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0.xml" ContentType="application/vnd.openxmlformats-officedocument.drawingml.chart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30.xml" ContentType="application/vnd.openxmlformats-officedocument.drawingml.chart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3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40.xml" ContentType="application/vnd.openxmlformats-officedocument.drawingml.chart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4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45.xml" ContentType="application/vnd.openxmlformats-officedocument.drawingml.chart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4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50.xml" ContentType="application/vnd.openxmlformats-officedocument.drawingml.chart+xml"/>
  <Override PartName="/xl/drawings/drawing11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5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55.xml" ContentType="application/vnd.openxmlformats-officedocument.drawingml.chart+xml"/>
  <Override PartName="/xl/drawings/drawing12.xml" ContentType="application/vnd.openxmlformats-officedocument.drawing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59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60.xml" ContentType="application/vnd.openxmlformats-officedocument.drawingml.chart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64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65.xml" ContentType="application/vnd.openxmlformats-officedocument.drawingml.chart+xml"/>
  <Override PartName="/xl/drawings/drawing14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6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70.xml" ContentType="application/vnd.openxmlformats-officedocument.drawingml.chart+xml"/>
  <Override PartName="/xl/drawings/drawing15.xml" ContentType="application/vnd.openxmlformats-officedocument.drawing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73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drawings/drawing16.xml" ContentType="application/vnd.openxmlformats-officedocument.drawing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drawings/drawing17.xml" ContentType="application/vnd.openxmlformats-officedocument.drawing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drawings/drawing18.xml" ContentType="application/vnd.openxmlformats-officedocument.drawing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drawings/drawing19.xml" ContentType="application/vnd.openxmlformats-officedocument.drawing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drawings/drawing20.xml" ContentType="application/vnd.openxmlformats-officedocument.drawing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drawings/drawing21.xml" ContentType="application/vnd.openxmlformats-officedocument.drawing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drawings/drawing22.xml" ContentType="application/vnd.openxmlformats-officedocument.drawing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drawings/drawing23.xml" ContentType="application/vnd.openxmlformats-officedocument.drawing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drawings/drawing24.xml" ContentType="application/vnd.openxmlformats-officedocument.drawing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drawings/drawing25.xml" ContentType="application/vnd.openxmlformats-officedocument.drawing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drawings/drawing26.xml" ContentType="application/vnd.openxmlformats-officedocument.drawing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drawings/drawing27.xml" ContentType="application/vnd.openxmlformats-officedocument.drawing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drawings/drawing28.xml" ContentType="application/vnd.openxmlformats-officedocument.drawing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729"/>
  <workbookPr/>
  <mc:AlternateContent xmlns:mc="http://schemas.openxmlformats.org/markup-compatibility/2006">
    <mc:Choice Requires="x15">
      <x15ac:absPath xmlns:x15ac="http://schemas.microsoft.com/office/spreadsheetml/2010/11/ac" url="H:\EDMP ANALYSIS_V5.1\MCC-SUMMARIES _V5.1\MCC Summary C-2\"/>
    </mc:Choice>
  </mc:AlternateContent>
  <bookViews>
    <workbookView xWindow="-120" yWindow="-120" windowWidth="20730" windowHeight="11160"/>
  </bookViews>
  <sheets>
    <sheet name="ALL" sheetId="29" r:id="rId1"/>
    <sheet name="51" sheetId="2" r:id="rId2"/>
    <sheet name="52" sheetId="3" r:id="rId3"/>
    <sheet name="53" sheetId="4" r:id="rId4"/>
    <sheet name="55" sheetId="5" r:id="rId5"/>
    <sheet name="56" sheetId="6" r:id="rId6"/>
    <sheet name="57" sheetId="7" r:id="rId7"/>
    <sheet name="58" sheetId="8" r:id="rId8"/>
    <sheet name="59A" sheetId="9" r:id="rId9"/>
    <sheet name="59" sheetId="10" r:id="rId10"/>
    <sheet name="60" sheetId="11" r:id="rId11"/>
    <sheet name="61" sheetId="12" r:id="rId12"/>
    <sheet name="62" sheetId="13" r:id="rId13"/>
    <sheet name="63" sheetId="14" r:id="rId14"/>
    <sheet name="64" sheetId="15" r:id="rId15"/>
    <sheet name="65" sheetId="16" r:id="rId16"/>
    <sheet name="66" sheetId="17" r:id="rId17"/>
    <sheet name="67" sheetId="18" r:id="rId18"/>
    <sheet name="68" sheetId="19" r:id="rId19"/>
    <sheet name="69" sheetId="20" r:id="rId20"/>
    <sheet name="70" sheetId="21" r:id="rId21"/>
    <sheet name="71" sheetId="22" r:id="rId22"/>
    <sheet name="72" sheetId="23" r:id="rId23"/>
    <sheet name="73" sheetId="24" r:id="rId24"/>
    <sheet name="74" sheetId="25" r:id="rId25"/>
    <sheet name="75" sheetId="26" r:id="rId26"/>
    <sheet name="76" sheetId="27" r:id="rId27"/>
    <sheet name="77" sheetId="28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</externalReferences>
  <definedNames>
    <definedName name="_xlnm.Print_Area" localSheetId="1">'51'!$A$1:$AF$108</definedName>
    <definedName name="_xlnm.Print_Area" localSheetId="2">'52'!$A$1:$AF$108</definedName>
    <definedName name="_xlnm.Print_Area" localSheetId="4">'55'!$A$1:$AF$108</definedName>
    <definedName name="_xlnm.Print_Area" localSheetId="5">'56'!$A$1:$AF$108</definedName>
    <definedName name="_xlnm.Print_Area" localSheetId="6">'57'!$A$1:$AF$108</definedName>
    <definedName name="_xlnm.Print_Area" localSheetId="7">'58'!$A$1:$AF$108</definedName>
    <definedName name="_xlnm.Print_Area" localSheetId="9">'59'!$A$1:$AF$108</definedName>
    <definedName name="_xlnm.Print_Area" localSheetId="8">'59A'!$A$1:$AF$108</definedName>
    <definedName name="_xlnm.Print_Area" localSheetId="10">'60'!$A$1:$AF$108</definedName>
    <definedName name="_xlnm.Print_Area" localSheetId="11">'61'!$A$1:$AF$108</definedName>
    <definedName name="_xlnm.Print_Area" localSheetId="12">'62'!$A$1:$AF$108</definedName>
    <definedName name="_xlnm.Print_Area" localSheetId="13">'63'!$A$1:$AF$108</definedName>
    <definedName name="_xlnm.Print_Area" localSheetId="14">'64'!$A$1:$AF$108</definedName>
    <definedName name="_xlnm.Print_Area" localSheetId="15">'65'!$A$1:$AF$108</definedName>
    <definedName name="_xlnm.Print_Area" localSheetId="16">'66'!$A$1:$AF$108</definedName>
    <definedName name="_xlnm.Print_Area" localSheetId="17">'67'!$A$1:$AF$108</definedName>
    <definedName name="_xlnm.Print_Area" localSheetId="18">'68'!$A$1:$AF$108</definedName>
    <definedName name="_xlnm.Print_Area" localSheetId="19">'69'!$A$1:$AF$108</definedName>
    <definedName name="_xlnm.Print_Area" localSheetId="20">'70'!$A$1:$AF$108</definedName>
    <definedName name="_xlnm.Print_Area" localSheetId="21">'71'!$A$1:$AF$108</definedName>
    <definedName name="_xlnm.Print_Area" localSheetId="22">'72'!$A$1:$AF$108</definedName>
    <definedName name="_xlnm.Print_Area" localSheetId="23">'73'!$A$1:$AF$108</definedName>
    <definedName name="_xlnm.Print_Area" localSheetId="24">'74'!$A$1:$AF$108</definedName>
    <definedName name="_xlnm.Print_Area" localSheetId="25">'75'!$A$1:$AF$108</definedName>
    <definedName name="_xlnm.Print_Area" localSheetId="26">'76'!$A$1:$AF$108</definedName>
    <definedName name="_xlnm.Print_Area" localSheetId="27">'77'!$A$1:$AF$108</definedName>
    <definedName name="_xlnm.Print_Area" localSheetId="0">ALL!$A$1:$AF$108</definedName>
    <definedName name="_xlnm.Print_Titles" localSheetId="1">'51'!$1:$8</definedName>
    <definedName name="_xlnm.Print_Titles" localSheetId="2">'52'!$1:$8</definedName>
    <definedName name="_xlnm.Print_Titles" localSheetId="3">'53'!$1:$8</definedName>
    <definedName name="_xlnm.Print_Titles" localSheetId="4">'55'!$1:$8</definedName>
    <definedName name="_xlnm.Print_Titles" localSheetId="5">'56'!$1:$8</definedName>
    <definedName name="_xlnm.Print_Titles" localSheetId="6">'57'!$1:$8</definedName>
    <definedName name="_xlnm.Print_Titles" localSheetId="7">'58'!$1:$8</definedName>
    <definedName name="_xlnm.Print_Titles" localSheetId="9">'59'!$1:$8</definedName>
    <definedName name="_xlnm.Print_Titles" localSheetId="8">'59A'!$1:$8</definedName>
    <definedName name="_xlnm.Print_Titles" localSheetId="10">'60'!$1:$8</definedName>
    <definedName name="_xlnm.Print_Titles" localSheetId="11">'61'!$1:$8</definedName>
    <definedName name="_xlnm.Print_Titles" localSheetId="12">'62'!$1:$8</definedName>
    <definedName name="_xlnm.Print_Titles" localSheetId="13">'63'!$1:$8</definedName>
    <definedName name="_xlnm.Print_Titles" localSheetId="14">'64'!$1:$8</definedName>
    <definedName name="_xlnm.Print_Titles" localSheetId="15">'65'!$1:$8</definedName>
    <definedName name="_xlnm.Print_Titles" localSheetId="16">'66'!$1:$8</definedName>
    <definedName name="_xlnm.Print_Titles" localSheetId="17">'67'!$1:$8</definedName>
    <definedName name="_xlnm.Print_Titles" localSheetId="18">'68'!$1:$8</definedName>
    <definedName name="_xlnm.Print_Titles" localSheetId="19">'69'!$1:$8</definedName>
    <definedName name="_xlnm.Print_Titles" localSheetId="20">'70'!$1:$8</definedName>
    <definedName name="_xlnm.Print_Titles" localSheetId="21">'71'!$1:$8</definedName>
    <definedName name="_xlnm.Print_Titles" localSheetId="22">'72'!$1:$8</definedName>
    <definedName name="_xlnm.Print_Titles" localSheetId="23">'73'!$1:$8</definedName>
    <definedName name="_xlnm.Print_Titles" localSheetId="24">'74'!$1:$8</definedName>
    <definedName name="_xlnm.Print_Titles" localSheetId="25">'75'!$1:$8</definedName>
    <definedName name="_xlnm.Print_Titles" localSheetId="26">'76'!$1:$8</definedName>
    <definedName name="_xlnm.Print_Titles" localSheetId="27">'77'!$1:$8</definedName>
    <definedName name="_xlnm.Print_Titles" localSheetId="0">ALL!$1:$8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" i="28" l="1"/>
  <c r="N105" i="28" l="1"/>
  <c r="M105" i="28"/>
  <c r="L105" i="28"/>
  <c r="K105" i="28"/>
  <c r="J105" i="28"/>
  <c r="I105" i="28"/>
  <c r="H105" i="28"/>
  <c r="G105" i="28"/>
  <c r="F105" i="28"/>
  <c r="E105" i="28"/>
  <c r="D105" i="28"/>
  <c r="C105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N103" i="28"/>
  <c r="M103" i="28"/>
  <c r="L103" i="28"/>
  <c r="K103" i="28"/>
  <c r="J103" i="28"/>
  <c r="I103" i="28"/>
  <c r="H103" i="28"/>
  <c r="G103" i="28"/>
  <c r="F103" i="28"/>
  <c r="E103" i="28"/>
  <c r="D103" i="28"/>
  <c r="C103" i="28"/>
  <c r="N102" i="28"/>
  <c r="M102" i="28"/>
  <c r="L102" i="28"/>
  <c r="K102" i="28"/>
  <c r="J102" i="28"/>
  <c r="I102" i="28"/>
  <c r="H102" i="28"/>
  <c r="G102" i="28"/>
  <c r="F102" i="28"/>
  <c r="E102" i="28"/>
  <c r="D102" i="28"/>
  <c r="C102" i="28"/>
  <c r="N101" i="28"/>
  <c r="M101" i="28"/>
  <c r="L101" i="28"/>
  <c r="K101" i="28"/>
  <c r="J101" i="28"/>
  <c r="I101" i="28"/>
  <c r="H101" i="28"/>
  <c r="G101" i="28"/>
  <c r="F101" i="28"/>
  <c r="E101" i="28"/>
  <c r="D101" i="28"/>
  <c r="C101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N92" i="28"/>
  <c r="M92" i="28"/>
  <c r="L92" i="28"/>
  <c r="K92" i="28"/>
  <c r="J92" i="28"/>
  <c r="I92" i="28"/>
  <c r="H92" i="28"/>
  <c r="G92" i="28"/>
  <c r="F92" i="28"/>
  <c r="E92" i="28"/>
  <c r="D92" i="28"/>
  <c r="C92" i="28"/>
  <c r="N91" i="28"/>
  <c r="M91" i="28"/>
  <c r="L91" i="28"/>
  <c r="K91" i="28"/>
  <c r="J91" i="28"/>
  <c r="I91" i="28"/>
  <c r="H91" i="28"/>
  <c r="G91" i="28"/>
  <c r="F91" i="28"/>
  <c r="E91" i="28"/>
  <c r="D91" i="28"/>
  <c r="C91" i="28"/>
  <c r="N90" i="28"/>
  <c r="M90" i="28"/>
  <c r="L90" i="28"/>
  <c r="K90" i="28"/>
  <c r="J90" i="28"/>
  <c r="I90" i="28"/>
  <c r="H90" i="28"/>
  <c r="G90" i="28"/>
  <c r="F90" i="28"/>
  <c r="E90" i="28"/>
  <c r="D90" i="28"/>
  <c r="C90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N81" i="28"/>
  <c r="M81" i="28"/>
  <c r="L81" i="28"/>
  <c r="K81" i="28"/>
  <c r="J81" i="28"/>
  <c r="I81" i="28"/>
  <c r="H81" i="28"/>
  <c r="G81" i="28"/>
  <c r="F81" i="28"/>
  <c r="E81" i="28"/>
  <c r="D81" i="28"/>
  <c r="C81" i="28"/>
  <c r="N80" i="28"/>
  <c r="M80" i="28"/>
  <c r="L80" i="28"/>
  <c r="K80" i="28"/>
  <c r="J80" i="28"/>
  <c r="I80" i="28"/>
  <c r="H80" i="28"/>
  <c r="G80" i="28"/>
  <c r="F80" i="28"/>
  <c r="E80" i="28"/>
  <c r="D80" i="28"/>
  <c r="C80" i="28"/>
  <c r="N79" i="28"/>
  <c r="M79" i="28"/>
  <c r="L79" i="28"/>
  <c r="K79" i="28"/>
  <c r="J79" i="28"/>
  <c r="I79" i="28"/>
  <c r="H79" i="28"/>
  <c r="G79" i="28"/>
  <c r="F79" i="28"/>
  <c r="E79" i="28"/>
  <c r="D79" i="28"/>
  <c r="C79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N70" i="28"/>
  <c r="M70" i="28"/>
  <c r="L70" i="28"/>
  <c r="K70" i="28"/>
  <c r="J70" i="28"/>
  <c r="I70" i="28"/>
  <c r="H70" i="28"/>
  <c r="G70" i="28"/>
  <c r="F70" i="28"/>
  <c r="E70" i="28"/>
  <c r="D70" i="28"/>
  <c r="C70" i="28"/>
  <c r="N69" i="28"/>
  <c r="M69" i="28"/>
  <c r="L69" i="28"/>
  <c r="K69" i="28"/>
  <c r="J69" i="28"/>
  <c r="I69" i="28"/>
  <c r="H69" i="28"/>
  <c r="G69" i="28"/>
  <c r="F69" i="28"/>
  <c r="E69" i="28"/>
  <c r="D69" i="28"/>
  <c r="C69" i="28"/>
  <c r="N68" i="28"/>
  <c r="M68" i="28"/>
  <c r="L68" i="28"/>
  <c r="K68" i="28"/>
  <c r="J68" i="28"/>
  <c r="I68" i="28"/>
  <c r="H68" i="28"/>
  <c r="G68" i="28"/>
  <c r="F68" i="28"/>
  <c r="E68" i="28"/>
  <c r="D68" i="28"/>
  <c r="C68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N59" i="28"/>
  <c r="M59" i="28"/>
  <c r="L59" i="28"/>
  <c r="K59" i="28"/>
  <c r="J59" i="28"/>
  <c r="I59" i="28"/>
  <c r="H59" i="28"/>
  <c r="G59" i="28"/>
  <c r="F59" i="28"/>
  <c r="E59" i="28"/>
  <c r="D59" i="28"/>
  <c r="C59" i="28"/>
  <c r="N58" i="28"/>
  <c r="M58" i="28"/>
  <c r="L58" i="28"/>
  <c r="K58" i="28"/>
  <c r="J58" i="28"/>
  <c r="I58" i="28"/>
  <c r="H58" i="28"/>
  <c r="G58" i="28"/>
  <c r="F58" i="28"/>
  <c r="E58" i="28"/>
  <c r="D58" i="28"/>
  <c r="C58" i="28"/>
  <c r="N57" i="28"/>
  <c r="M57" i="28"/>
  <c r="L57" i="28"/>
  <c r="K57" i="28"/>
  <c r="J57" i="28"/>
  <c r="I57" i="28"/>
  <c r="H57" i="28"/>
  <c r="G57" i="28"/>
  <c r="F57" i="28"/>
  <c r="E57" i="28"/>
  <c r="D57" i="28"/>
  <c r="C57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N48" i="28"/>
  <c r="M48" i="28"/>
  <c r="L48" i="28"/>
  <c r="K48" i="28"/>
  <c r="J48" i="28"/>
  <c r="I48" i="28"/>
  <c r="H48" i="28"/>
  <c r="G48" i="28"/>
  <c r="F48" i="28"/>
  <c r="E48" i="28"/>
  <c r="D48" i="28"/>
  <c r="C48" i="28"/>
  <c r="N47" i="28"/>
  <c r="M47" i="28"/>
  <c r="L47" i="28"/>
  <c r="K47" i="28"/>
  <c r="J47" i="28"/>
  <c r="I47" i="28"/>
  <c r="H47" i="28"/>
  <c r="G47" i="28"/>
  <c r="F47" i="28"/>
  <c r="E47" i="28"/>
  <c r="D47" i="28"/>
  <c r="C47" i="28"/>
  <c r="N46" i="28"/>
  <c r="M46" i="28"/>
  <c r="L46" i="28"/>
  <c r="K46" i="28"/>
  <c r="J46" i="28"/>
  <c r="I46" i="28"/>
  <c r="H46" i="28"/>
  <c r="G46" i="28"/>
  <c r="F46" i="28"/>
  <c r="E46" i="28"/>
  <c r="D46" i="28"/>
  <c r="C46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N26" i="28"/>
  <c r="M26" i="28"/>
  <c r="L26" i="28"/>
  <c r="K26" i="28"/>
  <c r="J26" i="28"/>
  <c r="I26" i="28"/>
  <c r="H26" i="28"/>
  <c r="G26" i="28"/>
  <c r="F26" i="28"/>
  <c r="E26" i="28"/>
  <c r="D26" i="28"/>
  <c r="C26" i="28"/>
  <c r="N25" i="28"/>
  <c r="M25" i="28"/>
  <c r="L25" i="28"/>
  <c r="K25" i="28"/>
  <c r="J25" i="28"/>
  <c r="I25" i="28"/>
  <c r="H25" i="28"/>
  <c r="G25" i="28"/>
  <c r="F25" i="28"/>
  <c r="E25" i="28"/>
  <c r="D25" i="28"/>
  <c r="C25" i="28"/>
  <c r="N24" i="28"/>
  <c r="M24" i="28"/>
  <c r="L24" i="28"/>
  <c r="K24" i="28"/>
  <c r="J24" i="28"/>
  <c r="I24" i="28"/>
  <c r="H24" i="28"/>
  <c r="G24" i="28"/>
  <c r="F24" i="28"/>
  <c r="E24" i="28"/>
  <c r="D24" i="28"/>
  <c r="C24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N15" i="28"/>
  <c r="M15" i="28"/>
  <c r="L15" i="28"/>
  <c r="K15" i="28"/>
  <c r="J15" i="28"/>
  <c r="I15" i="28"/>
  <c r="H15" i="28"/>
  <c r="G15" i="28"/>
  <c r="F15" i="28"/>
  <c r="E15" i="28"/>
  <c r="D15" i="28"/>
  <c r="C15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N13" i="28"/>
  <c r="M13" i="28"/>
  <c r="L13" i="28"/>
  <c r="K13" i="28"/>
  <c r="J13" i="28"/>
  <c r="I13" i="28"/>
  <c r="H13" i="28"/>
  <c r="G13" i="28"/>
  <c r="F13" i="28"/>
  <c r="E13" i="28"/>
  <c r="D13" i="28"/>
  <c r="C13" i="28"/>
  <c r="N12" i="28"/>
  <c r="M12" i="28"/>
  <c r="L12" i="28"/>
  <c r="K12" i="28"/>
  <c r="J12" i="28"/>
  <c r="I12" i="28"/>
  <c r="H12" i="28"/>
  <c r="G12" i="28"/>
  <c r="F12" i="28"/>
  <c r="E12" i="28"/>
  <c r="D12" i="28"/>
  <c r="C12" i="28"/>
  <c r="N11" i="28"/>
  <c r="M11" i="28"/>
  <c r="L11" i="28"/>
  <c r="K11" i="28"/>
  <c r="J11" i="28"/>
  <c r="I11" i="28"/>
  <c r="H11" i="28"/>
  <c r="G11" i="28"/>
  <c r="F11" i="28"/>
  <c r="E11" i="28"/>
  <c r="D11" i="28"/>
  <c r="C11" i="28"/>
  <c r="N10" i="28"/>
  <c r="M10" i="28"/>
  <c r="L10" i="28"/>
  <c r="K10" i="28"/>
  <c r="J10" i="28"/>
  <c r="I10" i="28"/>
  <c r="H10" i="28"/>
  <c r="G10" i="28"/>
  <c r="F10" i="28"/>
  <c r="E10" i="28"/>
  <c r="D10" i="28"/>
  <c r="C10" i="28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N92" i="27"/>
  <c r="M92" i="27"/>
  <c r="L92" i="27"/>
  <c r="K92" i="27"/>
  <c r="J92" i="27"/>
  <c r="I92" i="27"/>
  <c r="H92" i="27"/>
  <c r="G92" i="27"/>
  <c r="F92" i="27"/>
  <c r="E92" i="27"/>
  <c r="D92" i="27"/>
  <c r="C92" i="27"/>
  <c r="N91" i="27"/>
  <c r="M91" i="27"/>
  <c r="L91" i="27"/>
  <c r="K91" i="27"/>
  <c r="J91" i="27"/>
  <c r="I91" i="27"/>
  <c r="H91" i="27"/>
  <c r="G91" i="27"/>
  <c r="F91" i="27"/>
  <c r="E91" i="27"/>
  <c r="D91" i="27"/>
  <c r="C91" i="27"/>
  <c r="N90" i="27"/>
  <c r="M90" i="27"/>
  <c r="L90" i="27"/>
  <c r="K90" i="27"/>
  <c r="J90" i="27"/>
  <c r="I90" i="27"/>
  <c r="H90" i="27"/>
  <c r="G90" i="27"/>
  <c r="F90" i="27"/>
  <c r="E90" i="27"/>
  <c r="D90" i="27"/>
  <c r="C90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N81" i="27"/>
  <c r="M81" i="27"/>
  <c r="L81" i="27"/>
  <c r="K81" i="27"/>
  <c r="J81" i="27"/>
  <c r="I81" i="27"/>
  <c r="H81" i="27"/>
  <c r="G81" i="27"/>
  <c r="F81" i="27"/>
  <c r="E81" i="27"/>
  <c r="D81" i="27"/>
  <c r="C81" i="27"/>
  <c r="N80" i="27"/>
  <c r="M80" i="27"/>
  <c r="L80" i="27"/>
  <c r="K80" i="27"/>
  <c r="J80" i="27"/>
  <c r="I80" i="27"/>
  <c r="H80" i="27"/>
  <c r="G80" i="27"/>
  <c r="F80" i="27"/>
  <c r="E80" i="27"/>
  <c r="D80" i="27"/>
  <c r="C80" i="27"/>
  <c r="N79" i="27"/>
  <c r="M79" i="27"/>
  <c r="L79" i="27"/>
  <c r="K79" i="27"/>
  <c r="J79" i="27"/>
  <c r="I79" i="27"/>
  <c r="H79" i="27"/>
  <c r="G79" i="27"/>
  <c r="F79" i="27"/>
  <c r="E79" i="27"/>
  <c r="D79" i="27"/>
  <c r="C79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N70" i="27"/>
  <c r="M70" i="27"/>
  <c r="L70" i="27"/>
  <c r="K70" i="27"/>
  <c r="J70" i="27"/>
  <c r="I70" i="27"/>
  <c r="H70" i="27"/>
  <c r="G70" i="27"/>
  <c r="F70" i="27"/>
  <c r="E70" i="27"/>
  <c r="D70" i="27"/>
  <c r="C70" i="27"/>
  <c r="N69" i="27"/>
  <c r="M69" i="27"/>
  <c r="L69" i="27"/>
  <c r="K69" i="27"/>
  <c r="J69" i="27"/>
  <c r="I69" i="27"/>
  <c r="H69" i="27"/>
  <c r="G69" i="27"/>
  <c r="F69" i="27"/>
  <c r="E69" i="27"/>
  <c r="D69" i="27"/>
  <c r="C69" i="27"/>
  <c r="N68" i="27"/>
  <c r="M68" i="27"/>
  <c r="L68" i="27"/>
  <c r="K68" i="27"/>
  <c r="J68" i="27"/>
  <c r="I68" i="27"/>
  <c r="H68" i="27"/>
  <c r="G68" i="27"/>
  <c r="F68" i="27"/>
  <c r="E68" i="27"/>
  <c r="D68" i="27"/>
  <c r="C68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N59" i="27"/>
  <c r="M59" i="27"/>
  <c r="L59" i="27"/>
  <c r="K59" i="27"/>
  <c r="J59" i="27"/>
  <c r="I59" i="27"/>
  <c r="H59" i="27"/>
  <c r="G59" i="27"/>
  <c r="F59" i="27"/>
  <c r="E59" i="27"/>
  <c r="D59" i="27"/>
  <c r="C59" i="27"/>
  <c r="N58" i="27"/>
  <c r="M58" i="27"/>
  <c r="L58" i="27"/>
  <c r="K58" i="27"/>
  <c r="J58" i="27"/>
  <c r="I58" i="27"/>
  <c r="H58" i="27"/>
  <c r="G58" i="27"/>
  <c r="F58" i="27"/>
  <c r="E58" i="27"/>
  <c r="D58" i="27"/>
  <c r="C58" i="27"/>
  <c r="N57" i="27"/>
  <c r="M57" i="27"/>
  <c r="L57" i="27"/>
  <c r="K57" i="27"/>
  <c r="J57" i="27"/>
  <c r="I57" i="27"/>
  <c r="H57" i="27"/>
  <c r="G57" i="27"/>
  <c r="F57" i="27"/>
  <c r="E57" i="27"/>
  <c r="D57" i="27"/>
  <c r="C57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N48" i="27"/>
  <c r="M48" i="27"/>
  <c r="L48" i="27"/>
  <c r="K48" i="27"/>
  <c r="J48" i="27"/>
  <c r="I48" i="27"/>
  <c r="H48" i="27"/>
  <c r="G48" i="27"/>
  <c r="F48" i="27"/>
  <c r="E48" i="27"/>
  <c r="D48" i="27"/>
  <c r="C48" i="27"/>
  <c r="N47" i="27"/>
  <c r="M47" i="27"/>
  <c r="L47" i="27"/>
  <c r="K47" i="27"/>
  <c r="J47" i="27"/>
  <c r="I47" i="27"/>
  <c r="H47" i="27"/>
  <c r="G47" i="27"/>
  <c r="F47" i="27"/>
  <c r="E47" i="27"/>
  <c r="D47" i="27"/>
  <c r="C47" i="27"/>
  <c r="N46" i="27"/>
  <c r="M46" i="27"/>
  <c r="L46" i="27"/>
  <c r="K46" i="27"/>
  <c r="J46" i="27"/>
  <c r="I46" i="27"/>
  <c r="H46" i="27"/>
  <c r="G46" i="27"/>
  <c r="F46" i="27"/>
  <c r="E46" i="27"/>
  <c r="D46" i="27"/>
  <c r="C46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N36" i="27"/>
  <c r="M36" i="27"/>
  <c r="L36" i="27"/>
  <c r="K36" i="27"/>
  <c r="J36" i="27"/>
  <c r="I36" i="27"/>
  <c r="H36" i="27"/>
  <c r="G36" i="27"/>
  <c r="F36" i="27"/>
  <c r="E36" i="27"/>
  <c r="D36" i="27"/>
  <c r="C36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N26" i="27"/>
  <c r="M26" i="27"/>
  <c r="L26" i="27"/>
  <c r="K26" i="27"/>
  <c r="J26" i="27"/>
  <c r="I26" i="27"/>
  <c r="H26" i="27"/>
  <c r="G26" i="27"/>
  <c r="F26" i="27"/>
  <c r="E26" i="27"/>
  <c r="D26" i="27"/>
  <c r="C26" i="27"/>
  <c r="N25" i="27"/>
  <c r="M25" i="27"/>
  <c r="L25" i="27"/>
  <c r="K25" i="27"/>
  <c r="J25" i="27"/>
  <c r="I25" i="27"/>
  <c r="H25" i="27"/>
  <c r="G25" i="27"/>
  <c r="F25" i="27"/>
  <c r="E25" i="27"/>
  <c r="D25" i="27"/>
  <c r="C25" i="27"/>
  <c r="N24" i="27"/>
  <c r="M24" i="27"/>
  <c r="L24" i="27"/>
  <c r="K24" i="27"/>
  <c r="J24" i="27"/>
  <c r="I24" i="27"/>
  <c r="H24" i="27"/>
  <c r="G24" i="27"/>
  <c r="F24" i="27"/>
  <c r="E24" i="27"/>
  <c r="D24" i="27"/>
  <c r="C24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N14" i="27"/>
  <c r="M14" i="27"/>
  <c r="L14" i="27"/>
  <c r="K14" i="27"/>
  <c r="J14" i="27"/>
  <c r="I14" i="27"/>
  <c r="H14" i="27"/>
  <c r="G14" i="27"/>
  <c r="F14" i="27"/>
  <c r="E14" i="27"/>
  <c r="D14" i="27"/>
  <c r="C14" i="27"/>
  <c r="N13" i="27"/>
  <c r="M13" i="27"/>
  <c r="L13" i="27"/>
  <c r="K13" i="27"/>
  <c r="J13" i="27"/>
  <c r="I13" i="27"/>
  <c r="H13" i="27"/>
  <c r="G13" i="27"/>
  <c r="F13" i="27"/>
  <c r="E13" i="27"/>
  <c r="D13" i="27"/>
  <c r="C13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N11" i="27"/>
  <c r="M11" i="27"/>
  <c r="L11" i="27"/>
  <c r="K11" i="27"/>
  <c r="J11" i="27"/>
  <c r="I11" i="27"/>
  <c r="H11" i="27"/>
  <c r="G11" i="27"/>
  <c r="F11" i="27"/>
  <c r="E11" i="27"/>
  <c r="D11" i="27"/>
  <c r="C11" i="27"/>
  <c r="N10" i="27"/>
  <c r="M10" i="27"/>
  <c r="L10" i="27"/>
  <c r="K10" i="27"/>
  <c r="J10" i="27"/>
  <c r="I10" i="27"/>
  <c r="H10" i="27"/>
  <c r="G10" i="27"/>
  <c r="F10" i="27"/>
  <c r="E10" i="27"/>
  <c r="D10" i="27"/>
  <c r="C10" i="27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N92" i="26"/>
  <c r="M92" i="26"/>
  <c r="L92" i="26"/>
  <c r="K92" i="26"/>
  <c r="J92" i="26"/>
  <c r="I92" i="26"/>
  <c r="H92" i="26"/>
  <c r="G92" i="26"/>
  <c r="F92" i="26"/>
  <c r="E92" i="26"/>
  <c r="D92" i="26"/>
  <c r="C92" i="26"/>
  <c r="N91" i="26"/>
  <c r="M91" i="26"/>
  <c r="L91" i="26"/>
  <c r="K91" i="26"/>
  <c r="J91" i="26"/>
  <c r="I91" i="26"/>
  <c r="H91" i="26"/>
  <c r="G91" i="26"/>
  <c r="F91" i="26"/>
  <c r="E91" i="26"/>
  <c r="D91" i="26"/>
  <c r="C91" i="26"/>
  <c r="N90" i="26"/>
  <c r="M90" i="26"/>
  <c r="L90" i="26"/>
  <c r="K90" i="26"/>
  <c r="J90" i="26"/>
  <c r="I90" i="26"/>
  <c r="H90" i="26"/>
  <c r="G90" i="26"/>
  <c r="F90" i="26"/>
  <c r="E90" i="26"/>
  <c r="D90" i="26"/>
  <c r="C90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N81" i="26"/>
  <c r="M81" i="26"/>
  <c r="L81" i="26"/>
  <c r="K81" i="26"/>
  <c r="J81" i="26"/>
  <c r="I81" i="26"/>
  <c r="H81" i="26"/>
  <c r="G81" i="26"/>
  <c r="F81" i="26"/>
  <c r="E81" i="26"/>
  <c r="D81" i="26"/>
  <c r="C81" i="26"/>
  <c r="N80" i="26"/>
  <c r="M80" i="26"/>
  <c r="L80" i="26"/>
  <c r="K80" i="26"/>
  <c r="J80" i="26"/>
  <c r="I80" i="26"/>
  <c r="H80" i="26"/>
  <c r="G80" i="26"/>
  <c r="F80" i="26"/>
  <c r="E80" i="26"/>
  <c r="D80" i="26"/>
  <c r="C80" i="26"/>
  <c r="N79" i="26"/>
  <c r="M79" i="26"/>
  <c r="L79" i="26"/>
  <c r="K79" i="26"/>
  <c r="J79" i="26"/>
  <c r="I79" i="26"/>
  <c r="H79" i="26"/>
  <c r="G79" i="26"/>
  <c r="F79" i="26"/>
  <c r="E79" i="26"/>
  <c r="D79" i="26"/>
  <c r="C79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N70" i="26"/>
  <c r="M70" i="26"/>
  <c r="L70" i="26"/>
  <c r="K70" i="26"/>
  <c r="J70" i="26"/>
  <c r="I70" i="26"/>
  <c r="H70" i="26"/>
  <c r="G70" i="26"/>
  <c r="F70" i="26"/>
  <c r="E70" i="26"/>
  <c r="D70" i="26"/>
  <c r="C70" i="26"/>
  <c r="N69" i="26"/>
  <c r="M69" i="26"/>
  <c r="L69" i="26"/>
  <c r="K69" i="26"/>
  <c r="J69" i="26"/>
  <c r="I69" i="26"/>
  <c r="H69" i="26"/>
  <c r="G69" i="26"/>
  <c r="F69" i="26"/>
  <c r="E69" i="26"/>
  <c r="D69" i="26"/>
  <c r="C69" i="26"/>
  <c r="N68" i="26"/>
  <c r="M68" i="26"/>
  <c r="L68" i="26"/>
  <c r="K68" i="26"/>
  <c r="J68" i="26"/>
  <c r="I68" i="26"/>
  <c r="H68" i="26"/>
  <c r="G68" i="26"/>
  <c r="F68" i="26"/>
  <c r="E68" i="26"/>
  <c r="D68" i="26"/>
  <c r="C68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N59" i="26"/>
  <c r="M59" i="26"/>
  <c r="L59" i="26"/>
  <c r="K59" i="26"/>
  <c r="J59" i="26"/>
  <c r="I59" i="26"/>
  <c r="H59" i="26"/>
  <c r="G59" i="26"/>
  <c r="F59" i="26"/>
  <c r="E59" i="26"/>
  <c r="D59" i="26"/>
  <c r="C59" i="26"/>
  <c r="N58" i="26"/>
  <c r="M58" i="26"/>
  <c r="L58" i="26"/>
  <c r="K58" i="26"/>
  <c r="J58" i="26"/>
  <c r="I58" i="26"/>
  <c r="H58" i="26"/>
  <c r="G58" i="26"/>
  <c r="F58" i="26"/>
  <c r="E58" i="26"/>
  <c r="D58" i="26"/>
  <c r="C58" i="26"/>
  <c r="N57" i="26"/>
  <c r="M57" i="26"/>
  <c r="L57" i="26"/>
  <c r="K57" i="26"/>
  <c r="J57" i="26"/>
  <c r="I57" i="26"/>
  <c r="H57" i="26"/>
  <c r="G57" i="26"/>
  <c r="F57" i="26"/>
  <c r="E57" i="26"/>
  <c r="D57" i="26"/>
  <c r="C57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N48" i="26"/>
  <c r="M48" i="26"/>
  <c r="L48" i="26"/>
  <c r="K48" i="26"/>
  <c r="J48" i="26"/>
  <c r="I48" i="26"/>
  <c r="H48" i="26"/>
  <c r="G48" i="26"/>
  <c r="F48" i="26"/>
  <c r="E48" i="26"/>
  <c r="D48" i="26"/>
  <c r="C48" i="26"/>
  <c r="N47" i="26"/>
  <c r="M47" i="26"/>
  <c r="L47" i="26"/>
  <c r="K47" i="26"/>
  <c r="J47" i="26"/>
  <c r="I47" i="26"/>
  <c r="H47" i="26"/>
  <c r="G47" i="26"/>
  <c r="F47" i="26"/>
  <c r="E47" i="26"/>
  <c r="D47" i="26"/>
  <c r="C47" i="26"/>
  <c r="N46" i="26"/>
  <c r="M46" i="26"/>
  <c r="L46" i="26"/>
  <c r="K46" i="26"/>
  <c r="J46" i="26"/>
  <c r="I46" i="26"/>
  <c r="H46" i="26"/>
  <c r="G46" i="26"/>
  <c r="F46" i="26"/>
  <c r="E46" i="26"/>
  <c r="D46" i="26"/>
  <c r="C46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N36" i="26"/>
  <c r="M36" i="26"/>
  <c r="L36" i="26"/>
  <c r="K36" i="26"/>
  <c r="J36" i="26"/>
  <c r="I36" i="26"/>
  <c r="H36" i="26"/>
  <c r="G36" i="26"/>
  <c r="F36" i="26"/>
  <c r="E36" i="26"/>
  <c r="D36" i="26"/>
  <c r="C36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N26" i="26"/>
  <c r="M26" i="26"/>
  <c r="L26" i="26"/>
  <c r="K26" i="26"/>
  <c r="J26" i="26"/>
  <c r="I26" i="26"/>
  <c r="H26" i="26"/>
  <c r="G26" i="26"/>
  <c r="F26" i="26"/>
  <c r="E26" i="26"/>
  <c r="D26" i="26"/>
  <c r="C26" i="26"/>
  <c r="N25" i="26"/>
  <c r="M25" i="26"/>
  <c r="L25" i="26"/>
  <c r="K25" i="26"/>
  <c r="J25" i="26"/>
  <c r="I25" i="26"/>
  <c r="H25" i="26"/>
  <c r="G25" i="26"/>
  <c r="F25" i="26"/>
  <c r="E25" i="26"/>
  <c r="D25" i="26"/>
  <c r="C25" i="26"/>
  <c r="N24" i="26"/>
  <c r="M24" i="26"/>
  <c r="L24" i="26"/>
  <c r="K24" i="26"/>
  <c r="J24" i="26"/>
  <c r="I24" i="26"/>
  <c r="H24" i="26"/>
  <c r="G24" i="26"/>
  <c r="F24" i="26"/>
  <c r="E24" i="26"/>
  <c r="D24" i="26"/>
  <c r="C24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N14" i="26"/>
  <c r="M14" i="26"/>
  <c r="L14" i="26"/>
  <c r="K14" i="26"/>
  <c r="J14" i="26"/>
  <c r="I14" i="26"/>
  <c r="H14" i="26"/>
  <c r="G14" i="26"/>
  <c r="F14" i="26"/>
  <c r="E14" i="26"/>
  <c r="D14" i="26"/>
  <c r="C14" i="26"/>
  <c r="N13" i="26"/>
  <c r="M13" i="26"/>
  <c r="L13" i="26"/>
  <c r="K13" i="26"/>
  <c r="J13" i="26"/>
  <c r="I13" i="26"/>
  <c r="H13" i="26"/>
  <c r="G13" i="26"/>
  <c r="F13" i="26"/>
  <c r="E13" i="26"/>
  <c r="D13" i="26"/>
  <c r="C13" i="26"/>
  <c r="N12" i="26"/>
  <c r="M12" i="26"/>
  <c r="L12" i="26"/>
  <c r="K12" i="26"/>
  <c r="J12" i="26"/>
  <c r="I12" i="26"/>
  <c r="H12" i="26"/>
  <c r="G12" i="26"/>
  <c r="F12" i="26"/>
  <c r="E12" i="26"/>
  <c r="D12" i="26"/>
  <c r="C12" i="26"/>
  <c r="N11" i="26"/>
  <c r="M11" i="26"/>
  <c r="L11" i="26"/>
  <c r="K11" i="26"/>
  <c r="J11" i="26"/>
  <c r="I11" i="26"/>
  <c r="H11" i="26"/>
  <c r="G11" i="26"/>
  <c r="F11" i="26"/>
  <c r="E11" i="26"/>
  <c r="D11" i="26"/>
  <c r="C11" i="26"/>
  <c r="N10" i="26"/>
  <c r="M10" i="26"/>
  <c r="L10" i="26"/>
  <c r="K10" i="26"/>
  <c r="J10" i="26"/>
  <c r="I10" i="26"/>
  <c r="H10" i="26"/>
  <c r="G10" i="26"/>
  <c r="F10" i="26"/>
  <c r="E10" i="26"/>
  <c r="D10" i="26"/>
  <c r="C10" i="26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N92" i="25"/>
  <c r="M92" i="25"/>
  <c r="L92" i="25"/>
  <c r="K92" i="25"/>
  <c r="J92" i="25"/>
  <c r="I92" i="25"/>
  <c r="H92" i="25"/>
  <c r="G92" i="25"/>
  <c r="F92" i="25"/>
  <c r="E92" i="25"/>
  <c r="D92" i="25"/>
  <c r="C92" i="25"/>
  <c r="N91" i="25"/>
  <c r="M91" i="25"/>
  <c r="L91" i="25"/>
  <c r="K91" i="25"/>
  <c r="J91" i="25"/>
  <c r="I91" i="25"/>
  <c r="H91" i="25"/>
  <c r="G91" i="25"/>
  <c r="F91" i="25"/>
  <c r="E91" i="25"/>
  <c r="D91" i="25"/>
  <c r="C91" i="25"/>
  <c r="N90" i="25"/>
  <c r="M90" i="25"/>
  <c r="L90" i="25"/>
  <c r="K90" i="25"/>
  <c r="J90" i="25"/>
  <c r="I90" i="25"/>
  <c r="H90" i="25"/>
  <c r="G90" i="25"/>
  <c r="F90" i="25"/>
  <c r="E90" i="25"/>
  <c r="D90" i="25"/>
  <c r="C90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N81" i="25"/>
  <c r="M81" i="25"/>
  <c r="L81" i="25"/>
  <c r="K81" i="25"/>
  <c r="J81" i="25"/>
  <c r="I81" i="25"/>
  <c r="H81" i="25"/>
  <c r="G81" i="25"/>
  <c r="F81" i="25"/>
  <c r="E81" i="25"/>
  <c r="D81" i="25"/>
  <c r="C81" i="25"/>
  <c r="N80" i="25"/>
  <c r="M80" i="25"/>
  <c r="L80" i="25"/>
  <c r="K80" i="25"/>
  <c r="J80" i="25"/>
  <c r="I80" i="25"/>
  <c r="H80" i="25"/>
  <c r="G80" i="25"/>
  <c r="F80" i="25"/>
  <c r="E80" i="25"/>
  <c r="D80" i="25"/>
  <c r="C80" i="25"/>
  <c r="N79" i="25"/>
  <c r="M79" i="25"/>
  <c r="L79" i="25"/>
  <c r="K79" i="25"/>
  <c r="J79" i="25"/>
  <c r="I79" i="25"/>
  <c r="H79" i="25"/>
  <c r="G79" i="25"/>
  <c r="F79" i="25"/>
  <c r="E79" i="25"/>
  <c r="D79" i="25"/>
  <c r="C79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N70" i="25"/>
  <c r="M70" i="25"/>
  <c r="L70" i="25"/>
  <c r="K70" i="25"/>
  <c r="J70" i="25"/>
  <c r="I70" i="25"/>
  <c r="H70" i="25"/>
  <c r="G70" i="25"/>
  <c r="F70" i="25"/>
  <c r="E70" i="25"/>
  <c r="D70" i="25"/>
  <c r="C70" i="25"/>
  <c r="N69" i="25"/>
  <c r="M69" i="25"/>
  <c r="L69" i="25"/>
  <c r="K69" i="25"/>
  <c r="J69" i="25"/>
  <c r="I69" i="25"/>
  <c r="H69" i="25"/>
  <c r="G69" i="25"/>
  <c r="F69" i="25"/>
  <c r="E69" i="25"/>
  <c r="D69" i="25"/>
  <c r="C69" i="25"/>
  <c r="N68" i="25"/>
  <c r="M68" i="25"/>
  <c r="L68" i="25"/>
  <c r="K68" i="25"/>
  <c r="J68" i="25"/>
  <c r="I68" i="25"/>
  <c r="H68" i="25"/>
  <c r="G68" i="25"/>
  <c r="F68" i="25"/>
  <c r="E68" i="25"/>
  <c r="D68" i="25"/>
  <c r="C68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N59" i="25"/>
  <c r="M59" i="25"/>
  <c r="L59" i="25"/>
  <c r="K59" i="25"/>
  <c r="J59" i="25"/>
  <c r="I59" i="25"/>
  <c r="H59" i="25"/>
  <c r="G59" i="25"/>
  <c r="F59" i="25"/>
  <c r="E59" i="25"/>
  <c r="D59" i="25"/>
  <c r="C59" i="25"/>
  <c r="N58" i="25"/>
  <c r="M58" i="25"/>
  <c r="L58" i="25"/>
  <c r="K58" i="25"/>
  <c r="J58" i="25"/>
  <c r="I58" i="25"/>
  <c r="H58" i="25"/>
  <c r="G58" i="25"/>
  <c r="F58" i="25"/>
  <c r="E58" i="25"/>
  <c r="D58" i="25"/>
  <c r="C58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N48" i="25"/>
  <c r="M48" i="25"/>
  <c r="L48" i="25"/>
  <c r="K48" i="25"/>
  <c r="J48" i="25"/>
  <c r="I48" i="25"/>
  <c r="H48" i="25"/>
  <c r="G48" i="25"/>
  <c r="F48" i="25"/>
  <c r="E48" i="25"/>
  <c r="D48" i="25"/>
  <c r="C48" i="25"/>
  <c r="N47" i="25"/>
  <c r="M47" i="25"/>
  <c r="L47" i="25"/>
  <c r="K47" i="25"/>
  <c r="J47" i="25"/>
  <c r="I47" i="25"/>
  <c r="H47" i="25"/>
  <c r="G47" i="25"/>
  <c r="F47" i="25"/>
  <c r="E47" i="25"/>
  <c r="D47" i="25"/>
  <c r="C47" i="25"/>
  <c r="N46" i="25"/>
  <c r="M46" i="25"/>
  <c r="L46" i="25"/>
  <c r="K46" i="25"/>
  <c r="J46" i="25"/>
  <c r="I46" i="25"/>
  <c r="H46" i="25"/>
  <c r="G46" i="25"/>
  <c r="F46" i="25"/>
  <c r="E46" i="25"/>
  <c r="D46" i="25"/>
  <c r="C46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N36" i="25"/>
  <c r="M36" i="25"/>
  <c r="L36" i="25"/>
  <c r="K36" i="25"/>
  <c r="J36" i="25"/>
  <c r="I36" i="25"/>
  <c r="H36" i="25"/>
  <c r="G36" i="25"/>
  <c r="F36" i="25"/>
  <c r="E36" i="25"/>
  <c r="D36" i="25"/>
  <c r="C36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N26" i="25"/>
  <c r="M26" i="25"/>
  <c r="L26" i="25"/>
  <c r="K26" i="25"/>
  <c r="J26" i="25"/>
  <c r="I26" i="25"/>
  <c r="H26" i="25"/>
  <c r="G26" i="25"/>
  <c r="F26" i="25"/>
  <c r="E26" i="25"/>
  <c r="D26" i="25"/>
  <c r="C26" i="25"/>
  <c r="N25" i="25"/>
  <c r="M25" i="25"/>
  <c r="L25" i="25"/>
  <c r="K25" i="25"/>
  <c r="J25" i="25"/>
  <c r="I25" i="25"/>
  <c r="H25" i="25"/>
  <c r="G25" i="25"/>
  <c r="F25" i="25"/>
  <c r="E25" i="25"/>
  <c r="D25" i="25"/>
  <c r="C25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N15" i="25"/>
  <c r="M15" i="25"/>
  <c r="L15" i="25"/>
  <c r="K15" i="25"/>
  <c r="J15" i="25"/>
  <c r="I15" i="25"/>
  <c r="H15" i="25"/>
  <c r="G15" i="25"/>
  <c r="F15" i="25"/>
  <c r="E15" i="25"/>
  <c r="D15" i="25"/>
  <c r="C15" i="25"/>
  <c r="N14" i="25"/>
  <c r="M14" i="25"/>
  <c r="L14" i="25"/>
  <c r="K14" i="25"/>
  <c r="J14" i="25"/>
  <c r="I14" i="25"/>
  <c r="H14" i="25"/>
  <c r="G14" i="25"/>
  <c r="F14" i="25"/>
  <c r="E14" i="25"/>
  <c r="D14" i="25"/>
  <c r="C14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N11" i="25"/>
  <c r="M11" i="25"/>
  <c r="L11" i="25"/>
  <c r="K11" i="25"/>
  <c r="J11" i="25"/>
  <c r="I11" i="25"/>
  <c r="H11" i="25"/>
  <c r="G11" i="25"/>
  <c r="F11" i="25"/>
  <c r="E11" i="25"/>
  <c r="D11" i="25"/>
  <c r="C11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N103" i="24"/>
  <c r="M103" i="24"/>
  <c r="L103" i="24"/>
  <c r="K103" i="24"/>
  <c r="J103" i="24"/>
  <c r="I103" i="24"/>
  <c r="H103" i="24"/>
  <c r="G103" i="24"/>
  <c r="F103" i="24"/>
  <c r="E103" i="24"/>
  <c r="D103" i="24"/>
  <c r="C103" i="24"/>
  <c r="N102" i="24"/>
  <c r="M102" i="24"/>
  <c r="L102" i="24"/>
  <c r="K102" i="24"/>
  <c r="J102" i="24"/>
  <c r="I102" i="24"/>
  <c r="H102" i="24"/>
  <c r="G102" i="24"/>
  <c r="F102" i="24"/>
  <c r="E102" i="24"/>
  <c r="D102" i="24"/>
  <c r="C102" i="24"/>
  <c r="N101" i="24"/>
  <c r="M101" i="24"/>
  <c r="L101" i="24"/>
  <c r="K101" i="24"/>
  <c r="J101" i="24"/>
  <c r="I101" i="24"/>
  <c r="H101" i="24"/>
  <c r="G101" i="24"/>
  <c r="F101" i="24"/>
  <c r="E101" i="24"/>
  <c r="D101" i="24"/>
  <c r="C101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N92" i="24"/>
  <c r="M92" i="24"/>
  <c r="L92" i="24"/>
  <c r="K92" i="24"/>
  <c r="J92" i="24"/>
  <c r="I92" i="24"/>
  <c r="H92" i="24"/>
  <c r="G92" i="24"/>
  <c r="F92" i="24"/>
  <c r="E92" i="24"/>
  <c r="D92" i="24"/>
  <c r="C92" i="24"/>
  <c r="N91" i="24"/>
  <c r="M91" i="24"/>
  <c r="L91" i="24"/>
  <c r="K91" i="24"/>
  <c r="J91" i="24"/>
  <c r="I91" i="24"/>
  <c r="H91" i="24"/>
  <c r="G91" i="24"/>
  <c r="F91" i="24"/>
  <c r="E91" i="24"/>
  <c r="D91" i="24"/>
  <c r="C91" i="24"/>
  <c r="N90" i="24"/>
  <c r="M90" i="24"/>
  <c r="L90" i="24"/>
  <c r="K90" i="24"/>
  <c r="J90" i="24"/>
  <c r="I90" i="24"/>
  <c r="H90" i="24"/>
  <c r="G90" i="24"/>
  <c r="F90" i="24"/>
  <c r="E90" i="24"/>
  <c r="D90" i="24"/>
  <c r="C90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N81" i="24"/>
  <c r="M81" i="24"/>
  <c r="L81" i="24"/>
  <c r="K81" i="24"/>
  <c r="J81" i="24"/>
  <c r="I81" i="24"/>
  <c r="H81" i="24"/>
  <c r="G81" i="24"/>
  <c r="F81" i="24"/>
  <c r="E81" i="24"/>
  <c r="D81" i="24"/>
  <c r="C81" i="24"/>
  <c r="N80" i="24"/>
  <c r="M80" i="24"/>
  <c r="L80" i="24"/>
  <c r="K80" i="24"/>
  <c r="J80" i="24"/>
  <c r="I80" i="24"/>
  <c r="H80" i="24"/>
  <c r="G80" i="24"/>
  <c r="F80" i="24"/>
  <c r="E80" i="24"/>
  <c r="D80" i="24"/>
  <c r="C80" i="24"/>
  <c r="N79" i="24"/>
  <c r="M79" i="24"/>
  <c r="L79" i="24"/>
  <c r="K79" i="24"/>
  <c r="J79" i="24"/>
  <c r="I79" i="24"/>
  <c r="H79" i="24"/>
  <c r="G79" i="24"/>
  <c r="F79" i="24"/>
  <c r="E79" i="24"/>
  <c r="D79" i="24"/>
  <c r="C79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N70" i="24"/>
  <c r="M70" i="24"/>
  <c r="L70" i="24"/>
  <c r="K70" i="24"/>
  <c r="J70" i="24"/>
  <c r="I70" i="24"/>
  <c r="H70" i="24"/>
  <c r="G70" i="24"/>
  <c r="F70" i="24"/>
  <c r="E70" i="24"/>
  <c r="D70" i="24"/>
  <c r="C70" i="24"/>
  <c r="N69" i="24"/>
  <c r="M69" i="24"/>
  <c r="L69" i="24"/>
  <c r="K69" i="24"/>
  <c r="J69" i="24"/>
  <c r="I69" i="24"/>
  <c r="H69" i="24"/>
  <c r="G69" i="24"/>
  <c r="F69" i="24"/>
  <c r="E69" i="24"/>
  <c r="D69" i="24"/>
  <c r="C69" i="24"/>
  <c r="N68" i="24"/>
  <c r="M68" i="24"/>
  <c r="L68" i="24"/>
  <c r="K68" i="24"/>
  <c r="J68" i="24"/>
  <c r="I68" i="24"/>
  <c r="H68" i="24"/>
  <c r="G68" i="24"/>
  <c r="F68" i="24"/>
  <c r="E68" i="24"/>
  <c r="D68" i="24"/>
  <c r="C68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N59" i="24"/>
  <c r="M59" i="24"/>
  <c r="L59" i="24"/>
  <c r="K59" i="24"/>
  <c r="J59" i="24"/>
  <c r="I59" i="24"/>
  <c r="H59" i="24"/>
  <c r="G59" i="24"/>
  <c r="F59" i="24"/>
  <c r="E59" i="24"/>
  <c r="D59" i="24"/>
  <c r="C59" i="24"/>
  <c r="N58" i="24"/>
  <c r="M58" i="24"/>
  <c r="L58" i="24"/>
  <c r="K58" i="24"/>
  <c r="J58" i="24"/>
  <c r="I58" i="24"/>
  <c r="H58" i="24"/>
  <c r="G58" i="24"/>
  <c r="F58" i="24"/>
  <c r="E58" i="24"/>
  <c r="D58" i="24"/>
  <c r="C58" i="24"/>
  <c r="N57" i="24"/>
  <c r="M57" i="24"/>
  <c r="L57" i="24"/>
  <c r="K57" i="24"/>
  <c r="J57" i="24"/>
  <c r="I57" i="24"/>
  <c r="H57" i="24"/>
  <c r="G57" i="24"/>
  <c r="F57" i="24"/>
  <c r="E57" i="24"/>
  <c r="D57" i="24"/>
  <c r="C57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N48" i="24"/>
  <c r="M48" i="24"/>
  <c r="L48" i="24"/>
  <c r="K48" i="24"/>
  <c r="J48" i="24"/>
  <c r="I48" i="24"/>
  <c r="H48" i="24"/>
  <c r="G48" i="24"/>
  <c r="F48" i="24"/>
  <c r="E48" i="24"/>
  <c r="D48" i="24"/>
  <c r="C48" i="24"/>
  <c r="N47" i="24"/>
  <c r="M47" i="24"/>
  <c r="L47" i="24"/>
  <c r="K47" i="24"/>
  <c r="J47" i="24"/>
  <c r="I47" i="24"/>
  <c r="H47" i="24"/>
  <c r="G47" i="24"/>
  <c r="F47" i="24"/>
  <c r="E47" i="24"/>
  <c r="D47" i="24"/>
  <c r="C47" i="24"/>
  <c r="N46" i="24"/>
  <c r="M46" i="24"/>
  <c r="L46" i="24"/>
  <c r="K46" i="24"/>
  <c r="J46" i="24"/>
  <c r="I46" i="24"/>
  <c r="H46" i="24"/>
  <c r="G46" i="24"/>
  <c r="F46" i="24"/>
  <c r="E46" i="24"/>
  <c r="D46" i="24"/>
  <c r="C46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N36" i="24"/>
  <c r="M36" i="24"/>
  <c r="L36" i="24"/>
  <c r="K36" i="24"/>
  <c r="J36" i="24"/>
  <c r="I36" i="24"/>
  <c r="H36" i="24"/>
  <c r="G36" i="24"/>
  <c r="F36" i="24"/>
  <c r="E36" i="24"/>
  <c r="D36" i="24"/>
  <c r="C36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N26" i="24"/>
  <c r="M26" i="24"/>
  <c r="L26" i="24"/>
  <c r="K26" i="24"/>
  <c r="J26" i="24"/>
  <c r="I26" i="24"/>
  <c r="H26" i="24"/>
  <c r="G26" i="24"/>
  <c r="F26" i="24"/>
  <c r="E26" i="24"/>
  <c r="D26" i="24"/>
  <c r="C26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N15" i="24"/>
  <c r="M15" i="24"/>
  <c r="L15" i="24"/>
  <c r="K15" i="24"/>
  <c r="J15" i="24"/>
  <c r="I15" i="24"/>
  <c r="H15" i="24"/>
  <c r="G15" i="24"/>
  <c r="F15" i="24"/>
  <c r="E15" i="24"/>
  <c r="D15" i="24"/>
  <c r="C15" i="24"/>
  <c r="N14" i="24"/>
  <c r="M14" i="24"/>
  <c r="L14" i="24"/>
  <c r="K14" i="24"/>
  <c r="J14" i="24"/>
  <c r="I14" i="24"/>
  <c r="H14" i="24"/>
  <c r="G14" i="24"/>
  <c r="F14" i="24"/>
  <c r="E14" i="24"/>
  <c r="D14" i="24"/>
  <c r="C14" i="24"/>
  <c r="N13" i="24"/>
  <c r="M13" i="24"/>
  <c r="L13" i="24"/>
  <c r="K13" i="24"/>
  <c r="J13" i="24"/>
  <c r="I13" i="24"/>
  <c r="H13" i="24"/>
  <c r="G13" i="24"/>
  <c r="F13" i="24"/>
  <c r="E13" i="24"/>
  <c r="D13" i="24"/>
  <c r="C13" i="24"/>
  <c r="N12" i="24"/>
  <c r="M12" i="24"/>
  <c r="L12" i="24"/>
  <c r="K12" i="24"/>
  <c r="J12" i="24"/>
  <c r="I12" i="24"/>
  <c r="H12" i="24"/>
  <c r="G12" i="24"/>
  <c r="F12" i="24"/>
  <c r="E12" i="24"/>
  <c r="D12" i="24"/>
  <c r="C12" i="24"/>
  <c r="N11" i="24"/>
  <c r="M11" i="24"/>
  <c r="L11" i="24"/>
  <c r="K11" i="24"/>
  <c r="J11" i="24"/>
  <c r="I11" i="24"/>
  <c r="H11" i="24"/>
  <c r="G11" i="24"/>
  <c r="F11" i="24"/>
  <c r="E11" i="24"/>
  <c r="D11" i="24"/>
  <c r="C11" i="24"/>
  <c r="N10" i="24"/>
  <c r="M10" i="24"/>
  <c r="L10" i="24"/>
  <c r="K10" i="24"/>
  <c r="J10" i="24"/>
  <c r="I10" i="24"/>
  <c r="H10" i="24"/>
  <c r="G10" i="24"/>
  <c r="F10" i="24"/>
  <c r="E10" i="24"/>
  <c r="D10" i="24"/>
  <c r="C10" i="24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N103" i="23"/>
  <c r="M103" i="23"/>
  <c r="L103" i="23"/>
  <c r="K103" i="23"/>
  <c r="J103" i="23"/>
  <c r="I103" i="23"/>
  <c r="H103" i="23"/>
  <c r="G103" i="23"/>
  <c r="F103" i="23"/>
  <c r="E103" i="23"/>
  <c r="D103" i="23"/>
  <c r="C103" i="23"/>
  <c r="N102" i="23"/>
  <c r="M102" i="23"/>
  <c r="L102" i="23"/>
  <c r="K102" i="23"/>
  <c r="J102" i="23"/>
  <c r="I102" i="23"/>
  <c r="H102" i="23"/>
  <c r="G102" i="23"/>
  <c r="F102" i="23"/>
  <c r="E102" i="23"/>
  <c r="D102" i="23"/>
  <c r="C102" i="23"/>
  <c r="N101" i="23"/>
  <c r="M101" i="23"/>
  <c r="L101" i="23"/>
  <c r="K101" i="23"/>
  <c r="J101" i="23"/>
  <c r="I101" i="23"/>
  <c r="H101" i="23"/>
  <c r="G101" i="23"/>
  <c r="F101" i="23"/>
  <c r="E101" i="23"/>
  <c r="D101" i="23"/>
  <c r="C101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N92" i="23"/>
  <c r="M92" i="23"/>
  <c r="L92" i="23"/>
  <c r="K92" i="23"/>
  <c r="J92" i="23"/>
  <c r="I92" i="23"/>
  <c r="H92" i="23"/>
  <c r="G92" i="23"/>
  <c r="F92" i="23"/>
  <c r="E92" i="23"/>
  <c r="D92" i="23"/>
  <c r="C92" i="23"/>
  <c r="N91" i="23"/>
  <c r="M91" i="23"/>
  <c r="L91" i="23"/>
  <c r="K91" i="23"/>
  <c r="J91" i="23"/>
  <c r="I91" i="23"/>
  <c r="H91" i="23"/>
  <c r="G91" i="23"/>
  <c r="F91" i="23"/>
  <c r="E91" i="23"/>
  <c r="D91" i="23"/>
  <c r="C91" i="23"/>
  <c r="N90" i="23"/>
  <c r="M90" i="23"/>
  <c r="L90" i="23"/>
  <c r="K90" i="23"/>
  <c r="J90" i="23"/>
  <c r="I90" i="23"/>
  <c r="H90" i="23"/>
  <c r="G90" i="23"/>
  <c r="F90" i="23"/>
  <c r="E90" i="23"/>
  <c r="D90" i="23"/>
  <c r="C90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N81" i="23"/>
  <c r="M81" i="23"/>
  <c r="L81" i="23"/>
  <c r="K81" i="23"/>
  <c r="J81" i="23"/>
  <c r="I81" i="23"/>
  <c r="H81" i="23"/>
  <c r="G81" i="23"/>
  <c r="F81" i="23"/>
  <c r="E81" i="23"/>
  <c r="D81" i="23"/>
  <c r="C81" i="23"/>
  <c r="N80" i="23"/>
  <c r="M80" i="23"/>
  <c r="L80" i="23"/>
  <c r="K80" i="23"/>
  <c r="J80" i="23"/>
  <c r="I80" i="23"/>
  <c r="H80" i="23"/>
  <c r="G80" i="23"/>
  <c r="F80" i="23"/>
  <c r="E80" i="23"/>
  <c r="D80" i="23"/>
  <c r="C80" i="23"/>
  <c r="N79" i="23"/>
  <c r="M79" i="23"/>
  <c r="L79" i="23"/>
  <c r="K79" i="23"/>
  <c r="J79" i="23"/>
  <c r="I79" i="23"/>
  <c r="H79" i="23"/>
  <c r="G79" i="23"/>
  <c r="F79" i="23"/>
  <c r="E79" i="23"/>
  <c r="D79" i="23"/>
  <c r="C79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N70" i="23"/>
  <c r="M70" i="23"/>
  <c r="L70" i="23"/>
  <c r="K70" i="23"/>
  <c r="J70" i="23"/>
  <c r="I70" i="23"/>
  <c r="H70" i="23"/>
  <c r="G70" i="23"/>
  <c r="F70" i="23"/>
  <c r="E70" i="23"/>
  <c r="D70" i="23"/>
  <c r="C70" i="23"/>
  <c r="N69" i="23"/>
  <c r="M69" i="23"/>
  <c r="L69" i="23"/>
  <c r="K69" i="23"/>
  <c r="J69" i="23"/>
  <c r="I69" i="23"/>
  <c r="H69" i="23"/>
  <c r="G69" i="23"/>
  <c r="F69" i="23"/>
  <c r="E69" i="23"/>
  <c r="D69" i="23"/>
  <c r="C69" i="23"/>
  <c r="N68" i="23"/>
  <c r="M68" i="23"/>
  <c r="L68" i="23"/>
  <c r="K68" i="23"/>
  <c r="J68" i="23"/>
  <c r="I68" i="23"/>
  <c r="H68" i="23"/>
  <c r="G68" i="23"/>
  <c r="F68" i="23"/>
  <c r="E68" i="23"/>
  <c r="D68" i="23"/>
  <c r="C68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N59" i="23"/>
  <c r="M59" i="23"/>
  <c r="L59" i="23"/>
  <c r="K59" i="23"/>
  <c r="J59" i="23"/>
  <c r="I59" i="23"/>
  <c r="H59" i="23"/>
  <c r="G59" i="23"/>
  <c r="F59" i="23"/>
  <c r="E59" i="23"/>
  <c r="D59" i="23"/>
  <c r="C59" i="23"/>
  <c r="N58" i="23"/>
  <c r="M58" i="23"/>
  <c r="L58" i="23"/>
  <c r="K58" i="23"/>
  <c r="J58" i="23"/>
  <c r="I58" i="23"/>
  <c r="H58" i="23"/>
  <c r="G58" i="23"/>
  <c r="F58" i="23"/>
  <c r="E58" i="23"/>
  <c r="D58" i="23"/>
  <c r="C58" i="23"/>
  <c r="N57" i="23"/>
  <c r="M57" i="23"/>
  <c r="L57" i="23"/>
  <c r="K57" i="23"/>
  <c r="J57" i="23"/>
  <c r="I57" i="23"/>
  <c r="H57" i="23"/>
  <c r="G57" i="23"/>
  <c r="F57" i="23"/>
  <c r="E57" i="23"/>
  <c r="D57" i="23"/>
  <c r="C57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N48" i="23"/>
  <c r="M48" i="23"/>
  <c r="L48" i="23"/>
  <c r="K48" i="23"/>
  <c r="J48" i="23"/>
  <c r="I48" i="23"/>
  <c r="H48" i="23"/>
  <c r="G48" i="23"/>
  <c r="F48" i="23"/>
  <c r="E48" i="23"/>
  <c r="D48" i="23"/>
  <c r="C48" i="23"/>
  <c r="N47" i="23"/>
  <c r="M47" i="23"/>
  <c r="L47" i="23"/>
  <c r="K47" i="23"/>
  <c r="J47" i="23"/>
  <c r="I47" i="23"/>
  <c r="H47" i="23"/>
  <c r="G47" i="23"/>
  <c r="F47" i="23"/>
  <c r="E47" i="23"/>
  <c r="D47" i="23"/>
  <c r="C47" i="23"/>
  <c r="N46" i="23"/>
  <c r="M46" i="23"/>
  <c r="L46" i="23"/>
  <c r="K46" i="23"/>
  <c r="J46" i="23"/>
  <c r="I46" i="23"/>
  <c r="H46" i="23"/>
  <c r="G46" i="23"/>
  <c r="F46" i="23"/>
  <c r="E46" i="23"/>
  <c r="D46" i="23"/>
  <c r="C46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N36" i="23"/>
  <c r="M36" i="23"/>
  <c r="L36" i="23"/>
  <c r="K36" i="23"/>
  <c r="J36" i="23"/>
  <c r="I36" i="23"/>
  <c r="H36" i="23"/>
  <c r="G36" i="23"/>
  <c r="F36" i="23"/>
  <c r="E36" i="23"/>
  <c r="D36" i="23"/>
  <c r="C36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N26" i="23"/>
  <c r="M26" i="23"/>
  <c r="L26" i="23"/>
  <c r="K26" i="23"/>
  <c r="J26" i="23"/>
  <c r="I26" i="23"/>
  <c r="H26" i="23"/>
  <c r="G26" i="23"/>
  <c r="F26" i="23"/>
  <c r="E26" i="23"/>
  <c r="D26" i="23"/>
  <c r="C26" i="23"/>
  <c r="N25" i="23"/>
  <c r="M25" i="23"/>
  <c r="L25" i="23"/>
  <c r="K25" i="23"/>
  <c r="J25" i="23"/>
  <c r="I25" i="23"/>
  <c r="H25" i="23"/>
  <c r="G25" i="23"/>
  <c r="F25" i="23"/>
  <c r="E25" i="23"/>
  <c r="D25" i="23"/>
  <c r="C25" i="23"/>
  <c r="N24" i="23"/>
  <c r="M24" i="23"/>
  <c r="L24" i="23"/>
  <c r="K24" i="23"/>
  <c r="J24" i="23"/>
  <c r="I24" i="23"/>
  <c r="H24" i="23"/>
  <c r="G24" i="23"/>
  <c r="F24" i="23"/>
  <c r="E24" i="23"/>
  <c r="D24" i="23"/>
  <c r="C24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N15" i="23"/>
  <c r="M15" i="23"/>
  <c r="L15" i="23"/>
  <c r="K15" i="23"/>
  <c r="J15" i="23"/>
  <c r="I15" i="23"/>
  <c r="H15" i="23"/>
  <c r="G15" i="23"/>
  <c r="F15" i="23"/>
  <c r="E15" i="23"/>
  <c r="D15" i="23"/>
  <c r="C15" i="23"/>
  <c r="N14" i="23"/>
  <c r="M14" i="23"/>
  <c r="L14" i="23"/>
  <c r="K14" i="23"/>
  <c r="J14" i="23"/>
  <c r="I14" i="23"/>
  <c r="H14" i="23"/>
  <c r="G14" i="23"/>
  <c r="F14" i="23"/>
  <c r="E14" i="23"/>
  <c r="D14" i="23"/>
  <c r="C14" i="23"/>
  <c r="N13" i="23"/>
  <c r="M13" i="23"/>
  <c r="L13" i="23"/>
  <c r="K13" i="23"/>
  <c r="J13" i="23"/>
  <c r="I13" i="23"/>
  <c r="H13" i="23"/>
  <c r="G13" i="23"/>
  <c r="F13" i="23"/>
  <c r="E13" i="23"/>
  <c r="D13" i="23"/>
  <c r="C13" i="23"/>
  <c r="N12" i="23"/>
  <c r="M12" i="23"/>
  <c r="L12" i="23"/>
  <c r="K12" i="23"/>
  <c r="J12" i="23"/>
  <c r="I12" i="23"/>
  <c r="H12" i="23"/>
  <c r="G12" i="23"/>
  <c r="F12" i="23"/>
  <c r="E12" i="23"/>
  <c r="D12" i="23"/>
  <c r="C12" i="23"/>
  <c r="N11" i="23"/>
  <c r="M11" i="23"/>
  <c r="L11" i="23"/>
  <c r="K11" i="23"/>
  <c r="J11" i="23"/>
  <c r="I11" i="23"/>
  <c r="H11" i="23"/>
  <c r="G11" i="23"/>
  <c r="F11" i="23"/>
  <c r="E11" i="23"/>
  <c r="D11" i="23"/>
  <c r="C11" i="23"/>
  <c r="N10" i="23"/>
  <c r="M10" i="23"/>
  <c r="L10" i="23"/>
  <c r="K10" i="23"/>
  <c r="J10" i="23"/>
  <c r="I10" i="23"/>
  <c r="H10" i="23"/>
  <c r="G10" i="23"/>
  <c r="F10" i="23"/>
  <c r="E10" i="23"/>
  <c r="D10" i="23"/>
  <c r="C10" i="23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N103" i="22"/>
  <c r="M103" i="22"/>
  <c r="L103" i="22"/>
  <c r="K103" i="22"/>
  <c r="J103" i="22"/>
  <c r="I103" i="22"/>
  <c r="H103" i="22"/>
  <c r="G103" i="22"/>
  <c r="F103" i="22"/>
  <c r="E103" i="22"/>
  <c r="D103" i="22"/>
  <c r="C103" i="22"/>
  <c r="N102" i="22"/>
  <c r="M102" i="22"/>
  <c r="L102" i="22"/>
  <c r="K102" i="22"/>
  <c r="J102" i="22"/>
  <c r="I102" i="22"/>
  <c r="H102" i="22"/>
  <c r="G102" i="22"/>
  <c r="F102" i="22"/>
  <c r="E102" i="22"/>
  <c r="D102" i="22"/>
  <c r="C102" i="22"/>
  <c r="N101" i="22"/>
  <c r="M101" i="22"/>
  <c r="L101" i="22"/>
  <c r="K101" i="22"/>
  <c r="J101" i="22"/>
  <c r="I101" i="22"/>
  <c r="H101" i="22"/>
  <c r="G101" i="22"/>
  <c r="F101" i="22"/>
  <c r="E101" i="22"/>
  <c r="D101" i="22"/>
  <c r="C101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N92" i="22"/>
  <c r="M92" i="22"/>
  <c r="L92" i="22"/>
  <c r="K92" i="22"/>
  <c r="J92" i="22"/>
  <c r="I92" i="22"/>
  <c r="H92" i="22"/>
  <c r="G92" i="22"/>
  <c r="F92" i="22"/>
  <c r="E92" i="22"/>
  <c r="D92" i="22"/>
  <c r="C92" i="22"/>
  <c r="N91" i="22"/>
  <c r="M91" i="22"/>
  <c r="L91" i="22"/>
  <c r="K91" i="22"/>
  <c r="J91" i="22"/>
  <c r="I91" i="22"/>
  <c r="H91" i="22"/>
  <c r="G91" i="22"/>
  <c r="F91" i="22"/>
  <c r="E91" i="22"/>
  <c r="D91" i="22"/>
  <c r="C91" i="22"/>
  <c r="N90" i="22"/>
  <c r="M90" i="22"/>
  <c r="L90" i="22"/>
  <c r="K90" i="22"/>
  <c r="J90" i="22"/>
  <c r="I90" i="22"/>
  <c r="H90" i="22"/>
  <c r="G90" i="22"/>
  <c r="F90" i="22"/>
  <c r="E90" i="22"/>
  <c r="D90" i="22"/>
  <c r="C90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N81" i="22"/>
  <c r="M81" i="22"/>
  <c r="L81" i="22"/>
  <c r="K81" i="22"/>
  <c r="J81" i="22"/>
  <c r="I81" i="22"/>
  <c r="H81" i="22"/>
  <c r="G81" i="22"/>
  <c r="F81" i="22"/>
  <c r="E81" i="22"/>
  <c r="D81" i="22"/>
  <c r="C81" i="22"/>
  <c r="N80" i="22"/>
  <c r="M80" i="22"/>
  <c r="L80" i="22"/>
  <c r="K80" i="22"/>
  <c r="J80" i="22"/>
  <c r="I80" i="22"/>
  <c r="H80" i="22"/>
  <c r="G80" i="22"/>
  <c r="F80" i="22"/>
  <c r="E80" i="22"/>
  <c r="D80" i="22"/>
  <c r="C80" i="22"/>
  <c r="N79" i="22"/>
  <c r="M79" i="22"/>
  <c r="L79" i="22"/>
  <c r="K79" i="22"/>
  <c r="J79" i="22"/>
  <c r="I79" i="22"/>
  <c r="H79" i="22"/>
  <c r="G79" i="22"/>
  <c r="F79" i="22"/>
  <c r="E79" i="22"/>
  <c r="D79" i="22"/>
  <c r="C79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N70" i="22"/>
  <c r="M70" i="22"/>
  <c r="L70" i="22"/>
  <c r="K70" i="22"/>
  <c r="J70" i="22"/>
  <c r="I70" i="22"/>
  <c r="H70" i="22"/>
  <c r="G70" i="22"/>
  <c r="F70" i="22"/>
  <c r="E70" i="22"/>
  <c r="D70" i="22"/>
  <c r="C70" i="22"/>
  <c r="N69" i="22"/>
  <c r="M69" i="22"/>
  <c r="L69" i="22"/>
  <c r="K69" i="22"/>
  <c r="J69" i="22"/>
  <c r="I69" i="22"/>
  <c r="H69" i="22"/>
  <c r="G69" i="22"/>
  <c r="F69" i="22"/>
  <c r="E69" i="22"/>
  <c r="D69" i="22"/>
  <c r="C69" i="22"/>
  <c r="N68" i="22"/>
  <c r="M68" i="22"/>
  <c r="L68" i="22"/>
  <c r="K68" i="22"/>
  <c r="J68" i="22"/>
  <c r="I68" i="22"/>
  <c r="H68" i="22"/>
  <c r="G68" i="22"/>
  <c r="F68" i="22"/>
  <c r="E68" i="22"/>
  <c r="D68" i="22"/>
  <c r="C68" i="22"/>
  <c r="N67" i="22"/>
  <c r="M67" i="22"/>
  <c r="L67" i="22"/>
  <c r="K67" i="22"/>
  <c r="J67" i="22"/>
  <c r="I67" i="22"/>
  <c r="H67" i="22"/>
  <c r="G67" i="22"/>
  <c r="F67" i="22"/>
  <c r="E67" i="22"/>
  <c r="D67" i="22"/>
  <c r="C67" i="22"/>
  <c r="N66" i="22"/>
  <c r="M66" i="22"/>
  <c r="L66" i="22"/>
  <c r="K66" i="22"/>
  <c r="J66" i="22"/>
  <c r="I66" i="22"/>
  <c r="H66" i="22"/>
  <c r="G66" i="22"/>
  <c r="F66" i="22"/>
  <c r="E66" i="22"/>
  <c r="D66" i="22"/>
  <c r="C66" i="22"/>
  <c r="N65" i="22"/>
  <c r="M65" i="22"/>
  <c r="L65" i="22"/>
  <c r="K65" i="22"/>
  <c r="J65" i="22"/>
  <c r="I65" i="22"/>
  <c r="H65" i="22"/>
  <c r="G65" i="22"/>
  <c r="F65" i="22"/>
  <c r="E65" i="22"/>
  <c r="D65" i="22"/>
  <c r="C65" i="22"/>
  <c r="N64" i="22"/>
  <c r="M64" i="22"/>
  <c r="L64" i="22"/>
  <c r="K64" i="22"/>
  <c r="J64" i="22"/>
  <c r="I64" i="22"/>
  <c r="H64" i="22"/>
  <c r="G64" i="22"/>
  <c r="F64" i="22"/>
  <c r="E64" i="22"/>
  <c r="D64" i="22"/>
  <c r="C64" i="22"/>
  <c r="N63" i="22"/>
  <c r="M63" i="22"/>
  <c r="L63" i="22"/>
  <c r="K63" i="22"/>
  <c r="J63" i="22"/>
  <c r="I63" i="22"/>
  <c r="H63" i="22"/>
  <c r="G63" i="22"/>
  <c r="F63" i="22"/>
  <c r="E63" i="22"/>
  <c r="D63" i="22"/>
  <c r="C63" i="22"/>
  <c r="N62" i="22"/>
  <c r="M62" i="22"/>
  <c r="L62" i="22"/>
  <c r="K62" i="22"/>
  <c r="J62" i="22"/>
  <c r="I62" i="22"/>
  <c r="H62" i="22"/>
  <c r="G62" i="22"/>
  <c r="F62" i="22"/>
  <c r="E62" i="22"/>
  <c r="D62" i="22"/>
  <c r="C62" i="22"/>
  <c r="N61" i="22"/>
  <c r="M61" i="22"/>
  <c r="L61" i="22"/>
  <c r="K61" i="22"/>
  <c r="J61" i="22"/>
  <c r="I61" i="22"/>
  <c r="H61" i="22"/>
  <c r="G61" i="22"/>
  <c r="F61" i="22"/>
  <c r="E61" i="22"/>
  <c r="D61" i="22"/>
  <c r="C61" i="22"/>
  <c r="N60" i="22"/>
  <c r="M60" i="22"/>
  <c r="L60" i="22"/>
  <c r="K60" i="22"/>
  <c r="J60" i="22"/>
  <c r="I60" i="22"/>
  <c r="H60" i="22"/>
  <c r="G60" i="22"/>
  <c r="F60" i="22"/>
  <c r="E60" i="22"/>
  <c r="D60" i="22"/>
  <c r="C60" i="22"/>
  <c r="N59" i="22"/>
  <c r="M59" i="22"/>
  <c r="L59" i="22"/>
  <c r="K59" i="22"/>
  <c r="J59" i="22"/>
  <c r="I59" i="22"/>
  <c r="H59" i="22"/>
  <c r="G59" i="22"/>
  <c r="F59" i="22"/>
  <c r="E59" i="22"/>
  <c r="D59" i="22"/>
  <c r="C59" i="22"/>
  <c r="N58" i="22"/>
  <c r="M58" i="22"/>
  <c r="L58" i="22"/>
  <c r="K58" i="22"/>
  <c r="J58" i="22"/>
  <c r="I58" i="22"/>
  <c r="H58" i="22"/>
  <c r="G58" i="22"/>
  <c r="F58" i="22"/>
  <c r="E58" i="22"/>
  <c r="D58" i="22"/>
  <c r="C58" i="22"/>
  <c r="N57" i="22"/>
  <c r="M57" i="22"/>
  <c r="L57" i="22"/>
  <c r="K57" i="22"/>
  <c r="J57" i="22"/>
  <c r="I57" i="22"/>
  <c r="H57" i="22"/>
  <c r="G57" i="22"/>
  <c r="F57" i="22"/>
  <c r="E57" i="22"/>
  <c r="D57" i="22"/>
  <c r="C57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N48" i="22"/>
  <c r="M48" i="22"/>
  <c r="L48" i="22"/>
  <c r="K48" i="22"/>
  <c r="J48" i="22"/>
  <c r="I48" i="22"/>
  <c r="H48" i="22"/>
  <c r="G48" i="22"/>
  <c r="F48" i="22"/>
  <c r="E48" i="22"/>
  <c r="D48" i="22"/>
  <c r="C48" i="22"/>
  <c r="N47" i="22"/>
  <c r="M47" i="22"/>
  <c r="L47" i="22"/>
  <c r="K47" i="22"/>
  <c r="J47" i="22"/>
  <c r="I47" i="22"/>
  <c r="H47" i="22"/>
  <c r="G47" i="22"/>
  <c r="F47" i="22"/>
  <c r="E47" i="22"/>
  <c r="D47" i="22"/>
  <c r="C47" i="22"/>
  <c r="N46" i="22"/>
  <c r="M46" i="22"/>
  <c r="L46" i="22"/>
  <c r="K46" i="22"/>
  <c r="J46" i="22"/>
  <c r="I46" i="22"/>
  <c r="H46" i="22"/>
  <c r="G46" i="22"/>
  <c r="F46" i="22"/>
  <c r="E46" i="22"/>
  <c r="D46" i="22"/>
  <c r="C46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N36" i="22"/>
  <c r="M36" i="22"/>
  <c r="L36" i="22"/>
  <c r="K36" i="22"/>
  <c r="J36" i="22"/>
  <c r="I36" i="22"/>
  <c r="H36" i="22"/>
  <c r="G36" i="22"/>
  <c r="F36" i="22"/>
  <c r="E36" i="22"/>
  <c r="D36" i="22"/>
  <c r="C36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N26" i="22"/>
  <c r="M26" i="22"/>
  <c r="L26" i="22"/>
  <c r="K26" i="22"/>
  <c r="J26" i="22"/>
  <c r="I26" i="22"/>
  <c r="H26" i="22"/>
  <c r="G26" i="22"/>
  <c r="F26" i="22"/>
  <c r="E26" i="22"/>
  <c r="D26" i="22"/>
  <c r="C26" i="22"/>
  <c r="N25" i="22"/>
  <c r="M25" i="22"/>
  <c r="L25" i="22"/>
  <c r="K25" i="22"/>
  <c r="J25" i="22"/>
  <c r="I25" i="22"/>
  <c r="H25" i="22"/>
  <c r="G25" i="22"/>
  <c r="F25" i="22"/>
  <c r="E25" i="22"/>
  <c r="D25" i="22"/>
  <c r="C25" i="22"/>
  <c r="N24" i="22"/>
  <c r="M24" i="22"/>
  <c r="L24" i="22"/>
  <c r="K24" i="22"/>
  <c r="J24" i="22"/>
  <c r="I24" i="22"/>
  <c r="H24" i="22"/>
  <c r="G24" i="22"/>
  <c r="F24" i="22"/>
  <c r="E24" i="22"/>
  <c r="D24" i="22"/>
  <c r="C24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N14" i="22"/>
  <c r="M14" i="22"/>
  <c r="L14" i="22"/>
  <c r="K14" i="22"/>
  <c r="J14" i="22"/>
  <c r="I14" i="22"/>
  <c r="H14" i="22"/>
  <c r="G14" i="22"/>
  <c r="F14" i="22"/>
  <c r="E14" i="22"/>
  <c r="D14" i="22"/>
  <c r="C14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N11" i="22"/>
  <c r="M11" i="22"/>
  <c r="L11" i="22"/>
  <c r="K11" i="22"/>
  <c r="J11" i="22"/>
  <c r="I11" i="22"/>
  <c r="H11" i="22"/>
  <c r="G11" i="22"/>
  <c r="F11" i="22"/>
  <c r="E11" i="22"/>
  <c r="D11" i="22"/>
  <c r="C11" i="22"/>
  <c r="N10" i="22"/>
  <c r="M10" i="22"/>
  <c r="L10" i="22"/>
  <c r="K10" i="22"/>
  <c r="J10" i="22"/>
  <c r="I10" i="22"/>
  <c r="H10" i="22"/>
  <c r="G10" i="22"/>
  <c r="F10" i="22"/>
  <c r="E10" i="22"/>
  <c r="D10" i="22"/>
  <c r="C10" i="22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N103" i="20"/>
  <c r="M103" i="20"/>
  <c r="L103" i="20"/>
  <c r="K103" i="20"/>
  <c r="J103" i="20"/>
  <c r="I103" i="20"/>
  <c r="H103" i="20"/>
  <c r="G103" i="20"/>
  <c r="F103" i="20"/>
  <c r="E103" i="20"/>
  <c r="D103" i="20"/>
  <c r="C103" i="20"/>
  <c r="N102" i="20"/>
  <c r="M102" i="20"/>
  <c r="L102" i="20"/>
  <c r="K102" i="20"/>
  <c r="J102" i="20"/>
  <c r="I102" i="20"/>
  <c r="H102" i="20"/>
  <c r="G102" i="20"/>
  <c r="F102" i="20"/>
  <c r="E102" i="20"/>
  <c r="D102" i="20"/>
  <c r="C102" i="20"/>
  <c r="N101" i="20"/>
  <c r="M101" i="20"/>
  <c r="L101" i="20"/>
  <c r="K101" i="20"/>
  <c r="J101" i="20"/>
  <c r="I101" i="20"/>
  <c r="H101" i="20"/>
  <c r="G101" i="20"/>
  <c r="F101" i="20"/>
  <c r="E101" i="20"/>
  <c r="D101" i="20"/>
  <c r="C101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N92" i="20"/>
  <c r="M92" i="20"/>
  <c r="L92" i="20"/>
  <c r="K92" i="20"/>
  <c r="J92" i="20"/>
  <c r="I92" i="20"/>
  <c r="H92" i="20"/>
  <c r="G92" i="20"/>
  <c r="F92" i="20"/>
  <c r="E92" i="20"/>
  <c r="D92" i="20"/>
  <c r="C92" i="20"/>
  <c r="N91" i="20"/>
  <c r="M91" i="20"/>
  <c r="L91" i="20"/>
  <c r="K91" i="20"/>
  <c r="J91" i="20"/>
  <c r="I91" i="20"/>
  <c r="H91" i="20"/>
  <c r="G91" i="20"/>
  <c r="F91" i="20"/>
  <c r="E91" i="20"/>
  <c r="D91" i="20"/>
  <c r="C91" i="20"/>
  <c r="N90" i="20"/>
  <c r="M90" i="20"/>
  <c r="L90" i="20"/>
  <c r="K90" i="20"/>
  <c r="J90" i="20"/>
  <c r="I90" i="20"/>
  <c r="H90" i="20"/>
  <c r="G90" i="20"/>
  <c r="F90" i="20"/>
  <c r="E90" i="20"/>
  <c r="D90" i="20"/>
  <c r="C90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N81" i="20"/>
  <c r="M81" i="20"/>
  <c r="L81" i="20"/>
  <c r="K81" i="20"/>
  <c r="J81" i="20"/>
  <c r="I81" i="20"/>
  <c r="H81" i="20"/>
  <c r="G81" i="20"/>
  <c r="F81" i="20"/>
  <c r="E81" i="20"/>
  <c r="D81" i="20"/>
  <c r="C81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N79" i="20"/>
  <c r="M79" i="20"/>
  <c r="L79" i="20"/>
  <c r="K79" i="20"/>
  <c r="J79" i="20"/>
  <c r="I79" i="20"/>
  <c r="H79" i="20"/>
  <c r="G79" i="20"/>
  <c r="F79" i="20"/>
  <c r="E79" i="20"/>
  <c r="D79" i="20"/>
  <c r="C79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N70" i="20"/>
  <c r="M70" i="20"/>
  <c r="L70" i="20"/>
  <c r="K70" i="20"/>
  <c r="J70" i="20"/>
  <c r="I70" i="20"/>
  <c r="H70" i="20"/>
  <c r="G70" i="20"/>
  <c r="F70" i="20"/>
  <c r="E70" i="20"/>
  <c r="D70" i="20"/>
  <c r="C70" i="20"/>
  <c r="N69" i="20"/>
  <c r="M69" i="20"/>
  <c r="L69" i="20"/>
  <c r="K69" i="20"/>
  <c r="J69" i="20"/>
  <c r="I69" i="20"/>
  <c r="H69" i="20"/>
  <c r="G69" i="20"/>
  <c r="F69" i="20"/>
  <c r="E69" i="20"/>
  <c r="D69" i="20"/>
  <c r="C69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N63" i="20"/>
  <c r="M63" i="20"/>
  <c r="L63" i="20"/>
  <c r="K63" i="20"/>
  <c r="J63" i="20"/>
  <c r="I63" i="20"/>
  <c r="H63" i="20"/>
  <c r="G63" i="20"/>
  <c r="F63" i="20"/>
  <c r="E63" i="20"/>
  <c r="D63" i="20"/>
  <c r="C63" i="20"/>
  <c r="N62" i="20"/>
  <c r="M62" i="20"/>
  <c r="L62" i="20"/>
  <c r="K62" i="20"/>
  <c r="J62" i="20"/>
  <c r="I62" i="20"/>
  <c r="H62" i="20"/>
  <c r="G62" i="20"/>
  <c r="F62" i="20"/>
  <c r="E62" i="20"/>
  <c r="D62" i="20"/>
  <c r="C62" i="20"/>
  <c r="N61" i="20"/>
  <c r="M61" i="20"/>
  <c r="L61" i="20"/>
  <c r="K61" i="20"/>
  <c r="J61" i="20"/>
  <c r="I61" i="20"/>
  <c r="H61" i="20"/>
  <c r="G61" i="20"/>
  <c r="F61" i="20"/>
  <c r="E61" i="20"/>
  <c r="D61" i="20"/>
  <c r="C61" i="20"/>
  <c r="N60" i="20"/>
  <c r="M60" i="20"/>
  <c r="L60" i="20"/>
  <c r="K60" i="20"/>
  <c r="J60" i="20"/>
  <c r="I60" i="20"/>
  <c r="H60" i="20"/>
  <c r="G60" i="20"/>
  <c r="F60" i="20"/>
  <c r="E60" i="20"/>
  <c r="D60" i="20"/>
  <c r="C60" i="20"/>
  <c r="N59" i="20"/>
  <c r="M59" i="20"/>
  <c r="L59" i="20"/>
  <c r="K59" i="20"/>
  <c r="J59" i="20"/>
  <c r="I59" i="20"/>
  <c r="H59" i="20"/>
  <c r="G59" i="20"/>
  <c r="F59" i="20"/>
  <c r="E59" i="20"/>
  <c r="D59" i="20"/>
  <c r="C59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N57" i="20"/>
  <c r="M57" i="20"/>
  <c r="L57" i="20"/>
  <c r="K57" i="20"/>
  <c r="J57" i="20"/>
  <c r="I57" i="20"/>
  <c r="H57" i="20"/>
  <c r="G57" i="20"/>
  <c r="F57" i="20"/>
  <c r="E57" i="20"/>
  <c r="D57" i="20"/>
  <c r="C57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N103" i="19"/>
  <c r="M103" i="19"/>
  <c r="L103" i="19"/>
  <c r="K103" i="19"/>
  <c r="J103" i="19"/>
  <c r="I103" i="19"/>
  <c r="H103" i="19"/>
  <c r="G103" i="19"/>
  <c r="F103" i="19"/>
  <c r="E103" i="19"/>
  <c r="D103" i="19"/>
  <c r="C103" i="19"/>
  <c r="N102" i="19"/>
  <c r="M102" i="19"/>
  <c r="L102" i="19"/>
  <c r="K102" i="19"/>
  <c r="J102" i="19"/>
  <c r="I102" i="19"/>
  <c r="H102" i="19"/>
  <c r="G102" i="19"/>
  <c r="F102" i="19"/>
  <c r="E102" i="19"/>
  <c r="D102" i="19"/>
  <c r="C102" i="19"/>
  <c r="N101" i="19"/>
  <c r="M101" i="19"/>
  <c r="L101" i="19"/>
  <c r="K101" i="19"/>
  <c r="J101" i="19"/>
  <c r="I101" i="19"/>
  <c r="H101" i="19"/>
  <c r="G101" i="19"/>
  <c r="F101" i="19"/>
  <c r="E101" i="19"/>
  <c r="D101" i="19"/>
  <c r="C101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N92" i="19"/>
  <c r="M92" i="19"/>
  <c r="L92" i="19"/>
  <c r="K92" i="19"/>
  <c r="J92" i="19"/>
  <c r="I92" i="19"/>
  <c r="H92" i="19"/>
  <c r="G92" i="19"/>
  <c r="F92" i="19"/>
  <c r="E92" i="19"/>
  <c r="D92" i="19"/>
  <c r="C92" i="19"/>
  <c r="N91" i="19"/>
  <c r="M91" i="19"/>
  <c r="L91" i="19"/>
  <c r="K91" i="19"/>
  <c r="J91" i="19"/>
  <c r="I91" i="19"/>
  <c r="H91" i="19"/>
  <c r="G91" i="19"/>
  <c r="F91" i="19"/>
  <c r="E91" i="19"/>
  <c r="D91" i="19"/>
  <c r="C91" i="19"/>
  <c r="N90" i="19"/>
  <c r="M90" i="19"/>
  <c r="L90" i="19"/>
  <c r="K90" i="19"/>
  <c r="J90" i="19"/>
  <c r="I90" i="19"/>
  <c r="H90" i="19"/>
  <c r="G90" i="19"/>
  <c r="F90" i="19"/>
  <c r="E90" i="19"/>
  <c r="D90" i="19"/>
  <c r="C90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N81" i="19"/>
  <c r="M81" i="19"/>
  <c r="L81" i="19"/>
  <c r="K81" i="19"/>
  <c r="J81" i="19"/>
  <c r="I81" i="19"/>
  <c r="H81" i="19"/>
  <c r="G81" i="19"/>
  <c r="F81" i="19"/>
  <c r="E81" i="19"/>
  <c r="D81" i="19"/>
  <c r="C81" i="19"/>
  <c r="N80" i="19"/>
  <c r="M80" i="19"/>
  <c r="L80" i="19"/>
  <c r="K80" i="19"/>
  <c r="J80" i="19"/>
  <c r="I80" i="19"/>
  <c r="H80" i="19"/>
  <c r="G80" i="19"/>
  <c r="F80" i="19"/>
  <c r="E80" i="19"/>
  <c r="D80" i="19"/>
  <c r="C80" i="19"/>
  <c r="N79" i="19"/>
  <c r="M79" i="19"/>
  <c r="L79" i="19"/>
  <c r="K79" i="19"/>
  <c r="J79" i="19"/>
  <c r="I79" i="19"/>
  <c r="H79" i="19"/>
  <c r="G79" i="19"/>
  <c r="F79" i="19"/>
  <c r="E79" i="19"/>
  <c r="D79" i="19"/>
  <c r="C79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N70" i="19"/>
  <c r="M70" i="19"/>
  <c r="L70" i="19"/>
  <c r="K70" i="19"/>
  <c r="J70" i="19"/>
  <c r="I70" i="19"/>
  <c r="H70" i="19"/>
  <c r="G70" i="19"/>
  <c r="F70" i="19"/>
  <c r="E70" i="19"/>
  <c r="D70" i="19"/>
  <c r="C70" i="19"/>
  <c r="N69" i="19"/>
  <c r="M69" i="19"/>
  <c r="L69" i="19"/>
  <c r="K69" i="19"/>
  <c r="J69" i="19"/>
  <c r="I69" i="19"/>
  <c r="H69" i="19"/>
  <c r="G69" i="19"/>
  <c r="F69" i="19"/>
  <c r="E69" i="19"/>
  <c r="D69" i="19"/>
  <c r="C69" i="19"/>
  <c r="N68" i="19"/>
  <c r="M68" i="19"/>
  <c r="L68" i="19"/>
  <c r="K68" i="19"/>
  <c r="J68" i="19"/>
  <c r="I68" i="19"/>
  <c r="H68" i="19"/>
  <c r="G68" i="19"/>
  <c r="F68" i="19"/>
  <c r="E68" i="19"/>
  <c r="D68" i="19"/>
  <c r="C68" i="19"/>
  <c r="N67" i="19"/>
  <c r="M67" i="19"/>
  <c r="L67" i="19"/>
  <c r="K67" i="19"/>
  <c r="J67" i="19"/>
  <c r="I67" i="19"/>
  <c r="H67" i="19"/>
  <c r="G67" i="19"/>
  <c r="F67" i="19"/>
  <c r="E67" i="19"/>
  <c r="D67" i="19"/>
  <c r="C67" i="19"/>
  <c r="N66" i="19"/>
  <c r="M66" i="19"/>
  <c r="L66" i="19"/>
  <c r="K66" i="19"/>
  <c r="J66" i="19"/>
  <c r="I66" i="19"/>
  <c r="H66" i="19"/>
  <c r="G66" i="19"/>
  <c r="F66" i="19"/>
  <c r="E66" i="19"/>
  <c r="D66" i="19"/>
  <c r="C66" i="19"/>
  <c r="N65" i="19"/>
  <c r="M65" i="19"/>
  <c r="L65" i="19"/>
  <c r="K65" i="19"/>
  <c r="J65" i="19"/>
  <c r="I65" i="19"/>
  <c r="H65" i="19"/>
  <c r="G65" i="19"/>
  <c r="F65" i="19"/>
  <c r="E65" i="19"/>
  <c r="D65" i="19"/>
  <c r="C65" i="19"/>
  <c r="N64" i="19"/>
  <c r="M64" i="19"/>
  <c r="L64" i="19"/>
  <c r="K64" i="19"/>
  <c r="J64" i="19"/>
  <c r="I64" i="19"/>
  <c r="H64" i="19"/>
  <c r="G64" i="19"/>
  <c r="F64" i="19"/>
  <c r="E64" i="19"/>
  <c r="D64" i="19"/>
  <c r="C64" i="19"/>
  <c r="N63" i="19"/>
  <c r="M63" i="19"/>
  <c r="L63" i="19"/>
  <c r="K63" i="19"/>
  <c r="J63" i="19"/>
  <c r="I63" i="19"/>
  <c r="H63" i="19"/>
  <c r="G63" i="19"/>
  <c r="F63" i="19"/>
  <c r="E63" i="19"/>
  <c r="D63" i="19"/>
  <c r="C63" i="19"/>
  <c r="N62" i="19"/>
  <c r="M62" i="19"/>
  <c r="L62" i="19"/>
  <c r="K62" i="19"/>
  <c r="J62" i="19"/>
  <c r="I62" i="19"/>
  <c r="H62" i="19"/>
  <c r="G62" i="19"/>
  <c r="F62" i="19"/>
  <c r="E62" i="19"/>
  <c r="D62" i="19"/>
  <c r="C62" i="19"/>
  <c r="N61" i="19"/>
  <c r="M61" i="19"/>
  <c r="L61" i="19"/>
  <c r="K61" i="19"/>
  <c r="J61" i="19"/>
  <c r="I61" i="19"/>
  <c r="H61" i="19"/>
  <c r="G61" i="19"/>
  <c r="F61" i="19"/>
  <c r="E61" i="19"/>
  <c r="D61" i="19"/>
  <c r="C61" i="19"/>
  <c r="N60" i="19"/>
  <c r="M60" i="19"/>
  <c r="L60" i="19"/>
  <c r="K60" i="19"/>
  <c r="J60" i="19"/>
  <c r="I60" i="19"/>
  <c r="H60" i="19"/>
  <c r="G60" i="19"/>
  <c r="F60" i="19"/>
  <c r="E60" i="19"/>
  <c r="D60" i="19"/>
  <c r="C60" i="19"/>
  <c r="N59" i="19"/>
  <c r="M59" i="19"/>
  <c r="L59" i="19"/>
  <c r="K59" i="19"/>
  <c r="J59" i="19"/>
  <c r="I59" i="19"/>
  <c r="H59" i="19"/>
  <c r="G59" i="19"/>
  <c r="F59" i="19"/>
  <c r="E59" i="19"/>
  <c r="D59" i="19"/>
  <c r="C59" i="19"/>
  <c r="N58" i="19"/>
  <c r="M58" i="19"/>
  <c r="L58" i="19"/>
  <c r="K58" i="19"/>
  <c r="J58" i="19"/>
  <c r="I58" i="19"/>
  <c r="H58" i="19"/>
  <c r="G58" i="19"/>
  <c r="F58" i="19"/>
  <c r="E58" i="19"/>
  <c r="D58" i="19"/>
  <c r="C58" i="19"/>
  <c r="N57" i="19"/>
  <c r="M57" i="19"/>
  <c r="L57" i="19"/>
  <c r="K57" i="19"/>
  <c r="J57" i="19"/>
  <c r="I57" i="19"/>
  <c r="H57" i="19"/>
  <c r="G57" i="19"/>
  <c r="F57" i="19"/>
  <c r="E57" i="19"/>
  <c r="D57" i="19"/>
  <c r="C57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N48" i="19"/>
  <c r="M48" i="19"/>
  <c r="L48" i="19"/>
  <c r="K48" i="19"/>
  <c r="J48" i="19"/>
  <c r="I48" i="19"/>
  <c r="H48" i="19"/>
  <c r="G48" i="19"/>
  <c r="F48" i="19"/>
  <c r="E48" i="19"/>
  <c r="D48" i="19"/>
  <c r="C48" i="19"/>
  <c r="N47" i="19"/>
  <c r="M47" i="19"/>
  <c r="L47" i="19"/>
  <c r="K47" i="19"/>
  <c r="J47" i="19"/>
  <c r="I47" i="19"/>
  <c r="H47" i="19"/>
  <c r="G47" i="19"/>
  <c r="F47" i="19"/>
  <c r="E47" i="19"/>
  <c r="D47" i="19"/>
  <c r="C47" i="19"/>
  <c r="N46" i="19"/>
  <c r="M46" i="19"/>
  <c r="L46" i="19"/>
  <c r="K46" i="19"/>
  <c r="J46" i="19"/>
  <c r="I46" i="19"/>
  <c r="H46" i="19"/>
  <c r="G46" i="19"/>
  <c r="F46" i="19"/>
  <c r="E46" i="19"/>
  <c r="D46" i="19"/>
  <c r="C46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N26" i="19"/>
  <c r="M26" i="19"/>
  <c r="L26" i="19"/>
  <c r="K26" i="19"/>
  <c r="J26" i="19"/>
  <c r="I26" i="19"/>
  <c r="H26" i="19"/>
  <c r="G26" i="19"/>
  <c r="F26" i="19"/>
  <c r="E26" i="19"/>
  <c r="D26" i="19"/>
  <c r="C26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N103" i="18"/>
  <c r="M103" i="18"/>
  <c r="L103" i="18"/>
  <c r="K103" i="18"/>
  <c r="J103" i="18"/>
  <c r="I103" i="18"/>
  <c r="H103" i="18"/>
  <c r="G103" i="18"/>
  <c r="F103" i="18"/>
  <c r="E103" i="18"/>
  <c r="D103" i="18"/>
  <c r="C103" i="18"/>
  <c r="N102" i="18"/>
  <c r="M102" i="18"/>
  <c r="L102" i="18"/>
  <c r="K102" i="18"/>
  <c r="J102" i="18"/>
  <c r="I102" i="18"/>
  <c r="H102" i="18"/>
  <c r="G102" i="18"/>
  <c r="F102" i="18"/>
  <c r="E102" i="18"/>
  <c r="D102" i="18"/>
  <c r="C102" i="18"/>
  <c r="N101" i="18"/>
  <c r="M101" i="18"/>
  <c r="L101" i="18"/>
  <c r="K101" i="18"/>
  <c r="J101" i="18"/>
  <c r="I101" i="18"/>
  <c r="H101" i="18"/>
  <c r="G101" i="18"/>
  <c r="F101" i="18"/>
  <c r="E101" i="18"/>
  <c r="D101" i="18"/>
  <c r="C101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N92" i="18"/>
  <c r="M92" i="18"/>
  <c r="L92" i="18"/>
  <c r="K92" i="18"/>
  <c r="J92" i="18"/>
  <c r="I92" i="18"/>
  <c r="H92" i="18"/>
  <c r="G92" i="18"/>
  <c r="F92" i="18"/>
  <c r="E92" i="18"/>
  <c r="D92" i="18"/>
  <c r="C92" i="18"/>
  <c r="N91" i="18"/>
  <c r="M91" i="18"/>
  <c r="L91" i="18"/>
  <c r="K91" i="18"/>
  <c r="J91" i="18"/>
  <c r="I91" i="18"/>
  <c r="H91" i="18"/>
  <c r="G91" i="18"/>
  <c r="F91" i="18"/>
  <c r="E91" i="18"/>
  <c r="D91" i="18"/>
  <c r="C91" i="18"/>
  <c r="N90" i="18"/>
  <c r="M90" i="18"/>
  <c r="L90" i="18"/>
  <c r="K90" i="18"/>
  <c r="J90" i="18"/>
  <c r="I90" i="18"/>
  <c r="H90" i="18"/>
  <c r="G90" i="18"/>
  <c r="F90" i="18"/>
  <c r="E90" i="18"/>
  <c r="D90" i="18"/>
  <c r="C90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N81" i="18"/>
  <c r="M81" i="18"/>
  <c r="L81" i="18"/>
  <c r="K81" i="18"/>
  <c r="J81" i="18"/>
  <c r="I81" i="18"/>
  <c r="H81" i="18"/>
  <c r="G81" i="18"/>
  <c r="F81" i="18"/>
  <c r="E81" i="18"/>
  <c r="D81" i="18"/>
  <c r="C81" i="18"/>
  <c r="N80" i="18"/>
  <c r="M80" i="18"/>
  <c r="L80" i="18"/>
  <c r="K80" i="18"/>
  <c r="J80" i="18"/>
  <c r="I80" i="18"/>
  <c r="H80" i="18"/>
  <c r="G80" i="18"/>
  <c r="F80" i="18"/>
  <c r="E80" i="18"/>
  <c r="D80" i="18"/>
  <c r="C80" i="18"/>
  <c r="N79" i="18"/>
  <c r="M79" i="18"/>
  <c r="L79" i="18"/>
  <c r="K79" i="18"/>
  <c r="J79" i="18"/>
  <c r="I79" i="18"/>
  <c r="H79" i="18"/>
  <c r="G79" i="18"/>
  <c r="F79" i="18"/>
  <c r="E79" i="18"/>
  <c r="D79" i="18"/>
  <c r="C79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N70" i="18"/>
  <c r="M70" i="18"/>
  <c r="L70" i="18"/>
  <c r="K70" i="18"/>
  <c r="J70" i="18"/>
  <c r="I70" i="18"/>
  <c r="H70" i="18"/>
  <c r="G70" i="18"/>
  <c r="F70" i="18"/>
  <c r="E70" i="18"/>
  <c r="D70" i="18"/>
  <c r="C70" i="18"/>
  <c r="N69" i="18"/>
  <c r="M69" i="18"/>
  <c r="L69" i="18"/>
  <c r="K69" i="18"/>
  <c r="J69" i="18"/>
  <c r="I69" i="18"/>
  <c r="H69" i="18"/>
  <c r="G69" i="18"/>
  <c r="F69" i="18"/>
  <c r="E69" i="18"/>
  <c r="D69" i="18"/>
  <c r="C69" i="18"/>
  <c r="N68" i="18"/>
  <c r="M68" i="18"/>
  <c r="L68" i="18"/>
  <c r="K68" i="18"/>
  <c r="J68" i="18"/>
  <c r="I68" i="18"/>
  <c r="H68" i="18"/>
  <c r="G68" i="18"/>
  <c r="F68" i="18"/>
  <c r="E68" i="18"/>
  <c r="D68" i="18"/>
  <c r="C68" i="18"/>
  <c r="N67" i="18"/>
  <c r="M67" i="18"/>
  <c r="L67" i="18"/>
  <c r="K67" i="18"/>
  <c r="J67" i="18"/>
  <c r="I67" i="18"/>
  <c r="H67" i="18"/>
  <c r="G67" i="18"/>
  <c r="F67" i="18"/>
  <c r="E67" i="18"/>
  <c r="D67" i="18"/>
  <c r="C67" i="18"/>
  <c r="N66" i="18"/>
  <c r="M66" i="18"/>
  <c r="L66" i="18"/>
  <c r="K66" i="18"/>
  <c r="J66" i="18"/>
  <c r="I66" i="18"/>
  <c r="H66" i="18"/>
  <c r="G66" i="18"/>
  <c r="F66" i="18"/>
  <c r="E66" i="18"/>
  <c r="D66" i="18"/>
  <c r="C66" i="18"/>
  <c r="N65" i="18"/>
  <c r="M65" i="18"/>
  <c r="L65" i="18"/>
  <c r="K65" i="18"/>
  <c r="J65" i="18"/>
  <c r="I65" i="18"/>
  <c r="H65" i="18"/>
  <c r="G65" i="18"/>
  <c r="F65" i="18"/>
  <c r="E65" i="18"/>
  <c r="D65" i="18"/>
  <c r="C65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N59" i="18"/>
  <c r="M59" i="18"/>
  <c r="L59" i="18"/>
  <c r="K59" i="18"/>
  <c r="J59" i="18"/>
  <c r="I59" i="18"/>
  <c r="H59" i="18"/>
  <c r="G59" i="18"/>
  <c r="F59" i="18"/>
  <c r="E59" i="18"/>
  <c r="D59" i="18"/>
  <c r="C59" i="18"/>
  <c r="N58" i="18"/>
  <c r="M58" i="18"/>
  <c r="L58" i="18"/>
  <c r="K58" i="18"/>
  <c r="J58" i="18"/>
  <c r="I58" i="18"/>
  <c r="H58" i="18"/>
  <c r="G58" i="18"/>
  <c r="F58" i="18"/>
  <c r="E58" i="18"/>
  <c r="D58" i="18"/>
  <c r="C58" i="18"/>
  <c r="N57" i="18"/>
  <c r="M57" i="18"/>
  <c r="L57" i="18"/>
  <c r="K57" i="18"/>
  <c r="J57" i="18"/>
  <c r="I57" i="18"/>
  <c r="H57" i="18"/>
  <c r="G57" i="18"/>
  <c r="F57" i="18"/>
  <c r="E57" i="18"/>
  <c r="D57" i="18"/>
  <c r="C57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N47" i="18"/>
  <c r="M47" i="18"/>
  <c r="L47" i="18"/>
  <c r="K47" i="18"/>
  <c r="J47" i="18"/>
  <c r="I47" i="18"/>
  <c r="H47" i="18"/>
  <c r="G47" i="18"/>
  <c r="F47" i="18"/>
  <c r="E47" i="18"/>
  <c r="D47" i="18"/>
  <c r="C47" i="18"/>
  <c r="N46" i="18"/>
  <c r="M46" i="18"/>
  <c r="L46" i="18"/>
  <c r="K46" i="18"/>
  <c r="J46" i="18"/>
  <c r="I46" i="18"/>
  <c r="H46" i="18"/>
  <c r="G46" i="18"/>
  <c r="F46" i="18"/>
  <c r="E46" i="18"/>
  <c r="D46" i="18"/>
  <c r="C46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N26" i="18"/>
  <c r="M26" i="18"/>
  <c r="L26" i="18"/>
  <c r="K26" i="18"/>
  <c r="J26" i="18"/>
  <c r="I26" i="18"/>
  <c r="H26" i="18"/>
  <c r="G26" i="18"/>
  <c r="F26" i="18"/>
  <c r="E26" i="18"/>
  <c r="D26" i="18"/>
  <c r="C26" i="18"/>
  <c r="N25" i="18"/>
  <c r="M25" i="18"/>
  <c r="L25" i="18"/>
  <c r="K25" i="18"/>
  <c r="J25" i="18"/>
  <c r="I25" i="18"/>
  <c r="H25" i="18"/>
  <c r="G25" i="18"/>
  <c r="F25" i="18"/>
  <c r="E25" i="18"/>
  <c r="D25" i="18"/>
  <c r="C25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N11" i="18"/>
  <c r="M11" i="18"/>
  <c r="L11" i="18"/>
  <c r="K11" i="18"/>
  <c r="J11" i="18"/>
  <c r="I11" i="18"/>
  <c r="H11" i="18"/>
  <c r="G11" i="18"/>
  <c r="F11" i="18"/>
  <c r="E11" i="18"/>
  <c r="D11" i="18"/>
  <c r="C11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N103" i="17"/>
  <c r="M103" i="17"/>
  <c r="L103" i="17"/>
  <c r="K103" i="17"/>
  <c r="J103" i="17"/>
  <c r="I103" i="17"/>
  <c r="H103" i="17"/>
  <c r="G103" i="17"/>
  <c r="F103" i="17"/>
  <c r="E103" i="17"/>
  <c r="D103" i="17"/>
  <c r="C103" i="17"/>
  <c r="N102" i="17"/>
  <c r="M102" i="17"/>
  <c r="L102" i="17"/>
  <c r="K102" i="17"/>
  <c r="J102" i="17"/>
  <c r="I102" i="17"/>
  <c r="H102" i="17"/>
  <c r="G102" i="17"/>
  <c r="F102" i="17"/>
  <c r="E102" i="17"/>
  <c r="D102" i="17"/>
  <c r="C102" i="17"/>
  <c r="N101" i="17"/>
  <c r="M101" i="17"/>
  <c r="L101" i="17"/>
  <c r="K101" i="17"/>
  <c r="J101" i="17"/>
  <c r="I101" i="17"/>
  <c r="H101" i="17"/>
  <c r="G101" i="17"/>
  <c r="F101" i="17"/>
  <c r="E101" i="17"/>
  <c r="D101" i="17"/>
  <c r="C101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N103" i="16"/>
  <c r="M103" i="16"/>
  <c r="L103" i="16"/>
  <c r="K103" i="16"/>
  <c r="J103" i="16"/>
  <c r="I103" i="16"/>
  <c r="H103" i="16"/>
  <c r="G103" i="16"/>
  <c r="F103" i="16"/>
  <c r="E103" i="16"/>
  <c r="D103" i="16"/>
  <c r="C103" i="16"/>
  <c r="N102" i="16"/>
  <c r="M102" i="16"/>
  <c r="L102" i="16"/>
  <c r="K102" i="16"/>
  <c r="J102" i="16"/>
  <c r="I102" i="16"/>
  <c r="H102" i="16"/>
  <c r="G102" i="16"/>
  <c r="F102" i="16"/>
  <c r="E102" i="16"/>
  <c r="D102" i="16"/>
  <c r="C102" i="16"/>
  <c r="N101" i="16"/>
  <c r="M101" i="16"/>
  <c r="L101" i="16"/>
  <c r="K101" i="16"/>
  <c r="J101" i="16"/>
  <c r="I101" i="16"/>
  <c r="H101" i="16"/>
  <c r="G101" i="16"/>
  <c r="F101" i="16"/>
  <c r="E101" i="16"/>
  <c r="D101" i="16"/>
  <c r="C101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N92" i="16"/>
  <c r="M92" i="16"/>
  <c r="L92" i="16"/>
  <c r="K92" i="16"/>
  <c r="J92" i="16"/>
  <c r="I92" i="16"/>
  <c r="H92" i="16"/>
  <c r="G92" i="16"/>
  <c r="F92" i="16"/>
  <c r="E92" i="16"/>
  <c r="D92" i="16"/>
  <c r="C92" i="16"/>
  <c r="N91" i="16"/>
  <c r="M91" i="16"/>
  <c r="L91" i="16"/>
  <c r="K91" i="16"/>
  <c r="J91" i="16"/>
  <c r="I91" i="16"/>
  <c r="H91" i="16"/>
  <c r="G91" i="16"/>
  <c r="F91" i="16"/>
  <c r="E91" i="16"/>
  <c r="D91" i="16"/>
  <c r="C91" i="16"/>
  <c r="N90" i="16"/>
  <c r="M90" i="16"/>
  <c r="L90" i="16"/>
  <c r="K90" i="16"/>
  <c r="J90" i="16"/>
  <c r="I90" i="16"/>
  <c r="H90" i="16"/>
  <c r="G90" i="16"/>
  <c r="F90" i="16"/>
  <c r="E90" i="16"/>
  <c r="D90" i="16"/>
  <c r="C90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N81" i="16"/>
  <c r="M81" i="16"/>
  <c r="L81" i="16"/>
  <c r="K81" i="16"/>
  <c r="J81" i="16"/>
  <c r="I81" i="16"/>
  <c r="H81" i="16"/>
  <c r="G81" i="16"/>
  <c r="F81" i="16"/>
  <c r="E81" i="16"/>
  <c r="D81" i="16"/>
  <c r="C81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N70" i="16"/>
  <c r="M70" i="16"/>
  <c r="L70" i="16"/>
  <c r="K70" i="16"/>
  <c r="J70" i="16"/>
  <c r="I70" i="16"/>
  <c r="H70" i="16"/>
  <c r="G70" i="16"/>
  <c r="F70" i="16"/>
  <c r="E70" i="16"/>
  <c r="D70" i="16"/>
  <c r="C70" i="16"/>
  <c r="N69" i="16"/>
  <c r="M69" i="16"/>
  <c r="L69" i="16"/>
  <c r="K69" i="16"/>
  <c r="J69" i="16"/>
  <c r="I69" i="16"/>
  <c r="H69" i="16"/>
  <c r="G69" i="16"/>
  <c r="F69" i="16"/>
  <c r="E69" i="16"/>
  <c r="D69" i="16"/>
  <c r="C69" i="16"/>
  <c r="N68" i="16"/>
  <c r="M68" i="16"/>
  <c r="L68" i="16"/>
  <c r="K68" i="16"/>
  <c r="J68" i="16"/>
  <c r="I68" i="16"/>
  <c r="H68" i="16"/>
  <c r="G68" i="16"/>
  <c r="F68" i="16"/>
  <c r="E68" i="16"/>
  <c r="D68" i="16"/>
  <c r="C68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N65" i="16"/>
  <c r="M65" i="16"/>
  <c r="L65" i="16"/>
  <c r="K65" i="16"/>
  <c r="J65" i="16"/>
  <c r="I65" i="16"/>
  <c r="H65" i="16"/>
  <c r="G65" i="16"/>
  <c r="F65" i="16"/>
  <c r="E65" i="16"/>
  <c r="D65" i="16"/>
  <c r="C65" i="16"/>
  <c r="N64" i="16"/>
  <c r="M64" i="16"/>
  <c r="L64" i="16"/>
  <c r="K64" i="16"/>
  <c r="J64" i="16"/>
  <c r="I64" i="16"/>
  <c r="H64" i="16"/>
  <c r="G64" i="16"/>
  <c r="F64" i="16"/>
  <c r="E64" i="16"/>
  <c r="D64" i="16"/>
  <c r="C64" i="16"/>
  <c r="N63" i="16"/>
  <c r="M63" i="16"/>
  <c r="L63" i="16"/>
  <c r="K63" i="16"/>
  <c r="J63" i="16"/>
  <c r="I63" i="16"/>
  <c r="H63" i="16"/>
  <c r="G63" i="16"/>
  <c r="F63" i="16"/>
  <c r="E63" i="16"/>
  <c r="D63" i="16"/>
  <c r="C63" i="16"/>
  <c r="N62" i="16"/>
  <c r="M62" i="16"/>
  <c r="L62" i="16"/>
  <c r="K62" i="16"/>
  <c r="J62" i="16"/>
  <c r="I62" i="16"/>
  <c r="H62" i="16"/>
  <c r="G62" i="16"/>
  <c r="F62" i="16"/>
  <c r="E62" i="16"/>
  <c r="D62" i="16"/>
  <c r="C62" i="16"/>
  <c r="N61" i="16"/>
  <c r="M61" i="16"/>
  <c r="L61" i="16"/>
  <c r="K61" i="16"/>
  <c r="J61" i="16"/>
  <c r="I61" i="16"/>
  <c r="H61" i="16"/>
  <c r="G61" i="16"/>
  <c r="F61" i="16"/>
  <c r="E61" i="16"/>
  <c r="D61" i="16"/>
  <c r="C61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N59" i="16"/>
  <c r="M59" i="16"/>
  <c r="L59" i="16"/>
  <c r="K59" i="16"/>
  <c r="J59" i="16"/>
  <c r="I59" i="16"/>
  <c r="H59" i="16"/>
  <c r="G59" i="16"/>
  <c r="F59" i="16"/>
  <c r="E59" i="16"/>
  <c r="D59" i="16"/>
  <c r="C59" i="16"/>
  <c r="N58" i="16"/>
  <c r="M58" i="16"/>
  <c r="L58" i="16"/>
  <c r="K58" i="16"/>
  <c r="J58" i="16"/>
  <c r="I58" i="16"/>
  <c r="H58" i="16"/>
  <c r="G58" i="16"/>
  <c r="F58" i="16"/>
  <c r="E58" i="16"/>
  <c r="D58" i="16"/>
  <c r="C58" i="16"/>
  <c r="N57" i="16"/>
  <c r="M57" i="16"/>
  <c r="L57" i="16"/>
  <c r="K57" i="16"/>
  <c r="J57" i="16"/>
  <c r="I57" i="16"/>
  <c r="H57" i="16"/>
  <c r="G57" i="16"/>
  <c r="F57" i="16"/>
  <c r="E57" i="16"/>
  <c r="D57" i="16"/>
  <c r="C57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N48" i="16"/>
  <c r="M48" i="16"/>
  <c r="L48" i="16"/>
  <c r="K48" i="16"/>
  <c r="J48" i="16"/>
  <c r="I48" i="16"/>
  <c r="H48" i="16"/>
  <c r="G48" i="16"/>
  <c r="F48" i="16"/>
  <c r="E48" i="16"/>
  <c r="D48" i="16"/>
  <c r="C48" i="16"/>
  <c r="N47" i="16"/>
  <c r="M47" i="16"/>
  <c r="L47" i="16"/>
  <c r="K47" i="16"/>
  <c r="J47" i="16"/>
  <c r="I47" i="16"/>
  <c r="H47" i="16"/>
  <c r="G47" i="16"/>
  <c r="F47" i="16"/>
  <c r="E47" i="16"/>
  <c r="D47" i="16"/>
  <c r="C47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N103" i="14"/>
  <c r="M103" i="14"/>
  <c r="L103" i="14"/>
  <c r="K103" i="14"/>
  <c r="J103" i="14"/>
  <c r="I103" i="14"/>
  <c r="H103" i="14"/>
  <c r="G103" i="14"/>
  <c r="F103" i="14"/>
  <c r="E103" i="14"/>
  <c r="D103" i="14"/>
  <c r="C103" i="14"/>
  <c r="N102" i="14"/>
  <c r="M102" i="14"/>
  <c r="L102" i="14"/>
  <c r="K102" i="14"/>
  <c r="J102" i="14"/>
  <c r="I102" i="14"/>
  <c r="H102" i="14"/>
  <c r="G102" i="14"/>
  <c r="F102" i="14"/>
  <c r="E102" i="14"/>
  <c r="D102" i="14"/>
  <c r="C102" i="14"/>
  <c r="N101" i="14"/>
  <c r="M101" i="14"/>
  <c r="L101" i="14"/>
  <c r="K101" i="14"/>
  <c r="J101" i="14"/>
  <c r="I101" i="14"/>
  <c r="H101" i="14"/>
  <c r="G101" i="14"/>
  <c r="F101" i="14"/>
  <c r="E101" i="14"/>
  <c r="D101" i="14"/>
  <c r="C101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N103" i="13"/>
  <c r="M103" i="13"/>
  <c r="L103" i="13"/>
  <c r="K103" i="13"/>
  <c r="J103" i="13"/>
  <c r="I103" i="13"/>
  <c r="H103" i="13"/>
  <c r="G103" i="13"/>
  <c r="F103" i="13"/>
  <c r="E103" i="13"/>
  <c r="D103" i="13"/>
  <c r="C103" i="13"/>
  <c r="N102" i="13"/>
  <c r="M102" i="13"/>
  <c r="L102" i="13"/>
  <c r="K102" i="13"/>
  <c r="J102" i="13"/>
  <c r="I102" i="13"/>
  <c r="H102" i="13"/>
  <c r="G102" i="13"/>
  <c r="F102" i="13"/>
  <c r="E102" i="13"/>
  <c r="D102" i="13"/>
  <c r="C102" i="13"/>
  <c r="N101" i="13"/>
  <c r="M101" i="13"/>
  <c r="L101" i="13"/>
  <c r="K101" i="13"/>
  <c r="J101" i="13"/>
  <c r="I101" i="13"/>
  <c r="H101" i="13"/>
  <c r="G101" i="13"/>
  <c r="F101" i="13"/>
  <c r="E101" i="13"/>
  <c r="D101" i="13"/>
  <c r="C101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N92" i="13"/>
  <c r="M92" i="13"/>
  <c r="L92" i="13"/>
  <c r="K92" i="13"/>
  <c r="J92" i="13"/>
  <c r="I92" i="13"/>
  <c r="H92" i="13"/>
  <c r="G92" i="13"/>
  <c r="F92" i="13"/>
  <c r="E92" i="13"/>
  <c r="D92" i="13"/>
  <c r="C92" i="13"/>
  <c r="N91" i="13"/>
  <c r="M91" i="13"/>
  <c r="L91" i="13"/>
  <c r="K91" i="13"/>
  <c r="J91" i="13"/>
  <c r="I91" i="13"/>
  <c r="H91" i="13"/>
  <c r="G91" i="13"/>
  <c r="F91" i="13"/>
  <c r="E91" i="13"/>
  <c r="D91" i="13"/>
  <c r="C91" i="13"/>
  <c r="N90" i="13"/>
  <c r="M90" i="13"/>
  <c r="L90" i="13"/>
  <c r="K90" i="13"/>
  <c r="J90" i="13"/>
  <c r="I90" i="13"/>
  <c r="H90" i="13"/>
  <c r="G90" i="13"/>
  <c r="F90" i="13"/>
  <c r="E90" i="13"/>
  <c r="D90" i="13"/>
  <c r="C90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N81" i="13"/>
  <c r="M81" i="13"/>
  <c r="L81" i="13"/>
  <c r="K81" i="13"/>
  <c r="J81" i="13"/>
  <c r="I81" i="13"/>
  <c r="H81" i="13"/>
  <c r="G81" i="13"/>
  <c r="F81" i="13"/>
  <c r="E81" i="13"/>
  <c r="D81" i="13"/>
  <c r="C81" i="13"/>
  <c r="N80" i="13"/>
  <c r="M80" i="13"/>
  <c r="L80" i="13"/>
  <c r="K80" i="13"/>
  <c r="J80" i="13"/>
  <c r="I80" i="13"/>
  <c r="H80" i="13"/>
  <c r="G80" i="13"/>
  <c r="F80" i="13"/>
  <c r="E80" i="13"/>
  <c r="D80" i="13"/>
  <c r="C80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N70" i="13"/>
  <c r="M70" i="13"/>
  <c r="L70" i="13"/>
  <c r="K70" i="13"/>
  <c r="J70" i="13"/>
  <c r="I70" i="13"/>
  <c r="H70" i="13"/>
  <c r="G70" i="13"/>
  <c r="F70" i="13"/>
  <c r="E70" i="13"/>
  <c r="D70" i="13"/>
  <c r="C70" i="13"/>
  <c r="N69" i="13"/>
  <c r="M69" i="13"/>
  <c r="L69" i="13"/>
  <c r="K69" i="13"/>
  <c r="J69" i="13"/>
  <c r="I69" i="13"/>
  <c r="H69" i="13"/>
  <c r="G69" i="13"/>
  <c r="F69" i="13"/>
  <c r="E69" i="13"/>
  <c r="D69" i="13"/>
  <c r="C69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N67" i="13"/>
  <c r="M67" i="13"/>
  <c r="L67" i="13"/>
  <c r="K67" i="13"/>
  <c r="J67" i="13"/>
  <c r="I67" i="13"/>
  <c r="H67" i="13"/>
  <c r="G67" i="13"/>
  <c r="F67" i="13"/>
  <c r="E67" i="13"/>
  <c r="D67" i="13"/>
  <c r="C67" i="13"/>
  <c r="N66" i="13"/>
  <c r="M66" i="13"/>
  <c r="L66" i="13"/>
  <c r="K66" i="13"/>
  <c r="J66" i="13"/>
  <c r="I66" i="13"/>
  <c r="H66" i="13"/>
  <c r="G66" i="13"/>
  <c r="F66" i="13"/>
  <c r="E66" i="13"/>
  <c r="D66" i="13"/>
  <c r="C66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N63" i="13"/>
  <c r="M63" i="13"/>
  <c r="L63" i="13"/>
  <c r="K63" i="13"/>
  <c r="J63" i="13"/>
  <c r="I63" i="13"/>
  <c r="H63" i="13"/>
  <c r="G63" i="13"/>
  <c r="F63" i="13"/>
  <c r="E63" i="13"/>
  <c r="D63" i="13"/>
  <c r="C63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N59" i="13"/>
  <c r="M59" i="13"/>
  <c r="L59" i="13"/>
  <c r="K59" i="13"/>
  <c r="J59" i="13"/>
  <c r="I59" i="13"/>
  <c r="H59" i="13"/>
  <c r="G59" i="13"/>
  <c r="F59" i="13"/>
  <c r="E59" i="13"/>
  <c r="D59" i="13"/>
  <c r="C59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N103" i="12"/>
  <c r="M103" i="12"/>
  <c r="L103" i="12"/>
  <c r="K103" i="12"/>
  <c r="J103" i="12"/>
  <c r="I103" i="12"/>
  <c r="H103" i="12"/>
  <c r="G103" i="12"/>
  <c r="F103" i="12"/>
  <c r="E103" i="12"/>
  <c r="D103" i="12"/>
  <c r="C103" i="12"/>
  <c r="N102" i="12"/>
  <c r="M102" i="12"/>
  <c r="L102" i="12"/>
  <c r="K102" i="12"/>
  <c r="J102" i="12"/>
  <c r="I102" i="12"/>
  <c r="H102" i="12"/>
  <c r="G102" i="12"/>
  <c r="F102" i="12"/>
  <c r="E102" i="12"/>
  <c r="D102" i="12"/>
  <c r="C102" i="12"/>
  <c r="N101" i="12"/>
  <c r="M101" i="12"/>
  <c r="L101" i="12"/>
  <c r="K101" i="12"/>
  <c r="J101" i="12"/>
  <c r="I101" i="12"/>
  <c r="H101" i="12"/>
  <c r="G101" i="12"/>
  <c r="F101" i="12"/>
  <c r="E101" i="12"/>
  <c r="D101" i="12"/>
  <c r="C101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N90" i="12"/>
  <c r="M90" i="12"/>
  <c r="L90" i="12"/>
  <c r="K90" i="12"/>
  <c r="J90" i="12"/>
  <c r="I90" i="12"/>
  <c r="H90" i="12"/>
  <c r="G90" i="12"/>
  <c r="F90" i="12"/>
  <c r="E90" i="12"/>
  <c r="D90" i="12"/>
  <c r="C90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N80" i="12"/>
  <c r="M80" i="12"/>
  <c r="L80" i="12"/>
  <c r="K80" i="12"/>
  <c r="J80" i="12"/>
  <c r="I80" i="12"/>
  <c r="H80" i="12"/>
  <c r="G80" i="12"/>
  <c r="F80" i="12"/>
  <c r="E80" i="12"/>
  <c r="D80" i="12"/>
  <c r="C80" i="12"/>
  <c r="N79" i="12"/>
  <c r="M79" i="12"/>
  <c r="L79" i="12"/>
  <c r="K79" i="12"/>
  <c r="J79" i="12"/>
  <c r="I79" i="12"/>
  <c r="H79" i="12"/>
  <c r="G79" i="12"/>
  <c r="F79" i="12"/>
  <c r="E79" i="12"/>
  <c r="D79" i="12"/>
  <c r="C79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N70" i="12"/>
  <c r="M70" i="12"/>
  <c r="L70" i="12"/>
  <c r="K70" i="12"/>
  <c r="J70" i="12"/>
  <c r="I70" i="12"/>
  <c r="H70" i="12"/>
  <c r="G70" i="12"/>
  <c r="F70" i="12"/>
  <c r="E70" i="12"/>
  <c r="D70" i="12"/>
  <c r="C70" i="12"/>
  <c r="N69" i="12"/>
  <c r="M69" i="12"/>
  <c r="L69" i="12"/>
  <c r="K69" i="12"/>
  <c r="J69" i="12"/>
  <c r="I69" i="12"/>
  <c r="H69" i="12"/>
  <c r="G69" i="12"/>
  <c r="F69" i="12"/>
  <c r="E69" i="12"/>
  <c r="D69" i="12"/>
  <c r="C69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N66" i="12"/>
  <c r="M66" i="12"/>
  <c r="L66" i="12"/>
  <c r="K66" i="12"/>
  <c r="J66" i="12"/>
  <c r="I66" i="12"/>
  <c r="H66" i="12"/>
  <c r="G66" i="12"/>
  <c r="F66" i="12"/>
  <c r="E66" i="12"/>
  <c r="D66" i="12"/>
  <c r="C66" i="12"/>
  <c r="N65" i="12"/>
  <c r="M65" i="12"/>
  <c r="L65" i="12"/>
  <c r="K65" i="12"/>
  <c r="J65" i="12"/>
  <c r="I65" i="12"/>
  <c r="H65" i="12"/>
  <c r="G65" i="12"/>
  <c r="F65" i="12"/>
  <c r="E65" i="12"/>
  <c r="D65" i="12"/>
  <c r="C65" i="12"/>
  <c r="N64" i="12"/>
  <c r="M64" i="12"/>
  <c r="L64" i="12"/>
  <c r="K64" i="12"/>
  <c r="J64" i="12"/>
  <c r="I64" i="12"/>
  <c r="H64" i="12"/>
  <c r="G64" i="12"/>
  <c r="F64" i="12"/>
  <c r="E64" i="12"/>
  <c r="D64" i="12"/>
  <c r="C64" i="12"/>
  <c r="N63" i="12"/>
  <c r="M63" i="12"/>
  <c r="L63" i="12"/>
  <c r="K63" i="12"/>
  <c r="J63" i="12"/>
  <c r="I63" i="12"/>
  <c r="H63" i="12"/>
  <c r="G63" i="12"/>
  <c r="F63" i="12"/>
  <c r="E63" i="12"/>
  <c r="D63" i="12"/>
  <c r="C63" i="12"/>
  <c r="N62" i="12"/>
  <c r="M62" i="12"/>
  <c r="L62" i="12"/>
  <c r="K62" i="12"/>
  <c r="J62" i="12"/>
  <c r="I62" i="12"/>
  <c r="H62" i="12"/>
  <c r="G62" i="12"/>
  <c r="F62" i="12"/>
  <c r="E62" i="12"/>
  <c r="D62" i="12"/>
  <c r="C62" i="12"/>
  <c r="N61" i="12"/>
  <c r="M61" i="12"/>
  <c r="L61" i="12"/>
  <c r="K61" i="12"/>
  <c r="J61" i="12"/>
  <c r="I61" i="12"/>
  <c r="H61" i="12"/>
  <c r="G61" i="12"/>
  <c r="F61" i="12"/>
  <c r="E61" i="12"/>
  <c r="D61" i="12"/>
  <c r="C61" i="12"/>
  <c r="N60" i="12"/>
  <c r="M60" i="12"/>
  <c r="L60" i="12"/>
  <c r="K60" i="12"/>
  <c r="J60" i="12"/>
  <c r="I60" i="12"/>
  <c r="H60" i="12"/>
  <c r="G60" i="12"/>
  <c r="F60" i="12"/>
  <c r="E60" i="12"/>
  <c r="D60" i="12"/>
  <c r="C60" i="12"/>
  <c r="N59" i="12"/>
  <c r="M59" i="12"/>
  <c r="L59" i="12"/>
  <c r="K59" i="12"/>
  <c r="J59" i="12"/>
  <c r="I59" i="12"/>
  <c r="H59" i="12"/>
  <c r="G59" i="12"/>
  <c r="F59" i="12"/>
  <c r="E59" i="12"/>
  <c r="D59" i="12"/>
  <c r="C59" i="12"/>
  <c r="N58" i="12"/>
  <c r="M58" i="12"/>
  <c r="L58" i="12"/>
  <c r="K58" i="12"/>
  <c r="J58" i="12"/>
  <c r="I58" i="12"/>
  <c r="H58" i="12"/>
  <c r="G58" i="12"/>
  <c r="F58" i="12"/>
  <c r="E58" i="12"/>
  <c r="D58" i="12"/>
  <c r="C58" i="12"/>
  <c r="N57" i="12"/>
  <c r="M57" i="12"/>
  <c r="L57" i="12"/>
  <c r="K57" i="12"/>
  <c r="J57" i="12"/>
  <c r="I57" i="12"/>
  <c r="H57" i="12"/>
  <c r="G57" i="12"/>
  <c r="F57" i="12"/>
  <c r="E57" i="12"/>
  <c r="D57" i="12"/>
  <c r="C57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N58" i="11"/>
  <c r="M58" i="11"/>
  <c r="L58" i="11"/>
  <c r="K58" i="11"/>
  <c r="J58" i="11"/>
  <c r="I58" i="11"/>
  <c r="H58" i="11"/>
  <c r="G58" i="11"/>
  <c r="F58" i="11"/>
  <c r="E58" i="11"/>
  <c r="D58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N105" i="9"/>
  <c r="M105" i="9"/>
  <c r="L105" i="9"/>
  <c r="K105" i="9"/>
  <c r="J105" i="9"/>
  <c r="I105" i="9"/>
  <c r="H105" i="9"/>
  <c r="G105" i="9"/>
  <c r="F105" i="9"/>
  <c r="E105" i="9"/>
  <c r="D105" i="9"/>
  <c r="C105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N99" i="9"/>
  <c r="M99" i="9"/>
  <c r="L99" i="9"/>
  <c r="K99" i="9"/>
  <c r="J99" i="9"/>
  <c r="I99" i="9"/>
  <c r="H99" i="9"/>
  <c r="G99" i="9"/>
  <c r="F99" i="9"/>
  <c r="E99" i="9"/>
  <c r="D99" i="9"/>
  <c r="C99" i="9"/>
  <c r="N98" i="9"/>
  <c r="M98" i="9"/>
  <c r="L98" i="9"/>
  <c r="K98" i="9"/>
  <c r="J98" i="9"/>
  <c r="I98" i="9"/>
  <c r="H98" i="9"/>
  <c r="G98" i="9"/>
  <c r="F98" i="9"/>
  <c r="E98" i="9"/>
  <c r="D98" i="9"/>
  <c r="C98" i="9"/>
  <c r="N97" i="9"/>
  <c r="M97" i="9"/>
  <c r="L97" i="9"/>
  <c r="K97" i="9"/>
  <c r="J97" i="9"/>
  <c r="I97" i="9"/>
  <c r="H97" i="9"/>
  <c r="G97" i="9"/>
  <c r="F97" i="9"/>
  <c r="E97" i="9"/>
  <c r="D97" i="9"/>
  <c r="C97" i="9"/>
  <c r="N96" i="9"/>
  <c r="M96" i="9"/>
  <c r="L96" i="9"/>
  <c r="K96" i="9"/>
  <c r="J96" i="9"/>
  <c r="I96" i="9"/>
  <c r="H96" i="9"/>
  <c r="G96" i="9"/>
  <c r="F96" i="9"/>
  <c r="E96" i="9"/>
  <c r="D96" i="9"/>
  <c r="C96" i="9"/>
  <c r="N95" i="9"/>
  <c r="M95" i="9"/>
  <c r="L95" i="9"/>
  <c r="K95" i="9"/>
  <c r="J95" i="9"/>
  <c r="I95" i="9"/>
  <c r="H95" i="9"/>
  <c r="G95" i="9"/>
  <c r="F95" i="9"/>
  <c r="E95" i="9"/>
  <c r="D95" i="9"/>
  <c r="C95" i="9"/>
  <c r="N94" i="9"/>
  <c r="M94" i="9"/>
  <c r="L94" i="9"/>
  <c r="K94" i="9"/>
  <c r="J94" i="9"/>
  <c r="I94" i="9"/>
  <c r="H94" i="9"/>
  <c r="G94" i="9"/>
  <c r="F94" i="9"/>
  <c r="E94" i="9"/>
  <c r="D94" i="9"/>
  <c r="C94" i="9"/>
  <c r="N93" i="9"/>
  <c r="M93" i="9"/>
  <c r="L93" i="9"/>
  <c r="K93" i="9"/>
  <c r="J93" i="9"/>
  <c r="I93" i="9"/>
  <c r="H93" i="9"/>
  <c r="G93" i="9"/>
  <c r="F93" i="9"/>
  <c r="E93" i="9"/>
  <c r="D93" i="9"/>
  <c r="C93" i="9"/>
  <c r="N92" i="9"/>
  <c r="M92" i="9"/>
  <c r="L92" i="9"/>
  <c r="K92" i="9"/>
  <c r="J92" i="9"/>
  <c r="I92" i="9"/>
  <c r="H92" i="9"/>
  <c r="G92" i="9"/>
  <c r="F92" i="9"/>
  <c r="E92" i="9"/>
  <c r="D92" i="9"/>
  <c r="C92" i="9"/>
  <c r="N91" i="9"/>
  <c r="M91" i="9"/>
  <c r="L91" i="9"/>
  <c r="K91" i="9"/>
  <c r="J91" i="9"/>
  <c r="I91" i="9"/>
  <c r="H91" i="9"/>
  <c r="G91" i="9"/>
  <c r="F91" i="9"/>
  <c r="E91" i="9"/>
  <c r="D91" i="9"/>
  <c r="C91" i="9"/>
  <c r="N90" i="9"/>
  <c r="M90" i="9"/>
  <c r="L90" i="9"/>
  <c r="K90" i="9"/>
  <c r="J90" i="9"/>
  <c r="I90" i="9"/>
  <c r="H90" i="9"/>
  <c r="G90" i="9"/>
  <c r="F90" i="9"/>
  <c r="E90" i="9"/>
  <c r="D90" i="9"/>
  <c r="C90" i="9"/>
  <c r="N89" i="9"/>
  <c r="M89" i="9"/>
  <c r="L89" i="9"/>
  <c r="K89" i="9"/>
  <c r="J89" i="9"/>
  <c r="I89" i="9"/>
  <c r="H89" i="9"/>
  <c r="G89" i="9"/>
  <c r="F89" i="9"/>
  <c r="E89" i="9"/>
  <c r="D89" i="9"/>
  <c r="C89" i="9"/>
  <c r="N88" i="9"/>
  <c r="M88" i="9"/>
  <c r="L88" i="9"/>
  <c r="K88" i="9"/>
  <c r="J88" i="9"/>
  <c r="I88" i="9"/>
  <c r="H88" i="9"/>
  <c r="G88" i="9"/>
  <c r="F88" i="9"/>
  <c r="E88" i="9"/>
  <c r="D88" i="9"/>
  <c r="C88" i="9"/>
  <c r="N87" i="9"/>
  <c r="M87" i="9"/>
  <c r="L87" i="9"/>
  <c r="K87" i="9"/>
  <c r="J87" i="9"/>
  <c r="I87" i="9"/>
  <c r="H87" i="9"/>
  <c r="G87" i="9"/>
  <c r="F87" i="9"/>
  <c r="E87" i="9"/>
  <c r="D87" i="9"/>
  <c r="C87" i="9"/>
  <c r="N86" i="9"/>
  <c r="M86" i="9"/>
  <c r="L86" i="9"/>
  <c r="K86" i="9"/>
  <c r="J86" i="9"/>
  <c r="I86" i="9"/>
  <c r="H86" i="9"/>
  <c r="G86" i="9"/>
  <c r="F86" i="9"/>
  <c r="E86" i="9"/>
  <c r="D86" i="9"/>
  <c r="C86" i="9"/>
  <c r="N85" i="9"/>
  <c r="M85" i="9"/>
  <c r="L85" i="9"/>
  <c r="K85" i="9"/>
  <c r="J85" i="9"/>
  <c r="I85" i="9"/>
  <c r="H85" i="9"/>
  <c r="G85" i="9"/>
  <c r="F85" i="9"/>
  <c r="E85" i="9"/>
  <c r="D85" i="9"/>
  <c r="C85" i="9"/>
  <c r="N84" i="9"/>
  <c r="M84" i="9"/>
  <c r="L84" i="9"/>
  <c r="K84" i="9"/>
  <c r="J84" i="9"/>
  <c r="I84" i="9"/>
  <c r="H84" i="9"/>
  <c r="G84" i="9"/>
  <c r="F84" i="9"/>
  <c r="E84" i="9"/>
  <c r="D84" i="9"/>
  <c r="C84" i="9"/>
  <c r="N83" i="9"/>
  <c r="M83" i="9"/>
  <c r="L83" i="9"/>
  <c r="K83" i="9"/>
  <c r="J83" i="9"/>
  <c r="I83" i="9"/>
  <c r="H83" i="9"/>
  <c r="G83" i="9"/>
  <c r="F83" i="9"/>
  <c r="E83" i="9"/>
  <c r="D83" i="9"/>
  <c r="C83" i="9"/>
  <c r="N82" i="9"/>
  <c r="M82" i="9"/>
  <c r="L82" i="9"/>
  <c r="K82" i="9"/>
  <c r="J82" i="9"/>
  <c r="I82" i="9"/>
  <c r="H82" i="9"/>
  <c r="G82" i="9"/>
  <c r="F82" i="9"/>
  <c r="E82" i="9"/>
  <c r="D82" i="9"/>
  <c r="C82" i="9"/>
  <c r="N81" i="9"/>
  <c r="M81" i="9"/>
  <c r="L81" i="9"/>
  <c r="K81" i="9"/>
  <c r="J81" i="9"/>
  <c r="I81" i="9"/>
  <c r="H81" i="9"/>
  <c r="G81" i="9"/>
  <c r="F81" i="9"/>
  <c r="E81" i="9"/>
  <c r="D81" i="9"/>
  <c r="C81" i="9"/>
  <c r="N80" i="9"/>
  <c r="M80" i="9"/>
  <c r="L80" i="9"/>
  <c r="K80" i="9"/>
  <c r="J80" i="9"/>
  <c r="I80" i="9"/>
  <c r="H80" i="9"/>
  <c r="G80" i="9"/>
  <c r="F80" i="9"/>
  <c r="E80" i="9"/>
  <c r="D80" i="9"/>
  <c r="C80" i="9"/>
  <c r="N79" i="9"/>
  <c r="M79" i="9"/>
  <c r="L79" i="9"/>
  <c r="K79" i="9"/>
  <c r="J79" i="9"/>
  <c r="I79" i="9"/>
  <c r="H79" i="9"/>
  <c r="G79" i="9"/>
  <c r="F79" i="9"/>
  <c r="E79" i="9"/>
  <c r="D79" i="9"/>
  <c r="C79" i="9"/>
  <c r="N78" i="9"/>
  <c r="M78" i="9"/>
  <c r="L78" i="9"/>
  <c r="K78" i="9"/>
  <c r="J78" i="9"/>
  <c r="I78" i="9"/>
  <c r="H78" i="9"/>
  <c r="G78" i="9"/>
  <c r="F78" i="9"/>
  <c r="E78" i="9"/>
  <c r="D78" i="9"/>
  <c r="C78" i="9"/>
  <c r="N77" i="9"/>
  <c r="M77" i="9"/>
  <c r="L77" i="9"/>
  <c r="K77" i="9"/>
  <c r="J77" i="9"/>
  <c r="I77" i="9"/>
  <c r="H77" i="9"/>
  <c r="G77" i="9"/>
  <c r="F77" i="9"/>
  <c r="E77" i="9"/>
  <c r="D77" i="9"/>
  <c r="C77" i="9"/>
  <c r="N76" i="9"/>
  <c r="M76" i="9"/>
  <c r="L76" i="9"/>
  <c r="K76" i="9"/>
  <c r="J76" i="9"/>
  <c r="I76" i="9"/>
  <c r="H76" i="9"/>
  <c r="G76" i="9"/>
  <c r="F76" i="9"/>
  <c r="E76" i="9"/>
  <c r="D76" i="9"/>
  <c r="C76" i="9"/>
  <c r="N75" i="9"/>
  <c r="M75" i="9"/>
  <c r="L75" i="9"/>
  <c r="K75" i="9"/>
  <c r="J75" i="9"/>
  <c r="I75" i="9"/>
  <c r="H75" i="9"/>
  <c r="G75" i="9"/>
  <c r="F75" i="9"/>
  <c r="E75" i="9"/>
  <c r="D75" i="9"/>
  <c r="C75" i="9"/>
  <c r="N74" i="9"/>
  <c r="M74" i="9"/>
  <c r="L74" i="9"/>
  <c r="K74" i="9"/>
  <c r="J74" i="9"/>
  <c r="I74" i="9"/>
  <c r="H74" i="9"/>
  <c r="G74" i="9"/>
  <c r="F74" i="9"/>
  <c r="E74" i="9"/>
  <c r="D74" i="9"/>
  <c r="C74" i="9"/>
  <c r="N73" i="9"/>
  <c r="M73" i="9"/>
  <c r="L73" i="9"/>
  <c r="K73" i="9"/>
  <c r="J73" i="9"/>
  <c r="I73" i="9"/>
  <c r="H73" i="9"/>
  <c r="G73" i="9"/>
  <c r="F73" i="9"/>
  <c r="E73" i="9"/>
  <c r="D73" i="9"/>
  <c r="C73" i="9"/>
  <c r="N72" i="9"/>
  <c r="M72" i="9"/>
  <c r="L72" i="9"/>
  <c r="K72" i="9"/>
  <c r="J72" i="9"/>
  <c r="I72" i="9"/>
  <c r="H72" i="9"/>
  <c r="G72" i="9"/>
  <c r="F72" i="9"/>
  <c r="E72" i="9"/>
  <c r="D72" i="9"/>
  <c r="C72" i="9"/>
  <c r="N71" i="9"/>
  <c r="M71" i="9"/>
  <c r="L71" i="9"/>
  <c r="K71" i="9"/>
  <c r="J71" i="9"/>
  <c r="I71" i="9"/>
  <c r="H71" i="9"/>
  <c r="G71" i="9"/>
  <c r="F71" i="9"/>
  <c r="E71" i="9"/>
  <c r="D71" i="9"/>
  <c r="C71" i="9"/>
  <c r="N70" i="9"/>
  <c r="M70" i="9"/>
  <c r="L70" i="9"/>
  <c r="K70" i="9"/>
  <c r="J70" i="9"/>
  <c r="I70" i="9"/>
  <c r="H70" i="9"/>
  <c r="G70" i="9"/>
  <c r="F70" i="9"/>
  <c r="E70" i="9"/>
  <c r="D70" i="9"/>
  <c r="C70" i="9"/>
  <c r="N69" i="9"/>
  <c r="M69" i="9"/>
  <c r="L69" i="9"/>
  <c r="K69" i="9"/>
  <c r="J69" i="9"/>
  <c r="I69" i="9"/>
  <c r="H69" i="9"/>
  <c r="G69" i="9"/>
  <c r="F69" i="9"/>
  <c r="E69" i="9"/>
  <c r="D69" i="9"/>
  <c r="C69" i="9"/>
  <c r="N68" i="9"/>
  <c r="M68" i="9"/>
  <c r="L68" i="9"/>
  <c r="K68" i="9"/>
  <c r="J68" i="9"/>
  <c r="I68" i="9"/>
  <c r="H68" i="9"/>
  <c r="G68" i="9"/>
  <c r="F68" i="9"/>
  <c r="E68" i="9"/>
  <c r="D68" i="9"/>
  <c r="C68" i="9"/>
  <c r="N67" i="9"/>
  <c r="M67" i="9"/>
  <c r="L67" i="9"/>
  <c r="K67" i="9"/>
  <c r="J67" i="9"/>
  <c r="I67" i="9"/>
  <c r="H67" i="9"/>
  <c r="G67" i="9"/>
  <c r="F67" i="9"/>
  <c r="E67" i="9"/>
  <c r="D67" i="9"/>
  <c r="C67" i="9"/>
  <c r="N66" i="9"/>
  <c r="M66" i="9"/>
  <c r="L66" i="9"/>
  <c r="K66" i="9"/>
  <c r="J66" i="9"/>
  <c r="I66" i="9"/>
  <c r="H66" i="9"/>
  <c r="G66" i="9"/>
  <c r="F66" i="9"/>
  <c r="E66" i="9"/>
  <c r="D66" i="9"/>
  <c r="C66" i="9"/>
  <c r="N65" i="9"/>
  <c r="M65" i="9"/>
  <c r="L65" i="9"/>
  <c r="K65" i="9"/>
  <c r="J65" i="9"/>
  <c r="I65" i="9"/>
  <c r="H65" i="9"/>
  <c r="G65" i="9"/>
  <c r="F65" i="9"/>
  <c r="E65" i="9"/>
  <c r="D65" i="9"/>
  <c r="C65" i="9"/>
  <c r="N64" i="9"/>
  <c r="M64" i="9"/>
  <c r="L64" i="9"/>
  <c r="K64" i="9"/>
  <c r="J64" i="9"/>
  <c r="I64" i="9"/>
  <c r="H64" i="9"/>
  <c r="G64" i="9"/>
  <c r="F64" i="9"/>
  <c r="E64" i="9"/>
  <c r="D64" i="9"/>
  <c r="C64" i="9"/>
  <c r="N63" i="9"/>
  <c r="M63" i="9"/>
  <c r="L63" i="9"/>
  <c r="K63" i="9"/>
  <c r="J63" i="9"/>
  <c r="I63" i="9"/>
  <c r="H63" i="9"/>
  <c r="G63" i="9"/>
  <c r="F63" i="9"/>
  <c r="E63" i="9"/>
  <c r="D63" i="9"/>
  <c r="C63" i="9"/>
  <c r="N62" i="9"/>
  <c r="M62" i="9"/>
  <c r="L62" i="9"/>
  <c r="K62" i="9"/>
  <c r="J62" i="9"/>
  <c r="I62" i="9"/>
  <c r="H62" i="9"/>
  <c r="G62" i="9"/>
  <c r="F62" i="9"/>
  <c r="E62" i="9"/>
  <c r="D62" i="9"/>
  <c r="C62" i="9"/>
  <c r="N61" i="9"/>
  <c r="M61" i="9"/>
  <c r="L61" i="9"/>
  <c r="K61" i="9"/>
  <c r="J61" i="9"/>
  <c r="I61" i="9"/>
  <c r="H61" i="9"/>
  <c r="G61" i="9"/>
  <c r="F61" i="9"/>
  <c r="E61" i="9"/>
  <c r="D61" i="9"/>
  <c r="C61" i="9"/>
  <c r="N60" i="9"/>
  <c r="M60" i="9"/>
  <c r="L60" i="9"/>
  <c r="K60" i="9"/>
  <c r="J60" i="9"/>
  <c r="I60" i="9"/>
  <c r="H60" i="9"/>
  <c r="G60" i="9"/>
  <c r="F60" i="9"/>
  <c r="E60" i="9"/>
  <c r="D60" i="9"/>
  <c r="C60" i="9"/>
  <c r="N59" i="9"/>
  <c r="M59" i="9"/>
  <c r="L59" i="9"/>
  <c r="K59" i="9"/>
  <c r="J59" i="9"/>
  <c r="I59" i="9"/>
  <c r="H59" i="9"/>
  <c r="G59" i="9"/>
  <c r="F59" i="9"/>
  <c r="E59" i="9"/>
  <c r="D59" i="9"/>
  <c r="C59" i="9"/>
  <c r="N58" i="9"/>
  <c r="M58" i="9"/>
  <c r="L58" i="9"/>
  <c r="K58" i="9"/>
  <c r="J58" i="9"/>
  <c r="I58" i="9"/>
  <c r="H58" i="9"/>
  <c r="G58" i="9"/>
  <c r="F58" i="9"/>
  <c r="E58" i="9"/>
  <c r="D58" i="9"/>
  <c r="C58" i="9"/>
  <c r="N57" i="9"/>
  <c r="M57" i="9"/>
  <c r="L57" i="9"/>
  <c r="K57" i="9"/>
  <c r="J57" i="9"/>
  <c r="I57" i="9"/>
  <c r="H57" i="9"/>
  <c r="G57" i="9"/>
  <c r="F57" i="9"/>
  <c r="E57" i="9"/>
  <c r="D57" i="9"/>
  <c r="C57" i="9"/>
  <c r="N56" i="9"/>
  <c r="M56" i="9"/>
  <c r="L56" i="9"/>
  <c r="K56" i="9"/>
  <c r="J56" i="9"/>
  <c r="I56" i="9"/>
  <c r="H56" i="9"/>
  <c r="G56" i="9"/>
  <c r="F56" i="9"/>
  <c r="E56" i="9"/>
  <c r="D56" i="9"/>
  <c r="C56" i="9"/>
  <c r="N55" i="9"/>
  <c r="M55" i="9"/>
  <c r="L55" i="9"/>
  <c r="K55" i="9"/>
  <c r="J55" i="9"/>
  <c r="I55" i="9"/>
  <c r="H55" i="9"/>
  <c r="G55" i="9"/>
  <c r="F55" i="9"/>
  <c r="E55" i="9"/>
  <c r="D55" i="9"/>
  <c r="C55" i="9"/>
  <c r="N54" i="9"/>
  <c r="M54" i="9"/>
  <c r="L54" i="9"/>
  <c r="K54" i="9"/>
  <c r="J54" i="9"/>
  <c r="I54" i="9"/>
  <c r="H54" i="9"/>
  <c r="G54" i="9"/>
  <c r="F54" i="9"/>
  <c r="E54" i="9"/>
  <c r="D54" i="9"/>
  <c r="C54" i="9"/>
  <c r="N53" i="9"/>
  <c r="M53" i="9"/>
  <c r="L53" i="9"/>
  <c r="K53" i="9"/>
  <c r="J53" i="9"/>
  <c r="I53" i="9"/>
  <c r="H53" i="9"/>
  <c r="G53" i="9"/>
  <c r="F53" i="9"/>
  <c r="E53" i="9"/>
  <c r="D53" i="9"/>
  <c r="C53" i="9"/>
  <c r="N52" i="9"/>
  <c r="M52" i="9"/>
  <c r="L52" i="9"/>
  <c r="K52" i="9"/>
  <c r="J52" i="9"/>
  <c r="I52" i="9"/>
  <c r="H52" i="9"/>
  <c r="G52" i="9"/>
  <c r="F52" i="9"/>
  <c r="E52" i="9"/>
  <c r="D52" i="9"/>
  <c r="C52" i="9"/>
  <c r="N51" i="9"/>
  <c r="M51" i="9"/>
  <c r="L51" i="9"/>
  <c r="K51" i="9"/>
  <c r="J51" i="9"/>
  <c r="I51" i="9"/>
  <c r="H51" i="9"/>
  <c r="G51" i="9"/>
  <c r="F51" i="9"/>
  <c r="E51" i="9"/>
  <c r="D51" i="9"/>
  <c r="C51" i="9"/>
  <c r="N50" i="9"/>
  <c r="M50" i="9"/>
  <c r="L50" i="9"/>
  <c r="K50" i="9"/>
  <c r="J50" i="9"/>
  <c r="I50" i="9"/>
  <c r="H50" i="9"/>
  <c r="G50" i="9"/>
  <c r="F50" i="9"/>
  <c r="E50" i="9"/>
  <c r="D50" i="9"/>
  <c r="C50" i="9"/>
  <c r="N49" i="9"/>
  <c r="M49" i="9"/>
  <c r="L49" i="9"/>
  <c r="K49" i="9"/>
  <c r="J49" i="9"/>
  <c r="I49" i="9"/>
  <c r="H49" i="9"/>
  <c r="G49" i="9"/>
  <c r="F49" i="9"/>
  <c r="E49" i="9"/>
  <c r="D49" i="9"/>
  <c r="C49" i="9"/>
  <c r="N48" i="9"/>
  <c r="M48" i="9"/>
  <c r="L48" i="9"/>
  <c r="K48" i="9"/>
  <c r="J48" i="9"/>
  <c r="I48" i="9"/>
  <c r="H48" i="9"/>
  <c r="G48" i="9"/>
  <c r="F48" i="9"/>
  <c r="E48" i="9"/>
  <c r="D48" i="9"/>
  <c r="C48" i="9"/>
  <c r="N47" i="9"/>
  <c r="M47" i="9"/>
  <c r="L47" i="9"/>
  <c r="K47" i="9"/>
  <c r="J47" i="9"/>
  <c r="I47" i="9"/>
  <c r="H47" i="9"/>
  <c r="G47" i="9"/>
  <c r="F47" i="9"/>
  <c r="E47" i="9"/>
  <c r="D47" i="9"/>
  <c r="C47" i="9"/>
  <c r="N46" i="9"/>
  <c r="M46" i="9"/>
  <c r="L46" i="9"/>
  <c r="K46" i="9"/>
  <c r="J46" i="9"/>
  <c r="I46" i="9"/>
  <c r="H46" i="9"/>
  <c r="G46" i="9"/>
  <c r="F46" i="9"/>
  <c r="E46" i="9"/>
  <c r="D46" i="9"/>
  <c r="C46" i="9"/>
  <c r="N45" i="9"/>
  <c r="M45" i="9"/>
  <c r="L45" i="9"/>
  <c r="K45" i="9"/>
  <c r="J45" i="9"/>
  <c r="I45" i="9"/>
  <c r="H45" i="9"/>
  <c r="G45" i="9"/>
  <c r="F45" i="9"/>
  <c r="E45" i="9"/>
  <c r="D45" i="9"/>
  <c r="C45" i="9"/>
  <c r="N44" i="9"/>
  <c r="M44" i="9"/>
  <c r="L44" i="9"/>
  <c r="K44" i="9"/>
  <c r="J44" i="9"/>
  <c r="I44" i="9"/>
  <c r="H44" i="9"/>
  <c r="G44" i="9"/>
  <c r="F44" i="9"/>
  <c r="E44" i="9"/>
  <c r="D44" i="9"/>
  <c r="C44" i="9"/>
  <c r="N43" i="9"/>
  <c r="M43" i="9"/>
  <c r="L43" i="9"/>
  <c r="K43" i="9"/>
  <c r="J43" i="9"/>
  <c r="I43" i="9"/>
  <c r="H43" i="9"/>
  <c r="G43" i="9"/>
  <c r="F43" i="9"/>
  <c r="E43" i="9"/>
  <c r="D43" i="9"/>
  <c r="C43" i="9"/>
  <c r="N42" i="9"/>
  <c r="M42" i="9"/>
  <c r="L42" i="9"/>
  <c r="K42" i="9"/>
  <c r="J42" i="9"/>
  <c r="I42" i="9"/>
  <c r="H42" i="9"/>
  <c r="G42" i="9"/>
  <c r="F42" i="9"/>
  <c r="E42" i="9"/>
  <c r="D42" i="9"/>
  <c r="C42" i="9"/>
  <c r="N41" i="9"/>
  <c r="M41" i="9"/>
  <c r="L41" i="9"/>
  <c r="K41" i="9"/>
  <c r="J41" i="9"/>
  <c r="I41" i="9"/>
  <c r="H41" i="9"/>
  <c r="G41" i="9"/>
  <c r="F41" i="9"/>
  <c r="E41" i="9"/>
  <c r="D41" i="9"/>
  <c r="C41" i="9"/>
  <c r="N40" i="9"/>
  <c r="M40" i="9"/>
  <c r="L40" i="9"/>
  <c r="K40" i="9"/>
  <c r="J40" i="9"/>
  <c r="I40" i="9"/>
  <c r="H40" i="9"/>
  <c r="G40" i="9"/>
  <c r="F40" i="9"/>
  <c r="E40" i="9"/>
  <c r="D40" i="9"/>
  <c r="C40" i="9"/>
  <c r="N39" i="9"/>
  <c r="M39" i="9"/>
  <c r="L39" i="9"/>
  <c r="K39" i="9"/>
  <c r="J39" i="9"/>
  <c r="I39" i="9"/>
  <c r="H39" i="9"/>
  <c r="G39" i="9"/>
  <c r="F39" i="9"/>
  <c r="E39" i="9"/>
  <c r="D39" i="9"/>
  <c r="C39" i="9"/>
  <c r="N38" i="9"/>
  <c r="M38" i="9"/>
  <c r="L38" i="9"/>
  <c r="K38" i="9"/>
  <c r="J38" i="9"/>
  <c r="I38" i="9"/>
  <c r="H38" i="9"/>
  <c r="G38" i="9"/>
  <c r="F38" i="9"/>
  <c r="E38" i="9"/>
  <c r="D38" i="9"/>
  <c r="C38" i="9"/>
  <c r="N37" i="9"/>
  <c r="M37" i="9"/>
  <c r="L37" i="9"/>
  <c r="K37" i="9"/>
  <c r="J37" i="9"/>
  <c r="I37" i="9"/>
  <c r="H37" i="9"/>
  <c r="G37" i="9"/>
  <c r="F37" i="9"/>
  <c r="E37" i="9"/>
  <c r="D37" i="9"/>
  <c r="C37" i="9"/>
  <c r="N36" i="9"/>
  <c r="M36" i="9"/>
  <c r="L36" i="9"/>
  <c r="K36" i="9"/>
  <c r="J36" i="9"/>
  <c r="I36" i="9"/>
  <c r="H36" i="9"/>
  <c r="G36" i="9"/>
  <c r="F36" i="9"/>
  <c r="E36" i="9"/>
  <c r="D36" i="9"/>
  <c r="C36" i="9"/>
  <c r="N35" i="9"/>
  <c r="M35" i="9"/>
  <c r="L35" i="9"/>
  <c r="K35" i="9"/>
  <c r="J35" i="9"/>
  <c r="I35" i="9"/>
  <c r="H35" i="9"/>
  <c r="G35" i="9"/>
  <c r="F35" i="9"/>
  <c r="E35" i="9"/>
  <c r="D35" i="9"/>
  <c r="C35" i="9"/>
  <c r="N34" i="9"/>
  <c r="M34" i="9"/>
  <c r="L34" i="9"/>
  <c r="K34" i="9"/>
  <c r="J34" i="9"/>
  <c r="I34" i="9"/>
  <c r="H34" i="9"/>
  <c r="G34" i="9"/>
  <c r="F34" i="9"/>
  <c r="E34" i="9"/>
  <c r="D34" i="9"/>
  <c r="C34" i="9"/>
  <c r="N33" i="9"/>
  <c r="M33" i="9"/>
  <c r="L33" i="9"/>
  <c r="K33" i="9"/>
  <c r="J33" i="9"/>
  <c r="I33" i="9"/>
  <c r="H33" i="9"/>
  <c r="G33" i="9"/>
  <c r="F33" i="9"/>
  <c r="E33" i="9"/>
  <c r="D33" i="9"/>
  <c r="C33" i="9"/>
  <c r="N32" i="9"/>
  <c r="M32" i="9"/>
  <c r="L32" i="9"/>
  <c r="K32" i="9"/>
  <c r="J32" i="9"/>
  <c r="I32" i="9"/>
  <c r="H32" i="9"/>
  <c r="G32" i="9"/>
  <c r="F32" i="9"/>
  <c r="E32" i="9"/>
  <c r="D32" i="9"/>
  <c r="C32" i="9"/>
  <c r="N31" i="9"/>
  <c r="M31" i="9"/>
  <c r="L31" i="9"/>
  <c r="K31" i="9"/>
  <c r="J31" i="9"/>
  <c r="I31" i="9"/>
  <c r="H31" i="9"/>
  <c r="G31" i="9"/>
  <c r="F31" i="9"/>
  <c r="E31" i="9"/>
  <c r="D31" i="9"/>
  <c r="C31" i="9"/>
  <c r="N30" i="9"/>
  <c r="M30" i="9"/>
  <c r="L30" i="9"/>
  <c r="K30" i="9"/>
  <c r="J30" i="9"/>
  <c r="I30" i="9"/>
  <c r="H30" i="9"/>
  <c r="G30" i="9"/>
  <c r="F30" i="9"/>
  <c r="E30" i="9"/>
  <c r="D30" i="9"/>
  <c r="C30" i="9"/>
  <c r="N29" i="9"/>
  <c r="M29" i="9"/>
  <c r="L29" i="9"/>
  <c r="K29" i="9"/>
  <c r="J29" i="9"/>
  <c r="I29" i="9"/>
  <c r="H29" i="9"/>
  <c r="G29" i="9"/>
  <c r="F29" i="9"/>
  <c r="E29" i="9"/>
  <c r="D29" i="9"/>
  <c r="C29" i="9"/>
  <c r="N28" i="9"/>
  <c r="M28" i="9"/>
  <c r="L28" i="9"/>
  <c r="K28" i="9"/>
  <c r="J28" i="9"/>
  <c r="I28" i="9"/>
  <c r="H28" i="9"/>
  <c r="G28" i="9"/>
  <c r="F28" i="9"/>
  <c r="E28" i="9"/>
  <c r="D28" i="9"/>
  <c r="C28" i="9"/>
  <c r="N27" i="9"/>
  <c r="M27" i="9"/>
  <c r="L27" i="9"/>
  <c r="K27" i="9"/>
  <c r="J27" i="9"/>
  <c r="I27" i="9"/>
  <c r="H27" i="9"/>
  <c r="G27" i="9"/>
  <c r="F27" i="9"/>
  <c r="E27" i="9"/>
  <c r="D27" i="9"/>
  <c r="C27" i="9"/>
  <c r="N26" i="9"/>
  <c r="M26" i="9"/>
  <c r="L26" i="9"/>
  <c r="K26" i="9"/>
  <c r="J26" i="9"/>
  <c r="I26" i="9"/>
  <c r="H26" i="9"/>
  <c r="G26" i="9"/>
  <c r="F26" i="9"/>
  <c r="E26" i="9"/>
  <c r="D26" i="9"/>
  <c r="C26" i="9"/>
  <c r="N25" i="9"/>
  <c r="M25" i="9"/>
  <c r="L25" i="9"/>
  <c r="K25" i="9"/>
  <c r="J25" i="9"/>
  <c r="I25" i="9"/>
  <c r="H25" i="9"/>
  <c r="G25" i="9"/>
  <c r="F25" i="9"/>
  <c r="E25" i="9"/>
  <c r="D25" i="9"/>
  <c r="C25" i="9"/>
  <c r="N24" i="9"/>
  <c r="M24" i="9"/>
  <c r="L24" i="9"/>
  <c r="K24" i="9"/>
  <c r="J24" i="9"/>
  <c r="I24" i="9"/>
  <c r="H24" i="9"/>
  <c r="G24" i="9"/>
  <c r="F24" i="9"/>
  <c r="E24" i="9"/>
  <c r="D24" i="9"/>
  <c r="C24" i="9"/>
  <c r="N23" i="9"/>
  <c r="M23" i="9"/>
  <c r="L23" i="9"/>
  <c r="K23" i="9"/>
  <c r="J23" i="9"/>
  <c r="I23" i="9"/>
  <c r="H23" i="9"/>
  <c r="G23" i="9"/>
  <c r="F23" i="9"/>
  <c r="E23" i="9"/>
  <c r="D23" i="9"/>
  <c r="C23" i="9"/>
  <c r="N22" i="9"/>
  <c r="M22" i="9"/>
  <c r="L22" i="9"/>
  <c r="K22" i="9"/>
  <c r="J22" i="9"/>
  <c r="I22" i="9"/>
  <c r="H22" i="9"/>
  <c r="G22" i="9"/>
  <c r="F22" i="9"/>
  <c r="E22" i="9"/>
  <c r="D22" i="9"/>
  <c r="C22" i="9"/>
  <c r="N21" i="9"/>
  <c r="M21" i="9"/>
  <c r="L21" i="9"/>
  <c r="K21" i="9"/>
  <c r="J21" i="9"/>
  <c r="I21" i="9"/>
  <c r="H21" i="9"/>
  <c r="G21" i="9"/>
  <c r="F21" i="9"/>
  <c r="E21" i="9"/>
  <c r="D21" i="9"/>
  <c r="C21" i="9"/>
  <c r="N20" i="9"/>
  <c r="M20" i="9"/>
  <c r="L20" i="9"/>
  <c r="K20" i="9"/>
  <c r="J20" i="9"/>
  <c r="I20" i="9"/>
  <c r="H20" i="9"/>
  <c r="G20" i="9"/>
  <c r="F20" i="9"/>
  <c r="E20" i="9"/>
  <c r="D20" i="9"/>
  <c r="C20" i="9"/>
  <c r="N19" i="9"/>
  <c r="M19" i="9"/>
  <c r="L19" i="9"/>
  <c r="K19" i="9"/>
  <c r="J19" i="9"/>
  <c r="I19" i="9"/>
  <c r="H19" i="9"/>
  <c r="G19" i="9"/>
  <c r="F19" i="9"/>
  <c r="E19" i="9"/>
  <c r="D19" i="9"/>
  <c r="C19" i="9"/>
  <c r="N18" i="9"/>
  <c r="M18" i="9"/>
  <c r="L18" i="9"/>
  <c r="K18" i="9"/>
  <c r="J18" i="9"/>
  <c r="I18" i="9"/>
  <c r="H18" i="9"/>
  <c r="G18" i="9"/>
  <c r="F18" i="9"/>
  <c r="E18" i="9"/>
  <c r="D18" i="9"/>
  <c r="C18" i="9"/>
  <c r="N17" i="9"/>
  <c r="M17" i="9"/>
  <c r="L17" i="9"/>
  <c r="K17" i="9"/>
  <c r="J17" i="9"/>
  <c r="I17" i="9"/>
  <c r="H17" i="9"/>
  <c r="G17" i="9"/>
  <c r="F17" i="9"/>
  <c r="E17" i="9"/>
  <c r="D17" i="9"/>
  <c r="C17" i="9"/>
  <c r="N16" i="9"/>
  <c r="M16" i="9"/>
  <c r="L16" i="9"/>
  <c r="K16" i="9"/>
  <c r="J16" i="9"/>
  <c r="I16" i="9"/>
  <c r="H16" i="9"/>
  <c r="G16" i="9"/>
  <c r="F16" i="9"/>
  <c r="E16" i="9"/>
  <c r="D16" i="9"/>
  <c r="C16" i="9"/>
  <c r="N15" i="9"/>
  <c r="M15" i="9"/>
  <c r="L15" i="9"/>
  <c r="K15" i="9"/>
  <c r="J15" i="9"/>
  <c r="I15" i="9"/>
  <c r="H15" i="9"/>
  <c r="G15" i="9"/>
  <c r="F15" i="9"/>
  <c r="E15" i="9"/>
  <c r="D15" i="9"/>
  <c r="C15" i="9"/>
  <c r="N14" i="9"/>
  <c r="M14" i="9"/>
  <c r="L14" i="9"/>
  <c r="K14" i="9"/>
  <c r="J14" i="9"/>
  <c r="I14" i="9"/>
  <c r="H14" i="9"/>
  <c r="G14" i="9"/>
  <c r="F14" i="9"/>
  <c r="E14" i="9"/>
  <c r="D14" i="9"/>
  <c r="C14" i="9"/>
  <c r="N13" i="9"/>
  <c r="M13" i="9"/>
  <c r="L13" i="9"/>
  <c r="K13" i="9"/>
  <c r="J13" i="9"/>
  <c r="I13" i="9"/>
  <c r="H13" i="9"/>
  <c r="G13" i="9"/>
  <c r="F13" i="9"/>
  <c r="E13" i="9"/>
  <c r="D13" i="9"/>
  <c r="C13" i="9"/>
  <c r="N12" i="9"/>
  <c r="M12" i="9"/>
  <c r="L12" i="9"/>
  <c r="K12" i="9"/>
  <c r="J12" i="9"/>
  <c r="I12" i="9"/>
  <c r="H12" i="9"/>
  <c r="G12" i="9"/>
  <c r="F12" i="9"/>
  <c r="E12" i="9"/>
  <c r="D12" i="9"/>
  <c r="C12" i="9"/>
  <c r="N11" i="9"/>
  <c r="M11" i="9"/>
  <c r="L11" i="9"/>
  <c r="K11" i="9"/>
  <c r="J11" i="9"/>
  <c r="I11" i="9"/>
  <c r="H11" i="9"/>
  <c r="G11" i="9"/>
  <c r="F11" i="9"/>
  <c r="E11" i="9"/>
  <c r="D11" i="9"/>
  <c r="C11" i="9"/>
  <c r="N10" i="9"/>
  <c r="M10" i="9"/>
  <c r="L10" i="9"/>
  <c r="K10" i="9"/>
  <c r="J10" i="9"/>
  <c r="I10" i="9"/>
  <c r="H10" i="9"/>
  <c r="G10" i="9"/>
  <c r="F10" i="9"/>
  <c r="E10" i="9"/>
  <c r="D10" i="9"/>
  <c r="C10" i="9"/>
  <c r="N105" i="8"/>
  <c r="M105" i="8"/>
  <c r="L105" i="8"/>
  <c r="K105" i="8"/>
  <c r="J105" i="8"/>
  <c r="I105" i="8"/>
  <c r="H105" i="8"/>
  <c r="G105" i="8"/>
  <c r="F105" i="8"/>
  <c r="E105" i="8"/>
  <c r="D105" i="8"/>
  <c r="C105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N99" i="8"/>
  <c r="M99" i="8"/>
  <c r="L99" i="8"/>
  <c r="K99" i="8"/>
  <c r="J99" i="8"/>
  <c r="I99" i="8"/>
  <c r="H99" i="8"/>
  <c r="G99" i="8"/>
  <c r="F99" i="8"/>
  <c r="E99" i="8"/>
  <c r="D99" i="8"/>
  <c r="C99" i="8"/>
  <c r="N98" i="8"/>
  <c r="M98" i="8"/>
  <c r="L98" i="8"/>
  <c r="K98" i="8"/>
  <c r="J98" i="8"/>
  <c r="I98" i="8"/>
  <c r="H98" i="8"/>
  <c r="G98" i="8"/>
  <c r="F98" i="8"/>
  <c r="E98" i="8"/>
  <c r="D98" i="8"/>
  <c r="C98" i="8"/>
  <c r="N97" i="8"/>
  <c r="M97" i="8"/>
  <c r="L97" i="8"/>
  <c r="K97" i="8"/>
  <c r="J97" i="8"/>
  <c r="I97" i="8"/>
  <c r="H97" i="8"/>
  <c r="G97" i="8"/>
  <c r="F97" i="8"/>
  <c r="E97" i="8"/>
  <c r="D97" i="8"/>
  <c r="C97" i="8"/>
  <c r="N96" i="8"/>
  <c r="M96" i="8"/>
  <c r="L96" i="8"/>
  <c r="K96" i="8"/>
  <c r="J96" i="8"/>
  <c r="I96" i="8"/>
  <c r="H96" i="8"/>
  <c r="G96" i="8"/>
  <c r="F96" i="8"/>
  <c r="E96" i="8"/>
  <c r="D96" i="8"/>
  <c r="C96" i="8"/>
  <c r="N95" i="8"/>
  <c r="M95" i="8"/>
  <c r="L95" i="8"/>
  <c r="K95" i="8"/>
  <c r="J95" i="8"/>
  <c r="I95" i="8"/>
  <c r="H95" i="8"/>
  <c r="G95" i="8"/>
  <c r="F95" i="8"/>
  <c r="E95" i="8"/>
  <c r="D95" i="8"/>
  <c r="C95" i="8"/>
  <c r="N94" i="8"/>
  <c r="M94" i="8"/>
  <c r="L94" i="8"/>
  <c r="K94" i="8"/>
  <c r="J94" i="8"/>
  <c r="I94" i="8"/>
  <c r="H94" i="8"/>
  <c r="G94" i="8"/>
  <c r="F94" i="8"/>
  <c r="E94" i="8"/>
  <c r="D94" i="8"/>
  <c r="C94" i="8"/>
  <c r="N93" i="8"/>
  <c r="M93" i="8"/>
  <c r="L93" i="8"/>
  <c r="K93" i="8"/>
  <c r="J93" i="8"/>
  <c r="I93" i="8"/>
  <c r="H93" i="8"/>
  <c r="G93" i="8"/>
  <c r="F93" i="8"/>
  <c r="E93" i="8"/>
  <c r="D93" i="8"/>
  <c r="C93" i="8"/>
  <c r="N92" i="8"/>
  <c r="M92" i="8"/>
  <c r="L92" i="8"/>
  <c r="K92" i="8"/>
  <c r="J92" i="8"/>
  <c r="I92" i="8"/>
  <c r="H92" i="8"/>
  <c r="G92" i="8"/>
  <c r="F92" i="8"/>
  <c r="E92" i="8"/>
  <c r="D92" i="8"/>
  <c r="C92" i="8"/>
  <c r="N91" i="8"/>
  <c r="M91" i="8"/>
  <c r="L91" i="8"/>
  <c r="K91" i="8"/>
  <c r="J91" i="8"/>
  <c r="I91" i="8"/>
  <c r="H91" i="8"/>
  <c r="G91" i="8"/>
  <c r="F91" i="8"/>
  <c r="E91" i="8"/>
  <c r="D91" i="8"/>
  <c r="C91" i="8"/>
  <c r="N90" i="8"/>
  <c r="M90" i="8"/>
  <c r="L90" i="8"/>
  <c r="K90" i="8"/>
  <c r="J90" i="8"/>
  <c r="I90" i="8"/>
  <c r="H90" i="8"/>
  <c r="G90" i="8"/>
  <c r="F90" i="8"/>
  <c r="E90" i="8"/>
  <c r="D90" i="8"/>
  <c r="C90" i="8"/>
  <c r="N89" i="8"/>
  <c r="M89" i="8"/>
  <c r="L89" i="8"/>
  <c r="K89" i="8"/>
  <c r="J89" i="8"/>
  <c r="I89" i="8"/>
  <c r="H89" i="8"/>
  <c r="G89" i="8"/>
  <c r="F89" i="8"/>
  <c r="E89" i="8"/>
  <c r="D89" i="8"/>
  <c r="C89" i="8"/>
  <c r="N88" i="8"/>
  <c r="M88" i="8"/>
  <c r="L88" i="8"/>
  <c r="K88" i="8"/>
  <c r="J88" i="8"/>
  <c r="I88" i="8"/>
  <c r="H88" i="8"/>
  <c r="G88" i="8"/>
  <c r="F88" i="8"/>
  <c r="E88" i="8"/>
  <c r="D88" i="8"/>
  <c r="C88" i="8"/>
  <c r="N87" i="8"/>
  <c r="M87" i="8"/>
  <c r="L87" i="8"/>
  <c r="K87" i="8"/>
  <c r="J87" i="8"/>
  <c r="I87" i="8"/>
  <c r="H87" i="8"/>
  <c r="G87" i="8"/>
  <c r="F87" i="8"/>
  <c r="E87" i="8"/>
  <c r="D87" i="8"/>
  <c r="C87" i="8"/>
  <c r="N86" i="8"/>
  <c r="M86" i="8"/>
  <c r="L86" i="8"/>
  <c r="K86" i="8"/>
  <c r="J86" i="8"/>
  <c r="I86" i="8"/>
  <c r="H86" i="8"/>
  <c r="G86" i="8"/>
  <c r="F86" i="8"/>
  <c r="E86" i="8"/>
  <c r="D86" i="8"/>
  <c r="C86" i="8"/>
  <c r="N85" i="8"/>
  <c r="M85" i="8"/>
  <c r="L85" i="8"/>
  <c r="K85" i="8"/>
  <c r="J85" i="8"/>
  <c r="I85" i="8"/>
  <c r="H85" i="8"/>
  <c r="G85" i="8"/>
  <c r="F85" i="8"/>
  <c r="E85" i="8"/>
  <c r="D85" i="8"/>
  <c r="C85" i="8"/>
  <c r="N84" i="8"/>
  <c r="M84" i="8"/>
  <c r="L84" i="8"/>
  <c r="K84" i="8"/>
  <c r="J84" i="8"/>
  <c r="I84" i="8"/>
  <c r="H84" i="8"/>
  <c r="G84" i="8"/>
  <c r="F84" i="8"/>
  <c r="E84" i="8"/>
  <c r="D84" i="8"/>
  <c r="C84" i="8"/>
  <c r="N83" i="8"/>
  <c r="M83" i="8"/>
  <c r="L83" i="8"/>
  <c r="K83" i="8"/>
  <c r="J83" i="8"/>
  <c r="I83" i="8"/>
  <c r="H83" i="8"/>
  <c r="G83" i="8"/>
  <c r="F83" i="8"/>
  <c r="E83" i="8"/>
  <c r="D83" i="8"/>
  <c r="C83" i="8"/>
  <c r="N82" i="8"/>
  <c r="M82" i="8"/>
  <c r="L82" i="8"/>
  <c r="K82" i="8"/>
  <c r="J82" i="8"/>
  <c r="I82" i="8"/>
  <c r="H82" i="8"/>
  <c r="G82" i="8"/>
  <c r="F82" i="8"/>
  <c r="E82" i="8"/>
  <c r="D82" i="8"/>
  <c r="C82" i="8"/>
  <c r="N81" i="8"/>
  <c r="M81" i="8"/>
  <c r="L81" i="8"/>
  <c r="K81" i="8"/>
  <c r="J81" i="8"/>
  <c r="I81" i="8"/>
  <c r="H81" i="8"/>
  <c r="G81" i="8"/>
  <c r="F81" i="8"/>
  <c r="E81" i="8"/>
  <c r="D81" i="8"/>
  <c r="C81" i="8"/>
  <c r="N80" i="8"/>
  <c r="M80" i="8"/>
  <c r="L80" i="8"/>
  <c r="K80" i="8"/>
  <c r="J80" i="8"/>
  <c r="I80" i="8"/>
  <c r="H80" i="8"/>
  <c r="G80" i="8"/>
  <c r="F80" i="8"/>
  <c r="E80" i="8"/>
  <c r="D80" i="8"/>
  <c r="C80" i="8"/>
  <c r="N79" i="8"/>
  <c r="M79" i="8"/>
  <c r="L79" i="8"/>
  <c r="K79" i="8"/>
  <c r="J79" i="8"/>
  <c r="I79" i="8"/>
  <c r="H79" i="8"/>
  <c r="G79" i="8"/>
  <c r="F79" i="8"/>
  <c r="E79" i="8"/>
  <c r="D79" i="8"/>
  <c r="C79" i="8"/>
  <c r="N78" i="8"/>
  <c r="M78" i="8"/>
  <c r="L78" i="8"/>
  <c r="K78" i="8"/>
  <c r="J78" i="8"/>
  <c r="I78" i="8"/>
  <c r="H78" i="8"/>
  <c r="G78" i="8"/>
  <c r="F78" i="8"/>
  <c r="E78" i="8"/>
  <c r="D78" i="8"/>
  <c r="C78" i="8"/>
  <c r="N77" i="8"/>
  <c r="M77" i="8"/>
  <c r="L77" i="8"/>
  <c r="K77" i="8"/>
  <c r="J77" i="8"/>
  <c r="I77" i="8"/>
  <c r="H77" i="8"/>
  <c r="G77" i="8"/>
  <c r="F77" i="8"/>
  <c r="E77" i="8"/>
  <c r="D77" i="8"/>
  <c r="C77" i="8"/>
  <c r="N76" i="8"/>
  <c r="M76" i="8"/>
  <c r="L76" i="8"/>
  <c r="K76" i="8"/>
  <c r="J76" i="8"/>
  <c r="I76" i="8"/>
  <c r="H76" i="8"/>
  <c r="G76" i="8"/>
  <c r="F76" i="8"/>
  <c r="E76" i="8"/>
  <c r="D76" i="8"/>
  <c r="C76" i="8"/>
  <c r="N75" i="8"/>
  <c r="M75" i="8"/>
  <c r="L75" i="8"/>
  <c r="K75" i="8"/>
  <c r="J75" i="8"/>
  <c r="I75" i="8"/>
  <c r="H75" i="8"/>
  <c r="G75" i="8"/>
  <c r="F75" i="8"/>
  <c r="E75" i="8"/>
  <c r="D75" i="8"/>
  <c r="C75" i="8"/>
  <c r="N74" i="8"/>
  <c r="M74" i="8"/>
  <c r="L74" i="8"/>
  <c r="K74" i="8"/>
  <c r="J74" i="8"/>
  <c r="I74" i="8"/>
  <c r="H74" i="8"/>
  <c r="G74" i="8"/>
  <c r="F74" i="8"/>
  <c r="E74" i="8"/>
  <c r="D74" i="8"/>
  <c r="C74" i="8"/>
  <c r="N73" i="8"/>
  <c r="M73" i="8"/>
  <c r="L73" i="8"/>
  <c r="K73" i="8"/>
  <c r="J73" i="8"/>
  <c r="I73" i="8"/>
  <c r="H73" i="8"/>
  <c r="G73" i="8"/>
  <c r="F73" i="8"/>
  <c r="E73" i="8"/>
  <c r="D73" i="8"/>
  <c r="C73" i="8"/>
  <c r="N72" i="8"/>
  <c r="M72" i="8"/>
  <c r="L72" i="8"/>
  <c r="K72" i="8"/>
  <c r="J72" i="8"/>
  <c r="I72" i="8"/>
  <c r="H72" i="8"/>
  <c r="G72" i="8"/>
  <c r="F72" i="8"/>
  <c r="E72" i="8"/>
  <c r="D72" i="8"/>
  <c r="C72" i="8"/>
  <c r="N71" i="8"/>
  <c r="M71" i="8"/>
  <c r="L71" i="8"/>
  <c r="K71" i="8"/>
  <c r="J71" i="8"/>
  <c r="I71" i="8"/>
  <c r="H71" i="8"/>
  <c r="G71" i="8"/>
  <c r="F71" i="8"/>
  <c r="E71" i="8"/>
  <c r="D71" i="8"/>
  <c r="C71" i="8"/>
  <c r="N70" i="8"/>
  <c r="M70" i="8"/>
  <c r="L70" i="8"/>
  <c r="K70" i="8"/>
  <c r="J70" i="8"/>
  <c r="I70" i="8"/>
  <c r="H70" i="8"/>
  <c r="G70" i="8"/>
  <c r="F70" i="8"/>
  <c r="E70" i="8"/>
  <c r="D70" i="8"/>
  <c r="C70" i="8"/>
  <c r="N69" i="8"/>
  <c r="M69" i="8"/>
  <c r="L69" i="8"/>
  <c r="K69" i="8"/>
  <c r="J69" i="8"/>
  <c r="I69" i="8"/>
  <c r="H69" i="8"/>
  <c r="G69" i="8"/>
  <c r="F69" i="8"/>
  <c r="E69" i="8"/>
  <c r="D69" i="8"/>
  <c r="C69" i="8"/>
  <c r="N68" i="8"/>
  <c r="M68" i="8"/>
  <c r="L68" i="8"/>
  <c r="K68" i="8"/>
  <c r="J68" i="8"/>
  <c r="I68" i="8"/>
  <c r="H68" i="8"/>
  <c r="G68" i="8"/>
  <c r="F68" i="8"/>
  <c r="E68" i="8"/>
  <c r="D68" i="8"/>
  <c r="C68" i="8"/>
  <c r="N67" i="8"/>
  <c r="M67" i="8"/>
  <c r="L67" i="8"/>
  <c r="K67" i="8"/>
  <c r="J67" i="8"/>
  <c r="I67" i="8"/>
  <c r="H67" i="8"/>
  <c r="G67" i="8"/>
  <c r="F67" i="8"/>
  <c r="E67" i="8"/>
  <c r="D67" i="8"/>
  <c r="C67" i="8"/>
  <c r="N66" i="8"/>
  <c r="M66" i="8"/>
  <c r="L66" i="8"/>
  <c r="K66" i="8"/>
  <c r="J66" i="8"/>
  <c r="I66" i="8"/>
  <c r="H66" i="8"/>
  <c r="G66" i="8"/>
  <c r="F66" i="8"/>
  <c r="E66" i="8"/>
  <c r="D66" i="8"/>
  <c r="C66" i="8"/>
  <c r="N65" i="8"/>
  <c r="M65" i="8"/>
  <c r="L65" i="8"/>
  <c r="K65" i="8"/>
  <c r="J65" i="8"/>
  <c r="I65" i="8"/>
  <c r="H65" i="8"/>
  <c r="G65" i="8"/>
  <c r="F65" i="8"/>
  <c r="E65" i="8"/>
  <c r="D65" i="8"/>
  <c r="C65" i="8"/>
  <c r="N64" i="8"/>
  <c r="M64" i="8"/>
  <c r="L64" i="8"/>
  <c r="K64" i="8"/>
  <c r="J64" i="8"/>
  <c r="I64" i="8"/>
  <c r="H64" i="8"/>
  <c r="G64" i="8"/>
  <c r="F64" i="8"/>
  <c r="E64" i="8"/>
  <c r="D64" i="8"/>
  <c r="C64" i="8"/>
  <c r="N63" i="8"/>
  <c r="M63" i="8"/>
  <c r="L63" i="8"/>
  <c r="K63" i="8"/>
  <c r="J63" i="8"/>
  <c r="I63" i="8"/>
  <c r="H63" i="8"/>
  <c r="G63" i="8"/>
  <c r="F63" i="8"/>
  <c r="E63" i="8"/>
  <c r="D63" i="8"/>
  <c r="C63" i="8"/>
  <c r="N62" i="8"/>
  <c r="M62" i="8"/>
  <c r="L62" i="8"/>
  <c r="K62" i="8"/>
  <c r="J62" i="8"/>
  <c r="I62" i="8"/>
  <c r="H62" i="8"/>
  <c r="G62" i="8"/>
  <c r="F62" i="8"/>
  <c r="E62" i="8"/>
  <c r="D62" i="8"/>
  <c r="C62" i="8"/>
  <c r="N61" i="8"/>
  <c r="M61" i="8"/>
  <c r="L61" i="8"/>
  <c r="K61" i="8"/>
  <c r="J61" i="8"/>
  <c r="I61" i="8"/>
  <c r="H61" i="8"/>
  <c r="G61" i="8"/>
  <c r="F61" i="8"/>
  <c r="E61" i="8"/>
  <c r="D61" i="8"/>
  <c r="C61" i="8"/>
  <c r="N60" i="8"/>
  <c r="M60" i="8"/>
  <c r="L60" i="8"/>
  <c r="K60" i="8"/>
  <c r="J60" i="8"/>
  <c r="I60" i="8"/>
  <c r="H60" i="8"/>
  <c r="G60" i="8"/>
  <c r="F60" i="8"/>
  <c r="E60" i="8"/>
  <c r="D60" i="8"/>
  <c r="C60" i="8"/>
  <c r="N59" i="8"/>
  <c r="M59" i="8"/>
  <c r="L59" i="8"/>
  <c r="K59" i="8"/>
  <c r="J59" i="8"/>
  <c r="I59" i="8"/>
  <c r="H59" i="8"/>
  <c r="G59" i="8"/>
  <c r="F59" i="8"/>
  <c r="E59" i="8"/>
  <c r="D59" i="8"/>
  <c r="C59" i="8"/>
  <c r="N58" i="8"/>
  <c r="M58" i="8"/>
  <c r="L58" i="8"/>
  <c r="K58" i="8"/>
  <c r="J58" i="8"/>
  <c r="I58" i="8"/>
  <c r="H58" i="8"/>
  <c r="G58" i="8"/>
  <c r="F58" i="8"/>
  <c r="E58" i="8"/>
  <c r="D58" i="8"/>
  <c r="C58" i="8"/>
  <c r="N57" i="8"/>
  <c r="M57" i="8"/>
  <c r="L57" i="8"/>
  <c r="K57" i="8"/>
  <c r="J57" i="8"/>
  <c r="I57" i="8"/>
  <c r="H57" i="8"/>
  <c r="G57" i="8"/>
  <c r="F57" i="8"/>
  <c r="E57" i="8"/>
  <c r="D57" i="8"/>
  <c r="C57" i="8"/>
  <c r="N56" i="8"/>
  <c r="M56" i="8"/>
  <c r="L56" i="8"/>
  <c r="K56" i="8"/>
  <c r="J56" i="8"/>
  <c r="I56" i="8"/>
  <c r="H56" i="8"/>
  <c r="G56" i="8"/>
  <c r="F56" i="8"/>
  <c r="E56" i="8"/>
  <c r="D56" i="8"/>
  <c r="C56" i="8"/>
  <c r="N55" i="8"/>
  <c r="M55" i="8"/>
  <c r="L55" i="8"/>
  <c r="K55" i="8"/>
  <c r="J55" i="8"/>
  <c r="I55" i="8"/>
  <c r="H55" i="8"/>
  <c r="G55" i="8"/>
  <c r="F55" i="8"/>
  <c r="E55" i="8"/>
  <c r="D55" i="8"/>
  <c r="C55" i="8"/>
  <c r="N54" i="8"/>
  <c r="M54" i="8"/>
  <c r="L54" i="8"/>
  <c r="K54" i="8"/>
  <c r="J54" i="8"/>
  <c r="I54" i="8"/>
  <c r="H54" i="8"/>
  <c r="G54" i="8"/>
  <c r="F54" i="8"/>
  <c r="E54" i="8"/>
  <c r="D54" i="8"/>
  <c r="C54" i="8"/>
  <c r="N53" i="8"/>
  <c r="M53" i="8"/>
  <c r="L53" i="8"/>
  <c r="K53" i="8"/>
  <c r="J53" i="8"/>
  <c r="I53" i="8"/>
  <c r="H53" i="8"/>
  <c r="G53" i="8"/>
  <c r="F53" i="8"/>
  <c r="E53" i="8"/>
  <c r="D53" i="8"/>
  <c r="C53" i="8"/>
  <c r="N52" i="8"/>
  <c r="M52" i="8"/>
  <c r="L52" i="8"/>
  <c r="K52" i="8"/>
  <c r="J52" i="8"/>
  <c r="I52" i="8"/>
  <c r="H52" i="8"/>
  <c r="G52" i="8"/>
  <c r="F52" i="8"/>
  <c r="E52" i="8"/>
  <c r="D52" i="8"/>
  <c r="C52" i="8"/>
  <c r="N51" i="8"/>
  <c r="M51" i="8"/>
  <c r="L51" i="8"/>
  <c r="K51" i="8"/>
  <c r="J51" i="8"/>
  <c r="I51" i="8"/>
  <c r="H51" i="8"/>
  <c r="G51" i="8"/>
  <c r="F51" i="8"/>
  <c r="E51" i="8"/>
  <c r="D51" i="8"/>
  <c r="C51" i="8"/>
  <c r="N50" i="8"/>
  <c r="M50" i="8"/>
  <c r="L50" i="8"/>
  <c r="K50" i="8"/>
  <c r="J50" i="8"/>
  <c r="I50" i="8"/>
  <c r="H50" i="8"/>
  <c r="G50" i="8"/>
  <c r="F50" i="8"/>
  <c r="E50" i="8"/>
  <c r="D50" i="8"/>
  <c r="C50" i="8"/>
  <c r="N49" i="8"/>
  <c r="M49" i="8"/>
  <c r="L49" i="8"/>
  <c r="K49" i="8"/>
  <c r="J49" i="8"/>
  <c r="I49" i="8"/>
  <c r="H49" i="8"/>
  <c r="G49" i="8"/>
  <c r="F49" i="8"/>
  <c r="E49" i="8"/>
  <c r="D49" i="8"/>
  <c r="C49" i="8"/>
  <c r="N48" i="8"/>
  <c r="M48" i="8"/>
  <c r="L48" i="8"/>
  <c r="K48" i="8"/>
  <c r="J48" i="8"/>
  <c r="I48" i="8"/>
  <c r="H48" i="8"/>
  <c r="G48" i="8"/>
  <c r="F48" i="8"/>
  <c r="E48" i="8"/>
  <c r="D48" i="8"/>
  <c r="C48" i="8"/>
  <c r="N47" i="8"/>
  <c r="M47" i="8"/>
  <c r="L47" i="8"/>
  <c r="K47" i="8"/>
  <c r="J47" i="8"/>
  <c r="I47" i="8"/>
  <c r="H47" i="8"/>
  <c r="G47" i="8"/>
  <c r="F47" i="8"/>
  <c r="E47" i="8"/>
  <c r="D47" i="8"/>
  <c r="C47" i="8"/>
  <c r="N46" i="8"/>
  <c r="M46" i="8"/>
  <c r="L46" i="8"/>
  <c r="K46" i="8"/>
  <c r="J46" i="8"/>
  <c r="I46" i="8"/>
  <c r="H46" i="8"/>
  <c r="G46" i="8"/>
  <c r="F46" i="8"/>
  <c r="E46" i="8"/>
  <c r="D46" i="8"/>
  <c r="C46" i="8"/>
  <c r="N45" i="8"/>
  <c r="M45" i="8"/>
  <c r="L45" i="8"/>
  <c r="K45" i="8"/>
  <c r="J45" i="8"/>
  <c r="I45" i="8"/>
  <c r="H45" i="8"/>
  <c r="G45" i="8"/>
  <c r="F45" i="8"/>
  <c r="E45" i="8"/>
  <c r="D45" i="8"/>
  <c r="C45" i="8"/>
  <c r="N44" i="8"/>
  <c r="M44" i="8"/>
  <c r="L44" i="8"/>
  <c r="K44" i="8"/>
  <c r="J44" i="8"/>
  <c r="I44" i="8"/>
  <c r="H44" i="8"/>
  <c r="G44" i="8"/>
  <c r="F44" i="8"/>
  <c r="E44" i="8"/>
  <c r="D44" i="8"/>
  <c r="C44" i="8"/>
  <c r="N43" i="8"/>
  <c r="M43" i="8"/>
  <c r="L43" i="8"/>
  <c r="K43" i="8"/>
  <c r="J43" i="8"/>
  <c r="I43" i="8"/>
  <c r="H43" i="8"/>
  <c r="G43" i="8"/>
  <c r="F43" i="8"/>
  <c r="E43" i="8"/>
  <c r="D43" i="8"/>
  <c r="C43" i="8"/>
  <c r="N42" i="8"/>
  <c r="M42" i="8"/>
  <c r="L42" i="8"/>
  <c r="K42" i="8"/>
  <c r="J42" i="8"/>
  <c r="I42" i="8"/>
  <c r="H42" i="8"/>
  <c r="G42" i="8"/>
  <c r="F42" i="8"/>
  <c r="E42" i="8"/>
  <c r="D42" i="8"/>
  <c r="C42" i="8"/>
  <c r="N41" i="8"/>
  <c r="M41" i="8"/>
  <c r="L41" i="8"/>
  <c r="K41" i="8"/>
  <c r="J41" i="8"/>
  <c r="I41" i="8"/>
  <c r="H41" i="8"/>
  <c r="G41" i="8"/>
  <c r="F41" i="8"/>
  <c r="E41" i="8"/>
  <c r="D41" i="8"/>
  <c r="C41" i="8"/>
  <c r="N40" i="8"/>
  <c r="M40" i="8"/>
  <c r="L40" i="8"/>
  <c r="K40" i="8"/>
  <c r="J40" i="8"/>
  <c r="I40" i="8"/>
  <c r="H40" i="8"/>
  <c r="G40" i="8"/>
  <c r="F40" i="8"/>
  <c r="E40" i="8"/>
  <c r="D40" i="8"/>
  <c r="C40" i="8"/>
  <c r="N39" i="8"/>
  <c r="M39" i="8"/>
  <c r="L39" i="8"/>
  <c r="K39" i="8"/>
  <c r="J39" i="8"/>
  <c r="I39" i="8"/>
  <c r="H39" i="8"/>
  <c r="G39" i="8"/>
  <c r="F39" i="8"/>
  <c r="E39" i="8"/>
  <c r="D39" i="8"/>
  <c r="C39" i="8"/>
  <c r="N38" i="8"/>
  <c r="M38" i="8"/>
  <c r="L38" i="8"/>
  <c r="K38" i="8"/>
  <c r="J38" i="8"/>
  <c r="I38" i="8"/>
  <c r="H38" i="8"/>
  <c r="G38" i="8"/>
  <c r="F38" i="8"/>
  <c r="E38" i="8"/>
  <c r="D38" i="8"/>
  <c r="C38" i="8"/>
  <c r="N37" i="8"/>
  <c r="M37" i="8"/>
  <c r="L37" i="8"/>
  <c r="K37" i="8"/>
  <c r="J37" i="8"/>
  <c r="I37" i="8"/>
  <c r="H37" i="8"/>
  <c r="G37" i="8"/>
  <c r="F37" i="8"/>
  <c r="E37" i="8"/>
  <c r="D37" i="8"/>
  <c r="C37" i="8"/>
  <c r="N36" i="8"/>
  <c r="M36" i="8"/>
  <c r="L36" i="8"/>
  <c r="K36" i="8"/>
  <c r="J36" i="8"/>
  <c r="I36" i="8"/>
  <c r="H36" i="8"/>
  <c r="G36" i="8"/>
  <c r="F36" i="8"/>
  <c r="E36" i="8"/>
  <c r="D36" i="8"/>
  <c r="C36" i="8"/>
  <c r="N35" i="8"/>
  <c r="M35" i="8"/>
  <c r="L35" i="8"/>
  <c r="K35" i="8"/>
  <c r="J35" i="8"/>
  <c r="I35" i="8"/>
  <c r="H35" i="8"/>
  <c r="G35" i="8"/>
  <c r="F35" i="8"/>
  <c r="E35" i="8"/>
  <c r="D35" i="8"/>
  <c r="C35" i="8"/>
  <c r="N34" i="8"/>
  <c r="M34" i="8"/>
  <c r="L34" i="8"/>
  <c r="K34" i="8"/>
  <c r="J34" i="8"/>
  <c r="I34" i="8"/>
  <c r="H34" i="8"/>
  <c r="G34" i="8"/>
  <c r="F34" i="8"/>
  <c r="E34" i="8"/>
  <c r="D34" i="8"/>
  <c r="C34" i="8"/>
  <c r="N33" i="8"/>
  <c r="M33" i="8"/>
  <c r="L33" i="8"/>
  <c r="K33" i="8"/>
  <c r="J33" i="8"/>
  <c r="I33" i="8"/>
  <c r="H33" i="8"/>
  <c r="G33" i="8"/>
  <c r="F33" i="8"/>
  <c r="E33" i="8"/>
  <c r="D33" i="8"/>
  <c r="C33" i="8"/>
  <c r="N32" i="8"/>
  <c r="M32" i="8"/>
  <c r="L32" i="8"/>
  <c r="K32" i="8"/>
  <c r="J32" i="8"/>
  <c r="I32" i="8"/>
  <c r="H32" i="8"/>
  <c r="G32" i="8"/>
  <c r="F32" i="8"/>
  <c r="E32" i="8"/>
  <c r="D32" i="8"/>
  <c r="C32" i="8"/>
  <c r="N31" i="8"/>
  <c r="M31" i="8"/>
  <c r="L31" i="8"/>
  <c r="K31" i="8"/>
  <c r="J31" i="8"/>
  <c r="I31" i="8"/>
  <c r="H31" i="8"/>
  <c r="G31" i="8"/>
  <c r="F31" i="8"/>
  <c r="E31" i="8"/>
  <c r="D31" i="8"/>
  <c r="C31" i="8"/>
  <c r="N30" i="8"/>
  <c r="M30" i="8"/>
  <c r="L30" i="8"/>
  <c r="K30" i="8"/>
  <c r="J30" i="8"/>
  <c r="I30" i="8"/>
  <c r="H30" i="8"/>
  <c r="G30" i="8"/>
  <c r="F30" i="8"/>
  <c r="E30" i="8"/>
  <c r="D30" i="8"/>
  <c r="C30" i="8"/>
  <c r="N29" i="8"/>
  <c r="M29" i="8"/>
  <c r="L29" i="8"/>
  <c r="K29" i="8"/>
  <c r="J29" i="8"/>
  <c r="I29" i="8"/>
  <c r="H29" i="8"/>
  <c r="G29" i="8"/>
  <c r="F29" i="8"/>
  <c r="E29" i="8"/>
  <c r="D29" i="8"/>
  <c r="C29" i="8"/>
  <c r="N28" i="8"/>
  <c r="M28" i="8"/>
  <c r="L28" i="8"/>
  <c r="K28" i="8"/>
  <c r="J28" i="8"/>
  <c r="I28" i="8"/>
  <c r="H28" i="8"/>
  <c r="G28" i="8"/>
  <c r="F28" i="8"/>
  <c r="E28" i="8"/>
  <c r="D28" i="8"/>
  <c r="C28" i="8"/>
  <c r="N27" i="8"/>
  <c r="M27" i="8"/>
  <c r="L27" i="8"/>
  <c r="K27" i="8"/>
  <c r="J27" i="8"/>
  <c r="I27" i="8"/>
  <c r="H27" i="8"/>
  <c r="G27" i="8"/>
  <c r="F27" i="8"/>
  <c r="E27" i="8"/>
  <c r="D27" i="8"/>
  <c r="C27" i="8"/>
  <c r="N26" i="8"/>
  <c r="M26" i="8"/>
  <c r="L26" i="8"/>
  <c r="K26" i="8"/>
  <c r="J26" i="8"/>
  <c r="I26" i="8"/>
  <c r="H26" i="8"/>
  <c r="G26" i="8"/>
  <c r="F26" i="8"/>
  <c r="E26" i="8"/>
  <c r="D26" i="8"/>
  <c r="C26" i="8"/>
  <c r="N25" i="8"/>
  <c r="M25" i="8"/>
  <c r="L25" i="8"/>
  <c r="K25" i="8"/>
  <c r="J25" i="8"/>
  <c r="I25" i="8"/>
  <c r="H25" i="8"/>
  <c r="G25" i="8"/>
  <c r="F25" i="8"/>
  <c r="E25" i="8"/>
  <c r="D25" i="8"/>
  <c r="C25" i="8"/>
  <c r="N24" i="8"/>
  <c r="M24" i="8"/>
  <c r="L24" i="8"/>
  <c r="K24" i="8"/>
  <c r="J24" i="8"/>
  <c r="I24" i="8"/>
  <c r="H24" i="8"/>
  <c r="G24" i="8"/>
  <c r="F24" i="8"/>
  <c r="E24" i="8"/>
  <c r="D24" i="8"/>
  <c r="C24" i="8"/>
  <c r="N23" i="8"/>
  <c r="M23" i="8"/>
  <c r="L23" i="8"/>
  <c r="K23" i="8"/>
  <c r="J23" i="8"/>
  <c r="I23" i="8"/>
  <c r="H23" i="8"/>
  <c r="G23" i="8"/>
  <c r="F23" i="8"/>
  <c r="E23" i="8"/>
  <c r="D23" i="8"/>
  <c r="C23" i="8"/>
  <c r="N22" i="8"/>
  <c r="M22" i="8"/>
  <c r="L22" i="8"/>
  <c r="K22" i="8"/>
  <c r="J22" i="8"/>
  <c r="I22" i="8"/>
  <c r="H22" i="8"/>
  <c r="G22" i="8"/>
  <c r="F22" i="8"/>
  <c r="E22" i="8"/>
  <c r="D22" i="8"/>
  <c r="C22" i="8"/>
  <c r="N21" i="8"/>
  <c r="M21" i="8"/>
  <c r="L21" i="8"/>
  <c r="K21" i="8"/>
  <c r="J21" i="8"/>
  <c r="I21" i="8"/>
  <c r="H21" i="8"/>
  <c r="G21" i="8"/>
  <c r="F21" i="8"/>
  <c r="E21" i="8"/>
  <c r="D21" i="8"/>
  <c r="C21" i="8"/>
  <c r="N20" i="8"/>
  <c r="M20" i="8"/>
  <c r="L20" i="8"/>
  <c r="K20" i="8"/>
  <c r="J20" i="8"/>
  <c r="I20" i="8"/>
  <c r="H20" i="8"/>
  <c r="G20" i="8"/>
  <c r="F20" i="8"/>
  <c r="E20" i="8"/>
  <c r="D20" i="8"/>
  <c r="C20" i="8"/>
  <c r="N19" i="8"/>
  <c r="M19" i="8"/>
  <c r="L19" i="8"/>
  <c r="K19" i="8"/>
  <c r="J19" i="8"/>
  <c r="I19" i="8"/>
  <c r="H19" i="8"/>
  <c r="G19" i="8"/>
  <c r="F19" i="8"/>
  <c r="E19" i="8"/>
  <c r="D19" i="8"/>
  <c r="C19" i="8"/>
  <c r="N18" i="8"/>
  <c r="M18" i="8"/>
  <c r="L18" i="8"/>
  <c r="K18" i="8"/>
  <c r="J18" i="8"/>
  <c r="I18" i="8"/>
  <c r="H18" i="8"/>
  <c r="G18" i="8"/>
  <c r="F18" i="8"/>
  <c r="E18" i="8"/>
  <c r="D18" i="8"/>
  <c r="C18" i="8"/>
  <c r="N17" i="8"/>
  <c r="M17" i="8"/>
  <c r="L17" i="8"/>
  <c r="K17" i="8"/>
  <c r="J17" i="8"/>
  <c r="I17" i="8"/>
  <c r="H17" i="8"/>
  <c r="G17" i="8"/>
  <c r="F17" i="8"/>
  <c r="E17" i="8"/>
  <c r="D17" i="8"/>
  <c r="C17" i="8"/>
  <c r="N16" i="8"/>
  <c r="M16" i="8"/>
  <c r="L16" i="8"/>
  <c r="K16" i="8"/>
  <c r="J16" i="8"/>
  <c r="I16" i="8"/>
  <c r="H16" i="8"/>
  <c r="G16" i="8"/>
  <c r="F16" i="8"/>
  <c r="E16" i="8"/>
  <c r="D16" i="8"/>
  <c r="C16" i="8"/>
  <c r="N15" i="8"/>
  <c r="M15" i="8"/>
  <c r="L15" i="8"/>
  <c r="K15" i="8"/>
  <c r="J15" i="8"/>
  <c r="I15" i="8"/>
  <c r="H15" i="8"/>
  <c r="G15" i="8"/>
  <c r="F15" i="8"/>
  <c r="E15" i="8"/>
  <c r="D15" i="8"/>
  <c r="C15" i="8"/>
  <c r="N14" i="8"/>
  <c r="M14" i="8"/>
  <c r="L14" i="8"/>
  <c r="K14" i="8"/>
  <c r="J14" i="8"/>
  <c r="I14" i="8"/>
  <c r="H14" i="8"/>
  <c r="G14" i="8"/>
  <c r="F14" i="8"/>
  <c r="E14" i="8"/>
  <c r="D14" i="8"/>
  <c r="C14" i="8"/>
  <c r="N13" i="8"/>
  <c r="M13" i="8"/>
  <c r="L13" i="8"/>
  <c r="K13" i="8"/>
  <c r="J13" i="8"/>
  <c r="I13" i="8"/>
  <c r="H13" i="8"/>
  <c r="G13" i="8"/>
  <c r="F13" i="8"/>
  <c r="E13" i="8"/>
  <c r="D13" i="8"/>
  <c r="C13" i="8"/>
  <c r="N12" i="8"/>
  <c r="M12" i="8"/>
  <c r="L12" i="8"/>
  <c r="K12" i="8"/>
  <c r="J12" i="8"/>
  <c r="I12" i="8"/>
  <c r="H12" i="8"/>
  <c r="G12" i="8"/>
  <c r="F12" i="8"/>
  <c r="E12" i="8"/>
  <c r="D12" i="8"/>
  <c r="C12" i="8"/>
  <c r="N11" i="8"/>
  <c r="M11" i="8"/>
  <c r="L11" i="8"/>
  <c r="K11" i="8"/>
  <c r="J11" i="8"/>
  <c r="I11" i="8"/>
  <c r="H11" i="8"/>
  <c r="G11" i="8"/>
  <c r="F11" i="8"/>
  <c r="E11" i="8"/>
  <c r="D11" i="8"/>
  <c r="C11" i="8"/>
  <c r="N10" i="8"/>
  <c r="M10" i="8"/>
  <c r="L10" i="8"/>
  <c r="K10" i="8"/>
  <c r="J10" i="8"/>
  <c r="I10" i="8"/>
  <c r="H10" i="8"/>
  <c r="G10" i="8"/>
  <c r="F10" i="8"/>
  <c r="E10" i="8"/>
  <c r="D10" i="8"/>
  <c r="C10" i="8"/>
  <c r="N105" i="7"/>
  <c r="M105" i="7"/>
  <c r="L105" i="7"/>
  <c r="K105" i="7"/>
  <c r="J105" i="7"/>
  <c r="I105" i="7"/>
  <c r="H105" i="7"/>
  <c r="G105" i="7"/>
  <c r="F105" i="7"/>
  <c r="E105" i="7"/>
  <c r="D105" i="7"/>
  <c r="C105" i="7"/>
  <c r="N104" i="7"/>
  <c r="M104" i="7"/>
  <c r="L104" i="7"/>
  <c r="K104" i="7"/>
  <c r="J104" i="7"/>
  <c r="I104" i="7"/>
  <c r="H104" i="7"/>
  <c r="G104" i="7"/>
  <c r="F104" i="7"/>
  <c r="E104" i="7"/>
  <c r="D104" i="7"/>
  <c r="C104" i="7"/>
  <c r="N103" i="7"/>
  <c r="M103" i="7"/>
  <c r="L103" i="7"/>
  <c r="K103" i="7"/>
  <c r="J103" i="7"/>
  <c r="I103" i="7"/>
  <c r="H103" i="7"/>
  <c r="G103" i="7"/>
  <c r="F103" i="7"/>
  <c r="E103" i="7"/>
  <c r="D103" i="7"/>
  <c r="C103" i="7"/>
  <c r="N102" i="7"/>
  <c r="M102" i="7"/>
  <c r="L102" i="7"/>
  <c r="K102" i="7"/>
  <c r="J102" i="7"/>
  <c r="I102" i="7"/>
  <c r="H102" i="7"/>
  <c r="G102" i="7"/>
  <c r="F102" i="7"/>
  <c r="E102" i="7"/>
  <c r="D102" i="7"/>
  <c r="C102" i="7"/>
  <c r="N101" i="7"/>
  <c r="M101" i="7"/>
  <c r="L101" i="7"/>
  <c r="K101" i="7"/>
  <c r="J101" i="7"/>
  <c r="I101" i="7"/>
  <c r="H101" i="7"/>
  <c r="G101" i="7"/>
  <c r="F101" i="7"/>
  <c r="E101" i="7"/>
  <c r="D101" i="7"/>
  <c r="C101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N99" i="7"/>
  <c r="M99" i="7"/>
  <c r="L99" i="7"/>
  <c r="K99" i="7"/>
  <c r="J99" i="7"/>
  <c r="I99" i="7"/>
  <c r="H99" i="7"/>
  <c r="G99" i="7"/>
  <c r="F99" i="7"/>
  <c r="E99" i="7"/>
  <c r="D99" i="7"/>
  <c r="C99" i="7"/>
  <c r="N98" i="7"/>
  <c r="M98" i="7"/>
  <c r="L98" i="7"/>
  <c r="K98" i="7"/>
  <c r="J98" i="7"/>
  <c r="I98" i="7"/>
  <c r="H98" i="7"/>
  <c r="G98" i="7"/>
  <c r="F98" i="7"/>
  <c r="E98" i="7"/>
  <c r="D98" i="7"/>
  <c r="C98" i="7"/>
  <c r="N97" i="7"/>
  <c r="M97" i="7"/>
  <c r="L97" i="7"/>
  <c r="K97" i="7"/>
  <c r="J97" i="7"/>
  <c r="I97" i="7"/>
  <c r="H97" i="7"/>
  <c r="G97" i="7"/>
  <c r="F97" i="7"/>
  <c r="E97" i="7"/>
  <c r="D97" i="7"/>
  <c r="C97" i="7"/>
  <c r="N96" i="7"/>
  <c r="M96" i="7"/>
  <c r="L96" i="7"/>
  <c r="K96" i="7"/>
  <c r="J96" i="7"/>
  <c r="I96" i="7"/>
  <c r="H96" i="7"/>
  <c r="G96" i="7"/>
  <c r="F96" i="7"/>
  <c r="E96" i="7"/>
  <c r="D96" i="7"/>
  <c r="C96" i="7"/>
  <c r="N95" i="7"/>
  <c r="M95" i="7"/>
  <c r="L95" i="7"/>
  <c r="K95" i="7"/>
  <c r="J95" i="7"/>
  <c r="I95" i="7"/>
  <c r="H95" i="7"/>
  <c r="G95" i="7"/>
  <c r="F95" i="7"/>
  <c r="E95" i="7"/>
  <c r="D95" i="7"/>
  <c r="C95" i="7"/>
  <c r="N94" i="7"/>
  <c r="M94" i="7"/>
  <c r="L94" i="7"/>
  <c r="K94" i="7"/>
  <c r="J94" i="7"/>
  <c r="I94" i="7"/>
  <c r="H94" i="7"/>
  <c r="G94" i="7"/>
  <c r="F94" i="7"/>
  <c r="E94" i="7"/>
  <c r="D94" i="7"/>
  <c r="C94" i="7"/>
  <c r="N93" i="7"/>
  <c r="M93" i="7"/>
  <c r="L93" i="7"/>
  <c r="K93" i="7"/>
  <c r="J93" i="7"/>
  <c r="I93" i="7"/>
  <c r="H93" i="7"/>
  <c r="G93" i="7"/>
  <c r="F93" i="7"/>
  <c r="E93" i="7"/>
  <c r="D93" i="7"/>
  <c r="C93" i="7"/>
  <c r="N92" i="7"/>
  <c r="M92" i="7"/>
  <c r="L92" i="7"/>
  <c r="K92" i="7"/>
  <c r="J92" i="7"/>
  <c r="I92" i="7"/>
  <c r="H92" i="7"/>
  <c r="G92" i="7"/>
  <c r="F92" i="7"/>
  <c r="E92" i="7"/>
  <c r="D92" i="7"/>
  <c r="C92" i="7"/>
  <c r="N91" i="7"/>
  <c r="M91" i="7"/>
  <c r="L91" i="7"/>
  <c r="K91" i="7"/>
  <c r="J91" i="7"/>
  <c r="I91" i="7"/>
  <c r="H91" i="7"/>
  <c r="G91" i="7"/>
  <c r="F91" i="7"/>
  <c r="E91" i="7"/>
  <c r="D91" i="7"/>
  <c r="C91" i="7"/>
  <c r="N90" i="7"/>
  <c r="M90" i="7"/>
  <c r="L90" i="7"/>
  <c r="K90" i="7"/>
  <c r="J90" i="7"/>
  <c r="I90" i="7"/>
  <c r="H90" i="7"/>
  <c r="G90" i="7"/>
  <c r="F90" i="7"/>
  <c r="E90" i="7"/>
  <c r="D90" i="7"/>
  <c r="C90" i="7"/>
  <c r="N89" i="7"/>
  <c r="M89" i="7"/>
  <c r="L89" i="7"/>
  <c r="K89" i="7"/>
  <c r="J89" i="7"/>
  <c r="I89" i="7"/>
  <c r="H89" i="7"/>
  <c r="G89" i="7"/>
  <c r="F89" i="7"/>
  <c r="E89" i="7"/>
  <c r="D89" i="7"/>
  <c r="C89" i="7"/>
  <c r="N88" i="7"/>
  <c r="M88" i="7"/>
  <c r="L88" i="7"/>
  <c r="K88" i="7"/>
  <c r="J88" i="7"/>
  <c r="I88" i="7"/>
  <c r="H88" i="7"/>
  <c r="G88" i="7"/>
  <c r="F88" i="7"/>
  <c r="E88" i="7"/>
  <c r="D88" i="7"/>
  <c r="C88" i="7"/>
  <c r="N87" i="7"/>
  <c r="M87" i="7"/>
  <c r="L87" i="7"/>
  <c r="K87" i="7"/>
  <c r="J87" i="7"/>
  <c r="I87" i="7"/>
  <c r="H87" i="7"/>
  <c r="G87" i="7"/>
  <c r="F87" i="7"/>
  <c r="E87" i="7"/>
  <c r="D87" i="7"/>
  <c r="C87" i="7"/>
  <c r="N86" i="7"/>
  <c r="M86" i="7"/>
  <c r="L86" i="7"/>
  <c r="K86" i="7"/>
  <c r="J86" i="7"/>
  <c r="I86" i="7"/>
  <c r="H86" i="7"/>
  <c r="G86" i="7"/>
  <c r="F86" i="7"/>
  <c r="E86" i="7"/>
  <c r="D86" i="7"/>
  <c r="C86" i="7"/>
  <c r="N85" i="7"/>
  <c r="M85" i="7"/>
  <c r="L85" i="7"/>
  <c r="K85" i="7"/>
  <c r="J85" i="7"/>
  <c r="I85" i="7"/>
  <c r="H85" i="7"/>
  <c r="G85" i="7"/>
  <c r="F85" i="7"/>
  <c r="E85" i="7"/>
  <c r="D85" i="7"/>
  <c r="C85" i="7"/>
  <c r="N84" i="7"/>
  <c r="M84" i="7"/>
  <c r="L84" i="7"/>
  <c r="K84" i="7"/>
  <c r="J84" i="7"/>
  <c r="I84" i="7"/>
  <c r="H84" i="7"/>
  <c r="G84" i="7"/>
  <c r="F84" i="7"/>
  <c r="E84" i="7"/>
  <c r="D84" i="7"/>
  <c r="C84" i="7"/>
  <c r="N83" i="7"/>
  <c r="M83" i="7"/>
  <c r="L83" i="7"/>
  <c r="K83" i="7"/>
  <c r="J83" i="7"/>
  <c r="I83" i="7"/>
  <c r="H83" i="7"/>
  <c r="G83" i="7"/>
  <c r="F83" i="7"/>
  <c r="E83" i="7"/>
  <c r="D83" i="7"/>
  <c r="C83" i="7"/>
  <c r="N82" i="7"/>
  <c r="M82" i="7"/>
  <c r="L82" i="7"/>
  <c r="K82" i="7"/>
  <c r="J82" i="7"/>
  <c r="I82" i="7"/>
  <c r="H82" i="7"/>
  <c r="G82" i="7"/>
  <c r="F82" i="7"/>
  <c r="E82" i="7"/>
  <c r="D82" i="7"/>
  <c r="C82" i="7"/>
  <c r="N81" i="7"/>
  <c r="M81" i="7"/>
  <c r="L81" i="7"/>
  <c r="K81" i="7"/>
  <c r="J81" i="7"/>
  <c r="I81" i="7"/>
  <c r="H81" i="7"/>
  <c r="G81" i="7"/>
  <c r="F81" i="7"/>
  <c r="E81" i="7"/>
  <c r="D81" i="7"/>
  <c r="C81" i="7"/>
  <c r="N80" i="7"/>
  <c r="M80" i="7"/>
  <c r="L80" i="7"/>
  <c r="K80" i="7"/>
  <c r="J80" i="7"/>
  <c r="I80" i="7"/>
  <c r="H80" i="7"/>
  <c r="G80" i="7"/>
  <c r="F80" i="7"/>
  <c r="E80" i="7"/>
  <c r="D80" i="7"/>
  <c r="C80" i="7"/>
  <c r="N79" i="7"/>
  <c r="M79" i="7"/>
  <c r="L79" i="7"/>
  <c r="K79" i="7"/>
  <c r="J79" i="7"/>
  <c r="I79" i="7"/>
  <c r="H79" i="7"/>
  <c r="G79" i="7"/>
  <c r="F79" i="7"/>
  <c r="E79" i="7"/>
  <c r="D79" i="7"/>
  <c r="C79" i="7"/>
  <c r="N78" i="7"/>
  <c r="M78" i="7"/>
  <c r="L78" i="7"/>
  <c r="K78" i="7"/>
  <c r="J78" i="7"/>
  <c r="I78" i="7"/>
  <c r="H78" i="7"/>
  <c r="G78" i="7"/>
  <c r="F78" i="7"/>
  <c r="E78" i="7"/>
  <c r="D78" i="7"/>
  <c r="C78" i="7"/>
  <c r="N77" i="7"/>
  <c r="M77" i="7"/>
  <c r="L77" i="7"/>
  <c r="K77" i="7"/>
  <c r="J77" i="7"/>
  <c r="I77" i="7"/>
  <c r="H77" i="7"/>
  <c r="G77" i="7"/>
  <c r="F77" i="7"/>
  <c r="E77" i="7"/>
  <c r="D77" i="7"/>
  <c r="C77" i="7"/>
  <c r="N76" i="7"/>
  <c r="M76" i="7"/>
  <c r="L76" i="7"/>
  <c r="K76" i="7"/>
  <c r="J76" i="7"/>
  <c r="I76" i="7"/>
  <c r="H76" i="7"/>
  <c r="G76" i="7"/>
  <c r="F76" i="7"/>
  <c r="E76" i="7"/>
  <c r="D76" i="7"/>
  <c r="C76" i="7"/>
  <c r="N75" i="7"/>
  <c r="M75" i="7"/>
  <c r="L75" i="7"/>
  <c r="K75" i="7"/>
  <c r="J75" i="7"/>
  <c r="I75" i="7"/>
  <c r="H75" i="7"/>
  <c r="G75" i="7"/>
  <c r="F75" i="7"/>
  <c r="E75" i="7"/>
  <c r="D75" i="7"/>
  <c r="C75" i="7"/>
  <c r="N74" i="7"/>
  <c r="M74" i="7"/>
  <c r="L74" i="7"/>
  <c r="K74" i="7"/>
  <c r="J74" i="7"/>
  <c r="I74" i="7"/>
  <c r="H74" i="7"/>
  <c r="G74" i="7"/>
  <c r="F74" i="7"/>
  <c r="E74" i="7"/>
  <c r="D74" i="7"/>
  <c r="C74" i="7"/>
  <c r="N73" i="7"/>
  <c r="M73" i="7"/>
  <c r="L73" i="7"/>
  <c r="K73" i="7"/>
  <c r="J73" i="7"/>
  <c r="I73" i="7"/>
  <c r="H73" i="7"/>
  <c r="G73" i="7"/>
  <c r="F73" i="7"/>
  <c r="E73" i="7"/>
  <c r="D73" i="7"/>
  <c r="C73" i="7"/>
  <c r="N72" i="7"/>
  <c r="M72" i="7"/>
  <c r="L72" i="7"/>
  <c r="K72" i="7"/>
  <c r="J72" i="7"/>
  <c r="I72" i="7"/>
  <c r="H72" i="7"/>
  <c r="G72" i="7"/>
  <c r="F72" i="7"/>
  <c r="E72" i="7"/>
  <c r="D72" i="7"/>
  <c r="C72" i="7"/>
  <c r="N71" i="7"/>
  <c r="M71" i="7"/>
  <c r="L71" i="7"/>
  <c r="K71" i="7"/>
  <c r="J71" i="7"/>
  <c r="I71" i="7"/>
  <c r="H71" i="7"/>
  <c r="G71" i="7"/>
  <c r="F71" i="7"/>
  <c r="E71" i="7"/>
  <c r="D71" i="7"/>
  <c r="C71" i="7"/>
  <c r="N70" i="7"/>
  <c r="M70" i="7"/>
  <c r="L70" i="7"/>
  <c r="K70" i="7"/>
  <c r="J70" i="7"/>
  <c r="I70" i="7"/>
  <c r="H70" i="7"/>
  <c r="G70" i="7"/>
  <c r="F70" i="7"/>
  <c r="E70" i="7"/>
  <c r="D70" i="7"/>
  <c r="C70" i="7"/>
  <c r="N69" i="7"/>
  <c r="M69" i="7"/>
  <c r="L69" i="7"/>
  <c r="K69" i="7"/>
  <c r="J69" i="7"/>
  <c r="I69" i="7"/>
  <c r="H69" i="7"/>
  <c r="G69" i="7"/>
  <c r="F69" i="7"/>
  <c r="E69" i="7"/>
  <c r="D69" i="7"/>
  <c r="C69" i="7"/>
  <c r="N68" i="7"/>
  <c r="M68" i="7"/>
  <c r="L68" i="7"/>
  <c r="K68" i="7"/>
  <c r="J68" i="7"/>
  <c r="I68" i="7"/>
  <c r="H68" i="7"/>
  <c r="G68" i="7"/>
  <c r="F68" i="7"/>
  <c r="E68" i="7"/>
  <c r="D68" i="7"/>
  <c r="C68" i="7"/>
  <c r="N67" i="7"/>
  <c r="M67" i="7"/>
  <c r="L67" i="7"/>
  <c r="K67" i="7"/>
  <c r="J67" i="7"/>
  <c r="I67" i="7"/>
  <c r="H67" i="7"/>
  <c r="G67" i="7"/>
  <c r="F67" i="7"/>
  <c r="E67" i="7"/>
  <c r="D67" i="7"/>
  <c r="C67" i="7"/>
  <c r="N66" i="7"/>
  <c r="M66" i="7"/>
  <c r="L66" i="7"/>
  <c r="K66" i="7"/>
  <c r="J66" i="7"/>
  <c r="I66" i="7"/>
  <c r="H66" i="7"/>
  <c r="G66" i="7"/>
  <c r="F66" i="7"/>
  <c r="E66" i="7"/>
  <c r="D66" i="7"/>
  <c r="C66" i="7"/>
  <c r="N65" i="7"/>
  <c r="M65" i="7"/>
  <c r="L65" i="7"/>
  <c r="K65" i="7"/>
  <c r="J65" i="7"/>
  <c r="I65" i="7"/>
  <c r="H65" i="7"/>
  <c r="G65" i="7"/>
  <c r="F65" i="7"/>
  <c r="E65" i="7"/>
  <c r="D65" i="7"/>
  <c r="C65" i="7"/>
  <c r="N64" i="7"/>
  <c r="M64" i="7"/>
  <c r="L64" i="7"/>
  <c r="K64" i="7"/>
  <c r="J64" i="7"/>
  <c r="I64" i="7"/>
  <c r="H64" i="7"/>
  <c r="G64" i="7"/>
  <c r="F64" i="7"/>
  <c r="E64" i="7"/>
  <c r="D64" i="7"/>
  <c r="C64" i="7"/>
  <c r="N63" i="7"/>
  <c r="M63" i="7"/>
  <c r="L63" i="7"/>
  <c r="K63" i="7"/>
  <c r="J63" i="7"/>
  <c r="I63" i="7"/>
  <c r="H63" i="7"/>
  <c r="G63" i="7"/>
  <c r="F63" i="7"/>
  <c r="E63" i="7"/>
  <c r="D63" i="7"/>
  <c r="C63" i="7"/>
  <c r="N62" i="7"/>
  <c r="M62" i="7"/>
  <c r="L62" i="7"/>
  <c r="K62" i="7"/>
  <c r="J62" i="7"/>
  <c r="I62" i="7"/>
  <c r="H62" i="7"/>
  <c r="G62" i="7"/>
  <c r="F62" i="7"/>
  <c r="E62" i="7"/>
  <c r="D62" i="7"/>
  <c r="C62" i="7"/>
  <c r="N61" i="7"/>
  <c r="M61" i="7"/>
  <c r="L61" i="7"/>
  <c r="K61" i="7"/>
  <c r="J61" i="7"/>
  <c r="I61" i="7"/>
  <c r="H61" i="7"/>
  <c r="G61" i="7"/>
  <c r="F61" i="7"/>
  <c r="E61" i="7"/>
  <c r="D61" i="7"/>
  <c r="C61" i="7"/>
  <c r="N60" i="7"/>
  <c r="M60" i="7"/>
  <c r="L60" i="7"/>
  <c r="K60" i="7"/>
  <c r="J60" i="7"/>
  <c r="I60" i="7"/>
  <c r="H60" i="7"/>
  <c r="G60" i="7"/>
  <c r="F60" i="7"/>
  <c r="E60" i="7"/>
  <c r="D60" i="7"/>
  <c r="C60" i="7"/>
  <c r="N59" i="7"/>
  <c r="M59" i="7"/>
  <c r="L59" i="7"/>
  <c r="K59" i="7"/>
  <c r="J59" i="7"/>
  <c r="I59" i="7"/>
  <c r="H59" i="7"/>
  <c r="G59" i="7"/>
  <c r="F59" i="7"/>
  <c r="E59" i="7"/>
  <c r="D59" i="7"/>
  <c r="C59" i="7"/>
  <c r="N58" i="7"/>
  <c r="M58" i="7"/>
  <c r="L58" i="7"/>
  <c r="K58" i="7"/>
  <c r="J58" i="7"/>
  <c r="I58" i="7"/>
  <c r="H58" i="7"/>
  <c r="G58" i="7"/>
  <c r="F58" i="7"/>
  <c r="E58" i="7"/>
  <c r="D58" i="7"/>
  <c r="C58" i="7"/>
  <c r="N57" i="7"/>
  <c r="M57" i="7"/>
  <c r="L57" i="7"/>
  <c r="K57" i="7"/>
  <c r="J57" i="7"/>
  <c r="I57" i="7"/>
  <c r="H57" i="7"/>
  <c r="G57" i="7"/>
  <c r="F57" i="7"/>
  <c r="E57" i="7"/>
  <c r="D57" i="7"/>
  <c r="C57" i="7"/>
  <c r="N56" i="7"/>
  <c r="M56" i="7"/>
  <c r="L56" i="7"/>
  <c r="K56" i="7"/>
  <c r="J56" i="7"/>
  <c r="I56" i="7"/>
  <c r="H56" i="7"/>
  <c r="G56" i="7"/>
  <c r="F56" i="7"/>
  <c r="E56" i="7"/>
  <c r="D56" i="7"/>
  <c r="C56" i="7"/>
  <c r="N55" i="7"/>
  <c r="M55" i="7"/>
  <c r="L55" i="7"/>
  <c r="K55" i="7"/>
  <c r="J55" i="7"/>
  <c r="I55" i="7"/>
  <c r="H55" i="7"/>
  <c r="G55" i="7"/>
  <c r="F55" i="7"/>
  <c r="E55" i="7"/>
  <c r="D55" i="7"/>
  <c r="C55" i="7"/>
  <c r="N54" i="7"/>
  <c r="M54" i="7"/>
  <c r="L54" i="7"/>
  <c r="K54" i="7"/>
  <c r="J54" i="7"/>
  <c r="I54" i="7"/>
  <c r="H54" i="7"/>
  <c r="G54" i="7"/>
  <c r="F54" i="7"/>
  <c r="E54" i="7"/>
  <c r="D54" i="7"/>
  <c r="C54" i="7"/>
  <c r="N53" i="7"/>
  <c r="M53" i="7"/>
  <c r="L53" i="7"/>
  <c r="K53" i="7"/>
  <c r="J53" i="7"/>
  <c r="I53" i="7"/>
  <c r="H53" i="7"/>
  <c r="G53" i="7"/>
  <c r="F53" i="7"/>
  <c r="E53" i="7"/>
  <c r="D53" i="7"/>
  <c r="C53" i="7"/>
  <c r="N52" i="7"/>
  <c r="M52" i="7"/>
  <c r="L52" i="7"/>
  <c r="K52" i="7"/>
  <c r="J52" i="7"/>
  <c r="I52" i="7"/>
  <c r="H52" i="7"/>
  <c r="G52" i="7"/>
  <c r="F52" i="7"/>
  <c r="E52" i="7"/>
  <c r="D52" i="7"/>
  <c r="C52" i="7"/>
  <c r="N51" i="7"/>
  <c r="M51" i="7"/>
  <c r="L51" i="7"/>
  <c r="K51" i="7"/>
  <c r="J51" i="7"/>
  <c r="I51" i="7"/>
  <c r="H51" i="7"/>
  <c r="G51" i="7"/>
  <c r="F51" i="7"/>
  <c r="E51" i="7"/>
  <c r="D51" i="7"/>
  <c r="C51" i="7"/>
  <c r="N50" i="7"/>
  <c r="M50" i="7"/>
  <c r="L50" i="7"/>
  <c r="K50" i="7"/>
  <c r="J50" i="7"/>
  <c r="I50" i="7"/>
  <c r="H50" i="7"/>
  <c r="G50" i="7"/>
  <c r="F50" i="7"/>
  <c r="E50" i="7"/>
  <c r="D50" i="7"/>
  <c r="C50" i="7"/>
  <c r="N49" i="7"/>
  <c r="M49" i="7"/>
  <c r="L49" i="7"/>
  <c r="K49" i="7"/>
  <c r="J49" i="7"/>
  <c r="I49" i="7"/>
  <c r="H49" i="7"/>
  <c r="G49" i="7"/>
  <c r="F49" i="7"/>
  <c r="E49" i="7"/>
  <c r="D49" i="7"/>
  <c r="C49" i="7"/>
  <c r="N48" i="7"/>
  <c r="M48" i="7"/>
  <c r="L48" i="7"/>
  <c r="K48" i="7"/>
  <c r="J48" i="7"/>
  <c r="I48" i="7"/>
  <c r="H48" i="7"/>
  <c r="G48" i="7"/>
  <c r="F48" i="7"/>
  <c r="E48" i="7"/>
  <c r="D48" i="7"/>
  <c r="C48" i="7"/>
  <c r="N47" i="7"/>
  <c r="M47" i="7"/>
  <c r="L47" i="7"/>
  <c r="K47" i="7"/>
  <c r="J47" i="7"/>
  <c r="I47" i="7"/>
  <c r="H47" i="7"/>
  <c r="G47" i="7"/>
  <c r="F47" i="7"/>
  <c r="E47" i="7"/>
  <c r="D47" i="7"/>
  <c r="C47" i="7"/>
  <c r="N46" i="7"/>
  <c r="M46" i="7"/>
  <c r="L46" i="7"/>
  <c r="K46" i="7"/>
  <c r="J46" i="7"/>
  <c r="I46" i="7"/>
  <c r="H46" i="7"/>
  <c r="G46" i="7"/>
  <c r="F46" i="7"/>
  <c r="E46" i="7"/>
  <c r="D46" i="7"/>
  <c r="C46" i="7"/>
  <c r="N45" i="7"/>
  <c r="M45" i="7"/>
  <c r="L45" i="7"/>
  <c r="K45" i="7"/>
  <c r="J45" i="7"/>
  <c r="I45" i="7"/>
  <c r="H45" i="7"/>
  <c r="G45" i="7"/>
  <c r="F45" i="7"/>
  <c r="E45" i="7"/>
  <c r="D45" i="7"/>
  <c r="C45" i="7"/>
  <c r="N44" i="7"/>
  <c r="M44" i="7"/>
  <c r="L44" i="7"/>
  <c r="K44" i="7"/>
  <c r="J44" i="7"/>
  <c r="I44" i="7"/>
  <c r="H44" i="7"/>
  <c r="G44" i="7"/>
  <c r="F44" i="7"/>
  <c r="E44" i="7"/>
  <c r="D44" i="7"/>
  <c r="C44" i="7"/>
  <c r="N43" i="7"/>
  <c r="M43" i="7"/>
  <c r="L43" i="7"/>
  <c r="K43" i="7"/>
  <c r="J43" i="7"/>
  <c r="I43" i="7"/>
  <c r="H43" i="7"/>
  <c r="G43" i="7"/>
  <c r="F43" i="7"/>
  <c r="E43" i="7"/>
  <c r="D43" i="7"/>
  <c r="C43" i="7"/>
  <c r="N42" i="7"/>
  <c r="M42" i="7"/>
  <c r="L42" i="7"/>
  <c r="K42" i="7"/>
  <c r="J42" i="7"/>
  <c r="I42" i="7"/>
  <c r="H42" i="7"/>
  <c r="G42" i="7"/>
  <c r="F42" i="7"/>
  <c r="E42" i="7"/>
  <c r="D42" i="7"/>
  <c r="C42" i="7"/>
  <c r="N41" i="7"/>
  <c r="M41" i="7"/>
  <c r="L41" i="7"/>
  <c r="K41" i="7"/>
  <c r="J41" i="7"/>
  <c r="I41" i="7"/>
  <c r="H41" i="7"/>
  <c r="G41" i="7"/>
  <c r="F41" i="7"/>
  <c r="E41" i="7"/>
  <c r="D41" i="7"/>
  <c r="C41" i="7"/>
  <c r="N40" i="7"/>
  <c r="M40" i="7"/>
  <c r="L40" i="7"/>
  <c r="K40" i="7"/>
  <c r="J40" i="7"/>
  <c r="I40" i="7"/>
  <c r="H40" i="7"/>
  <c r="G40" i="7"/>
  <c r="F40" i="7"/>
  <c r="E40" i="7"/>
  <c r="D40" i="7"/>
  <c r="C40" i="7"/>
  <c r="N39" i="7"/>
  <c r="M39" i="7"/>
  <c r="L39" i="7"/>
  <c r="K39" i="7"/>
  <c r="J39" i="7"/>
  <c r="I39" i="7"/>
  <c r="H39" i="7"/>
  <c r="G39" i="7"/>
  <c r="F39" i="7"/>
  <c r="E39" i="7"/>
  <c r="D39" i="7"/>
  <c r="C39" i="7"/>
  <c r="N38" i="7"/>
  <c r="M38" i="7"/>
  <c r="L38" i="7"/>
  <c r="K38" i="7"/>
  <c r="J38" i="7"/>
  <c r="I38" i="7"/>
  <c r="H38" i="7"/>
  <c r="G38" i="7"/>
  <c r="F38" i="7"/>
  <c r="E38" i="7"/>
  <c r="D38" i="7"/>
  <c r="C38" i="7"/>
  <c r="N37" i="7"/>
  <c r="M37" i="7"/>
  <c r="L37" i="7"/>
  <c r="K37" i="7"/>
  <c r="J37" i="7"/>
  <c r="I37" i="7"/>
  <c r="H37" i="7"/>
  <c r="G37" i="7"/>
  <c r="F37" i="7"/>
  <c r="E37" i="7"/>
  <c r="D37" i="7"/>
  <c r="C37" i="7"/>
  <c r="N36" i="7"/>
  <c r="M36" i="7"/>
  <c r="L36" i="7"/>
  <c r="K36" i="7"/>
  <c r="J36" i="7"/>
  <c r="I36" i="7"/>
  <c r="H36" i="7"/>
  <c r="G36" i="7"/>
  <c r="F36" i="7"/>
  <c r="E36" i="7"/>
  <c r="D36" i="7"/>
  <c r="C36" i="7"/>
  <c r="N35" i="7"/>
  <c r="M35" i="7"/>
  <c r="L35" i="7"/>
  <c r="K35" i="7"/>
  <c r="J35" i="7"/>
  <c r="I35" i="7"/>
  <c r="H35" i="7"/>
  <c r="G35" i="7"/>
  <c r="F35" i="7"/>
  <c r="E35" i="7"/>
  <c r="D35" i="7"/>
  <c r="C35" i="7"/>
  <c r="N34" i="7"/>
  <c r="M34" i="7"/>
  <c r="L34" i="7"/>
  <c r="K34" i="7"/>
  <c r="J34" i="7"/>
  <c r="I34" i="7"/>
  <c r="H34" i="7"/>
  <c r="G34" i="7"/>
  <c r="F34" i="7"/>
  <c r="E34" i="7"/>
  <c r="D34" i="7"/>
  <c r="C34" i="7"/>
  <c r="N33" i="7"/>
  <c r="M33" i="7"/>
  <c r="L33" i="7"/>
  <c r="K33" i="7"/>
  <c r="J33" i="7"/>
  <c r="I33" i="7"/>
  <c r="H33" i="7"/>
  <c r="G33" i="7"/>
  <c r="F33" i="7"/>
  <c r="E33" i="7"/>
  <c r="D33" i="7"/>
  <c r="C33" i="7"/>
  <c r="N32" i="7"/>
  <c r="M32" i="7"/>
  <c r="L32" i="7"/>
  <c r="K32" i="7"/>
  <c r="J32" i="7"/>
  <c r="I32" i="7"/>
  <c r="H32" i="7"/>
  <c r="G32" i="7"/>
  <c r="F32" i="7"/>
  <c r="E32" i="7"/>
  <c r="D32" i="7"/>
  <c r="C32" i="7"/>
  <c r="N31" i="7"/>
  <c r="M31" i="7"/>
  <c r="L31" i="7"/>
  <c r="K31" i="7"/>
  <c r="J31" i="7"/>
  <c r="I31" i="7"/>
  <c r="H31" i="7"/>
  <c r="G31" i="7"/>
  <c r="F31" i="7"/>
  <c r="E31" i="7"/>
  <c r="D31" i="7"/>
  <c r="C31" i="7"/>
  <c r="N30" i="7"/>
  <c r="M30" i="7"/>
  <c r="L30" i="7"/>
  <c r="K30" i="7"/>
  <c r="J30" i="7"/>
  <c r="I30" i="7"/>
  <c r="H30" i="7"/>
  <c r="G30" i="7"/>
  <c r="F30" i="7"/>
  <c r="E30" i="7"/>
  <c r="D30" i="7"/>
  <c r="C30" i="7"/>
  <c r="N29" i="7"/>
  <c r="M29" i="7"/>
  <c r="L29" i="7"/>
  <c r="K29" i="7"/>
  <c r="J29" i="7"/>
  <c r="I29" i="7"/>
  <c r="H29" i="7"/>
  <c r="G29" i="7"/>
  <c r="F29" i="7"/>
  <c r="E29" i="7"/>
  <c r="D29" i="7"/>
  <c r="C29" i="7"/>
  <c r="N28" i="7"/>
  <c r="M28" i="7"/>
  <c r="L28" i="7"/>
  <c r="K28" i="7"/>
  <c r="J28" i="7"/>
  <c r="I28" i="7"/>
  <c r="H28" i="7"/>
  <c r="G28" i="7"/>
  <c r="F28" i="7"/>
  <c r="E28" i="7"/>
  <c r="D28" i="7"/>
  <c r="C28" i="7"/>
  <c r="N27" i="7"/>
  <c r="M27" i="7"/>
  <c r="L27" i="7"/>
  <c r="K27" i="7"/>
  <c r="J27" i="7"/>
  <c r="I27" i="7"/>
  <c r="H27" i="7"/>
  <c r="G27" i="7"/>
  <c r="F27" i="7"/>
  <c r="E27" i="7"/>
  <c r="D27" i="7"/>
  <c r="C27" i="7"/>
  <c r="N26" i="7"/>
  <c r="M26" i="7"/>
  <c r="L26" i="7"/>
  <c r="K26" i="7"/>
  <c r="J26" i="7"/>
  <c r="I26" i="7"/>
  <c r="H26" i="7"/>
  <c r="G26" i="7"/>
  <c r="F26" i="7"/>
  <c r="E26" i="7"/>
  <c r="D26" i="7"/>
  <c r="C26" i="7"/>
  <c r="N25" i="7"/>
  <c r="M25" i="7"/>
  <c r="L25" i="7"/>
  <c r="K25" i="7"/>
  <c r="J25" i="7"/>
  <c r="I25" i="7"/>
  <c r="H25" i="7"/>
  <c r="G25" i="7"/>
  <c r="F25" i="7"/>
  <c r="E25" i="7"/>
  <c r="D25" i="7"/>
  <c r="C25" i="7"/>
  <c r="N24" i="7"/>
  <c r="M24" i="7"/>
  <c r="L24" i="7"/>
  <c r="K24" i="7"/>
  <c r="J24" i="7"/>
  <c r="I24" i="7"/>
  <c r="H24" i="7"/>
  <c r="G24" i="7"/>
  <c r="F24" i="7"/>
  <c r="E24" i="7"/>
  <c r="D24" i="7"/>
  <c r="C24" i="7"/>
  <c r="N23" i="7"/>
  <c r="M23" i="7"/>
  <c r="L23" i="7"/>
  <c r="K23" i="7"/>
  <c r="J23" i="7"/>
  <c r="I23" i="7"/>
  <c r="H23" i="7"/>
  <c r="G23" i="7"/>
  <c r="F23" i="7"/>
  <c r="E23" i="7"/>
  <c r="D23" i="7"/>
  <c r="C23" i="7"/>
  <c r="N22" i="7"/>
  <c r="M22" i="7"/>
  <c r="L22" i="7"/>
  <c r="K22" i="7"/>
  <c r="J22" i="7"/>
  <c r="I22" i="7"/>
  <c r="H22" i="7"/>
  <c r="G22" i="7"/>
  <c r="F22" i="7"/>
  <c r="E22" i="7"/>
  <c r="D22" i="7"/>
  <c r="C22" i="7"/>
  <c r="N21" i="7"/>
  <c r="M21" i="7"/>
  <c r="L21" i="7"/>
  <c r="K21" i="7"/>
  <c r="J21" i="7"/>
  <c r="I21" i="7"/>
  <c r="H21" i="7"/>
  <c r="G21" i="7"/>
  <c r="F21" i="7"/>
  <c r="E21" i="7"/>
  <c r="D21" i="7"/>
  <c r="C21" i="7"/>
  <c r="N20" i="7"/>
  <c r="M20" i="7"/>
  <c r="L20" i="7"/>
  <c r="K20" i="7"/>
  <c r="J20" i="7"/>
  <c r="I20" i="7"/>
  <c r="H20" i="7"/>
  <c r="G20" i="7"/>
  <c r="F20" i="7"/>
  <c r="E20" i="7"/>
  <c r="D20" i="7"/>
  <c r="C20" i="7"/>
  <c r="N19" i="7"/>
  <c r="M19" i="7"/>
  <c r="L19" i="7"/>
  <c r="K19" i="7"/>
  <c r="J19" i="7"/>
  <c r="I19" i="7"/>
  <c r="H19" i="7"/>
  <c r="G19" i="7"/>
  <c r="F19" i="7"/>
  <c r="E19" i="7"/>
  <c r="D19" i="7"/>
  <c r="C19" i="7"/>
  <c r="N18" i="7"/>
  <c r="M18" i="7"/>
  <c r="L18" i="7"/>
  <c r="K18" i="7"/>
  <c r="J18" i="7"/>
  <c r="I18" i="7"/>
  <c r="H18" i="7"/>
  <c r="G18" i="7"/>
  <c r="F18" i="7"/>
  <c r="E18" i="7"/>
  <c r="D18" i="7"/>
  <c r="C18" i="7"/>
  <c r="N17" i="7"/>
  <c r="M17" i="7"/>
  <c r="L17" i="7"/>
  <c r="K17" i="7"/>
  <c r="J17" i="7"/>
  <c r="I17" i="7"/>
  <c r="H17" i="7"/>
  <c r="G17" i="7"/>
  <c r="F17" i="7"/>
  <c r="E17" i="7"/>
  <c r="D17" i="7"/>
  <c r="C17" i="7"/>
  <c r="N16" i="7"/>
  <c r="M16" i="7"/>
  <c r="L16" i="7"/>
  <c r="K16" i="7"/>
  <c r="J16" i="7"/>
  <c r="I16" i="7"/>
  <c r="H16" i="7"/>
  <c r="G16" i="7"/>
  <c r="F16" i="7"/>
  <c r="E16" i="7"/>
  <c r="D16" i="7"/>
  <c r="C16" i="7"/>
  <c r="N15" i="7"/>
  <c r="M15" i="7"/>
  <c r="L15" i="7"/>
  <c r="K15" i="7"/>
  <c r="J15" i="7"/>
  <c r="I15" i="7"/>
  <c r="H15" i="7"/>
  <c r="G15" i="7"/>
  <c r="F15" i="7"/>
  <c r="E15" i="7"/>
  <c r="D15" i="7"/>
  <c r="C15" i="7"/>
  <c r="N14" i="7"/>
  <c r="M14" i="7"/>
  <c r="L14" i="7"/>
  <c r="K14" i="7"/>
  <c r="J14" i="7"/>
  <c r="I14" i="7"/>
  <c r="H14" i="7"/>
  <c r="G14" i="7"/>
  <c r="F14" i="7"/>
  <c r="E14" i="7"/>
  <c r="D14" i="7"/>
  <c r="C14" i="7"/>
  <c r="N13" i="7"/>
  <c r="M13" i="7"/>
  <c r="L13" i="7"/>
  <c r="K13" i="7"/>
  <c r="J13" i="7"/>
  <c r="I13" i="7"/>
  <c r="H13" i="7"/>
  <c r="G13" i="7"/>
  <c r="F13" i="7"/>
  <c r="E13" i="7"/>
  <c r="D13" i="7"/>
  <c r="C13" i="7"/>
  <c r="N12" i="7"/>
  <c r="M12" i="7"/>
  <c r="L12" i="7"/>
  <c r="K12" i="7"/>
  <c r="J12" i="7"/>
  <c r="I12" i="7"/>
  <c r="H12" i="7"/>
  <c r="G12" i="7"/>
  <c r="F12" i="7"/>
  <c r="E12" i="7"/>
  <c r="D12" i="7"/>
  <c r="C12" i="7"/>
  <c r="N11" i="7"/>
  <c r="M11" i="7"/>
  <c r="L11" i="7"/>
  <c r="K11" i="7"/>
  <c r="J11" i="7"/>
  <c r="I11" i="7"/>
  <c r="H11" i="7"/>
  <c r="G11" i="7"/>
  <c r="F11" i="7"/>
  <c r="E11" i="7"/>
  <c r="D11" i="7"/>
  <c r="C11" i="7"/>
  <c r="N10" i="7"/>
  <c r="M10" i="7"/>
  <c r="L10" i="7"/>
  <c r="K10" i="7"/>
  <c r="J10" i="7"/>
  <c r="I10" i="7"/>
  <c r="H10" i="7"/>
  <c r="G10" i="7"/>
  <c r="F10" i="7"/>
  <c r="E10" i="7"/>
  <c r="D10" i="7"/>
  <c r="C10" i="7"/>
  <c r="N105" i="6"/>
  <c r="M105" i="6"/>
  <c r="L105" i="6"/>
  <c r="K105" i="6"/>
  <c r="J105" i="6"/>
  <c r="I105" i="6"/>
  <c r="H105" i="6"/>
  <c r="G105" i="6"/>
  <c r="F105" i="6"/>
  <c r="E105" i="6"/>
  <c r="D105" i="6"/>
  <c r="C105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N100" i="6"/>
  <c r="M100" i="6"/>
  <c r="L100" i="6"/>
  <c r="K100" i="6"/>
  <c r="J100" i="6"/>
  <c r="I100" i="6"/>
  <c r="H100" i="6"/>
  <c r="G100" i="6"/>
  <c r="F100" i="6"/>
  <c r="E100" i="6"/>
  <c r="D100" i="6"/>
  <c r="C100" i="6"/>
  <c r="N99" i="6"/>
  <c r="M99" i="6"/>
  <c r="L99" i="6"/>
  <c r="K99" i="6"/>
  <c r="J99" i="6"/>
  <c r="I99" i="6"/>
  <c r="H99" i="6"/>
  <c r="G99" i="6"/>
  <c r="F99" i="6"/>
  <c r="E99" i="6"/>
  <c r="D99" i="6"/>
  <c r="C99" i="6"/>
  <c r="N98" i="6"/>
  <c r="M98" i="6"/>
  <c r="L98" i="6"/>
  <c r="K98" i="6"/>
  <c r="J98" i="6"/>
  <c r="I98" i="6"/>
  <c r="H98" i="6"/>
  <c r="G98" i="6"/>
  <c r="F98" i="6"/>
  <c r="E98" i="6"/>
  <c r="D98" i="6"/>
  <c r="C98" i="6"/>
  <c r="N97" i="6"/>
  <c r="M97" i="6"/>
  <c r="L97" i="6"/>
  <c r="K97" i="6"/>
  <c r="J97" i="6"/>
  <c r="I97" i="6"/>
  <c r="H97" i="6"/>
  <c r="G97" i="6"/>
  <c r="F97" i="6"/>
  <c r="E97" i="6"/>
  <c r="D97" i="6"/>
  <c r="C97" i="6"/>
  <c r="N96" i="6"/>
  <c r="M96" i="6"/>
  <c r="L96" i="6"/>
  <c r="K96" i="6"/>
  <c r="J96" i="6"/>
  <c r="I96" i="6"/>
  <c r="H96" i="6"/>
  <c r="G96" i="6"/>
  <c r="F96" i="6"/>
  <c r="E96" i="6"/>
  <c r="D96" i="6"/>
  <c r="C96" i="6"/>
  <c r="N95" i="6"/>
  <c r="M95" i="6"/>
  <c r="L95" i="6"/>
  <c r="K95" i="6"/>
  <c r="J95" i="6"/>
  <c r="I95" i="6"/>
  <c r="H95" i="6"/>
  <c r="G95" i="6"/>
  <c r="F95" i="6"/>
  <c r="E95" i="6"/>
  <c r="D95" i="6"/>
  <c r="C95" i="6"/>
  <c r="N94" i="6"/>
  <c r="M94" i="6"/>
  <c r="L94" i="6"/>
  <c r="K94" i="6"/>
  <c r="J94" i="6"/>
  <c r="I94" i="6"/>
  <c r="H94" i="6"/>
  <c r="G94" i="6"/>
  <c r="F94" i="6"/>
  <c r="E94" i="6"/>
  <c r="D94" i="6"/>
  <c r="C94" i="6"/>
  <c r="N93" i="6"/>
  <c r="M93" i="6"/>
  <c r="L93" i="6"/>
  <c r="K93" i="6"/>
  <c r="J93" i="6"/>
  <c r="I93" i="6"/>
  <c r="H93" i="6"/>
  <c r="G93" i="6"/>
  <c r="F93" i="6"/>
  <c r="E93" i="6"/>
  <c r="D93" i="6"/>
  <c r="C93" i="6"/>
  <c r="N92" i="6"/>
  <c r="M92" i="6"/>
  <c r="L92" i="6"/>
  <c r="K92" i="6"/>
  <c r="J92" i="6"/>
  <c r="I92" i="6"/>
  <c r="H92" i="6"/>
  <c r="G92" i="6"/>
  <c r="F92" i="6"/>
  <c r="E92" i="6"/>
  <c r="D92" i="6"/>
  <c r="C92" i="6"/>
  <c r="N91" i="6"/>
  <c r="M91" i="6"/>
  <c r="L91" i="6"/>
  <c r="K91" i="6"/>
  <c r="J91" i="6"/>
  <c r="I91" i="6"/>
  <c r="H91" i="6"/>
  <c r="G91" i="6"/>
  <c r="F91" i="6"/>
  <c r="E91" i="6"/>
  <c r="D91" i="6"/>
  <c r="C91" i="6"/>
  <c r="N90" i="6"/>
  <c r="M90" i="6"/>
  <c r="L90" i="6"/>
  <c r="K90" i="6"/>
  <c r="J90" i="6"/>
  <c r="I90" i="6"/>
  <c r="H90" i="6"/>
  <c r="G90" i="6"/>
  <c r="F90" i="6"/>
  <c r="E90" i="6"/>
  <c r="D90" i="6"/>
  <c r="C90" i="6"/>
  <c r="N89" i="6"/>
  <c r="M89" i="6"/>
  <c r="L89" i="6"/>
  <c r="K89" i="6"/>
  <c r="J89" i="6"/>
  <c r="I89" i="6"/>
  <c r="H89" i="6"/>
  <c r="G89" i="6"/>
  <c r="F89" i="6"/>
  <c r="E89" i="6"/>
  <c r="D89" i="6"/>
  <c r="C89" i="6"/>
  <c r="N88" i="6"/>
  <c r="M88" i="6"/>
  <c r="L88" i="6"/>
  <c r="K88" i="6"/>
  <c r="J88" i="6"/>
  <c r="I88" i="6"/>
  <c r="H88" i="6"/>
  <c r="G88" i="6"/>
  <c r="F88" i="6"/>
  <c r="E88" i="6"/>
  <c r="D88" i="6"/>
  <c r="C88" i="6"/>
  <c r="N87" i="6"/>
  <c r="M87" i="6"/>
  <c r="L87" i="6"/>
  <c r="K87" i="6"/>
  <c r="J87" i="6"/>
  <c r="I87" i="6"/>
  <c r="H87" i="6"/>
  <c r="G87" i="6"/>
  <c r="F87" i="6"/>
  <c r="E87" i="6"/>
  <c r="D87" i="6"/>
  <c r="C87" i="6"/>
  <c r="N86" i="6"/>
  <c r="M86" i="6"/>
  <c r="L86" i="6"/>
  <c r="K86" i="6"/>
  <c r="J86" i="6"/>
  <c r="I86" i="6"/>
  <c r="H86" i="6"/>
  <c r="G86" i="6"/>
  <c r="F86" i="6"/>
  <c r="E86" i="6"/>
  <c r="D86" i="6"/>
  <c r="C86" i="6"/>
  <c r="N85" i="6"/>
  <c r="M85" i="6"/>
  <c r="L85" i="6"/>
  <c r="K85" i="6"/>
  <c r="J85" i="6"/>
  <c r="I85" i="6"/>
  <c r="H85" i="6"/>
  <c r="G85" i="6"/>
  <c r="F85" i="6"/>
  <c r="E85" i="6"/>
  <c r="D85" i="6"/>
  <c r="C85" i="6"/>
  <c r="N84" i="6"/>
  <c r="M84" i="6"/>
  <c r="L84" i="6"/>
  <c r="K84" i="6"/>
  <c r="J84" i="6"/>
  <c r="I84" i="6"/>
  <c r="H84" i="6"/>
  <c r="G84" i="6"/>
  <c r="F84" i="6"/>
  <c r="E84" i="6"/>
  <c r="D84" i="6"/>
  <c r="C84" i="6"/>
  <c r="N83" i="6"/>
  <c r="M83" i="6"/>
  <c r="L83" i="6"/>
  <c r="K83" i="6"/>
  <c r="J83" i="6"/>
  <c r="I83" i="6"/>
  <c r="H83" i="6"/>
  <c r="G83" i="6"/>
  <c r="F83" i="6"/>
  <c r="E83" i="6"/>
  <c r="D83" i="6"/>
  <c r="C83" i="6"/>
  <c r="N82" i="6"/>
  <c r="M82" i="6"/>
  <c r="L82" i="6"/>
  <c r="K82" i="6"/>
  <c r="J82" i="6"/>
  <c r="I82" i="6"/>
  <c r="H82" i="6"/>
  <c r="G82" i="6"/>
  <c r="F82" i="6"/>
  <c r="E82" i="6"/>
  <c r="D82" i="6"/>
  <c r="C82" i="6"/>
  <c r="N81" i="6"/>
  <c r="M81" i="6"/>
  <c r="L81" i="6"/>
  <c r="K81" i="6"/>
  <c r="J81" i="6"/>
  <c r="I81" i="6"/>
  <c r="H81" i="6"/>
  <c r="G81" i="6"/>
  <c r="F81" i="6"/>
  <c r="E81" i="6"/>
  <c r="D81" i="6"/>
  <c r="C81" i="6"/>
  <c r="N80" i="6"/>
  <c r="M80" i="6"/>
  <c r="L80" i="6"/>
  <c r="K80" i="6"/>
  <c r="J80" i="6"/>
  <c r="I80" i="6"/>
  <c r="H80" i="6"/>
  <c r="G80" i="6"/>
  <c r="F80" i="6"/>
  <c r="E80" i="6"/>
  <c r="D80" i="6"/>
  <c r="C80" i="6"/>
  <c r="N79" i="6"/>
  <c r="M79" i="6"/>
  <c r="L79" i="6"/>
  <c r="K79" i="6"/>
  <c r="J79" i="6"/>
  <c r="I79" i="6"/>
  <c r="H79" i="6"/>
  <c r="G79" i="6"/>
  <c r="F79" i="6"/>
  <c r="E79" i="6"/>
  <c r="D79" i="6"/>
  <c r="C79" i="6"/>
  <c r="N78" i="6"/>
  <c r="M78" i="6"/>
  <c r="L78" i="6"/>
  <c r="K78" i="6"/>
  <c r="J78" i="6"/>
  <c r="I78" i="6"/>
  <c r="H78" i="6"/>
  <c r="G78" i="6"/>
  <c r="F78" i="6"/>
  <c r="E78" i="6"/>
  <c r="D78" i="6"/>
  <c r="C78" i="6"/>
  <c r="N77" i="6"/>
  <c r="M77" i="6"/>
  <c r="L77" i="6"/>
  <c r="K77" i="6"/>
  <c r="J77" i="6"/>
  <c r="I77" i="6"/>
  <c r="H77" i="6"/>
  <c r="G77" i="6"/>
  <c r="F77" i="6"/>
  <c r="E77" i="6"/>
  <c r="D77" i="6"/>
  <c r="C77" i="6"/>
  <c r="N76" i="6"/>
  <c r="M76" i="6"/>
  <c r="L76" i="6"/>
  <c r="K76" i="6"/>
  <c r="J76" i="6"/>
  <c r="I76" i="6"/>
  <c r="H76" i="6"/>
  <c r="G76" i="6"/>
  <c r="F76" i="6"/>
  <c r="E76" i="6"/>
  <c r="D76" i="6"/>
  <c r="C76" i="6"/>
  <c r="N75" i="6"/>
  <c r="M75" i="6"/>
  <c r="L75" i="6"/>
  <c r="K75" i="6"/>
  <c r="J75" i="6"/>
  <c r="I75" i="6"/>
  <c r="H75" i="6"/>
  <c r="G75" i="6"/>
  <c r="F75" i="6"/>
  <c r="E75" i="6"/>
  <c r="D75" i="6"/>
  <c r="C75" i="6"/>
  <c r="N74" i="6"/>
  <c r="M74" i="6"/>
  <c r="L74" i="6"/>
  <c r="K74" i="6"/>
  <c r="J74" i="6"/>
  <c r="I74" i="6"/>
  <c r="H74" i="6"/>
  <c r="G74" i="6"/>
  <c r="F74" i="6"/>
  <c r="E74" i="6"/>
  <c r="D74" i="6"/>
  <c r="C74" i="6"/>
  <c r="N73" i="6"/>
  <c r="M73" i="6"/>
  <c r="L73" i="6"/>
  <c r="K73" i="6"/>
  <c r="J73" i="6"/>
  <c r="I73" i="6"/>
  <c r="H73" i="6"/>
  <c r="G73" i="6"/>
  <c r="F73" i="6"/>
  <c r="E73" i="6"/>
  <c r="D73" i="6"/>
  <c r="C73" i="6"/>
  <c r="N72" i="6"/>
  <c r="M72" i="6"/>
  <c r="L72" i="6"/>
  <c r="K72" i="6"/>
  <c r="J72" i="6"/>
  <c r="I72" i="6"/>
  <c r="H72" i="6"/>
  <c r="G72" i="6"/>
  <c r="F72" i="6"/>
  <c r="E72" i="6"/>
  <c r="D72" i="6"/>
  <c r="C72" i="6"/>
  <c r="N71" i="6"/>
  <c r="M71" i="6"/>
  <c r="L71" i="6"/>
  <c r="K71" i="6"/>
  <c r="J71" i="6"/>
  <c r="I71" i="6"/>
  <c r="H71" i="6"/>
  <c r="G71" i="6"/>
  <c r="F71" i="6"/>
  <c r="E71" i="6"/>
  <c r="D71" i="6"/>
  <c r="C71" i="6"/>
  <c r="N70" i="6"/>
  <c r="M70" i="6"/>
  <c r="L70" i="6"/>
  <c r="K70" i="6"/>
  <c r="J70" i="6"/>
  <c r="I70" i="6"/>
  <c r="H70" i="6"/>
  <c r="G70" i="6"/>
  <c r="F70" i="6"/>
  <c r="E70" i="6"/>
  <c r="D70" i="6"/>
  <c r="C70" i="6"/>
  <c r="N69" i="6"/>
  <c r="M69" i="6"/>
  <c r="L69" i="6"/>
  <c r="K69" i="6"/>
  <c r="J69" i="6"/>
  <c r="I69" i="6"/>
  <c r="H69" i="6"/>
  <c r="G69" i="6"/>
  <c r="F69" i="6"/>
  <c r="E69" i="6"/>
  <c r="D69" i="6"/>
  <c r="C69" i="6"/>
  <c r="N68" i="6"/>
  <c r="M68" i="6"/>
  <c r="L68" i="6"/>
  <c r="K68" i="6"/>
  <c r="J68" i="6"/>
  <c r="I68" i="6"/>
  <c r="H68" i="6"/>
  <c r="G68" i="6"/>
  <c r="F68" i="6"/>
  <c r="E68" i="6"/>
  <c r="D68" i="6"/>
  <c r="C68" i="6"/>
  <c r="N67" i="6"/>
  <c r="M67" i="6"/>
  <c r="L67" i="6"/>
  <c r="K67" i="6"/>
  <c r="J67" i="6"/>
  <c r="I67" i="6"/>
  <c r="H67" i="6"/>
  <c r="G67" i="6"/>
  <c r="F67" i="6"/>
  <c r="E67" i="6"/>
  <c r="D67" i="6"/>
  <c r="C67" i="6"/>
  <c r="N66" i="6"/>
  <c r="M66" i="6"/>
  <c r="L66" i="6"/>
  <c r="K66" i="6"/>
  <c r="J66" i="6"/>
  <c r="I66" i="6"/>
  <c r="H66" i="6"/>
  <c r="G66" i="6"/>
  <c r="F66" i="6"/>
  <c r="E66" i="6"/>
  <c r="D66" i="6"/>
  <c r="C66" i="6"/>
  <c r="N65" i="6"/>
  <c r="M65" i="6"/>
  <c r="L65" i="6"/>
  <c r="K65" i="6"/>
  <c r="J65" i="6"/>
  <c r="I65" i="6"/>
  <c r="H65" i="6"/>
  <c r="G65" i="6"/>
  <c r="F65" i="6"/>
  <c r="E65" i="6"/>
  <c r="D65" i="6"/>
  <c r="C65" i="6"/>
  <c r="N64" i="6"/>
  <c r="M64" i="6"/>
  <c r="L64" i="6"/>
  <c r="K64" i="6"/>
  <c r="J64" i="6"/>
  <c r="I64" i="6"/>
  <c r="H64" i="6"/>
  <c r="G64" i="6"/>
  <c r="F64" i="6"/>
  <c r="E64" i="6"/>
  <c r="D64" i="6"/>
  <c r="C64" i="6"/>
  <c r="N63" i="6"/>
  <c r="M63" i="6"/>
  <c r="L63" i="6"/>
  <c r="K63" i="6"/>
  <c r="J63" i="6"/>
  <c r="I63" i="6"/>
  <c r="H63" i="6"/>
  <c r="G63" i="6"/>
  <c r="F63" i="6"/>
  <c r="E63" i="6"/>
  <c r="D63" i="6"/>
  <c r="C63" i="6"/>
  <c r="N62" i="6"/>
  <c r="M62" i="6"/>
  <c r="L62" i="6"/>
  <c r="K62" i="6"/>
  <c r="J62" i="6"/>
  <c r="I62" i="6"/>
  <c r="H62" i="6"/>
  <c r="G62" i="6"/>
  <c r="F62" i="6"/>
  <c r="E62" i="6"/>
  <c r="D62" i="6"/>
  <c r="C62" i="6"/>
  <c r="N61" i="6"/>
  <c r="M61" i="6"/>
  <c r="L61" i="6"/>
  <c r="K61" i="6"/>
  <c r="J61" i="6"/>
  <c r="I61" i="6"/>
  <c r="H61" i="6"/>
  <c r="G61" i="6"/>
  <c r="F61" i="6"/>
  <c r="E61" i="6"/>
  <c r="D61" i="6"/>
  <c r="C61" i="6"/>
  <c r="N60" i="6"/>
  <c r="M60" i="6"/>
  <c r="L60" i="6"/>
  <c r="K60" i="6"/>
  <c r="J60" i="6"/>
  <c r="I60" i="6"/>
  <c r="H60" i="6"/>
  <c r="G60" i="6"/>
  <c r="F60" i="6"/>
  <c r="E60" i="6"/>
  <c r="D60" i="6"/>
  <c r="C60" i="6"/>
  <c r="N59" i="6"/>
  <c r="M59" i="6"/>
  <c r="L59" i="6"/>
  <c r="K59" i="6"/>
  <c r="J59" i="6"/>
  <c r="I59" i="6"/>
  <c r="H59" i="6"/>
  <c r="G59" i="6"/>
  <c r="F59" i="6"/>
  <c r="E59" i="6"/>
  <c r="D59" i="6"/>
  <c r="C59" i="6"/>
  <c r="N58" i="6"/>
  <c r="M58" i="6"/>
  <c r="L58" i="6"/>
  <c r="K58" i="6"/>
  <c r="J58" i="6"/>
  <c r="I58" i="6"/>
  <c r="H58" i="6"/>
  <c r="G58" i="6"/>
  <c r="F58" i="6"/>
  <c r="E58" i="6"/>
  <c r="D58" i="6"/>
  <c r="C58" i="6"/>
  <c r="N57" i="6"/>
  <c r="M57" i="6"/>
  <c r="L57" i="6"/>
  <c r="K57" i="6"/>
  <c r="J57" i="6"/>
  <c r="I57" i="6"/>
  <c r="H57" i="6"/>
  <c r="G57" i="6"/>
  <c r="F57" i="6"/>
  <c r="E57" i="6"/>
  <c r="D57" i="6"/>
  <c r="C57" i="6"/>
  <c r="N56" i="6"/>
  <c r="M56" i="6"/>
  <c r="L56" i="6"/>
  <c r="K56" i="6"/>
  <c r="J56" i="6"/>
  <c r="I56" i="6"/>
  <c r="H56" i="6"/>
  <c r="G56" i="6"/>
  <c r="F56" i="6"/>
  <c r="E56" i="6"/>
  <c r="D56" i="6"/>
  <c r="C56" i="6"/>
  <c r="N55" i="6"/>
  <c r="M55" i="6"/>
  <c r="L55" i="6"/>
  <c r="K55" i="6"/>
  <c r="J55" i="6"/>
  <c r="I55" i="6"/>
  <c r="H55" i="6"/>
  <c r="G55" i="6"/>
  <c r="F55" i="6"/>
  <c r="E55" i="6"/>
  <c r="D55" i="6"/>
  <c r="C55" i="6"/>
  <c r="N54" i="6"/>
  <c r="M54" i="6"/>
  <c r="L54" i="6"/>
  <c r="K54" i="6"/>
  <c r="J54" i="6"/>
  <c r="I54" i="6"/>
  <c r="H54" i="6"/>
  <c r="G54" i="6"/>
  <c r="F54" i="6"/>
  <c r="E54" i="6"/>
  <c r="D54" i="6"/>
  <c r="C54" i="6"/>
  <c r="N53" i="6"/>
  <c r="M53" i="6"/>
  <c r="L53" i="6"/>
  <c r="K53" i="6"/>
  <c r="J53" i="6"/>
  <c r="I53" i="6"/>
  <c r="H53" i="6"/>
  <c r="G53" i="6"/>
  <c r="F53" i="6"/>
  <c r="E53" i="6"/>
  <c r="D53" i="6"/>
  <c r="C53" i="6"/>
  <c r="N52" i="6"/>
  <c r="M52" i="6"/>
  <c r="L52" i="6"/>
  <c r="K52" i="6"/>
  <c r="J52" i="6"/>
  <c r="I52" i="6"/>
  <c r="H52" i="6"/>
  <c r="G52" i="6"/>
  <c r="F52" i="6"/>
  <c r="E52" i="6"/>
  <c r="D52" i="6"/>
  <c r="C52" i="6"/>
  <c r="N51" i="6"/>
  <c r="M51" i="6"/>
  <c r="L51" i="6"/>
  <c r="K51" i="6"/>
  <c r="J51" i="6"/>
  <c r="I51" i="6"/>
  <c r="H51" i="6"/>
  <c r="G51" i="6"/>
  <c r="F51" i="6"/>
  <c r="E51" i="6"/>
  <c r="D51" i="6"/>
  <c r="C51" i="6"/>
  <c r="N50" i="6"/>
  <c r="M50" i="6"/>
  <c r="L50" i="6"/>
  <c r="K50" i="6"/>
  <c r="J50" i="6"/>
  <c r="I50" i="6"/>
  <c r="H50" i="6"/>
  <c r="G50" i="6"/>
  <c r="F50" i="6"/>
  <c r="E50" i="6"/>
  <c r="D50" i="6"/>
  <c r="C50" i="6"/>
  <c r="N49" i="6"/>
  <c r="M49" i="6"/>
  <c r="L49" i="6"/>
  <c r="K49" i="6"/>
  <c r="J49" i="6"/>
  <c r="I49" i="6"/>
  <c r="H49" i="6"/>
  <c r="G49" i="6"/>
  <c r="F49" i="6"/>
  <c r="E49" i="6"/>
  <c r="D49" i="6"/>
  <c r="C49" i="6"/>
  <c r="N48" i="6"/>
  <c r="M48" i="6"/>
  <c r="L48" i="6"/>
  <c r="K48" i="6"/>
  <c r="J48" i="6"/>
  <c r="I48" i="6"/>
  <c r="H48" i="6"/>
  <c r="G48" i="6"/>
  <c r="F48" i="6"/>
  <c r="E48" i="6"/>
  <c r="D48" i="6"/>
  <c r="C48" i="6"/>
  <c r="N47" i="6"/>
  <c r="M47" i="6"/>
  <c r="L47" i="6"/>
  <c r="K47" i="6"/>
  <c r="J47" i="6"/>
  <c r="I47" i="6"/>
  <c r="H47" i="6"/>
  <c r="G47" i="6"/>
  <c r="F47" i="6"/>
  <c r="E47" i="6"/>
  <c r="D47" i="6"/>
  <c r="C47" i="6"/>
  <c r="N46" i="6"/>
  <c r="M46" i="6"/>
  <c r="L46" i="6"/>
  <c r="K46" i="6"/>
  <c r="J46" i="6"/>
  <c r="I46" i="6"/>
  <c r="H46" i="6"/>
  <c r="G46" i="6"/>
  <c r="F46" i="6"/>
  <c r="E46" i="6"/>
  <c r="D46" i="6"/>
  <c r="C46" i="6"/>
  <c r="N45" i="6"/>
  <c r="M45" i="6"/>
  <c r="L45" i="6"/>
  <c r="K45" i="6"/>
  <c r="J45" i="6"/>
  <c r="I45" i="6"/>
  <c r="H45" i="6"/>
  <c r="G45" i="6"/>
  <c r="F45" i="6"/>
  <c r="E45" i="6"/>
  <c r="D45" i="6"/>
  <c r="C45" i="6"/>
  <c r="N44" i="6"/>
  <c r="M44" i="6"/>
  <c r="L44" i="6"/>
  <c r="K44" i="6"/>
  <c r="J44" i="6"/>
  <c r="I44" i="6"/>
  <c r="H44" i="6"/>
  <c r="G44" i="6"/>
  <c r="F44" i="6"/>
  <c r="E44" i="6"/>
  <c r="D44" i="6"/>
  <c r="C44" i="6"/>
  <c r="N43" i="6"/>
  <c r="M43" i="6"/>
  <c r="L43" i="6"/>
  <c r="K43" i="6"/>
  <c r="J43" i="6"/>
  <c r="I43" i="6"/>
  <c r="H43" i="6"/>
  <c r="G43" i="6"/>
  <c r="F43" i="6"/>
  <c r="E43" i="6"/>
  <c r="D43" i="6"/>
  <c r="C43" i="6"/>
  <c r="N42" i="6"/>
  <c r="M42" i="6"/>
  <c r="L42" i="6"/>
  <c r="K42" i="6"/>
  <c r="J42" i="6"/>
  <c r="I42" i="6"/>
  <c r="H42" i="6"/>
  <c r="G42" i="6"/>
  <c r="F42" i="6"/>
  <c r="E42" i="6"/>
  <c r="D42" i="6"/>
  <c r="C42" i="6"/>
  <c r="N41" i="6"/>
  <c r="M41" i="6"/>
  <c r="L41" i="6"/>
  <c r="K41" i="6"/>
  <c r="J41" i="6"/>
  <c r="I41" i="6"/>
  <c r="H41" i="6"/>
  <c r="G41" i="6"/>
  <c r="F41" i="6"/>
  <c r="E41" i="6"/>
  <c r="D41" i="6"/>
  <c r="C41" i="6"/>
  <c r="N40" i="6"/>
  <c r="M40" i="6"/>
  <c r="L40" i="6"/>
  <c r="K40" i="6"/>
  <c r="J40" i="6"/>
  <c r="I40" i="6"/>
  <c r="H40" i="6"/>
  <c r="G40" i="6"/>
  <c r="F40" i="6"/>
  <c r="E40" i="6"/>
  <c r="D40" i="6"/>
  <c r="C40" i="6"/>
  <c r="N39" i="6"/>
  <c r="M39" i="6"/>
  <c r="L39" i="6"/>
  <c r="K39" i="6"/>
  <c r="J39" i="6"/>
  <c r="I39" i="6"/>
  <c r="H39" i="6"/>
  <c r="G39" i="6"/>
  <c r="F39" i="6"/>
  <c r="E39" i="6"/>
  <c r="D39" i="6"/>
  <c r="C39" i="6"/>
  <c r="N38" i="6"/>
  <c r="M38" i="6"/>
  <c r="L38" i="6"/>
  <c r="K38" i="6"/>
  <c r="J38" i="6"/>
  <c r="I38" i="6"/>
  <c r="H38" i="6"/>
  <c r="G38" i="6"/>
  <c r="F38" i="6"/>
  <c r="E38" i="6"/>
  <c r="D38" i="6"/>
  <c r="C38" i="6"/>
  <c r="N37" i="6"/>
  <c r="M37" i="6"/>
  <c r="L37" i="6"/>
  <c r="K37" i="6"/>
  <c r="J37" i="6"/>
  <c r="I37" i="6"/>
  <c r="H37" i="6"/>
  <c r="G37" i="6"/>
  <c r="F37" i="6"/>
  <c r="E37" i="6"/>
  <c r="D37" i="6"/>
  <c r="C37" i="6"/>
  <c r="N36" i="6"/>
  <c r="M36" i="6"/>
  <c r="L36" i="6"/>
  <c r="K36" i="6"/>
  <c r="J36" i="6"/>
  <c r="I36" i="6"/>
  <c r="H36" i="6"/>
  <c r="G36" i="6"/>
  <c r="F36" i="6"/>
  <c r="E36" i="6"/>
  <c r="D36" i="6"/>
  <c r="C36" i="6"/>
  <c r="N35" i="6"/>
  <c r="M35" i="6"/>
  <c r="L35" i="6"/>
  <c r="K35" i="6"/>
  <c r="J35" i="6"/>
  <c r="I35" i="6"/>
  <c r="H35" i="6"/>
  <c r="G35" i="6"/>
  <c r="F35" i="6"/>
  <c r="E35" i="6"/>
  <c r="D35" i="6"/>
  <c r="C35" i="6"/>
  <c r="N34" i="6"/>
  <c r="M34" i="6"/>
  <c r="L34" i="6"/>
  <c r="K34" i="6"/>
  <c r="J34" i="6"/>
  <c r="I34" i="6"/>
  <c r="H34" i="6"/>
  <c r="G34" i="6"/>
  <c r="F34" i="6"/>
  <c r="E34" i="6"/>
  <c r="D34" i="6"/>
  <c r="C34" i="6"/>
  <c r="N33" i="6"/>
  <c r="M33" i="6"/>
  <c r="L33" i="6"/>
  <c r="K33" i="6"/>
  <c r="J33" i="6"/>
  <c r="I33" i="6"/>
  <c r="H33" i="6"/>
  <c r="G33" i="6"/>
  <c r="F33" i="6"/>
  <c r="E33" i="6"/>
  <c r="D33" i="6"/>
  <c r="C33" i="6"/>
  <c r="N32" i="6"/>
  <c r="M32" i="6"/>
  <c r="L32" i="6"/>
  <c r="K32" i="6"/>
  <c r="J32" i="6"/>
  <c r="I32" i="6"/>
  <c r="H32" i="6"/>
  <c r="G32" i="6"/>
  <c r="F32" i="6"/>
  <c r="E32" i="6"/>
  <c r="D32" i="6"/>
  <c r="C32" i="6"/>
  <c r="N31" i="6"/>
  <c r="M31" i="6"/>
  <c r="L31" i="6"/>
  <c r="K31" i="6"/>
  <c r="J31" i="6"/>
  <c r="I31" i="6"/>
  <c r="H31" i="6"/>
  <c r="G31" i="6"/>
  <c r="F31" i="6"/>
  <c r="E31" i="6"/>
  <c r="D31" i="6"/>
  <c r="C31" i="6"/>
  <c r="N30" i="6"/>
  <c r="M30" i="6"/>
  <c r="L30" i="6"/>
  <c r="K30" i="6"/>
  <c r="J30" i="6"/>
  <c r="I30" i="6"/>
  <c r="H30" i="6"/>
  <c r="G30" i="6"/>
  <c r="F30" i="6"/>
  <c r="E30" i="6"/>
  <c r="D30" i="6"/>
  <c r="C30" i="6"/>
  <c r="N29" i="6"/>
  <c r="M29" i="6"/>
  <c r="L29" i="6"/>
  <c r="K29" i="6"/>
  <c r="J29" i="6"/>
  <c r="I29" i="6"/>
  <c r="H29" i="6"/>
  <c r="G29" i="6"/>
  <c r="F29" i="6"/>
  <c r="E29" i="6"/>
  <c r="D29" i="6"/>
  <c r="C29" i="6"/>
  <c r="N28" i="6"/>
  <c r="M28" i="6"/>
  <c r="L28" i="6"/>
  <c r="K28" i="6"/>
  <c r="J28" i="6"/>
  <c r="I28" i="6"/>
  <c r="H28" i="6"/>
  <c r="G28" i="6"/>
  <c r="F28" i="6"/>
  <c r="E28" i="6"/>
  <c r="D28" i="6"/>
  <c r="C28" i="6"/>
  <c r="N27" i="6"/>
  <c r="M27" i="6"/>
  <c r="L27" i="6"/>
  <c r="K27" i="6"/>
  <c r="J27" i="6"/>
  <c r="I27" i="6"/>
  <c r="H27" i="6"/>
  <c r="G27" i="6"/>
  <c r="F27" i="6"/>
  <c r="E27" i="6"/>
  <c r="D27" i="6"/>
  <c r="C27" i="6"/>
  <c r="N26" i="6"/>
  <c r="M26" i="6"/>
  <c r="L26" i="6"/>
  <c r="K26" i="6"/>
  <c r="J26" i="6"/>
  <c r="I26" i="6"/>
  <c r="H26" i="6"/>
  <c r="G26" i="6"/>
  <c r="F26" i="6"/>
  <c r="E26" i="6"/>
  <c r="D26" i="6"/>
  <c r="C26" i="6"/>
  <c r="N25" i="6"/>
  <c r="M25" i="6"/>
  <c r="L25" i="6"/>
  <c r="K25" i="6"/>
  <c r="J25" i="6"/>
  <c r="I25" i="6"/>
  <c r="H25" i="6"/>
  <c r="G25" i="6"/>
  <c r="F25" i="6"/>
  <c r="E25" i="6"/>
  <c r="D25" i="6"/>
  <c r="C25" i="6"/>
  <c r="N24" i="6"/>
  <c r="M24" i="6"/>
  <c r="L24" i="6"/>
  <c r="K24" i="6"/>
  <c r="J24" i="6"/>
  <c r="I24" i="6"/>
  <c r="H24" i="6"/>
  <c r="G24" i="6"/>
  <c r="F24" i="6"/>
  <c r="E24" i="6"/>
  <c r="D24" i="6"/>
  <c r="C24" i="6"/>
  <c r="N23" i="6"/>
  <c r="M23" i="6"/>
  <c r="L23" i="6"/>
  <c r="K23" i="6"/>
  <c r="J23" i="6"/>
  <c r="I23" i="6"/>
  <c r="H23" i="6"/>
  <c r="G23" i="6"/>
  <c r="F23" i="6"/>
  <c r="E23" i="6"/>
  <c r="D23" i="6"/>
  <c r="C23" i="6"/>
  <c r="N22" i="6"/>
  <c r="M22" i="6"/>
  <c r="L22" i="6"/>
  <c r="K22" i="6"/>
  <c r="J22" i="6"/>
  <c r="I22" i="6"/>
  <c r="H22" i="6"/>
  <c r="G22" i="6"/>
  <c r="F22" i="6"/>
  <c r="E22" i="6"/>
  <c r="D22" i="6"/>
  <c r="C22" i="6"/>
  <c r="N21" i="6"/>
  <c r="M21" i="6"/>
  <c r="L21" i="6"/>
  <c r="K21" i="6"/>
  <c r="J21" i="6"/>
  <c r="I21" i="6"/>
  <c r="H21" i="6"/>
  <c r="G21" i="6"/>
  <c r="F21" i="6"/>
  <c r="E21" i="6"/>
  <c r="D21" i="6"/>
  <c r="C21" i="6"/>
  <c r="N20" i="6"/>
  <c r="M20" i="6"/>
  <c r="L20" i="6"/>
  <c r="K20" i="6"/>
  <c r="J20" i="6"/>
  <c r="I20" i="6"/>
  <c r="H20" i="6"/>
  <c r="G20" i="6"/>
  <c r="F20" i="6"/>
  <c r="E20" i="6"/>
  <c r="D20" i="6"/>
  <c r="C20" i="6"/>
  <c r="N19" i="6"/>
  <c r="M19" i="6"/>
  <c r="L19" i="6"/>
  <c r="K19" i="6"/>
  <c r="J19" i="6"/>
  <c r="I19" i="6"/>
  <c r="H19" i="6"/>
  <c r="G19" i="6"/>
  <c r="F19" i="6"/>
  <c r="E19" i="6"/>
  <c r="D19" i="6"/>
  <c r="C19" i="6"/>
  <c r="N18" i="6"/>
  <c r="M18" i="6"/>
  <c r="L18" i="6"/>
  <c r="K18" i="6"/>
  <c r="J18" i="6"/>
  <c r="I18" i="6"/>
  <c r="H18" i="6"/>
  <c r="G18" i="6"/>
  <c r="F18" i="6"/>
  <c r="E18" i="6"/>
  <c r="D18" i="6"/>
  <c r="C18" i="6"/>
  <c r="N17" i="6"/>
  <c r="M17" i="6"/>
  <c r="L17" i="6"/>
  <c r="K17" i="6"/>
  <c r="J17" i="6"/>
  <c r="I17" i="6"/>
  <c r="H17" i="6"/>
  <c r="G17" i="6"/>
  <c r="F17" i="6"/>
  <c r="E17" i="6"/>
  <c r="D17" i="6"/>
  <c r="C17" i="6"/>
  <c r="N16" i="6"/>
  <c r="M16" i="6"/>
  <c r="L16" i="6"/>
  <c r="K16" i="6"/>
  <c r="J16" i="6"/>
  <c r="I16" i="6"/>
  <c r="H16" i="6"/>
  <c r="G16" i="6"/>
  <c r="F16" i="6"/>
  <c r="E16" i="6"/>
  <c r="D16" i="6"/>
  <c r="C16" i="6"/>
  <c r="N15" i="6"/>
  <c r="M15" i="6"/>
  <c r="L15" i="6"/>
  <c r="K15" i="6"/>
  <c r="J15" i="6"/>
  <c r="I15" i="6"/>
  <c r="H15" i="6"/>
  <c r="G15" i="6"/>
  <c r="F15" i="6"/>
  <c r="E15" i="6"/>
  <c r="D15" i="6"/>
  <c r="C15" i="6"/>
  <c r="N14" i="6"/>
  <c r="M14" i="6"/>
  <c r="L14" i="6"/>
  <c r="K14" i="6"/>
  <c r="J14" i="6"/>
  <c r="I14" i="6"/>
  <c r="H14" i="6"/>
  <c r="G14" i="6"/>
  <c r="F14" i="6"/>
  <c r="E14" i="6"/>
  <c r="D14" i="6"/>
  <c r="C14" i="6"/>
  <c r="N13" i="6"/>
  <c r="M13" i="6"/>
  <c r="L13" i="6"/>
  <c r="K13" i="6"/>
  <c r="J13" i="6"/>
  <c r="I13" i="6"/>
  <c r="H13" i="6"/>
  <c r="G13" i="6"/>
  <c r="F13" i="6"/>
  <c r="E13" i="6"/>
  <c r="D13" i="6"/>
  <c r="C13" i="6"/>
  <c r="N12" i="6"/>
  <c r="M12" i="6"/>
  <c r="L12" i="6"/>
  <c r="K12" i="6"/>
  <c r="J12" i="6"/>
  <c r="I12" i="6"/>
  <c r="H12" i="6"/>
  <c r="G12" i="6"/>
  <c r="F12" i="6"/>
  <c r="E12" i="6"/>
  <c r="D12" i="6"/>
  <c r="C12" i="6"/>
  <c r="N11" i="6"/>
  <c r="M11" i="6"/>
  <c r="L11" i="6"/>
  <c r="K11" i="6"/>
  <c r="J11" i="6"/>
  <c r="I11" i="6"/>
  <c r="H11" i="6"/>
  <c r="G11" i="6"/>
  <c r="F11" i="6"/>
  <c r="E11" i="6"/>
  <c r="D11" i="6"/>
  <c r="C11" i="6"/>
  <c r="N10" i="6"/>
  <c r="M10" i="6"/>
  <c r="L10" i="6"/>
  <c r="K10" i="6"/>
  <c r="J10" i="6"/>
  <c r="I10" i="6"/>
  <c r="H10" i="6"/>
  <c r="G10" i="6"/>
  <c r="F10" i="6"/>
  <c r="E10" i="6"/>
  <c r="D10" i="6"/>
  <c r="C10" i="6"/>
  <c r="N105" i="5"/>
  <c r="M105" i="5"/>
  <c r="L105" i="5"/>
  <c r="K105" i="5"/>
  <c r="J105" i="5"/>
  <c r="I105" i="5"/>
  <c r="H105" i="5"/>
  <c r="G105" i="5"/>
  <c r="F105" i="5"/>
  <c r="E105" i="5"/>
  <c r="D105" i="5"/>
  <c r="C105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N99" i="5"/>
  <c r="M99" i="5"/>
  <c r="L99" i="5"/>
  <c r="K99" i="5"/>
  <c r="J99" i="5"/>
  <c r="I99" i="5"/>
  <c r="H99" i="5"/>
  <c r="G99" i="5"/>
  <c r="F99" i="5"/>
  <c r="E99" i="5"/>
  <c r="D99" i="5"/>
  <c r="C99" i="5"/>
  <c r="N98" i="5"/>
  <c r="M98" i="5"/>
  <c r="L98" i="5"/>
  <c r="K98" i="5"/>
  <c r="J98" i="5"/>
  <c r="I98" i="5"/>
  <c r="H98" i="5"/>
  <c r="G98" i="5"/>
  <c r="F98" i="5"/>
  <c r="E98" i="5"/>
  <c r="D98" i="5"/>
  <c r="C98" i="5"/>
  <c r="N97" i="5"/>
  <c r="M97" i="5"/>
  <c r="L97" i="5"/>
  <c r="K97" i="5"/>
  <c r="J97" i="5"/>
  <c r="I97" i="5"/>
  <c r="H97" i="5"/>
  <c r="G97" i="5"/>
  <c r="F97" i="5"/>
  <c r="E97" i="5"/>
  <c r="D97" i="5"/>
  <c r="C97" i="5"/>
  <c r="N96" i="5"/>
  <c r="M96" i="5"/>
  <c r="L96" i="5"/>
  <c r="K96" i="5"/>
  <c r="J96" i="5"/>
  <c r="I96" i="5"/>
  <c r="H96" i="5"/>
  <c r="G96" i="5"/>
  <c r="F96" i="5"/>
  <c r="E96" i="5"/>
  <c r="D96" i="5"/>
  <c r="C96" i="5"/>
  <c r="N95" i="5"/>
  <c r="M95" i="5"/>
  <c r="L95" i="5"/>
  <c r="K95" i="5"/>
  <c r="J95" i="5"/>
  <c r="I95" i="5"/>
  <c r="H95" i="5"/>
  <c r="G95" i="5"/>
  <c r="F95" i="5"/>
  <c r="E95" i="5"/>
  <c r="D95" i="5"/>
  <c r="C95" i="5"/>
  <c r="N94" i="5"/>
  <c r="M94" i="5"/>
  <c r="L94" i="5"/>
  <c r="K94" i="5"/>
  <c r="J94" i="5"/>
  <c r="I94" i="5"/>
  <c r="H94" i="5"/>
  <c r="G94" i="5"/>
  <c r="F94" i="5"/>
  <c r="E94" i="5"/>
  <c r="D94" i="5"/>
  <c r="C94" i="5"/>
  <c r="N93" i="5"/>
  <c r="M93" i="5"/>
  <c r="L93" i="5"/>
  <c r="K93" i="5"/>
  <c r="J93" i="5"/>
  <c r="I93" i="5"/>
  <c r="H93" i="5"/>
  <c r="G93" i="5"/>
  <c r="F93" i="5"/>
  <c r="E93" i="5"/>
  <c r="D93" i="5"/>
  <c r="C93" i="5"/>
  <c r="N92" i="5"/>
  <c r="M92" i="5"/>
  <c r="L92" i="5"/>
  <c r="K92" i="5"/>
  <c r="J92" i="5"/>
  <c r="I92" i="5"/>
  <c r="H92" i="5"/>
  <c r="G92" i="5"/>
  <c r="F92" i="5"/>
  <c r="E92" i="5"/>
  <c r="D92" i="5"/>
  <c r="C92" i="5"/>
  <c r="N91" i="5"/>
  <c r="M91" i="5"/>
  <c r="L91" i="5"/>
  <c r="K91" i="5"/>
  <c r="J91" i="5"/>
  <c r="I91" i="5"/>
  <c r="H91" i="5"/>
  <c r="G91" i="5"/>
  <c r="F91" i="5"/>
  <c r="E91" i="5"/>
  <c r="D91" i="5"/>
  <c r="C91" i="5"/>
  <c r="N90" i="5"/>
  <c r="M90" i="5"/>
  <c r="L90" i="5"/>
  <c r="K90" i="5"/>
  <c r="J90" i="5"/>
  <c r="I90" i="5"/>
  <c r="H90" i="5"/>
  <c r="G90" i="5"/>
  <c r="F90" i="5"/>
  <c r="E90" i="5"/>
  <c r="D90" i="5"/>
  <c r="C90" i="5"/>
  <c r="N89" i="5"/>
  <c r="M89" i="5"/>
  <c r="L89" i="5"/>
  <c r="K89" i="5"/>
  <c r="J89" i="5"/>
  <c r="I89" i="5"/>
  <c r="H89" i="5"/>
  <c r="G89" i="5"/>
  <c r="F89" i="5"/>
  <c r="E89" i="5"/>
  <c r="D89" i="5"/>
  <c r="C89" i="5"/>
  <c r="N88" i="5"/>
  <c r="M88" i="5"/>
  <c r="L88" i="5"/>
  <c r="K88" i="5"/>
  <c r="J88" i="5"/>
  <c r="I88" i="5"/>
  <c r="H88" i="5"/>
  <c r="G88" i="5"/>
  <c r="F88" i="5"/>
  <c r="E88" i="5"/>
  <c r="D88" i="5"/>
  <c r="C88" i="5"/>
  <c r="N87" i="5"/>
  <c r="M87" i="5"/>
  <c r="L87" i="5"/>
  <c r="K87" i="5"/>
  <c r="J87" i="5"/>
  <c r="I87" i="5"/>
  <c r="H87" i="5"/>
  <c r="G87" i="5"/>
  <c r="F87" i="5"/>
  <c r="E87" i="5"/>
  <c r="D87" i="5"/>
  <c r="C87" i="5"/>
  <c r="N86" i="5"/>
  <c r="M86" i="5"/>
  <c r="L86" i="5"/>
  <c r="K86" i="5"/>
  <c r="J86" i="5"/>
  <c r="I86" i="5"/>
  <c r="H86" i="5"/>
  <c r="G86" i="5"/>
  <c r="F86" i="5"/>
  <c r="E86" i="5"/>
  <c r="D86" i="5"/>
  <c r="C86" i="5"/>
  <c r="N85" i="5"/>
  <c r="M85" i="5"/>
  <c r="L85" i="5"/>
  <c r="K85" i="5"/>
  <c r="J85" i="5"/>
  <c r="I85" i="5"/>
  <c r="H85" i="5"/>
  <c r="G85" i="5"/>
  <c r="F85" i="5"/>
  <c r="E85" i="5"/>
  <c r="D85" i="5"/>
  <c r="C85" i="5"/>
  <c r="N84" i="5"/>
  <c r="M84" i="5"/>
  <c r="L84" i="5"/>
  <c r="K84" i="5"/>
  <c r="J84" i="5"/>
  <c r="I84" i="5"/>
  <c r="H84" i="5"/>
  <c r="G84" i="5"/>
  <c r="F84" i="5"/>
  <c r="E84" i="5"/>
  <c r="D84" i="5"/>
  <c r="C84" i="5"/>
  <c r="N83" i="5"/>
  <c r="M83" i="5"/>
  <c r="L83" i="5"/>
  <c r="K83" i="5"/>
  <c r="J83" i="5"/>
  <c r="I83" i="5"/>
  <c r="H83" i="5"/>
  <c r="G83" i="5"/>
  <c r="F83" i="5"/>
  <c r="E83" i="5"/>
  <c r="D83" i="5"/>
  <c r="C83" i="5"/>
  <c r="N82" i="5"/>
  <c r="M82" i="5"/>
  <c r="L82" i="5"/>
  <c r="K82" i="5"/>
  <c r="J82" i="5"/>
  <c r="I82" i="5"/>
  <c r="H82" i="5"/>
  <c r="G82" i="5"/>
  <c r="F82" i="5"/>
  <c r="E82" i="5"/>
  <c r="D82" i="5"/>
  <c r="C82" i="5"/>
  <c r="N81" i="5"/>
  <c r="M81" i="5"/>
  <c r="L81" i="5"/>
  <c r="K81" i="5"/>
  <c r="J81" i="5"/>
  <c r="I81" i="5"/>
  <c r="H81" i="5"/>
  <c r="G81" i="5"/>
  <c r="F81" i="5"/>
  <c r="E81" i="5"/>
  <c r="D81" i="5"/>
  <c r="C81" i="5"/>
  <c r="N80" i="5"/>
  <c r="M80" i="5"/>
  <c r="L80" i="5"/>
  <c r="K80" i="5"/>
  <c r="J80" i="5"/>
  <c r="I80" i="5"/>
  <c r="H80" i="5"/>
  <c r="G80" i="5"/>
  <c r="F80" i="5"/>
  <c r="E80" i="5"/>
  <c r="D80" i="5"/>
  <c r="C80" i="5"/>
  <c r="N79" i="5"/>
  <c r="M79" i="5"/>
  <c r="L79" i="5"/>
  <c r="K79" i="5"/>
  <c r="J79" i="5"/>
  <c r="I79" i="5"/>
  <c r="H79" i="5"/>
  <c r="G79" i="5"/>
  <c r="F79" i="5"/>
  <c r="E79" i="5"/>
  <c r="D79" i="5"/>
  <c r="C79" i="5"/>
  <c r="N78" i="5"/>
  <c r="M78" i="5"/>
  <c r="L78" i="5"/>
  <c r="K78" i="5"/>
  <c r="J78" i="5"/>
  <c r="I78" i="5"/>
  <c r="H78" i="5"/>
  <c r="G78" i="5"/>
  <c r="F78" i="5"/>
  <c r="E78" i="5"/>
  <c r="D78" i="5"/>
  <c r="C78" i="5"/>
  <c r="N77" i="5"/>
  <c r="M77" i="5"/>
  <c r="L77" i="5"/>
  <c r="K77" i="5"/>
  <c r="J77" i="5"/>
  <c r="I77" i="5"/>
  <c r="H77" i="5"/>
  <c r="G77" i="5"/>
  <c r="F77" i="5"/>
  <c r="E77" i="5"/>
  <c r="D77" i="5"/>
  <c r="C77" i="5"/>
  <c r="N76" i="5"/>
  <c r="M76" i="5"/>
  <c r="L76" i="5"/>
  <c r="K76" i="5"/>
  <c r="J76" i="5"/>
  <c r="I76" i="5"/>
  <c r="H76" i="5"/>
  <c r="G76" i="5"/>
  <c r="F76" i="5"/>
  <c r="E76" i="5"/>
  <c r="D76" i="5"/>
  <c r="C76" i="5"/>
  <c r="N75" i="5"/>
  <c r="M75" i="5"/>
  <c r="L75" i="5"/>
  <c r="K75" i="5"/>
  <c r="J75" i="5"/>
  <c r="I75" i="5"/>
  <c r="H75" i="5"/>
  <c r="G75" i="5"/>
  <c r="F75" i="5"/>
  <c r="E75" i="5"/>
  <c r="D75" i="5"/>
  <c r="C75" i="5"/>
  <c r="N74" i="5"/>
  <c r="M74" i="5"/>
  <c r="L74" i="5"/>
  <c r="K74" i="5"/>
  <c r="J74" i="5"/>
  <c r="I74" i="5"/>
  <c r="H74" i="5"/>
  <c r="G74" i="5"/>
  <c r="F74" i="5"/>
  <c r="E74" i="5"/>
  <c r="D74" i="5"/>
  <c r="C74" i="5"/>
  <c r="N73" i="5"/>
  <c r="M73" i="5"/>
  <c r="L73" i="5"/>
  <c r="K73" i="5"/>
  <c r="J73" i="5"/>
  <c r="I73" i="5"/>
  <c r="H73" i="5"/>
  <c r="G73" i="5"/>
  <c r="F73" i="5"/>
  <c r="E73" i="5"/>
  <c r="D73" i="5"/>
  <c r="C73" i="5"/>
  <c r="N72" i="5"/>
  <c r="M72" i="5"/>
  <c r="L72" i="5"/>
  <c r="K72" i="5"/>
  <c r="J72" i="5"/>
  <c r="I72" i="5"/>
  <c r="H72" i="5"/>
  <c r="G72" i="5"/>
  <c r="F72" i="5"/>
  <c r="E72" i="5"/>
  <c r="D72" i="5"/>
  <c r="C72" i="5"/>
  <c r="N71" i="5"/>
  <c r="M71" i="5"/>
  <c r="L71" i="5"/>
  <c r="K71" i="5"/>
  <c r="J71" i="5"/>
  <c r="I71" i="5"/>
  <c r="H71" i="5"/>
  <c r="G71" i="5"/>
  <c r="F71" i="5"/>
  <c r="E71" i="5"/>
  <c r="D71" i="5"/>
  <c r="C71" i="5"/>
  <c r="N70" i="5"/>
  <c r="M70" i="5"/>
  <c r="L70" i="5"/>
  <c r="K70" i="5"/>
  <c r="J70" i="5"/>
  <c r="I70" i="5"/>
  <c r="H70" i="5"/>
  <c r="G70" i="5"/>
  <c r="F70" i="5"/>
  <c r="E70" i="5"/>
  <c r="D70" i="5"/>
  <c r="C70" i="5"/>
  <c r="N69" i="5"/>
  <c r="M69" i="5"/>
  <c r="L69" i="5"/>
  <c r="K69" i="5"/>
  <c r="J69" i="5"/>
  <c r="I69" i="5"/>
  <c r="H69" i="5"/>
  <c r="G69" i="5"/>
  <c r="F69" i="5"/>
  <c r="E69" i="5"/>
  <c r="D69" i="5"/>
  <c r="C69" i="5"/>
  <c r="N68" i="5"/>
  <c r="M68" i="5"/>
  <c r="L68" i="5"/>
  <c r="K68" i="5"/>
  <c r="J68" i="5"/>
  <c r="I68" i="5"/>
  <c r="H68" i="5"/>
  <c r="G68" i="5"/>
  <c r="F68" i="5"/>
  <c r="E68" i="5"/>
  <c r="D68" i="5"/>
  <c r="C68" i="5"/>
  <c r="N67" i="5"/>
  <c r="M67" i="5"/>
  <c r="L67" i="5"/>
  <c r="K67" i="5"/>
  <c r="J67" i="5"/>
  <c r="I67" i="5"/>
  <c r="H67" i="5"/>
  <c r="G67" i="5"/>
  <c r="F67" i="5"/>
  <c r="E67" i="5"/>
  <c r="D67" i="5"/>
  <c r="C67" i="5"/>
  <c r="N66" i="5"/>
  <c r="M66" i="5"/>
  <c r="L66" i="5"/>
  <c r="K66" i="5"/>
  <c r="J66" i="5"/>
  <c r="I66" i="5"/>
  <c r="H66" i="5"/>
  <c r="G66" i="5"/>
  <c r="F66" i="5"/>
  <c r="E66" i="5"/>
  <c r="D66" i="5"/>
  <c r="C66" i="5"/>
  <c r="N65" i="5"/>
  <c r="M65" i="5"/>
  <c r="L65" i="5"/>
  <c r="K65" i="5"/>
  <c r="J65" i="5"/>
  <c r="I65" i="5"/>
  <c r="H65" i="5"/>
  <c r="G65" i="5"/>
  <c r="F65" i="5"/>
  <c r="E65" i="5"/>
  <c r="D65" i="5"/>
  <c r="C65" i="5"/>
  <c r="N64" i="5"/>
  <c r="M64" i="5"/>
  <c r="L64" i="5"/>
  <c r="K64" i="5"/>
  <c r="J64" i="5"/>
  <c r="I64" i="5"/>
  <c r="H64" i="5"/>
  <c r="G64" i="5"/>
  <c r="F64" i="5"/>
  <c r="E64" i="5"/>
  <c r="D64" i="5"/>
  <c r="C64" i="5"/>
  <c r="N63" i="5"/>
  <c r="M63" i="5"/>
  <c r="L63" i="5"/>
  <c r="K63" i="5"/>
  <c r="J63" i="5"/>
  <c r="I63" i="5"/>
  <c r="H63" i="5"/>
  <c r="G63" i="5"/>
  <c r="F63" i="5"/>
  <c r="E63" i="5"/>
  <c r="D63" i="5"/>
  <c r="C63" i="5"/>
  <c r="N62" i="5"/>
  <c r="M62" i="5"/>
  <c r="L62" i="5"/>
  <c r="K62" i="5"/>
  <c r="J62" i="5"/>
  <c r="I62" i="5"/>
  <c r="H62" i="5"/>
  <c r="G62" i="5"/>
  <c r="F62" i="5"/>
  <c r="E62" i="5"/>
  <c r="D62" i="5"/>
  <c r="C62" i="5"/>
  <c r="N61" i="5"/>
  <c r="M61" i="5"/>
  <c r="L61" i="5"/>
  <c r="K61" i="5"/>
  <c r="J61" i="5"/>
  <c r="I61" i="5"/>
  <c r="H61" i="5"/>
  <c r="G61" i="5"/>
  <c r="F61" i="5"/>
  <c r="E61" i="5"/>
  <c r="D61" i="5"/>
  <c r="C61" i="5"/>
  <c r="N60" i="5"/>
  <c r="M60" i="5"/>
  <c r="L60" i="5"/>
  <c r="K60" i="5"/>
  <c r="J60" i="5"/>
  <c r="I60" i="5"/>
  <c r="H60" i="5"/>
  <c r="G60" i="5"/>
  <c r="F60" i="5"/>
  <c r="E60" i="5"/>
  <c r="D60" i="5"/>
  <c r="C60" i="5"/>
  <c r="N59" i="5"/>
  <c r="M59" i="5"/>
  <c r="L59" i="5"/>
  <c r="K59" i="5"/>
  <c r="J59" i="5"/>
  <c r="I59" i="5"/>
  <c r="H59" i="5"/>
  <c r="G59" i="5"/>
  <c r="F59" i="5"/>
  <c r="E59" i="5"/>
  <c r="D59" i="5"/>
  <c r="C59" i="5"/>
  <c r="N58" i="5"/>
  <c r="M58" i="5"/>
  <c r="L58" i="5"/>
  <c r="K58" i="5"/>
  <c r="J58" i="5"/>
  <c r="I58" i="5"/>
  <c r="H58" i="5"/>
  <c r="G58" i="5"/>
  <c r="F58" i="5"/>
  <c r="E58" i="5"/>
  <c r="D58" i="5"/>
  <c r="C58" i="5"/>
  <c r="N57" i="5"/>
  <c r="M57" i="5"/>
  <c r="L57" i="5"/>
  <c r="K57" i="5"/>
  <c r="J57" i="5"/>
  <c r="I57" i="5"/>
  <c r="H57" i="5"/>
  <c r="G57" i="5"/>
  <c r="F57" i="5"/>
  <c r="E57" i="5"/>
  <c r="D57" i="5"/>
  <c r="C57" i="5"/>
  <c r="N56" i="5"/>
  <c r="M56" i="5"/>
  <c r="L56" i="5"/>
  <c r="K56" i="5"/>
  <c r="J56" i="5"/>
  <c r="I56" i="5"/>
  <c r="H56" i="5"/>
  <c r="G56" i="5"/>
  <c r="F56" i="5"/>
  <c r="E56" i="5"/>
  <c r="D56" i="5"/>
  <c r="C56" i="5"/>
  <c r="N55" i="5"/>
  <c r="M55" i="5"/>
  <c r="L55" i="5"/>
  <c r="K55" i="5"/>
  <c r="J55" i="5"/>
  <c r="I55" i="5"/>
  <c r="H55" i="5"/>
  <c r="G55" i="5"/>
  <c r="F55" i="5"/>
  <c r="E55" i="5"/>
  <c r="D55" i="5"/>
  <c r="C55" i="5"/>
  <c r="N54" i="5"/>
  <c r="M54" i="5"/>
  <c r="L54" i="5"/>
  <c r="K54" i="5"/>
  <c r="J54" i="5"/>
  <c r="I54" i="5"/>
  <c r="H54" i="5"/>
  <c r="G54" i="5"/>
  <c r="F54" i="5"/>
  <c r="E54" i="5"/>
  <c r="D54" i="5"/>
  <c r="C54" i="5"/>
  <c r="N53" i="5"/>
  <c r="M53" i="5"/>
  <c r="L53" i="5"/>
  <c r="K53" i="5"/>
  <c r="J53" i="5"/>
  <c r="I53" i="5"/>
  <c r="H53" i="5"/>
  <c r="G53" i="5"/>
  <c r="F53" i="5"/>
  <c r="E53" i="5"/>
  <c r="D53" i="5"/>
  <c r="C53" i="5"/>
  <c r="N52" i="5"/>
  <c r="M52" i="5"/>
  <c r="L52" i="5"/>
  <c r="K52" i="5"/>
  <c r="J52" i="5"/>
  <c r="I52" i="5"/>
  <c r="H52" i="5"/>
  <c r="G52" i="5"/>
  <c r="F52" i="5"/>
  <c r="E52" i="5"/>
  <c r="D52" i="5"/>
  <c r="C52" i="5"/>
  <c r="N51" i="5"/>
  <c r="M51" i="5"/>
  <c r="L51" i="5"/>
  <c r="K51" i="5"/>
  <c r="J51" i="5"/>
  <c r="I51" i="5"/>
  <c r="H51" i="5"/>
  <c r="G51" i="5"/>
  <c r="F51" i="5"/>
  <c r="E51" i="5"/>
  <c r="D51" i="5"/>
  <c r="C51" i="5"/>
  <c r="N50" i="5"/>
  <c r="M50" i="5"/>
  <c r="L50" i="5"/>
  <c r="K50" i="5"/>
  <c r="J50" i="5"/>
  <c r="I50" i="5"/>
  <c r="H50" i="5"/>
  <c r="G50" i="5"/>
  <c r="F50" i="5"/>
  <c r="E50" i="5"/>
  <c r="D50" i="5"/>
  <c r="C50" i="5"/>
  <c r="N49" i="5"/>
  <c r="M49" i="5"/>
  <c r="L49" i="5"/>
  <c r="K49" i="5"/>
  <c r="J49" i="5"/>
  <c r="I49" i="5"/>
  <c r="H49" i="5"/>
  <c r="G49" i="5"/>
  <c r="F49" i="5"/>
  <c r="E49" i="5"/>
  <c r="D49" i="5"/>
  <c r="C49" i="5"/>
  <c r="N48" i="5"/>
  <c r="M48" i="5"/>
  <c r="L48" i="5"/>
  <c r="K48" i="5"/>
  <c r="J48" i="5"/>
  <c r="I48" i="5"/>
  <c r="H48" i="5"/>
  <c r="G48" i="5"/>
  <c r="F48" i="5"/>
  <c r="E48" i="5"/>
  <c r="D48" i="5"/>
  <c r="C48" i="5"/>
  <c r="N47" i="5"/>
  <c r="M47" i="5"/>
  <c r="L47" i="5"/>
  <c r="K47" i="5"/>
  <c r="J47" i="5"/>
  <c r="I47" i="5"/>
  <c r="H47" i="5"/>
  <c r="G47" i="5"/>
  <c r="F47" i="5"/>
  <c r="E47" i="5"/>
  <c r="D47" i="5"/>
  <c r="C47" i="5"/>
  <c r="N46" i="5"/>
  <c r="M46" i="5"/>
  <c r="L46" i="5"/>
  <c r="K46" i="5"/>
  <c r="J46" i="5"/>
  <c r="I46" i="5"/>
  <c r="H46" i="5"/>
  <c r="G46" i="5"/>
  <c r="F46" i="5"/>
  <c r="E46" i="5"/>
  <c r="D46" i="5"/>
  <c r="C46" i="5"/>
  <c r="N45" i="5"/>
  <c r="M45" i="5"/>
  <c r="L45" i="5"/>
  <c r="K45" i="5"/>
  <c r="J45" i="5"/>
  <c r="I45" i="5"/>
  <c r="H45" i="5"/>
  <c r="G45" i="5"/>
  <c r="F45" i="5"/>
  <c r="E45" i="5"/>
  <c r="D45" i="5"/>
  <c r="C45" i="5"/>
  <c r="N44" i="5"/>
  <c r="M44" i="5"/>
  <c r="L44" i="5"/>
  <c r="K44" i="5"/>
  <c r="J44" i="5"/>
  <c r="I44" i="5"/>
  <c r="H44" i="5"/>
  <c r="G44" i="5"/>
  <c r="F44" i="5"/>
  <c r="E44" i="5"/>
  <c r="D44" i="5"/>
  <c r="C44" i="5"/>
  <c r="N43" i="5"/>
  <c r="M43" i="5"/>
  <c r="L43" i="5"/>
  <c r="K43" i="5"/>
  <c r="J43" i="5"/>
  <c r="I43" i="5"/>
  <c r="H43" i="5"/>
  <c r="G43" i="5"/>
  <c r="F43" i="5"/>
  <c r="E43" i="5"/>
  <c r="D43" i="5"/>
  <c r="C43" i="5"/>
  <c r="N42" i="5"/>
  <c r="M42" i="5"/>
  <c r="L42" i="5"/>
  <c r="K42" i="5"/>
  <c r="J42" i="5"/>
  <c r="I42" i="5"/>
  <c r="H42" i="5"/>
  <c r="G42" i="5"/>
  <c r="F42" i="5"/>
  <c r="E42" i="5"/>
  <c r="D42" i="5"/>
  <c r="C42" i="5"/>
  <c r="N41" i="5"/>
  <c r="M41" i="5"/>
  <c r="L41" i="5"/>
  <c r="K41" i="5"/>
  <c r="J41" i="5"/>
  <c r="I41" i="5"/>
  <c r="H41" i="5"/>
  <c r="G41" i="5"/>
  <c r="F41" i="5"/>
  <c r="E41" i="5"/>
  <c r="D41" i="5"/>
  <c r="C41" i="5"/>
  <c r="N40" i="5"/>
  <c r="M40" i="5"/>
  <c r="L40" i="5"/>
  <c r="K40" i="5"/>
  <c r="J40" i="5"/>
  <c r="I40" i="5"/>
  <c r="H40" i="5"/>
  <c r="G40" i="5"/>
  <c r="F40" i="5"/>
  <c r="E40" i="5"/>
  <c r="D40" i="5"/>
  <c r="C40" i="5"/>
  <c r="N39" i="5"/>
  <c r="M39" i="5"/>
  <c r="L39" i="5"/>
  <c r="K39" i="5"/>
  <c r="J39" i="5"/>
  <c r="I39" i="5"/>
  <c r="H39" i="5"/>
  <c r="G39" i="5"/>
  <c r="F39" i="5"/>
  <c r="E39" i="5"/>
  <c r="D39" i="5"/>
  <c r="C39" i="5"/>
  <c r="N38" i="5"/>
  <c r="M38" i="5"/>
  <c r="L38" i="5"/>
  <c r="K38" i="5"/>
  <c r="J38" i="5"/>
  <c r="I38" i="5"/>
  <c r="H38" i="5"/>
  <c r="G38" i="5"/>
  <c r="F38" i="5"/>
  <c r="E38" i="5"/>
  <c r="D38" i="5"/>
  <c r="C38" i="5"/>
  <c r="N37" i="5"/>
  <c r="M37" i="5"/>
  <c r="L37" i="5"/>
  <c r="K37" i="5"/>
  <c r="J37" i="5"/>
  <c r="I37" i="5"/>
  <c r="H37" i="5"/>
  <c r="G37" i="5"/>
  <c r="F37" i="5"/>
  <c r="E37" i="5"/>
  <c r="D37" i="5"/>
  <c r="C37" i="5"/>
  <c r="N36" i="5"/>
  <c r="M36" i="5"/>
  <c r="L36" i="5"/>
  <c r="K36" i="5"/>
  <c r="J36" i="5"/>
  <c r="I36" i="5"/>
  <c r="H36" i="5"/>
  <c r="G36" i="5"/>
  <c r="F36" i="5"/>
  <c r="E36" i="5"/>
  <c r="D36" i="5"/>
  <c r="C36" i="5"/>
  <c r="N35" i="5"/>
  <c r="M35" i="5"/>
  <c r="L35" i="5"/>
  <c r="K35" i="5"/>
  <c r="J35" i="5"/>
  <c r="I35" i="5"/>
  <c r="H35" i="5"/>
  <c r="G35" i="5"/>
  <c r="F35" i="5"/>
  <c r="E35" i="5"/>
  <c r="D35" i="5"/>
  <c r="C35" i="5"/>
  <c r="N34" i="5"/>
  <c r="M34" i="5"/>
  <c r="L34" i="5"/>
  <c r="K34" i="5"/>
  <c r="J34" i="5"/>
  <c r="I34" i="5"/>
  <c r="H34" i="5"/>
  <c r="G34" i="5"/>
  <c r="F34" i="5"/>
  <c r="E34" i="5"/>
  <c r="D34" i="5"/>
  <c r="C34" i="5"/>
  <c r="N33" i="5"/>
  <c r="M33" i="5"/>
  <c r="L33" i="5"/>
  <c r="K33" i="5"/>
  <c r="J33" i="5"/>
  <c r="I33" i="5"/>
  <c r="H33" i="5"/>
  <c r="G33" i="5"/>
  <c r="F33" i="5"/>
  <c r="E33" i="5"/>
  <c r="D33" i="5"/>
  <c r="C33" i="5"/>
  <c r="N32" i="5"/>
  <c r="M32" i="5"/>
  <c r="L32" i="5"/>
  <c r="K32" i="5"/>
  <c r="J32" i="5"/>
  <c r="I32" i="5"/>
  <c r="H32" i="5"/>
  <c r="G32" i="5"/>
  <c r="F32" i="5"/>
  <c r="E32" i="5"/>
  <c r="D32" i="5"/>
  <c r="C32" i="5"/>
  <c r="N31" i="5"/>
  <c r="M31" i="5"/>
  <c r="L31" i="5"/>
  <c r="K31" i="5"/>
  <c r="J31" i="5"/>
  <c r="I31" i="5"/>
  <c r="H31" i="5"/>
  <c r="G31" i="5"/>
  <c r="F31" i="5"/>
  <c r="E31" i="5"/>
  <c r="D31" i="5"/>
  <c r="C31" i="5"/>
  <c r="N30" i="5"/>
  <c r="M30" i="5"/>
  <c r="L30" i="5"/>
  <c r="K30" i="5"/>
  <c r="J30" i="5"/>
  <c r="I30" i="5"/>
  <c r="H30" i="5"/>
  <c r="G30" i="5"/>
  <c r="F30" i="5"/>
  <c r="E30" i="5"/>
  <c r="D30" i="5"/>
  <c r="C30" i="5"/>
  <c r="N29" i="5"/>
  <c r="M29" i="5"/>
  <c r="L29" i="5"/>
  <c r="K29" i="5"/>
  <c r="J29" i="5"/>
  <c r="I29" i="5"/>
  <c r="H29" i="5"/>
  <c r="G29" i="5"/>
  <c r="F29" i="5"/>
  <c r="E29" i="5"/>
  <c r="D29" i="5"/>
  <c r="C29" i="5"/>
  <c r="N28" i="5"/>
  <c r="M28" i="5"/>
  <c r="L28" i="5"/>
  <c r="K28" i="5"/>
  <c r="J28" i="5"/>
  <c r="I28" i="5"/>
  <c r="H28" i="5"/>
  <c r="G28" i="5"/>
  <c r="F28" i="5"/>
  <c r="E28" i="5"/>
  <c r="D28" i="5"/>
  <c r="C28" i="5"/>
  <c r="N27" i="5"/>
  <c r="M27" i="5"/>
  <c r="L27" i="5"/>
  <c r="K27" i="5"/>
  <c r="J27" i="5"/>
  <c r="I27" i="5"/>
  <c r="H27" i="5"/>
  <c r="G27" i="5"/>
  <c r="F27" i="5"/>
  <c r="E27" i="5"/>
  <c r="D27" i="5"/>
  <c r="C27" i="5"/>
  <c r="N26" i="5"/>
  <c r="M26" i="5"/>
  <c r="L26" i="5"/>
  <c r="K26" i="5"/>
  <c r="J26" i="5"/>
  <c r="I26" i="5"/>
  <c r="H26" i="5"/>
  <c r="G26" i="5"/>
  <c r="F26" i="5"/>
  <c r="E26" i="5"/>
  <c r="D26" i="5"/>
  <c r="C26" i="5"/>
  <c r="N25" i="5"/>
  <c r="M25" i="5"/>
  <c r="L25" i="5"/>
  <c r="K25" i="5"/>
  <c r="J25" i="5"/>
  <c r="I25" i="5"/>
  <c r="H25" i="5"/>
  <c r="G25" i="5"/>
  <c r="F25" i="5"/>
  <c r="E25" i="5"/>
  <c r="D25" i="5"/>
  <c r="C25" i="5"/>
  <c r="N24" i="5"/>
  <c r="M24" i="5"/>
  <c r="L24" i="5"/>
  <c r="K24" i="5"/>
  <c r="J24" i="5"/>
  <c r="I24" i="5"/>
  <c r="H24" i="5"/>
  <c r="G24" i="5"/>
  <c r="F24" i="5"/>
  <c r="E24" i="5"/>
  <c r="D24" i="5"/>
  <c r="C24" i="5"/>
  <c r="N23" i="5"/>
  <c r="M23" i="5"/>
  <c r="L23" i="5"/>
  <c r="K23" i="5"/>
  <c r="J23" i="5"/>
  <c r="I23" i="5"/>
  <c r="H23" i="5"/>
  <c r="G23" i="5"/>
  <c r="F23" i="5"/>
  <c r="E23" i="5"/>
  <c r="D23" i="5"/>
  <c r="C23" i="5"/>
  <c r="N22" i="5"/>
  <c r="M22" i="5"/>
  <c r="L22" i="5"/>
  <c r="K22" i="5"/>
  <c r="J22" i="5"/>
  <c r="I22" i="5"/>
  <c r="H22" i="5"/>
  <c r="G22" i="5"/>
  <c r="F22" i="5"/>
  <c r="E22" i="5"/>
  <c r="D22" i="5"/>
  <c r="C22" i="5"/>
  <c r="N21" i="5"/>
  <c r="M21" i="5"/>
  <c r="L21" i="5"/>
  <c r="K21" i="5"/>
  <c r="J21" i="5"/>
  <c r="I21" i="5"/>
  <c r="H21" i="5"/>
  <c r="G21" i="5"/>
  <c r="F21" i="5"/>
  <c r="E21" i="5"/>
  <c r="D21" i="5"/>
  <c r="C21" i="5"/>
  <c r="N20" i="5"/>
  <c r="M20" i="5"/>
  <c r="L20" i="5"/>
  <c r="K20" i="5"/>
  <c r="J20" i="5"/>
  <c r="I20" i="5"/>
  <c r="H20" i="5"/>
  <c r="G20" i="5"/>
  <c r="F20" i="5"/>
  <c r="E20" i="5"/>
  <c r="D20" i="5"/>
  <c r="C20" i="5"/>
  <c r="N19" i="5"/>
  <c r="M19" i="5"/>
  <c r="L19" i="5"/>
  <c r="K19" i="5"/>
  <c r="J19" i="5"/>
  <c r="I19" i="5"/>
  <c r="H19" i="5"/>
  <c r="G19" i="5"/>
  <c r="F19" i="5"/>
  <c r="E19" i="5"/>
  <c r="D19" i="5"/>
  <c r="C19" i="5"/>
  <c r="N18" i="5"/>
  <c r="M18" i="5"/>
  <c r="L18" i="5"/>
  <c r="K18" i="5"/>
  <c r="J18" i="5"/>
  <c r="I18" i="5"/>
  <c r="H18" i="5"/>
  <c r="G18" i="5"/>
  <c r="F18" i="5"/>
  <c r="E18" i="5"/>
  <c r="D18" i="5"/>
  <c r="C18" i="5"/>
  <c r="N17" i="5"/>
  <c r="M17" i="5"/>
  <c r="L17" i="5"/>
  <c r="K17" i="5"/>
  <c r="J17" i="5"/>
  <c r="I17" i="5"/>
  <c r="H17" i="5"/>
  <c r="G17" i="5"/>
  <c r="F17" i="5"/>
  <c r="E17" i="5"/>
  <c r="D17" i="5"/>
  <c r="C17" i="5"/>
  <c r="N16" i="5"/>
  <c r="M16" i="5"/>
  <c r="L16" i="5"/>
  <c r="K16" i="5"/>
  <c r="J16" i="5"/>
  <c r="I16" i="5"/>
  <c r="H16" i="5"/>
  <c r="G16" i="5"/>
  <c r="F16" i="5"/>
  <c r="E16" i="5"/>
  <c r="D16" i="5"/>
  <c r="C16" i="5"/>
  <c r="N15" i="5"/>
  <c r="M15" i="5"/>
  <c r="L15" i="5"/>
  <c r="K15" i="5"/>
  <c r="J15" i="5"/>
  <c r="I15" i="5"/>
  <c r="H15" i="5"/>
  <c r="G15" i="5"/>
  <c r="F15" i="5"/>
  <c r="E15" i="5"/>
  <c r="D15" i="5"/>
  <c r="C15" i="5"/>
  <c r="N14" i="5"/>
  <c r="M14" i="5"/>
  <c r="L14" i="5"/>
  <c r="K14" i="5"/>
  <c r="J14" i="5"/>
  <c r="I14" i="5"/>
  <c r="H14" i="5"/>
  <c r="G14" i="5"/>
  <c r="F14" i="5"/>
  <c r="E14" i="5"/>
  <c r="D14" i="5"/>
  <c r="C14" i="5"/>
  <c r="N13" i="5"/>
  <c r="M13" i="5"/>
  <c r="L13" i="5"/>
  <c r="K13" i="5"/>
  <c r="J13" i="5"/>
  <c r="I13" i="5"/>
  <c r="H13" i="5"/>
  <c r="G13" i="5"/>
  <c r="F13" i="5"/>
  <c r="E13" i="5"/>
  <c r="D13" i="5"/>
  <c r="C13" i="5"/>
  <c r="N12" i="5"/>
  <c r="M12" i="5"/>
  <c r="L12" i="5"/>
  <c r="K12" i="5"/>
  <c r="J12" i="5"/>
  <c r="I12" i="5"/>
  <c r="H12" i="5"/>
  <c r="G12" i="5"/>
  <c r="F12" i="5"/>
  <c r="E12" i="5"/>
  <c r="D12" i="5"/>
  <c r="C12" i="5"/>
  <c r="N11" i="5"/>
  <c r="M11" i="5"/>
  <c r="L11" i="5"/>
  <c r="K11" i="5"/>
  <c r="J11" i="5"/>
  <c r="I11" i="5"/>
  <c r="H11" i="5"/>
  <c r="G11" i="5"/>
  <c r="F11" i="5"/>
  <c r="E11" i="5"/>
  <c r="D11" i="5"/>
  <c r="C11" i="5"/>
  <c r="N10" i="5"/>
  <c r="M10" i="5"/>
  <c r="L10" i="5"/>
  <c r="K10" i="5"/>
  <c r="J10" i="5"/>
  <c r="I10" i="5"/>
  <c r="H10" i="5"/>
  <c r="G10" i="5"/>
  <c r="F10" i="5"/>
  <c r="E10" i="5"/>
  <c r="D10" i="5"/>
  <c r="C10" i="5"/>
  <c r="N105" i="4"/>
  <c r="M105" i="4"/>
  <c r="L105" i="4"/>
  <c r="K105" i="4"/>
  <c r="J105" i="4"/>
  <c r="I105" i="4"/>
  <c r="H105" i="4"/>
  <c r="G105" i="4"/>
  <c r="F105" i="4"/>
  <c r="E105" i="4"/>
  <c r="D105" i="4"/>
  <c r="C105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N99" i="4"/>
  <c r="M99" i="4"/>
  <c r="L99" i="4"/>
  <c r="K99" i="4"/>
  <c r="J99" i="4"/>
  <c r="I99" i="4"/>
  <c r="H99" i="4"/>
  <c r="G99" i="4"/>
  <c r="F99" i="4"/>
  <c r="E99" i="4"/>
  <c r="D99" i="4"/>
  <c r="C99" i="4"/>
  <c r="N98" i="4"/>
  <c r="M98" i="4"/>
  <c r="L98" i="4"/>
  <c r="K98" i="4"/>
  <c r="J98" i="4"/>
  <c r="I98" i="4"/>
  <c r="H98" i="4"/>
  <c r="G98" i="4"/>
  <c r="F98" i="4"/>
  <c r="E98" i="4"/>
  <c r="D98" i="4"/>
  <c r="C98" i="4"/>
  <c r="N97" i="4"/>
  <c r="M97" i="4"/>
  <c r="L97" i="4"/>
  <c r="K97" i="4"/>
  <c r="J97" i="4"/>
  <c r="I97" i="4"/>
  <c r="H97" i="4"/>
  <c r="G97" i="4"/>
  <c r="F97" i="4"/>
  <c r="E97" i="4"/>
  <c r="D97" i="4"/>
  <c r="C97" i="4"/>
  <c r="N96" i="4"/>
  <c r="M96" i="4"/>
  <c r="L96" i="4"/>
  <c r="K96" i="4"/>
  <c r="J96" i="4"/>
  <c r="I96" i="4"/>
  <c r="H96" i="4"/>
  <c r="G96" i="4"/>
  <c r="F96" i="4"/>
  <c r="E96" i="4"/>
  <c r="D96" i="4"/>
  <c r="C96" i="4"/>
  <c r="N95" i="4"/>
  <c r="M95" i="4"/>
  <c r="L95" i="4"/>
  <c r="K95" i="4"/>
  <c r="J95" i="4"/>
  <c r="I95" i="4"/>
  <c r="H95" i="4"/>
  <c r="G95" i="4"/>
  <c r="F95" i="4"/>
  <c r="E95" i="4"/>
  <c r="D95" i="4"/>
  <c r="C95" i="4"/>
  <c r="N94" i="4"/>
  <c r="M94" i="4"/>
  <c r="L94" i="4"/>
  <c r="K94" i="4"/>
  <c r="J94" i="4"/>
  <c r="I94" i="4"/>
  <c r="H94" i="4"/>
  <c r="G94" i="4"/>
  <c r="F94" i="4"/>
  <c r="E94" i="4"/>
  <c r="D94" i="4"/>
  <c r="C94" i="4"/>
  <c r="N93" i="4"/>
  <c r="M93" i="4"/>
  <c r="L93" i="4"/>
  <c r="K93" i="4"/>
  <c r="J93" i="4"/>
  <c r="I93" i="4"/>
  <c r="H93" i="4"/>
  <c r="G93" i="4"/>
  <c r="F93" i="4"/>
  <c r="E93" i="4"/>
  <c r="D93" i="4"/>
  <c r="C93" i="4"/>
  <c r="N92" i="4"/>
  <c r="M92" i="4"/>
  <c r="L92" i="4"/>
  <c r="K92" i="4"/>
  <c r="J92" i="4"/>
  <c r="I92" i="4"/>
  <c r="H92" i="4"/>
  <c r="G92" i="4"/>
  <c r="F92" i="4"/>
  <c r="E92" i="4"/>
  <c r="D92" i="4"/>
  <c r="C92" i="4"/>
  <c r="N91" i="4"/>
  <c r="M91" i="4"/>
  <c r="L91" i="4"/>
  <c r="K91" i="4"/>
  <c r="J91" i="4"/>
  <c r="I91" i="4"/>
  <c r="H91" i="4"/>
  <c r="G91" i="4"/>
  <c r="F91" i="4"/>
  <c r="E91" i="4"/>
  <c r="D91" i="4"/>
  <c r="C91" i="4"/>
  <c r="N90" i="4"/>
  <c r="M90" i="4"/>
  <c r="L90" i="4"/>
  <c r="K90" i="4"/>
  <c r="J90" i="4"/>
  <c r="I90" i="4"/>
  <c r="H90" i="4"/>
  <c r="G90" i="4"/>
  <c r="F90" i="4"/>
  <c r="E90" i="4"/>
  <c r="D90" i="4"/>
  <c r="C90" i="4"/>
  <c r="N89" i="4"/>
  <c r="M89" i="4"/>
  <c r="L89" i="4"/>
  <c r="K89" i="4"/>
  <c r="J89" i="4"/>
  <c r="I89" i="4"/>
  <c r="H89" i="4"/>
  <c r="G89" i="4"/>
  <c r="F89" i="4"/>
  <c r="E89" i="4"/>
  <c r="D89" i="4"/>
  <c r="C89" i="4"/>
  <c r="N88" i="4"/>
  <c r="M88" i="4"/>
  <c r="L88" i="4"/>
  <c r="K88" i="4"/>
  <c r="J88" i="4"/>
  <c r="I88" i="4"/>
  <c r="H88" i="4"/>
  <c r="G88" i="4"/>
  <c r="F88" i="4"/>
  <c r="E88" i="4"/>
  <c r="D88" i="4"/>
  <c r="C88" i="4"/>
  <c r="N87" i="4"/>
  <c r="M87" i="4"/>
  <c r="L87" i="4"/>
  <c r="K87" i="4"/>
  <c r="J87" i="4"/>
  <c r="I87" i="4"/>
  <c r="H87" i="4"/>
  <c r="G87" i="4"/>
  <c r="F87" i="4"/>
  <c r="E87" i="4"/>
  <c r="D87" i="4"/>
  <c r="C87" i="4"/>
  <c r="N86" i="4"/>
  <c r="M86" i="4"/>
  <c r="L86" i="4"/>
  <c r="K86" i="4"/>
  <c r="J86" i="4"/>
  <c r="I86" i="4"/>
  <c r="H86" i="4"/>
  <c r="G86" i="4"/>
  <c r="F86" i="4"/>
  <c r="E86" i="4"/>
  <c r="D86" i="4"/>
  <c r="C86" i="4"/>
  <c r="N85" i="4"/>
  <c r="M85" i="4"/>
  <c r="L85" i="4"/>
  <c r="K85" i="4"/>
  <c r="J85" i="4"/>
  <c r="I85" i="4"/>
  <c r="H85" i="4"/>
  <c r="G85" i="4"/>
  <c r="F85" i="4"/>
  <c r="E85" i="4"/>
  <c r="D85" i="4"/>
  <c r="C85" i="4"/>
  <c r="N84" i="4"/>
  <c r="M84" i="4"/>
  <c r="L84" i="4"/>
  <c r="K84" i="4"/>
  <c r="J84" i="4"/>
  <c r="I84" i="4"/>
  <c r="H84" i="4"/>
  <c r="G84" i="4"/>
  <c r="F84" i="4"/>
  <c r="E84" i="4"/>
  <c r="D84" i="4"/>
  <c r="C84" i="4"/>
  <c r="N83" i="4"/>
  <c r="M83" i="4"/>
  <c r="L83" i="4"/>
  <c r="K83" i="4"/>
  <c r="J83" i="4"/>
  <c r="I83" i="4"/>
  <c r="H83" i="4"/>
  <c r="G83" i="4"/>
  <c r="F83" i="4"/>
  <c r="E83" i="4"/>
  <c r="D83" i="4"/>
  <c r="C83" i="4"/>
  <c r="N82" i="4"/>
  <c r="M82" i="4"/>
  <c r="L82" i="4"/>
  <c r="K82" i="4"/>
  <c r="J82" i="4"/>
  <c r="I82" i="4"/>
  <c r="H82" i="4"/>
  <c r="G82" i="4"/>
  <c r="F82" i="4"/>
  <c r="E82" i="4"/>
  <c r="D82" i="4"/>
  <c r="C82" i="4"/>
  <c r="N81" i="4"/>
  <c r="M81" i="4"/>
  <c r="L81" i="4"/>
  <c r="K81" i="4"/>
  <c r="J81" i="4"/>
  <c r="I81" i="4"/>
  <c r="H81" i="4"/>
  <c r="G81" i="4"/>
  <c r="F81" i="4"/>
  <c r="E81" i="4"/>
  <c r="D81" i="4"/>
  <c r="C81" i="4"/>
  <c r="N80" i="4"/>
  <c r="M80" i="4"/>
  <c r="L80" i="4"/>
  <c r="K80" i="4"/>
  <c r="J80" i="4"/>
  <c r="I80" i="4"/>
  <c r="H80" i="4"/>
  <c r="G80" i="4"/>
  <c r="F80" i="4"/>
  <c r="E80" i="4"/>
  <c r="D80" i="4"/>
  <c r="C80" i="4"/>
  <c r="N79" i="4"/>
  <c r="M79" i="4"/>
  <c r="L79" i="4"/>
  <c r="K79" i="4"/>
  <c r="J79" i="4"/>
  <c r="I79" i="4"/>
  <c r="H79" i="4"/>
  <c r="G79" i="4"/>
  <c r="F79" i="4"/>
  <c r="E79" i="4"/>
  <c r="D79" i="4"/>
  <c r="C79" i="4"/>
  <c r="N78" i="4"/>
  <c r="M78" i="4"/>
  <c r="L78" i="4"/>
  <c r="K78" i="4"/>
  <c r="J78" i="4"/>
  <c r="I78" i="4"/>
  <c r="H78" i="4"/>
  <c r="G78" i="4"/>
  <c r="F78" i="4"/>
  <c r="E78" i="4"/>
  <c r="D78" i="4"/>
  <c r="C78" i="4"/>
  <c r="N77" i="4"/>
  <c r="M77" i="4"/>
  <c r="L77" i="4"/>
  <c r="K77" i="4"/>
  <c r="J77" i="4"/>
  <c r="I77" i="4"/>
  <c r="H77" i="4"/>
  <c r="G77" i="4"/>
  <c r="F77" i="4"/>
  <c r="E77" i="4"/>
  <c r="D77" i="4"/>
  <c r="C77" i="4"/>
  <c r="N76" i="4"/>
  <c r="M76" i="4"/>
  <c r="L76" i="4"/>
  <c r="K76" i="4"/>
  <c r="J76" i="4"/>
  <c r="I76" i="4"/>
  <c r="H76" i="4"/>
  <c r="G76" i="4"/>
  <c r="F76" i="4"/>
  <c r="E76" i="4"/>
  <c r="D76" i="4"/>
  <c r="C76" i="4"/>
  <c r="N75" i="4"/>
  <c r="M75" i="4"/>
  <c r="L75" i="4"/>
  <c r="K75" i="4"/>
  <c r="J75" i="4"/>
  <c r="I75" i="4"/>
  <c r="H75" i="4"/>
  <c r="G75" i="4"/>
  <c r="F75" i="4"/>
  <c r="E75" i="4"/>
  <c r="D75" i="4"/>
  <c r="C75" i="4"/>
  <c r="N74" i="4"/>
  <c r="M74" i="4"/>
  <c r="L74" i="4"/>
  <c r="K74" i="4"/>
  <c r="J74" i="4"/>
  <c r="I74" i="4"/>
  <c r="H74" i="4"/>
  <c r="G74" i="4"/>
  <c r="F74" i="4"/>
  <c r="E74" i="4"/>
  <c r="D74" i="4"/>
  <c r="C74" i="4"/>
  <c r="N73" i="4"/>
  <c r="M73" i="4"/>
  <c r="L73" i="4"/>
  <c r="K73" i="4"/>
  <c r="J73" i="4"/>
  <c r="I73" i="4"/>
  <c r="H73" i="4"/>
  <c r="G73" i="4"/>
  <c r="F73" i="4"/>
  <c r="E73" i="4"/>
  <c r="D73" i="4"/>
  <c r="C73" i="4"/>
  <c r="N72" i="4"/>
  <c r="M72" i="4"/>
  <c r="L72" i="4"/>
  <c r="K72" i="4"/>
  <c r="J72" i="4"/>
  <c r="I72" i="4"/>
  <c r="H72" i="4"/>
  <c r="G72" i="4"/>
  <c r="F72" i="4"/>
  <c r="E72" i="4"/>
  <c r="D72" i="4"/>
  <c r="C72" i="4"/>
  <c r="N71" i="4"/>
  <c r="M71" i="4"/>
  <c r="L71" i="4"/>
  <c r="K71" i="4"/>
  <c r="J71" i="4"/>
  <c r="I71" i="4"/>
  <c r="H71" i="4"/>
  <c r="G71" i="4"/>
  <c r="F71" i="4"/>
  <c r="E71" i="4"/>
  <c r="D71" i="4"/>
  <c r="C71" i="4"/>
  <c r="N70" i="4"/>
  <c r="M70" i="4"/>
  <c r="L70" i="4"/>
  <c r="K70" i="4"/>
  <c r="J70" i="4"/>
  <c r="I70" i="4"/>
  <c r="H70" i="4"/>
  <c r="G70" i="4"/>
  <c r="F70" i="4"/>
  <c r="E70" i="4"/>
  <c r="D70" i="4"/>
  <c r="C70" i="4"/>
  <c r="N69" i="4"/>
  <c r="M69" i="4"/>
  <c r="L69" i="4"/>
  <c r="K69" i="4"/>
  <c r="J69" i="4"/>
  <c r="I69" i="4"/>
  <c r="H69" i="4"/>
  <c r="G69" i="4"/>
  <c r="F69" i="4"/>
  <c r="E69" i="4"/>
  <c r="D69" i="4"/>
  <c r="C69" i="4"/>
  <c r="N68" i="4"/>
  <c r="M68" i="4"/>
  <c r="L68" i="4"/>
  <c r="K68" i="4"/>
  <c r="J68" i="4"/>
  <c r="I68" i="4"/>
  <c r="H68" i="4"/>
  <c r="G68" i="4"/>
  <c r="F68" i="4"/>
  <c r="E68" i="4"/>
  <c r="D68" i="4"/>
  <c r="C68" i="4"/>
  <c r="N67" i="4"/>
  <c r="M67" i="4"/>
  <c r="L67" i="4"/>
  <c r="K67" i="4"/>
  <c r="J67" i="4"/>
  <c r="I67" i="4"/>
  <c r="H67" i="4"/>
  <c r="G67" i="4"/>
  <c r="F67" i="4"/>
  <c r="E67" i="4"/>
  <c r="D67" i="4"/>
  <c r="C67" i="4"/>
  <c r="N66" i="4"/>
  <c r="M66" i="4"/>
  <c r="L66" i="4"/>
  <c r="K66" i="4"/>
  <c r="J66" i="4"/>
  <c r="I66" i="4"/>
  <c r="H66" i="4"/>
  <c r="G66" i="4"/>
  <c r="F66" i="4"/>
  <c r="E66" i="4"/>
  <c r="D66" i="4"/>
  <c r="C66" i="4"/>
  <c r="N65" i="4"/>
  <c r="M65" i="4"/>
  <c r="L65" i="4"/>
  <c r="K65" i="4"/>
  <c r="J65" i="4"/>
  <c r="I65" i="4"/>
  <c r="H65" i="4"/>
  <c r="G65" i="4"/>
  <c r="F65" i="4"/>
  <c r="E65" i="4"/>
  <c r="D65" i="4"/>
  <c r="C65" i="4"/>
  <c r="N64" i="4"/>
  <c r="M64" i="4"/>
  <c r="L64" i="4"/>
  <c r="K64" i="4"/>
  <c r="J64" i="4"/>
  <c r="I64" i="4"/>
  <c r="H64" i="4"/>
  <c r="G64" i="4"/>
  <c r="F64" i="4"/>
  <c r="E64" i="4"/>
  <c r="D64" i="4"/>
  <c r="C64" i="4"/>
  <c r="N63" i="4"/>
  <c r="M63" i="4"/>
  <c r="L63" i="4"/>
  <c r="K63" i="4"/>
  <c r="J63" i="4"/>
  <c r="I63" i="4"/>
  <c r="H63" i="4"/>
  <c r="G63" i="4"/>
  <c r="F63" i="4"/>
  <c r="E63" i="4"/>
  <c r="D63" i="4"/>
  <c r="C63" i="4"/>
  <c r="N62" i="4"/>
  <c r="M62" i="4"/>
  <c r="L62" i="4"/>
  <c r="K62" i="4"/>
  <c r="J62" i="4"/>
  <c r="I62" i="4"/>
  <c r="H62" i="4"/>
  <c r="G62" i="4"/>
  <c r="F62" i="4"/>
  <c r="E62" i="4"/>
  <c r="D62" i="4"/>
  <c r="C62" i="4"/>
  <c r="N61" i="4"/>
  <c r="M61" i="4"/>
  <c r="L61" i="4"/>
  <c r="K61" i="4"/>
  <c r="J61" i="4"/>
  <c r="I61" i="4"/>
  <c r="H61" i="4"/>
  <c r="G61" i="4"/>
  <c r="F61" i="4"/>
  <c r="E61" i="4"/>
  <c r="D61" i="4"/>
  <c r="C61" i="4"/>
  <c r="N60" i="4"/>
  <c r="M60" i="4"/>
  <c r="L60" i="4"/>
  <c r="K60" i="4"/>
  <c r="J60" i="4"/>
  <c r="I60" i="4"/>
  <c r="H60" i="4"/>
  <c r="G60" i="4"/>
  <c r="F60" i="4"/>
  <c r="E60" i="4"/>
  <c r="D60" i="4"/>
  <c r="C60" i="4"/>
  <c r="N59" i="4"/>
  <c r="M59" i="4"/>
  <c r="L59" i="4"/>
  <c r="K59" i="4"/>
  <c r="J59" i="4"/>
  <c r="I59" i="4"/>
  <c r="H59" i="4"/>
  <c r="G59" i="4"/>
  <c r="F59" i="4"/>
  <c r="E59" i="4"/>
  <c r="D59" i="4"/>
  <c r="C59" i="4"/>
  <c r="N58" i="4"/>
  <c r="M58" i="4"/>
  <c r="L58" i="4"/>
  <c r="K58" i="4"/>
  <c r="J58" i="4"/>
  <c r="I58" i="4"/>
  <c r="H58" i="4"/>
  <c r="G58" i="4"/>
  <c r="F58" i="4"/>
  <c r="E58" i="4"/>
  <c r="D58" i="4"/>
  <c r="C58" i="4"/>
  <c r="N57" i="4"/>
  <c r="M57" i="4"/>
  <c r="L57" i="4"/>
  <c r="K57" i="4"/>
  <c r="J57" i="4"/>
  <c r="I57" i="4"/>
  <c r="H57" i="4"/>
  <c r="G57" i="4"/>
  <c r="F57" i="4"/>
  <c r="E57" i="4"/>
  <c r="D57" i="4"/>
  <c r="C57" i="4"/>
  <c r="N56" i="4"/>
  <c r="M56" i="4"/>
  <c r="L56" i="4"/>
  <c r="K56" i="4"/>
  <c r="J56" i="4"/>
  <c r="I56" i="4"/>
  <c r="H56" i="4"/>
  <c r="G56" i="4"/>
  <c r="F56" i="4"/>
  <c r="E56" i="4"/>
  <c r="D56" i="4"/>
  <c r="C56" i="4"/>
  <c r="N55" i="4"/>
  <c r="M55" i="4"/>
  <c r="L55" i="4"/>
  <c r="K55" i="4"/>
  <c r="J55" i="4"/>
  <c r="I55" i="4"/>
  <c r="H55" i="4"/>
  <c r="G55" i="4"/>
  <c r="F55" i="4"/>
  <c r="E55" i="4"/>
  <c r="D55" i="4"/>
  <c r="C55" i="4"/>
  <c r="N54" i="4"/>
  <c r="M54" i="4"/>
  <c r="L54" i="4"/>
  <c r="K54" i="4"/>
  <c r="J54" i="4"/>
  <c r="I54" i="4"/>
  <c r="H54" i="4"/>
  <c r="G54" i="4"/>
  <c r="F54" i="4"/>
  <c r="E54" i="4"/>
  <c r="D54" i="4"/>
  <c r="C54" i="4"/>
  <c r="N53" i="4"/>
  <c r="M53" i="4"/>
  <c r="L53" i="4"/>
  <c r="K53" i="4"/>
  <c r="J53" i="4"/>
  <c r="I53" i="4"/>
  <c r="H53" i="4"/>
  <c r="G53" i="4"/>
  <c r="F53" i="4"/>
  <c r="E53" i="4"/>
  <c r="D53" i="4"/>
  <c r="C53" i="4"/>
  <c r="N52" i="4"/>
  <c r="M52" i="4"/>
  <c r="L52" i="4"/>
  <c r="K52" i="4"/>
  <c r="J52" i="4"/>
  <c r="I52" i="4"/>
  <c r="H52" i="4"/>
  <c r="G52" i="4"/>
  <c r="F52" i="4"/>
  <c r="E52" i="4"/>
  <c r="D52" i="4"/>
  <c r="C52" i="4"/>
  <c r="N51" i="4"/>
  <c r="M51" i="4"/>
  <c r="L51" i="4"/>
  <c r="K51" i="4"/>
  <c r="J51" i="4"/>
  <c r="I51" i="4"/>
  <c r="H51" i="4"/>
  <c r="G51" i="4"/>
  <c r="F51" i="4"/>
  <c r="E51" i="4"/>
  <c r="D51" i="4"/>
  <c r="C51" i="4"/>
  <c r="N50" i="4"/>
  <c r="M50" i="4"/>
  <c r="L50" i="4"/>
  <c r="K50" i="4"/>
  <c r="J50" i="4"/>
  <c r="I50" i="4"/>
  <c r="H50" i="4"/>
  <c r="G50" i="4"/>
  <c r="F50" i="4"/>
  <c r="E50" i="4"/>
  <c r="D50" i="4"/>
  <c r="C50" i="4"/>
  <c r="N49" i="4"/>
  <c r="M49" i="4"/>
  <c r="L49" i="4"/>
  <c r="K49" i="4"/>
  <c r="J49" i="4"/>
  <c r="I49" i="4"/>
  <c r="H49" i="4"/>
  <c r="G49" i="4"/>
  <c r="F49" i="4"/>
  <c r="E49" i="4"/>
  <c r="D49" i="4"/>
  <c r="C49" i="4"/>
  <c r="N48" i="4"/>
  <c r="M48" i="4"/>
  <c r="L48" i="4"/>
  <c r="K48" i="4"/>
  <c r="J48" i="4"/>
  <c r="I48" i="4"/>
  <c r="H48" i="4"/>
  <c r="G48" i="4"/>
  <c r="F48" i="4"/>
  <c r="E48" i="4"/>
  <c r="D48" i="4"/>
  <c r="C48" i="4"/>
  <c r="N47" i="4"/>
  <c r="M47" i="4"/>
  <c r="L47" i="4"/>
  <c r="K47" i="4"/>
  <c r="J47" i="4"/>
  <c r="I47" i="4"/>
  <c r="H47" i="4"/>
  <c r="G47" i="4"/>
  <c r="F47" i="4"/>
  <c r="E47" i="4"/>
  <c r="D47" i="4"/>
  <c r="C47" i="4"/>
  <c r="N46" i="4"/>
  <c r="M46" i="4"/>
  <c r="L46" i="4"/>
  <c r="K46" i="4"/>
  <c r="J46" i="4"/>
  <c r="I46" i="4"/>
  <c r="H46" i="4"/>
  <c r="G46" i="4"/>
  <c r="F46" i="4"/>
  <c r="E46" i="4"/>
  <c r="D46" i="4"/>
  <c r="C46" i="4"/>
  <c r="N45" i="4"/>
  <c r="M45" i="4"/>
  <c r="L45" i="4"/>
  <c r="K45" i="4"/>
  <c r="J45" i="4"/>
  <c r="I45" i="4"/>
  <c r="H45" i="4"/>
  <c r="G45" i="4"/>
  <c r="F45" i="4"/>
  <c r="E45" i="4"/>
  <c r="D45" i="4"/>
  <c r="C45" i="4"/>
  <c r="N44" i="4"/>
  <c r="M44" i="4"/>
  <c r="L44" i="4"/>
  <c r="K44" i="4"/>
  <c r="J44" i="4"/>
  <c r="I44" i="4"/>
  <c r="H44" i="4"/>
  <c r="G44" i="4"/>
  <c r="F44" i="4"/>
  <c r="E44" i="4"/>
  <c r="D44" i="4"/>
  <c r="C44" i="4"/>
  <c r="N43" i="4"/>
  <c r="M43" i="4"/>
  <c r="L43" i="4"/>
  <c r="K43" i="4"/>
  <c r="J43" i="4"/>
  <c r="I43" i="4"/>
  <c r="H43" i="4"/>
  <c r="G43" i="4"/>
  <c r="F43" i="4"/>
  <c r="E43" i="4"/>
  <c r="D43" i="4"/>
  <c r="C43" i="4"/>
  <c r="N42" i="4"/>
  <c r="M42" i="4"/>
  <c r="L42" i="4"/>
  <c r="K42" i="4"/>
  <c r="J42" i="4"/>
  <c r="I42" i="4"/>
  <c r="H42" i="4"/>
  <c r="G42" i="4"/>
  <c r="F42" i="4"/>
  <c r="E42" i="4"/>
  <c r="D42" i="4"/>
  <c r="C42" i="4"/>
  <c r="N41" i="4"/>
  <c r="M41" i="4"/>
  <c r="L41" i="4"/>
  <c r="K41" i="4"/>
  <c r="J41" i="4"/>
  <c r="I41" i="4"/>
  <c r="H41" i="4"/>
  <c r="G41" i="4"/>
  <c r="F41" i="4"/>
  <c r="E41" i="4"/>
  <c r="D41" i="4"/>
  <c r="C41" i="4"/>
  <c r="N40" i="4"/>
  <c r="M40" i="4"/>
  <c r="L40" i="4"/>
  <c r="K40" i="4"/>
  <c r="J40" i="4"/>
  <c r="I40" i="4"/>
  <c r="H40" i="4"/>
  <c r="G40" i="4"/>
  <c r="F40" i="4"/>
  <c r="E40" i="4"/>
  <c r="D40" i="4"/>
  <c r="C40" i="4"/>
  <c r="N39" i="4"/>
  <c r="M39" i="4"/>
  <c r="L39" i="4"/>
  <c r="K39" i="4"/>
  <c r="J39" i="4"/>
  <c r="I39" i="4"/>
  <c r="H39" i="4"/>
  <c r="G39" i="4"/>
  <c r="F39" i="4"/>
  <c r="E39" i="4"/>
  <c r="D39" i="4"/>
  <c r="C39" i="4"/>
  <c r="N38" i="4"/>
  <c r="M38" i="4"/>
  <c r="L38" i="4"/>
  <c r="K38" i="4"/>
  <c r="J38" i="4"/>
  <c r="I38" i="4"/>
  <c r="H38" i="4"/>
  <c r="G38" i="4"/>
  <c r="F38" i="4"/>
  <c r="E38" i="4"/>
  <c r="D38" i="4"/>
  <c r="C38" i="4"/>
  <c r="N37" i="4"/>
  <c r="M37" i="4"/>
  <c r="L37" i="4"/>
  <c r="K37" i="4"/>
  <c r="J37" i="4"/>
  <c r="I37" i="4"/>
  <c r="H37" i="4"/>
  <c r="G37" i="4"/>
  <c r="F37" i="4"/>
  <c r="E37" i="4"/>
  <c r="D37" i="4"/>
  <c r="C37" i="4"/>
  <c r="N36" i="4"/>
  <c r="M36" i="4"/>
  <c r="L36" i="4"/>
  <c r="K36" i="4"/>
  <c r="J36" i="4"/>
  <c r="I36" i="4"/>
  <c r="H36" i="4"/>
  <c r="G36" i="4"/>
  <c r="F36" i="4"/>
  <c r="E36" i="4"/>
  <c r="D36" i="4"/>
  <c r="C36" i="4"/>
  <c r="N35" i="4"/>
  <c r="M35" i="4"/>
  <c r="L35" i="4"/>
  <c r="K35" i="4"/>
  <c r="J35" i="4"/>
  <c r="I35" i="4"/>
  <c r="H35" i="4"/>
  <c r="G35" i="4"/>
  <c r="F35" i="4"/>
  <c r="E35" i="4"/>
  <c r="D35" i="4"/>
  <c r="C35" i="4"/>
  <c r="N34" i="4"/>
  <c r="M34" i="4"/>
  <c r="L34" i="4"/>
  <c r="K34" i="4"/>
  <c r="J34" i="4"/>
  <c r="I34" i="4"/>
  <c r="H34" i="4"/>
  <c r="G34" i="4"/>
  <c r="F34" i="4"/>
  <c r="E34" i="4"/>
  <c r="D34" i="4"/>
  <c r="C34" i="4"/>
  <c r="N33" i="4"/>
  <c r="M33" i="4"/>
  <c r="L33" i="4"/>
  <c r="K33" i="4"/>
  <c r="J33" i="4"/>
  <c r="I33" i="4"/>
  <c r="H33" i="4"/>
  <c r="G33" i="4"/>
  <c r="F33" i="4"/>
  <c r="E33" i="4"/>
  <c r="D33" i="4"/>
  <c r="C33" i="4"/>
  <c r="N32" i="4"/>
  <c r="M32" i="4"/>
  <c r="L32" i="4"/>
  <c r="K32" i="4"/>
  <c r="J32" i="4"/>
  <c r="I32" i="4"/>
  <c r="H32" i="4"/>
  <c r="G32" i="4"/>
  <c r="F32" i="4"/>
  <c r="E32" i="4"/>
  <c r="D32" i="4"/>
  <c r="C32" i="4"/>
  <c r="N31" i="4"/>
  <c r="M31" i="4"/>
  <c r="L31" i="4"/>
  <c r="K31" i="4"/>
  <c r="J31" i="4"/>
  <c r="I31" i="4"/>
  <c r="H31" i="4"/>
  <c r="G31" i="4"/>
  <c r="F31" i="4"/>
  <c r="E31" i="4"/>
  <c r="D31" i="4"/>
  <c r="C31" i="4"/>
  <c r="N30" i="4"/>
  <c r="M30" i="4"/>
  <c r="L30" i="4"/>
  <c r="K30" i="4"/>
  <c r="J30" i="4"/>
  <c r="I30" i="4"/>
  <c r="H30" i="4"/>
  <c r="G30" i="4"/>
  <c r="F30" i="4"/>
  <c r="E30" i="4"/>
  <c r="D30" i="4"/>
  <c r="C30" i="4"/>
  <c r="N29" i="4"/>
  <c r="M29" i="4"/>
  <c r="L29" i="4"/>
  <c r="K29" i="4"/>
  <c r="J29" i="4"/>
  <c r="I29" i="4"/>
  <c r="H29" i="4"/>
  <c r="G29" i="4"/>
  <c r="F29" i="4"/>
  <c r="E29" i="4"/>
  <c r="D29" i="4"/>
  <c r="C29" i="4"/>
  <c r="N28" i="4"/>
  <c r="M28" i="4"/>
  <c r="L28" i="4"/>
  <c r="K28" i="4"/>
  <c r="J28" i="4"/>
  <c r="I28" i="4"/>
  <c r="H28" i="4"/>
  <c r="G28" i="4"/>
  <c r="F28" i="4"/>
  <c r="E28" i="4"/>
  <c r="D28" i="4"/>
  <c r="C28" i="4"/>
  <c r="N27" i="4"/>
  <c r="M27" i="4"/>
  <c r="L27" i="4"/>
  <c r="K27" i="4"/>
  <c r="J27" i="4"/>
  <c r="I27" i="4"/>
  <c r="H27" i="4"/>
  <c r="G27" i="4"/>
  <c r="F27" i="4"/>
  <c r="E27" i="4"/>
  <c r="D27" i="4"/>
  <c r="C27" i="4"/>
  <c r="N26" i="4"/>
  <c r="M26" i="4"/>
  <c r="L26" i="4"/>
  <c r="K26" i="4"/>
  <c r="J26" i="4"/>
  <c r="I26" i="4"/>
  <c r="H26" i="4"/>
  <c r="G26" i="4"/>
  <c r="F26" i="4"/>
  <c r="E26" i="4"/>
  <c r="D26" i="4"/>
  <c r="C26" i="4"/>
  <c r="N25" i="4"/>
  <c r="M25" i="4"/>
  <c r="L25" i="4"/>
  <c r="K25" i="4"/>
  <c r="J25" i="4"/>
  <c r="I25" i="4"/>
  <c r="H25" i="4"/>
  <c r="G25" i="4"/>
  <c r="F25" i="4"/>
  <c r="E25" i="4"/>
  <c r="D25" i="4"/>
  <c r="C25" i="4"/>
  <c r="N24" i="4"/>
  <c r="M24" i="4"/>
  <c r="L24" i="4"/>
  <c r="K24" i="4"/>
  <c r="J24" i="4"/>
  <c r="I24" i="4"/>
  <c r="H24" i="4"/>
  <c r="G24" i="4"/>
  <c r="F24" i="4"/>
  <c r="E24" i="4"/>
  <c r="D24" i="4"/>
  <c r="C24" i="4"/>
  <c r="N23" i="4"/>
  <c r="M23" i="4"/>
  <c r="L23" i="4"/>
  <c r="K23" i="4"/>
  <c r="J23" i="4"/>
  <c r="I23" i="4"/>
  <c r="H23" i="4"/>
  <c r="G23" i="4"/>
  <c r="F23" i="4"/>
  <c r="E23" i="4"/>
  <c r="D23" i="4"/>
  <c r="C23" i="4"/>
  <c r="N22" i="4"/>
  <c r="M22" i="4"/>
  <c r="L22" i="4"/>
  <c r="K22" i="4"/>
  <c r="J22" i="4"/>
  <c r="I22" i="4"/>
  <c r="H22" i="4"/>
  <c r="G22" i="4"/>
  <c r="F22" i="4"/>
  <c r="E22" i="4"/>
  <c r="D22" i="4"/>
  <c r="C22" i="4"/>
  <c r="N21" i="4"/>
  <c r="M21" i="4"/>
  <c r="L21" i="4"/>
  <c r="K21" i="4"/>
  <c r="J21" i="4"/>
  <c r="I21" i="4"/>
  <c r="H21" i="4"/>
  <c r="G21" i="4"/>
  <c r="F21" i="4"/>
  <c r="E21" i="4"/>
  <c r="D21" i="4"/>
  <c r="C21" i="4"/>
  <c r="N20" i="4"/>
  <c r="M20" i="4"/>
  <c r="L20" i="4"/>
  <c r="K20" i="4"/>
  <c r="J20" i="4"/>
  <c r="I20" i="4"/>
  <c r="H20" i="4"/>
  <c r="G20" i="4"/>
  <c r="F20" i="4"/>
  <c r="E20" i="4"/>
  <c r="D20" i="4"/>
  <c r="C20" i="4"/>
  <c r="N19" i="4"/>
  <c r="M19" i="4"/>
  <c r="L19" i="4"/>
  <c r="K19" i="4"/>
  <c r="J19" i="4"/>
  <c r="I19" i="4"/>
  <c r="H19" i="4"/>
  <c r="G19" i="4"/>
  <c r="F19" i="4"/>
  <c r="E19" i="4"/>
  <c r="D19" i="4"/>
  <c r="C19" i="4"/>
  <c r="N18" i="4"/>
  <c r="M18" i="4"/>
  <c r="L18" i="4"/>
  <c r="K18" i="4"/>
  <c r="J18" i="4"/>
  <c r="I18" i="4"/>
  <c r="H18" i="4"/>
  <c r="G18" i="4"/>
  <c r="F18" i="4"/>
  <c r="E18" i="4"/>
  <c r="D18" i="4"/>
  <c r="C18" i="4"/>
  <c r="N17" i="4"/>
  <c r="M17" i="4"/>
  <c r="L17" i="4"/>
  <c r="K17" i="4"/>
  <c r="J17" i="4"/>
  <c r="I17" i="4"/>
  <c r="H17" i="4"/>
  <c r="G17" i="4"/>
  <c r="F17" i="4"/>
  <c r="E17" i="4"/>
  <c r="D17" i="4"/>
  <c r="C17" i="4"/>
  <c r="N16" i="4"/>
  <c r="M16" i="4"/>
  <c r="L16" i="4"/>
  <c r="K16" i="4"/>
  <c r="J16" i="4"/>
  <c r="I16" i="4"/>
  <c r="H16" i="4"/>
  <c r="G16" i="4"/>
  <c r="F16" i="4"/>
  <c r="E16" i="4"/>
  <c r="D16" i="4"/>
  <c r="C16" i="4"/>
  <c r="N15" i="4"/>
  <c r="M15" i="4"/>
  <c r="L15" i="4"/>
  <c r="K15" i="4"/>
  <c r="J15" i="4"/>
  <c r="I15" i="4"/>
  <c r="H15" i="4"/>
  <c r="G15" i="4"/>
  <c r="F15" i="4"/>
  <c r="E15" i="4"/>
  <c r="D15" i="4"/>
  <c r="C15" i="4"/>
  <c r="N14" i="4"/>
  <c r="M14" i="4"/>
  <c r="L14" i="4"/>
  <c r="K14" i="4"/>
  <c r="J14" i="4"/>
  <c r="I14" i="4"/>
  <c r="H14" i="4"/>
  <c r="G14" i="4"/>
  <c r="F14" i="4"/>
  <c r="E14" i="4"/>
  <c r="D14" i="4"/>
  <c r="C14" i="4"/>
  <c r="N13" i="4"/>
  <c r="M13" i="4"/>
  <c r="L13" i="4"/>
  <c r="K13" i="4"/>
  <c r="J13" i="4"/>
  <c r="I13" i="4"/>
  <c r="H13" i="4"/>
  <c r="G13" i="4"/>
  <c r="F13" i="4"/>
  <c r="E13" i="4"/>
  <c r="D13" i="4"/>
  <c r="C13" i="4"/>
  <c r="N12" i="4"/>
  <c r="M12" i="4"/>
  <c r="L12" i="4"/>
  <c r="K12" i="4"/>
  <c r="J12" i="4"/>
  <c r="I12" i="4"/>
  <c r="H12" i="4"/>
  <c r="G12" i="4"/>
  <c r="F12" i="4"/>
  <c r="E12" i="4"/>
  <c r="D12" i="4"/>
  <c r="C12" i="4"/>
  <c r="N11" i="4"/>
  <c r="M11" i="4"/>
  <c r="L11" i="4"/>
  <c r="K11" i="4"/>
  <c r="J11" i="4"/>
  <c r="I11" i="4"/>
  <c r="H11" i="4"/>
  <c r="G11" i="4"/>
  <c r="F11" i="4"/>
  <c r="E11" i="4"/>
  <c r="D11" i="4"/>
  <c r="C11" i="4"/>
  <c r="N10" i="4"/>
  <c r="M10" i="4"/>
  <c r="L10" i="4"/>
  <c r="K10" i="4"/>
  <c r="J10" i="4"/>
  <c r="I10" i="4"/>
  <c r="H10" i="4"/>
  <c r="G10" i="4"/>
  <c r="F10" i="4"/>
  <c r="E10" i="4"/>
  <c r="D10" i="4"/>
  <c r="C10" i="4"/>
  <c r="N105" i="3"/>
  <c r="M105" i="3"/>
  <c r="L105" i="3"/>
  <c r="K105" i="3"/>
  <c r="J105" i="3"/>
  <c r="I105" i="3"/>
  <c r="H105" i="3"/>
  <c r="G105" i="3"/>
  <c r="F105" i="3"/>
  <c r="E105" i="3"/>
  <c r="D105" i="3"/>
  <c r="C105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N99" i="3"/>
  <c r="M99" i="3"/>
  <c r="L99" i="3"/>
  <c r="K99" i="3"/>
  <c r="J99" i="3"/>
  <c r="I99" i="3"/>
  <c r="H99" i="3"/>
  <c r="G99" i="3"/>
  <c r="F99" i="3"/>
  <c r="E99" i="3"/>
  <c r="D99" i="3"/>
  <c r="C99" i="3"/>
  <c r="N98" i="3"/>
  <c r="M98" i="3"/>
  <c r="L98" i="3"/>
  <c r="K98" i="3"/>
  <c r="J98" i="3"/>
  <c r="I98" i="3"/>
  <c r="H98" i="3"/>
  <c r="G98" i="3"/>
  <c r="F98" i="3"/>
  <c r="E98" i="3"/>
  <c r="D98" i="3"/>
  <c r="C98" i="3"/>
  <c r="N97" i="3"/>
  <c r="M97" i="3"/>
  <c r="L97" i="3"/>
  <c r="K97" i="3"/>
  <c r="J97" i="3"/>
  <c r="I97" i="3"/>
  <c r="H97" i="3"/>
  <c r="G97" i="3"/>
  <c r="F97" i="3"/>
  <c r="E97" i="3"/>
  <c r="D97" i="3"/>
  <c r="C97" i="3"/>
  <c r="N96" i="3"/>
  <c r="M96" i="3"/>
  <c r="L96" i="3"/>
  <c r="K96" i="3"/>
  <c r="J96" i="3"/>
  <c r="I96" i="3"/>
  <c r="H96" i="3"/>
  <c r="G96" i="3"/>
  <c r="F96" i="3"/>
  <c r="E96" i="3"/>
  <c r="D96" i="3"/>
  <c r="C96" i="3"/>
  <c r="N95" i="3"/>
  <c r="M95" i="3"/>
  <c r="L95" i="3"/>
  <c r="K95" i="3"/>
  <c r="J95" i="3"/>
  <c r="I95" i="3"/>
  <c r="H95" i="3"/>
  <c r="G95" i="3"/>
  <c r="F95" i="3"/>
  <c r="E95" i="3"/>
  <c r="D95" i="3"/>
  <c r="C95" i="3"/>
  <c r="N94" i="3"/>
  <c r="M94" i="3"/>
  <c r="L94" i="3"/>
  <c r="K94" i="3"/>
  <c r="J94" i="3"/>
  <c r="I94" i="3"/>
  <c r="H94" i="3"/>
  <c r="G94" i="3"/>
  <c r="F94" i="3"/>
  <c r="E94" i="3"/>
  <c r="D94" i="3"/>
  <c r="C94" i="3"/>
  <c r="N93" i="3"/>
  <c r="M93" i="3"/>
  <c r="L93" i="3"/>
  <c r="K93" i="3"/>
  <c r="J93" i="3"/>
  <c r="I93" i="3"/>
  <c r="H93" i="3"/>
  <c r="G93" i="3"/>
  <c r="F93" i="3"/>
  <c r="E93" i="3"/>
  <c r="D93" i="3"/>
  <c r="C93" i="3"/>
  <c r="N92" i="3"/>
  <c r="M92" i="3"/>
  <c r="L92" i="3"/>
  <c r="K92" i="3"/>
  <c r="J92" i="3"/>
  <c r="I92" i="3"/>
  <c r="H92" i="3"/>
  <c r="G92" i="3"/>
  <c r="F92" i="3"/>
  <c r="E92" i="3"/>
  <c r="D92" i="3"/>
  <c r="C92" i="3"/>
  <c r="N91" i="3"/>
  <c r="M91" i="3"/>
  <c r="L91" i="3"/>
  <c r="K91" i="3"/>
  <c r="J91" i="3"/>
  <c r="I91" i="3"/>
  <c r="H91" i="3"/>
  <c r="G91" i="3"/>
  <c r="F91" i="3"/>
  <c r="E91" i="3"/>
  <c r="D91" i="3"/>
  <c r="C91" i="3"/>
  <c r="N90" i="3"/>
  <c r="M90" i="3"/>
  <c r="L90" i="3"/>
  <c r="K90" i="3"/>
  <c r="J90" i="3"/>
  <c r="I90" i="3"/>
  <c r="H90" i="3"/>
  <c r="G90" i="3"/>
  <c r="F90" i="3"/>
  <c r="E90" i="3"/>
  <c r="D90" i="3"/>
  <c r="C90" i="3"/>
  <c r="N89" i="3"/>
  <c r="M89" i="3"/>
  <c r="L89" i="3"/>
  <c r="K89" i="3"/>
  <c r="J89" i="3"/>
  <c r="I89" i="3"/>
  <c r="H89" i="3"/>
  <c r="G89" i="3"/>
  <c r="F89" i="3"/>
  <c r="E89" i="3"/>
  <c r="D89" i="3"/>
  <c r="C89" i="3"/>
  <c r="N88" i="3"/>
  <c r="M88" i="3"/>
  <c r="L88" i="3"/>
  <c r="K88" i="3"/>
  <c r="J88" i="3"/>
  <c r="I88" i="3"/>
  <c r="H88" i="3"/>
  <c r="G88" i="3"/>
  <c r="F88" i="3"/>
  <c r="E88" i="3"/>
  <c r="D88" i="3"/>
  <c r="C88" i="3"/>
  <c r="N87" i="3"/>
  <c r="M87" i="3"/>
  <c r="L87" i="3"/>
  <c r="K87" i="3"/>
  <c r="J87" i="3"/>
  <c r="I87" i="3"/>
  <c r="H87" i="3"/>
  <c r="G87" i="3"/>
  <c r="F87" i="3"/>
  <c r="E87" i="3"/>
  <c r="D87" i="3"/>
  <c r="C87" i="3"/>
  <c r="N86" i="3"/>
  <c r="M86" i="3"/>
  <c r="L86" i="3"/>
  <c r="K86" i="3"/>
  <c r="J86" i="3"/>
  <c r="I86" i="3"/>
  <c r="H86" i="3"/>
  <c r="G86" i="3"/>
  <c r="F86" i="3"/>
  <c r="E86" i="3"/>
  <c r="D86" i="3"/>
  <c r="C86" i="3"/>
  <c r="N85" i="3"/>
  <c r="M85" i="3"/>
  <c r="L85" i="3"/>
  <c r="K85" i="3"/>
  <c r="J85" i="3"/>
  <c r="I85" i="3"/>
  <c r="H85" i="3"/>
  <c r="G85" i="3"/>
  <c r="F85" i="3"/>
  <c r="E85" i="3"/>
  <c r="D85" i="3"/>
  <c r="C85" i="3"/>
  <c r="N84" i="3"/>
  <c r="M84" i="3"/>
  <c r="L84" i="3"/>
  <c r="K84" i="3"/>
  <c r="J84" i="3"/>
  <c r="I84" i="3"/>
  <c r="H84" i="3"/>
  <c r="G84" i="3"/>
  <c r="F84" i="3"/>
  <c r="E84" i="3"/>
  <c r="D84" i="3"/>
  <c r="C84" i="3"/>
  <c r="N83" i="3"/>
  <c r="M83" i="3"/>
  <c r="L83" i="3"/>
  <c r="K83" i="3"/>
  <c r="J83" i="3"/>
  <c r="I83" i="3"/>
  <c r="H83" i="3"/>
  <c r="G83" i="3"/>
  <c r="F83" i="3"/>
  <c r="E83" i="3"/>
  <c r="D83" i="3"/>
  <c r="C83" i="3"/>
  <c r="N82" i="3"/>
  <c r="M82" i="3"/>
  <c r="L82" i="3"/>
  <c r="K82" i="3"/>
  <c r="J82" i="3"/>
  <c r="I82" i="3"/>
  <c r="H82" i="3"/>
  <c r="G82" i="3"/>
  <c r="F82" i="3"/>
  <c r="E82" i="3"/>
  <c r="D82" i="3"/>
  <c r="C82" i="3"/>
  <c r="N81" i="3"/>
  <c r="M81" i="3"/>
  <c r="L81" i="3"/>
  <c r="K81" i="3"/>
  <c r="J81" i="3"/>
  <c r="I81" i="3"/>
  <c r="H81" i="3"/>
  <c r="G81" i="3"/>
  <c r="F81" i="3"/>
  <c r="E81" i="3"/>
  <c r="D81" i="3"/>
  <c r="C81" i="3"/>
  <c r="N80" i="3"/>
  <c r="M80" i="3"/>
  <c r="L80" i="3"/>
  <c r="K80" i="3"/>
  <c r="J80" i="3"/>
  <c r="I80" i="3"/>
  <c r="H80" i="3"/>
  <c r="G80" i="3"/>
  <c r="F80" i="3"/>
  <c r="E80" i="3"/>
  <c r="D80" i="3"/>
  <c r="C80" i="3"/>
  <c r="N79" i="3"/>
  <c r="M79" i="3"/>
  <c r="L79" i="3"/>
  <c r="K79" i="3"/>
  <c r="J79" i="3"/>
  <c r="I79" i="3"/>
  <c r="H79" i="3"/>
  <c r="G79" i="3"/>
  <c r="F79" i="3"/>
  <c r="E79" i="3"/>
  <c r="D79" i="3"/>
  <c r="C79" i="3"/>
  <c r="N78" i="3"/>
  <c r="M78" i="3"/>
  <c r="L78" i="3"/>
  <c r="K78" i="3"/>
  <c r="J78" i="3"/>
  <c r="I78" i="3"/>
  <c r="H78" i="3"/>
  <c r="G78" i="3"/>
  <c r="F78" i="3"/>
  <c r="E78" i="3"/>
  <c r="D78" i="3"/>
  <c r="C78" i="3"/>
  <c r="N77" i="3"/>
  <c r="M77" i="3"/>
  <c r="L77" i="3"/>
  <c r="K77" i="3"/>
  <c r="J77" i="3"/>
  <c r="I77" i="3"/>
  <c r="H77" i="3"/>
  <c r="G77" i="3"/>
  <c r="F77" i="3"/>
  <c r="E77" i="3"/>
  <c r="D77" i="3"/>
  <c r="C77" i="3"/>
  <c r="N76" i="3"/>
  <c r="M76" i="3"/>
  <c r="L76" i="3"/>
  <c r="K76" i="3"/>
  <c r="J76" i="3"/>
  <c r="I76" i="3"/>
  <c r="H76" i="3"/>
  <c r="G76" i="3"/>
  <c r="F76" i="3"/>
  <c r="E76" i="3"/>
  <c r="D76" i="3"/>
  <c r="C76" i="3"/>
  <c r="N75" i="3"/>
  <c r="M75" i="3"/>
  <c r="L75" i="3"/>
  <c r="K75" i="3"/>
  <c r="J75" i="3"/>
  <c r="I75" i="3"/>
  <c r="H75" i="3"/>
  <c r="G75" i="3"/>
  <c r="F75" i="3"/>
  <c r="E75" i="3"/>
  <c r="D75" i="3"/>
  <c r="C75" i="3"/>
  <c r="N74" i="3"/>
  <c r="M74" i="3"/>
  <c r="L74" i="3"/>
  <c r="K74" i="3"/>
  <c r="J74" i="3"/>
  <c r="I74" i="3"/>
  <c r="H74" i="3"/>
  <c r="G74" i="3"/>
  <c r="F74" i="3"/>
  <c r="E74" i="3"/>
  <c r="D74" i="3"/>
  <c r="C74" i="3"/>
  <c r="N73" i="3"/>
  <c r="M73" i="3"/>
  <c r="L73" i="3"/>
  <c r="K73" i="3"/>
  <c r="J73" i="3"/>
  <c r="I73" i="3"/>
  <c r="H73" i="3"/>
  <c r="G73" i="3"/>
  <c r="F73" i="3"/>
  <c r="E73" i="3"/>
  <c r="D73" i="3"/>
  <c r="C73" i="3"/>
  <c r="N72" i="3"/>
  <c r="M72" i="3"/>
  <c r="L72" i="3"/>
  <c r="K72" i="3"/>
  <c r="J72" i="3"/>
  <c r="I72" i="3"/>
  <c r="H72" i="3"/>
  <c r="G72" i="3"/>
  <c r="F72" i="3"/>
  <c r="E72" i="3"/>
  <c r="D72" i="3"/>
  <c r="C72" i="3"/>
  <c r="N71" i="3"/>
  <c r="M71" i="3"/>
  <c r="L71" i="3"/>
  <c r="K71" i="3"/>
  <c r="J71" i="3"/>
  <c r="I71" i="3"/>
  <c r="H71" i="3"/>
  <c r="G71" i="3"/>
  <c r="F71" i="3"/>
  <c r="E71" i="3"/>
  <c r="D71" i="3"/>
  <c r="C71" i="3"/>
  <c r="N70" i="3"/>
  <c r="M70" i="3"/>
  <c r="L70" i="3"/>
  <c r="K70" i="3"/>
  <c r="J70" i="3"/>
  <c r="I70" i="3"/>
  <c r="H70" i="3"/>
  <c r="G70" i="3"/>
  <c r="F70" i="3"/>
  <c r="E70" i="3"/>
  <c r="D70" i="3"/>
  <c r="C70" i="3"/>
  <c r="N69" i="3"/>
  <c r="M69" i="3"/>
  <c r="L69" i="3"/>
  <c r="K69" i="3"/>
  <c r="J69" i="3"/>
  <c r="I69" i="3"/>
  <c r="H69" i="3"/>
  <c r="G69" i="3"/>
  <c r="F69" i="3"/>
  <c r="E69" i="3"/>
  <c r="D69" i="3"/>
  <c r="C69" i="3"/>
  <c r="N68" i="3"/>
  <c r="M68" i="3"/>
  <c r="L68" i="3"/>
  <c r="K68" i="3"/>
  <c r="J68" i="3"/>
  <c r="I68" i="3"/>
  <c r="H68" i="3"/>
  <c r="G68" i="3"/>
  <c r="F68" i="3"/>
  <c r="E68" i="3"/>
  <c r="D68" i="3"/>
  <c r="C68" i="3"/>
  <c r="N67" i="3"/>
  <c r="M67" i="3"/>
  <c r="L67" i="3"/>
  <c r="K67" i="3"/>
  <c r="J67" i="3"/>
  <c r="I67" i="3"/>
  <c r="H67" i="3"/>
  <c r="G67" i="3"/>
  <c r="F67" i="3"/>
  <c r="E67" i="3"/>
  <c r="D67" i="3"/>
  <c r="C67" i="3"/>
  <c r="N66" i="3"/>
  <c r="M66" i="3"/>
  <c r="L66" i="3"/>
  <c r="K66" i="3"/>
  <c r="J66" i="3"/>
  <c r="I66" i="3"/>
  <c r="H66" i="3"/>
  <c r="G66" i="3"/>
  <c r="F66" i="3"/>
  <c r="E66" i="3"/>
  <c r="D66" i="3"/>
  <c r="C66" i="3"/>
  <c r="N65" i="3"/>
  <c r="M65" i="3"/>
  <c r="L65" i="3"/>
  <c r="K65" i="3"/>
  <c r="J65" i="3"/>
  <c r="I65" i="3"/>
  <c r="H65" i="3"/>
  <c r="G65" i="3"/>
  <c r="F65" i="3"/>
  <c r="E65" i="3"/>
  <c r="D65" i="3"/>
  <c r="C65" i="3"/>
  <c r="N64" i="3"/>
  <c r="M64" i="3"/>
  <c r="L64" i="3"/>
  <c r="K64" i="3"/>
  <c r="J64" i="3"/>
  <c r="I64" i="3"/>
  <c r="H64" i="3"/>
  <c r="G64" i="3"/>
  <c r="F64" i="3"/>
  <c r="E64" i="3"/>
  <c r="D64" i="3"/>
  <c r="C64" i="3"/>
  <c r="N63" i="3"/>
  <c r="M63" i="3"/>
  <c r="L63" i="3"/>
  <c r="K63" i="3"/>
  <c r="J63" i="3"/>
  <c r="I63" i="3"/>
  <c r="H63" i="3"/>
  <c r="G63" i="3"/>
  <c r="F63" i="3"/>
  <c r="E63" i="3"/>
  <c r="D63" i="3"/>
  <c r="C63" i="3"/>
  <c r="N62" i="3"/>
  <c r="M62" i="3"/>
  <c r="L62" i="3"/>
  <c r="K62" i="3"/>
  <c r="J62" i="3"/>
  <c r="I62" i="3"/>
  <c r="H62" i="3"/>
  <c r="G62" i="3"/>
  <c r="F62" i="3"/>
  <c r="E62" i="3"/>
  <c r="D62" i="3"/>
  <c r="C62" i="3"/>
  <c r="N61" i="3"/>
  <c r="M61" i="3"/>
  <c r="L61" i="3"/>
  <c r="K61" i="3"/>
  <c r="J61" i="3"/>
  <c r="I61" i="3"/>
  <c r="H61" i="3"/>
  <c r="G61" i="3"/>
  <c r="F61" i="3"/>
  <c r="E61" i="3"/>
  <c r="D61" i="3"/>
  <c r="C61" i="3"/>
  <c r="N60" i="3"/>
  <c r="M60" i="3"/>
  <c r="L60" i="3"/>
  <c r="K60" i="3"/>
  <c r="J60" i="3"/>
  <c r="I60" i="3"/>
  <c r="H60" i="3"/>
  <c r="G60" i="3"/>
  <c r="F60" i="3"/>
  <c r="E60" i="3"/>
  <c r="D60" i="3"/>
  <c r="C60" i="3"/>
  <c r="N59" i="3"/>
  <c r="M59" i="3"/>
  <c r="L59" i="3"/>
  <c r="K59" i="3"/>
  <c r="J59" i="3"/>
  <c r="I59" i="3"/>
  <c r="H59" i="3"/>
  <c r="G59" i="3"/>
  <c r="F59" i="3"/>
  <c r="E59" i="3"/>
  <c r="D59" i="3"/>
  <c r="C59" i="3"/>
  <c r="N58" i="3"/>
  <c r="M58" i="3"/>
  <c r="L58" i="3"/>
  <c r="K58" i="3"/>
  <c r="J58" i="3"/>
  <c r="I58" i="3"/>
  <c r="H58" i="3"/>
  <c r="G58" i="3"/>
  <c r="F58" i="3"/>
  <c r="E58" i="3"/>
  <c r="D58" i="3"/>
  <c r="C58" i="3"/>
  <c r="N57" i="3"/>
  <c r="M57" i="3"/>
  <c r="L57" i="3"/>
  <c r="K57" i="3"/>
  <c r="J57" i="3"/>
  <c r="I57" i="3"/>
  <c r="H57" i="3"/>
  <c r="G57" i="3"/>
  <c r="F57" i="3"/>
  <c r="E57" i="3"/>
  <c r="D57" i="3"/>
  <c r="C57" i="3"/>
  <c r="N56" i="3"/>
  <c r="M56" i="3"/>
  <c r="L56" i="3"/>
  <c r="K56" i="3"/>
  <c r="J56" i="3"/>
  <c r="I56" i="3"/>
  <c r="H56" i="3"/>
  <c r="G56" i="3"/>
  <c r="F56" i="3"/>
  <c r="E56" i="3"/>
  <c r="D56" i="3"/>
  <c r="C56" i="3"/>
  <c r="N55" i="3"/>
  <c r="M55" i="3"/>
  <c r="L55" i="3"/>
  <c r="K55" i="3"/>
  <c r="J55" i="3"/>
  <c r="I55" i="3"/>
  <c r="H55" i="3"/>
  <c r="G55" i="3"/>
  <c r="F55" i="3"/>
  <c r="E55" i="3"/>
  <c r="D55" i="3"/>
  <c r="C55" i="3"/>
  <c r="N54" i="3"/>
  <c r="M54" i="3"/>
  <c r="L54" i="3"/>
  <c r="K54" i="3"/>
  <c r="J54" i="3"/>
  <c r="I54" i="3"/>
  <c r="H54" i="3"/>
  <c r="G54" i="3"/>
  <c r="F54" i="3"/>
  <c r="E54" i="3"/>
  <c r="D54" i="3"/>
  <c r="C54" i="3"/>
  <c r="N53" i="3"/>
  <c r="M53" i="3"/>
  <c r="L53" i="3"/>
  <c r="K53" i="3"/>
  <c r="J53" i="3"/>
  <c r="I53" i="3"/>
  <c r="H53" i="3"/>
  <c r="G53" i="3"/>
  <c r="F53" i="3"/>
  <c r="E53" i="3"/>
  <c r="D53" i="3"/>
  <c r="C53" i="3"/>
  <c r="N52" i="3"/>
  <c r="M52" i="3"/>
  <c r="L52" i="3"/>
  <c r="K52" i="3"/>
  <c r="J52" i="3"/>
  <c r="I52" i="3"/>
  <c r="H52" i="3"/>
  <c r="G52" i="3"/>
  <c r="F52" i="3"/>
  <c r="E52" i="3"/>
  <c r="D52" i="3"/>
  <c r="C52" i="3"/>
  <c r="N51" i="3"/>
  <c r="M51" i="3"/>
  <c r="L51" i="3"/>
  <c r="K51" i="3"/>
  <c r="J51" i="3"/>
  <c r="I51" i="3"/>
  <c r="H51" i="3"/>
  <c r="G51" i="3"/>
  <c r="F51" i="3"/>
  <c r="E51" i="3"/>
  <c r="D51" i="3"/>
  <c r="C51" i="3"/>
  <c r="N50" i="3"/>
  <c r="M50" i="3"/>
  <c r="L50" i="3"/>
  <c r="K50" i="3"/>
  <c r="J50" i="3"/>
  <c r="I50" i="3"/>
  <c r="H50" i="3"/>
  <c r="G50" i="3"/>
  <c r="F50" i="3"/>
  <c r="E50" i="3"/>
  <c r="D50" i="3"/>
  <c r="C50" i="3"/>
  <c r="N49" i="3"/>
  <c r="M49" i="3"/>
  <c r="L49" i="3"/>
  <c r="K49" i="3"/>
  <c r="J49" i="3"/>
  <c r="I49" i="3"/>
  <c r="H49" i="3"/>
  <c r="G49" i="3"/>
  <c r="F49" i="3"/>
  <c r="E49" i="3"/>
  <c r="D49" i="3"/>
  <c r="C49" i="3"/>
  <c r="N48" i="3"/>
  <c r="M48" i="3"/>
  <c r="L48" i="3"/>
  <c r="K48" i="3"/>
  <c r="J48" i="3"/>
  <c r="I48" i="3"/>
  <c r="H48" i="3"/>
  <c r="G48" i="3"/>
  <c r="F48" i="3"/>
  <c r="E48" i="3"/>
  <c r="D48" i="3"/>
  <c r="C48" i="3"/>
  <c r="N47" i="3"/>
  <c r="M47" i="3"/>
  <c r="L47" i="3"/>
  <c r="K47" i="3"/>
  <c r="J47" i="3"/>
  <c r="I47" i="3"/>
  <c r="H47" i="3"/>
  <c r="G47" i="3"/>
  <c r="F47" i="3"/>
  <c r="E47" i="3"/>
  <c r="D47" i="3"/>
  <c r="C47" i="3"/>
  <c r="N46" i="3"/>
  <c r="M46" i="3"/>
  <c r="L46" i="3"/>
  <c r="K46" i="3"/>
  <c r="J46" i="3"/>
  <c r="I46" i="3"/>
  <c r="H46" i="3"/>
  <c r="G46" i="3"/>
  <c r="F46" i="3"/>
  <c r="E46" i="3"/>
  <c r="D46" i="3"/>
  <c r="C46" i="3"/>
  <c r="N45" i="3"/>
  <c r="M45" i="3"/>
  <c r="L45" i="3"/>
  <c r="K45" i="3"/>
  <c r="J45" i="3"/>
  <c r="I45" i="3"/>
  <c r="H45" i="3"/>
  <c r="G45" i="3"/>
  <c r="F45" i="3"/>
  <c r="E45" i="3"/>
  <c r="D45" i="3"/>
  <c r="C45" i="3"/>
  <c r="N44" i="3"/>
  <c r="M44" i="3"/>
  <c r="L44" i="3"/>
  <c r="K44" i="3"/>
  <c r="J44" i="3"/>
  <c r="I44" i="3"/>
  <c r="H44" i="3"/>
  <c r="G44" i="3"/>
  <c r="F44" i="3"/>
  <c r="E44" i="3"/>
  <c r="D44" i="3"/>
  <c r="C44" i="3"/>
  <c r="N43" i="3"/>
  <c r="M43" i="3"/>
  <c r="L43" i="3"/>
  <c r="K43" i="3"/>
  <c r="J43" i="3"/>
  <c r="I43" i="3"/>
  <c r="H43" i="3"/>
  <c r="G43" i="3"/>
  <c r="F43" i="3"/>
  <c r="E43" i="3"/>
  <c r="D43" i="3"/>
  <c r="C43" i="3"/>
  <c r="N42" i="3"/>
  <c r="M42" i="3"/>
  <c r="L42" i="3"/>
  <c r="K42" i="3"/>
  <c r="J42" i="3"/>
  <c r="I42" i="3"/>
  <c r="H42" i="3"/>
  <c r="G42" i="3"/>
  <c r="F42" i="3"/>
  <c r="E42" i="3"/>
  <c r="D42" i="3"/>
  <c r="C42" i="3"/>
  <c r="N41" i="3"/>
  <c r="M41" i="3"/>
  <c r="L41" i="3"/>
  <c r="K41" i="3"/>
  <c r="J41" i="3"/>
  <c r="I41" i="3"/>
  <c r="H41" i="3"/>
  <c r="G41" i="3"/>
  <c r="F41" i="3"/>
  <c r="E41" i="3"/>
  <c r="D41" i="3"/>
  <c r="C41" i="3"/>
  <c r="N40" i="3"/>
  <c r="M40" i="3"/>
  <c r="L40" i="3"/>
  <c r="K40" i="3"/>
  <c r="J40" i="3"/>
  <c r="I40" i="3"/>
  <c r="H40" i="3"/>
  <c r="G40" i="3"/>
  <c r="F40" i="3"/>
  <c r="E40" i="3"/>
  <c r="D40" i="3"/>
  <c r="C40" i="3"/>
  <c r="N39" i="3"/>
  <c r="M39" i="3"/>
  <c r="L39" i="3"/>
  <c r="K39" i="3"/>
  <c r="J39" i="3"/>
  <c r="I39" i="3"/>
  <c r="H39" i="3"/>
  <c r="G39" i="3"/>
  <c r="F39" i="3"/>
  <c r="E39" i="3"/>
  <c r="D39" i="3"/>
  <c r="C39" i="3"/>
  <c r="N38" i="3"/>
  <c r="M38" i="3"/>
  <c r="L38" i="3"/>
  <c r="K38" i="3"/>
  <c r="J38" i="3"/>
  <c r="I38" i="3"/>
  <c r="H38" i="3"/>
  <c r="G38" i="3"/>
  <c r="F38" i="3"/>
  <c r="E38" i="3"/>
  <c r="D38" i="3"/>
  <c r="C38" i="3"/>
  <c r="N37" i="3"/>
  <c r="M37" i="3"/>
  <c r="L37" i="3"/>
  <c r="K37" i="3"/>
  <c r="J37" i="3"/>
  <c r="I37" i="3"/>
  <c r="H37" i="3"/>
  <c r="G37" i="3"/>
  <c r="F37" i="3"/>
  <c r="E37" i="3"/>
  <c r="D37" i="3"/>
  <c r="C37" i="3"/>
  <c r="N36" i="3"/>
  <c r="M36" i="3"/>
  <c r="L36" i="3"/>
  <c r="K36" i="3"/>
  <c r="J36" i="3"/>
  <c r="I36" i="3"/>
  <c r="H36" i="3"/>
  <c r="G36" i="3"/>
  <c r="F36" i="3"/>
  <c r="E36" i="3"/>
  <c r="D36" i="3"/>
  <c r="C36" i="3"/>
  <c r="N35" i="3"/>
  <c r="M35" i="3"/>
  <c r="L35" i="3"/>
  <c r="K35" i="3"/>
  <c r="J35" i="3"/>
  <c r="I35" i="3"/>
  <c r="H35" i="3"/>
  <c r="G35" i="3"/>
  <c r="F35" i="3"/>
  <c r="E35" i="3"/>
  <c r="D35" i="3"/>
  <c r="C35" i="3"/>
  <c r="N34" i="3"/>
  <c r="M34" i="3"/>
  <c r="L34" i="3"/>
  <c r="K34" i="3"/>
  <c r="J34" i="3"/>
  <c r="I34" i="3"/>
  <c r="H34" i="3"/>
  <c r="G34" i="3"/>
  <c r="F34" i="3"/>
  <c r="E34" i="3"/>
  <c r="D34" i="3"/>
  <c r="C34" i="3"/>
  <c r="N33" i="3"/>
  <c r="M33" i="3"/>
  <c r="L33" i="3"/>
  <c r="K33" i="3"/>
  <c r="J33" i="3"/>
  <c r="I33" i="3"/>
  <c r="H33" i="3"/>
  <c r="G33" i="3"/>
  <c r="F33" i="3"/>
  <c r="E33" i="3"/>
  <c r="D33" i="3"/>
  <c r="C33" i="3"/>
  <c r="N32" i="3"/>
  <c r="M32" i="3"/>
  <c r="L32" i="3"/>
  <c r="K32" i="3"/>
  <c r="J32" i="3"/>
  <c r="I32" i="3"/>
  <c r="H32" i="3"/>
  <c r="G32" i="3"/>
  <c r="F32" i="3"/>
  <c r="E32" i="3"/>
  <c r="D32" i="3"/>
  <c r="C32" i="3"/>
  <c r="N31" i="3"/>
  <c r="M31" i="3"/>
  <c r="L31" i="3"/>
  <c r="K31" i="3"/>
  <c r="J31" i="3"/>
  <c r="I31" i="3"/>
  <c r="H31" i="3"/>
  <c r="G31" i="3"/>
  <c r="F31" i="3"/>
  <c r="E31" i="3"/>
  <c r="D31" i="3"/>
  <c r="C31" i="3"/>
  <c r="N30" i="3"/>
  <c r="M30" i="3"/>
  <c r="L30" i="3"/>
  <c r="K30" i="3"/>
  <c r="J30" i="3"/>
  <c r="I30" i="3"/>
  <c r="H30" i="3"/>
  <c r="G30" i="3"/>
  <c r="F30" i="3"/>
  <c r="E30" i="3"/>
  <c r="D30" i="3"/>
  <c r="C30" i="3"/>
  <c r="N29" i="3"/>
  <c r="M29" i="3"/>
  <c r="L29" i="3"/>
  <c r="K29" i="3"/>
  <c r="J29" i="3"/>
  <c r="I29" i="3"/>
  <c r="H29" i="3"/>
  <c r="G29" i="3"/>
  <c r="F29" i="3"/>
  <c r="E29" i="3"/>
  <c r="D29" i="3"/>
  <c r="C29" i="3"/>
  <c r="N28" i="3"/>
  <c r="M28" i="3"/>
  <c r="L28" i="3"/>
  <c r="K28" i="3"/>
  <c r="J28" i="3"/>
  <c r="I28" i="3"/>
  <c r="H28" i="3"/>
  <c r="G28" i="3"/>
  <c r="F28" i="3"/>
  <c r="E28" i="3"/>
  <c r="D28" i="3"/>
  <c r="C28" i="3"/>
  <c r="N27" i="3"/>
  <c r="M27" i="3"/>
  <c r="L27" i="3"/>
  <c r="K27" i="3"/>
  <c r="J27" i="3"/>
  <c r="I27" i="3"/>
  <c r="H27" i="3"/>
  <c r="G27" i="3"/>
  <c r="F27" i="3"/>
  <c r="E27" i="3"/>
  <c r="D27" i="3"/>
  <c r="C27" i="3"/>
  <c r="N26" i="3"/>
  <c r="M26" i="3"/>
  <c r="L26" i="3"/>
  <c r="K26" i="3"/>
  <c r="J26" i="3"/>
  <c r="I26" i="3"/>
  <c r="H26" i="3"/>
  <c r="G26" i="3"/>
  <c r="F26" i="3"/>
  <c r="E26" i="3"/>
  <c r="D26" i="3"/>
  <c r="C26" i="3"/>
  <c r="N25" i="3"/>
  <c r="M25" i="3"/>
  <c r="L25" i="3"/>
  <c r="K25" i="3"/>
  <c r="J25" i="3"/>
  <c r="I25" i="3"/>
  <c r="H25" i="3"/>
  <c r="G25" i="3"/>
  <c r="F25" i="3"/>
  <c r="E25" i="3"/>
  <c r="D25" i="3"/>
  <c r="C25" i="3"/>
  <c r="N24" i="3"/>
  <c r="M24" i="3"/>
  <c r="L24" i="3"/>
  <c r="K24" i="3"/>
  <c r="J24" i="3"/>
  <c r="I24" i="3"/>
  <c r="H24" i="3"/>
  <c r="G24" i="3"/>
  <c r="F24" i="3"/>
  <c r="E24" i="3"/>
  <c r="D24" i="3"/>
  <c r="C24" i="3"/>
  <c r="N23" i="3"/>
  <c r="M23" i="3"/>
  <c r="L23" i="3"/>
  <c r="K23" i="3"/>
  <c r="J23" i="3"/>
  <c r="I23" i="3"/>
  <c r="H23" i="3"/>
  <c r="G23" i="3"/>
  <c r="F23" i="3"/>
  <c r="E23" i="3"/>
  <c r="D23" i="3"/>
  <c r="C23" i="3"/>
  <c r="N22" i="3"/>
  <c r="M22" i="3"/>
  <c r="L22" i="3"/>
  <c r="K22" i="3"/>
  <c r="J22" i="3"/>
  <c r="I22" i="3"/>
  <c r="H22" i="3"/>
  <c r="G22" i="3"/>
  <c r="F22" i="3"/>
  <c r="E22" i="3"/>
  <c r="D22" i="3"/>
  <c r="C22" i="3"/>
  <c r="N21" i="3"/>
  <c r="M21" i="3"/>
  <c r="L21" i="3"/>
  <c r="K21" i="3"/>
  <c r="J21" i="3"/>
  <c r="I21" i="3"/>
  <c r="H21" i="3"/>
  <c r="G21" i="3"/>
  <c r="F21" i="3"/>
  <c r="E21" i="3"/>
  <c r="D21" i="3"/>
  <c r="C21" i="3"/>
  <c r="N20" i="3"/>
  <c r="M20" i="3"/>
  <c r="L20" i="3"/>
  <c r="K20" i="3"/>
  <c r="J20" i="3"/>
  <c r="I20" i="3"/>
  <c r="H20" i="3"/>
  <c r="G20" i="3"/>
  <c r="F20" i="3"/>
  <c r="E20" i="3"/>
  <c r="D20" i="3"/>
  <c r="C20" i="3"/>
  <c r="N19" i="3"/>
  <c r="M19" i="3"/>
  <c r="L19" i="3"/>
  <c r="K19" i="3"/>
  <c r="J19" i="3"/>
  <c r="I19" i="3"/>
  <c r="H19" i="3"/>
  <c r="G19" i="3"/>
  <c r="F19" i="3"/>
  <c r="E19" i="3"/>
  <c r="D19" i="3"/>
  <c r="C19" i="3"/>
  <c r="N18" i="3"/>
  <c r="M18" i="3"/>
  <c r="L18" i="3"/>
  <c r="K18" i="3"/>
  <c r="J18" i="3"/>
  <c r="I18" i="3"/>
  <c r="H18" i="3"/>
  <c r="G18" i="3"/>
  <c r="F18" i="3"/>
  <c r="E18" i="3"/>
  <c r="D18" i="3"/>
  <c r="C18" i="3"/>
  <c r="N17" i="3"/>
  <c r="M17" i="3"/>
  <c r="L17" i="3"/>
  <c r="K17" i="3"/>
  <c r="J17" i="3"/>
  <c r="I17" i="3"/>
  <c r="H17" i="3"/>
  <c r="G17" i="3"/>
  <c r="F17" i="3"/>
  <c r="E17" i="3"/>
  <c r="D17" i="3"/>
  <c r="C17" i="3"/>
  <c r="N16" i="3"/>
  <c r="M16" i="3"/>
  <c r="L16" i="3"/>
  <c r="K16" i="3"/>
  <c r="J16" i="3"/>
  <c r="I16" i="3"/>
  <c r="H16" i="3"/>
  <c r="G16" i="3"/>
  <c r="F16" i="3"/>
  <c r="E16" i="3"/>
  <c r="D16" i="3"/>
  <c r="C16" i="3"/>
  <c r="N15" i="3"/>
  <c r="M15" i="3"/>
  <c r="L15" i="3"/>
  <c r="K15" i="3"/>
  <c r="J15" i="3"/>
  <c r="I15" i="3"/>
  <c r="H15" i="3"/>
  <c r="G15" i="3"/>
  <c r="F15" i="3"/>
  <c r="E15" i="3"/>
  <c r="D15" i="3"/>
  <c r="C15" i="3"/>
  <c r="N14" i="3"/>
  <c r="M14" i="3"/>
  <c r="L14" i="3"/>
  <c r="K14" i="3"/>
  <c r="J14" i="3"/>
  <c r="I14" i="3"/>
  <c r="H14" i="3"/>
  <c r="G14" i="3"/>
  <c r="F14" i="3"/>
  <c r="E14" i="3"/>
  <c r="D14" i="3"/>
  <c r="C14" i="3"/>
  <c r="N13" i="3"/>
  <c r="M13" i="3"/>
  <c r="L13" i="3"/>
  <c r="K13" i="3"/>
  <c r="J13" i="3"/>
  <c r="I13" i="3"/>
  <c r="H13" i="3"/>
  <c r="G13" i="3"/>
  <c r="F13" i="3"/>
  <c r="E13" i="3"/>
  <c r="D13" i="3"/>
  <c r="C13" i="3"/>
  <c r="N12" i="3"/>
  <c r="M12" i="3"/>
  <c r="L12" i="3"/>
  <c r="K12" i="3"/>
  <c r="J12" i="3"/>
  <c r="I12" i="3"/>
  <c r="H12" i="3"/>
  <c r="G12" i="3"/>
  <c r="F12" i="3"/>
  <c r="E12" i="3"/>
  <c r="D12" i="3"/>
  <c r="C12" i="3"/>
  <c r="N11" i="3"/>
  <c r="M11" i="3"/>
  <c r="L11" i="3"/>
  <c r="K11" i="3"/>
  <c r="J11" i="3"/>
  <c r="I11" i="3"/>
  <c r="H11" i="3"/>
  <c r="G11" i="3"/>
  <c r="F11" i="3"/>
  <c r="E11" i="3"/>
  <c r="D11" i="3"/>
  <c r="C11" i="3"/>
  <c r="N10" i="3"/>
  <c r="M10" i="3"/>
  <c r="L10" i="3"/>
  <c r="K10" i="3"/>
  <c r="J10" i="3"/>
  <c r="I10" i="3"/>
  <c r="H10" i="3"/>
  <c r="G10" i="3"/>
  <c r="F10" i="3"/>
  <c r="E10" i="3"/>
  <c r="D10" i="3"/>
  <c r="C10" i="3"/>
  <c r="N105" i="2"/>
  <c r="M105" i="2"/>
  <c r="L105" i="2"/>
  <c r="K105" i="2"/>
  <c r="J105" i="2"/>
  <c r="I105" i="2"/>
  <c r="H105" i="2"/>
  <c r="G105" i="2"/>
  <c r="F105" i="2"/>
  <c r="E105" i="2"/>
  <c r="D105" i="2"/>
  <c r="C105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N99" i="2"/>
  <c r="M99" i="2"/>
  <c r="L99" i="2"/>
  <c r="K99" i="2"/>
  <c r="J99" i="2"/>
  <c r="I99" i="2"/>
  <c r="H99" i="2"/>
  <c r="G99" i="2"/>
  <c r="F99" i="2"/>
  <c r="E99" i="2"/>
  <c r="D99" i="2"/>
  <c r="C99" i="2"/>
  <c r="N98" i="2"/>
  <c r="M98" i="2"/>
  <c r="L98" i="2"/>
  <c r="K98" i="2"/>
  <c r="J98" i="2"/>
  <c r="I98" i="2"/>
  <c r="H98" i="2"/>
  <c r="G98" i="2"/>
  <c r="F98" i="2"/>
  <c r="E98" i="2"/>
  <c r="D98" i="2"/>
  <c r="C98" i="2"/>
  <c r="N97" i="2"/>
  <c r="M97" i="2"/>
  <c r="L97" i="2"/>
  <c r="K97" i="2"/>
  <c r="J97" i="2"/>
  <c r="I97" i="2"/>
  <c r="H97" i="2"/>
  <c r="G97" i="2"/>
  <c r="F97" i="2"/>
  <c r="E97" i="2"/>
  <c r="D97" i="2"/>
  <c r="C97" i="2"/>
  <c r="N96" i="2"/>
  <c r="M96" i="2"/>
  <c r="L96" i="2"/>
  <c r="K96" i="2"/>
  <c r="J96" i="2"/>
  <c r="I96" i="2"/>
  <c r="H96" i="2"/>
  <c r="G96" i="2"/>
  <c r="F96" i="2"/>
  <c r="E96" i="2"/>
  <c r="D96" i="2"/>
  <c r="C96" i="2"/>
  <c r="N95" i="2"/>
  <c r="M95" i="2"/>
  <c r="L95" i="2"/>
  <c r="K95" i="2"/>
  <c r="J95" i="2"/>
  <c r="I95" i="2"/>
  <c r="H95" i="2"/>
  <c r="G95" i="2"/>
  <c r="F95" i="2"/>
  <c r="E95" i="2"/>
  <c r="D95" i="2"/>
  <c r="C95" i="2"/>
  <c r="N94" i="2"/>
  <c r="M94" i="2"/>
  <c r="L94" i="2"/>
  <c r="K94" i="2"/>
  <c r="J94" i="2"/>
  <c r="I94" i="2"/>
  <c r="H94" i="2"/>
  <c r="G94" i="2"/>
  <c r="F94" i="2"/>
  <c r="E94" i="2"/>
  <c r="D94" i="2"/>
  <c r="C94" i="2"/>
  <c r="N93" i="2"/>
  <c r="M93" i="2"/>
  <c r="L93" i="2"/>
  <c r="K93" i="2"/>
  <c r="J93" i="2"/>
  <c r="I93" i="2"/>
  <c r="H93" i="2"/>
  <c r="G93" i="2"/>
  <c r="F93" i="2"/>
  <c r="E93" i="2"/>
  <c r="D93" i="2"/>
  <c r="C93" i="2"/>
  <c r="N92" i="2"/>
  <c r="M92" i="2"/>
  <c r="L92" i="2"/>
  <c r="K92" i="2"/>
  <c r="J92" i="2"/>
  <c r="I92" i="2"/>
  <c r="H92" i="2"/>
  <c r="G92" i="2"/>
  <c r="F92" i="2"/>
  <c r="E92" i="2"/>
  <c r="D92" i="2"/>
  <c r="C92" i="2"/>
  <c r="N91" i="2"/>
  <c r="M91" i="2"/>
  <c r="L91" i="2"/>
  <c r="K91" i="2"/>
  <c r="J91" i="2"/>
  <c r="I91" i="2"/>
  <c r="H91" i="2"/>
  <c r="G91" i="2"/>
  <c r="F91" i="2"/>
  <c r="E91" i="2"/>
  <c r="D91" i="2"/>
  <c r="C91" i="2"/>
  <c r="N90" i="2"/>
  <c r="M90" i="2"/>
  <c r="L90" i="2"/>
  <c r="K90" i="2"/>
  <c r="J90" i="2"/>
  <c r="I90" i="2"/>
  <c r="H90" i="2"/>
  <c r="G90" i="2"/>
  <c r="F90" i="2"/>
  <c r="E90" i="2"/>
  <c r="D90" i="2"/>
  <c r="C90" i="2"/>
  <c r="N89" i="2"/>
  <c r="M89" i="2"/>
  <c r="L89" i="2"/>
  <c r="K89" i="2"/>
  <c r="J89" i="2"/>
  <c r="I89" i="2"/>
  <c r="H89" i="2"/>
  <c r="G89" i="2"/>
  <c r="F89" i="2"/>
  <c r="E89" i="2"/>
  <c r="D89" i="2"/>
  <c r="C89" i="2"/>
  <c r="N88" i="2"/>
  <c r="M88" i="2"/>
  <c r="L88" i="2"/>
  <c r="K88" i="2"/>
  <c r="J88" i="2"/>
  <c r="I88" i="2"/>
  <c r="H88" i="2"/>
  <c r="G88" i="2"/>
  <c r="F88" i="2"/>
  <c r="E88" i="2"/>
  <c r="D88" i="2"/>
  <c r="C88" i="2"/>
  <c r="N87" i="2"/>
  <c r="M87" i="2"/>
  <c r="L87" i="2"/>
  <c r="K87" i="2"/>
  <c r="J87" i="2"/>
  <c r="I87" i="2"/>
  <c r="H87" i="2"/>
  <c r="G87" i="2"/>
  <c r="F87" i="2"/>
  <c r="E87" i="2"/>
  <c r="D87" i="2"/>
  <c r="C87" i="2"/>
  <c r="N86" i="2"/>
  <c r="M86" i="2"/>
  <c r="L86" i="2"/>
  <c r="K86" i="2"/>
  <c r="J86" i="2"/>
  <c r="I86" i="2"/>
  <c r="H86" i="2"/>
  <c r="G86" i="2"/>
  <c r="F86" i="2"/>
  <c r="E86" i="2"/>
  <c r="D86" i="2"/>
  <c r="C86" i="2"/>
  <c r="N85" i="2"/>
  <c r="M85" i="2"/>
  <c r="L85" i="2"/>
  <c r="K85" i="2"/>
  <c r="J85" i="2"/>
  <c r="I85" i="2"/>
  <c r="H85" i="2"/>
  <c r="G85" i="2"/>
  <c r="F85" i="2"/>
  <c r="E85" i="2"/>
  <c r="D85" i="2"/>
  <c r="C85" i="2"/>
  <c r="N84" i="2"/>
  <c r="M84" i="2"/>
  <c r="L84" i="2"/>
  <c r="K84" i="2"/>
  <c r="J84" i="2"/>
  <c r="I84" i="2"/>
  <c r="H84" i="2"/>
  <c r="G84" i="2"/>
  <c r="F84" i="2"/>
  <c r="E84" i="2"/>
  <c r="D84" i="2"/>
  <c r="C84" i="2"/>
  <c r="N83" i="2"/>
  <c r="M83" i="2"/>
  <c r="L83" i="2"/>
  <c r="K83" i="2"/>
  <c r="J83" i="2"/>
  <c r="I83" i="2"/>
  <c r="H83" i="2"/>
  <c r="G83" i="2"/>
  <c r="F83" i="2"/>
  <c r="E83" i="2"/>
  <c r="D83" i="2"/>
  <c r="C83" i="2"/>
  <c r="N82" i="2"/>
  <c r="M82" i="2"/>
  <c r="L82" i="2"/>
  <c r="K82" i="2"/>
  <c r="J82" i="2"/>
  <c r="I82" i="2"/>
  <c r="H82" i="2"/>
  <c r="G82" i="2"/>
  <c r="F82" i="2"/>
  <c r="E82" i="2"/>
  <c r="D82" i="2"/>
  <c r="C82" i="2"/>
  <c r="N81" i="2"/>
  <c r="M81" i="2"/>
  <c r="L81" i="2"/>
  <c r="K81" i="2"/>
  <c r="J81" i="2"/>
  <c r="I81" i="2"/>
  <c r="H81" i="2"/>
  <c r="G81" i="2"/>
  <c r="F81" i="2"/>
  <c r="E81" i="2"/>
  <c r="D81" i="2"/>
  <c r="C81" i="2"/>
  <c r="N80" i="2"/>
  <c r="M80" i="2"/>
  <c r="L80" i="2"/>
  <c r="K80" i="2"/>
  <c r="J80" i="2"/>
  <c r="I80" i="2"/>
  <c r="H80" i="2"/>
  <c r="G80" i="2"/>
  <c r="F80" i="2"/>
  <c r="E80" i="2"/>
  <c r="D80" i="2"/>
  <c r="C80" i="2"/>
  <c r="N79" i="2"/>
  <c r="M79" i="2"/>
  <c r="L79" i="2"/>
  <c r="K79" i="2"/>
  <c r="J79" i="2"/>
  <c r="I79" i="2"/>
  <c r="H79" i="2"/>
  <c r="G79" i="2"/>
  <c r="F79" i="2"/>
  <c r="E79" i="2"/>
  <c r="D79" i="2"/>
  <c r="C79" i="2"/>
  <c r="N78" i="2"/>
  <c r="M78" i="2"/>
  <c r="L78" i="2"/>
  <c r="K78" i="2"/>
  <c r="J78" i="2"/>
  <c r="I78" i="2"/>
  <c r="H78" i="2"/>
  <c r="G78" i="2"/>
  <c r="F78" i="2"/>
  <c r="E78" i="2"/>
  <c r="D78" i="2"/>
  <c r="C78" i="2"/>
  <c r="N77" i="2"/>
  <c r="M77" i="2"/>
  <c r="L77" i="2"/>
  <c r="K77" i="2"/>
  <c r="J77" i="2"/>
  <c r="I77" i="2"/>
  <c r="H77" i="2"/>
  <c r="G77" i="2"/>
  <c r="F77" i="2"/>
  <c r="E77" i="2"/>
  <c r="D77" i="2"/>
  <c r="C77" i="2"/>
  <c r="N76" i="2"/>
  <c r="M76" i="2"/>
  <c r="L76" i="2"/>
  <c r="K76" i="2"/>
  <c r="J76" i="2"/>
  <c r="I76" i="2"/>
  <c r="H76" i="2"/>
  <c r="G76" i="2"/>
  <c r="F76" i="2"/>
  <c r="E76" i="2"/>
  <c r="D76" i="2"/>
  <c r="C76" i="2"/>
  <c r="N75" i="2"/>
  <c r="M75" i="2"/>
  <c r="L75" i="2"/>
  <c r="K75" i="2"/>
  <c r="J75" i="2"/>
  <c r="I75" i="2"/>
  <c r="H75" i="2"/>
  <c r="G75" i="2"/>
  <c r="F75" i="2"/>
  <c r="E75" i="2"/>
  <c r="D75" i="2"/>
  <c r="C75" i="2"/>
  <c r="N74" i="2"/>
  <c r="M74" i="2"/>
  <c r="L74" i="2"/>
  <c r="K74" i="2"/>
  <c r="J74" i="2"/>
  <c r="I74" i="2"/>
  <c r="H74" i="2"/>
  <c r="G74" i="2"/>
  <c r="F74" i="2"/>
  <c r="E74" i="2"/>
  <c r="D74" i="2"/>
  <c r="C74" i="2"/>
  <c r="N73" i="2"/>
  <c r="M73" i="2"/>
  <c r="L73" i="2"/>
  <c r="K73" i="2"/>
  <c r="J73" i="2"/>
  <c r="I73" i="2"/>
  <c r="H73" i="2"/>
  <c r="G73" i="2"/>
  <c r="F73" i="2"/>
  <c r="E73" i="2"/>
  <c r="D73" i="2"/>
  <c r="C73" i="2"/>
  <c r="N72" i="2"/>
  <c r="M72" i="2"/>
  <c r="L72" i="2"/>
  <c r="K72" i="2"/>
  <c r="J72" i="2"/>
  <c r="I72" i="2"/>
  <c r="H72" i="2"/>
  <c r="G72" i="2"/>
  <c r="F72" i="2"/>
  <c r="E72" i="2"/>
  <c r="D72" i="2"/>
  <c r="C72" i="2"/>
  <c r="N71" i="2"/>
  <c r="M71" i="2"/>
  <c r="L71" i="2"/>
  <c r="K71" i="2"/>
  <c r="J71" i="2"/>
  <c r="I71" i="2"/>
  <c r="H71" i="2"/>
  <c r="G71" i="2"/>
  <c r="F71" i="2"/>
  <c r="E71" i="2"/>
  <c r="D71" i="2"/>
  <c r="C71" i="2"/>
  <c r="N70" i="2"/>
  <c r="M70" i="2"/>
  <c r="L70" i="2"/>
  <c r="K70" i="2"/>
  <c r="J70" i="2"/>
  <c r="I70" i="2"/>
  <c r="H70" i="2"/>
  <c r="G70" i="2"/>
  <c r="F70" i="2"/>
  <c r="E70" i="2"/>
  <c r="D70" i="2"/>
  <c r="C70" i="2"/>
  <c r="N69" i="2"/>
  <c r="M69" i="2"/>
  <c r="L69" i="2"/>
  <c r="K69" i="2"/>
  <c r="J69" i="2"/>
  <c r="I69" i="2"/>
  <c r="H69" i="2"/>
  <c r="G69" i="2"/>
  <c r="F69" i="2"/>
  <c r="E69" i="2"/>
  <c r="D69" i="2"/>
  <c r="C69" i="2"/>
  <c r="N68" i="2"/>
  <c r="M68" i="2"/>
  <c r="L68" i="2"/>
  <c r="K68" i="2"/>
  <c r="J68" i="2"/>
  <c r="I68" i="2"/>
  <c r="H68" i="2"/>
  <c r="G68" i="2"/>
  <c r="F68" i="2"/>
  <c r="E68" i="2"/>
  <c r="D68" i="2"/>
  <c r="C68" i="2"/>
  <c r="N67" i="2"/>
  <c r="M67" i="2"/>
  <c r="L67" i="2"/>
  <c r="K67" i="2"/>
  <c r="J67" i="2"/>
  <c r="I67" i="2"/>
  <c r="H67" i="2"/>
  <c r="G67" i="2"/>
  <c r="F67" i="2"/>
  <c r="E67" i="2"/>
  <c r="D67" i="2"/>
  <c r="C67" i="2"/>
  <c r="N66" i="2"/>
  <c r="M66" i="2"/>
  <c r="L66" i="2"/>
  <c r="K66" i="2"/>
  <c r="J66" i="2"/>
  <c r="I66" i="2"/>
  <c r="H66" i="2"/>
  <c r="G66" i="2"/>
  <c r="F66" i="2"/>
  <c r="E66" i="2"/>
  <c r="D66" i="2"/>
  <c r="C66" i="2"/>
  <c r="N65" i="2"/>
  <c r="M65" i="2"/>
  <c r="L65" i="2"/>
  <c r="K65" i="2"/>
  <c r="J65" i="2"/>
  <c r="I65" i="2"/>
  <c r="H65" i="2"/>
  <c r="G65" i="2"/>
  <c r="F65" i="2"/>
  <c r="E65" i="2"/>
  <c r="D65" i="2"/>
  <c r="C65" i="2"/>
  <c r="N64" i="2"/>
  <c r="M64" i="2"/>
  <c r="L64" i="2"/>
  <c r="K64" i="2"/>
  <c r="J64" i="2"/>
  <c r="I64" i="2"/>
  <c r="H64" i="2"/>
  <c r="G64" i="2"/>
  <c r="F64" i="2"/>
  <c r="E64" i="2"/>
  <c r="D64" i="2"/>
  <c r="C64" i="2"/>
  <c r="N63" i="2"/>
  <c r="M63" i="2"/>
  <c r="L63" i="2"/>
  <c r="K63" i="2"/>
  <c r="J63" i="2"/>
  <c r="I63" i="2"/>
  <c r="H63" i="2"/>
  <c r="G63" i="2"/>
  <c r="F63" i="2"/>
  <c r="E63" i="2"/>
  <c r="D63" i="2"/>
  <c r="C63" i="2"/>
  <c r="N62" i="2"/>
  <c r="M62" i="2"/>
  <c r="L62" i="2"/>
  <c r="K62" i="2"/>
  <c r="J62" i="2"/>
  <c r="I62" i="2"/>
  <c r="H62" i="2"/>
  <c r="G62" i="2"/>
  <c r="F62" i="2"/>
  <c r="E62" i="2"/>
  <c r="D62" i="2"/>
  <c r="C62" i="2"/>
  <c r="N61" i="2"/>
  <c r="M61" i="2"/>
  <c r="L61" i="2"/>
  <c r="K61" i="2"/>
  <c r="J61" i="2"/>
  <c r="I61" i="2"/>
  <c r="H61" i="2"/>
  <c r="G61" i="2"/>
  <c r="F61" i="2"/>
  <c r="E61" i="2"/>
  <c r="D61" i="2"/>
  <c r="C61" i="2"/>
  <c r="N60" i="2"/>
  <c r="M60" i="2"/>
  <c r="L60" i="2"/>
  <c r="K60" i="2"/>
  <c r="J60" i="2"/>
  <c r="I60" i="2"/>
  <c r="H60" i="2"/>
  <c r="G60" i="2"/>
  <c r="F60" i="2"/>
  <c r="E60" i="2"/>
  <c r="D60" i="2"/>
  <c r="C60" i="2"/>
  <c r="N59" i="2"/>
  <c r="M59" i="2"/>
  <c r="L59" i="2"/>
  <c r="K59" i="2"/>
  <c r="J59" i="2"/>
  <c r="I59" i="2"/>
  <c r="H59" i="2"/>
  <c r="G59" i="2"/>
  <c r="F59" i="2"/>
  <c r="E59" i="2"/>
  <c r="D59" i="2"/>
  <c r="C59" i="2"/>
  <c r="N58" i="2"/>
  <c r="M58" i="2"/>
  <c r="L58" i="2"/>
  <c r="K58" i="2"/>
  <c r="J58" i="2"/>
  <c r="I58" i="2"/>
  <c r="H58" i="2"/>
  <c r="G58" i="2"/>
  <c r="F58" i="2"/>
  <c r="E58" i="2"/>
  <c r="D58" i="2"/>
  <c r="C58" i="2"/>
  <c r="N57" i="2"/>
  <c r="M57" i="2"/>
  <c r="L57" i="2"/>
  <c r="K57" i="2"/>
  <c r="J57" i="2"/>
  <c r="I57" i="2"/>
  <c r="H57" i="2"/>
  <c r="G57" i="2"/>
  <c r="F57" i="2"/>
  <c r="E57" i="2"/>
  <c r="D57" i="2"/>
  <c r="C57" i="2"/>
  <c r="N56" i="2"/>
  <c r="M56" i="2"/>
  <c r="L56" i="2"/>
  <c r="K56" i="2"/>
  <c r="J56" i="2"/>
  <c r="I56" i="2"/>
  <c r="H56" i="2"/>
  <c r="G56" i="2"/>
  <c r="F56" i="2"/>
  <c r="E56" i="2"/>
  <c r="D56" i="2"/>
  <c r="C56" i="2"/>
  <c r="N55" i="2"/>
  <c r="M55" i="2"/>
  <c r="L55" i="2"/>
  <c r="K55" i="2"/>
  <c r="J55" i="2"/>
  <c r="I55" i="2"/>
  <c r="H55" i="2"/>
  <c r="G55" i="2"/>
  <c r="F55" i="2"/>
  <c r="E55" i="2"/>
  <c r="D55" i="2"/>
  <c r="C55" i="2"/>
  <c r="N54" i="2"/>
  <c r="M54" i="2"/>
  <c r="L54" i="2"/>
  <c r="K54" i="2"/>
  <c r="J54" i="2"/>
  <c r="I54" i="2"/>
  <c r="H54" i="2"/>
  <c r="G54" i="2"/>
  <c r="F54" i="2"/>
  <c r="E54" i="2"/>
  <c r="D54" i="2"/>
  <c r="C54" i="2"/>
  <c r="N53" i="2"/>
  <c r="M53" i="2"/>
  <c r="L53" i="2"/>
  <c r="K53" i="2"/>
  <c r="J53" i="2"/>
  <c r="I53" i="2"/>
  <c r="H53" i="2"/>
  <c r="G53" i="2"/>
  <c r="F53" i="2"/>
  <c r="E53" i="2"/>
  <c r="D53" i="2"/>
  <c r="C53" i="2"/>
  <c r="N52" i="2"/>
  <c r="M52" i="2"/>
  <c r="L52" i="2"/>
  <c r="K52" i="2"/>
  <c r="J52" i="2"/>
  <c r="I52" i="2"/>
  <c r="H52" i="2"/>
  <c r="G52" i="2"/>
  <c r="F52" i="2"/>
  <c r="E52" i="2"/>
  <c r="D52" i="2"/>
  <c r="C52" i="2"/>
  <c r="N51" i="2"/>
  <c r="M51" i="2"/>
  <c r="L51" i="2"/>
  <c r="K51" i="2"/>
  <c r="J51" i="2"/>
  <c r="I51" i="2"/>
  <c r="H51" i="2"/>
  <c r="G51" i="2"/>
  <c r="F51" i="2"/>
  <c r="E51" i="2"/>
  <c r="D51" i="2"/>
  <c r="C51" i="2"/>
  <c r="N50" i="2"/>
  <c r="M50" i="2"/>
  <c r="L50" i="2"/>
  <c r="K50" i="2"/>
  <c r="J50" i="2"/>
  <c r="I50" i="2"/>
  <c r="H50" i="2"/>
  <c r="G50" i="2"/>
  <c r="F50" i="2"/>
  <c r="E50" i="2"/>
  <c r="D50" i="2"/>
  <c r="C50" i="2"/>
  <c r="N49" i="2"/>
  <c r="M49" i="2"/>
  <c r="L49" i="2"/>
  <c r="K49" i="2"/>
  <c r="J49" i="2"/>
  <c r="I49" i="2"/>
  <c r="H49" i="2"/>
  <c r="G49" i="2"/>
  <c r="F49" i="2"/>
  <c r="E49" i="2"/>
  <c r="D49" i="2"/>
  <c r="C49" i="2"/>
  <c r="N48" i="2"/>
  <c r="M48" i="2"/>
  <c r="L48" i="2"/>
  <c r="K48" i="2"/>
  <c r="J48" i="2"/>
  <c r="I48" i="2"/>
  <c r="H48" i="2"/>
  <c r="G48" i="2"/>
  <c r="F48" i="2"/>
  <c r="E48" i="2"/>
  <c r="D48" i="2"/>
  <c r="C48" i="2"/>
  <c r="N47" i="2"/>
  <c r="M47" i="2"/>
  <c r="L47" i="2"/>
  <c r="K47" i="2"/>
  <c r="J47" i="2"/>
  <c r="I47" i="2"/>
  <c r="H47" i="2"/>
  <c r="G47" i="2"/>
  <c r="F47" i="2"/>
  <c r="E47" i="2"/>
  <c r="D47" i="2"/>
  <c r="C47" i="2"/>
  <c r="N46" i="2"/>
  <c r="M46" i="2"/>
  <c r="L46" i="2"/>
  <c r="K46" i="2"/>
  <c r="J46" i="2"/>
  <c r="I46" i="2"/>
  <c r="H46" i="2"/>
  <c r="G46" i="2"/>
  <c r="F46" i="2"/>
  <c r="E46" i="2"/>
  <c r="D46" i="2"/>
  <c r="C46" i="2"/>
  <c r="N45" i="2"/>
  <c r="M45" i="2"/>
  <c r="L45" i="2"/>
  <c r="K45" i="2"/>
  <c r="J45" i="2"/>
  <c r="I45" i="2"/>
  <c r="H45" i="2"/>
  <c r="G45" i="2"/>
  <c r="F45" i="2"/>
  <c r="E45" i="2"/>
  <c r="D45" i="2"/>
  <c r="C45" i="2"/>
  <c r="N44" i="2"/>
  <c r="M44" i="2"/>
  <c r="L44" i="2"/>
  <c r="K44" i="2"/>
  <c r="J44" i="2"/>
  <c r="I44" i="2"/>
  <c r="H44" i="2"/>
  <c r="G44" i="2"/>
  <c r="F44" i="2"/>
  <c r="E44" i="2"/>
  <c r="D44" i="2"/>
  <c r="C44" i="2"/>
  <c r="N43" i="2"/>
  <c r="M43" i="2"/>
  <c r="L43" i="2"/>
  <c r="K43" i="2"/>
  <c r="J43" i="2"/>
  <c r="I43" i="2"/>
  <c r="H43" i="2"/>
  <c r="G43" i="2"/>
  <c r="F43" i="2"/>
  <c r="E43" i="2"/>
  <c r="D43" i="2"/>
  <c r="C43" i="2"/>
  <c r="N42" i="2"/>
  <c r="M42" i="2"/>
  <c r="L42" i="2"/>
  <c r="K42" i="2"/>
  <c r="J42" i="2"/>
  <c r="I42" i="2"/>
  <c r="H42" i="2"/>
  <c r="G42" i="2"/>
  <c r="F42" i="2"/>
  <c r="E42" i="2"/>
  <c r="D42" i="2"/>
  <c r="C42" i="2"/>
  <c r="N41" i="2"/>
  <c r="M41" i="2"/>
  <c r="L41" i="2"/>
  <c r="K41" i="2"/>
  <c r="J41" i="2"/>
  <c r="I41" i="2"/>
  <c r="H41" i="2"/>
  <c r="G41" i="2"/>
  <c r="F41" i="2"/>
  <c r="E41" i="2"/>
  <c r="D41" i="2"/>
  <c r="C41" i="2"/>
  <c r="N40" i="2"/>
  <c r="M40" i="2"/>
  <c r="L40" i="2"/>
  <c r="K40" i="2"/>
  <c r="J40" i="2"/>
  <c r="I40" i="2"/>
  <c r="H40" i="2"/>
  <c r="G40" i="2"/>
  <c r="F40" i="2"/>
  <c r="E40" i="2"/>
  <c r="D40" i="2"/>
  <c r="C40" i="2"/>
  <c r="N39" i="2"/>
  <c r="M39" i="2"/>
  <c r="L39" i="2"/>
  <c r="K39" i="2"/>
  <c r="J39" i="2"/>
  <c r="I39" i="2"/>
  <c r="H39" i="2"/>
  <c r="G39" i="2"/>
  <c r="F39" i="2"/>
  <c r="E39" i="2"/>
  <c r="D39" i="2"/>
  <c r="C39" i="2"/>
  <c r="N38" i="2"/>
  <c r="M38" i="2"/>
  <c r="L38" i="2"/>
  <c r="K38" i="2"/>
  <c r="J38" i="2"/>
  <c r="I38" i="2"/>
  <c r="H38" i="2"/>
  <c r="G38" i="2"/>
  <c r="F38" i="2"/>
  <c r="E38" i="2"/>
  <c r="D38" i="2"/>
  <c r="C38" i="2"/>
  <c r="N37" i="2"/>
  <c r="M37" i="2"/>
  <c r="L37" i="2"/>
  <c r="K37" i="2"/>
  <c r="J37" i="2"/>
  <c r="I37" i="2"/>
  <c r="H37" i="2"/>
  <c r="G37" i="2"/>
  <c r="F37" i="2"/>
  <c r="E37" i="2"/>
  <c r="D37" i="2"/>
  <c r="C37" i="2"/>
  <c r="N36" i="2"/>
  <c r="M36" i="2"/>
  <c r="L36" i="2"/>
  <c r="K36" i="2"/>
  <c r="J36" i="2"/>
  <c r="I36" i="2"/>
  <c r="H36" i="2"/>
  <c r="G36" i="2"/>
  <c r="F36" i="2"/>
  <c r="E36" i="2"/>
  <c r="D36" i="2"/>
  <c r="C36" i="2"/>
  <c r="N35" i="2"/>
  <c r="M35" i="2"/>
  <c r="L35" i="2"/>
  <c r="K35" i="2"/>
  <c r="J35" i="2"/>
  <c r="I35" i="2"/>
  <c r="H35" i="2"/>
  <c r="G35" i="2"/>
  <c r="F35" i="2"/>
  <c r="E35" i="2"/>
  <c r="D35" i="2"/>
  <c r="C35" i="2"/>
  <c r="N34" i="2"/>
  <c r="M34" i="2"/>
  <c r="L34" i="2"/>
  <c r="K34" i="2"/>
  <c r="J34" i="2"/>
  <c r="I34" i="2"/>
  <c r="H34" i="2"/>
  <c r="G34" i="2"/>
  <c r="F34" i="2"/>
  <c r="E34" i="2"/>
  <c r="D34" i="2"/>
  <c r="C34" i="2"/>
  <c r="N33" i="2"/>
  <c r="M33" i="2"/>
  <c r="L33" i="2"/>
  <c r="K33" i="2"/>
  <c r="J33" i="2"/>
  <c r="I33" i="2"/>
  <c r="H33" i="2"/>
  <c r="G33" i="2"/>
  <c r="F33" i="2"/>
  <c r="E33" i="2"/>
  <c r="D33" i="2"/>
  <c r="C33" i="2"/>
  <c r="N32" i="2"/>
  <c r="M32" i="2"/>
  <c r="L32" i="2"/>
  <c r="K32" i="2"/>
  <c r="J32" i="2"/>
  <c r="I32" i="2"/>
  <c r="H32" i="2"/>
  <c r="G32" i="2"/>
  <c r="F32" i="2"/>
  <c r="E32" i="2"/>
  <c r="D32" i="2"/>
  <c r="C32" i="2"/>
  <c r="N31" i="2"/>
  <c r="M31" i="2"/>
  <c r="L31" i="2"/>
  <c r="K31" i="2"/>
  <c r="J31" i="2"/>
  <c r="I31" i="2"/>
  <c r="H31" i="2"/>
  <c r="G31" i="2"/>
  <c r="F31" i="2"/>
  <c r="E31" i="2"/>
  <c r="D31" i="2"/>
  <c r="C31" i="2"/>
  <c r="N30" i="2"/>
  <c r="M30" i="2"/>
  <c r="L30" i="2"/>
  <c r="K30" i="2"/>
  <c r="J30" i="2"/>
  <c r="I30" i="2"/>
  <c r="H30" i="2"/>
  <c r="G30" i="2"/>
  <c r="F30" i="2"/>
  <c r="E30" i="2"/>
  <c r="D30" i="2"/>
  <c r="C30" i="2"/>
  <c r="N29" i="2"/>
  <c r="M29" i="2"/>
  <c r="L29" i="2"/>
  <c r="K29" i="2"/>
  <c r="J29" i="2"/>
  <c r="I29" i="2"/>
  <c r="H29" i="2"/>
  <c r="G29" i="2"/>
  <c r="F29" i="2"/>
  <c r="E29" i="2"/>
  <c r="D29" i="2"/>
  <c r="C29" i="2"/>
  <c r="N28" i="2"/>
  <c r="M28" i="2"/>
  <c r="L28" i="2"/>
  <c r="K28" i="2"/>
  <c r="J28" i="2"/>
  <c r="I28" i="2"/>
  <c r="H28" i="2"/>
  <c r="G28" i="2"/>
  <c r="F28" i="2"/>
  <c r="E28" i="2"/>
  <c r="D28" i="2"/>
  <c r="C28" i="2"/>
  <c r="N27" i="2"/>
  <c r="M27" i="2"/>
  <c r="L27" i="2"/>
  <c r="K27" i="2"/>
  <c r="J27" i="2"/>
  <c r="I27" i="2"/>
  <c r="H27" i="2"/>
  <c r="G27" i="2"/>
  <c r="F27" i="2"/>
  <c r="E27" i="2"/>
  <c r="D27" i="2"/>
  <c r="C27" i="2"/>
  <c r="N26" i="2"/>
  <c r="M26" i="2"/>
  <c r="L26" i="2"/>
  <c r="K26" i="2"/>
  <c r="J26" i="2"/>
  <c r="I26" i="2"/>
  <c r="H26" i="2"/>
  <c r="G26" i="2"/>
  <c r="F26" i="2"/>
  <c r="E26" i="2"/>
  <c r="D26" i="2"/>
  <c r="C26" i="2"/>
  <c r="N25" i="2"/>
  <c r="M25" i="2"/>
  <c r="L25" i="2"/>
  <c r="K25" i="2"/>
  <c r="J25" i="2"/>
  <c r="I25" i="2"/>
  <c r="H25" i="2"/>
  <c r="G25" i="2"/>
  <c r="F25" i="2"/>
  <c r="E25" i="2"/>
  <c r="D25" i="2"/>
  <c r="C25" i="2"/>
  <c r="N24" i="2"/>
  <c r="M24" i="2"/>
  <c r="L24" i="2"/>
  <c r="K24" i="2"/>
  <c r="J24" i="2"/>
  <c r="I24" i="2"/>
  <c r="H24" i="2"/>
  <c r="G24" i="2"/>
  <c r="F24" i="2"/>
  <c r="E24" i="2"/>
  <c r="D24" i="2"/>
  <c r="C24" i="2"/>
  <c r="N23" i="2"/>
  <c r="M23" i="2"/>
  <c r="L23" i="2"/>
  <c r="K23" i="2"/>
  <c r="J23" i="2"/>
  <c r="I23" i="2"/>
  <c r="H23" i="2"/>
  <c r="G23" i="2"/>
  <c r="F23" i="2"/>
  <c r="E23" i="2"/>
  <c r="D23" i="2"/>
  <c r="C23" i="2"/>
  <c r="N22" i="2"/>
  <c r="M22" i="2"/>
  <c r="L22" i="2"/>
  <c r="K22" i="2"/>
  <c r="J22" i="2"/>
  <c r="I22" i="2"/>
  <c r="H22" i="2"/>
  <c r="G22" i="2"/>
  <c r="F22" i="2"/>
  <c r="E22" i="2"/>
  <c r="D22" i="2"/>
  <c r="C22" i="2"/>
  <c r="N21" i="2"/>
  <c r="M21" i="2"/>
  <c r="L21" i="2"/>
  <c r="K21" i="2"/>
  <c r="J21" i="2"/>
  <c r="I21" i="2"/>
  <c r="H21" i="2"/>
  <c r="G21" i="2"/>
  <c r="F21" i="2"/>
  <c r="E21" i="2"/>
  <c r="D21" i="2"/>
  <c r="C21" i="2"/>
  <c r="N20" i="2"/>
  <c r="M20" i="2"/>
  <c r="L20" i="2"/>
  <c r="K20" i="2"/>
  <c r="J20" i="2"/>
  <c r="I20" i="2"/>
  <c r="H20" i="2"/>
  <c r="G20" i="2"/>
  <c r="F20" i="2"/>
  <c r="E20" i="2"/>
  <c r="D20" i="2"/>
  <c r="C20" i="2"/>
  <c r="N19" i="2"/>
  <c r="M19" i="2"/>
  <c r="L19" i="2"/>
  <c r="K19" i="2"/>
  <c r="J19" i="2"/>
  <c r="I19" i="2"/>
  <c r="H19" i="2"/>
  <c r="G19" i="2"/>
  <c r="F19" i="2"/>
  <c r="E19" i="2"/>
  <c r="D19" i="2"/>
  <c r="C19" i="2"/>
  <c r="N18" i="2"/>
  <c r="M18" i="2"/>
  <c r="L18" i="2"/>
  <c r="K18" i="2"/>
  <c r="J18" i="2"/>
  <c r="I18" i="2"/>
  <c r="H18" i="2"/>
  <c r="G18" i="2"/>
  <c r="F18" i="2"/>
  <c r="E18" i="2"/>
  <c r="D18" i="2"/>
  <c r="C18" i="2"/>
  <c r="N17" i="2"/>
  <c r="M17" i="2"/>
  <c r="L17" i="2"/>
  <c r="K17" i="2"/>
  <c r="J17" i="2"/>
  <c r="I17" i="2"/>
  <c r="H17" i="2"/>
  <c r="G17" i="2"/>
  <c r="F17" i="2"/>
  <c r="E17" i="2"/>
  <c r="D17" i="2"/>
  <c r="C17" i="2"/>
  <c r="N16" i="2"/>
  <c r="M16" i="2"/>
  <c r="L16" i="2"/>
  <c r="K16" i="2"/>
  <c r="J16" i="2"/>
  <c r="I16" i="2"/>
  <c r="H16" i="2"/>
  <c r="G16" i="2"/>
  <c r="F16" i="2"/>
  <c r="E16" i="2"/>
  <c r="D16" i="2"/>
  <c r="C16" i="2"/>
  <c r="N15" i="2"/>
  <c r="M15" i="2"/>
  <c r="L15" i="2"/>
  <c r="K15" i="2"/>
  <c r="J15" i="2"/>
  <c r="I15" i="2"/>
  <c r="H15" i="2"/>
  <c r="G15" i="2"/>
  <c r="F15" i="2"/>
  <c r="E15" i="2"/>
  <c r="D15" i="2"/>
  <c r="C15" i="2"/>
  <c r="N14" i="2"/>
  <c r="M14" i="2"/>
  <c r="L14" i="2"/>
  <c r="K14" i="2"/>
  <c r="J14" i="2"/>
  <c r="I14" i="2"/>
  <c r="H14" i="2"/>
  <c r="G14" i="2"/>
  <c r="F14" i="2"/>
  <c r="E14" i="2"/>
  <c r="D14" i="2"/>
  <c r="C14" i="2"/>
  <c r="N13" i="2"/>
  <c r="M13" i="2"/>
  <c r="L13" i="2"/>
  <c r="K13" i="2"/>
  <c r="J13" i="2"/>
  <c r="I13" i="2"/>
  <c r="H13" i="2"/>
  <c r="G13" i="2"/>
  <c r="F13" i="2"/>
  <c r="E13" i="2"/>
  <c r="D13" i="2"/>
  <c r="C13" i="2"/>
  <c r="N12" i="2"/>
  <c r="M12" i="2"/>
  <c r="L12" i="2"/>
  <c r="K12" i="2"/>
  <c r="J12" i="2"/>
  <c r="I12" i="2"/>
  <c r="H12" i="2"/>
  <c r="G12" i="2"/>
  <c r="F12" i="2"/>
  <c r="E12" i="2"/>
  <c r="D12" i="2"/>
  <c r="C12" i="2"/>
  <c r="N11" i="2"/>
  <c r="M11" i="2"/>
  <c r="L11" i="2"/>
  <c r="K11" i="2"/>
  <c r="J11" i="2"/>
  <c r="I11" i="2"/>
  <c r="H11" i="2"/>
  <c r="G11" i="2"/>
  <c r="F11" i="2"/>
  <c r="E11" i="2"/>
  <c r="D11" i="2"/>
  <c r="C11" i="2"/>
  <c r="N10" i="2"/>
  <c r="M10" i="2"/>
  <c r="L10" i="2"/>
  <c r="K10" i="2"/>
  <c r="J10" i="2"/>
  <c r="I10" i="2"/>
  <c r="H10" i="2"/>
  <c r="G10" i="2"/>
  <c r="F10" i="2"/>
  <c r="E10" i="2"/>
  <c r="D10" i="2"/>
  <c r="C10" i="2"/>
  <c r="G5" i="29" l="1"/>
  <c r="W33" i="28"/>
  <c r="W32" i="28"/>
  <c r="S32" i="28"/>
  <c r="W31" i="28"/>
  <c r="Z30" i="28"/>
  <c r="Y30" i="28"/>
  <c r="X30" i="28"/>
  <c r="W30" i="28"/>
  <c r="Y29" i="28"/>
  <c r="Z28" i="28"/>
  <c r="Y28" i="28"/>
  <c r="X28" i="28"/>
  <c r="W28" i="28"/>
  <c r="Y27" i="28"/>
  <c r="Z26" i="28"/>
  <c r="Y26" i="28"/>
  <c r="X26" i="28"/>
  <c r="W26" i="28"/>
  <c r="Y25" i="28"/>
  <c r="AC24" i="28"/>
  <c r="Z24" i="28"/>
  <c r="Y24" i="28"/>
  <c r="W24" i="28"/>
  <c r="Y23" i="28"/>
  <c r="U23" i="28"/>
  <c r="Z22" i="28"/>
  <c r="Y22" i="28"/>
  <c r="X22" i="28"/>
  <c r="W22" i="28"/>
  <c r="Z20" i="28"/>
  <c r="Y20" i="28"/>
  <c r="W20" i="28"/>
  <c r="Y19" i="28"/>
  <c r="Z18" i="28"/>
  <c r="Y18" i="28"/>
  <c r="W18" i="28"/>
  <c r="X17" i="28"/>
  <c r="T17" i="28"/>
  <c r="Z16" i="28"/>
  <c r="Y16" i="28"/>
  <c r="V16" i="28"/>
  <c r="AB15" i="28"/>
  <c r="W14" i="28"/>
  <c r="Y21" i="28"/>
  <c r="AD18" i="28"/>
  <c r="X12" i="28"/>
  <c r="S12" i="28"/>
  <c r="AD16" i="28"/>
  <c r="K6" i="28"/>
  <c r="K5" i="28"/>
  <c r="C3" i="28"/>
  <c r="X24" i="28" l="1"/>
  <c r="Z17" i="28"/>
  <c r="X20" i="28"/>
  <c r="P35" i="28"/>
  <c r="P41" i="28"/>
  <c r="T14" i="28"/>
  <c r="AB14" i="28"/>
  <c r="AC19" i="28"/>
  <c r="U24" i="28"/>
  <c r="S26" i="28"/>
  <c r="AA26" i="28"/>
  <c r="AC27" i="28"/>
  <c r="S11" i="28"/>
  <c r="AA11" i="28"/>
  <c r="W13" i="28"/>
  <c r="S14" i="28"/>
  <c r="AA14" i="28"/>
  <c r="T15" i="28"/>
  <c r="AB17" i="28"/>
  <c r="V18" i="28"/>
  <c r="Y15" i="28"/>
  <c r="AC11" i="28"/>
  <c r="O13" i="28"/>
  <c r="AA15" i="28"/>
  <c r="W11" i="28"/>
  <c r="P34" i="28"/>
  <c r="O48" i="28"/>
  <c r="S20" i="28"/>
  <c r="O56" i="28"/>
  <c r="O60" i="28"/>
  <c r="S24" i="28"/>
  <c r="O76" i="28"/>
  <c r="O84" i="28"/>
  <c r="S30" i="28"/>
  <c r="O92" i="28"/>
  <c r="O100" i="28"/>
  <c r="O104" i="28"/>
  <c r="O12" i="28"/>
  <c r="X14" i="28"/>
  <c r="U15" i="28"/>
  <c r="AC15" i="28"/>
  <c r="T20" i="28"/>
  <c r="AB20" i="28"/>
  <c r="T22" i="28"/>
  <c r="AB22" i="28"/>
  <c r="T24" i="28"/>
  <c r="AB24" i="28"/>
  <c r="T26" i="28"/>
  <c r="AB26" i="28"/>
  <c r="T28" i="28"/>
  <c r="AB28" i="28"/>
  <c r="T30" i="28"/>
  <c r="AD14" i="28"/>
  <c r="U12" i="28"/>
  <c r="X15" i="28"/>
  <c r="P40" i="28"/>
  <c r="AA18" i="28"/>
  <c r="O52" i="28"/>
  <c r="S22" i="28"/>
  <c r="AA24" i="28"/>
  <c r="AA28" i="28"/>
  <c r="O96" i="28"/>
  <c r="AA32" i="28"/>
  <c r="Y11" i="28"/>
  <c r="P16" i="28"/>
  <c r="S13" i="28"/>
  <c r="AA13" i="28"/>
  <c r="U16" i="28"/>
  <c r="AC16" i="28"/>
  <c r="U18" i="28"/>
  <c r="AC18" i="28"/>
  <c r="U19" i="28"/>
  <c r="U36" i="28" s="1"/>
  <c r="U20" i="28"/>
  <c r="AC20" i="28"/>
  <c r="U21" i="28"/>
  <c r="AC21" i="28"/>
  <c r="U22" i="28"/>
  <c r="AC22" i="28"/>
  <c r="AC23" i="28"/>
  <c r="U25" i="28"/>
  <c r="AC25" i="28"/>
  <c r="U26" i="28"/>
  <c r="AC26" i="28"/>
  <c r="U27" i="28"/>
  <c r="U28" i="28"/>
  <c r="AC28" i="28"/>
  <c r="U29" i="28"/>
  <c r="AC29" i="28"/>
  <c r="U30" i="28"/>
  <c r="U11" i="28"/>
  <c r="Y14" i="28"/>
  <c r="V14" i="28"/>
  <c r="P32" i="28"/>
  <c r="AA16" i="28"/>
  <c r="O44" i="28"/>
  <c r="AA20" i="28"/>
  <c r="AA22" i="28"/>
  <c r="O64" i="28"/>
  <c r="O68" i="28"/>
  <c r="O72" i="28"/>
  <c r="O80" i="28"/>
  <c r="S28" i="28"/>
  <c r="O88" i="28"/>
  <c r="AA30" i="28"/>
  <c r="O11" i="28"/>
  <c r="O15" i="28"/>
  <c r="U14" i="28"/>
  <c r="AC14" i="28"/>
  <c r="Z14" i="28"/>
  <c r="W15" i="28"/>
  <c r="V17" i="28"/>
  <c r="AD17" i="28"/>
  <c r="V20" i="28"/>
  <c r="AD20" i="28"/>
  <c r="V22" i="28"/>
  <c r="AD22" i="28"/>
  <c r="V24" i="28"/>
  <c r="AD24" i="28"/>
  <c r="V26" i="28"/>
  <c r="AD26" i="28"/>
  <c r="V28" i="28"/>
  <c r="AD28" i="28"/>
  <c r="V30" i="28"/>
  <c r="W16" i="28"/>
  <c r="P36" i="28"/>
  <c r="Y36" i="28"/>
  <c r="S19" i="28"/>
  <c r="W19" i="28"/>
  <c r="AA19" i="28"/>
  <c r="S21" i="28"/>
  <c r="W21" i="28"/>
  <c r="AA21" i="28"/>
  <c r="S23" i="28"/>
  <c r="W23" i="28"/>
  <c r="AA23" i="28"/>
  <c r="S25" i="28"/>
  <c r="W25" i="28"/>
  <c r="AA25" i="28"/>
  <c r="S27" i="28"/>
  <c r="W27" i="28"/>
  <c r="AA27" i="28"/>
  <c r="S29" i="28"/>
  <c r="W29" i="28"/>
  <c r="AA29" i="28"/>
  <c r="AC30" i="28"/>
  <c r="S31" i="28"/>
  <c r="U31" i="28"/>
  <c r="Y31" i="28"/>
  <c r="AA31" i="28"/>
  <c r="AC31" i="28"/>
  <c r="U32" i="28"/>
  <c r="Y32" i="28"/>
  <c r="AC32" i="28"/>
  <c r="S33" i="28"/>
  <c r="U33" i="28"/>
  <c r="Y33" i="28"/>
  <c r="AA33" i="28"/>
  <c r="AB12" i="28"/>
  <c r="U13" i="28"/>
  <c r="Y13" i="28"/>
  <c r="AC13" i="28"/>
  <c r="AC33" i="28"/>
  <c r="P14" i="28"/>
  <c r="V11" i="28"/>
  <c r="X11" i="28"/>
  <c r="Z11" i="28"/>
  <c r="AB11" i="28"/>
  <c r="AD11" i="28"/>
  <c r="O18" i="28"/>
  <c r="W12" i="28"/>
  <c r="Y12" i="28"/>
  <c r="AA12" i="28"/>
  <c r="AC12" i="28"/>
  <c r="T12" i="28"/>
  <c r="V12" i="28"/>
  <c r="Z12" i="28"/>
  <c r="AD12" i="28"/>
  <c r="V15" i="28"/>
  <c r="Z15" i="28"/>
  <c r="AD15" i="28"/>
  <c r="P31" i="28"/>
  <c r="P33" i="28"/>
  <c r="T16" i="28"/>
  <c r="X16" i="28"/>
  <c r="AB16" i="28"/>
  <c r="X18" i="28"/>
  <c r="AB18" i="28"/>
  <c r="P49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105" i="28"/>
  <c r="Y39" i="28"/>
  <c r="P48" i="28"/>
  <c r="P56" i="28"/>
  <c r="P64" i="28"/>
  <c r="P72" i="28"/>
  <c r="P80" i="28"/>
  <c r="P88" i="28"/>
  <c r="P96" i="28"/>
  <c r="P104" i="28"/>
  <c r="D106" i="28"/>
  <c r="F106" i="28"/>
  <c r="H106" i="28"/>
  <c r="J106" i="28"/>
  <c r="L106" i="28"/>
  <c r="N106" i="28"/>
  <c r="P11" i="28"/>
  <c r="T11" i="28"/>
  <c r="P12" i="28"/>
  <c r="P18" i="28"/>
  <c r="T13" i="28"/>
  <c r="V13" i="28"/>
  <c r="X13" i="28"/>
  <c r="Z13" i="28"/>
  <c r="AB13" i="28"/>
  <c r="AD13" i="28"/>
  <c r="P44" i="28"/>
  <c r="P45" i="28"/>
  <c r="T18" i="28"/>
  <c r="T19" i="28"/>
  <c r="V19" i="28"/>
  <c r="X19" i="28"/>
  <c r="Z19" i="28"/>
  <c r="AB19" i="28"/>
  <c r="AB39" i="28" s="1"/>
  <c r="AD19" i="28"/>
  <c r="P52" i="28"/>
  <c r="T21" i="28"/>
  <c r="V21" i="28"/>
  <c r="X21" i="28"/>
  <c r="Z21" i="28"/>
  <c r="AB21" i="28"/>
  <c r="AD21" i="28"/>
  <c r="P60" i="28"/>
  <c r="T23" i="28"/>
  <c r="V23" i="28"/>
  <c r="X23" i="28"/>
  <c r="Z23" i="28"/>
  <c r="AB23" i="28"/>
  <c r="AD23" i="28"/>
  <c r="P68" i="28"/>
  <c r="T25" i="28"/>
  <c r="V25" i="28"/>
  <c r="X25" i="28"/>
  <c r="Z25" i="28"/>
  <c r="AB25" i="28"/>
  <c r="AD25" i="28"/>
  <c r="P76" i="28"/>
  <c r="T27" i="28"/>
  <c r="V27" i="28"/>
  <c r="X27" i="28"/>
  <c r="Z27" i="28"/>
  <c r="AB27" i="28"/>
  <c r="AD27" i="28"/>
  <c r="P84" i="28"/>
  <c r="T29" i="28"/>
  <c r="V29" i="28"/>
  <c r="X29" i="28"/>
  <c r="Z29" i="28"/>
  <c r="AB29" i="28"/>
  <c r="AD29" i="28"/>
  <c r="P92" i="28"/>
  <c r="P100" i="28"/>
  <c r="P13" i="28"/>
  <c r="O14" i="28"/>
  <c r="P15" i="28"/>
  <c r="O16" i="28"/>
  <c r="O17" i="28"/>
  <c r="P17" i="28"/>
  <c r="O19" i="28"/>
  <c r="P19" i="28"/>
  <c r="O20" i="28"/>
  <c r="P20" i="28"/>
  <c r="O21" i="28"/>
  <c r="P21" i="28"/>
  <c r="O22" i="28"/>
  <c r="P22" i="28"/>
  <c r="O23" i="28"/>
  <c r="P23" i="28"/>
  <c r="O24" i="28"/>
  <c r="P24" i="28"/>
  <c r="O25" i="28"/>
  <c r="P25" i="28"/>
  <c r="O26" i="28"/>
  <c r="P26" i="28"/>
  <c r="O27" i="28"/>
  <c r="P27" i="28"/>
  <c r="O28" i="28"/>
  <c r="P28" i="28"/>
  <c r="O29" i="28"/>
  <c r="P29" i="28"/>
  <c r="O30" i="28"/>
  <c r="P30" i="28"/>
  <c r="P37" i="28"/>
  <c r="U17" i="28"/>
  <c r="W17" i="28"/>
  <c r="Y17" i="28"/>
  <c r="Y35" i="28" s="1"/>
  <c r="AA17" i="28"/>
  <c r="AC17" i="28"/>
  <c r="P39" i="28"/>
  <c r="P43" i="28"/>
  <c r="O46" i="28"/>
  <c r="P46" i="28"/>
  <c r="P47" i="28"/>
  <c r="O50" i="28"/>
  <c r="P50" i="28"/>
  <c r="P51" i="28"/>
  <c r="O54" i="28"/>
  <c r="P54" i="28"/>
  <c r="P55" i="28"/>
  <c r="O58" i="28"/>
  <c r="P58" i="28"/>
  <c r="P59" i="28"/>
  <c r="O62" i="28"/>
  <c r="P62" i="28"/>
  <c r="P63" i="28"/>
  <c r="O66" i="28"/>
  <c r="P66" i="28"/>
  <c r="P67" i="28"/>
  <c r="O70" i="28"/>
  <c r="P70" i="28"/>
  <c r="P71" i="28"/>
  <c r="O74" i="28"/>
  <c r="P74" i="28"/>
  <c r="P75" i="28"/>
  <c r="O78" i="28"/>
  <c r="P78" i="28"/>
  <c r="P79" i="28"/>
  <c r="O82" i="28"/>
  <c r="P82" i="28"/>
  <c r="P83" i="28"/>
  <c r="O86" i="28"/>
  <c r="P86" i="28"/>
  <c r="P87" i="28"/>
  <c r="O90" i="28"/>
  <c r="P90" i="28"/>
  <c r="P91" i="28"/>
  <c r="AB30" i="28"/>
  <c r="AD30" i="28"/>
  <c r="O94" i="28"/>
  <c r="P94" i="28"/>
  <c r="V31" i="28"/>
  <c r="X31" i="28"/>
  <c r="Z31" i="28"/>
  <c r="AB31" i="28"/>
  <c r="AD31" i="28"/>
  <c r="O98" i="28"/>
  <c r="P98" i="28"/>
  <c r="V32" i="28"/>
  <c r="X32" i="28"/>
  <c r="Z32" i="28"/>
  <c r="AB32" i="28"/>
  <c r="AD32" i="28"/>
  <c r="O102" i="28"/>
  <c r="P102" i="28"/>
  <c r="V33" i="28"/>
  <c r="X33" i="28"/>
  <c r="Z33" i="28"/>
  <c r="AB33" i="28"/>
  <c r="AD33" i="28"/>
  <c r="Y38" i="28"/>
  <c r="P10" i="28"/>
  <c r="T10" i="28"/>
  <c r="V10" i="28"/>
  <c r="X10" i="28"/>
  <c r="Z10" i="28"/>
  <c r="AB10" i="28"/>
  <c r="AD10" i="28"/>
  <c r="AD38" i="28"/>
  <c r="O32" i="28"/>
  <c r="O34" i="28"/>
  <c r="O35" i="28"/>
  <c r="O36" i="28"/>
  <c r="O37" i="28"/>
  <c r="P38" i="28"/>
  <c r="S17" i="28"/>
  <c r="O38" i="28"/>
  <c r="O39" i="28"/>
  <c r="O40" i="28"/>
  <c r="O41" i="28"/>
  <c r="P42" i="28"/>
  <c r="S18" i="28"/>
  <c r="O42" i="28"/>
  <c r="C106" i="28"/>
  <c r="E106" i="28"/>
  <c r="G106" i="28"/>
  <c r="I106" i="28"/>
  <c r="K106" i="28"/>
  <c r="M106" i="28"/>
  <c r="O10" i="28"/>
  <c r="S10" i="28"/>
  <c r="U10" i="28"/>
  <c r="W10" i="28"/>
  <c r="Y10" i="28"/>
  <c r="AA10" i="28"/>
  <c r="AC10" i="28"/>
  <c r="S15" i="28"/>
  <c r="S16" i="28"/>
  <c r="O31" i="28"/>
  <c r="O33" i="28"/>
  <c r="P95" i="28"/>
  <c r="T31" i="28"/>
  <c r="P99" i="28"/>
  <c r="AF32" i="28" s="1"/>
  <c r="T32" i="28"/>
  <c r="P103" i="28"/>
  <c r="T33" i="28"/>
  <c r="O43" i="28"/>
  <c r="O45" i="28"/>
  <c r="O47" i="28"/>
  <c r="O49" i="28"/>
  <c r="O51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103" i="28"/>
  <c r="O105" i="28"/>
  <c r="AF17" i="28" l="1"/>
  <c r="W36" i="28"/>
  <c r="AC39" i="28"/>
  <c r="X35" i="28"/>
  <c r="AA36" i="28"/>
  <c r="W35" i="28"/>
  <c r="AA38" i="28"/>
  <c r="X38" i="28"/>
  <c r="AB35" i="28"/>
  <c r="T38" i="28"/>
  <c r="Z35" i="28"/>
  <c r="AD35" i="28"/>
  <c r="AA35" i="28"/>
  <c r="W38" i="28"/>
  <c r="U35" i="28"/>
  <c r="AF15" i="28"/>
  <c r="AE15" i="28"/>
  <c r="AF29" i="28"/>
  <c r="AF27" i="28"/>
  <c r="AF21" i="28"/>
  <c r="AF19" i="28"/>
  <c r="Z36" i="28"/>
  <c r="V36" i="28"/>
  <c r="AB36" i="28"/>
  <c r="X36" i="28"/>
  <c r="T36" i="28"/>
  <c r="Z38" i="28"/>
  <c r="AC35" i="28"/>
  <c r="AD39" i="28"/>
  <c r="AE11" i="28"/>
  <c r="V38" i="28"/>
  <c r="AC36" i="28"/>
  <c r="S36" i="28"/>
  <c r="Z39" i="28"/>
  <c r="AF16" i="28"/>
  <c r="AE12" i="28"/>
  <c r="V39" i="28"/>
  <c r="V35" i="28"/>
  <c r="T39" i="28"/>
  <c r="AF23" i="28"/>
  <c r="AC38" i="28"/>
  <c r="T35" i="28"/>
  <c r="U39" i="28"/>
  <c r="X39" i="28"/>
  <c r="S35" i="28"/>
  <c r="AF25" i="28"/>
  <c r="AD36" i="28"/>
  <c r="AB38" i="28"/>
  <c r="AF11" i="28"/>
  <c r="W39" i="28"/>
  <c r="AF33" i="28"/>
  <c r="AF31" i="28"/>
  <c r="AA39" i="28"/>
  <c r="S39" i="28"/>
  <c r="AF14" i="28"/>
  <c r="AF13" i="28"/>
  <c r="U38" i="28"/>
  <c r="AE33" i="28"/>
  <c r="AE32" i="28"/>
  <c r="AE31" i="28"/>
  <c r="AE30" i="28"/>
  <c r="AE29" i="28"/>
  <c r="AE28" i="28"/>
  <c r="AE27" i="28"/>
  <c r="AE26" i="28"/>
  <c r="AE25" i="28"/>
  <c r="AE24" i="28"/>
  <c r="AE23" i="28"/>
  <c r="AE22" i="28"/>
  <c r="AE21" i="28"/>
  <c r="AE20" i="28"/>
  <c r="AE19" i="28"/>
  <c r="S38" i="28"/>
  <c r="AF18" i="28"/>
  <c r="AF30" i="28"/>
  <c r="AF28" i="28"/>
  <c r="AF26" i="28"/>
  <c r="AF24" i="28"/>
  <c r="AF22" i="28"/>
  <c r="AF20" i="28"/>
  <c r="AE14" i="28"/>
  <c r="AE13" i="28"/>
  <c r="AF12" i="28"/>
  <c r="AC41" i="28"/>
  <c r="AC40" i="28"/>
  <c r="AC37" i="28"/>
  <c r="AC34" i="28"/>
  <c r="Y41" i="28"/>
  <c r="Y40" i="28"/>
  <c r="Y37" i="28"/>
  <c r="Y34" i="28"/>
  <c r="U41" i="28"/>
  <c r="U40" i="28"/>
  <c r="U37" i="28"/>
  <c r="U34" i="28"/>
  <c r="O106" i="28"/>
  <c r="K108" i="28" s="1"/>
  <c r="AE10" i="28"/>
  <c r="AE18" i="28"/>
  <c r="AE17" i="28"/>
  <c r="AE16" i="28"/>
  <c r="AD41" i="28"/>
  <c r="AD40" i="28"/>
  <c r="AD37" i="28"/>
  <c r="AD34" i="28"/>
  <c r="Z41" i="28"/>
  <c r="Z40" i="28"/>
  <c r="Z37" i="28"/>
  <c r="Z34" i="28"/>
  <c r="V41" i="28"/>
  <c r="V40" i="28"/>
  <c r="V37" i="28"/>
  <c r="V34" i="28"/>
  <c r="P106" i="28"/>
  <c r="K107" i="28" s="1"/>
  <c r="AF10" i="28"/>
  <c r="AA41" i="28"/>
  <c r="AA40" i="28"/>
  <c r="AA37" i="28"/>
  <c r="AA34" i="28"/>
  <c r="W41" i="28"/>
  <c r="W40" i="28"/>
  <c r="W37" i="28"/>
  <c r="W34" i="28"/>
  <c r="S41" i="28"/>
  <c r="S40" i="28"/>
  <c r="S37" i="28"/>
  <c r="S34" i="28"/>
  <c r="AB41" i="28"/>
  <c r="AB40" i="28"/>
  <c r="AB37" i="28"/>
  <c r="AB34" i="28"/>
  <c r="X41" i="28"/>
  <c r="X40" i="28"/>
  <c r="X37" i="28"/>
  <c r="X34" i="28"/>
  <c r="T41" i="28"/>
  <c r="T40" i="28"/>
  <c r="T37" i="28"/>
  <c r="T34" i="28"/>
  <c r="I108" i="28" l="1"/>
  <c r="G108" i="28"/>
  <c r="E107" i="28"/>
  <c r="E108" i="28"/>
  <c r="AF36" i="28"/>
  <c r="AE36" i="28"/>
  <c r="AF35" i="28"/>
  <c r="C108" i="28"/>
  <c r="M107" i="28"/>
  <c r="I107" i="28"/>
  <c r="AF38" i="28"/>
  <c r="T42" i="28"/>
  <c r="X42" i="28"/>
  <c r="AB42" i="28"/>
  <c r="AE38" i="28"/>
  <c r="C107" i="28"/>
  <c r="G107" i="28"/>
  <c r="AE39" i="28"/>
  <c r="AE35" i="28"/>
  <c r="AF39" i="28"/>
  <c r="AF41" i="28"/>
  <c r="AF40" i="28"/>
  <c r="AF37" i="28"/>
  <c r="AF34" i="28"/>
  <c r="AE41" i="28"/>
  <c r="AE40" i="28"/>
  <c r="AE37" i="28"/>
  <c r="AE34" i="28"/>
  <c r="S42" i="28"/>
  <c r="W42" i="28"/>
  <c r="AA42" i="28"/>
  <c r="H107" i="28"/>
  <c r="N107" i="28"/>
  <c r="F107" i="28"/>
  <c r="D107" i="28"/>
  <c r="L107" i="28"/>
  <c r="J107" i="28"/>
  <c r="V42" i="28"/>
  <c r="Z42" i="28"/>
  <c r="AD42" i="28"/>
  <c r="D108" i="28"/>
  <c r="L108" i="28"/>
  <c r="F108" i="28"/>
  <c r="N108" i="28"/>
  <c r="H108" i="28"/>
  <c r="J108" i="28"/>
  <c r="U42" i="28"/>
  <c r="Y42" i="28"/>
  <c r="AC42" i="28"/>
  <c r="AE42" i="28" l="1"/>
  <c r="AF42" i="28"/>
  <c r="AC33" i="27" l="1"/>
  <c r="AB33" i="27"/>
  <c r="AA33" i="27"/>
  <c r="U33" i="27"/>
  <c r="T33" i="27"/>
  <c r="AC32" i="27"/>
  <c r="AB32" i="27"/>
  <c r="AA32" i="27"/>
  <c r="Y32" i="27"/>
  <c r="U32" i="27"/>
  <c r="T32" i="27"/>
  <c r="AC31" i="27"/>
  <c r="AB31" i="27"/>
  <c r="AA31" i="27"/>
  <c r="U31" i="27"/>
  <c r="T31" i="27"/>
  <c r="AC30" i="27"/>
  <c r="AB30" i="27"/>
  <c r="AA30" i="27"/>
  <c r="Y30" i="27"/>
  <c r="U30" i="27"/>
  <c r="T30" i="27"/>
  <c r="AC29" i="27"/>
  <c r="AA29" i="27"/>
  <c r="U29" i="27"/>
  <c r="T29" i="27"/>
  <c r="O84" i="27"/>
  <c r="AC28" i="27"/>
  <c r="AB28" i="27"/>
  <c r="AA28" i="27"/>
  <c r="Y28" i="27"/>
  <c r="T28" i="27"/>
  <c r="O82" i="27"/>
  <c r="O80" i="27"/>
  <c r="AC27" i="27"/>
  <c r="AB27" i="27"/>
  <c r="AA27" i="27"/>
  <c r="U27" i="27"/>
  <c r="O78" i="27"/>
  <c r="O76" i="27"/>
  <c r="AA26" i="27"/>
  <c r="O74" i="27"/>
  <c r="O72" i="27"/>
  <c r="AC25" i="27"/>
  <c r="AB25" i="27"/>
  <c r="AA25" i="27"/>
  <c r="U25" i="27"/>
  <c r="T25" i="27"/>
  <c r="O70" i="27"/>
  <c r="O68" i="27"/>
  <c r="AC24" i="27"/>
  <c r="AB24" i="27"/>
  <c r="AA24" i="27"/>
  <c r="Y24" i="27"/>
  <c r="U24" i="27"/>
  <c r="T24" i="27"/>
  <c r="O66" i="27"/>
  <c r="O64" i="27"/>
  <c r="AC23" i="27"/>
  <c r="AB23" i="27"/>
  <c r="AA23" i="27"/>
  <c r="U23" i="27"/>
  <c r="T23" i="27"/>
  <c r="O60" i="27"/>
  <c r="AC22" i="27"/>
  <c r="AB22" i="27"/>
  <c r="AA22" i="27"/>
  <c r="Y22" i="27"/>
  <c r="U22" i="27"/>
  <c r="T22" i="27"/>
  <c r="O58" i="27"/>
  <c r="AC21" i="27"/>
  <c r="AB21" i="27"/>
  <c r="AA21" i="27"/>
  <c r="U21" i="27"/>
  <c r="O54" i="27"/>
  <c r="O52" i="27"/>
  <c r="AC20" i="27"/>
  <c r="Y20" i="27"/>
  <c r="U20" i="27"/>
  <c r="O50" i="27"/>
  <c r="O48" i="27"/>
  <c r="AC19" i="27"/>
  <c r="AA19" i="27"/>
  <c r="U19" i="27"/>
  <c r="T19" i="27"/>
  <c r="O44" i="27"/>
  <c r="AC18" i="27"/>
  <c r="AB18" i="27"/>
  <c r="AA18" i="27"/>
  <c r="U18" i="27"/>
  <c r="T18" i="27"/>
  <c r="O42" i="27"/>
  <c r="O40" i="27"/>
  <c r="AC17" i="27"/>
  <c r="AB17" i="27"/>
  <c r="AA17" i="27"/>
  <c r="U17" i="27"/>
  <c r="O38" i="27"/>
  <c r="O36" i="27"/>
  <c r="AC16" i="27"/>
  <c r="AB16" i="27"/>
  <c r="AA16" i="27"/>
  <c r="U16" i="27"/>
  <c r="T16" i="27"/>
  <c r="O34" i="27"/>
  <c r="AD33" i="27"/>
  <c r="Z33" i="27"/>
  <c r="V33" i="27"/>
  <c r="AD32" i="27"/>
  <c r="Z32" i="27"/>
  <c r="V32" i="27"/>
  <c r="AD31" i="27"/>
  <c r="Z31" i="27"/>
  <c r="X31" i="27"/>
  <c r="V31" i="27"/>
  <c r="AD30" i="27"/>
  <c r="Z30" i="27"/>
  <c r="V30" i="27"/>
  <c r="AB15" i="27"/>
  <c r="T15" i="27"/>
  <c r="AD29" i="27"/>
  <c r="AB29" i="27"/>
  <c r="Z29" i="27"/>
  <c r="V29" i="27"/>
  <c r="AD28" i="27"/>
  <c r="Z28" i="27"/>
  <c r="X28" i="27"/>
  <c r="V28" i="27"/>
  <c r="U28" i="27"/>
  <c r="AD27" i="27"/>
  <c r="Z27" i="27"/>
  <c r="V27" i="27"/>
  <c r="T27" i="27"/>
  <c r="AD26" i="27"/>
  <c r="AC26" i="27"/>
  <c r="AB26" i="27"/>
  <c r="Z26" i="27"/>
  <c r="Y26" i="27"/>
  <c r="V26" i="27"/>
  <c r="U26" i="27"/>
  <c r="T26" i="27"/>
  <c r="S26" i="27"/>
  <c r="AD25" i="27"/>
  <c r="Z25" i="27"/>
  <c r="X25" i="27"/>
  <c r="V25" i="27"/>
  <c r="AD24" i="27"/>
  <c r="Z24" i="27"/>
  <c r="V24" i="27"/>
  <c r="AD23" i="27"/>
  <c r="Z23" i="27"/>
  <c r="V23" i="27"/>
  <c r="AD22" i="27"/>
  <c r="Z22" i="27"/>
  <c r="V22" i="27"/>
  <c r="AD21" i="27"/>
  <c r="Z21" i="27"/>
  <c r="V21" i="27"/>
  <c r="T21" i="27"/>
  <c r="AD20" i="27"/>
  <c r="AB20" i="27"/>
  <c r="Z20" i="27"/>
  <c r="V20" i="27"/>
  <c r="T20" i="27"/>
  <c r="AD19" i="27"/>
  <c r="AB19" i="27"/>
  <c r="Z19" i="27"/>
  <c r="V19" i="27"/>
  <c r="AD18" i="27"/>
  <c r="Z18" i="27"/>
  <c r="V18" i="27"/>
  <c r="AD17" i="27"/>
  <c r="Z17" i="27"/>
  <c r="V17" i="27"/>
  <c r="T17" i="27"/>
  <c r="AD16" i="27"/>
  <c r="Z16" i="27"/>
  <c r="X16" i="27"/>
  <c r="V16" i="27"/>
  <c r="AD14" i="27"/>
  <c r="K6" i="27"/>
  <c r="C3" i="27"/>
  <c r="AA20" i="27" l="1"/>
  <c r="Z15" i="27"/>
  <c r="Y11" i="27"/>
  <c r="AD12" i="27"/>
  <c r="AD39" i="27"/>
  <c r="P23" i="27"/>
  <c r="W14" i="27"/>
  <c r="Z14" i="27"/>
  <c r="Z39" i="27"/>
  <c r="T11" i="27"/>
  <c r="X11" i="27"/>
  <c r="AB11" i="27"/>
  <c r="Y15" i="27"/>
  <c r="Y14" i="27"/>
  <c r="V11" i="27"/>
  <c r="AD11" i="27"/>
  <c r="V13" i="27"/>
  <c r="AD13" i="27"/>
  <c r="AA15" i="27"/>
  <c r="O56" i="27"/>
  <c r="U11" i="27"/>
  <c r="AC11" i="27"/>
  <c r="T12" i="27"/>
  <c r="AB12" i="27"/>
  <c r="U13" i="27"/>
  <c r="W13" i="27"/>
  <c r="AC13" i="27"/>
  <c r="X14" i="27"/>
  <c r="Z11" i="27"/>
  <c r="W11" i="27"/>
  <c r="V12" i="27"/>
  <c r="Z12" i="27"/>
  <c r="X13" i="27"/>
  <c r="AB13" i="27"/>
  <c r="X15" i="27"/>
  <c r="V15" i="27"/>
  <c r="AD15" i="27"/>
  <c r="AD38" i="27" s="1"/>
  <c r="W20" i="27"/>
  <c r="W22" i="27"/>
  <c r="W24" i="27"/>
  <c r="W26" i="27"/>
  <c r="W28" i="27"/>
  <c r="O88" i="27"/>
  <c r="O90" i="27"/>
  <c r="W30" i="27"/>
  <c r="O92" i="27"/>
  <c r="O94" i="27"/>
  <c r="O96" i="27"/>
  <c r="O98" i="27"/>
  <c r="W32" i="27"/>
  <c r="O100" i="27"/>
  <c r="O102" i="27"/>
  <c r="O104" i="27"/>
  <c r="S11" i="27"/>
  <c r="AA11" i="27"/>
  <c r="Z13" i="27"/>
  <c r="Z38" i="27" s="1"/>
  <c r="V14" i="27"/>
  <c r="T14" i="27"/>
  <c r="AB14" i="27"/>
  <c r="AB38" i="27" s="1"/>
  <c r="X17" i="27"/>
  <c r="X18" i="27"/>
  <c r="X19" i="27"/>
  <c r="X20" i="27"/>
  <c r="X21" i="27"/>
  <c r="X39" i="27" s="1"/>
  <c r="X22" i="27"/>
  <c r="X23" i="27"/>
  <c r="X24" i="27"/>
  <c r="X26" i="27"/>
  <c r="X27" i="27"/>
  <c r="X29" i="27"/>
  <c r="X30" i="27"/>
  <c r="X32" i="27"/>
  <c r="X33" i="27"/>
  <c r="O62" i="27"/>
  <c r="P19" i="27"/>
  <c r="S22" i="27"/>
  <c r="O30" i="27"/>
  <c r="O86" i="27"/>
  <c r="D106" i="27"/>
  <c r="L106" i="27"/>
  <c r="S28" i="27"/>
  <c r="O46" i="27"/>
  <c r="X12" i="27"/>
  <c r="Y13" i="27"/>
  <c r="O26" i="27"/>
  <c r="AA14" i="27"/>
  <c r="U15" i="27"/>
  <c r="AC15" i="27"/>
  <c r="P31" i="27"/>
  <c r="W16" i="27"/>
  <c r="O35" i="27"/>
  <c r="O37" i="27"/>
  <c r="W17" i="27"/>
  <c r="O39" i="27"/>
  <c r="O41" i="27"/>
  <c r="W18" i="27"/>
  <c r="O43" i="27"/>
  <c r="O45" i="27"/>
  <c r="W19" i="27"/>
  <c r="O47" i="27"/>
  <c r="O49" i="27"/>
  <c r="O51" i="27"/>
  <c r="O53" i="27"/>
  <c r="W21" i="27"/>
  <c r="O55" i="27"/>
  <c r="O57" i="27"/>
  <c r="O59" i="27"/>
  <c r="O61" i="27"/>
  <c r="W23" i="27"/>
  <c r="O63" i="27"/>
  <c r="O65" i="27"/>
  <c r="O67" i="27"/>
  <c r="O69" i="27"/>
  <c r="W25" i="27"/>
  <c r="O71" i="27"/>
  <c r="O73" i="27"/>
  <c r="O75" i="27"/>
  <c r="O77" i="27"/>
  <c r="W27" i="27"/>
  <c r="O79" i="27"/>
  <c r="O81" i="27"/>
  <c r="O83" i="27"/>
  <c r="O85" i="27"/>
  <c r="W29" i="27"/>
  <c r="O87" i="27"/>
  <c r="O89" i="27"/>
  <c r="O91" i="27"/>
  <c r="O93" i="27"/>
  <c r="W31" i="27"/>
  <c r="O95" i="27"/>
  <c r="O97" i="27"/>
  <c r="O99" i="27"/>
  <c r="O101" i="27"/>
  <c r="W33" i="27"/>
  <c r="O103" i="27"/>
  <c r="O105" i="27"/>
  <c r="T13" i="27"/>
  <c r="N106" i="27"/>
  <c r="S24" i="27"/>
  <c r="J106" i="27"/>
  <c r="F106" i="27"/>
  <c r="V39" i="27"/>
  <c r="O22" i="27"/>
  <c r="AA13" i="27"/>
  <c r="AA38" i="27" s="1"/>
  <c r="U14" i="27"/>
  <c r="AC14" i="27"/>
  <c r="P27" i="27"/>
  <c r="W15" i="27"/>
  <c r="S30" i="27"/>
  <c r="Y16" i="27"/>
  <c r="Y17" i="27"/>
  <c r="Y18" i="27"/>
  <c r="Y19" i="27"/>
  <c r="Y21" i="27"/>
  <c r="Y23" i="27"/>
  <c r="Y25" i="27"/>
  <c r="Y27" i="27"/>
  <c r="Y29" i="27"/>
  <c r="Y31" i="27"/>
  <c r="Y33" i="27"/>
  <c r="S32" i="27"/>
  <c r="H106" i="27"/>
  <c r="S20" i="27"/>
  <c r="U39" i="27"/>
  <c r="AA39" i="27"/>
  <c r="AC39" i="27"/>
  <c r="T39" i="27"/>
  <c r="AB39" i="27"/>
  <c r="O20" i="27"/>
  <c r="U12" i="27"/>
  <c r="W12" i="27"/>
  <c r="Y12" i="27"/>
  <c r="AA12" i="27"/>
  <c r="AC12" i="27"/>
  <c r="P21" i="27"/>
  <c r="O24" i="27"/>
  <c r="P25" i="27"/>
  <c r="O28" i="27"/>
  <c r="P29" i="27"/>
  <c r="O32" i="27"/>
  <c r="P33" i="27"/>
  <c r="C106" i="27"/>
  <c r="E106" i="27"/>
  <c r="G106" i="27"/>
  <c r="I106" i="27"/>
  <c r="K106" i="27"/>
  <c r="M106" i="27"/>
  <c r="O11" i="27"/>
  <c r="O12" i="27"/>
  <c r="S12" i="27"/>
  <c r="O13" i="27"/>
  <c r="S13" i="27"/>
  <c r="O14" i="27"/>
  <c r="S14" i="27"/>
  <c r="O15" i="27"/>
  <c r="S15" i="27"/>
  <c r="O16" i="27"/>
  <c r="S16" i="27"/>
  <c r="O17" i="27"/>
  <c r="S17" i="27"/>
  <c r="O18" i="27"/>
  <c r="S18" i="27"/>
  <c r="O19" i="27"/>
  <c r="S19" i="27"/>
  <c r="P20" i="27"/>
  <c r="O21" i="27"/>
  <c r="S21" i="27"/>
  <c r="P22" i="27"/>
  <c r="O23" i="27"/>
  <c r="S23" i="27"/>
  <c r="P24" i="27"/>
  <c r="O25" i="27"/>
  <c r="S25" i="27"/>
  <c r="P26" i="27"/>
  <c r="O27" i="27"/>
  <c r="S27" i="27"/>
  <c r="P28" i="27"/>
  <c r="O29" i="27"/>
  <c r="S29" i="27"/>
  <c r="P30" i="27"/>
  <c r="O31" i="27"/>
  <c r="S31" i="27"/>
  <c r="P32" i="27"/>
  <c r="O33" i="27"/>
  <c r="S33" i="27"/>
  <c r="P34" i="27"/>
  <c r="P35" i="27"/>
  <c r="P36" i="27"/>
  <c r="P37" i="27"/>
  <c r="P38" i="27"/>
  <c r="P39" i="27"/>
  <c r="P40" i="27"/>
  <c r="P41" i="27"/>
  <c r="P42" i="27"/>
  <c r="P10" i="27"/>
  <c r="T10" i="27"/>
  <c r="V10" i="27"/>
  <c r="X10" i="27"/>
  <c r="Z10" i="27"/>
  <c r="AB10" i="27"/>
  <c r="AD10" i="27"/>
  <c r="P11" i="27"/>
  <c r="P12" i="27"/>
  <c r="P13" i="27"/>
  <c r="P14" i="27"/>
  <c r="P15" i="27"/>
  <c r="P16" i="27"/>
  <c r="P17" i="27"/>
  <c r="P18" i="27"/>
  <c r="AB35" i="27"/>
  <c r="T36" i="27"/>
  <c r="V36" i="27"/>
  <c r="Z36" i="27"/>
  <c r="AB36" i="27"/>
  <c r="AD36" i="27"/>
  <c r="O10" i="27"/>
  <c r="S10" i="27"/>
  <c r="U10" i="27"/>
  <c r="W10" i="27"/>
  <c r="Y10" i="27"/>
  <c r="AA10" i="27"/>
  <c r="AC10" i="27"/>
  <c r="U36" i="27"/>
  <c r="AA36" i="27"/>
  <c r="AC36" i="27"/>
  <c r="P43" i="27"/>
  <c r="P44" i="27"/>
  <c r="P45" i="27"/>
  <c r="P46" i="27"/>
  <c r="P47" i="27"/>
  <c r="P48" i="27"/>
  <c r="P49" i="27"/>
  <c r="P50" i="27"/>
  <c r="P51" i="27"/>
  <c r="P52" i="27"/>
  <c r="P53" i="27"/>
  <c r="P54" i="27"/>
  <c r="P55" i="27"/>
  <c r="P56" i="27"/>
  <c r="P57" i="27"/>
  <c r="P58" i="27"/>
  <c r="P59" i="27"/>
  <c r="P60" i="27"/>
  <c r="P61" i="27"/>
  <c r="P62" i="27"/>
  <c r="P63" i="27"/>
  <c r="P64" i="27"/>
  <c r="P65" i="27"/>
  <c r="P66" i="27"/>
  <c r="P67" i="27"/>
  <c r="P68" i="27"/>
  <c r="P69" i="27"/>
  <c r="P70" i="27"/>
  <c r="P71" i="27"/>
  <c r="P72" i="27"/>
  <c r="P73" i="27"/>
  <c r="P74" i="27"/>
  <c r="P75" i="27"/>
  <c r="P76" i="27"/>
  <c r="P77" i="27"/>
  <c r="P78" i="27"/>
  <c r="P79" i="27"/>
  <c r="P80" i="27"/>
  <c r="P81" i="27"/>
  <c r="P82" i="27"/>
  <c r="P83" i="27"/>
  <c r="P84" i="27"/>
  <c r="P85" i="27"/>
  <c r="P86" i="27"/>
  <c r="P87" i="27"/>
  <c r="P88" i="27"/>
  <c r="P89" i="27"/>
  <c r="P90" i="27"/>
  <c r="P91" i="27"/>
  <c r="P92" i="27"/>
  <c r="P93" i="27"/>
  <c r="P94" i="27"/>
  <c r="P95" i="27"/>
  <c r="P96" i="27"/>
  <c r="P97" i="27"/>
  <c r="P98" i="27"/>
  <c r="P99" i="27"/>
  <c r="P100" i="27"/>
  <c r="P101" i="27"/>
  <c r="P102" i="27"/>
  <c r="P103" i="27"/>
  <c r="P104" i="27"/>
  <c r="P105" i="27"/>
  <c r="AA35" i="27" l="1"/>
  <c r="S36" i="27"/>
  <c r="AE33" i="27"/>
  <c r="X36" i="27"/>
  <c r="AF12" i="27"/>
  <c r="W39" i="27"/>
  <c r="V38" i="27"/>
  <c r="X35" i="27"/>
  <c r="AD35" i="27"/>
  <c r="AC38" i="27"/>
  <c r="AE30" i="27"/>
  <c r="AE25" i="27"/>
  <c r="AE22" i="27"/>
  <c r="W36" i="27"/>
  <c r="AE16" i="27"/>
  <c r="W38" i="27"/>
  <c r="AE27" i="27"/>
  <c r="AE26" i="27"/>
  <c r="AE21" i="27"/>
  <c r="AE18" i="27"/>
  <c r="Y35" i="27"/>
  <c r="V35" i="27"/>
  <c r="AC35" i="27"/>
  <c r="Z35" i="27"/>
  <c r="S35" i="27"/>
  <c r="AE14" i="27"/>
  <c r="Y39" i="27"/>
  <c r="U35" i="27"/>
  <c r="T38" i="27"/>
  <c r="AE32" i="27"/>
  <c r="AE31" i="27"/>
  <c r="AE28" i="27"/>
  <c r="AE24" i="27"/>
  <c r="AE20" i="27"/>
  <c r="AE17" i="27"/>
  <c r="W35" i="27"/>
  <c r="AE19" i="27"/>
  <c r="X38" i="27"/>
  <c r="U38" i="27"/>
  <c r="Y36" i="27"/>
  <c r="AE29" i="27"/>
  <c r="AE23" i="27"/>
  <c r="T35" i="27"/>
  <c r="Y38" i="27"/>
  <c r="AE15" i="27"/>
  <c r="AF18" i="27"/>
  <c r="AF15" i="27"/>
  <c r="AF14" i="27"/>
  <c r="AE13" i="27"/>
  <c r="AF13" i="27"/>
  <c r="S39" i="27"/>
  <c r="AF17" i="27"/>
  <c r="AF16" i="27"/>
  <c r="S38" i="27"/>
  <c r="AE12" i="27"/>
  <c r="AE11" i="27"/>
  <c r="AF33" i="27"/>
  <c r="AF32" i="27"/>
  <c r="AF31" i="27"/>
  <c r="AF30" i="27"/>
  <c r="AF29" i="27"/>
  <c r="AF28" i="27"/>
  <c r="AF27" i="27"/>
  <c r="AF26" i="27"/>
  <c r="AF25" i="27"/>
  <c r="AF24" i="27"/>
  <c r="AF23" i="27"/>
  <c r="AF22" i="27"/>
  <c r="AF21" i="27"/>
  <c r="AF20" i="27"/>
  <c r="AF19" i="27"/>
  <c r="AA41" i="27"/>
  <c r="AA40" i="27"/>
  <c r="AA37" i="27"/>
  <c r="AA34" i="27"/>
  <c r="W41" i="27"/>
  <c r="W40" i="27"/>
  <c r="W37" i="27"/>
  <c r="W34" i="27"/>
  <c r="S41" i="27"/>
  <c r="S40" i="27"/>
  <c r="S37" i="27"/>
  <c r="S34" i="27"/>
  <c r="AB41" i="27"/>
  <c r="AB40" i="27"/>
  <c r="AB37" i="27"/>
  <c r="AB34" i="27"/>
  <c r="X41" i="27"/>
  <c r="X40" i="27"/>
  <c r="X37" i="27"/>
  <c r="X34" i="27"/>
  <c r="T41" i="27"/>
  <c r="T40" i="27"/>
  <c r="T37" i="27"/>
  <c r="T34" i="27"/>
  <c r="AC41" i="27"/>
  <c r="AC40" i="27"/>
  <c r="AC37" i="27"/>
  <c r="AC34" i="27"/>
  <c r="Y41" i="27"/>
  <c r="Y40" i="27"/>
  <c r="Y37" i="27"/>
  <c r="Y34" i="27"/>
  <c r="U41" i="27"/>
  <c r="U40" i="27"/>
  <c r="U37" i="27"/>
  <c r="U34" i="27"/>
  <c r="O106" i="27"/>
  <c r="AE10" i="27"/>
  <c r="AF11" i="27"/>
  <c r="AD41" i="27"/>
  <c r="AD40" i="27"/>
  <c r="AD37" i="27"/>
  <c r="AD34" i="27"/>
  <c r="Z41" i="27"/>
  <c r="Z40" i="27"/>
  <c r="Z37" i="27"/>
  <c r="Z34" i="27"/>
  <c r="V41" i="27"/>
  <c r="V40" i="27"/>
  <c r="V37" i="27"/>
  <c r="V34" i="27"/>
  <c r="P106" i="27"/>
  <c r="AF10" i="27"/>
  <c r="AE38" i="27" l="1"/>
  <c r="AF35" i="27"/>
  <c r="AE35" i="27"/>
  <c r="AE36" i="27"/>
  <c r="AE39" i="27"/>
  <c r="AF38" i="27"/>
  <c r="V42" i="27"/>
  <c r="Z42" i="27"/>
  <c r="AD42" i="27"/>
  <c r="C107" i="27"/>
  <c r="E107" i="27"/>
  <c r="G107" i="27"/>
  <c r="I107" i="27"/>
  <c r="K107" i="27"/>
  <c r="D107" i="27"/>
  <c r="F107" i="27"/>
  <c r="H107" i="27"/>
  <c r="J107" i="27"/>
  <c r="L107" i="27"/>
  <c r="N107" i="27"/>
  <c r="M107" i="27"/>
  <c r="AE41" i="27"/>
  <c r="AE40" i="27"/>
  <c r="AE37" i="27"/>
  <c r="AE34" i="27"/>
  <c r="AF39" i="27"/>
  <c r="AF36" i="27"/>
  <c r="AF41" i="27"/>
  <c r="AF40" i="27"/>
  <c r="AF37" i="27"/>
  <c r="AF34" i="27"/>
  <c r="D108" i="27"/>
  <c r="F108" i="27"/>
  <c r="H108" i="27"/>
  <c r="J108" i="27"/>
  <c r="L108" i="27"/>
  <c r="N108" i="27"/>
  <c r="C108" i="27"/>
  <c r="E108" i="27"/>
  <c r="G108" i="27"/>
  <c r="I108" i="27"/>
  <c r="K108" i="27"/>
  <c r="U42" i="27"/>
  <c r="Y42" i="27"/>
  <c r="AC42" i="27"/>
  <c r="T42" i="27"/>
  <c r="X42" i="27"/>
  <c r="AB42" i="27"/>
  <c r="S42" i="27"/>
  <c r="W42" i="27"/>
  <c r="AA42" i="27"/>
  <c r="AF42" i="27" l="1"/>
  <c r="AE42" i="27"/>
  <c r="AC33" i="26" l="1"/>
  <c r="AA33" i="26"/>
  <c r="U33" i="26"/>
  <c r="AA32" i="26"/>
  <c r="U32" i="26"/>
  <c r="AC31" i="26"/>
  <c r="AA31" i="26"/>
  <c r="U31" i="26"/>
  <c r="AA30" i="26"/>
  <c r="AC29" i="26"/>
  <c r="AA29" i="26"/>
  <c r="U29" i="26"/>
  <c r="AC28" i="26"/>
  <c r="AC27" i="26"/>
  <c r="U27" i="26"/>
  <c r="AC26" i="26"/>
  <c r="AA26" i="26"/>
  <c r="U26" i="26"/>
  <c r="AC25" i="26"/>
  <c r="AA25" i="26"/>
  <c r="U25" i="26"/>
  <c r="AA24" i="26"/>
  <c r="U24" i="26"/>
  <c r="AC23" i="26"/>
  <c r="AA23" i="26"/>
  <c r="U23" i="26"/>
  <c r="AA22" i="26"/>
  <c r="AC21" i="26"/>
  <c r="AA21" i="26"/>
  <c r="U21" i="26"/>
  <c r="AC20" i="26"/>
  <c r="AA20" i="26"/>
  <c r="AC19" i="26"/>
  <c r="AA19" i="26"/>
  <c r="U19" i="26"/>
  <c r="AC18" i="26"/>
  <c r="U18" i="26"/>
  <c r="AC17" i="26"/>
  <c r="AB17" i="26"/>
  <c r="AA17" i="26"/>
  <c r="Z17" i="26"/>
  <c r="X17" i="26"/>
  <c r="U17" i="26"/>
  <c r="T17" i="26"/>
  <c r="S17" i="26"/>
  <c r="AC16" i="26"/>
  <c r="AB16" i="26"/>
  <c r="AA16" i="26"/>
  <c r="V16" i="26"/>
  <c r="U16" i="26"/>
  <c r="S16" i="26"/>
  <c r="AC32" i="26"/>
  <c r="Y31" i="26"/>
  <c r="AC15" i="26"/>
  <c r="Y15" i="26"/>
  <c r="U15" i="26"/>
  <c r="AC30" i="26"/>
  <c r="U30" i="26"/>
  <c r="Y29" i="26"/>
  <c r="U28" i="26"/>
  <c r="AC24" i="26"/>
  <c r="AD13" i="26"/>
  <c r="Y23" i="26"/>
  <c r="AA13" i="26"/>
  <c r="S13" i="26"/>
  <c r="AC22" i="26"/>
  <c r="U22" i="26"/>
  <c r="Y21" i="26"/>
  <c r="U20" i="26"/>
  <c r="AD16" i="26"/>
  <c r="Z16" i="26"/>
  <c r="Y16" i="26"/>
  <c r="X16" i="26"/>
  <c r="T16" i="26"/>
  <c r="Z14" i="26"/>
  <c r="AD11" i="26"/>
  <c r="Z11" i="26"/>
  <c r="V11" i="26"/>
  <c r="V13" i="26"/>
  <c r="Y12" i="26"/>
  <c r="K6" i="26"/>
  <c r="K5" i="26"/>
  <c r="G5" i="26"/>
  <c r="C3" i="26"/>
  <c r="AA39" i="26" l="1"/>
  <c r="AC39" i="26"/>
  <c r="AA28" i="26"/>
  <c r="T11" i="26"/>
  <c r="X11" i="26"/>
  <c r="AB11" i="26"/>
  <c r="V15" i="26"/>
  <c r="AD15" i="26"/>
  <c r="X10" i="26"/>
  <c r="Z12" i="26"/>
  <c r="U13" i="26"/>
  <c r="Y13" i="26"/>
  <c r="AC13" i="26"/>
  <c r="Y14" i="26"/>
  <c r="S15" i="26"/>
  <c r="AA15" i="26"/>
  <c r="T12" i="26"/>
  <c r="V12" i="26"/>
  <c r="AB12" i="26"/>
  <c r="AD12" i="26"/>
  <c r="X13" i="26"/>
  <c r="Z13" i="26"/>
  <c r="T13" i="26"/>
  <c r="AB13" i="26"/>
  <c r="T14" i="26"/>
  <c r="V14" i="26"/>
  <c r="AB14" i="26"/>
  <c r="AD14" i="26"/>
  <c r="X15" i="26"/>
  <c r="Z15" i="26"/>
  <c r="T15" i="26"/>
  <c r="AB15" i="26"/>
  <c r="S12" i="26"/>
  <c r="U12" i="26"/>
  <c r="AA12" i="26"/>
  <c r="AC12" i="26"/>
  <c r="W12" i="26"/>
  <c r="X12" i="26"/>
  <c r="W13" i="26"/>
  <c r="S14" i="26"/>
  <c r="U14" i="26"/>
  <c r="U38" i="26" s="1"/>
  <c r="AA14" i="26"/>
  <c r="AC14" i="26"/>
  <c r="W14" i="26"/>
  <c r="X14" i="26"/>
  <c r="W15" i="26"/>
  <c r="W16" i="26"/>
  <c r="W17" i="26"/>
  <c r="Y17" i="26"/>
  <c r="Y18" i="26"/>
  <c r="O46" i="26"/>
  <c r="U39" i="26"/>
  <c r="Y19" i="26"/>
  <c r="O50" i="26"/>
  <c r="Y20" i="26"/>
  <c r="O54" i="26"/>
  <c r="O58" i="26"/>
  <c r="Y22" i="26"/>
  <c r="O62" i="26"/>
  <c r="O66" i="26"/>
  <c r="Y24" i="26"/>
  <c r="O70" i="26"/>
  <c r="Y25" i="26"/>
  <c r="O74" i="26"/>
  <c r="Y26" i="26"/>
  <c r="O78" i="26"/>
  <c r="Y27" i="26"/>
  <c r="O82" i="26"/>
  <c r="Y28" i="26"/>
  <c r="O86" i="26"/>
  <c r="O90" i="26"/>
  <c r="Y30" i="26"/>
  <c r="O94" i="26"/>
  <c r="O98" i="26"/>
  <c r="Y32" i="26"/>
  <c r="O102" i="26"/>
  <c r="Y33" i="26"/>
  <c r="AA27" i="26"/>
  <c r="D106" i="26"/>
  <c r="L106" i="26"/>
  <c r="V17" i="26"/>
  <c r="AD17" i="26"/>
  <c r="W19" i="26"/>
  <c r="W20" i="26"/>
  <c r="W36" i="26" s="1"/>
  <c r="W21" i="26"/>
  <c r="W22" i="26"/>
  <c r="W23" i="26"/>
  <c r="W24" i="26"/>
  <c r="W25" i="26"/>
  <c r="W26" i="26"/>
  <c r="W27" i="26"/>
  <c r="W28" i="26"/>
  <c r="W29" i="26"/>
  <c r="W30" i="26"/>
  <c r="W31" i="26"/>
  <c r="W32" i="26"/>
  <c r="W33" i="26"/>
  <c r="P17" i="26"/>
  <c r="U11" i="26"/>
  <c r="W11" i="26"/>
  <c r="Y11" i="26"/>
  <c r="AA11" i="26"/>
  <c r="AC11" i="26"/>
  <c r="S18" i="26"/>
  <c r="S38" i="26" s="1"/>
  <c r="W18" i="26"/>
  <c r="AA18" i="26"/>
  <c r="P43" i="26"/>
  <c r="P47" i="26"/>
  <c r="P51" i="26"/>
  <c r="P55" i="26"/>
  <c r="P59" i="26"/>
  <c r="P63" i="26"/>
  <c r="P67" i="26"/>
  <c r="P71" i="26"/>
  <c r="P75" i="26"/>
  <c r="P79" i="26"/>
  <c r="P83" i="26"/>
  <c r="P87" i="26"/>
  <c r="P91" i="26"/>
  <c r="P46" i="26"/>
  <c r="P50" i="26"/>
  <c r="P54" i="26"/>
  <c r="P58" i="26"/>
  <c r="P62" i="26"/>
  <c r="P66" i="26"/>
  <c r="P70" i="26"/>
  <c r="P74" i="26"/>
  <c r="P78" i="26"/>
  <c r="P82" i="26"/>
  <c r="P86" i="26"/>
  <c r="P90" i="26"/>
  <c r="P94" i="26"/>
  <c r="P98" i="26"/>
  <c r="P102" i="26"/>
  <c r="C106" i="26"/>
  <c r="E106" i="26"/>
  <c r="G106" i="26"/>
  <c r="I106" i="26"/>
  <c r="K106" i="26"/>
  <c r="M106" i="26"/>
  <c r="P11" i="26"/>
  <c r="S11" i="26"/>
  <c r="P12" i="26"/>
  <c r="P13" i="26"/>
  <c r="P14" i="26"/>
  <c r="P15" i="26"/>
  <c r="P16" i="26"/>
  <c r="P18" i="26"/>
  <c r="P19" i="26"/>
  <c r="S19" i="26"/>
  <c r="P20" i="26"/>
  <c r="S20" i="26"/>
  <c r="P21" i="26"/>
  <c r="S21" i="26"/>
  <c r="P22" i="26"/>
  <c r="S22" i="26"/>
  <c r="P23" i="26"/>
  <c r="S23" i="26"/>
  <c r="P24" i="26"/>
  <c r="S24" i="26"/>
  <c r="P25" i="26"/>
  <c r="S25" i="26"/>
  <c r="P26" i="26"/>
  <c r="S26" i="26"/>
  <c r="P27" i="26"/>
  <c r="S27" i="26"/>
  <c r="P28" i="26"/>
  <c r="S28" i="26"/>
  <c r="P29" i="26"/>
  <c r="S29" i="26"/>
  <c r="P30" i="26"/>
  <c r="S30" i="26"/>
  <c r="P31" i="26"/>
  <c r="S31" i="26"/>
  <c r="P32" i="26"/>
  <c r="S32" i="26"/>
  <c r="P33" i="26"/>
  <c r="S33" i="26"/>
  <c r="P34" i="26"/>
  <c r="P35" i="26"/>
  <c r="P36" i="26"/>
  <c r="P37" i="26"/>
  <c r="P38" i="26"/>
  <c r="P39" i="26"/>
  <c r="P40" i="26"/>
  <c r="P41" i="26"/>
  <c r="P42" i="26"/>
  <c r="O44" i="26"/>
  <c r="P44" i="26"/>
  <c r="P45" i="26"/>
  <c r="V18" i="26"/>
  <c r="V38" i="26" s="1"/>
  <c r="X18" i="26"/>
  <c r="X40" i="26" s="1"/>
  <c r="Z18" i="26"/>
  <c r="Z38" i="26" s="1"/>
  <c r="AB18" i="26"/>
  <c r="AD18" i="26"/>
  <c r="O48" i="26"/>
  <c r="P48" i="26"/>
  <c r="P49" i="26"/>
  <c r="V19" i="26"/>
  <c r="X19" i="26"/>
  <c r="X39" i="26" s="1"/>
  <c r="Z19" i="26"/>
  <c r="AB19" i="26"/>
  <c r="AD19" i="26"/>
  <c r="O52" i="26"/>
  <c r="P52" i="26"/>
  <c r="P53" i="26"/>
  <c r="V20" i="26"/>
  <c r="X20" i="26"/>
  <c r="Z20" i="26"/>
  <c r="AB20" i="26"/>
  <c r="AD20" i="26"/>
  <c r="O56" i="26"/>
  <c r="P56" i="26"/>
  <c r="P57" i="26"/>
  <c r="V21" i="26"/>
  <c r="X21" i="26"/>
  <c r="Z21" i="26"/>
  <c r="AB21" i="26"/>
  <c r="AD21" i="26"/>
  <c r="O60" i="26"/>
  <c r="P60" i="26"/>
  <c r="P61" i="26"/>
  <c r="V22" i="26"/>
  <c r="X22" i="26"/>
  <c r="Z22" i="26"/>
  <c r="AB22" i="26"/>
  <c r="AD22" i="26"/>
  <c r="O64" i="26"/>
  <c r="P64" i="26"/>
  <c r="P65" i="26"/>
  <c r="V23" i="26"/>
  <c r="X23" i="26"/>
  <c r="Z23" i="26"/>
  <c r="AB23" i="26"/>
  <c r="AD23" i="26"/>
  <c r="O68" i="26"/>
  <c r="P68" i="26"/>
  <c r="P69" i="26"/>
  <c r="V24" i="26"/>
  <c r="X24" i="26"/>
  <c r="Z24" i="26"/>
  <c r="AB24" i="26"/>
  <c r="AD24" i="26"/>
  <c r="O72" i="26"/>
  <c r="P72" i="26"/>
  <c r="P73" i="26"/>
  <c r="V25" i="26"/>
  <c r="X25" i="26"/>
  <c r="Z25" i="26"/>
  <c r="AB25" i="26"/>
  <c r="AD25" i="26"/>
  <c r="O76" i="26"/>
  <c r="P76" i="26"/>
  <c r="P77" i="26"/>
  <c r="V26" i="26"/>
  <c r="X26" i="26"/>
  <c r="Z26" i="26"/>
  <c r="AB26" i="26"/>
  <c r="AD26" i="26"/>
  <c r="O80" i="26"/>
  <c r="P80" i="26"/>
  <c r="P81" i="26"/>
  <c r="V27" i="26"/>
  <c r="X27" i="26"/>
  <c r="Z27" i="26"/>
  <c r="AB27" i="26"/>
  <c r="AD27" i="26"/>
  <c r="O84" i="26"/>
  <c r="P84" i="26"/>
  <c r="P85" i="26"/>
  <c r="V28" i="26"/>
  <c r="X28" i="26"/>
  <c r="Z28" i="26"/>
  <c r="AB28" i="26"/>
  <c r="AD28" i="26"/>
  <c r="O88" i="26"/>
  <c r="P88" i="26"/>
  <c r="P89" i="26"/>
  <c r="V29" i="26"/>
  <c r="X29" i="26"/>
  <c r="Z29" i="26"/>
  <c r="AB29" i="26"/>
  <c r="AD29" i="26"/>
  <c r="O92" i="26"/>
  <c r="P92" i="26"/>
  <c r="P93" i="26"/>
  <c r="V30" i="26"/>
  <c r="X30" i="26"/>
  <c r="Z30" i="26"/>
  <c r="O96" i="26"/>
  <c r="P96" i="26"/>
  <c r="P97" i="26"/>
  <c r="O100" i="26"/>
  <c r="P100" i="26"/>
  <c r="P101" i="26"/>
  <c r="O104" i="26"/>
  <c r="P104" i="26"/>
  <c r="P105" i="26"/>
  <c r="X37" i="26"/>
  <c r="X34" i="26"/>
  <c r="O10" i="26"/>
  <c r="S10" i="26"/>
  <c r="U10" i="26"/>
  <c r="W10" i="26"/>
  <c r="Y10" i="26"/>
  <c r="AA10" i="26"/>
  <c r="AC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AA36" i="26"/>
  <c r="H106" i="26"/>
  <c r="F106" i="26"/>
  <c r="J106" i="26"/>
  <c r="N106" i="26"/>
  <c r="P10" i="26"/>
  <c r="T10" i="26"/>
  <c r="V10" i="26"/>
  <c r="Z10" i="26"/>
  <c r="AB10" i="26"/>
  <c r="AD10" i="26"/>
  <c r="T18" i="26"/>
  <c r="T35" i="26" s="1"/>
  <c r="T19" i="26"/>
  <c r="T20" i="26"/>
  <c r="T21" i="26"/>
  <c r="T22" i="26"/>
  <c r="T23" i="26"/>
  <c r="T24" i="26"/>
  <c r="T25" i="26"/>
  <c r="T26" i="26"/>
  <c r="T27" i="26"/>
  <c r="T28" i="26"/>
  <c r="T29" i="26"/>
  <c r="T30" i="26"/>
  <c r="O31" i="26"/>
  <c r="O32" i="26"/>
  <c r="O33" i="26"/>
  <c r="O34" i="26"/>
  <c r="O35" i="26"/>
  <c r="U35" i="26"/>
  <c r="AC35" i="26"/>
  <c r="O36" i="26"/>
  <c r="U36" i="26"/>
  <c r="AC36" i="26"/>
  <c r="O37" i="26"/>
  <c r="O38" i="26"/>
  <c r="O39" i="26"/>
  <c r="O40" i="26"/>
  <c r="O41" i="26"/>
  <c r="O42" i="26"/>
  <c r="AB30" i="26"/>
  <c r="AD30" i="26"/>
  <c r="P95" i="26"/>
  <c r="T31" i="26"/>
  <c r="V31" i="26"/>
  <c r="X31" i="26"/>
  <c r="Z31" i="26"/>
  <c r="AB31" i="26"/>
  <c r="AD31" i="26"/>
  <c r="P99" i="26"/>
  <c r="T32" i="26"/>
  <c r="V32" i="26"/>
  <c r="X32" i="26"/>
  <c r="Z32" i="26"/>
  <c r="AB32" i="26"/>
  <c r="AD32" i="26"/>
  <c r="P103" i="26"/>
  <c r="T33" i="26"/>
  <c r="V33" i="26"/>
  <c r="X33" i="26"/>
  <c r="Z33" i="26"/>
  <c r="AB33" i="26"/>
  <c r="AD33" i="26"/>
  <c r="O43" i="26"/>
  <c r="O45" i="26"/>
  <c r="O47" i="26"/>
  <c r="O49" i="26"/>
  <c r="O51" i="26"/>
  <c r="O53" i="26"/>
  <c r="O55" i="26"/>
  <c r="O57" i="26"/>
  <c r="O59" i="26"/>
  <c r="O61" i="26"/>
  <c r="O63" i="26"/>
  <c r="O65" i="26"/>
  <c r="O67" i="26"/>
  <c r="O69" i="26"/>
  <c r="O71" i="26"/>
  <c r="O73" i="26"/>
  <c r="O75" i="26"/>
  <c r="O77" i="26"/>
  <c r="O79" i="26"/>
  <c r="O81" i="26"/>
  <c r="O83" i="26"/>
  <c r="O85" i="26"/>
  <c r="O87" i="26"/>
  <c r="O89" i="26"/>
  <c r="O91" i="26"/>
  <c r="O93" i="26"/>
  <c r="O95" i="26"/>
  <c r="O97" i="26"/>
  <c r="O99" i="26"/>
  <c r="O101" i="26"/>
  <c r="O103" i="26"/>
  <c r="O105" i="26"/>
  <c r="X38" i="26" l="1"/>
  <c r="X36" i="26"/>
  <c r="AD35" i="26"/>
  <c r="AB39" i="26"/>
  <c r="S36" i="26"/>
  <c r="AB36" i="26"/>
  <c r="AF29" i="26"/>
  <c r="AF28" i="26"/>
  <c r="AF26" i="26"/>
  <c r="AF25" i="26"/>
  <c r="AF24" i="26"/>
  <c r="AF33" i="26"/>
  <c r="W38" i="26"/>
  <c r="AB35" i="26"/>
  <c r="AC38" i="26"/>
  <c r="W35" i="26"/>
  <c r="AF27" i="26"/>
  <c r="AF23" i="26"/>
  <c r="AF22" i="26"/>
  <c r="AF21" i="26"/>
  <c r="AF39" i="26" s="1"/>
  <c r="AF20" i="26"/>
  <c r="Z39" i="26"/>
  <c r="AF19" i="26"/>
  <c r="AF18" i="26"/>
  <c r="AA35" i="26"/>
  <c r="Y38" i="26"/>
  <c r="V39" i="26"/>
  <c r="AD39" i="26"/>
  <c r="Z35" i="26"/>
  <c r="S35" i="26"/>
  <c r="AA38" i="26"/>
  <c r="AF30" i="26"/>
  <c r="AB38" i="26"/>
  <c r="X35" i="26"/>
  <c r="W39" i="26"/>
  <c r="Y39" i="26"/>
  <c r="Y36" i="26"/>
  <c r="Y35" i="26"/>
  <c r="AD38" i="26"/>
  <c r="AF31" i="26"/>
  <c r="V35" i="26"/>
  <c r="AD36" i="26"/>
  <c r="Z36" i="26"/>
  <c r="V36" i="26"/>
  <c r="AF11" i="26"/>
  <c r="AF32" i="26"/>
  <c r="AF17" i="26"/>
  <c r="AF16" i="26"/>
  <c r="AF15" i="26"/>
  <c r="AF14" i="26"/>
  <c r="AF13" i="26"/>
  <c r="AE33" i="26"/>
  <c r="AE32" i="26"/>
  <c r="AE31" i="26"/>
  <c r="AE30" i="26"/>
  <c r="AE29" i="26"/>
  <c r="AE28" i="26"/>
  <c r="AE27" i="26"/>
  <c r="AE26" i="26"/>
  <c r="AE25" i="26"/>
  <c r="AE24" i="26"/>
  <c r="AE23" i="26"/>
  <c r="AE22" i="26"/>
  <c r="AE21" i="26"/>
  <c r="AE20" i="26"/>
  <c r="AE19" i="26"/>
  <c r="X41" i="26"/>
  <c r="X42" i="26" s="1"/>
  <c r="AE16" i="26"/>
  <c r="S39" i="26"/>
  <c r="AF12" i="26"/>
  <c r="AE18" i="26"/>
  <c r="AE17" i="26"/>
  <c r="T38" i="26"/>
  <c r="AB41" i="26"/>
  <c r="AB40" i="26"/>
  <c r="AB37" i="26"/>
  <c r="AB34" i="26"/>
  <c r="V41" i="26"/>
  <c r="V40" i="26"/>
  <c r="V37" i="26"/>
  <c r="V34" i="26"/>
  <c r="AF10" i="26"/>
  <c r="P106" i="26"/>
  <c r="J107" i="26" s="1"/>
  <c r="AA41" i="26"/>
  <c r="AA40" i="26"/>
  <c r="AA37" i="26"/>
  <c r="AA34" i="26"/>
  <c r="W41" i="26"/>
  <c r="W40" i="26"/>
  <c r="W37" i="26"/>
  <c r="W34" i="26"/>
  <c r="S41" i="26"/>
  <c r="S40" i="26"/>
  <c r="S37" i="26"/>
  <c r="S34" i="26"/>
  <c r="T39" i="26"/>
  <c r="T36" i="26"/>
  <c r="AD41" i="26"/>
  <c r="AD40" i="26"/>
  <c r="AD37" i="26"/>
  <c r="AD34" i="26"/>
  <c r="Z41" i="26"/>
  <c r="Z40" i="26"/>
  <c r="Z37" i="26"/>
  <c r="Z34" i="26"/>
  <c r="T41" i="26"/>
  <c r="T40" i="26"/>
  <c r="T37" i="26"/>
  <c r="T34" i="26"/>
  <c r="AE15" i="26"/>
  <c r="AE14" i="26"/>
  <c r="AE13" i="26"/>
  <c r="AE12" i="26"/>
  <c r="AE11" i="26"/>
  <c r="AC41" i="26"/>
  <c r="AC40" i="26"/>
  <c r="AC37" i="26"/>
  <c r="AC34" i="26"/>
  <c r="Y41" i="26"/>
  <c r="Y40" i="26"/>
  <c r="Y37" i="26"/>
  <c r="Y34" i="26"/>
  <c r="U41" i="26"/>
  <c r="U40" i="26"/>
  <c r="U37" i="26"/>
  <c r="U34" i="26"/>
  <c r="O106" i="26"/>
  <c r="J108" i="26" s="1"/>
  <c r="AE10" i="26"/>
  <c r="AF36" i="26" l="1"/>
  <c r="Z42" i="26"/>
  <c r="H107" i="26"/>
  <c r="V42" i="26"/>
  <c r="AB42" i="26"/>
  <c r="AE39" i="26"/>
  <c r="T42" i="26"/>
  <c r="AD42" i="26"/>
  <c r="F107" i="26"/>
  <c r="W42" i="26"/>
  <c r="N107" i="26"/>
  <c r="AE36" i="26"/>
  <c r="S42" i="26"/>
  <c r="AA42" i="26"/>
  <c r="N108" i="26"/>
  <c r="H108" i="26"/>
  <c r="AF35" i="26"/>
  <c r="AF38" i="26"/>
  <c r="AE41" i="26"/>
  <c r="AE40" i="26"/>
  <c r="AE37" i="26"/>
  <c r="AE34" i="26"/>
  <c r="AE38" i="26"/>
  <c r="AE35" i="26"/>
  <c r="AF41" i="26"/>
  <c r="AF40" i="26"/>
  <c r="AF37" i="26"/>
  <c r="AF34" i="26"/>
  <c r="D108" i="26"/>
  <c r="L108" i="26"/>
  <c r="C108" i="26"/>
  <c r="E108" i="26"/>
  <c r="G108" i="26"/>
  <c r="I108" i="26"/>
  <c r="K108" i="26"/>
  <c r="U42" i="26"/>
  <c r="Y42" i="26"/>
  <c r="AC42" i="26"/>
  <c r="F108" i="26"/>
  <c r="C107" i="26"/>
  <c r="E107" i="26"/>
  <c r="G107" i="26"/>
  <c r="I107" i="26"/>
  <c r="K107" i="26"/>
  <c r="D107" i="26"/>
  <c r="L107" i="26"/>
  <c r="M107" i="26"/>
  <c r="AF42" i="26" l="1"/>
  <c r="AE42" i="26"/>
  <c r="AC33" i="25" l="1"/>
  <c r="AA33" i="25"/>
  <c r="U33" i="25"/>
  <c r="O102" i="25"/>
  <c r="AC32" i="25"/>
  <c r="AA32" i="25"/>
  <c r="U32" i="25"/>
  <c r="O98" i="25"/>
  <c r="AA31" i="25"/>
  <c r="Y31" i="25"/>
  <c r="U31" i="25"/>
  <c r="O94" i="25"/>
  <c r="Y30" i="25"/>
  <c r="AC29" i="25"/>
  <c r="AA29" i="25"/>
  <c r="Y29" i="25"/>
  <c r="O86" i="25"/>
  <c r="AC28" i="25"/>
  <c r="AA28" i="25"/>
  <c r="U28" i="25"/>
  <c r="O82" i="25"/>
  <c r="AC27" i="25"/>
  <c r="AA27" i="25"/>
  <c r="U27" i="25"/>
  <c r="O78" i="25"/>
  <c r="AC26" i="25"/>
  <c r="AA26" i="25"/>
  <c r="U26" i="25"/>
  <c r="O74" i="25"/>
  <c r="AC25" i="25"/>
  <c r="AA25" i="25"/>
  <c r="U25" i="25"/>
  <c r="O70" i="25"/>
  <c r="AA24" i="25"/>
  <c r="U24" i="25"/>
  <c r="O66" i="25"/>
  <c r="AC23" i="25"/>
  <c r="AA23" i="25"/>
  <c r="U23" i="25"/>
  <c r="O62" i="25"/>
  <c r="AC22" i="25"/>
  <c r="AA22" i="25"/>
  <c r="U22" i="25"/>
  <c r="O58" i="25"/>
  <c r="AC21" i="25"/>
  <c r="AA21" i="25"/>
  <c r="U21" i="25"/>
  <c r="O54" i="25"/>
  <c r="AC20" i="25"/>
  <c r="AA20" i="25"/>
  <c r="O50" i="25"/>
  <c r="AC19" i="25"/>
  <c r="AC39" i="25" s="1"/>
  <c r="AA19" i="25"/>
  <c r="AA39" i="25" s="1"/>
  <c r="U19" i="25"/>
  <c r="O46" i="25"/>
  <c r="AC18" i="25"/>
  <c r="U18" i="25"/>
  <c r="AD17" i="25"/>
  <c r="AC17" i="25"/>
  <c r="AB17" i="25"/>
  <c r="AA17" i="25"/>
  <c r="Z17" i="25"/>
  <c r="V17" i="25"/>
  <c r="U17" i="25"/>
  <c r="T17" i="25"/>
  <c r="S17" i="25"/>
  <c r="AC16" i="25"/>
  <c r="AB16" i="25"/>
  <c r="AA16" i="25"/>
  <c r="Y16" i="25"/>
  <c r="U16" i="25"/>
  <c r="T16" i="25"/>
  <c r="S16" i="25"/>
  <c r="AC31" i="25"/>
  <c r="AC30" i="25"/>
  <c r="U30" i="25"/>
  <c r="V15" i="25"/>
  <c r="U29" i="25"/>
  <c r="AB14" i="25"/>
  <c r="T14" i="25"/>
  <c r="AC24" i="25"/>
  <c r="Y23" i="25"/>
  <c r="Y13" i="25"/>
  <c r="U13" i="25"/>
  <c r="Y22" i="25"/>
  <c r="AD13" i="25"/>
  <c r="V13" i="25"/>
  <c r="Y21" i="25"/>
  <c r="U20" i="25"/>
  <c r="AD16" i="25"/>
  <c r="Z16" i="25"/>
  <c r="V16" i="25"/>
  <c r="AC15" i="25"/>
  <c r="Z14" i="25"/>
  <c r="AD11" i="25"/>
  <c r="V11" i="25"/>
  <c r="Y12" i="25"/>
  <c r="Z11" i="25"/>
  <c r="K6" i="25"/>
  <c r="K5" i="25"/>
  <c r="G5" i="25"/>
  <c r="O90" i="25" l="1"/>
  <c r="AA30" i="25"/>
  <c r="U12" i="25"/>
  <c r="AC12" i="25"/>
  <c r="W15" i="25"/>
  <c r="X11" i="25"/>
  <c r="AB11" i="25"/>
  <c r="X13" i="25"/>
  <c r="T11" i="25"/>
  <c r="S12" i="25"/>
  <c r="AA12" i="25"/>
  <c r="U15" i="25"/>
  <c r="U38" i="25" s="1"/>
  <c r="Y15" i="25"/>
  <c r="AC13" i="25"/>
  <c r="Y14" i="25"/>
  <c r="AD15" i="25"/>
  <c r="X12" i="25"/>
  <c r="Z12" i="25"/>
  <c r="W12" i="25"/>
  <c r="T13" i="25"/>
  <c r="Z13" i="25"/>
  <c r="AB13" i="25"/>
  <c r="V14" i="25"/>
  <c r="AD14" i="25"/>
  <c r="S15" i="25"/>
  <c r="AA15" i="25"/>
  <c r="W16" i="25"/>
  <c r="W17" i="25"/>
  <c r="Y17" i="25"/>
  <c r="Y18" i="25"/>
  <c r="U39" i="25"/>
  <c r="Y19" i="25"/>
  <c r="Y20" i="25"/>
  <c r="Y24" i="25"/>
  <c r="Y25" i="25"/>
  <c r="Y26" i="25"/>
  <c r="Y27" i="25"/>
  <c r="Y28" i="25"/>
  <c r="Y32" i="25"/>
  <c r="Y33" i="25"/>
  <c r="T12" i="25"/>
  <c r="AB12" i="25"/>
  <c r="V12" i="25"/>
  <c r="AD12" i="25"/>
  <c r="W13" i="25"/>
  <c r="S13" i="25"/>
  <c r="AA13" i="25"/>
  <c r="AA38" i="25" s="1"/>
  <c r="S14" i="25"/>
  <c r="U14" i="25"/>
  <c r="AA14" i="25"/>
  <c r="AC14" i="25"/>
  <c r="AC38" i="25" s="1"/>
  <c r="W14" i="25"/>
  <c r="X14" i="25"/>
  <c r="X15" i="25"/>
  <c r="T15" i="25"/>
  <c r="Z15" i="25"/>
  <c r="Z35" i="25" s="1"/>
  <c r="AB15" i="25"/>
  <c r="X16" i="25"/>
  <c r="D106" i="25"/>
  <c r="W19" i="25"/>
  <c r="W36" i="25" s="1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X10" i="25"/>
  <c r="X37" i="25" s="1"/>
  <c r="X17" i="25"/>
  <c r="P47" i="25"/>
  <c r="P83" i="25"/>
  <c r="P87" i="25"/>
  <c r="L106" i="25"/>
  <c r="P17" i="25"/>
  <c r="U11" i="25"/>
  <c r="W11" i="25"/>
  <c r="Y11" i="25"/>
  <c r="AA11" i="25"/>
  <c r="AC11" i="25"/>
  <c r="S18" i="25"/>
  <c r="W18" i="25"/>
  <c r="W35" i="25" s="1"/>
  <c r="AA18" i="25"/>
  <c r="P43" i="25"/>
  <c r="P51" i="25"/>
  <c r="P55" i="25"/>
  <c r="P59" i="25"/>
  <c r="P63" i="25"/>
  <c r="P67" i="25"/>
  <c r="P71" i="25"/>
  <c r="P75" i="25"/>
  <c r="P79" i="25"/>
  <c r="P91" i="25"/>
  <c r="P46" i="25"/>
  <c r="P50" i="25"/>
  <c r="P54" i="25"/>
  <c r="P58" i="25"/>
  <c r="P62" i="25"/>
  <c r="P66" i="25"/>
  <c r="P70" i="25"/>
  <c r="P74" i="25"/>
  <c r="P78" i="25"/>
  <c r="P82" i="25"/>
  <c r="P86" i="25"/>
  <c r="P90" i="25"/>
  <c r="P94" i="25"/>
  <c r="P98" i="25"/>
  <c r="P102" i="25"/>
  <c r="C106" i="25"/>
  <c r="E106" i="25"/>
  <c r="G106" i="25"/>
  <c r="I106" i="25"/>
  <c r="K106" i="25"/>
  <c r="M106" i="25"/>
  <c r="P11" i="25"/>
  <c r="S11" i="25"/>
  <c r="P12" i="25"/>
  <c r="P13" i="25"/>
  <c r="P14" i="25"/>
  <c r="P15" i="25"/>
  <c r="P16" i="25"/>
  <c r="P18" i="25"/>
  <c r="P19" i="25"/>
  <c r="S19" i="25"/>
  <c r="P20" i="25"/>
  <c r="S20" i="25"/>
  <c r="P21" i="25"/>
  <c r="S21" i="25"/>
  <c r="P22" i="25"/>
  <c r="S22" i="25"/>
  <c r="P23" i="25"/>
  <c r="S23" i="25"/>
  <c r="P24" i="25"/>
  <c r="S24" i="25"/>
  <c r="P25" i="25"/>
  <c r="S25" i="25"/>
  <c r="P26" i="25"/>
  <c r="S26" i="25"/>
  <c r="P27" i="25"/>
  <c r="S27" i="25"/>
  <c r="P28" i="25"/>
  <c r="S28" i="25"/>
  <c r="P29" i="25"/>
  <c r="S29" i="25"/>
  <c r="P30" i="25"/>
  <c r="S30" i="25"/>
  <c r="P31" i="25"/>
  <c r="S31" i="25"/>
  <c r="P32" i="25"/>
  <c r="S32" i="25"/>
  <c r="P33" i="25"/>
  <c r="S33" i="25"/>
  <c r="P34" i="25"/>
  <c r="P35" i="25"/>
  <c r="P36" i="25"/>
  <c r="P37" i="25"/>
  <c r="P38" i="25"/>
  <c r="P39" i="25"/>
  <c r="P40" i="25"/>
  <c r="P41" i="25"/>
  <c r="P42" i="25"/>
  <c r="O44" i="25"/>
  <c r="P44" i="25"/>
  <c r="P45" i="25"/>
  <c r="V18" i="25"/>
  <c r="X18" i="25"/>
  <c r="Z18" i="25"/>
  <c r="AB18" i="25"/>
  <c r="AB35" i="25" s="1"/>
  <c r="AD18" i="25"/>
  <c r="O48" i="25"/>
  <c r="P48" i="25"/>
  <c r="P49" i="25"/>
  <c r="V19" i="25"/>
  <c r="X19" i="25"/>
  <c r="Z19" i="25"/>
  <c r="AB19" i="25"/>
  <c r="AB39" i="25" s="1"/>
  <c r="AD19" i="25"/>
  <c r="O52" i="25"/>
  <c r="P52" i="25"/>
  <c r="P53" i="25"/>
  <c r="V20" i="25"/>
  <c r="X20" i="25"/>
  <c r="Z20" i="25"/>
  <c r="AB20" i="25"/>
  <c r="AD20" i="25"/>
  <c r="O56" i="25"/>
  <c r="P56" i="25"/>
  <c r="P57" i="25"/>
  <c r="V21" i="25"/>
  <c r="X21" i="25"/>
  <c r="Z21" i="25"/>
  <c r="AB21" i="25"/>
  <c r="AD21" i="25"/>
  <c r="O60" i="25"/>
  <c r="P60" i="25"/>
  <c r="P61" i="25"/>
  <c r="V22" i="25"/>
  <c r="X22" i="25"/>
  <c r="Z22" i="25"/>
  <c r="AB22" i="25"/>
  <c r="AD22" i="25"/>
  <c r="O64" i="25"/>
  <c r="P64" i="25"/>
  <c r="P65" i="25"/>
  <c r="V23" i="25"/>
  <c r="X23" i="25"/>
  <c r="Z23" i="25"/>
  <c r="AB23" i="25"/>
  <c r="AD23" i="25"/>
  <c r="O68" i="25"/>
  <c r="P68" i="25"/>
  <c r="P69" i="25"/>
  <c r="V24" i="25"/>
  <c r="X24" i="25"/>
  <c r="Z24" i="25"/>
  <c r="AB24" i="25"/>
  <c r="AD24" i="25"/>
  <c r="O72" i="25"/>
  <c r="P72" i="25"/>
  <c r="P73" i="25"/>
  <c r="V25" i="25"/>
  <c r="X25" i="25"/>
  <c r="Z25" i="25"/>
  <c r="AB25" i="25"/>
  <c r="AD25" i="25"/>
  <c r="O76" i="25"/>
  <c r="P76" i="25"/>
  <c r="P77" i="25"/>
  <c r="V26" i="25"/>
  <c r="X26" i="25"/>
  <c r="Z26" i="25"/>
  <c r="AB26" i="25"/>
  <c r="AD26" i="25"/>
  <c r="O80" i="25"/>
  <c r="P80" i="25"/>
  <c r="P81" i="25"/>
  <c r="V27" i="25"/>
  <c r="X27" i="25"/>
  <c r="Z27" i="25"/>
  <c r="AB27" i="25"/>
  <c r="AD27" i="25"/>
  <c r="O84" i="25"/>
  <c r="P84" i="25"/>
  <c r="P85" i="25"/>
  <c r="V28" i="25"/>
  <c r="X28" i="25"/>
  <c r="Z28" i="25"/>
  <c r="AB28" i="25"/>
  <c r="AD28" i="25"/>
  <c r="O88" i="25"/>
  <c r="P88" i="25"/>
  <c r="P89" i="25"/>
  <c r="V29" i="25"/>
  <c r="X29" i="25"/>
  <c r="Z29" i="25"/>
  <c r="AB29" i="25"/>
  <c r="AD29" i="25"/>
  <c r="O92" i="25"/>
  <c r="P92" i="25"/>
  <c r="P93" i="25"/>
  <c r="V30" i="25"/>
  <c r="X30" i="25"/>
  <c r="Z30" i="25"/>
  <c r="O96" i="25"/>
  <c r="P96" i="25"/>
  <c r="P97" i="25"/>
  <c r="O100" i="25"/>
  <c r="P100" i="25"/>
  <c r="P101" i="25"/>
  <c r="O104" i="25"/>
  <c r="P104" i="25"/>
  <c r="P105" i="25"/>
  <c r="V39" i="25"/>
  <c r="X39" i="25"/>
  <c r="O10" i="25"/>
  <c r="S10" i="25"/>
  <c r="U10" i="25"/>
  <c r="W10" i="25"/>
  <c r="Y10" i="25"/>
  <c r="AA10" i="25"/>
  <c r="AC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AA36" i="25"/>
  <c r="H106" i="25"/>
  <c r="F106" i="25"/>
  <c r="J106" i="25"/>
  <c r="N106" i="25"/>
  <c r="P10" i="25"/>
  <c r="T10" i="25"/>
  <c r="V10" i="25"/>
  <c r="Z10" i="25"/>
  <c r="AB10" i="25"/>
  <c r="AD10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O31" i="25"/>
  <c r="O32" i="25"/>
  <c r="O33" i="25"/>
  <c r="O34" i="25"/>
  <c r="O35" i="25"/>
  <c r="AC35" i="25"/>
  <c r="O36" i="25"/>
  <c r="U36" i="25"/>
  <c r="AC36" i="25"/>
  <c r="O37" i="25"/>
  <c r="O38" i="25"/>
  <c r="O39" i="25"/>
  <c r="O40" i="25"/>
  <c r="O41" i="25"/>
  <c r="O42" i="25"/>
  <c r="AB30" i="25"/>
  <c r="AD30" i="25"/>
  <c r="P95" i="25"/>
  <c r="T31" i="25"/>
  <c r="V31" i="25"/>
  <c r="X31" i="25"/>
  <c r="Z31" i="25"/>
  <c r="AB31" i="25"/>
  <c r="AD31" i="25"/>
  <c r="P99" i="25"/>
  <c r="T32" i="25"/>
  <c r="V32" i="25"/>
  <c r="X32" i="25"/>
  <c r="Z32" i="25"/>
  <c r="AB32" i="25"/>
  <c r="AD32" i="25"/>
  <c r="P103" i="25"/>
  <c r="T33" i="25"/>
  <c r="V33" i="25"/>
  <c r="X33" i="25"/>
  <c r="Z33" i="25"/>
  <c r="AB33" i="25"/>
  <c r="AD33" i="25"/>
  <c r="O43" i="25"/>
  <c r="O45" i="25"/>
  <c r="O47" i="25"/>
  <c r="O49" i="25"/>
  <c r="O51" i="25"/>
  <c r="O53" i="25"/>
  <c r="O55" i="25"/>
  <c r="O57" i="25"/>
  <c r="O59" i="25"/>
  <c r="O61" i="25"/>
  <c r="O63" i="25"/>
  <c r="O65" i="25"/>
  <c r="O67" i="25"/>
  <c r="O69" i="25"/>
  <c r="O71" i="25"/>
  <c r="O73" i="25"/>
  <c r="O75" i="25"/>
  <c r="O77" i="25"/>
  <c r="O79" i="25"/>
  <c r="O81" i="25"/>
  <c r="O83" i="25"/>
  <c r="O85" i="25"/>
  <c r="O87" i="25"/>
  <c r="O89" i="25"/>
  <c r="O91" i="25"/>
  <c r="O93" i="25"/>
  <c r="O95" i="25"/>
  <c r="O97" i="25"/>
  <c r="O99" i="25"/>
  <c r="O101" i="25"/>
  <c r="O103" i="25"/>
  <c r="O105" i="25"/>
  <c r="AF30" i="25" l="1"/>
  <c r="Z39" i="25"/>
  <c r="Z38" i="25"/>
  <c r="U35" i="25"/>
  <c r="AB36" i="25"/>
  <c r="X34" i="25"/>
  <c r="V38" i="25"/>
  <c r="AF33" i="25"/>
  <c r="T35" i="25"/>
  <c r="AD38" i="25"/>
  <c r="Y38" i="25"/>
  <c r="Y39" i="25"/>
  <c r="AD39" i="25"/>
  <c r="S38" i="25"/>
  <c r="AD35" i="25"/>
  <c r="AB38" i="25"/>
  <c r="Y36" i="25"/>
  <c r="Y35" i="25"/>
  <c r="S35" i="25"/>
  <c r="X36" i="25"/>
  <c r="X38" i="25"/>
  <c r="S36" i="25"/>
  <c r="AA35" i="25"/>
  <c r="AF29" i="25"/>
  <c r="AF28" i="25"/>
  <c r="AF27" i="25"/>
  <c r="AF26" i="25"/>
  <c r="AF25" i="25"/>
  <c r="AF24" i="25"/>
  <c r="AF23" i="25"/>
  <c r="AF22" i="25"/>
  <c r="AF21" i="25"/>
  <c r="AF20" i="25"/>
  <c r="AF19" i="25"/>
  <c r="AF18" i="25"/>
  <c r="W38" i="25"/>
  <c r="X35" i="25"/>
  <c r="X40" i="25"/>
  <c r="AF31" i="25"/>
  <c r="W39" i="25"/>
  <c r="V35" i="25"/>
  <c r="AD36" i="25"/>
  <c r="Z36" i="25"/>
  <c r="V36" i="25"/>
  <c r="AF11" i="25"/>
  <c r="AF32" i="25"/>
  <c r="AF17" i="25"/>
  <c r="AF16" i="25"/>
  <c r="AF15" i="25"/>
  <c r="AF14" i="25"/>
  <c r="AF13" i="25"/>
  <c r="AE33" i="25"/>
  <c r="AE32" i="25"/>
  <c r="AE31" i="25"/>
  <c r="AE30" i="25"/>
  <c r="AE29" i="25"/>
  <c r="AE28" i="25"/>
  <c r="AE27" i="25"/>
  <c r="AE26" i="25"/>
  <c r="AE25" i="25"/>
  <c r="AE24" i="25"/>
  <c r="AE23" i="25"/>
  <c r="AE22" i="25"/>
  <c r="AE21" i="25"/>
  <c r="AE20" i="25"/>
  <c r="AE19" i="25"/>
  <c r="X41" i="25"/>
  <c r="AE16" i="25"/>
  <c r="S39" i="25"/>
  <c r="AF12" i="25"/>
  <c r="AE18" i="25"/>
  <c r="AE17" i="25"/>
  <c r="T38" i="25"/>
  <c r="AB41" i="25"/>
  <c r="AB40" i="25"/>
  <c r="AB37" i="25"/>
  <c r="AB34" i="25"/>
  <c r="V41" i="25"/>
  <c r="V40" i="25"/>
  <c r="V37" i="25"/>
  <c r="V34" i="25"/>
  <c r="AF10" i="25"/>
  <c r="P106" i="25"/>
  <c r="J107" i="25" s="1"/>
  <c r="AA41" i="25"/>
  <c r="AA40" i="25"/>
  <c r="AA37" i="25"/>
  <c r="AA34" i="25"/>
  <c r="W41" i="25"/>
  <c r="W40" i="25"/>
  <c r="W37" i="25"/>
  <c r="W34" i="25"/>
  <c r="S41" i="25"/>
  <c r="S40" i="25"/>
  <c r="S37" i="25"/>
  <c r="S34" i="25"/>
  <c r="T39" i="25"/>
  <c r="T36" i="25"/>
  <c r="AD41" i="25"/>
  <c r="AD40" i="25"/>
  <c r="AD37" i="25"/>
  <c r="AD34" i="25"/>
  <c r="Z41" i="25"/>
  <c r="Z40" i="25"/>
  <c r="Z37" i="25"/>
  <c r="Z34" i="25"/>
  <c r="T41" i="25"/>
  <c r="T40" i="25"/>
  <c r="T37" i="25"/>
  <c r="T34" i="25"/>
  <c r="AE15" i="25"/>
  <c r="AE14" i="25"/>
  <c r="AE13" i="25"/>
  <c r="AE12" i="25"/>
  <c r="AE11" i="25"/>
  <c r="AC41" i="25"/>
  <c r="AC40" i="25"/>
  <c r="AC37" i="25"/>
  <c r="AC34" i="25"/>
  <c r="Y41" i="25"/>
  <c r="Y40" i="25"/>
  <c r="Y37" i="25"/>
  <c r="Y34" i="25"/>
  <c r="U41" i="25"/>
  <c r="U40" i="25"/>
  <c r="U37" i="25"/>
  <c r="U34" i="25"/>
  <c r="O106" i="25"/>
  <c r="J108" i="25" s="1"/>
  <c r="AE10" i="25"/>
  <c r="AF39" i="25" l="1"/>
  <c r="H107" i="25"/>
  <c r="V42" i="25"/>
  <c r="AE39" i="25"/>
  <c r="AF36" i="25"/>
  <c r="AD42" i="25"/>
  <c r="AB42" i="25"/>
  <c r="X42" i="25"/>
  <c r="T42" i="25"/>
  <c r="F107" i="25"/>
  <c r="N107" i="25"/>
  <c r="Z42" i="25"/>
  <c r="AE36" i="25"/>
  <c r="S42" i="25"/>
  <c r="W42" i="25"/>
  <c r="AA42" i="25"/>
  <c r="N108" i="25"/>
  <c r="H108" i="25"/>
  <c r="AF35" i="25"/>
  <c r="AF38" i="25"/>
  <c r="AE41" i="25"/>
  <c r="AE40" i="25"/>
  <c r="AE37" i="25"/>
  <c r="AE34" i="25"/>
  <c r="AE38" i="25"/>
  <c r="AE35" i="25"/>
  <c r="AF41" i="25"/>
  <c r="AF40" i="25"/>
  <c r="AF37" i="25"/>
  <c r="AF34" i="25"/>
  <c r="D108" i="25"/>
  <c r="L108" i="25"/>
  <c r="C108" i="25"/>
  <c r="E108" i="25"/>
  <c r="G108" i="25"/>
  <c r="I108" i="25"/>
  <c r="K108" i="25"/>
  <c r="U42" i="25"/>
  <c r="Y42" i="25"/>
  <c r="AC42" i="25"/>
  <c r="F108" i="25"/>
  <c r="C107" i="25"/>
  <c r="E107" i="25"/>
  <c r="G107" i="25"/>
  <c r="I107" i="25"/>
  <c r="K107" i="25"/>
  <c r="D107" i="25"/>
  <c r="L107" i="25"/>
  <c r="M107" i="25"/>
  <c r="AF42" i="25" l="1"/>
  <c r="AE42" i="25"/>
  <c r="AC33" i="24" l="1"/>
  <c r="AB33" i="24"/>
  <c r="AA33" i="24"/>
  <c r="Z33" i="24"/>
  <c r="T33" i="24"/>
  <c r="AD32" i="24"/>
  <c r="AC32" i="24"/>
  <c r="AB32" i="24"/>
  <c r="AA32" i="24"/>
  <c r="V32" i="24"/>
  <c r="U32" i="24"/>
  <c r="T32" i="24"/>
  <c r="AC31" i="24"/>
  <c r="AB31" i="24"/>
  <c r="AA31" i="24"/>
  <c r="Z31" i="24"/>
  <c r="X31" i="24"/>
  <c r="V31" i="24"/>
  <c r="U31" i="24"/>
  <c r="T31" i="24"/>
  <c r="AB30" i="24"/>
  <c r="AA30" i="24"/>
  <c r="V30" i="24"/>
  <c r="U30" i="24"/>
  <c r="T30" i="24"/>
  <c r="AD29" i="24"/>
  <c r="AB29" i="24"/>
  <c r="AA29" i="24"/>
  <c r="Z29" i="24"/>
  <c r="U29" i="24"/>
  <c r="T29" i="24"/>
  <c r="AD28" i="24"/>
  <c r="AC28" i="24"/>
  <c r="AB28" i="24"/>
  <c r="AA28" i="24"/>
  <c r="Y28" i="24"/>
  <c r="X28" i="24"/>
  <c r="V28" i="24"/>
  <c r="U28" i="24"/>
  <c r="T28" i="24"/>
  <c r="AC27" i="24"/>
  <c r="AB27" i="24"/>
  <c r="AA27" i="24"/>
  <c r="Z27" i="24"/>
  <c r="U27" i="24"/>
  <c r="T27" i="24"/>
  <c r="V26" i="24"/>
  <c r="T26" i="24"/>
  <c r="AD25" i="24"/>
  <c r="AC25" i="24"/>
  <c r="AB25" i="24"/>
  <c r="X25" i="24"/>
  <c r="U25" i="24"/>
  <c r="T25" i="24"/>
  <c r="AD24" i="24"/>
  <c r="AC24" i="24"/>
  <c r="AB24" i="24"/>
  <c r="AA24" i="24"/>
  <c r="V24" i="24"/>
  <c r="U24" i="24"/>
  <c r="T24" i="24"/>
  <c r="AC23" i="24"/>
  <c r="AB23" i="24"/>
  <c r="AA23" i="24"/>
  <c r="Z23" i="24"/>
  <c r="U23" i="24"/>
  <c r="T23" i="24"/>
  <c r="AD22" i="24"/>
  <c r="AC22" i="24"/>
  <c r="AB22" i="24"/>
  <c r="AA22" i="24"/>
  <c r="U22" i="24"/>
  <c r="T22" i="24"/>
  <c r="AD21" i="24"/>
  <c r="AC21" i="24"/>
  <c r="AB21" i="24"/>
  <c r="AA21" i="24"/>
  <c r="V21" i="24"/>
  <c r="U21" i="24"/>
  <c r="T21" i="24"/>
  <c r="AD20" i="24"/>
  <c r="AB20" i="24"/>
  <c r="AA20" i="24"/>
  <c r="V20" i="24"/>
  <c r="U20" i="24"/>
  <c r="T20" i="24"/>
  <c r="AC19" i="24"/>
  <c r="AB19" i="24"/>
  <c r="AA19" i="24"/>
  <c r="V19" i="24"/>
  <c r="T19" i="24"/>
  <c r="AC18" i="24"/>
  <c r="AB18" i="24"/>
  <c r="AA18" i="24"/>
  <c r="Z18" i="24"/>
  <c r="U18" i="24"/>
  <c r="T18" i="24"/>
  <c r="AC17" i="24"/>
  <c r="AB17" i="24"/>
  <c r="AA17" i="24"/>
  <c r="U17" i="24"/>
  <c r="T17" i="24"/>
  <c r="AC16" i="24"/>
  <c r="AB16" i="24"/>
  <c r="AA16" i="24"/>
  <c r="U16" i="24"/>
  <c r="T16" i="24"/>
  <c r="AD33" i="24"/>
  <c r="V33" i="24"/>
  <c r="Z32" i="24"/>
  <c r="AD31" i="24"/>
  <c r="AD30" i="24"/>
  <c r="AC30" i="24"/>
  <c r="Z30" i="24"/>
  <c r="Z15" i="24"/>
  <c r="V29" i="24"/>
  <c r="Z28" i="24"/>
  <c r="AD14" i="24"/>
  <c r="AD27" i="24"/>
  <c r="V27" i="24"/>
  <c r="AD26" i="24"/>
  <c r="AC26" i="24"/>
  <c r="AB26" i="24"/>
  <c r="AA26" i="24"/>
  <c r="Z26" i="24"/>
  <c r="U26" i="24"/>
  <c r="S26" i="24"/>
  <c r="W14" i="24"/>
  <c r="Z25" i="24"/>
  <c r="V25" i="24"/>
  <c r="Z24" i="24"/>
  <c r="AD23" i="24"/>
  <c r="V23" i="24"/>
  <c r="Z22" i="24"/>
  <c r="Y22" i="24"/>
  <c r="V22" i="24"/>
  <c r="Z21" i="24"/>
  <c r="AC20" i="24"/>
  <c r="Z20" i="24"/>
  <c r="AD19" i="24"/>
  <c r="AD39" i="24" s="1"/>
  <c r="Z19" i="24"/>
  <c r="V12" i="24"/>
  <c r="AD18" i="24"/>
  <c r="V18" i="24"/>
  <c r="AD17" i="24"/>
  <c r="Z17" i="24"/>
  <c r="V17" i="24"/>
  <c r="AD16" i="24"/>
  <c r="Z16" i="24"/>
  <c r="X16" i="24"/>
  <c r="V16" i="24"/>
  <c r="Z14" i="24"/>
  <c r="K6" i="24"/>
  <c r="K5" i="24"/>
  <c r="G5" i="24"/>
  <c r="AB11" i="24" l="1"/>
  <c r="T11" i="24"/>
  <c r="X11" i="24"/>
  <c r="Z39" i="24"/>
  <c r="V11" i="24"/>
  <c r="AD11" i="24"/>
  <c r="Y14" i="24"/>
  <c r="Y11" i="24"/>
  <c r="T15" i="24"/>
  <c r="X15" i="24"/>
  <c r="AB15" i="24"/>
  <c r="Z12" i="24"/>
  <c r="Z13" i="24"/>
  <c r="V14" i="24"/>
  <c r="Z11" i="24"/>
  <c r="W11" i="24"/>
  <c r="V15" i="24"/>
  <c r="AD15" i="24"/>
  <c r="U11" i="24"/>
  <c r="AC11" i="24"/>
  <c r="S11" i="24"/>
  <c r="AA11" i="24"/>
  <c r="U13" i="24"/>
  <c r="W13" i="24"/>
  <c r="AC13" i="24"/>
  <c r="Z38" i="24"/>
  <c r="T14" i="24"/>
  <c r="AB14" i="24"/>
  <c r="Y15" i="24"/>
  <c r="AA15" i="24"/>
  <c r="X17" i="24"/>
  <c r="X18" i="24"/>
  <c r="X19" i="24"/>
  <c r="X20" i="24"/>
  <c r="X21" i="24"/>
  <c r="X36" i="24" s="1"/>
  <c r="X22" i="24"/>
  <c r="X23" i="24"/>
  <c r="X24" i="24"/>
  <c r="X26" i="24"/>
  <c r="X27" i="24"/>
  <c r="X29" i="24"/>
  <c r="X30" i="24"/>
  <c r="X32" i="24"/>
  <c r="X33" i="24"/>
  <c r="T12" i="24"/>
  <c r="AB12" i="24"/>
  <c r="AD12" i="24"/>
  <c r="V13" i="24"/>
  <c r="V38" i="24" s="1"/>
  <c r="AD13" i="24"/>
  <c r="P23" i="24"/>
  <c r="X13" i="24"/>
  <c r="AB13" i="24"/>
  <c r="AB38" i="24" s="1"/>
  <c r="X14" i="24"/>
  <c r="O34" i="24"/>
  <c r="O36" i="24"/>
  <c r="O40" i="24"/>
  <c r="O42" i="24"/>
  <c r="O44" i="24"/>
  <c r="O46" i="24"/>
  <c r="O48" i="24"/>
  <c r="O50" i="24"/>
  <c r="W20" i="24"/>
  <c r="Y20" i="24"/>
  <c r="O52" i="24"/>
  <c r="O54" i="24"/>
  <c r="O56" i="24"/>
  <c r="O58" i="24"/>
  <c r="W22" i="24"/>
  <c r="O60" i="24"/>
  <c r="O62" i="24"/>
  <c r="O64" i="24"/>
  <c r="O66" i="24"/>
  <c r="W24" i="24"/>
  <c r="Y24" i="24"/>
  <c r="O68" i="24"/>
  <c r="O70" i="24"/>
  <c r="O72" i="24"/>
  <c r="O74" i="24"/>
  <c r="W26" i="24"/>
  <c r="Y26" i="24"/>
  <c r="O76" i="24"/>
  <c r="O78" i="24"/>
  <c r="O80" i="24"/>
  <c r="O82" i="24"/>
  <c r="W28" i="24"/>
  <c r="O84" i="24"/>
  <c r="O86" i="24"/>
  <c r="O88" i="24"/>
  <c r="O90" i="24"/>
  <c r="W30" i="24"/>
  <c r="Y30" i="24"/>
  <c r="O92" i="24"/>
  <c r="O94" i="24"/>
  <c r="O96" i="24"/>
  <c r="O98" i="24"/>
  <c r="W32" i="24"/>
  <c r="Y32" i="24"/>
  <c r="O100" i="24"/>
  <c r="O102" i="24"/>
  <c r="O104" i="24"/>
  <c r="AA25" i="24"/>
  <c r="J106" i="24"/>
  <c r="T13" i="24"/>
  <c r="T38" i="24" s="1"/>
  <c r="S32" i="24"/>
  <c r="O30" i="24"/>
  <c r="U19" i="24"/>
  <c r="U39" i="24" s="1"/>
  <c r="U33" i="24"/>
  <c r="D106" i="24"/>
  <c r="L106" i="24"/>
  <c r="S28" i="24"/>
  <c r="S22" i="24"/>
  <c r="X12" i="24"/>
  <c r="Y13" i="24"/>
  <c r="O26" i="24"/>
  <c r="AA14" i="24"/>
  <c r="U15" i="24"/>
  <c r="AC15" i="24"/>
  <c r="P31" i="24"/>
  <c r="W16" i="24"/>
  <c r="O35" i="24"/>
  <c r="O37" i="24"/>
  <c r="W17" i="24"/>
  <c r="O39" i="24"/>
  <c r="O41" i="24"/>
  <c r="W18" i="24"/>
  <c r="O43" i="24"/>
  <c r="O45" i="24"/>
  <c r="W19" i="24"/>
  <c r="O47" i="24"/>
  <c r="O49" i="24"/>
  <c r="O51" i="24"/>
  <c r="O53" i="24"/>
  <c r="W21" i="24"/>
  <c r="O55" i="24"/>
  <c r="O57" i="24"/>
  <c r="O59" i="24"/>
  <c r="O61" i="24"/>
  <c r="W23" i="24"/>
  <c r="O63" i="24"/>
  <c r="O65" i="24"/>
  <c r="O67" i="24"/>
  <c r="O69" i="24"/>
  <c r="W25" i="24"/>
  <c r="O71" i="24"/>
  <c r="O73" i="24"/>
  <c r="O75" i="24"/>
  <c r="O77" i="24"/>
  <c r="W27" i="24"/>
  <c r="O79" i="24"/>
  <c r="O81" i="24"/>
  <c r="O83" i="24"/>
  <c r="O85" i="24"/>
  <c r="W29" i="24"/>
  <c r="O87" i="24"/>
  <c r="O89" i="24"/>
  <c r="O91" i="24"/>
  <c r="O93" i="24"/>
  <c r="W31" i="24"/>
  <c r="O95" i="24"/>
  <c r="O97" i="24"/>
  <c r="O99" i="24"/>
  <c r="O101" i="24"/>
  <c r="W33" i="24"/>
  <c r="O103" i="24"/>
  <c r="O105" i="24"/>
  <c r="F106" i="24"/>
  <c r="N106" i="24"/>
  <c r="S24" i="24"/>
  <c r="O38" i="24"/>
  <c r="V39" i="24"/>
  <c r="O22" i="24"/>
  <c r="AA13" i="24"/>
  <c r="U14" i="24"/>
  <c r="AC14" i="24"/>
  <c r="AC38" i="24" s="1"/>
  <c r="P27" i="24"/>
  <c r="W15" i="24"/>
  <c r="S30" i="24"/>
  <c r="Y16" i="24"/>
  <c r="Y17" i="24"/>
  <c r="Y18" i="24"/>
  <c r="Y19" i="24"/>
  <c r="Y21" i="24"/>
  <c r="Y23" i="24"/>
  <c r="Y25" i="24"/>
  <c r="Y27" i="24"/>
  <c r="Y29" i="24"/>
  <c r="Y31" i="24"/>
  <c r="Y33" i="24"/>
  <c r="AE18" i="24"/>
  <c r="AC29" i="24"/>
  <c r="H106" i="24"/>
  <c r="S20" i="24"/>
  <c r="AA39" i="24"/>
  <c r="AC39" i="24"/>
  <c r="T39" i="24"/>
  <c r="AB39" i="24"/>
  <c r="O20" i="24"/>
  <c r="U12" i="24"/>
  <c r="W12" i="24"/>
  <c r="Y12" i="24"/>
  <c r="AA12" i="24"/>
  <c r="AC12" i="24"/>
  <c r="O24" i="24"/>
  <c r="P25" i="24"/>
  <c r="O28" i="24"/>
  <c r="P29" i="24"/>
  <c r="O32" i="24"/>
  <c r="P33" i="24"/>
  <c r="C106" i="24"/>
  <c r="E106" i="24"/>
  <c r="G106" i="24"/>
  <c r="I106" i="24"/>
  <c r="K106" i="24"/>
  <c r="M106" i="24"/>
  <c r="O11" i="24"/>
  <c r="O12" i="24"/>
  <c r="S12" i="24"/>
  <c r="O13" i="24"/>
  <c r="S13" i="24"/>
  <c r="O14" i="24"/>
  <c r="S14" i="24"/>
  <c r="O15" i="24"/>
  <c r="S15" i="24"/>
  <c r="O16" i="24"/>
  <c r="S16" i="24"/>
  <c r="O17" i="24"/>
  <c r="S17" i="24"/>
  <c r="O18" i="24"/>
  <c r="S18" i="24"/>
  <c r="O19" i="24"/>
  <c r="S19" i="24"/>
  <c r="O21" i="24"/>
  <c r="S21" i="24"/>
  <c r="O23" i="24"/>
  <c r="S23" i="24"/>
  <c r="P24" i="24"/>
  <c r="O25" i="24"/>
  <c r="S25" i="24"/>
  <c r="P26" i="24"/>
  <c r="O27" i="24"/>
  <c r="S27" i="24"/>
  <c r="P28" i="24"/>
  <c r="O29" i="24"/>
  <c r="S29" i="24"/>
  <c r="P30" i="24"/>
  <c r="O31" i="24"/>
  <c r="S31" i="24"/>
  <c r="P32" i="24"/>
  <c r="O33" i="24"/>
  <c r="S33" i="24"/>
  <c r="P34" i="24"/>
  <c r="P35" i="24"/>
  <c r="P36" i="24"/>
  <c r="P37" i="24"/>
  <c r="P38" i="24"/>
  <c r="P39" i="24"/>
  <c r="P40" i="24"/>
  <c r="P41" i="24"/>
  <c r="P42" i="24"/>
  <c r="P10" i="24"/>
  <c r="T10" i="24"/>
  <c r="V10" i="24"/>
  <c r="X10" i="24"/>
  <c r="Z10" i="24"/>
  <c r="AB10" i="24"/>
  <c r="AD10" i="24"/>
  <c r="P11" i="24"/>
  <c r="P12" i="24"/>
  <c r="P13" i="24"/>
  <c r="P14" i="24"/>
  <c r="P15" i="24"/>
  <c r="P16" i="24"/>
  <c r="P17" i="24"/>
  <c r="P18" i="24"/>
  <c r="P19" i="24"/>
  <c r="P20" i="24"/>
  <c r="P21" i="24"/>
  <c r="P22" i="24"/>
  <c r="Z35" i="24"/>
  <c r="T36" i="24"/>
  <c r="V36" i="24"/>
  <c r="Z36" i="24"/>
  <c r="AB36" i="24"/>
  <c r="AD36" i="24"/>
  <c r="O10" i="24"/>
  <c r="S10" i="24"/>
  <c r="U10" i="24"/>
  <c r="W10" i="24"/>
  <c r="Y10" i="24"/>
  <c r="AA10" i="24"/>
  <c r="AC10" i="24"/>
  <c r="U36" i="24"/>
  <c r="Y36" i="24"/>
  <c r="AA36" i="24"/>
  <c r="AC36" i="24"/>
  <c r="P43" i="24"/>
  <c r="P44" i="24"/>
  <c r="P45" i="24"/>
  <c r="P46" i="24"/>
  <c r="P47" i="24"/>
  <c r="P48" i="24"/>
  <c r="P49" i="24"/>
  <c r="P50" i="24"/>
  <c r="P51" i="24"/>
  <c r="P52" i="24"/>
  <c r="P53" i="24"/>
  <c r="P54" i="24"/>
  <c r="P55" i="24"/>
  <c r="P56" i="24"/>
  <c r="P57" i="24"/>
  <c r="P58" i="24"/>
  <c r="P59" i="24"/>
  <c r="P60" i="24"/>
  <c r="P61" i="24"/>
  <c r="P62" i="24"/>
  <c r="P63" i="24"/>
  <c r="P64" i="24"/>
  <c r="P65" i="24"/>
  <c r="P66" i="24"/>
  <c r="P67" i="24"/>
  <c r="P68" i="24"/>
  <c r="P69" i="24"/>
  <c r="P70" i="24"/>
  <c r="P71" i="24"/>
  <c r="P72" i="24"/>
  <c r="P73" i="24"/>
  <c r="P74" i="24"/>
  <c r="P75" i="24"/>
  <c r="P76" i="24"/>
  <c r="P77" i="24"/>
  <c r="P78" i="24"/>
  <c r="P79" i="24"/>
  <c r="P80" i="24"/>
  <c r="P81" i="24"/>
  <c r="P82" i="24"/>
  <c r="P83" i="24"/>
  <c r="P84" i="24"/>
  <c r="P85" i="24"/>
  <c r="P86" i="24"/>
  <c r="P87" i="24"/>
  <c r="P88" i="24"/>
  <c r="P89" i="24"/>
  <c r="P90" i="24"/>
  <c r="P91" i="24"/>
  <c r="P92" i="24"/>
  <c r="P93" i="24"/>
  <c r="P94" i="24"/>
  <c r="P95" i="24"/>
  <c r="P96" i="24"/>
  <c r="P97" i="24"/>
  <c r="P98" i="24"/>
  <c r="P99" i="24"/>
  <c r="P100" i="24"/>
  <c r="P101" i="24"/>
  <c r="P102" i="24"/>
  <c r="P103" i="24"/>
  <c r="P104" i="24"/>
  <c r="P105" i="24"/>
  <c r="AE23" i="24" l="1"/>
  <c r="AA35" i="24"/>
  <c r="X35" i="24"/>
  <c r="U35" i="24"/>
  <c r="AF13" i="24"/>
  <c r="U38" i="24"/>
  <c r="X39" i="24"/>
  <c r="AB35" i="24"/>
  <c r="AA38" i="24"/>
  <c r="AE17" i="24"/>
  <c r="Y39" i="24"/>
  <c r="AE32" i="24"/>
  <c r="AE31" i="24"/>
  <c r="AE24" i="24"/>
  <c r="AE20" i="24"/>
  <c r="AE19" i="24"/>
  <c r="AE36" i="24" s="1"/>
  <c r="S36" i="24"/>
  <c r="AE29" i="24"/>
  <c r="AE27" i="24"/>
  <c r="AE21" i="24"/>
  <c r="X38" i="24"/>
  <c r="AD35" i="24"/>
  <c r="AE12" i="24"/>
  <c r="W35" i="24"/>
  <c r="AC35" i="24"/>
  <c r="V35" i="24"/>
  <c r="AF14" i="24"/>
  <c r="S35" i="24"/>
  <c r="AE33" i="24"/>
  <c r="AE30" i="24"/>
  <c r="AE28" i="24"/>
  <c r="AE26" i="24"/>
  <c r="AE25" i="24"/>
  <c r="AE22" i="24"/>
  <c r="W36" i="24"/>
  <c r="AE16" i="24"/>
  <c r="AD38" i="24"/>
  <c r="T35" i="24"/>
  <c r="W38" i="24"/>
  <c r="W39" i="24"/>
  <c r="Y38" i="24"/>
  <c r="AE13" i="24"/>
  <c r="Y35" i="24"/>
  <c r="AF15" i="24"/>
  <c r="AE14" i="24"/>
  <c r="AE15" i="24"/>
  <c r="AF32" i="24"/>
  <c r="AF30" i="24"/>
  <c r="AF17" i="24"/>
  <c r="AF16" i="24"/>
  <c r="S39" i="24"/>
  <c r="S38" i="24"/>
  <c r="AF18" i="24"/>
  <c r="AE11" i="24"/>
  <c r="AF29" i="24"/>
  <c r="AF28" i="24"/>
  <c r="AF27" i="24"/>
  <c r="AF26" i="24"/>
  <c r="AF25" i="24"/>
  <c r="AF24" i="24"/>
  <c r="AF23" i="24"/>
  <c r="AF22" i="24"/>
  <c r="AF21" i="24"/>
  <c r="AF20" i="24"/>
  <c r="AF19" i="24"/>
  <c r="AA41" i="24"/>
  <c r="AA40" i="24"/>
  <c r="AA37" i="24"/>
  <c r="AA34" i="24"/>
  <c r="W41" i="24"/>
  <c r="W40" i="24"/>
  <c r="W37" i="24"/>
  <c r="W34" i="24"/>
  <c r="S41" i="24"/>
  <c r="S40" i="24"/>
  <c r="S37" i="24"/>
  <c r="S34" i="24"/>
  <c r="AB41" i="24"/>
  <c r="AB40" i="24"/>
  <c r="AB37" i="24"/>
  <c r="AB34" i="24"/>
  <c r="X41" i="24"/>
  <c r="X40" i="24"/>
  <c r="X37" i="24"/>
  <c r="X34" i="24"/>
  <c r="T41" i="24"/>
  <c r="T40" i="24"/>
  <c r="T37" i="24"/>
  <c r="T34" i="24"/>
  <c r="AF33" i="24"/>
  <c r="AF31" i="24"/>
  <c r="AC41" i="24"/>
  <c r="AC40" i="24"/>
  <c r="AC37" i="24"/>
  <c r="AC34" i="24"/>
  <c r="Y41" i="24"/>
  <c r="Y40" i="24"/>
  <c r="Y37" i="24"/>
  <c r="Y34" i="24"/>
  <c r="U41" i="24"/>
  <c r="U40" i="24"/>
  <c r="U37" i="24"/>
  <c r="U34" i="24"/>
  <c r="O106" i="24"/>
  <c r="AE10" i="24"/>
  <c r="AF12" i="24"/>
  <c r="AF11" i="24"/>
  <c r="AD41" i="24"/>
  <c r="AD40" i="24"/>
  <c r="AD37" i="24"/>
  <c r="AD34" i="24"/>
  <c r="Z41" i="24"/>
  <c r="Z40" i="24"/>
  <c r="Z37" i="24"/>
  <c r="Z34" i="24"/>
  <c r="V41" i="24"/>
  <c r="V40" i="24"/>
  <c r="V37" i="24"/>
  <c r="V34" i="24"/>
  <c r="P106" i="24"/>
  <c r="AF10" i="24"/>
  <c r="AE39" i="24" l="1"/>
  <c r="T42" i="24"/>
  <c r="X42" i="24"/>
  <c r="AB42" i="24"/>
  <c r="S42" i="24"/>
  <c r="W42" i="24"/>
  <c r="AA42" i="24"/>
  <c r="AE38" i="24"/>
  <c r="AF38" i="24"/>
  <c r="AE35" i="24"/>
  <c r="U42" i="24"/>
  <c r="Y42" i="24"/>
  <c r="AC42" i="24"/>
  <c r="V42" i="24"/>
  <c r="Z42" i="24"/>
  <c r="AD42" i="24"/>
  <c r="AF35" i="24"/>
  <c r="C107" i="24"/>
  <c r="E107" i="24"/>
  <c r="G107" i="24"/>
  <c r="I107" i="24"/>
  <c r="K107" i="24"/>
  <c r="D107" i="24"/>
  <c r="F107" i="24"/>
  <c r="H107" i="24"/>
  <c r="J107" i="24"/>
  <c r="L107" i="24"/>
  <c r="N107" i="24"/>
  <c r="M107" i="24"/>
  <c r="D108" i="24"/>
  <c r="F108" i="24"/>
  <c r="H108" i="24"/>
  <c r="J108" i="24"/>
  <c r="L108" i="24"/>
  <c r="N108" i="24"/>
  <c r="C108" i="24"/>
  <c r="E108" i="24"/>
  <c r="G108" i="24"/>
  <c r="I108" i="24"/>
  <c r="K108" i="24"/>
  <c r="AF41" i="24"/>
  <c r="AF40" i="24"/>
  <c r="AF37" i="24"/>
  <c r="AF34" i="24"/>
  <c r="AE41" i="24"/>
  <c r="AE40" i="24"/>
  <c r="AE37" i="24"/>
  <c r="AE34" i="24"/>
  <c r="AF39" i="24"/>
  <c r="AF36" i="24"/>
  <c r="AF42" i="24" l="1"/>
  <c r="AE42" i="24"/>
  <c r="AC33" i="23"/>
  <c r="AB33" i="23"/>
  <c r="X33" i="23"/>
  <c r="W33" i="23"/>
  <c r="U33" i="23"/>
  <c r="T33" i="23"/>
  <c r="AC32" i="23"/>
  <c r="AB32" i="23"/>
  <c r="AA32" i="23"/>
  <c r="X32" i="23"/>
  <c r="W32" i="23"/>
  <c r="U32" i="23"/>
  <c r="T32" i="23"/>
  <c r="S32" i="23"/>
  <c r="AC31" i="23"/>
  <c r="AB31" i="23"/>
  <c r="W31" i="23"/>
  <c r="U31" i="23"/>
  <c r="T31" i="23"/>
  <c r="AC30" i="23"/>
  <c r="AB30" i="23"/>
  <c r="AA30" i="23"/>
  <c r="X30" i="23"/>
  <c r="W30" i="23"/>
  <c r="U30" i="23"/>
  <c r="T30" i="23"/>
  <c r="S30" i="23"/>
  <c r="AC29" i="23"/>
  <c r="AB29" i="23"/>
  <c r="X29" i="23"/>
  <c r="W29" i="23"/>
  <c r="U29" i="23"/>
  <c r="T29" i="23"/>
  <c r="AB28" i="23"/>
  <c r="AA28" i="23"/>
  <c r="Y28" i="23"/>
  <c r="X28" i="23"/>
  <c r="T28" i="23"/>
  <c r="S28" i="23"/>
  <c r="AC27" i="23"/>
  <c r="AB27" i="23"/>
  <c r="X27" i="23"/>
  <c r="W27" i="23"/>
  <c r="U27" i="23"/>
  <c r="AC26" i="23"/>
  <c r="AA26" i="23"/>
  <c r="W26" i="23"/>
  <c r="U26" i="23"/>
  <c r="S26" i="23"/>
  <c r="AC25" i="23"/>
  <c r="AB25" i="23"/>
  <c r="X25" i="23"/>
  <c r="W25" i="23"/>
  <c r="U25" i="23"/>
  <c r="T25" i="23"/>
  <c r="AC24" i="23"/>
  <c r="AB24" i="23"/>
  <c r="U24" i="23"/>
  <c r="T24" i="23"/>
  <c r="AC23" i="23"/>
  <c r="AB23" i="23"/>
  <c r="W23" i="23"/>
  <c r="U23" i="23"/>
  <c r="T23" i="23"/>
  <c r="AC22" i="23"/>
  <c r="AB22" i="23"/>
  <c r="AA22" i="23"/>
  <c r="X22" i="23"/>
  <c r="W22" i="23"/>
  <c r="U22" i="23"/>
  <c r="T22" i="23"/>
  <c r="S22" i="23"/>
  <c r="AC21" i="23"/>
  <c r="AB21" i="23"/>
  <c r="W21" i="23"/>
  <c r="U21" i="23"/>
  <c r="T21" i="23"/>
  <c r="AB20" i="23"/>
  <c r="AA20" i="23"/>
  <c r="Y20" i="23"/>
  <c r="X20" i="23"/>
  <c r="T20" i="23"/>
  <c r="S20" i="23"/>
  <c r="AC19" i="23"/>
  <c r="X19" i="23"/>
  <c r="W19" i="23"/>
  <c r="U19" i="23"/>
  <c r="T19" i="23"/>
  <c r="AC18" i="23"/>
  <c r="AB18" i="23"/>
  <c r="W18" i="23"/>
  <c r="U18" i="23"/>
  <c r="T18" i="23"/>
  <c r="AC17" i="23"/>
  <c r="AB17" i="23"/>
  <c r="X17" i="23"/>
  <c r="W17" i="23"/>
  <c r="U17" i="23"/>
  <c r="AC16" i="23"/>
  <c r="AB16" i="23"/>
  <c r="AD33" i="23"/>
  <c r="Z33" i="23"/>
  <c r="V33" i="23"/>
  <c r="AD32" i="23"/>
  <c r="Z32" i="23"/>
  <c r="V32" i="23"/>
  <c r="AD31" i="23"/>
  <c r="Z31" i="23"/>
  <c r="X31" i="23"/>
  <c r="V31" i="23"/>
  <c r="AD30" i="23"/>
  <c r="Z30" i="23"/>
  <c r="V30" i="23"/>
  <c r="Z15" i="23"/>
  <c r="AD29" i="23"/>
  <c r="Z29" i="23"/>
  <c r="V29" i="23"/>
  <c r="AD28" i="23"/>
  <c r="AC28" i="23"/>
  <c r="Z28" i="23"/>
  <c r="W28" i="23"/>
  <c r="V28" i="23"/>
  <c r="U28" i="23"/>
  <c r="AD27" i="23"/>
  <c r="Z27" i="23"/>
  <c r="V27" i="23"/>
  <c r="T27" i="23"/>
  <c r="AD26" i="23"/>
  <c r="AB26" i="23"/>
  <c r="Z26" i="23"/>
  <c r="V26" i="23"/>
  <c r="T26" i="23"/>
  <c r="AD25" i="23"/>
  <c r="Z25" i="23"/>
  <c r="V25" i="23"/>
  <c r="AD24" i="23"/>
  <c r="AA24" i="23"/>
  <c r="Z24" i="23"/>
  <c r="W24" i="23"/>
  <c r="V24" i="23"/>
  <c r="S24" i="23"/>
  <c r="AD23" i="23"/>
  <c r="Z23" i="23"/>
  <c r="V23" i="23"/>
  <c r="AD22" i="23"/>
  <c r="Z22" i="23"/>
  <c r="V22" i="23"/>
  <c r="AD13" i="23"/>
  <c r="V13" i="23"/>
  <c r="AD21" i="23"/>
  <c r="Z21" i="23"/>
  <c r="V21" i="23"/>
  <c r="U12" i="23"/>
  <c r="AD20" i="23"/>
  <c r="AC20" i="23"/>
  <c r="Z20" i="23"/>
  <c r="W20" i="23"/>
  <c r="V20" i="23"/>
  <c r="U20" i="23"/>
  <c r="AD19" i="23"/>
  <c r="AB19" i="23"/>
  <c r="Z19" i="23"/>
  <c r="Z39" i="23" s="1"/>
  <c r="V19" i="23"/>
  <c r="AD18" i="23"/>
  <c r="Z18" i="23"/>
  <c r="V18" i="23"/>
  <c r="AD17" i="23"/>
  <c r="Z17" i="23"/>
  <c r="V17" i="23"/>
  <c r="T17" i="23"/>
  <c r="AD16" i="23"/>
  <c r="AA16" i="23"/>
  <c r="Z16" i="23"/>
  <c r="W16" i="23"/>
  <c r="V16" i="23"/>
  <c r="U16" i="23"/>
  <c r="T16" i="23"/>
  <c r="S16" i="23"/>
  <c r="AC14" i="23"/>
  <c r="AA11" i="23"/>
  <c r="S11" i="23"/>
  <c r="T13" i="23"/>
  <c r="K6" i="23"/>
  <c r="K5" i="23"/>
  <c r="G5" i="23"/>
  <c r="C3" i="23"/>
  <c r="W12" i="23" l="1"/>
  <c r="V15" i="23"/>
  <c r="AD15" i="23"/>
  <c r="U11" i="23"/>
  <c r="AC11" i="23"/>
  <c r="Y12" i="23"/>
  <c r="AC12" i="23"/>
  <c r="AD39" i="23"/>
  <c r="T15" i="23"/>
  <c r="AB15" i="23"/>
  <c r="X13" i="23"/>
  <c r="AA15" i="23"/>
  <c r="AA35" i="23" s="1"/>
  <c r="W11" i="23"/>
  <c r="Z14" i="23"/>
  <c r="X15" i="23"/>
  <c r="Y16" i="23"/>
  <c r="Y22" i="23"/>
  <c r="Y24" i="23"/>
  <c r="Y26" i="23"/>
  <c r="Y30" i="23"/>
  <c r="Y32" i="23"/>
  <c r="C106" i="23"/>
  <c r="K106" i="23"/>
  <c r="V12" i="23"/>
  <c r="AD12" i="23"/>
  <c r="S12" i="23"/>
  <c r="AA12" i="23"/>
  <c r="W13" i="23"/>
  <c r="W38" i="23" s="1"/>
  <c r="AB13" i="23"/>
  <c r="Z13" i="23"/>
  <c r="Z38" i="23" s="1"/>
  <c r="Y14" i="23"/>
  <c r="S14" i="23"/>
  <c r="W14" i="23"/>
  <c r="AA14" i="23"/>
  <c r="U14" i="23"/>
  <c r="X16" i="23"/>
  <c r="X18" i="23"/>
  <c r="X21" i="23"/>
  <c r="X36" i="23" s="1"/>
  <c r="X23" i="23"/>
  <c r="X24" i="23"/>
  <c r="X26" i="23"/>
  <c r="E106" i="23"/>
  <c r="M106" i="23"/>
  <c r="X14" i="23"/>
  <c r="X38" i="23" s="1"/>
  <c r="P30" i="23"/>
  <c r="O12" i="23"/>
  <c r="O16" i="23"/>
  <c r="X12" i="23"/>
  <c r="Y13" i="23"/>
  <c r="P26" i="23"/>
  <c r="U15" i="23"/>
  <c r="AC15" i="23"/>
  <c r="AC35" i="23" s="1"/>
  <c r="P35" i="23"/>
  <c r="P37" i="23"/>
  <c r="P39" i="23"/>
  <c r="P41" i="23"/>
  <c r="O43" i="23"/>
  <c r="O45" i="23"/>
  <c r="O47" i="23"/>
  <c r="O49" i="23"/>
  <c r="O51" i="23"/>
  <c r="O53" i="23"/>
  <c r="O55" i="23"/>
  <c r="O57" i="23"/>
  <c r="O59" i="23"/>
  <c r="O61" i="23"/>
  <c r="O63" i="23"/>
  <c r="O65" i="23"/>
  <c r="O67" i="23"/>
  <c r="O69" i="23"/>
  <c r="O71" i="23"/>
  <c r="O73" i="23"/>
  <c r="O75" i="23"/>
  <c r="O77" i="23"/>
  <c r="O79" i="23"/>
  <c r="O81" i="23"/>
  <c r="O83" i="23"/>
  <c r="O85" i="23"/>
  <c r="O87" i="23"/>
  <c r="O89" i="23"/>
  <c r="O91" i="23"/>
  <c r="O93" i="23"/>
  <c r="O95" i="23"/>
  <c r="O97" i="23"/>
  <c r="O99" i="23"/>
  <c r="O101" i="23"/>
  <c r="O103" i="23"/>
  <c r="O105" i="23"/>
  <c r="O11" i="23"/>
  <c r="Y11" i="23"/>
  <c r="P17" i="23"/>
  <c r="Z12" i="23"/>
  <c r="V39" i="23"/>
  <c r="P22" i="23"/>
  <c r="AA13" i="23"/>
  <c r="T14" i="23"/>
  <c r="T38" i="23" s="1"/>
  <c r="AB14" i="23"/>
  <c r="AB35" i="23" s="1"/>
  <c r="W15" i="23"/>
  <c r="Y17" i="23"/>
  <c r="Y18" i="23"/>
  <c r="Y19" i="23"/>
  <c r="Y21" i="23"/>
  <c r="Y39" i="23" s="1"/>
  <c r="Y23" i="23"/>
  <c r="Y25" i="23"/>
  <c r="Y27" i="23"/>
  <c r="Y29" i="23"/>
  <c r="Y31" i="23"/>
  <c r="Y33" i="23"/>
  <c r="I106" i="23"/>
  <c r="G106" i="23"/>
  <c r="O14" i="23"/>
  <c r="T12" i="23"/>
  <c r="AB12" i="23"/>
  <c r="U13" i="23"/>
  <c r="U35" i="23" s="1"/>
  <c r="AC13" i="23"/>
  <c r="V14" i="23"/>
  <c r="V38" i="23" s="1"/>
  <c r="AD14" i="23"/>
  <c r="AD38" i="23" s="1"/>
  <c r="Y15" i="23"/>
  <c r="P34" i="23"/>
  <c r="P36" i="23"/>
  <c r="P38" i="23"/>
  <c r="AA17" i="23"/>
  <c r="P40" i="23"/>
  <c r="P42" i="23"/>
  <c r="AA18" i="23"/>
  <c r="O44" i="23"/>
  <c r="O46" i="23"/>
  <c r="AA19" i="23"/>
  <c r="AA39" i="23" s="1"/>
  <c r="O48" i="23"/>
  <c r="O50" i="23"/>
  <c r="O52" i="23"/>
  <c r="O54" i="23"/>
  <c r="AA21" i="23"/>
  <c r="O56" i="23"/>
  <c r="O58" i="23"/>
  <c r="O60" i="23"/>
  <c r="O62" i="23"/>
  <c r="AA23" i="23"/>
  <c r="O64" i="23"/>
  <c r="O66" i="23"/>
  <c r="O68" i="23"/>
  <c r="O70" i="23"/>
  <c r="AA25" i="23"/>
  <c r="O72" i="23"/>
  <c r="O74" i="23"/>
  <c r="O76" i="23"/>
  <c r="O78" i="23"/>
  <c r="AA27" i="23"/>
  <c r="O80" i="23"/>
  <c r="O82" i="23"/>
  <c r="O84" i="23"/>
  <c r="O86" i="23"/>
  <c r="AA29" i="23"/>
  <c r="O88" i="23"/>
  <c r="O90" i="23"/>
  <c r="O92" i="23"/>
  <c r="O94" i="23"/>
  <c r="AA31" i="23"/>
  <c r="O96" i="23"/>
  <c r="O98" i="23"/>
  <c r="O100" i="23"/>
  <c r="O102" i="23"/>
  <c r="AA33" i="23"/>
  <c r="O104" i="23"/>
  <c r="U39" i="23"/>
  <c r="W39" i="23"/>
  <c r="AC39" i="23"/>
  <c r="P13" i="23"/>
  <c r="P15" i="23"/>
  <c r="V11" i="23"/>
  <c r="X11" i="23"/>
  <c r="Z11" i="23"/>
  <c r="AB11" i="23"/>
  <c r="AD11" i="23"/>
  <c r="T39" i="23"/>
  <c r="X39" i="23"/>
  <c r="AB39" i="23"/>
  <c r="P20" i="23"/>
  <c r="P24" i="23"/>
  <c r="P28" i="23"/>
  <c r="P32" i="23"/>
  <c r="D106" i="23"/>
  <c r="F106" i="23"/>
  <c r="H106" i="23"/>
  <c r="J106" i="23"/>
  <c r="L106" i="23"/>
  <c r="N106" i="23"/>
  <c r="T11" i="23"/>
  <c r="P12" i="23"/>
  <c r="O13" i="23"/>
  <c r="S13" i="23"/>
  <c r="P14" i="23"/>
  <c r="O15" i="23"/>
  <c r="S15" i="23"/>
  <c r="P16" i="23"/>
  <c r="O17" i="23"/>
  <c r="S17" i="23"/>
  <c r="P18" i="23"/>
  <c r="S18" i="23"/>
  <c r="P19" i="23"/>
  <c r="S19" i="23"/>
  <c r="P21" i="23"/>
  <c r="S21" i="23"/>
  <c r="S36" i="23" s="1"/>
  <c r="P23" i="23"/>
  <c r="S23" i="23"/>
  <c r="P25" i="23"/>
  <c r="S25" i="23"/>
  <c r="P27" i="23"/>
  <c r="S27" i="23"/>
  <c r="P29" i="23"/>
  <c r="S29" i="23"/>
  <c r="P31" i="23"/>
  <c r="S31" i="23"/>
  <c r="P33" i="23"/>
  <c r="S33" i="23"/>
  <c r="P10" i="23"/>
  <c r="T10" i="23"/>
  <c r="V10" i="23"/>
  <c r="X10" i="23"/>
  <c r="Z10" i="23"/>
  <c r="AB10" i="23"/>
  <c r="AD10" i="23"/>
  <c r="P11" i="23"/>
  <c r="Z35" i="23"/>
  <c r="O18" i="23"/>
  <c r="O10" i="23"/>
  <c r="S10" i="23"/>
  <c r="U10" i="23"/>
  <c r="W10" i="23"/>
  <c r="Y10" i="23"/>
  <c r="AA10" i="23"/>
  <c r="AC10" i="23"/>
  <c r="U3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U36" i="23"/>
  <c r="W36" i="23"/>
  <c r="Y36" i="23"/>
  <c r="AC36" i="23"/>
  <c r="O37" i="23"/>
  <c r="O38" i="23"/>
  <c r="O39" i="23"/>
  <c r="O40" i="23"/>
  <c r="O41" i="23"/>
  <c r="O42" i="23"/>
  <c r="AE18" i="23" s="1"/>
  <c r="T36" i="23"/>
  <c r="V36" i="23"/>
  <c r="Z36" i="23"/>
  <c r="AB36" i="23"/>
  <c r="AD36" i="23"/>
  <c r="P43" i="23"/>
  <c r="P44" i="23"/>
  <c r="P45" i="23"/>
  <c r="P46" i="23"/>
  <c r="P47" i="23"/>
  <c r="P48" i="23"/>
  <c r="P49" i="23"/>
  <c r="P50" i="23"/>
  <c r="P51" i="23"/>
  <c r="P52" i="23"/>
  <c r="P53" i="23"/>
  <c r="P54" i="23"/>
  <c r="P55" i="23"/>
  <c r="P56" i="23"/>
  <c r="P57" i="23"/>
  <c r="P58" i="23"/>
  <c r="P59" i="23"/>
  <c r="P60" i="23"/>
  <c r="P61" i="23"/>
  <c r="P62" i="23"/>
  <c r="P63" i="23"/>
  <c r="P64" i="23"/>
  <c r="P65" i="23"/>
  <c r="P66" i="23"/>
  <c r="P67" i="23"/>
  <c r="P68" i="23"/>
  <c r="P69" i="23"/>
  <c r="P70" i="23"/>
  <c r="P71" i="23"/>
  <c r="P72" i="23"/>
  <c r="P73" i="23"/>
  <c r="P74" i="23"/>
  <c r="P75" i="23"/>
  <c r="P76" i="23"/>
  <c r="P77" i="23"/>
  <c r="P78" i="23"/>
  <c r="P79" i="23"/>
  <c r="P80" i="23"/>
  <c r="P81" i="23"/>
  <c r="P82" i="23"/>
  <c r="P83" i="23"/>
  <c r="P84" i="23"/>
  <c r="P85" i="23"/>
  <c r="P86" i="23"/>
  <c r="P87" i="23"/>
  <c r="P88" i="23"/>
  <c r="P89" i="23"/>
  <c r="P90" i="23"/>
  <c r="P91" i="23"/>
  <c r="P92" i="23"/>
  <c r="P93" i="23"/>
  <c r="P94" i="23"/>
  <c r="P95" i="23"/>
  <c r="P96" i="23"/>
  <c r="P97" i="23"/>
  <c r="P98" i="23"/>
  <c r="P99" i="23"/>
  <c r="P100" i="23"/>
  <c r="P101" i="23"/>
  <c r="P102" i="23"/>
  <c r="P103" i="23"/>
  <c r="P104" i="23"/>
  <c r="P105" i="23"/>
  <c r="X35" i="23" l="1"/>
  <c r="V35" i="23"/>
  <c r="T35" i="23"/>
  <c r="AA36" i="23"/>
  <c r="AC38" i="23"/>
  <c r="S35" i="23"/>
  <c r="W35" i="23"/>
  <c r="AE29" i="23"/>
  <c r="AF11" i="23"/>
  <c r="AE31" i="23"/>
  <c r="AE26" i="23"/>
  <c r="AE23" i="23"/>
  <c r="AA38" i="23"/>
  <c r="AF17" i="23"/>
  <c r="Y38" i="23"/>
  <c r="AD35" i="23"/>
  <c r="AE22" i="23"/>
  <c r="AE19" i="23"/>
  <c r="AF16" i="23"/>
  <c r="AE32" i="23"/>
  <c r="Y35" i="23"/>
  <c r="AE28" i="23"/>
  <c r="AE25" i="23"/>
  <c r="AB38" i="23"/>
  <c r="AE24" i="23"/>
  <c r="AE21" i="23"/>
  <c r="AE30" i="23"/>
  <c r="AE27" i="23"/>
  <c r="AE33" i="23"/>
  <c r="AE20" i="23"/>
  <c r="AE11" i="23"/>
  <c r="AF15" i="23"/>
  <c r="AF13" i="23"/>
  <c r="S38" i="23"/>
  <c r="AF18" i="23"/>
  <c r="AF14" i="23"/>
  <c r="AF12" i="23"/>
  <c r="AF33" i="23"/>
  <c r="S39" i="23"/>
  <c r="AF32" i="23"/>
  <c r="AF31" i="23"/>
  <c r="AF30" i="23"/>
  <c r="AF29" i="23"/>
  <c r="AF28" i="23"/>
  <c r="AF27" i="23"/>
  <c r="AF26" i="23"/>
  <c r="AF25" i="23"/>
  <c r="AF24" i="23"/>
  <c r="AF23" i="23"/>
  <c r="AF22" i="23"/>
  <c r="AF21" i="23"/>
  <c r="AF20" i="23"/>
  <c r="AF19" i="23"/>
  <c r="AE17" i="23"/>
  <c r="AA41" i="23"/>
  <c r="AA40" i="23"/>
  <c r="AA37" i="23"/>
  <c r="AA34" i="23"/>
  <c r="W41" i="23"/>
  <c r="W40" i="23"/>
  <c r="W37" i="23"/>
  <c r="W34" i="23"/>
  <c r="S41" i="23"/>
  <c r="S40" i="23"/>
  <c r="S37" i="23"/>
  <c r="S34" i="23"/>
  <c r="AE12" i="23"/>
  <c r="AD41" i="23"/>
  <c r="AD40" i="23"/>
  <c r="AD37" i="23"/>
  <c r="AD34" i="23"/>
  <c r="Z41" i="23"/>
  <c r="Z40" i="23"/>
  <c r="Z37" i="23"/>
  <c r="Z34" i="23"/>
  <c r="V41" i="23"/>
  <c r="V40" i="23"/>
  <c r="V37" i="23"/>
  <c r="V34" i="23"/>
  <c r="P106" i="23"/>
  <c r="AF10" i="23"/>
  <c r="AE16" i="23"/>
  <c r="AE15" i="23"/>
  <c r="AE14" i="23"/>
  <c r="AE13" i="23"/>
  <c r="AC41" i="23"/>
  <c r="AC40" i="23"/>
  <c r="AC37" i="23"/>
  <c r="AC34" i="23"/>
  <c r="Y41" i="23"/>
  <c r="Y40" i="23"/>
  <c r="Y37" i="23"/>
  <c r="Y34" i="23"/>
  <c r="U41" i="23"/>
  <c r="U40" i="23"/>
  <c r="U37" i="23"/>
  <c r="U34" i="23"/>
  <c r="O106" i="23"/>
  <c r="AE10" i="23"/>
  <c r="AB41" i="23"/>
  <c r="AB40" i="23"/>
  <c r="AB37" i="23"/>
  <c r="AB34" i="23"/>
  <c r="X41" i="23"/>
  <c r="X40" i="23"/>
  <c r="X37" i="23"/>
  <c r="X34" i="23"/>
  <c r="T41" i="23"/>
  <c r="T40" i="23"/>
  <c r="T37" i="23"/>
  <c r="T34" i="23"/>
  <c r="AF35" i="23" l="1"/>
  <c r="U42" i="23"/>
  <c r="AB42" i="23"/>
  <c r="T42" i="23"/>
  <c r="AF38" i="23"/>
  <c r="AE39" i="23"/>
  <c r="AE36" i="23"/>
  <c r="X42" i="23"/>
  <c r="S42" i="23"/>
  <c r="W42" i="23"/>
  <c r="AA42" i="23"/>
  <c r="AE41" i="23"/>
  <c r="AE40" i="23"/>
  <c r="AE37" i="23"/>
  <c r="AE34" i="23"/>
  <c r="AE38" i="23"/>
  <c r="AE35" i="23"/>
  <c r="AF41" i="23"/>
  <c r="AF40" i="23"/>
  <c r="AF37" i="23"/>
  <c r="AF34" i="23"/>
  <c r="AF39" i="23"/>
  <c r="AF36" i="23"/>
  <c r="D108" i="23"/>
  <c r="F108" i="23"/>
  <c r="H108" i="23"/>
  <c r="J108" i="23"/>
  <c r="L108" i="23"/>
  <c r="N108" i="23"/>
  <c r="C108" i="23"/>
  <c r="E108" i="23"/>
  <c r="G108" i="23"/>
  <c r="I108" i="23"/>
  <c r="K108" i="23"/>
  <c r="Y42" i="23"/>
  <c r="AC42" i="23"/>
  <c r="D107" i="23"/>
  <c r="F107" i="23"/>
  <c r="H107" i="23"/>
  <c r="J107" i="23"/>
  <c r="L107" i="23"/>
  <c r="N107" i="23"/>
  <c r="C107" i="23"/>
  <c r="E107" i="23"/>
  <c r="G107" i="23"/>
  <c r="I107" i="23"/>
  <c r="K107" i="23"/>
  <c r="M107" i="23"/>
  <c r="V42" i="23"/>
  <c r="Z42" i="23"/>
  <c r="AD42" i="23"/>
  <c r="AF42" i="23" l="1"/>
  <c r="AE42" i="23"/>
  <c r="T25" i="22" l="1"/>
  <c r="S25" i="22"/>
  <c r="AB24" i="22"/>
  <c r="Z24" i="22"/>
  <c r="T24" i="22"/>
  <c r="AD23" i="22"/>
  <c r="AB23" i="22"/>
  <c r="AA23" i="22"/>
  <c r="Z23" i="22"/>
  <c r="W23" i="22"/>
  <c r="V23" i="22"/>
  <c r="T23" i="22"/>
  <c r="S23" i="22"/>
  <c r="AA22" i="22"/>
  <c r="AC21" i="22"/>
  <c r="AB21" i="22"/>
  <c r="AA21" i="22"/>
  <c r="Z21" i="22"/>
  <c r="X21" i="22"/>
  <c r="W21" i="22"/>
  <c r="S21" i="22"/>
  <c r="Z20" i="22"/>
  <c r="V20" i="22"/>
  <c r="AB19" i="22"/>
  <c r="AA19" i="22"/>
  <c r="Z19" i="22"/>
  <c r="Y19" i="22"/>
  <c r="X19" i="22"/>
  <c r="W19" i="22"/>
  <c r="U19" i="22"/>
  <c r="AB18" i="22"/>
  <c r="AA18" i="22"/>
  <c r="Z18" i="22"/>
  <c r="X18" i="22"/>
  <c r="U18" i="22"/>
  <c r="T18" i="22"/>
  <c r="AC17" i="22"/>
  <c r="AB17" i="22"/>
  <c r="AA17" i="22"/>
  <c r="Z17" i="22"/>
  <c r="W17" i="22"/>
  <c r="T17" i="22"/>
  <c r="S17" i="22"/>
  <c r="AC16" i="22"/>
  <c r="AB16" i="22"/>
  <c r="Z16" i="22"/>
  <c r="Y16" i="22"/>
  <c r="T16" i="22"/>
  <c r="S16" i="22"/>
  <c r="AC33" i="22"/>
  <c r="Y33" i="22"/>
  <c r="U33" i="22"/>
  <c r="AC32" i="22"/>
  <c r="Y32" i="22"/>
  <c r="U32" i="22"/>
  <c r="AC31" i="22"/>
  <c r="Y31" i="22"/>
  <c r="U31" i="22"/>
  <c r="AC30" i="22"/>
  <c r="Y30" i="22"/>
  <c r="U30" i="22"/>
  <c r="AC29" i="22"/>
  <c r="Y29" i="22"/>
  <c r="U29" i="22"/>
  <c r="AC28" i="22"/>
  <c r="Y28" i="22"/>
  <c r="U28" i="22"/>
  <c r="AC27" i="22"/>
  <c r="Y27" i="22"/>
  <c r="U27" i="22"/>
  <c r="AC26" i="22"/>
  <c r="Y26" i="22"/>
  <c r="U26" i="22"/>
  <c r="AA14" i="22"/>
  <c r="S14" i="22"/>
  <c r="AC25" i="22"/>
  <c r="Y25" i="22"/>
  <c r="U25" i="22"/>
  <c r="AD24" i="22"/>
  <c r="V24" i="22"/>
  <c r="AC23" i="22"/>
  <c r="Y23" i="22"/>
  <c r="U23" i="22"/>
  <c r="W13" i="22"/>
  <c r="AC22" i="22"/>
  <c r="Y22" i="22"/>
  <c r="U22" i="22"/>
  <c r="Y13" i="22"/>
  <c r="Y21" i="22"/>
  <c r="U21" i="22"/>
  <c r="AB20" i="22"/>
  <c r="X20" i="22"/>
  <c r="T20" i="22"/>
  <c r="AC19" i="22"/>
  <c r="AC18" i="22"/>
  <c r="Y18" i="22"/>
  <c r="S18" i="22"/>
  <c r="AA12" i="22"/>
  <c r="W12" i="22"/>
  <c r="Y17" i="22"/>
  <c r="U17" i="22"/>
  <c r="AA16" i="22"/>
  <c r="U16" i="22"/>
  <c r="X11" i="22"/>
  <c r="K6" i="22"/>
  <c r="K5" i="22"/>
  <c r="G5" i="22"/>
  <c r="C3" i="22"/>
  <c r="S13" i="22" l="1"/>
  <c r="AA13" i="22"/>
  <c r="S19" i="22"/>
  <c r="W11" i="22"/>
  <c r="V11" i="22"/>
  <c r="AD11" i="22"/>
  <c r="T11" i="22"/>
  <c r="W16" i="22"/>
  <c r="W35" i="22" s="1"/>
  <c r="X24" i="22"/>
  <c r="G106" i="22"/>
  <c r="P11" i="22"/>
  <c r="P12" i="22"/>
  <c r="U11" i="22"/>
  <c r="Y11" i="22"/>
  <c r="AC11" i="22"/>
  <c r="S11" i="22"/>
  <c r="AA11" i="22"/>
  <c r="Z11" i="22"/>
  <c r="U12" i="22"/>
  <c r="Y12" i="22"/>
  <c r="AC12" i="22"/>
  <c r="S12" i="22"/>
  <c r="X13" i="22"/>
  <c r="Z14" i="22"/>
  <c r="Z38" i="22" s="1"/>
  <c r="W14" i="22"/>
  <c r="U14" i="22"/>
  <c r="Y14" i="22"/>
  <c r="V15" i="22"/>
  <c r="AD15" i="22"/>
  <c r="S15" i="22"/>
  <c r="W15" i="22"/>
  <c r="AA15" i="22"/>
  <c r="AA38" i="22" s="1"/>
  <c r="U15" i="22"/>
  <c r="AC15" i="22"/>
  <c r="AD20" i="22"/>
  <c r="W22" i="22"/>
  <c r="O64" i="22"/>
  <c r="O68" i="22"/>
  <c r="O72" i="22"/>
  <c r="O76" i="22"/>
  <c r="O80" i="22"/>
  <c r="O84" i="22"/>
  <c r="O88" i="22"/>
  <c r="O92" i="22"/>
  <c r="O96" i="22"/>
  <c r="O100" i="22"/>
  <c r="O104" i="22"/>
  <c r="AB11" i="22"/>
  <c r="U13" i="22"/>
  <c r="AC13" i="22"/>
  <c r="AC38" i="22" s="1"/>
  <c r="AC14" i="22"/>
  <c r="Y15" i="22"/>
  <c r="Y38" i="22" s="1"/>
  <c r="W18" i="22"/>
  <c r="U38" i="22"/>
  <c r="I106" i="22"/>
  <c r="P13" i="22"/>
  <c r="P21" i="22"/>
  <c r="T14" i="22"/>
  <c r="AB14" i="22"/>
  <c r="X15" i="22"/>
  <c r="P46" i="22"/>
  <c r="P54" i="22"/>
  <c r="Z13" i="22"/>
  <c r="V14" i="22"/>
  <c r="V38" i="22" s="1"/>
  <c r="AD16" i="22"/>
  <c r="AD19" i="22"/>
  <c r="V21" i="22"/>
  <c r="AB10" i="22"/>
  <c r="AB34" i="22" s="1"/>
  <c r="T13" i="22"/>
  <c r="AB13" i="22"/>
  <c r="O49" i="22"/>
  <c r="O57" i="22"/>
  <c r="P61" i="22"/>
  <c r="X23" i="22"/>
  <c r="P105" i="22"/>
  <c r="AD14" i="22"/>
  <c r="Z15" i="22"/>
  <c r="V16" i="22"/>
  <c r="V17" i="22"/>
  <c r="V18" i="22"/>
  <c r="V19" i="22"/>
  <c r="E106" i="22"/>
  <c r="M106" i="22"/>
  <c r="P15" i="22"/>
  <c r="X14" i="22"/>
  <c r="T15" i="22"/>
  <c r="AB15" i="22"/>
  <c r="X16" i="22"/>
  <c r="X17" i="22"/>
  <c r="K106" i="22"/>
  <c r="P14" i="22"/>
  <c r="AD17" i="22"/>
  <c r="AD18" i="22"/>
  <c r="AD21" i="22"/>
  <c r="V13" i="22"/>
  <c r="AD13" i="22"/>
  <c r="AD38" i="22" s="1"/>
  <c r="P16" i="22"/>
  <c r="P17" i="22"/>
  <c r="P18" i="22"/>
  <c r="P19" i="22"/>
  <c r="P50" i="22"/>
  <c r="O60" i="22"/>
  <c r="S24" i="22"/>
  <c r="U24" i="22"/>
  <c r="W24" i="22"/>
  <c r="Y24" i="22"/>
  <c r="AA24" i="22"/>
  <c r="AC24" i="22"/>
  <c r="W25" i="22"/>
  <c r="AA25" i="22"/>
  <c r="S26" i="22"/>
  <c r="W26" i="22"/>
  <c r="AA26" i="22"/>
  <c r="S27" i="22"/>
  <c r="W27" i="22"/>
  <c r="AA27" i="22"/>
  <c r="S28" i="22"/>
  <c r="W28" i="22"/>
  <c r="AA28" i="22"/>
  <c r="S29" i="22"/>
  <c r="W29" i="22"/>
  <c r="AA29" i="22"/>
  <c r="S30" i="22"/>
  <c r="W30" i="22"/>
  <c r="AA30" i="22"/>
  <c r="S31" i="22"/>
  <c r="W31" i="22"/>
  <c r="AA31" i="22"/>
  <c r="S32" i="22"/>
  <c r="W32" i="22"/>
  <c r="AA32" i="22"/>
  <c r="S33" i="22"/>
  <c r="W33" i="22"/>
  <c r="AA33" i="22"/>
  <c r="T12" i="22"/>
  <c r="V12" i="22"/>
  <c r="X12" i="22"/>
  <c r="Z12" i="22"/>
  <c r="AB12" i="22"/>
  <c r="AD12" i="22"/>
  <c r="P23" i="22"/>
  <c r="P25" i="22"/>
  <c r="O45" i="22"/>
  <c r="S20" i="22"/>
  <c r="S36" i="22" s="1"/>
  <c r="U20" i="22"/>
  <c r="U39" i="22" s="1"/>
  <c r="W20" i="22"/>
  <c r="W39" i="22" s="1"/>
  <c r="Y20" i="22"/>
  <c r="Y39" i="22" s="1"/>
  <c r="AA20" i="22"/>
  <c r="AA39" i="22" s="1"/>
  <c r="AC20" i="22"/>
  <c r="O53" i="22"/>
  <c r="V22" i="22"/>
  <c r="X22" i="22"/>
  <c r="Z22" i="22"/>
  <c r="AB22" i="22"/>
  <c r="AD22" i="22"/>
  <c r="P65" i="22"/>
  <c r="P69" i="22"/>
  <c r="P73" i="22"/>
  <c r="P77" i="22"/>
  <c r="P81" i="22"/>
  <c r="P85" i="22"/>
  <c r="P89" i="22"/>
  <c r="P93" i="22"/>
  <c r="P97" i="22"/>
  <c r="P101" i="22"/>
  <c r="AC39" i="22"/>
  <c r="P45" i="22"/>
  <c r="P49" i="22"/>
  <c r="P53" i="22"/>
  <c r="P57" i="22"/>
  <c r="P60" i="22"/>
  <c r="P64" i="22"/>
  <c r="P68" i="22"/>
  <c r="P72" i="22"/>
  <c r="P76" i="22"/>
  <c r="P80" i="22"/>
  <c r="P84" i="22"/>
  <c r="P88" i="22"/>
  <c r="P92" i="22"/>
  <c r="P96" i="22"/>
  <c r="P100" i="22"/>
  <c r="P104" i="22"/>
  <c r="D106" i="22"/>
  <c r="F106" i="22"/>
  <c r="H106" i="22"/>
  <c r="J106" i="22"/>
  <c r="N106" i="22"/>
  <c r="T19" i="22"/>
  <c r="T36" i="22" s="1"/>
  <c r="P20" i="22"/>
  <c r="T21" i="22"/>
  <c r="P22" i="22"/>
  <c r="T22" i="22"/>
  <c r="P24" i="22"/>
  <c r="P26" i="22"/>
  <c r="P27" i="22"/>
  <c r="P28" i="22"/>
  <c r="P29" i="22"/>
  <c r="P30" i="22"/>
  <c r="P31" i="22"/>
  <c r="P32" i="22"/>
  <c r="P33" i="22"/>
  <c r="P34" i="22"/>
  <c r="P35" i="22"/>
  <c r="P36" i="22"/>
  <c r="P37" i="22"/>
  <c r="P38" i="22"/>
  <c r="P39" i="22"/>
  <c r="P40" i="22"/>
  <c r="P41" i="22"/>
  <c r="P42" i="22"/>
  <c r="O43" i="22"/>
  <c r="P43" i="22"/>
  <c r="P44" i="22"/>
  <c r="O47" i="22"/>
  <c r="P47" i="22"/>
  <c r="P48" i="22"/>
  <c r="O51" i="22"/>
  <c r="P51" i="22"/>
  <c r="P52" i="22"/>
  <c r="O55" i="22"/>
  <c r="P55" i="22"/>
  <c r="P56" i="22"/>
  <c r="P59" i="22"/>
  <c r="O62" i="22"/>
  <c r="P62" i="22"/>
  <c r="P63" i="22"/>
  <c r="O66" i="22"/>
  <c r="P66" i="22"/>
  <c r="P67" i="22"/>
  <c r="O70" i="22"/>
  <c r="P70" i="22"/>
  <c r="P71" i="22"/>
  <c r="V25" i="22"/>
  <c r="X25" i="22"/>
  <c r="Z25" i="22"/>
  <c r="AB25" i="22"/>
  <c r="AD25" i="22"/>
  <c r="O74" i="22"/>
  <c r="P74" i="22"/>
  <c r="V26" i="22"/>
  <c r="X26" i="22"/>
  <c r="Z26" i="22"/>
  <c r="AB26" i="22"/>
  <c r="AD26" i="22"/>
  <c r="O78" i="22"/>
  <c r="P78" i="22"/>
  <c r="V27" i="22"/>
  <c r="X27" i="22"/>
  <c r="Z27" i="22"/>
  <c r="AB27" i="22"/>
  <c r="AD27" i="22"/>
  <c r="O82" i="22"/>
  <c r="P82" i="22"/>
  <c r="V28" i="22"/>
  <c r="X28" i="22"/>
  <c r="Z28" i="22"/>
  <c r="AB28" i="22"/>
  <c r="AD28" i="22"/>
  <c r="O86" i="22"/>
  <c r="P86" i="22"/>
  <c r="V29" i="22"/>
  <c r="X29" i="22"/>
  <c r="Z29" i="22"/>
  <c r="AB29" i="22"/>
  <c r="AD29" i="22"/>
  <c r="O90" i="22"/>
  <c r="P90" i="22"/>
  <c r="V30" i="22"/>
  <c r="X30" i="22"/>
  <c r="Z30" i="22"/>
  <c r="AB30" i="22"/>
  <c r="AD30" i="22"/>
  <c r="O94" i="22"/>
  <c r="P94" i="22"/>
  <c r="V31" i="22"/>
  <c r="X31" i="22"/>
  <c r="Z31" i="22"/>
  <c r="AB31" i="22"/>
  <c r="AD31" i="22"/>
  <c r="O98" i="22"/>
  <c r="P98" i="22"/>
  <c r="V32" i="22"/>
  <c r="X32" i="22"/>
  <c r="Z32" i="22"/>
  <c r="AB32" i="22"/>
  <c r="AD32" i="22"/>
  <c r="O102" i="22"/>
  <c r="P102" i="22"/>
  <c r="V33" i="22"/>
  <c r="X33" i="22"/>
  <c r="Z33" i="22"/>
  <c r="AB33" i="22"/>
  <c r="AD33" i="22"/>
  <c r="L106" i="22"/>
  <c r="O10" i="22"/>
  <c r="S10" i="22"/>
  <c r="U10" i="22"/>
  <c r="W10" i="22"/>
  <c r="Y10" i="22"/>
  <c r="AA10" i="22"/>
  <c r="AC10" i="22"/>
  <c r="O11" i="22"/>
  <c r="O12" i="22"/>
  <c r="O13" i="22"/>
  <c r="S38" i="22"/>
  <c r="S35" i="22"/>
  <c r="W38" i="22"/>
  <c r="O14" i="22"/>
  <c r="O15" i="22"/>
  <c r="O16" i="22"/>
  <c r="O17" i="22"/>
  <c r="O18" i="22"/>
  <c r="O19" i="22"/>
  <c r="S39" i="22"/>
  <c r="O20" i="22"/>
  <c r="O21" i="22"/>
  <c r="O22" i="22"/>
  <c r="O23" i="22"/>
  <c r="O24" i="22"/>
  <c r="O25" i="22"/>
  <c r="O26" i="22"/>
  <c r="O27" i="22"/>
  <c r="O28" i="22"/>
  <c r="O29" i="22"/>
  <c r="O30" i="22"/>
  <c r="O32" i="22"/>
  <c r="O34" i="22"/>
  <c r="O35" i="22"/>
  <c r="O36" i="22"/>
  <c r="O37" i="22"/>
  <c r="O38" i="22"/>
  <c r="O39" i="22"/>
  <c r="O40" i="22"/>
  <c r="O41" i="22"/>
  <c r="O42" i="22"/>
  <c r="P10" i="22"/>
  <c r="T10" i="22"/>
  <c r="V10" i="22"/>
  <c r="X10" i="22"/>
  <c r="Z10" i="22"/>
  <c r="AD10" i="22"/>
  <c r="T38" i="22"/>
  <c r="T35" i="22"/>
  <c r="Z35" i="22"/>
  <c r="V39" i="22"/>
  <c r="X39" i="22"/>
  <c r="X36" i="22"/>
  <c r="Z39" i="22"/>
  <c r="Z36" i="22"/>
  <c r="AB39" i="22"/>
  <c r="AB36" i="22"/>
  <c r="AD39" i="22"/>
  <c r="O31" i="22"/>
  <c r="O33" i="22"/>
  <c r="U35" i="22"/>
  <c r="AC35" i="22"/>
  <c r="U36" i="22"/>
  <c r="AC36" i="22"/>
  <c r="P75" i="22"/>
  <c r="T26" i="22"/>
  <c r="P79" i="22"/>
  <c r="T27" i="22"/>
  <c r="P83" i="22"/>
  <c r="T28" i="22"/>
  <c r="P87" i="22"/>
  <c r="T29" i="22"/>
  <c r="P91" i="22"/>
  <c r="T30" i="22"/>
  <c r="P95" i="22"/>
  <c r="T31" i="22"/>
  <c r="P99" i="22"/>
  <c r="T32" i="22"/>
  <c r="P103" i="22"/>
  <c r="T33" i="22"/>
  <c r="O44" i="22"/>
  <c r="O46" i="22"/>
  <c r="O48" i="22"/>
  <c r="O50" i="22"/>
  <c r="O52" i="22"/>
  <c r="O54" i="22"/>
  <c r="O56" i="22"/>
  <c r="O59" i="22"/>
  <c r="O61" i="22"/>
  <c r="O63" i="22"/>
  <c r="O65" i="22"/>
  <c r="O67" i="22"/>
  <c r="O69" i="22"/>
  <c r="O71" i="22"/>
  <c r="O73" i="22"/>
  <c r="O75" i="22"/>
  <c r="O77" i="22"/>
  <c r="O79" i="22"/>
  <c r="O81" i="22"/>
  <c r="O83" i="22"/>
  <c r="O85" i="22"/>
  <c r="O87" i="22"/>
  <c r="O89" i="22"/>
  <c r="O91" i="22"/>
  <c r="O93" i="22"/>
  <c r="O95" i="22"/>
  <c r="O97" i="22"/>
  <c r="O99" i="22"/>
  <c r="O101" i="22"/>
  <c r="O103" i="22"/>
  <c r="O105" i="22"/>
  <c r="X35" i="22" l="1"/>
  <c r="AA36" i="22"/>
  <c r="AB37" i="22"/>
  <c r="V35" i="22"/>
  <c r="AD35" i="22"/>
  <c r="Y35" i="22"/>
  <c r="AA35" i="22"/>
  <c r="AF30" i="22"/>
  <c r="AF26" i="22"/>
  <c r="AD36" i="22"/>
  <c r="AB38" i="22"/>
  <c r="AF12" i="22"/>
  <c r="V36" i="22"/>
  <c r="X38" i="22"/>
  <c r="AB40" i="22"/>
  <c r="AF11" i="22"/>
  <c r="Y36" i="22"/>
  <c r="AB35" i="22"/>
  <c r="W36" i="22"/>
  <c r="AF32" i="22"/>
  <c r="AF27" i="22"/>
  <c r="AF28" i="22"/>
  <c r="AE16" i="22"/>
  <c r="AB41" i="22"/>
  <c r="AB42" i="22" s="1"/>
  <c r="AF24" i="22"/>
  <c r="AF20" i="22"/>
  <c r="T39" i="22"/>
  <c r="AF18" i="22"/>
  <c r="AF17" i="22"/>
  <c r="AF16" i="22"/>
  <c r="AF15" i="22"/>
  <c r="AF14" i="22"/>
  <c r="AE33" i="22"/>
  <c r="AE32" i="22"/>
  <c r="AE31" i="22"/>
  <c r="AE30" i="22"/>
  <c r="AF33" i="22"/>
  <c r="AF31" i="22"/>
  <c r="AF29" i="22"/>
  <c r="AF25" i="22"/>
  <c r="AF23" i="22"/>
  <c r="AF21" i="22"/>
  <c r="AF19" i="22"/>
  <c r="AF13" i="22"/>
  <c r="Z41" i="22"/>
  <c r="Z40" i="22"/>
  <c r="Z37" i="22"/>
  <c r="Z34" i="22"/>
  <c r="V41" i="22"/>
  <c r="V40" i="22"/>
  <c r="V37" i="22"/>
  <c r="V34" i="22"/>
  <c r="AF10" i="22"/>
  <c r="AE18" i="22"/>
  <c r="AE17" i="22"/>
  <c r="AE15" i="22"/>
  <c r="AE14" i="22"/>
  <c r="AE13" i="22"/>
  <c r="AE12" i="22"/>
  <c r="AE11" i="22"/>
  <c r="AC41" i="22"/>
  <c r="AC40" i="22"/>
  <c r="AC37" i="22"/>
  <c r="AC34" i="22"/>
  <c r="Y41" i="22"/>
  <c r="Y40" i="22"/>
  <c r="Y37" i="22"/>
  <c r="Y34" i="22"/>
  <c r="U41" i="22"/>
  <c r="U40" i="22"/>
  <c r="U37" i="22"/>
  <c r="U34" i="22"/>
  <c r="AE10" i="22"/>
  <c r="AE29" i="22"/>
  <c r="AE28" i="22"/>
  <c r="AE27" i="22"/>
  <c r="AE26" i="22"/>
  <c r="AE25" i="22"/>
  <c r="AE24" i="22"/>
  <c r="AE23" i="22"/>
  <c r="AE21" i="22"/>
  <c r="AE20" i="22"/>
  <c r="AE19" i="22"/>
  <c r="AD41" i="22"/>
  <c r="AD40" i="22"/>
  <c r="AD37" i="22"/>
  <c r="AD34" i="22"/>
  <c r="X41" i="22"/>
  <c r="X40" i="22"/>
  <c r="X37" i="22"/>
  <c r="X34" i="22"/>
  <c r="T41" i="22"/>
  <c r="T40" i="22"/>
  <c r="T37" i="22"/>
  <c r="T34" i="22"/>
  <c r="AA41" i="22"/>
  <c r="AA40" i="22"/>
  <c r="AA37" i="22"/>
  <c r="AA34" i="22"/>
  <c r="W41" i="22"/>
  <c r="W40" i="22"/>
  <c r="W37" i="22"/>
  <c r="W34" i="22"/>
  <c r="S40" i="22"/>
  <c r="S37" i="22"/>
  <c r="S34" i="22"/>
  <c r="U42" i="22" l="1"/>
  <c r="Y42" i="22"/>
  <c r="AC42" i="22"/>
  <c r="AF39" i="22"/>
  <c r="AF36" i="22"/>
  <c r="W42" i="22"/>
  <c r="AA42" i="22"/>
  <c r="T42" i="22"/>
  <c r="X42" i="22"/>
  <c r="AD42" i="22"/>
  <c r="AF38" i="22"/>
  <c r="AF35" i="22"/>
  <c r="AF40" i="22"/>
  <c r="AF37" i="22"/>
  <c r="AF34" i="22"/>
  <c r="AE39" i="22"/>
  <c r="AE36" i="22"/>
  <c r="AE40" i="22"/>
  <c r="AE37" i="22"/>
  <c r="AE34" i="22"/>
  <c r="AE38" i="22"/>
  <c r="AE35" i="22"/>
  <c r="V42" i="22"/>
  <c r="Z42" i="22"/>
  <c r="AC33" i="21" l="1"/>
  <c r="AA33" i="21"/>
  <c r="Y33" i="21"/>
  <c r="U33" i="21"/>
  <c r="S33" i="21"/>
  <c r="AC32" i="21"/>
  <c r="Y32" i="21"/>
  <c r="U32" i="21"/>
  <c r="S32" i="21"/>
  <c r="AC31" i="21"/>
  <c r="AA31" i="21"/>
  <c r="Y31" i="21"/>
  <c r="U31" i="21"/>
  <c r="S31" i="21"/>
  <c r="AC30" i="21"/>
  <c r="AA30" i="21"/>
  <c r="Y30" i="21"/>
  <c r="U30" i="21"/>
  <c r="AC29" i="21"/>
  <c r="AA29" i="21"/>
  <c r="U29" i="21"/>
  <c r="S29" i="21"/>
  <c r="AC28" i="21"/>
  <c r="AA28" i="21"/>
  <c r="Y28" i="21"/>
  <c r="U28" i="21"/>
  <c r="S28" i="21"/>
  <c r="AC27" i="21"/>
  <c r="AA27" i="21"/>
  <c r="Y27" i="21"/>
  <c r="U27" i="21"/>
  <c r="S27" i="21"/>
  <c r="AC26" i="21"/>
  <c r="AA26" i="21"/>
  <c r="Y26" i="21"/>
  <c r="U26" i="21"/>
  <c r="S26" i="21"/>
  <c r="AC25" i="21"/>
  <c r="AA25" i="21"/>
  <c r="U25" i="21"/>
  <c r="S25" i="21"/>
  <c r="AC24" i="21"/>
  <c r="U24" i="21"/>
  <c r="S24" i="21"/>
  <c r="AC23" i="21"/>
  <c r="AA23" i="21"/>
  <c r="U23" i="21"/>
  <c r="S23" i="21"/>
  <c r="AC22" i="21"/>
  <c r="AA22" i="21"/>
  <c r="U22" i="21"/>
  <c r="S22" i="21"/>
  <c r="AC21" i="21"/>
  <c r="AA21" i="21"/>
  <c r="U21" i="21"/>
  <c r="AC20" i="21"/>
  <c r="AA20" i="21"/>
  <c r="U20" i="21"/>
  <c r="S20" i="21"/>
  <c r="AC19" i="21"/>
  <c r="AC39" i="21" s="1"/>
  <c r="AA19" i="21"/>
  <c r="U19" i="21"/>
  <c r="U39" i="21" s="1"/>
  <c r="S19" i="21"/>
  <c r="AA18" i="21"/>
  <c r="S18" i="21"/>
  <c r="AD17" i="21"/>
  <c r="AC17" i="21"/>
  <c r="AB17" i="21"/>
  <c r="AA17" i="21"/>
  <c r="Z17" i="21"/>
  <c r="V17" i="21"/>
  <c r="U17" i="21"/>
  <c r="T17" i="21"/>
  <c r="AD16" i="21"/>
  <c r="AB16" i="21"/>
  <c r="AA16" i="21"/>
  <c r="Z16" i="21"/>
  <c r="V16" i="21"/>
  <c r="T16" i="21"/>
  <c r="AD15" i="21"/>
  <c r="AA32" i="21"/>
  <c r="W31" i="21"/>
  <c r="AB15" i="21"/>
  <c r="T15" i="21"/>
  <c r="S30" i="21"/>
  <c r="AB14" i="21"/>
  <c r="AA14" i="21"/>
  <c r="T14" i="21"/>
  <c r="AA24" i="21"/>
  <c r="AD13" i="21"/>
  <c r="V13" i="21"/>
  <c r="W23" i="21"/>
  <c r="AB13" i="21"/>
  <c r="T13" i="21"/>
  <c r="AC18" i="21"/>
  <c r="Y18" i="21"/>
  <c r="U18" i="21"/>
  <c r="AD12" i="21"/>
  <c r="AA12" i="21"/>
  <c r="X12" i="21"/>
  <c r="W12" i="21"/>
  <c r="V12" i="21"/>
  <c r="X17" i="21"/>
  <c r="AC16" i="21"/>
  <c r="Y16" i="21"/>
  <c r="U16" i="21"/>
  <c r="X11" i="21"/>
  <c r="Z14" i="21"/>
  <c r="Y14" i="21"/>
  <c r="X14" i="21"/>
  <c r="W14" i="21"/>
  <c r="AD11" i="21"/>
  <c r="AC11" i="21"/>
  <c r="Z11" i="21"/>
  <c r="V11" i="21"/>
  <c r="U11" i="21"/>
  <c r="Z12" i="21"/>
  <c r="K6" i="21"/>
  <c r="K5" i="21"/>
  <c r="G5" i="21"/>
  <c r="C3" i="21"/>
  <c r="S21" i="21" l="1"/>
  <c r="S39" i="21" s="1"/>
  <c r="T12" i="21"/>
  <c r="V15" i="21"/>
  <c r="P34" i="21"/>
  <c r="P40" i="21"/>
  <c r="P38" i="21"/>
  <c r="P14" i="21"/>
  <c r="W11" i="21"/>
  <c r="AA11" i="21"/>
  <c r="P36" i="21"/>
  <c r="T11" i="21"/>
  <c r="AB11" i="21"/>
  <c r="W13" i="21"/>
  <c r="X15" i="21"/>
  <c r="V14" i="21"/>
  <c r="AD14" i="21"/>
  <c r="Z15" i="21"/>
  <c r="W16" i="21"/>
  <c r="W18" i="21"/>
  <c r="W19" i="21"/>
  <c r="W36" i="21" s="1"/>
  <c r="W20" i="21"/>
  <c r="W21" i="21"/>
  <c r="W22" i="21"/>
  <c r="W24" i="21"/>
  <c r="W25" i="21"/>
  <c r="W26" i="21"/>
  <c r="W27" i="21"/>
  <c r="W28" i="21"/>
  <c r="W29" i="21"/>
  <c r="W30" i="21"/>
  <c r="W32" i="21"/>
  <c r="W33" i="21"/>
  <c r="AB12" i="21"/>
  <c r="X13" i="21"/>
  <c r="Z13" i="21"/>
  <c r="P26" i="21"/>
  <c r="U14" i="21"/>
  <c r="AC14" i="21"/>
  <c r="W15" i="21"/>
  <c r="X16" i="21"/>
  <c r="X38" i="21" s="1"/>
  <c r="P16" i="21"/>
  <c r="Y13" i="21"/>
  <c r="P24" i="21"/>
  <c r="Y15" i="21"/>
  <c r="P32" i="21"/>
  <c r="Y12" i="21"/>
  <c r="P23" i="21"/>
  <c r="S14" i="21"/>
  <c r="P22" i="21"/>
  <c r="AA13" i="21"/>
  <c r="P30" i="21"/>
  <c r="AA15" i="21"/>
  <c r="AA35" i="21" s="1"/>
  <c r="P35" i="21"/>
  <c r="P37" i="21"/>
  <c r="W17" i="21"/>
  <c r="P39" i="21"/>
  <c r="P41" i="21"/>
  <c r="O43" i="21"/>
  <c r="O47" i="21"/>
  <c r="O51" i="21"/>
  <c r="O55" i="21"/>
  <c r="O59" i="21"/>
  <c r="O63" i="21"/>
  <c r="O67" i="21"/>
  <c r="O71" i="21"/>
  <c r="O75" i="21"/>
  <c r="O79" i="21"/>
  <c r="O83" i="21"/>
  <c r="O87" i="21"/>
  <c r="O91" i="21"/>
  <c r="O95" i="21"/>
  <c r="O99" i="21"/>
  <c r="O103" i="21"/>
  <c r="P104" i="21"/>
  <c r="Y11" i="21"/>
  <c r="S16" i="21"/>
  <c r="P20" i="21"/>
  <c r="U13" i="21"/>
  <c r="AC13" i="21"/>
  <c r="AC35" i="21" s="1"/>
  <c r="P28" i="21"/>
  <c r="U15" i="21"/>
  <c r="AC15" i="21"/>
  <c r="Y17" i="21"/>
  <c r="Y19" i="21"/>
  <c r="Y20" i="21"/>
  <c r="Y21" i="21"/>
  <c r="Y22" i="21"/>
  <c r="Y23" i="21"/>
  <c r="Y24" i="21"/>
  <c r="Y25" i="21"/>
  <c r="Y29" i="21"/>
  <c r="J106" i="21"/>
  <c r="U12" i="21"/>
  <c r="AC12" i="21"/>
  <c r="W38" i="21"/>
  <c r="AA38" i="21"/>
  <c r="P18" i="21"/>
  <c r="P19" i="21"/>
  <c r="AA39" i="21"/>
  <c r="P21" i="21"/>
  <c r="P25" i="21"/>
  <c r="P27" i="21"/>
  <c r="P29" i="21"/>
  <c r="P31" i="21"/>
  <c r="P33" i="21"/>
  <c r="P44" i="21"/>
  <c r="V18" i="21"/>
  <c r="V38" i="21" s="1"/>
  <c r="X18" i="21"/>
  <c r="Z18" i="21"/>
  <c r="AB18" i="21"/>
  <c r="AD18" i="21"/>
  <c r="P48" i="21"/>
  <c r="P52" i="21"/>
  <c r="P56" i="21"/>
  <c r="P60" i="21"/>
  <c r="P64" i="21"/>
  <c r="P68" i="21"/>
  <c r="P72" i="21"/>
  <c r="P76" i="21"/>
  <c r="P80" i="21"/>
  <c r="P84" i="21"/>
  <c r="P88" i="21"/>
  <c r="P92" i="21"/>
  <c r="P96" i="21"/>
  <c r="P100" i="21"/>
  <c r="P43" i="21"/>
  <c r="P47" i="21"/>
  <c r="P51" i="21"/>
  <c r="P55" i="21"/>
  <c r="P59" i="21"/>
  <c r="P63" i="21"/>
  <c r="P67" i="21"/>
  <c r="P71" i="21"/>
  <c r="P75" i="21"/>
  <c r="P79" i="21"/>
  <c r="P83" i="21"/>
  <c r="P87" i="21"/>
  <c r="P91" i="21"/>
  <c r="P95" i="21"/>
  <c r="P99" i="21"/>
  <c r="P103" i="21"/>
  <c r="P11" i="21"/>
  <c r="S11" i="21"/>
  <c r="P12" i="21"/>
  <c r="S12" i="21"/>
  <c r="P13" i="21"/>
  <c r="S13" i="21"/>
  <c r="P15" i="21"/>
  <c r="S15" i="21"/>
  <c r="P17" i="21"/>
  <c r="S17" i="21"/>
  <c r="T18" i="21"/>
  <c r="T35" i="21" s="1"/>
  <c r="P42" i="21"/>
  <c r="O45" i="21"/>
  <c r="P45" i="21"/>
  <c r="P46" i="21"/>
  <c r="V19" i="21"/>
  <c r="X19" i="21"/>
  <c r="Z19" i="21"/>
  <c r="AB19" i="21"/>
  <c r="AB39" i="21" s="1"/>
  <c r="AD19" i="21"/>
  <c r="O49" i="21"/>
  <c r="P49" i="21"/>
  <c r="P50" i="21"/>
  <c r="V20" i="21"/>
  <c r="X20" i="21"/>
  <c r="Z20" i="21"/>
  <c r="AB20" i="21"/>
  <c r="AD20" i="21"/>
  <c r="O53" i="21"/>
  <c r="P53" i="21"/>
  <c r="P54" i="21"/>
  <c r="V21" i="21"/>
  <c r="X21" i="21"/>
  <c r="Z21" i="21"/>
  <c r="AB21" i="21"/>
  <c r="AD21" i="21"/>
  <c r="O57" i="21"/>
  <c r="P57" i="21"/>
  <c r="V22" i="21"/>
  <c r="X22" i="21"/>
  <c r="Z22" i="21"/>
  <c r="AB22" i="21"/>
  <c r="AD22" i="21"/>
  <c r="O61" i="21"/>
  <c r="P61" i="21"/>
  <c r="V23" i="21"/>
  <c r="X23" i="21"/>
  <c r="Z23" i="21"/>
  <c r="AB23" i="21"/>
  <c r="AD23" i="21"/>
  <c r="O65" i="21"/>
  <c r="P65" i="21"/>
  <c r="V24" i="21"/>
  <c r="X24" i="21"/>
  <c r="Z24" i="21"/>
  <c r="AB24" i="21"/>
  <c r="AD24" i="21"/>
  <c r="O69" i="21"/>
  <c r="P69" i="21"/>
  <c r="V25" i="21"/>
  <c r="X25" i="21"/>
  <c r="Z25" i="21"/>
  <c r="AB25" i="21"/>
  <c r="AD25" i="21"/>
  <c r="O73" i="21"/>
  <c r="P73" i="21"/>
  <c r="V26" i="21"/>
  <c r="X26" i="21"/>
  <c r="Z26" i="21"/>
  <c r="AB26" i="21"/>
  <c r="AD26" i="21"/>
  <c r="O77" i="21"/>
  <c r="P77" i="21"/>
  <c r="V27" i="21"/>
  <c r="X27" i="21"/>
  <c r="Z27" i="21"/>
  <c r="AB27" i="21"/>
  <c r="AD27" i="21"/>
  <c r="O81" i="21"/>
  <c r="P81" i="21"/>
  <c r="V28" i="21"/>
  <c r="X28" i="21"/>
  <c r="Z28" i="21"/>
  <c r="AB28" i="21"/>
  <c r="AD28" i="21"/>
  <c r="O85" i="21"/>
  <c r="P85" i="21"/>
  <c r="V29" i="21"/>
  <c r="X29" i="21"/>
  <c r="Z29" i="21"/>
  <c r="AB29" i="21"/>
  <c r="AD29" i="21"/>
  <c r="O89" i="21"/>
  <c r="P89" i="21"/>
  <c r="V30" i="21"/>
  <c r="X30" i="21"/>
  <c r="Z30" i="21"/>
  <c r="AB30" i="21"/>
  <c r="AD30" i="21"/>
  <c r="O93" i="21"/>
  <c r="P93" i="21"/>
  <c r="V31" i="21"/>
  <c r="X31" i="21"/>
  <c r="Z31" i="21"/>
  <c r="AB31" i="21"/>
  <c r="AD31" i="21"/>
  <c r="O97" i="21"/>
  <c r="P97" i="21"/>
  <c r="V32" i="21"/>
  <c r="X32" i="21"/>
  <c r="Z32" i="21"/>
  <c r="AB32" i="21"/>
  <c r="AD32" i="21"/>
  <c r="O101" i="21"/>
  <c r="P101" i="21"/>
  <c r="V33" i="21"/>
  <c r="X33" i="21"/>
  <c r="Z33" i="21"/>
  <c r="AB33" i="21"/>
  <c r="AD33" i="21"/>
  <c r="O105" i="21"/>
  <c r="P105" i="21"/>
  <c r="C106" i="21"/>
  <c r="P10" i="21"/>
  <c r="S10" i="21"/>
  <c r="E106" i="21"/>
  <c r="U10" i="21"/>
  <c r="G106" i="21"/>
  <c r="W10" i="21"/>
  <c r="I106" i="21"/>
  <c r="Y10" i="21"/>
  <c r="K106" i="21"/>
  <c r="AA10" i="21"/>
  <c r="M106" i="21"/>
  <c r="AC10" i="21"/>
  <c r="O10" i="21"/>
  <c r="V39" i="21"/>
  <c r="V36" i="21"/>
  <c r="X39" i="21"/>
  <c r="AD39" i="21"/>
  <c r="AD36" i="21"/>
  <c r="O11" i="21"/>
  <c r="O12" i="21"/>
  <c r="O13" i="21"/>
  <c r="O14" i="21"/>
  <c r="O15" i="21"/>
  <c r="O16" i="21"/>
  <c r="O17" i="21"/>
  <c r="O18" i="21"/>
  <c r="O19" i="21"/>
  <c r="O20" i="21"/>
  <c r="O21" i="21"/>
  <c r="S36" i="21"/>
  <c r="AA36" i="21"/>
  <c r="P58" i="21"/>
  <c r="T22" i="21"/>
  <c r="P62" i="21"/>
  <c r="T23" i="21"/>
  <c r="P66" i="21"/>
  <c r="T24" i="21"/>
  <c r="P70" i="21"/>
  <c r="T25" i="21"/>
  <c r="P74" i="21"/>
  <c r="T26" i="21"/>
  <c r="P78" i="21"/>
  <c r="T27" i="21"/>
  <c r="P82" i="21"/>
  <c r="T28" i="21"/>
  <c r="P86" i="21"/>
  <c r="T29" i="21"/>
  <c r="P90" i="21"/>
  <c r="T30" i="21"/>
  <c r="P94" i="21"/>
  <c r="T31" i="21"/>
  <c r="P98" i="21"/>
  <c r="T32" i="21"/>
  <c r="P102" i="21"/>
  <c r="T33" i="21"/>
  <c r="D106" i="21"/>
  <c r="F106" i="21"/>
  <c r="H106" i="21"/>
  <c r="L106" i="21"/>
  <c r="N106" i="21"/>
  <c r="T10" i="21"/>
  <c r="V10" i="21"/>
  <c r="X10" i="21"/>
  <c r="Z10" i="21"/>
  <c r="AB10" i="21"/>
  <c r="AD10" i="21"/>
  <c r="X35" i="21"/>
  <c r="AB38" i="21"/>
  <c r="AB35" i="21"/>
  <c r="T19" i="21"/>
  <c r="T20" i="21"/>
  <c r="T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U36" i="21"/>
  <c r="AC36" i="21"/>
  <c r="O37" i="21"/>
  <c r="O38" i="21"/>
  <c r="O39" i="21"/>
  <c r="O40" i="21"/>
  <c r="O41" i="21"/>
  <c r="O42" i="21"/>
  <c r="O44" i="21"/>
  <c r="O46" i="21"/>
  <c r="O48" i="21"/>
  <c r="O50" i="21"/>
  <c r="O52" i="21"/>
  <c r="O54" i="21"/>
  <c r="O56" i="21"/>
  <c r="O58" i="21"/>
  <c r="O60" i="21"/>
  <c r="O62" i="21"/>
  <c r="O64" i="21"/>
  <c r="O66" i="21"/>
  <c r="O68" i="21"/>
  <c r="O70" i="21"/>
  <c r="O72" i="21"/>
  <c r="O74" i="21"/>
  <c r="O76" i="21"/>
  <c r="O78" i="21"/>
  <c r="O80" i="21"/>
  <c r="O82" i="21"/>
  <c r="O84" i="21"/>
  <c r="O86" i="21"/>
  <c r="O88" i="21"/>
  <c r="O90" i="21"/>
  <c r="O92" i="21"/>
  <c r="O94" i="21"/>
  <c r="O96" i="21"/>
  <c r="O98" i="21"/>
  <c r="O100" i="21"/>
  <c r="O102" i="21"/>
  <c r="O104" i="21"/>
  <c r="AD38" i="21" l="1"/>
  <c r="Y38" i="21"/>
  <c r="Z38" i="21"/>
  <c r="T38" i="21"/>
  <c r="Z39" i="21"/>
  <c r="W35" i="21"/>
  <c r="Y35" i="21"/>
  <c r="Z36" i="21"/>
  <c r="AC38" i="21"/>
  <c r="AD35" i="21"/>
  <c r="Z35" i="21"/>
  <c r="AF13" i="21"/>
  <c r="AF33" i="21"/>
  <c r="AF27" i="21"/>
  <c r="AF25" i="21"/>
  <c r="U38" i="21"/>
  <c r="AF17" i="21"/>
  <c r="W39" i="21"/>
  <c r="S35" i="21"/>
  <c r="Y36" i="21"/>
  <c r="AF16" i="21"/>
  <c r="AF31" i="21"/>
  <c r="AF12" i="21"/>
  <c r="Y39" i="21"/>
  <c r="AF15" i="21"/>
  <c r="U35" i="21"/>
  <c r="AF29" i="21"/>
  <c r="AF23" i="21"/>
  <c r="V35" i="21"/>
  <c r="AF21" i="21"/>
  <c r="AF20" i="21"/>
  <c r="AF19" i="21"/>
  <c r="AB36" i="21"/>
  <c r="X36" i="21"/>
  <c r="AF11" i="21"/>
  <c r="AF14" i="21"/>
  <c r="AF32" i="21"/>
  <c r="AF30" i="21"/>
  <c r="AF28" i="21"/>
  <c r="AF26" i="21"/>
  <c r="AF24" i="21"/>
  <c r="AF22" i="21"/>
  <c r="AF18" i="21"/>
  <c r="S38" i="21"/>
  <c r="T39" i="21"/>
  <c r="T36" i="21"/>
  <c r="AB40" i="21"/>
  <c r="AB37" i="21"/>
  <c r="AB34" i="21"/>
  <c r="AB41" i="21"/>
  <c r="X40" i="21"/>
  <c r="X37" i="21"/>
  <c r="X34" i="21"/>
  <c r="X41" i="21"/>
  <c r="T40" i="21"/>
  <c r="T37" i="21"/>
  <c r="T34" i="21"/>
  <c r="T41" i="21"/>
  <c r="AC41" i="21"/>
  <c r="AC40" i="21"/>
  <c r="AC37" i="21"/>
  <c r="AC34" i="21"/>
  <c r="AA41" i="21"/>
  <c r="AA40" i="21"/>
  <c r="AA37" i="21"/>
  <c r="AA34" i="21"/>
  <c r="Y41" i="21"/>
  <c r="Y40" i="21"/>
  <c r="Y37" i="21"/>
  <c r="Y34" i="21"/>
  <c r="W41" i="21"/>
  <c r="W40" i="21"/>
  <c r="W37" i="21"/>
  <c r="W34" i="21"/>
  <c r="U41" i="21"/>
  <c r="U40" i="21"/>
  <c r="U37" i="21"/>
  <c r="U34" i="21"/>
  <c r="S41" i="21"/>
  <c r="S40" i="21"/>
  <c r="S37" i="21"/>
  <c r="S34" i="21"/>
  <c r="AE33" i="21"/>
  <c r="AE32" i="21"/>
  <c r="AE31" i="21"/>
  <c r="AE30" i="21"/>
  <c r="AE29" i="21"/>
  <c r="AE28" i="21"/>
  <c r="AE27" i="21"/>
  <c r="AE26" i="21"/>
  <c r="AE25" i="21"/>
  <c r="AE24" i="21"/>
  <c r="AE23" i="21"/>
  <c r="AE22" i="21"/>
  <c r="AE21" i="21"/>
  <c r="AE20" i="21"/>
  <c r="AE19" i="21"/>
  <c r="AE18" i="21"/>
  <c r="AE17" i="21"/>
  <c r="AE16" i="21"/>
  <c r="AE15" i="21"/>
  <c r="AE14" i="21"/>
  <c r="AE13" i="21"/>
  <c r="AD41" i="21"/>
  <c r="AD40" i="21"/>
  <c r="AD37" i="21"/>
  <c r="AD34" i="21"/>
  <c r="Z41" i="21"/>
  <c r="Z40" i="21"/>
  <c r="Z37" i="21"/>
  <c r="Z34" i="21"/>
  <c r="V41" i="21"/>
  <c r="V40" i="21"/>
  <c r="V37" i="21"/>
  <c r="V34" i="21"/>
  <c r="AE12" i="21"/>
  <c r="AE11" i="21"/>
  <c r="O106" i="21"/>
  <c r="J108" i="21" s="1"/>
  <c r="AE10" i="21"/>
  <c r="P106" i="21"/>
  <c r="J107" i="21" s="1"/>
  <c r="AF10" i="21"/>
  <c r="AF36" i="21" l="1"/>
  <c r="K108" i="21"/>
  <c r="AF39" i="21"/>
  <c r="G108" i="21"/>
  <c r="F108" i="21"/>
  <c r="E108" i="21"/>
  <c r="I108" i="21"/>
  <c r="H108" i="21"/>
  <c r="C108" i="21"/>
  <c r="S42" i="21"/>
  <c r="U42" i="21"/>
  <c r="W42" i="21"/>
  <c r="Y42" i="21"/>
  <c r="AA42" i="21"/>
  <c r="AC42" i="21"/>
  <c r="L108" i="21"/>
  <c r="AF35" i="21"/>
  <c r="AF38" i="21"/>
  <c r="AE41" i="21"/>
  <c r="AE40" i="21"/>
  <c r="AE37" i="21"/>
  <c r="AE34" i="21"/>
  <c r="D107" i="21"/>
  <c r="N107" i="21"/>
  <c r="AE38" i="21"/>
  <c r="AE35" i="21"/>
  <c r="AE39" i="21"/>
  <c r="AE36" i="21"/>
  <c r="AF40" i="21"/>
  <c r="AF37" i="21"/>
  <c r="AF34" i="21"/>
  <c r="AF41" i="21"/>
  <c r="E107" i="21"/>
  <c r="G107" i="21"/>
  <c r="I107" i="21"/>
  <c r="K107" i="21"/>
  <c r="M107" i="21"/>
  <c r="D108" i="21"/>
  <c r="H107" i="21"/>
  <c r="N108" i="21"/>
  <c r="V42" i="21"/>
  <c r="Z42" i="21"/>
  <c r="AD42" i="21"/>
  <c r="C107" i="21"/>
  <c r="F107" i="21"/>
  <c r="L107" i="21"/>
  <c r="T42" i="21"/>
  <c r="X42" i="21"/>
  <c r="AB42" i="21"/>
  <c r="AF42" i="21" l="1"/>
  <c r="AE42" i="21"/>
  <c r="AC33" i="20" l="1"/>
  <c r="AA33" i="20"/>
  <c r="Y33" i="20"/>
  <c r="U33" i="20"/>
  <c r="S33" i="20"/>
  <c r="AC32" i="20"/>
  <c r="AA32" i="20"/>
  <c r="Y32" i="20"/>
  <c r="U32" i="20"/>
  <c r="S32" i="20"/>
  <c r="AA31" i="20"/>
  <c r="Y31" i="20"/>
  <c r="W31" i="20"/>
  <c r="U31" i="20"/>
  <c r="S31" i="20"/>
  <c r="AA30" i="20"/>
  <c r="Y30" i="20"/>
  <c r="U30" i="20"/>
  <c r="S30" i="20"/>
  <c r="AA29" i="20"/>
  <c r="Y29" i="20"/>
  <c r="S29" i="20"/>
  <c r="AA28" i="20"/>
  <c r="Y28" i="20"/>
  <c r="S28" i="20"/>
  <c r="AA27" i="20"/>
  <c r="Y27" i="20"/>
  <c r="S27" i="20"/>
  <c r="AA26" i="20"/>
  <c r="Y26" i="20"/>
  <c r="S26" i="20"/>
  <c r="AA25" i="20"/>
  <c r="Y25" i="20"/>
  <c r="S25" i="20"/>
  <c r="Y24" i="20"/>
  <c r="S24" i="20"/>
  <c r="AA23" i="20"/>
  <c r="Y23" i="20"/>
  <c r="W23" i="20"/>
  <c r="S23" i="20"/>
  <c r="AA22" i="20"/>
  <c r="Y22" i="20"/>
  <c r="S22" i="20"/>
  <c r="AA21" i="20"/>
  <c r="Y21" i="20"/>
  <c r="AB20" i="20"/>
  <c r="AA20" i="20"/>
  <c r="Y20" i="20"/>
  <c r="T20" i="20"/>
  <c r="AC19" i="20"/>
  <c r="AA19" i="20"/>
  <c r="Y19" i="20"/>
  <c r="S19" i="20"/>
  <c r="AB18" i="20"/>
  <c r="AA18" i="20"/>
  <c r="Y18" i="20"/>
  <c r="T18" i="20"/>
  <c r="S18" i="20"/>
  <c r="AD17" i="20"/>
  <c r="AB17" i="20"/>
  <c r="Z17" i="20"/>
  <c r="V17" i="20"/>
  <c r="T17" i="20"/>
  <c r="AA16" i="20"/>
  <c r="Y16" i="20"/>
  <c r="AD15" i="20"/>
  <c r="V15" i="20"/>
  <c r="AB14" i="20"/>
  <c r="AA14" i="20"/>
  <c r="Z14" i="20"/>
  <c r="AA24" i="20"/>
  <c r="U21" i="20"/>
  <c r="S21" i="20"/>
  <c r="AD20" i="20"/>
  <c r="Z20" i="20"/>
  <c r="X20" i="20"/>
  <c r="V20" i="20"/>
  <c r="U19" i="20"/>
  <c r="AA12" i="20"/>
  <c r="O19" i="20"/>
  <c r="AD18" i="20"/>
  <c r="Z18" i="20"/>
  <c r="V18" i="20"/>
  <c r="AD12" i="20"/>
  <c r="AC12" i="20"/>
  <c r="Y12" i="20"/>
  <c r="V12" i="20"/>
  <c r="U12" i="20"/>
  <c r="AD16" i="20"/>
  <c r="Z16" i="20"/>
  <c r="V16" i="20"/>
  <c r="AB15" i="20"/>
  <c r="X14" i="20"/>
  <c r="T14" i="20"/>
  <c r="X11" i="20"/>
  <c r="X13" i="20"/>
  <c r="K6" i="20"/>
  <c r="K5" i="20"/>
  <c r="G5" i="20"/>
  <c r="C3" i="20"/>
  <c r="Y14" i="20" l="1"/>
  <c r="T13" i="20"/>
  <c r="AB13" i="20"/>
  <c r="P34" i="20"/>
  <c r="P40" i="20"/>
  <c r="U13" i="20"/>
  <c r="AC13" i="20"/>
  <c r="T15" i="20"/>
  <c r="AD13" i="20"/>
  <c r="U11" i="20"/>
  <c r="Y11" i="20"/>
  <c r="AC11" i="20"/>
  <c r="S12" i="20"/>
  <c r="W15" i="20"/>
  <c r="W13" i="20"/>
  <c r="X15" i="20"/>
  <c r="S11" i="20"/>
  <c r="W11" i="20"/>
  <c r="U15" i="20"/>
  <c r="AC15" i="20"/>
  <c r="AC38" i="20" s="1"/>
  <c r="O12" i="20"/>
  <c r="AA11" i="20"/>
  <c r="W12" i="20"/>
  <c r="V13" i="20"/>
  <c r="V38" i="20" s="1"/>
  <c r="Z13" i="20"/>
  <c r="AD14" i="20"/>
  <c r="V14" i="20"/>
  <c r="Z15" i="20"/>
  <c r="Z38" i="20" s="1"/>
  <c r="W19" i="20"/>
  <c r="W21" i="20"/>
  <c r="W22" i="20"/>
  <c r="W24" i="20"/>
  <c r="W25" i="20"/>
  <c r="W26" i="20"/>
  <c r="W27" i="20"/>
  <c r="W28" i="20"/>
  <c r="W29" i="20"/>
  <c r="W30" i="20"/>
  <c r="W32" i="20"/>
  <c r="W33" i="20"/>
  <c r="P26" i="20"/>
  <c r="X17" i="20"/>
  <c r="X18" i="20"/>
  <c r="S20" i="20"/>
  <c r="S39" i="20" s="1"/>
  <c r="O13" i="20"/>
  <c r="Y13" i="20"/>
  <c r="P24" i="20"/>
  <c r="U14" i="20"/>
  <c r="AC14" i="20"/>
  <c r="Y15" i="20"/>
  <c r="P32" i="20"/>
  <c r="U16" i="20"/>
  <c r="AC16" i="20"/>
  <c r="U18" i="20"/>
  <c r="AC18" i="20"/>
  <c r="U20" i="20"/>
  <c r="U36" i="20" s="1"/>
  <c r="AC20" i="20"/>
  <c r="AC21" i="20"/>
  <c r="U22" i="20"/>
  <c r="AC22" i="20"/>
  <c r="U23" i="20"/>
  <c r="AC23" i="20"/>
  <c r="U24" i="20"/>
  <c r="AC24" i="20"/>
  <c r="U25" i="20"/>
  <c r="AC25" i="20"/>
  <c r="U26" i="20"/>
  <c r="AC26" i="20"/>
  <c r="U27" i="20"/>
  <c r="AC27" i="20"/>
  <c r="U28" i="20"/>
  <c r="AC28" i="20"/>
  <c r="U29" i="20"/>
  <c r="AC29" i="20"/>
  <c r="AC30" i="20"/>
  <c r="AC31" i="20"/>
  <c r="Z11" i="20"/>
  <c r="X12" i="20"/>
  <c r="P31" i="20"/>
  <c r="P48" i="20"/>
  <c r="O21" i="20"/>
  <c r="P22" i="20"/>
  <c r="AA13" i="20"/>
  <c r="W14" i="20"/>
  <c r="P30" i="20"/>
  <c r="AA15" i="20"/>
  <c r="W16" i="20"/>
  <c r="P41" i="20"/>
  <c r="W18" i="20"/>
  <c r="O43" i="20"/>
  <c r="W20" i="20"/>
  <c r="O51" i="20"/>
  <c r="O55" i="20"/>
  <c r="O59" i="20"/>
  <c r="O63" i="20"/>
  <c r="O67" i="20"/>
  <c r="O71" i="20"/>
  <c r="O75" i="20"/>
  <c r="O79" i="20"/>
  <c r="O83" i="20"/>
  <c r="O87" i="20"/>
  <c r="O91" i="20"/>
  <c r="O95" i="20"/>
  <c r="O99" i="20"/>
  <c r="O103" i="20"/>
  <c r="P44" i="20"/>
  <c r="P52" i="20"/>
  <c r="P104" i="20"/>
  <c r="P14" i="20"/>
  <c r="AB11" i="20"/>
  <c r="Z12" i="20"/>
  <c r="P16" i="20"/>
  <c r="P28" i="20"/>
  <c r="O11" i="20"/>
  <c r="O15" i="20"/>
  <c r="V11" i="20"/>
  <c r="AD11" i="20"/>
  <c r="AB12" i="20"/>
  <c r="P35" i="20"/>
  <c r="P36" i="20"/>
  <c r="O47" i="20"/>
  <c r="O17" i="20"/>
  <c r="P18" i="20"/>
  <c r="P20" i="20"/>
  <c r="P23" i="20"/>
  <c r="P25" i="20"/>
  <c r="P27" i="20"/>
  <c r="P29" i="20"/>
  <c r="P33" i="20"/>
  <c r="T16" i="20"/>
  <c r="X16" i="20"/>
  <c r="AB16" i="20"/>
  <c r="AB38" i="20" s="1"/>
  <c r="V19" i="20"/>
  <c r="X19" i="20"/>
  <c r="Z19" i="20"/>
  <c r="AB19" i="20"/>
  <c r="AD19" i="20"/>
  <c r="P56" i="20"/>
  <c r="V21" i="20"/>
  <c r="P60" i="20"/>
  <c r="P64" i="20"/>
  <c r="P68" i="20"/>
  <c r="P72" i="20"/>
  <c r="P76" i="20"/>
  <c r="P80" i="20"/>
  <c r="P84" i="20"/>
  <c r="P88" i="20"/>
  <c r="P92" i="20"/>
  <c r="P96" i="20"/>
  <c r="P100" i="20"/>
  <c r="Y39" i="20"/>
  <c r="U39" i="20"/>
  <c r="W39" i="20"/>
  <c r="AA39" i="20"/>
  <c r="P43" i="20"/>
  <c r="P47" i="20"/>
  <c r="P51" i="20"/>
  <c r="P55" i="20"/>
  <c r="P59" i="20"/>
  <c r="P63" i="20"/>
  <c r="P67" i="20"/>
  <c r="P71" i="20"/>
  <c r="P75" i="20"/>
  <c r="P79" i="20"/>
  <c r="P83" i="20"/>
  <c r="P87" i="20"/>
  <c r="P91" i="20"/>
  <c r="P95" i="20"/>
  <c r="P99" i="20"/>
  <c r="P103" i="20"/>
  <c r="D106" i="20"/>
  <c r="F106" i="20"/>
  <c r="H106" i="20"/>
  <c r="J106" i="20"/>
  <c r="L106" i="20"/>
  <c r="N106" i="20"/>
  <c r="P11" i="20"/>
  <c r="T11" i="20"/>
  <c r="P12" i="20"/>
  <c r="T12" i="20"/>
  <c r="P13" i="20"/>
  <c r="O14" i="20"/>
  <c r="P15" i="20"/>
  <c r="O16" i="20"/>
  <c r="P17" i="20"/>
  <c r="O18" i="20"/>
  <c r="P19" i="20"/>
  <c r="T19" i="20"/>
  <c r="O20" i="20"/>
  <c r="P21" i="20"/>
  <c r="T21" i="20"/>
  <c r="P37" i="20"/>
  <c r="P38" i="20"/>
  <c r="U17" i="20"/>
  <c r="W17" i="20"/>
  <c r="Y17" i="20"/>
  <c r="AA17" i="20"/>
  <c r="AC17" i="20"/>
  <c r="P39" i="20"/>
  <c r="P42" i="20"/>
  <c r="O45" i="20"/>
  <c r="P45" i="20"/>
  <c r="P46" i="20"/>
  <c r="O49" i="20"/>
  <c r="P49" i="20"/>
  <c r="P50" i="20"/>
  <c r="O53" i="20"/>
  <c r="P53" i="20"/>
  <c r="P54" i="20"/>
  <c r="X21" i="20"/>
  <c r="X36" i="20" s="1"/>
  <c r="Z21" i="20"/>
  <c r="Z39" i="20" s="1"/>
  <c r="AB21" i="20"/>
  <c r="AD21" i="20"/>
  <c r="O57" i="20"/>
  <c r="P57" i="20"/>
  <c r="V22" i="20"/>
  <c r="X22" i="20"/>
  <c r="Z22" i="20"/>
  <c r="AB22" i="20"/>
  <c r="AD22" i="20"/>
  <c r="O61" i="20"/>
  <c r="P61" i="20"/>
  <c r="V23" i="20"/>
  <c r="X23" i="20"/>
  <c r="Z23" i="20"/>
  <c r="AB23" i="20"/>
  <c r="AD23" i="20"/>
  <c r="O65" i="20"/>
  <c r="P65" i="20"/>
  <c r="V24" i="20"/>
  <c r="X24" i="20"/>
  <c r="Z24" i="20"/>
  <c r="AB24" i="20"/>
  <c r="AD24" i="20"/>
  <c r="O69" i="20"/>
  <c r="P69" i="20"/>
  <c r="V25" i="20"/>
  <c r="X25" i="20"/>
  <c r="Z25" i="20"/>
  <c r="AB25" i="20"/>
  <c r="AD25" i="20"/>
  <c r="O73" i="20"/>
  <c r="P73" i="20"/>
  <c r="V26" i="20"/>
  <c r="X26" i="20"/>
  <c r="Z26" i="20"/>
  <c r="AB26" i="20"/>
  <c r="AD26" i="20"/>
  <c r="O77" i="20"/>
  <c r="P77" i="20"/>
  <c r="V27" i="20"/>
  <c r="X27" i="20"/>
  <c r="Z27" i="20"/>
  <c r="AB27" i="20"/>
  <c r="AD27" i="20"/>
  <c r="O81" i="20"/>
  <c r="P81" i="20"/>
  <c r="V28" i="20"/>
  <c r="X28" i="20"/>
  <c r="Z28" i="20"/>
  <c r="AB28" i="20"/>
  <c r="AD28" i="20"/>
  <c r="O85" i="20"/>
  <c r="P85" i="20"/>
  <c r="V29" i="20"/>
  <c r="X29" i="20"/>
  <c r="Z29" i="20"/>
  <c r="AB29" i="20"/>
  <c r="AD29" i="20"/>
  <c r="O89" i="20"/>
  <c r="P89" i="20"/>
  <c r="V30" i="20"/>
  <c r="X30" i="20"/>
  <c r="Z30" i="20"/>
  <c r="AB30" i="20"/>
  <c r="AD30" i="20"/>
  <c r="O93" i="20"/>
  <c r="P93" i="20"/>
  <c r="V31" i="20"/>
  <c r="X31" i="20"/>
  <c r="Z31" i="20"/>
  <c r="AB31" i="20"/>
  <c r="AD31" i="20"/>
  <c r="O97" i="20"/>
  <c r="P97" i="20"/>
  <c r="V32" i="20"/>
  <c r="X32" i="20"/>
  <c r="Z32" i="20"/>
  <c r="AB32" i="20"/>
  <c r="AD32" i="20"/>
  <c r="O101" i="20"/>
  <c r="P101" i="20"/>
  <c r="V33" i="20"/>
  <c r="X33" i="20"/>
  <c r="Z33" i="20"/>
  <c r="AB33" i="20"/>
  <c r="AD33" i="20"/>
  <c r="O105" i="20"/>
  <c r="P105" i="20"/>
  <c r="AA38" i="20"/>
  <c r="P10" i="20"/>
  <c r="T10" i="20"/>
  <c r="V10" i="20"/>
  <c r="X10" i="20"/>
  <c r="Z10" i="20"/>
  <c r="AB10" i="20"/>
  <c r="AD10" i="20"/>
  <c r="AD38" i="20"/>
  <c r="AD35" i="20"/>
  <c r="V39" i="20"/>
  <c r="AD39" i="20"/>
  <c r="AD36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Y36" i="20"/>
  <c r="O37" i="20"/>
  <c r="O38" i="20"/>
  <c r="O39" i="20"/>
  <c r="O40" i="20"/>
  <c r="O41" i="20"/>
  <c r="C106" i="20"/>
  <c r="E106" i="20"/>
  <c r="G106" i="20"/>
  <c r="I106" i="20"/>
  <c r="K106" i="20"/>
  <c r="M106" i="20"/>
  <c r="O10" i="20"/>
  <c r="S10" i="20"/>
  <c r="U10" i="20"/>
  <c r="W10" i="20"/>
  <c r="Y10" i="20"/>
  <c r="AA10" i="20"/>
  <c r="AC10" i="20"/>
  <c r="S13" i="20"/>
  <c r="S14" i="20"/>
  <c r="S15" i="20"/>
  <c r="S16" i="20"/>
  <c r="S17" i="20"/>
  <c r="AA36" i="20"/>
  <c r="P58" i="20"/>
  <c r="T22" i="20"/>
  <c r="P62" i="20"/>
  <c r="T23" i="20"/>
  <c r="P66" i="20"/>
  <c r="AF24" i="20" s="1"/>
  <c r="T24" i="20"/>
  <c r="P70" i="20"/>
  <c r="T25" i="20"/>
  <c r="P74" i="20"/>
  <c r="AF26" i="20" s="1"/>
  <c r="T26" i="20"/>
  <c r="P78" i="20"/>
  <c r="T27" i="20"/>
  <c r="P82" i="20"/>
  <c r="T28" i="20"/>
  <c r="P86" i="20"/>
  <c r="T29" i="20"/>
  <c r="P90" i="20"/>
  <c r="T30" i="20"/>
  <c r="P94" i="20"/>
  <c r="T31" i="20"/>
  <c r="P98" i="20"/>
  <c r="AF32" i="20" s="1"/>
  <c r="T32" i="20"/>
  <c r="P102" i="20"/>
  <c r="T33" i="20"/>
  <c r="O42" i="20"/>
  <c r="O44" i="20"/>
  <c r="O46" i="20"/>
  <c r="O48" i="20"/>
  <c r="O50" i="20"/>
  <c r="O52" i="20"/>
  <c r="O54" i="20"/>
  <c r="O56" i="20"/>
  <c r="O58" i="20"/>
  <c r="O60" i="20"/>
  <c r="O62" i="20"/>
  <c r="O64" i="20"/>
  <c r="O66" i="20"/>
  <c r="O68" i="20"/>
  <c r="O70" i="20"/>
  <c r="O72" i="20"/>
  <c r="O74" i="20"/>
  <c r="O76" i="20"/>
  <c r="O78" i="20"/>
  <c r="O80" i="20"/>
  <c r="O82" i="20"/>
  <c r="O84" i="20"/>
  <c r="O86" i="20"/>
  <c r="O88" i="20"/>
  <c r="O90" i="20"/>
  <c r="O92" i="20"/>
  <c r="O94" i="20"/>
  <c r="O96" i="20"/>
  <c r="O98" i="20"/>
  <c r="O100" i="20"/>
  <c r="O102" i="20"/>
  <c r="O104" i="20"/>
  <c r="U38" i="20" l="1"/>
  <c r="AC35" i="20"/>
  <c r="W38" i="20"/>
  <c r="Z36" i="20"/>
  <c r="Z35" i="20"/>
  <c r="V36" i="20"/>
  <c r="AF33" i="20"/>
  <c r="AF25" i="20"/>
  <c r="S36" i="20"/>
  <c r="AB35" i="20"/>
  <c r="V35" i="20"/>
  <c r="AB39" i="20"/>
  <c r="AF16" i="20"/>
  <c r="T36" i="20"/>
  <c r="T38" i="20"/>
  <c r="AC36" i="20"/>
  <c r="Y38" i="20"/>
  <c r="X35" i="20"/>
  <c r="W35" i="20"/>
  <c r="AB36" i="20"/>
  <c r="AE31" i="20"/>
  <c r="AF27" i="20"/>
  <c r="X39" i="20"/>
  <c r="U35" i="20"/>
  <c r="X38" i="20"/>
  <c r="W36" i="20"/>
  <c r="AE11" i="20"/>
  <c r="AA35" i="20"/>
  <c r="AC39" i="20"/>
  <c r="AE28" i="20"/>
  <c r="AF12" i="20"/>
  <c r="AF15" i="20"/>
  <c r="AE24" i="20"/>
  <c r="AF31" i="20"/>
  <c r="T35" i="20"/>
  <c r="Y35" i="20"/>
  <c r="T39" i="20"/>
  <c r="AF14" i="20"/>
  <c r="AF28" i="20"/>
  <c r="AE27" i="20"/>
  <c r="AF23" i="20"/>
  <c r="AE30" i="20"/>
  <c r="AE26" i="20"/>
  <c r="AF30" i="20"/>
  <c r="AF22" i="20"/>
  <c r="AE12" i="20"/>
  <c r="AF13" i="20"/>
  <c r="AE32" i="20"/>
  <c r="AE33" i="20"/>
  <c r="AE29" i="20"/>
  <c r="AE25" i="20"/>
  <c r="AF29" i="20"/>
  <c r="AE23" i="20"/>
  <c r="AE22" i="20"/>
  <c r="AE21" i="20"/>
  <c r="AE20" i="20"/>
  <c r="AE19" i="20"/>
  <c r="AE18" i="20"/>
  <c r="AF11" i="20"/>
  <c r="AF20" i="20"/>
  <c r="AF18" i="20"/>
  <c r="AF21" i="20"/>
  <c r="AF19" i="20"/>
  <c r="AF17" i="20"/>
  <c r="S38" i="20"/>
  <c r="S35" i="20"/>
  <c r="AA41" i="20"/>
  <c r="AA40" i="20"/>
  <c r="AA37" i="20"/>
  <c r="AA34" i="20"/>
  <c r="W41" i="20"/>
  <c r="W40" i="20"/>
  <c r="W37" i="20"/>
  <c r="W34" i="20"/>
  <c r="S41" i="20"/>
  <c r="S40" i="20"/>
  <c r="S37" i="20"/>
  <c r="S34" i="20"/>
  <c r="AE17" i="20"/>
  <c r="AE16" i="20"/>
  <c r="AE15" i="20"/>
  <c r="AE14" i="20"/>
  <c r="AE13" i="20"/>
  <c r="AB40" i="20"/>
  <c r="AB37" i="20"/>
  <c r="AB34" i="20"/>
  <c r="AB41" i="20"/>
  <c r="X40" i="20"/>
  <c r="X37" i="20"/>
  <c r="X34" i="20"/>
  <c r="X41" i="20"/>
  <c r="T40" i="20"/>
  <c r="T37" i="20"/>
  <c r="T34" i="20"/>
  <c r="T41" i="20"/>
  <c r="AC41" i="20"/>
  <c r="AC40" i="20"/>
  <c r="AC37" i="20"/>
  <c r="AC34" i="20"/>
  <c r="Y41" i="20"/>
  <c r="Y40" i="20"/>
  <c r="Y37" i="20"/>
  <c r="Y34" i="20"/>
  <c r="U41" i="20"/>
  <c r="U40" i="20"/>
  <c r="U37" i="20"/>
  <c r="U34" i="20"/>
  <c r="O106" i="20"/>
  <c r="G108" i="20" s="1"/>
  <c r="AE10" i="20"/>
  <c r="AD41" i="20"/>
  <c r="AD40" i="20"/>
  <c r="AD37" i="20"/>
  <c r="AD34" i="20"/>
  <c r="Z41" i="20"/>
  <c r="Z40" i="20"/>
  <c r="Z37" i="20"/>
  <c r="Z34" i="20"/>
  <c r="V41" i="20"/>
  <c r="V40" i="20"/>
  <c r="V37" i="20"/>
  <c r="V34" i="20"/>
  <c r="P106" i="20"/>
  <c r="AF10" i="20"/>
  <c r="AE39" i="20" l="1"/>
  <c r="S42" i="20"/>
  <c r="W42" i="20"/>
  <c r="K108" i="20"/>
  <c r="C108" i="20"/>
  <c r="AE36" i="20"/>
  <c r="AF38" i="20"/>
  <c r="V42" i="20"/>
  <c r="Z42" i="20"/>
  <c r="AD42" i="20"/>
  <c r="AA42" i="20"/>
  <c r="AF35" i="20"/>
  <c r="AF39" i="20"/>
  <c r="AF36" i="20"/>
  <c r="U42" i="20"/>
  <c r="Y42" i="20"/>
  <c r="AC42" i="20"/>
  <c r="J107" i="20"/>
  <c r="H107" i="20"/>
  <c r="F107" i="20"/>
  <c r="N107" i="20"/>
  <c r="L107" i="20"/>
  <c r="D107" i="20"/>
  <c r="F108" i="20"/>
  <c r="N108" i="20"/>
  <c r="H108" i="20"/>
  <c r="J108" i="20"/>
  <c r="D108" i="20"/>
  <c r="L108" i="20"/>
  <c r="E107" i="20"/>
  <c r="I107" i="20"/>
  <c r="M107" i="20"/>
  <c r="AF40" i="20"/>
  <c r="AF37" i="20"/>
  <c r="AF34" i="20"/>
  <c r="AF41" i="20"/>
  <c r="C107" i="20"/>
  <c r="G107" i="20"/>
  <c r="K107" i="20"/>
  <c r="AE41" i="20"/>
  <c r="AE40" i="20"/>
  <c r="AE37" i="20"/>
  <c r="AE34" i="20"/>
  <c r="T42" i="20"/>
  <c r="X42" i="20"/>
  <c r="AB42" i="20"/>
  <c r="AE38" i="20"/>
  <c r="AE35" i="20"/>
  <c r="E108" i="20"/>
  <c r="I108" i="20"/>
  <c r="AE42" i="20" l="1"/>
  <c r="AF42" i="20"/>
  <c r="AA33" i="19" l="1"/>
  <c r="S33" i="19"/>
  <c r="AA32" i="19"/>
  <c r="S32" i="19"/>
  <c r="AA31" i="19"/>
  <c r="W31" i="19"/>
  <c r="S31" i="19"/>
  <c r="AA30" i="19"/>
  <c r="S30" i="19"/>
  <c r="AA29" i="19"/>
  <c r="O86" i="19"/>
  <c r="AA28" i="19"/>
  <c r="O82" i="19"/>
  <c r="AA27" i="19"/>
  <c r="S27" i="19"/>
  <c r="AA26" i="19"/>
  <c r="O74" i="19"/>
  <c r="AA25" i="19"/>
  <c r="O70" i="19"/>
  <c r="AA24" i="19"/>
  <c r="O66" i="19"/>
  <c r="AA23" i="19"/>
  <c r="O62" i="19"/>
  <c r="AA22" i="19"/>
  <c r="O58" i="19"/>
  <c r="AA21" i="19"/>
  <c r="O54" i="19"/>
  <c r="AA20" i="19"/>
  <c r="O50" i="19"/>
  <c r="AA19" i="19"/>
  <c r="S19" i="19"/>
  <c r="AB18" i="19"/>
  <c r="T18" i="19"/>
  <c r="AC17" i="19"/>
  <c r="AA17" i="19"/>
  <c r="Y17" i="19"/>
  <c r="U17" i="19"/>
  <c r="T17" i="19"/>
  <c r="AB16" i="19"/>
  <c r="T16" i="19"/>
  <c r="AC33" i="19"/>
  <c r="Y33" i="19"/>
  <c r="U33" i="19"/>
  <c r="AC32" i="19"/>
  <c r="Y32" i="19"/>
  <c r="U32" i="19"/>
  <c r="AC31" i="19"/>
  <c r="Y31" i="19"/>
  <c r="U31" i="19"/>
  <c r="AB15" i="19"/>
  <c r="AC30" i="19"/>
  <c r="Z30" i="19"/>
  <c r="Y30" i="19"/>
  <c r="V30" i="19"/>
  <c r="U30" i="19"/>
  <c r="T30" i="19"/>
  <c r="V15" i="19"/>
  <c r="AD29" i="19"/>
  <c r="AC29" i="19"/>
  <c r="AB29" i="19"/>
  <c r="Z29" i="19"/>
  <c r="Y29" i="19"/>
  <c r="V29" i="19"/>
  <c r="U29" i="19"/>
  <c r="T29" i="19"/>
  <c r="AD28" i="19"/>
  <c r="AC28" i="19"/>
  <c r="AB28" i="19"/>
  <c r="Z28" i="19"/>
  <c r="Y28" i="19"/>
  <c r="V28" i="19"/>
  <c r="U28" i="19"/>
  <c r="T28" i="19"/>
  <c r="AD27" i="19"/>
  <c r="AC27" i="19"/>
  <c r="AB27" i="19"/>
  <c r="Z27" i="19"/>
  <c r="Y27" i="19"/>
  <c r="V27" i="19"/>
  <c r="U27" i="19"/>
  <c r="T27" i="19"/>
  <c r="AD26" i="19"/>
  <c r="AC26" i="19"/>
  <c r="AB26" i="19"/>
  <c r="Z26" i="19"/>
  <c r="Y26" i="19"/>
  <c r="V26" i="19"/>
  <c r="U26" i="19"/>
  <c r="T26" i="19"/>
  <c r="AD14" i="19"/>
  <c r="W14" i="19"/>
  <c r="V14" i="19"/>
  <c r="AD25" i="19"/>
  <c r="AC25" i="19"/>
  <c r="AB25" i="19"/>
  <c r="Z25" i="19"/>
  <c r="Y25" i="19"/>
  <c r="V25" i="19"/>
  <c r="U25" i="19"/>
  <c r="T25" i="19"/>
  <c r="AD24" i="19"/>
  <c r="AC24" i="19"/>
  <c r="AB24" i="19"/>
  <c r="Z24" i="19"/>
  <c r="Y24" i="19"/>
  <c r="V24" i="19"/>
  <c r="U24" i="19"/>
  <c r="T24" i="19"/>
  <c r="AD23" i="19"/>
  <c r="AC23" i="19"/>
  <c r="AB23" i="19"/>
  <c r="Z23" i="19"/>
  <c r="Y23" i="19"/>
  <c r="V23" i="19"/>
  <c r="U23" i="19"/>
  <c r="T23" i="19"/>
  <c r="AD22" i="19"/>
  <c r="AC22" i="19"/>
  <c r="AB22" i="19"/>
  <c r="Z22" i="19"/>
  <c r="Y22" i="19"/>
  <c r="V22" i="19"/>
  <c r="U22" i="19"/>
  <c r="T22" i="19"/>
  <c r="AD13" i="19"/>
  <c r="AC13" i="19"/>
  <c r="AA13" i="19"/>
  <c r="Z13" i="19"/>
  <c r="Y13" i="19"/>
  <c r="W13" i="19"/>
  <c r="V13" i="19"/>
  <c r="U13" i="19"/>
  <c r="AD21" i="19"/>
  <c r="AC21" i="19"/>
  <c r="AB21" i="19"/>
  <c r="Z21" i="19"/>
  <c r="Y21" i="19"/>
  <c r="V21" i="19"/>
  <c r="U21" i="19"/>
  <c r="T21" i="19"/>
  <c r="AD20" i="19"/>
  <c r="AC20" i="19"/>
  <c r="AB20" i="19"/>
  <c r="Z20" i="19"/>
  <c r="Y20" i="19"/>
  <c r="V20" i="19"/>
  <c r="U20" i="19"/>
  <c r="T20" i="19"/>
  <c r="AD19" i="19"/>
  <c r="AC19" i="19"/>
  <c r="AC36" i="19" s="1"/>
  <c r="AB19" i="19"/>
  <c r="Z19" i="19"/>
  <c r="Y19" i="19"/>
  <c r="Y39" i="19" s="1"/>
  <c r="V19" i="19"/>
  <c r="U19" i="19"/>
  <c r="U36" i="19" s="1"/>
  <c r="T19" i="19"/>
  <c r="AD18" i="19"/>
  <c r="Z18" i="19"/>
  <c r="X18" i="19"/>
  <c r="V18" i="19"/>
  <c r="AB12" i="19"/>
  <c r="Y12" i="19"/>
  <c r="U12" i="19"/>
  <c r="T12" i="19"/>
  <c r="AD17" i="19"/>
  <c r="AB17" i="19"/>
  <c r="Z17" i="19"/>
  <c r="V17" i="19"/>
  <c r="AD16" i="19"/>
  <c r="Z16" i="19"/>
  <c r="V16" i="19"/>
  <c r="T15" i="19"/>
  <c r="AC14" i="19"/>
  <c r="AA14" i="19"/>
  <c r="Z14" i="19"/>
  <c r="Y14" i="19"/>
  <c r="U14" i="19"/>
  <c r="T14" i="19"/>
  <c r="S14" i="19"/>
  <c r="AC12" i="19"/>
  <c r="AA12" i="19"/>
  <c r="S12" i="19"/>
  <c r="K6" i="19"/>
  <c r="K5" i="19"/>
  <c r="G5" i="19"/>
  <c r="C3" i="19"/>
  <c r="AA39" i="19" l="1"/>
  <c r="U11" i="19"/>
  <c r="AC11" i="19"/>
  <c r="T13" i="19"/>
  <c r="T35" i="19" s="1"/>
  <c r="X13" i="19"/>
  <c r="AB13" i="19"/>
  <c r="AB14" i="19"/>
  <c r="AB35" i="19" s="1"/>
  <c r="X15" i="19"/>
  <c r="S20" i="19"/>
  <c r="S22" i="19"/>
  <c r="S24" i="19"/>
  <c r="S26" i="19"/>
  <c r="S28" i="19"/>
  <c r="V12" i="19"/>
  <c r="Z12" i="19"/>
  <c r="AD12" i="19"/>
  <c r="X14" i="19"/>
  <c r="S11" i="19"/>
  <c r="W11" i="19"/>
  <c r="O17" i="19"/>
  <c r="S21" i="19"/>
  <c r="S23" i="19"/>
  <c r="S25" i="19"/>
  <c r="S29" i="19"/>
  <c r="Y11" i="19"/>
  <c r="Z15" i="19"/>
  <c r="AD15" i="19"/>
  <c r="AD38" i="19" s="1"/>
  <c r="W19" i="19"/>
  <c r="W20" i="19"/>
  <c r="W21" i="19"/>
  <c r="W22" i="19"/>
  <c r="W23" i="19"/>
  <c r="W24" i="19"/>
  <c r="W25" i="19"/>
  <c r="W26" i="19"/>
  <c r="W27" i="19"/>
  <c r="W28" i="19"/>
  <c r="W29" i="19"/>
  <c r="W30" i="19"/>
  <c r="W32" i="19"/>
  <c r="W33" i="19"/>
  <c r="AA11" i="19"/>
  <c r="W12" i="19"/>
  <c r="X16" i="19"/>
  <c r="X17" i="19"/>
  <c r="X19" i="19"/>
  <c r="X20" i="19"/>
  <c r="X21" i="19"/>
  <c r="X22" i="19"/>
  <c r="X23" i="19"/>
  <c r="X24" i="19"/>
  <c r="X25" i="19"/>
  <c r="X26" i="19"/>
  <c r="X27" i="19"/>
  <c r="X28" i="19"/>
  <c r="X29" i="19"/>
  <c r="X30" i="19"/>
  <c r="O14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P37" i="19"/>
  <c r="W17" i="19"/>
  <c r="P39" i="19"/>
  <c r="O12" i="19"/>
  <c r="P43" i="19"/>
  <c r="P47" i="19"/>
  <c r="P51" i="19"/>
  <c r="P55" i="19"/>
  <c r="P59" i="19"/>
  <c r="P67" i="19"/>
  <c r="P71" i="19"/>
  <c r="P75" i="19"/>
  <c r="P79" i="19"/>
  <c r="P83" i="19"/>
  <c r="P87" i="19"/>
  <c r="P91" i="19"/>
  <c r="O16" i="19"/>
  <c r="O11" i="19"/>
  <c r="X12" i="19"/>
  <c r="O46" i="19"/>
  <c r="O78" i="19"/>
  <c r="O90" i="19"/>
  <c r="O94" i="19"/>
  <c r="O98" i="19"/>
  <c r="O102" i="19"/>
  <c r="P13" i="19"/>
  <c r="P15" i="19"/>
  <c r="V11" i="19"/>
  <c r="X11" i="19"/>
  <c r="Z11" i="19"/>
  <c r="AB11" i="19"/>
  <c r="AD11" i="19"/>
  <c r="P63" i="19"/>
  <c r="AB30" i="19"/>
  <c r="AD30" i="19"/>
  <c r="V31" i="19"/>
  <c r="X31" i="19"/>
  <c r="Z31" i="19"/>
  <c r="AB31" i="19"/>
  <c r="AD31" i="19"/>
  <c r="V32" i="19"/>
  <c r="X32" i="19"/>
  <c r="Z32" i="19"/>
  <c r="AB32" i="19"/>
  <c r="AD32" i="19"/>
  <c r="V33" i="19"/>
  <c r="X33" i="19"/>
  <c r="Z33" i="19"/>
  <c r="AB33" i="19"/>
  <c r="AD33" i="19"/>
  <c r="P20" i="19"/>
  <c r="P21" i="19"/>
  <c r="P22" i="19"/>
  <c r="P23" i="19"/>
  <c r="P24" i="19"/>
  <c r="P25" i="19"/>
  <c r="P26" i="19"/>
  <c r="P27" i="19"/>
  <c r="P28" i="19"/>
  <c r="P29" i="19"/>
  <c r="P30" i="19"/>
  <c r="Y36" i="19"/>
  <c r="U39" i="19"/>
  <c r="AC39" i="19"/>
  <c r="P46" i="19"/>
  <c r="P50" i="19"/>
  <c r="P54" i="19"/>
  <c r="P58" i="19"/>
  <c r="P62" i="19"/>
  <c r="P66" i="19"/>
  <c r="P70" i="19"/>
  <c r="P74" i="19"/>
  <c r="P78" i="19"/>
  <c r="P82" i="19"/>
  <c r="P86" i="19"/>
  <c r="P90" i="19"/>
  <c r="P94" i="19"/>
  <c r="P98" i="19"/>
  <c r="P102" i="19"/>
  <c r="P17" i="19"/>
  <c r="P19" i="19"/>
  <c r="D106" i="19"/>
  <c r="F106" i="19"/>
  <c r="H106" i="19"/>
  <c r="J106" i="19"/>
  <c r="L106" i="19"/>
  <c r="N106" i="19"/>
  <c r="P11" i="19"/>
  <c r="T11" i="19"/>
  <c r="P12" i="19"/>
  <c r="O13" i="19"/>
  <c r="S13" i="19"/>
  <c r="P14" i="19"/>
  <c r="O15" i="19"/>
  <c r="P16" i="19"/>
  <c r="O18" i="19"/>
  <c r="P18" i="19"/>
  <c r="AF12" i="19" s="1"/>
  <c r="P31" i="19"/>
  <c r="P32" i="19"/>
  <c r="U15" i="19"/>
  <c r="W15" i="19"/>
  <c r="Y15" i="19"/>
  <c r="AA15" i="19"/>
  <c r="AC15" i="19"/>
  <c r="P33" i="19"/>
  <c r="P34" i="19"/>
  <c r="U16" i="19"/>
  <c r="W16" i="19"/>
  <c r="Y16" i="19"/>
  <c r="AA16" i="19"/>
  <c r="AA38" i="19" s="1"/>
  <c r="AC16" i="19"/>
  <c r="P35" i="19"/>
  <c r="P36" i="19"/>
  <c r="P40" i="19"/>
  <c r="P41" i="19"/>
  <c r="U18" i="19"/>
  <c r="W18" i="19"/>
  <c r="Y18" i="19"/>
  <c r="AA18" i="19"/>
  <c r="AC18" i="19"/>
  <c r="O44" i="19"/>
  <c r="P44" i="19"/>
  <c r="P45" i="19"/>
  <c r="O48" i="19"/>
  <c r="P48" i="19"/>
  <c r="P49" i="19"/>
  <c r="O52" i="19"/>
  <c r="P52" i="19"/>
  <c r="P53" i="19"/>
  <c r="O56" i="19"/>
  <c r="P56" i="19"/>
  <c r="P57" i="19"/>
  <c r="O60" i="19"/>
  <c r="P60" i="19"/>
  <c r="P61" i="19"/>
  <c r="O64" i="19"/>
  <c r="P64" i="19"/>
  <c r="P65" i="19"/>
  <c r="O68" i="19"/>
  <c r="P68" i="19"/>
  <c r="P69" i="19"/>
  <c r="O72" i="19"/>
  <c r="P72" i="19"/>
  <c r="P73" i="19"/>
  <c r="O76" i="19"/>
  <c r="P76" i="19"/>
  <c r="P77" i="19"/>
  <c r="O80" i="19"/>
  <c r="P80" i="19"/>
  <c r="P81" i="19"/>
  <c r="O84" i="19"/>
  <c r="P84" i="19"/>
  <c r="P85" i="19"/>
  <c r="O88" i="19"/>
  <c r="P88" i="19"/>
  <c r="P89" i="19"/>
  <c r="O92" i="19"/>
  <c r="P92" i="19"/>
  <c r="P93" i="19"/>
  <c r="O96" i="19"/>
  <c r="P96" i="19"/>
  <c r="P97" i="19"/>
  <c r="O100" i="19"/>
  <c r="P100" i="19"/>
  <c r="P101" i="19"/>
  <c r="O104" i="19"/>
  <c r="P104" i="19"/>
  <c r="P105" i="19"/>
  <c r="P10" i="19"/>
  <c r="T10" i="19"/>
  <c r="V10" i="19"/>
  <c r="X10" i="19"/>
  <c r="Z10" i="19"/>
  <c r="AB10" i="19"/>
  <c r="AD10" i="19"/>
  <c r="V38" i="19"/>
  <c r="V35" i="19"/>
  <c r="Z38" i="19"/>
  <c r="Z35" i="19"/>
  <c r="AB38" i="19"/>
  <c r="AD35" i="19"/>
  <c r="T39" i="19"/>
  <c r="T36" i="19"/>
  <c r="V39" i="19"/>
  <c r="V36" i="19"/>
  <c r="Z39" i="19"/>
  <c r="Z36" i="19"/>
  <c r="AB39" i="19"/>
  <c r="AB36" i="19"/>
  <c r="AD39" i="19"/>
  <c r="AD36" i="19"/>
  <c r="O32" i="19"/>
  <c r="O34" i="19"/>
  <c r="O35" i="19"/>
  <c r="O36" i="19"/>
  <c r="O37" i="19"/>
  <c r="P38" i="19"/>
  <c r="S17" i="19"/>
  <c r="O38" i="19"/>
  <c r="O39" i="19"/>
  <c r="O40" i="19"/>
  <c r="O41" i="19"/>
  <c r="P42" i="19"/>
  <c r="S18" i="19"/>
  <c r="O42" i="19"/>
  <c r="C106" i="19"/>
  <c r="E106" i="19"/>
  <c r="G106" i="19"/>
  <c r="I106" i="19"/>
  <c r="K106" i="19"/>
  <c r="M106" i="19"/>
  <c r="O10" i="19"/>
  <c r="S10" i="19"/>
  <c r="U10" i="19"/>
  <c r="W10" i="19"/>
  <c r="Y10" i="19"/>
  <c r="AA10" i="19"/>
  <c r="AC10" i="19"/>
  <c r="S15" i="19"/>
  <c r="S16" i="19"/>
  <c r="O31" i="19"/>
  <c r="O33" i="19"/>
  <c r="AC35" i="19"/>
  <c r="P95" i="19"/>
  <c r="T31" i="19"/>
  <c r="P99" i="19"/>
  <c r="T32" i="19"/>
  <c r="P103" i="19"/>
  <c r="AF33" i="19" s="1"/>
  <c r="T33" i="19"/>
  <c r="AA36" i="19"/>
  <c r="O43" i="19"/>
  <c r="O45" i="19"/>
  <c r="O47" i="19"/>
  <c r="O49" i="19"/>
  <c r="O51" i="19"/>
  <c r="O53" i="19"/>
  <c r="O55" i="19"/>
  <c r="O57" i="19"/>
  <c r="O59" i="19"/>
  <c r="O61" i="19"/>
  <c r="O63" i="19"/>
  <c r="O65" i="19"/>
  <c r="O67" i="19"/>
  <c r="O69" i="19"/>
  <c r="O71" i="19"/>
  <c r="O73" i="19"/>
  <c r="O75" i="19"/>
  <c r="O77" i="19"/>
  <c r="O79" i="19"/>
  <c r="O81" i="19"/>
  <c r="O83" i="19"/>
  <c r="O85" i="19"/>
  <c r="O87" i="19"/>
  <c r="O89" i="19"/>
  <c r="O91" i="19"/>
  <c r="O93" i="19"/>
  <c r="O95" i="19"/>
  <c r="O97" i="19"/>
  <c r="O99" i="19"/>
  <c r="O101" i="19"/>
  <c r="O103" i="19"/>
  <c r="O105" i="19"/>
  <c r="Y38" i="19" l="1"/>
  <c r="T38" i="19"/>
  <c r="S39" i="19"/>
  <c r="S36" i="19"/>
  <c r="AA35" i="19"/>
  <c r="Y35" i="19"/>
  <c r="X38" i="19"/>
  <c r="W36" i="19"/>
  <c r="U35" i="19"/>
  <c r="X39" i="19"/>
  <c r="AF32" i="19"/>
  <c r="X36" i="19"/>
  <c r="X35" i="19"/>
  <c r="AE12" i="19"/>
  <c r="AE11" i="19"/>
  <c r="AE30" i="19"/>
  <c r="AE26" i="19"/>
  <c r="W39" i="19"/>
  <c r="W38" i="19"/>
  <c r="AE33" i="19"/>
  <c r="AE29" i="19"/>
  <c r="AE25" i="19"/>
  <c r="AF31" i="19"/>
  <c r="AF17" i="19"/>
  <c r="AE13" i="19"/>
  <c r="W35" i="19"/>
  <c r="AF18" i="19"/>
  <c r="AE24" i="19"/>
  <c r="AE28" i="19"/>
  <c r="AE31" i="19"/>
  <c r="AE23" i="19"/>
  <c r="AE14" i="19"/>
  <c r="AE32" i="19"/>
  <c r="AE27" i="19"/>
  <c r="AE15" i="19"/>
  <c r="S35" i="19"/>
  <c r="AC38" i="19"/>
  <c r="U38" i="19"/>
  <c r="AE22" i="19"/>
  <c r="AE21" i="19"/>
  <c r="AE20" i="19"/>
  <c r="AE19" i="19"/>
  <c r="S38" i="19"/>
  <c r="AF16" i="19"/>
  <c r="AF30" i="19"/>
  <c r="AF28" i="19"/>
  <c r="AF26" i="19"/>
  <c r="AF24" i="19"/>
  <c r="AF22" i="19"/>
  <c r="AF20" i="19"/>
  <c r="AF11" i="19"/>
  <c r="AF29" i="19"/>
  <c r="AF27" i="19"/>
  <c r="AF25" i="19"/>
  <c r="AF23" i="19"/>
  <c r="AF21" i="19"/>
  <c r="AF19" i="19"/>
  <c r="AF15" i="19"/>
  <c r="AF14" i="19"/>
  <c r="AF13" i="19"/>
  <c r="AC41" i="19"/>
  <c r="AC40" i="19"/>
  <c r="AC37" i="19"/>
  <c r="AC34" i="19"/>
  <c r="Y41" i="19"/>
  <c r="Y40" i="19"/>
  <c r="Y37" i="19"/>
  <c r="Y34" i="19"/>
  <c r="U41" i="19"/>
  <c r="U40" i="19"/>
  <c r="U37" i="19"/>
  <c r="U34" i="19"/>
  <c r="O106" i="19"/>
  <c r="G108" i="19" s="1"/>
  <c r="AE10" i="19"/>
  <c r="AE18" i="19"/>
  <c r="AE17" i="19"/>
  <c r="AE16" i="19"/>
  <c r="AD41" i="19"/>
  <c r="AD40" i="19"/>
  <c r="AD37" i="19"/>
  <c r="AD34" i="19"/>
  <c r="Z41" i="19"/>
  <c r="Z40" i="19"/>
  <c r="Z37" i="19"/>
  <c r="Z34" i="19"/>
  <c r="V41" i="19"/>
  <c r="V40" i="19"/>
  <c r="V37" i="19"/>
  <c r="V34" i="19"/>
  <c r="P106" i="19"/>
  <c r="K107" i="19" s="1"/>
  <c r="AF10" i="19"/>
  <c r="AA41" i="19"/>
  <c r="AA40" i="19"/>
  <c r="AA37" i="19"/>
  <c r="AA34" i="19"/>
  <c r="W41" i="19"/>
  <c r="W40" i="19"/>
  <c r="W37" i="19"/>
  <c r="W34" i="19"/>
  <c r="S41" i="19"/>
  <c r="S40" i="19"/>
  <c r="S37" i="19"/>
  <c r="S34" i="19"/>
  <c r="AB41" i="19"/>
  <c r="AB40" i="19"/>
  <c r="AB37" i="19"/>
  <c r="AB34" i="19"/>
  <c r="X41" i="19"/>
  <c r="X40" i="19"/>
  <c r="X37" i="19"/>
  <c r="X34" i="19"/>
  <c r="T41" i="19"/>
  <c r="T40" i="19"/>
  <c r="T37" i="19"/>
  <c r="T34" i="19"/>
  <c r="AE39" i="19" l="1"/>
  <c r="I107" i="19"/>
  <c r="AF38" i="19"/>
  <c r="E107" i="19"/>
  <c r="AF35" i="19"/>
  <c r="E108" i="19"/>
  <c r="I108" i="19"/>
  <c r="C108" i="19"/>
  <c r="AE36" i="19"/>
  <c r="M107" i="19"/>
  <c r="K108" i="19"/>
  <c r="AE35" i="19"/>
  <c r="AF36" i="19"/>
  <c r="AF39" i="19"/>
  <c r="T42" i="19"/>
  <c r="X42" i="19"/>
  <c r="AB42" i="19"/>
  <c r="AE38" i="19"/>
  <c r="C107" i="19"/>
  <c r="G107" i="19"/>
  <c r="AF41" i="19"/>
  <c r="AF40" i="19"/>
  <c r="AF37" i="19"/>
  <c r="AF34" i="19"/>
  <c r="AE41" i="19"/>
  <c r="AE40" i="19"/>
  <c r="AE37" i="19"/>
  <c r="AE34" i="19"/>
  <c r="S42" i="19"/>
  <c r="W42" i="19"/>
  <c r="AA42" i="19"/>
  <c r="H107" i="19"/>
  <c r="N107" i="19"/>
  <c r="F107" i="19"/>
  <c r="D107" i="19"/>
  <c r="L107" i="19"/>
  <c r="J107" i="19"/>
  <c r="V42" i="19"/>
  <c r="Z42" i="19"/>
  <c r="AD42" i="19"/>
  <c r="D108" i="19"/>
  <c r="L108" i="19"/>
  <c r="F108" i="19"/>
  <c r="N108" i="19"/>
  <c r="H108" i="19"/>
  <c r="J108" i="19"/>
  <c r="U42" i="19"/>
  <c r="Y42" i="19"/>
  <c r="AC42" i="19"/>
  <c r="AE42" i="19" l="1"/>
  <c r="AF42" i="19"/>
  <c r="AA33" i="18" l="1"/>
  <c r="Z33" i="18"/>
  <c r="V33" i="18"/>
  <c r="S33" i="18"/>
  <c r="AB32" i="18"/>
  <c r="AA32" i="18"/>
  <c r="Z32" i="18"/>
  <c r="V32" i="18"/>
  <c r="S32" i="18"/>
  <c r="AD31" i="18"/>
  <c r="AB31" i="18"/>
  <c r="AA31" i="18"/>
  <c r="Z31" i="18"/>
  <c r="W31" i="18"/>
  <c r="V31" i="18"/>
  <c r="AD30" i="18"/>
  <c r="AB30" i="18"/>
  <c r="AA30" i="18"/>
  <c r="Z30" i="18"/>
  <c r="V30" i="18"/>
  <c r="S30" i="18"/>
  <c r="AD29" i="18"/>
  <c r="AB29" i="18"/>
  <c r="AA29" i="18"/>
  <c r="Z29" i="18"/>
  <c r="V29" i="18"/>
  <c r="S29" i="18"/>
  <c r="AD28" i="18"/>
  <c r="AB28" i="18"/>
  <c r="AA28" i="18"/>
  <c r="Z28" i="18"/>
  <c r="V28" i="18"/>
  <c r="S28" i="18"/>
  <c r="AD27" i="18"/>
  <c r="AB27" i="18"/>
  <c r="AA27" i="18"/>
  <c r="W27" i="18"/>
  <c r="V27" i="18"/>
  <c r="S27" i="18"/>
  <c r="AD26" i="18"/>
  <c r="AB26" i="18"/>
  <c r="AA26" i="18"/>
  <c r="V26" i="18"/>
  <c r="S26" i="18"/>
  <c r="AD25" i="18"/>
  <c r="AB25" i="18"/>
  <c r="AA25" i="18"/>
  <c r="V25" i="18"/>
  <c r="S25" i="18"/>
  <c r="AD24" i="18"/>
  <c r="AB24" i="18"/>
  <c r="AA24" i="18"/>
  <c r="V24" i="18"/>
  <c r="S24" i="18"/>
  <c r="AD23" i="18"/>
  <c r="AB23" i="18"/>
  <c r="AA23" i="18"/>
  <c r="W23" i="18"/>
  <c r="V23" i="18"/>
  <c r="AD22" i="18"/>
  <c r="AB22" i="18"/>
  <c r="AA22" i="18"/>
  <c r="V22" i="18"/>
  <c r="S22" i="18"/>
  <c r="AD21" i="18"/>
  <c r="AB21" i="18"/>
  <c r="V21" i="18"/>
  <c r="S21" i="18"/>
  <c r="AD20" i="18"/>
  <c r="AB20" i="18"/>
  <c r="AA20" i="18"/>
  <c r="V20" i="18"/>
  <c r="AD19" i="18"/>
  <c r="AB19" i="18"/>
  <c r="AA19" i="18"/>
  <c r="W19" i="18"/>
  <c r="V19" i="18"/>
  <c r="S19" i="18"/>
  <c r="AB18" i="18"/>
  <c r="AA18" i="18"/>
  <c r="Z18" i="18"/>
  <c r="S18" i="18"/>
  <c r="AD17" i="18"/>
  <c r="AB17" i="18"/>
  <c r="AA17" i="18"/>
  <c r="V17" i="18"/>
  <c r="T17" i="18"/>
  <c r="AB16" i="18"/>
  <c r="AA16" i="18"/>
  <c r="Z16" i="18"/>
  <c r="T16" i="18"/>
  <c r="AC33" i="18"/>
  <c r="Y33" i="18"/>
  <c r="U33" i="18"/>
  <c r="AC32" i="18"/>
  <c r="Y32" i="18"/>
  <c r="U32" i="18"/>
  <c r="V15" i="18"/>
  <c r="AC31" i="18"/>
  <c r="Y31" i="18"/>
  <c r="U31" i="18"/>
  <c r="AC30" i="18"/>
  <c r="Y30" i="18"/>
  <c r="U30" i="18"/>
  <c r="AB15" i="18"/>
  <c r="T15" i="18"/>
  <c r="AC29" i="18"/>
  <c r="Y29" i="18"/>
  <c r="U29" i="18"/>
  <c r="AC28" i="18"/>
  <c r="Y28" i="18"/>
  <c r="U28" i="18"/>
  <c r="AC27" i="18"/>
  <c r="Y27" i="18"/>
  <c r="U27" i="18"/>
  <c r="AC26" i="18"/>
  <c r="Y26" i="18"/>
  <c r="U26" i="18"/>
  <c r="AC25" i="18"/>
  <c r="Y25" i="18"/>
  <c r="U25" i="18"/>
  <c r="AC24" i="18"/>
  <c r="Y24" i="18"/>
  <c r="U24" i="18"/>
  <c r="AC23" i="18"/>
  <c r="Y23" i="18"/>
  <c r="U23" i="18"/>
  <c r="AC22" i="18"/>
  <c r="Y22" i="18"/>
  <c r="U22" i="18"/>
  <c r="AB13" i="18"/>
  <c r="AA13" i="18"/>
  <c r="X13" i="18"/>
  <c r="T13" i="18"/>
  <c r="AC21" i="18"/>
  <c r="Y21" i="18"/>
  <c r="U21" i="18"/>
  <c r="AC20" i="18"/>
  <c r="Y20" i="18"/>
  <c r="U20" i="18"/>
  <c r="S20" i="18"/>
  <c r="AC19" i="18"/>
  <c r="Y19" i="18"/>
  <c r="U19" i="18"/>
  <c r="AD18" i="18"/>
  <c r="AC18" i="18"/>
  <c r="Y18" i="18"/>
  <c r="V18" i="18"/>
  <c r="U18" i="18"/>
  <c r="AB12" i="18"/>
  <c r="AA12" i="18"/>
  <c r="Y12" i="18"/>
  <c r="X12" i="18"/>
  <c r="T12" i="18"/>
  <c r="S12" i="18"/>
  <c r="AC17" i="18"/>
  <c r="Z17" i="18"/>
  <c r="Y17" i="18"/>
  <c r="U17" i="18"/>
  <c r="AD16" i="18"/>
  <c r="AC16" i="18"/>
  <c r="Y16" i="18"/>
  <c r="V16" i="18"/>
  <c r="U16" i="18"/>
  <c r="V11" i="18"/>
  <c r="X14" i="18"/>
  <c r="W14" i="18"/>
  <c r="AD11" i="18"/>
  <c r="K6" i="18"/>
  <c r="K5" i="18"/>
  <c r="G5" i="18"/>
  <c r="C3" i="18"/>
  <c r="AC39" i="18" l="1"/>
  <c r="S23" i="18"/>
  <c r="S31" i="18"/>
  <c r="X11" i="18"/>
  <c r="AB11" i="18"/>
  <c r="AA14" i="18"/>
  <c r="U11" i="18"/>
  <c r="AC11" i="18"/>
  <c r="W11" i="18"/>
  <c r="T14" i="18"/>
  <c r="AB14" i="18"/>
  <c r="AB38" i="18" s="1"/>
  <c r="AD15" i="18"/>
  <c r="P22" i="18"/>
  <c r="AA15" i="18"/>
  <c r="T11" i="18"/>
  <c r="P34" i="18"/>
  <c r="P36" i="18"/>
  <c r="S17" i="18"/>
  <c r="AA21" i="18"/>
  <c r="AA39" i="18" s="1"/>
  <c r="Z12" i="18"/>
  <c r="P30" i="18"/>
  <c r="S11" i="18"/>
  <c r="AA11" i="18"/>
  <c r="Y39" i="18"/>
  <c r="P26" i="18"/>
  <c r="Y11" i="18"/>
  <c r="W12" i="18"/>
  <c r="U12" i="18"/>
  <c r="AC12" i="18"/>
  <c r="Z13" i="18"/>
  <c r="V13" i="18"/>
  <c r="AD13" i="18"/>
  <c r="AD38" i="18" s="1"/>
  <c r="Y14" i="18"/>
  <c r="U14" i="18"/>
  <c r="AC14" i="18"/>
  <c r="Z15" i="18"/>
  <c r="X15" i="18"/>
  <c r="W16" i="18"/>
  <c r="W17" i="18"/>
  <c r="W18" i="18"/>
  <c r="S39" i="18"/>
  <c r="W20" i="18"/>
  <c r="W21" i="18"/>
  <c r="W39" i="18" s="1"/>
  <c r="W22" i="18"/>
  <c r="W24" i="18"/>
  <c r="W25" i="18"/>
  <c r="W26" i="18"/>
  <c r="W28" i="18"/>
  <c r="W29" i="18"/>
  <c r="W30" i="18"/>
  <c r="W32" i="18"/>
  <c r="W33" i="18"/>
  <c r="Z11" i="18"/>
  <c r="V12" i="18"/>
  <c r="AD12" i="18"/>
  <c r="Y13" i="18"/>
  <c r="W13" i="18"/>
  <c r="U13" i="18"/>
  <c r="AC13" i="18"/>
  <c r="AC35" i="18" s="1"/>
  <c r="Z14" i="18"/>
  <c r="Z38" i="18" s="1"/>
  <c r="V14" i="18"/>
  <c r="AD14" i="18"/>
  <c r="Y15" i="18"/>
  <c r="W15" i="18"/>
  <c r="U15" i="18"/>
  <c r="U35" i="18" s="1"/>
  <c r="AC15" i="18"/>
  <c r="X16" i="18"/>
  <c r="X17" i="18"/>
  <c r="X18" i="18"/>
  <c r="AA38" i="18"/>
  <c r="AC38" i="18"/>
  <c r="P18" i="18"/>
  <c r="P19" i="18"/>
  <c r="P23" i="18"/>
  <c r="P27" i="18"/>
  <c r="P31" i="18"/>
  <c r="P42" i="18"/>
  <c r="AB33" i="18"/>
  <c r="J106" i="18"/>
  <c r="S13" i="18"/>
  <c r="AD32" i="18"/>
  <c r="AD33" i="18"/>
  <c r="P46" i="18"/>
  <c r="S14" i="18"/>
  <c r="P20" i="18"/>
  <c r="P24" i="18"/>
  <c r="P28" i="18"/>
  <c r="P32" i="18"/>
  <c r="P35" i="18"/>
  <c r="O95" i="18"/>
  <c r="O99" i="18"/>
  <c r="O101" i="18"/>
  <c r="O103" i="18"/>
  <c r="O105" i="18"/>
  <c r="P50" i="18"/>
  <c r="S15" i="18"/>
  <c r="X19" i="18"/>
  <c r="X20" i="18"/>
  <c r="X21" i="18"/>
  <c r="X22" i="18"/>
  <c r="X23" i="18"/>
  <c r="X24" i="18"/>
  <c r="X25" i="18"/>
  <c r="X26" i="18"/>
  <c r="X27" i="18"/>
  <c r="X28" i="18"/>
  <c r="X29" i="18"/>
  <c r="X30" i="18"/>
  <c r="X31" i="18"/>
  <c r="X32" i="18"/>
  <c r="X33" i="18"/>
  <c r="P54" i="18"/>
  <c r="S16" i="18"/>
  <c r="P21" i="18"/>
  <c r="P25" i="18"/>
  <c r="P29" i="18"/>
  <c r="P33" i="18"/>
  <c r="P11" i="18"/>
  <c r="P12" i="18"/>
  <c r="T18" i="18"/>
  <c r="T38" i="18" s="1"/>
  <c r="U39" i="18"/>
  <c r="Z19" i="18"/>
  <c r="Z20" i="18"/>
  <c r="Z21" i="18"/>
  <c r="Z22" i="18"/>
  <c r="Z23" i="18"/>
  <c r="Z24" i="18"/>
  <c r="Z25" i="18"/>
  <c r="Z26" i="18"/>
  <c r="Z27" i="18"/>
  <c r="P37" i="18"/>
  <c r="P38" i="18"/>
  <c r="O45" i="18"/>
  <c r="O49" i="18"/>
  <c r="O53" i="18"/>
  <c r="O57" i="18"/>
  <c r="O61" i="18"/>
  <c r="O65" i="18"/>
  <c r="O69" i="18"/>
  <c r="O73" i="18"/>
  <c r="O77" i="18"/>
  <c r="O81" i="18"/>
  <c r="O85" i="18"/>
  <c r="O89" i="18"/>
  <c r="O93" i="18"/>
  <c r="O97" i="18"/>
  <c r="P14" i="18"/>
  <c r="P16" i="18"/>
  <c r="P39" i="18"/>
  <c r="P40" i="18"/>
  <c r="P41" i="18"/>
  <c r="O43" i="18"/>
  <c r="P43" i="18"/>
  <c r="P44" i="18"/>
  <c r="O47" i="18"/>
  <c r="P47" i="18"/>
  <c r="P48" i="18"/>
  <c r="O51" i="18"/>
  <c r="P51" i="18"/>
  <c r="P52" i="18"/>
  <c r="O55" i="18"/>
  <c r="P55" i="18"/>
  <c r="P56" i="18"/>
  <c r="O59" i="18"/>
  <c r="P59" i="18"/>
  <c r="P60" i="18"/>
  <c r="O63" i="18"/>
  <c r="P63" i="18"/>
  <c r="P64" i="18"/>
  <c r="O67" i="18"/>
  <c r="P67" i="18"/>
  <c r="P68" i="18"/>
  <c r="O71" i="18"/>
  <c r="P71" i="18"/>
  <c r="P72" i="18"/>
  <c r="O75" i="18"/>
  <c r="P75" i="18"/>
  <c r="P76" i="18"/>
  <c r="O79" i="18"/>
  <c r="P79" i="18"/>
  <c r="P80" i="18"/>
  <c r="O83" i="18"/>
  <c r="P83" i="18"/>
  <c r="P84" i="18"/>
  <c r="O87" i="18"/>
  <c r="P87" i="18"/>
  <c r="P88" i="18"/>
  <c r="O91" i="18"/>
  <c r="P91" i="18"/>
  <c r="P92" i="18"/>
  <c r="P95" i="18"/>
  <c r="P96" i="18"/>
  <c r="P99" i="18"/>
  <c r="P100" i="18"/>
  <c r="P103" i="18"/>
  <c r="P104" i="18"/>
  <c r="P13" i="18"/>
  <c r="P15" i="18"/>
  <c r="P17" i="18"/>
  <c r="P45" i="18"/>
  <c r="P49" i="18"/>
  <c r="P53" i="18"/>
  <c r="P57" i="18"/>
  <c r="AF21" i="18" s="1"/>
  <c r="P61" i="18"/>
  <c r="P65" i="18"/>
  <c r="P69" i="18"/>
  <c r="P73" i="18"/>
  <c r="P77" i="18"/>
  <c r="P81" i="18"/>
  <c r="P85" i="18"/>
  <c r="P89" i="18"/>
  <c r="P93" i="18"/>
  <c r="P97" i="18"/>
  <c r="P101" i="18"/>
  <c r="P105" i="18"/>
  <c r="C106" i="18"/>
  <c r="P10" i="18"/>
  <c r="S10" i="18"/>
  <c r="E106" i="18"/>
  <c r="U10" i="18"/>
  <c r="G106" i="18"/>
  <c r="W10" i="18"/>
  <c r="I106" i="18"/>
  <c r="Y10" i="18"/>
  <c r="K106" i="18"/>
  <c r="AA10" i="18"/>
  <c r="M106" i="18"/>
  <c r="AC10" i="18"/>
  <c r="O10" i="18"/>
  <c r="V39" i="18"/>
  <c r="V36" i="18"/>
  <c r="AB39" i="18"/>
  <c r="AB36" i="18"/>
  <c r="AD39" i="18"/>
  <c r="AD36" i="18"/>
  <c r="O11" i="18"/>
  <c r="O12" i="18"/>
  <c r="O13" i="18"/>
  <c r="O14" i="18"/>
  <c r="O15" i="18"/>
  <c r="O16" i="18"/>
  <c r="O17" i="18"/>
  <c r="O18" i="18"/>
  <c r="O19" i="18"/>
  <c r="O20" i="18"/>
  <c r="O21" i="18"/>
  <c r="AA35" i="18"/>
  <c r="S36" i="18"/>
  <c r="AA36" i="18"/>
  <c r="P58" i="18"/>
  <c r="T22" i="18"/>
  <c r="P62" i="18"/>
  <c r="T23" i="18"/>
  <c r="P66" i="18"/>
  <c r="T24" i="18"/>
  <c r="P70" i="18"/>
  <c r="T25" i="18"/>
  <c r="P74" i="18"/>
  <c r="T26" i="18"/>
  <c r="P78" i="18"/>
  <c r="T27" i="18"/>
  <c r="P82" i="18"/>
  <c r="T28" i="18"/>
  <c r="P86" i="18"/>
  <c r="T29" i="18"/>
  <c r="P90" i="18"/>
  <c r="T30" i="18"/>
  <c r="P94" i="18"/>
  <c r="T31" i="18"/>
  <c r="P98" i="18"/>
  <c r="T32" i="18"/>
  <c r="P102" i="18"/>
  <c r="T33" i="18"/>
  <c r="D106" i="18"/>
  <c r="F106" i="18"/>
  <c r="H106" i="18"/>
  <c r="L106" i="18"/>
  <c r="N106" i="18"/>
  <c r="T10" i="18"/>
  <c r="V10" i="18"/>
  <c r="X10" i="18"/>
  <c r="Z10" i="18"/>
  <c r="AB10" i="18"/>
  <c r="AD10" i="18"/>
  <c r="Z35" i="18"/>
  <c r="AD35" i="18"/>
  <c r="T19" i="18"/>
  <c r="T20" i="18"/>
  <c r="T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U36" i="18"/>
  <c r="Y36" i="18"/>
  <c r="AC36" i="18"/>
  <c r="O37" i="18"/>
  <c r="O38" i="18"/>
  <c r="O39" i="18"/>
  <c r="O40" i="18"/>
  <c r="O41" i="18"/>
  <c r="O42" i="18"/>
  <c r="O44" i="18"/>
  <c r="O46" i="18"/>
  <c r="O48" i="18"/>
  <c r="O50" i="18"/>
  <c r="O52" i="18"/>
  <c r="O54" i="18"/>
  <c r="O56" i="18"/>
  <c r="O58" i="18"/>
  <c r="O60" i="18"/>
  <c r="O62" i="18"/>
  <c r="O64" i="18"/>
  <c r="O66" i="18"/>
  <c r="O68" i="18"/>
  <c r="O70" i="18"/>
  <c r="O72" i="18"/>
  <c r="O74" i="18"/>
  <c r="O76" i="18"/>
  <c r="O78" i="18"/>
  <c r="O80" i="18"/>
  <c r="O82" i="18"/>
  <c r="O84" i="18"/>
  <c r="O86" i="18"/>
  <c r="O88" i="18"/>
  <c r="O90" i="18"/>
  <c r="O92" i="18"/>
  <c r="O94" i="18"/>
  <c r="O96" i="18"/>
  <c r="O98" i="18"/>
  <c r="O100" i="18"/>
  <c r="O102" i="18"/>
  <c r="O104" i="18"/>
  <c r="AB35" i="18" l="1"/>
  <c r="W36" i="18"/>
  <c r="V38" i="18"/>
  <c r="W35" i="18"/>
  <c r="Y35" i="18"/>
  <c r="AF26" i="18"/>
  <c r="Z36" i="18"/>
  <c r="Y38" i="18"/>
  <c r="X38" i="18"/>
  <c r="AF22" i="18"/>
  <c r="V35" i="18"/>
  <c r="Z39" i="18"/>
  <c r="X36" i="18"/>
  <c r="AF30" i="18"/>
  <c r="AF24" i="18"/>
  <c r="X35" i="18"/>
  <c r="AF11" i="18"/>
  <c r="AF33" i="18"/>
  <c r="AF29" i="18"/>
  <c r="AF25" i="18"/>
  <c r="AF19" i="18"/>
  <c r="S35" i="18"/>
  <c r="X39" i="18"/>
  <c r="AF15" i="18"/>
  <c r="AF13" i="18"/>
  <c r="W38" i="18"/>
  <c r="U38" i="18"/>
  <c r="S38" i="18"/>
  <c r="AF12" i="18"/>
  <c r="T35" i="18"/>
  <c r="AF32" i="18"/>
  <c r="AF28" i="18"/>
  <c r="AF18" i="18"/>
  <c r="AF31" i="18"/>
  <c r="AF27" i="18"/>
  <c r="AF23" i="18"/>
  <c r="AF16" i="18"/>
  <c r="AF20" i="18"/>
  <c r="AF14" i="18"/>
  <c r="AF17" i="18"/>
  <c r="T39" i="18"/>
  <c r="T36" i="18"/>
  <c r="AB40" i="18"/>
  <c r="AB37" i="18"/>
  <c r="AB34" i="18"/>
  <c r="AB41" i="18"/>
  <c r="X40" i="18"/>
  <c r="X37" i="18"/>
  <c r="X34" i="18"/>
  <c r="X41" i="18"/>
  <c r="T40" i="18"/>
  <c r="T37" i="18"/>
  <c r="T34" i="18"/>
  <c r="T41" i="18"/>
  <c r="AC41" i="18"/>
  <c r="AC40" i="18"/>
  <c r="AC37" i="18"/>
  <c r="AC34" i="18"/>
  <c r="AA41" i="18"/>
  <c r="AA40" i="18"/>
  <c r="AA37" i="18"/>
  <c r="AA34" i="18"/>
  <c r="Y41" i="18"/>
  <c r="Y40" i="18"/>
  <c r="Y37" i="18"/>
  <c r="Y34" i="18"/>
  <c r="W41" i="18"/>
  <c r="W40" i="18"/>
  <c r="W37" i="18"/>
  <c r="W34" i="18"/>
  <c r="U41" i="18"/>
  <c r="U40" i="18"/>
  <c r="U37" i="18"/>
  <c r="U34" i="18"/>
  <c r="S41" i="18"/>
  <c r="S40" i="18"/>
  <c r="S37" i="18"/>
  <c r="S34" i="18"/>
  <c r="AE33" i="18"/>
  <c r="AE32" i="18"/>
  <c r="AE31" i="18"/>
  <c r="AE30" i="18"/>
  <c r="AE29" i="18"/>
  <c r="AE28" i="18"/>
  <c r="AE27" i="18"/>
  <c r="AE26" i="18"/>
  <c r="AE25" i="18"/>
  <c r="AE24" i="18"/>
  <c r="AE23" i="18"/>
  <c r="AE22" i="18"/>
  <c r="AE21" i="18"/>
  <c r="AE20" i="18"/>
  <c r="AE19" i="18"/>
  <c r="AE18" i="18"/>
  <c r="AE17" i="18"/>
  <c r="AE16" i="18"/>
  <c r="AE15" i="18"/>
  <c r="AE14" i="18"/>
  <c r="AE13" i="18"/>
  <c r="AD41" i="18"/>
  <c r="AD40" i="18"/>
  <c r="AD37" i="18"/>
  <c r="AD34" i="18"/>
  <c r="Z41" i="18"/>
  <c r="Z40" i="18"/>
  <c r="Z37" i="18"/>
  <c r="Z34" i="18"/>
  <c r="V41" i="18"/>
  <c r="V40" i="18"/>
  <c r="V37" i="18"/>
  <c r="V34" i="18"/>
  <c r="AE12" i="18"/>
  <c r="AE11" i="18"/>
  <c r="O106" i="18"/>
  <c r="J108" i="18" s="1"/>
  <c r="AE10" i="18"/>
  <c r="P106" i="18"/>
  <c r="J107" i="18" s="1"/>
  <c r="AF10" i="18"/>
  <c r="W42" i="18" l="1"/>
  <c r="S42" i="18"/>
  <c r="AF36" i="18"/>
  <c r="AF39" i="18"/>
  <c r="AA42" i="18"/>
  <c r="Y42" i="18"/>
  <c r="AC42" i="18"/>
  <c r="U42" i="18"/>
  <c r="G108" i="18"/>
  <c r="K108" i="18"/>
  <c r="E108" i="18"/>
  <c r="I108" i="18"/>
  <c r="H108" i="18"/>
  <c r="C108" i="18"/>
  <c r="L108" i="18"/>
  <c r="F108" i="18"/>
  <c r="AF35" i="18"/>
  <c r="AF38" i="18"/>
  <c r="AE41" i="18"/>
  <c r="AE40" i="18"/>
  <c r="AE37" i="18"/>
  <c r="AE34" i="18"/>
  <c r="D107" i="18"/>
  <c r="N107" i="18"/>
  <c r="AE38" i="18"/>
  <c r="AE35" i="18"/>
  <c r="AE39" i="18"/>
  <c r="AE36" i="18"/>
  <c r="AF40" i="18"/>
  <c r="AF37" i="18"/>
  <c r="AF34" i="18"/>
  <c r="AF41" i="18"/>
  <c r="E107" i="18"/>
  <c r="G107" i="18"/>
  <c r="I107" i="18"/>
  <c r="K107" i="18"/>
  <c r="M107" i="18"/>
  <c r="D108" i="18"/>
  <c r="H107" i="18"/>
  <c r="N108" i="18"/>
  <c r="V42" i="18"/>
  <c r="Z42" i="18"/>
  <c r="AD42" i="18"/>
  <c r="C107" i="18"/>
  <c r="F107" i="18"/>
  <c r="L107" i="18"/>
  <c r="T42" i="18"/>
  <c r="X42" i="18"/>
  <c r="AB42" i="18"/>
  <c r="AF42" i="18" l="1"/>
  <c r="AE42" i="18"/>
  <c r="O104" i="17" l="1"/>
  <c r="AB33" i="17"/>
  <c r="AA33" i="17"/>
  <c r="X33" i="17"/>
  <c r="T33" i="17"/>
  <c r="O102" i="17"/>
  <c r="O100" i="17"/>
  <c r="AB32" i="17"/>
  <c r="AA32" i="17"/>
  <c r="T32" i="17"/>
  <c r="O98" i="17"/>
  <c r="O96" i="17"/>
  <c r="AB31" i="17"/>
  <c r="AA31" i="17"/>
  <c r="T31" i="17"/>
  <c r="O94" i="17"/>
  <c r="O92" i="17"/>
  <c r="AB30" i="17"/>
  <c r="AA30" i="17"/>
  <c r="O90" i="17"/>
  <c r="O88" i="17"/>
  <c r="AA29" i="17"/>
  <c r="T29" i="17"/>
  <c r="O86" i="17"/>
  <c r="O84" i="17"/>
  <c r="AB28" i="17"/>
  <c r="AA28" i="17"/>
  <c r="T28" i="17"/>
  <c r="O82" i="17"/>
  <c r="O80" i="17"/>
  <c r="AB27" i="17"/>
  <c r="AA27" i="17"/>
  <c r="T27" i="17"/>
  <c r="O78" i="17"/>
  <c r="O76" i="17"/>
  <c r="AB26" i="17"/>
  <c r="AA26" i="17"/>
  <c r="X26" i="17"/>
  <c r="W26" i="17"/>
  <c r="T26" i="17"/>
  <c r="O74" i="17"/>
  <c r="O72" i="17"/>
  <c r="AB25" i="17"/>
  <c r="AA25" i="17"/>
  <c r="X25" i="17"/>
  <c r="T25" i="17"/>
  <c r="S25" i="17"/>
  <c r="O68" i="17"/>
  <c r="AB24" i="17"/>
  <c r="AA24" i="17"/>
  <c r="T24" i="17"/>
  <c r="O66" i="17"/>
  <c r="O64" i="17"/>
  <c r="AB23" i="17"/>
  <c r="AA23" i="17"/>
  <c r="T23" i="17"/>
  <c r="O62" i="17"/>
  <c r="O60" i="17"/>
  <c r="T22" i="17"/>
  <c r="O58" i="17"/>
  <c r="O56" i="17"/>
  <c r="AB21" i="17"/>
  <c r="AA21" i="17"/>
  <c r="T21" i="17"/>
  <c r="O54" i="17"/>
  <c r="O52" i="17"/>
  <c r="AB20" i="17"/>
  <c r="AA20" i="17"/>
  <c r="T20" i="17"/>
  <c r="O50" i="17"/>
  <c r="O48" i="17"/>
  <c r="AB19" i="17"/>
  <c r="AA19" i="17"/>
  <c r="T19" i="17"/>
  <c r="AB18" i="17"/>
  <c r="AA18" i="17"/>
  <c r="T18" i="17"/>
  <c r="O42" i="17"/>
  <c r="O40" i="17"/>
  <c r="AB17" i="17"/>
  <c r="AA17" i="17"/>
  <c r="X17" i="17"/>
  <c r="T17" i="17"/>
  <c r="O38" i="17"/>
  <c r="O36" i="17"/>
  <c r="AB16" i="17"/>
  <c r="AA16" i="17"/>
  <c r="X16" i="17"/>
  <c r="T16" i="17"/>
  <c r="O34" i="17"/>
  <c r="AD33" i="17"/>
  <c r="AC33" i="17"/>
  <c r="Z33" i="17"/>
  <c r="Y33" i="17"/>
  <c r="V33" i="17"/>
  <c r="U33" i="17"/>
  <c r="AD32" i="17"/>
  <c r="AC32" i="17"/>
  <c r="Z32" i="17"/>
  <c r="Y32" i="17"/>
  <c r="V32" i="17"/>
  <c r="U32" i="17"/>
  <c r="AA15" i="17"/>
  <c r="S15" i="17"/>
  <c r="AD31" i="17"/>
  <c r="AC31" i="17"/>
  <c r="Z31" i="17"/>
  <c r="Y31" i="17"/>
  <c r="V31" i="17"/>
  <c r="U31" i="17"/>
  <c r="AD30" i="17"/>
  <c r="AC30" i="17"/>
  <c r="Z30" i="17"/>
  <c r="Y30" i="17"/>
  <c r="V30" i="17"/>
  <c r="U30" i="17"/>
  <c r="T30" i="17"/>
  <c r="X15" i="17"/>
  <c r="AD29" i="17"/>
  <c r="AC29" i="17"/>
  <c r="AB29" i="17"/>
  <c r="Z29" i="17"/>
  <c r="Y29" i="17"/>
  <c r="V29" i="17"/>
  <c r="U29" i="17"/>
  <c r="AD28" i="17"/>
  <c r="AC28" i="17"/>
  <c r="Z28" i="17"/>
  <c r="Y28" i="17"/>
  <c r="V28" i="17"/>
  <c r="U28" i="17"/>
  <c r="AD27" i="17"/>
  <c r="AC27" i="17"/>
  <c r="Z27" i="17"/>
  <c r="Y27" i="17"/>
  <c r="V27" i="17"/>
  <c r="U27" i="17"/>
  <c r="AD26" i="17"/>
  <c r="AC26" i="17"/>
  <c r="Z26" i="17"/>
  <c r="Y26" i="17"/>
  <c r="V26" i="17"/>
  <c r="U26" i="17"/>
  <c r="AC14" i="17"/>
  <c r="AB14" i="17"/>
  <c r="X14" i="17"/>
  <c r="U14" i="17"/>
  <c r="T14" i="17"/>
  <c r="AD25" i="17"/>
  <c r="AC25" i="17"/>
  <c r="Z25" i="17"/>
  <c r="Y25" i="17"/>
  <c r="V25" i="17"/>
  <c r="U25" i="17"/>
  <c r="AD24" i="17"/>
  <c r="AC24" i="17"/>
  <c r="Z24" i="17"/>
  <c r="Y24" i="17"/>
  <c r="V24" i="17"/>
  <c r="U24" i="17"/>
  <c r="AD23" i="17"/>
  <c r="AC23" i="17"/>
  <c r="Z23" i="17"/>
  <c r="Y23" i="17"/>
  <c r="V23" i="17"/>
  <c r="U23" i="17"/>
  <c r="AD22" i="17"/>
  <c r="AC22" i="17"/>
  <c r="AB22" i="17"/>
  <c r="AA22" i="17"/>
  <c r="Z22" i="17"/>
  <c r="Y22" i="17"/>
  <c r="V22" i="17"/>
  <c r="U22" i="17"/>
  <c r="Z13" i="17"/>
  <c r="AD21" i="17"/>
  <c r="AC21" i="17"/>
  <c r="Z21" i="17"/>
  <c r="Y21" i="17"/>
  <c r="V21" i="17"/>
  <c r="U21" i="17"/>
  <c r="AD20" i="17"/>
  <c r="AC20" i="17"/>
  <c r="Z20" i="17"/>
  <c r="Y20" i="17"/>
  <c r="V20" i="17"/>
  <c r="U20" i="17"/>
  <c r="AD19" i="17"/>
  <c r="AC19" i="17"/>
  <c r="Z19" i="17"/>
  <c r="Y19" i="17"/>
  <c r="V19" i="17"/>
  <c r="U19" i="17"/>
  <c r="AD18" i="17"/>
  <c r="AC18" i="17"/>
  <c r="Z18" i="17"/>
  <c r="Y18" i="17"/>
  <c r="V18" i="17"/>
  <c r="U18" i="17"/>
  <c r="AB12" i="17"/>
  <c r="AA12" i="17"/>
  <c r="X12" i="17"/>
  <c r="W12" i="17"/>
  <c r="S12" i="17"/>
  <c r="AD17" i="17"/>
  <c r="AC17" i="17"/>
  <c r="Z17" i="17"/>
  <c r="Y17" i="17"/>
  <c r="V17" i="17"/>
  <c r="U17" i="17"/>
  <c r="AD16" i="17"/>
  <c r="AC16" i="17"/>
  <c r="Z16" i="17"/>
  <c r="Y16" i="17"/>
  <c r="V16" i="17"/>
  <c r="U16" i="17"/>
  <c r="V14" i="17"/>
  <c r="AB11" i="17"/>
  <c r="Z11" i="17"/>
  <c r="X11" i="17"/>
  <c r="T11" i="17"/>
  <c r="X13" i="17"/>
  <c r="T12" i="17"/>
  <c r="K6" i="17"/>
  <c r="K5" i="17"/>
  <c r="G5" i="17"/>
  <c r="C3" i="17"/>
  <c r="Z39" i="17" l="1"/>
  <c r="W17" i="17"/>
  <c r="AD14" i="17"/>
  <c r="Y15" i="17"/>
  <c r="Y38" i="17" s="1"/>
  <c r="Z15" i="17"/>
  <c r="Y13" i="17"/>
  <c r="U11" i="17"/>
  <c r="Y11" i="17"/>
  <c r="AC11" i="17"/>
  <c r="H106" i="17"/>
  <c r="V11" i="17"/>
  <c r="AD11" i="17"/>
  <c r="S13" i="17"/>
  <c r="W13" i="17"/>
  <c r="AA13" i="17"/>
  <c r="S22" i="17"/>
  <c r="P25" i="17"/>
  <c r="V12" i="17"/>
  <c r="Z12" i="17"/>
  <c r="AD12" i="17"/>
  <c r="V39" i="17"/>
  <c r="AD39" i="17"/>
  <c r="O26" i="17"/>
  <c r="W14" i="17"/>
  <c r="AA14" i="17"/>
  <c r="AA38" i="17" s="1"/>
  <c r="W15" i="17"/>
  <c r="S30" i="17"/>
  <c r="P33" i="17"/>
  <c r="S11" i="17"/>
  <c r="W11" i="17"/>
  <c r="AA11" i="17"/>
  <c r="U12" i="17"/>
  <c r="Y12" i="17"/>
  <c r="AC12" i="17"/>
  <c r="U13" i="17"/>
  <c r="AC13" i="17"/>
  <c r="AC38" i="17" s="1"/>
  <c r="Z14" i="17"/>
  <c r="Z38" i="17" s="1"/>
  <c r="V15" i="17"/>
  <c r="AD15" i="17"/>
  <c r="AB15" i="17"/>
  <c r="AB35" i="17" s="1"/>
  <c r="W16" i="17"/>
  <c r="W18" i="17"/>
  <c r="O44" i="17"/>
  <c r="O46" i="17"/>
  <c r="W19" i="17"/>
  <c r="W20" i="17"/>
  <c r="W21" i="17"/>
  <c r="W22" i="17"/>
  <c r="W23" i="17"/>
  <c r="W24" i="17"/>
  <c r="W25" i="17"/>
  <c r="W27" i="17"/>
  <c r="W28" i="17"/>
  <c r="W29" i="17"/>
  <c r="W30" i="17"/>
  <c r="W31" i="17"/>
  <c r="W32" i="17"/>
  <c r="W33" i="17"/>
  <c r="V13" i="17"/>
  <c r="AD13" i="17"/>
  <c r="AD38" i="17" s="1"/>
  <c r="AB13" i="17"/>
  <c r="Y14" i="17"/>
  <c r="U15" i="17"/>
  <c r="AC15" i="17"/>
  <c r="X18" i="17"/>
  <c r="X38" i="17" s="1"/>
  <c r="T39" i="17"/>
  <c r="AB39" i="17"/>
  <c r="X19" i="17"/>
  <c r="X36" i="17" s="1"/>
  <c r="X20" i="17"/>
  <c r="X21" i="17"/>
  <c r="X22" i="17"/>
  <c r="X23" i="17"/>
  <c r="X24" i="17"/>
  <c r="X27" i="17"/>
  <c r="X28" i="17"/>
  <c r="X29" i="17"/>
  <c r="X30" i="17"/>
  <c r="X31" i="17"/>
  <c r="X32" i="17"/>
  <c r="O20" i="17"/>
  <c r="S24" i="17"/>
  <c r="P27" i="17"/>
  <c r="O28" i="17"/>
  <c r="S32" i="17"/>
  <c r="J106" i="17"/>
  <c r="C106" i="17"/>
  <c r="K106" i="17"/>
  <c r="S14" i="17"/>
  <c r="S16" i="17"/>
  <c r="S33" i="17"/>
  <c r="L106" i="17"/>
  <c r="S17" i="17"/>
  <c r="O22" i="17"/>
  <c r="S26" i="17"/>
  <c r="P29" i="17"/>
  <c r="O30" i="17"/>
  <c r="O35" i="17"/>
  <c r="O37" i="17"/>
  <c r="O39" i="17"/>
  <c r="O41" i="17"/>
  <c r="O43" i="17"/>
  <c r="AE18" i="17" s="1"/>
  <c r="O45" i="17"/>
  <c r="O47" i="17"/>
  <c r="O49" i="17"/>
  <c r="O51" i="17"/>
  <c r="AE20" i="17" s="1"/>
  <c r="O53" i="17"/>
  <c r="O55" i="17"/>
  <c r="O57" i="17"/>
  <c r="O59" i="17"/>
  <c r="AE22" i="17" s="1"/>
  <c r="O61" i="17"/>
  <c r="O63" i="17"/>
  <c r="O65" i="17"/>
  <c r="O67" i="17"/>
  <c r="AE24" i="17" s="1"/>
  <c r="O69" i="17"/>
  <c r="O71" i="17"/>
  <c r="O73" i="17"/>
  <c r="O75" i="17"/>
  <c r="O77" i="17"/>
  <c r="O79" i="17"/>
  <c r="O81" i="17"/>
  <c r="O83" i="17"/>
  <c r="AE28" i="17" s="1"/>
  <c r="O85" i="17"/>
  <c r="O87" i="17"/>
  <c r="O89" i="17"/>
  <c r="O91" i="17"/>
  <c r="AE30" i="17" s="1"/>
  <c r="O93" i="17"/>
  <c r="O95" i="17"/>
  <c r="O97" i="17"/>
  <c r="O99" i="17"/>
  <c r="AE32" i="17" s="1"/>
  <c r="O101" i="17"/>
  <c r="O103" i="17"/>
  <c r="O105" i="17"/>
  <c r="O70" i="17"/>
  <c r="E106" i="17"/>
  <c r="M106" i="17"/>
  <c r="S18" i="17"/>
  <c r="S19" i="17"/>
  <c r="S27" i="17"/>
  <c r="S23" i="17"/>
  <c r="S31" i="17"/>
  <c r="T15" i="17"/>
  <c r="P21" i="17"/>
  <c r="F106" i="17"/>
  <c r="N106" i="17"/>
  <c r="S20" i="17"/>
  <c r="P23" i="17"/>
  <c r="O24" i="17"/>
  <c r="S28" i="17"/>
  <c r="P31" i="17"/>
  <c r="O32" i="17"/>
  <c r="I106" i="17"/>
  <c r="D106" i="17"/>
  <c r="T13" i="17"/>
  <c r="T38" i="17" s="1"/>
  <c r="G106" i="17"/>
  <c r="S21" i="17"/>
  <c r="S29" i="17"/>
  <c r="P11" i="17"/>
  <c r="P12" i="17"/>
  <c r="P13" i="17"/>
  <c r="P14" i="17"/>
  <c r="P15" i="17"/>
  <c r="U39" i="17"/>
  <c r="Y39" i="17"/>
  <c r="AA39" i="17"/>
  <c r="AC39" i="17"/>
  <c r="P16" i="17"/>
  <c r="P17" i="17"/>
  <c r="P18" i="17"/>
  <c r="O21" i="17"/>
  <c r="P22" i="17"/>
  <c r="O23" i="17"/>
  <c r="P24" i="17"/>
  <c r="O25" i="17"/>
  <c r="P26" i="17"/>
  <c r="O27" i="17"/>
  <c r="P28" i="17"/>
  <c r="O29" i="17"/>
  <c r="P30" i="17"/>
  <c r="O31" i="17"/>
  <c r="P32" i="17"/>
  <c r="O33" i="17"/>
  <c r="P34" i="17"/>
  <c r="P35" i="17"/>
  <c r="P36" i="17"/>
  <c r="P37" i="17"/>
  <c r="P38" i="17"/>
  <c r="P39" i="17"/>
  <c r="P40" i="17"/>
  <c r="P41" i="17"/>
  <c r="P42" i="17"/>
  <c r="O10" i="17"/>
  <c r="S10" i="17"/>
  <c r="U10" i="17"/>
  <c r="W10" i="17"/>
  <c r="Y10" i="17"/>
  <c r="AA10" i="17"/>
  <c r="AC10" i="17"/>
  <c r="O11" i="17"/>
  <c r="O12" i="17"/>
  <c r="O13" i="17"/>
  <c r="U38" i="17"/>
  <c r="U35" i="17"/>
  <c r="Y35" i="17"/>
  <c r="O14" i="17"/>
  <c r="O15" i="17"/>
  <c r="O16" i="17"/>
  <c r="O17" i="17"/>
  <c r="O18" i="17"/>
  <c r="P10" i="17"/>
  <c r="T10" i="17"/>
  <c r="V10" i="17"/>
  <c r="X10" i="17"/>
  <c r="Z10" i="17"/>
  <c r="AB10" i="17"/>
  <c r="AD10" i="17"/>
  <c r="T35" i="17"/>
  <c r="V38" i="17"/>
  <c r="V35" i="17"/>
  <c r="AD35" i="17"/>
  <c r="O19" i="17"/>
  <c r="P19" i="17"/>
  <c r="P20" i="17"/>
  <c r="T36" i="17"/>
  <c r="V36" i="17"/>
  <c r="Z36" i="17"/>
  <c r="AB36" i="17"/>
  <c r="AD36" i="17"/>
  <c r="S36" i="17"/>
  <c r="U36" i="17"/>
  <c r="Y36" i="17"/>
  <c r="AA36" i="17"/>
  <c r="AC36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AE33" i="17" l="1"/>
  <c r="AE31" i="17"/>
  <c r="AE29" i="17"/>
  <c r="AE27" i="17"/>
  <c r="AE23" i="17"/>
  <c r="AC35" i="17"/>
  <c r="AE16" i="17"/>
  <c r="AB38" i="17"/>
  <c r="W36" i="17"/>
  <c r="W38" i="17"/>
  <c r="X35" i="17"/>
  <c r="W35" i="17"/>
  <c r="AA35" i="17"/>
  <c r="W39" i="17"/>
  <c r="S39" i="17"/>
  <c r="AE21" i="17"/>
  <c r="AE19" i="17"/>
  <c r="AE17" i="17"/>
  <c r="Z35" i="17"/>
  <c r="X39" i="17"/>
  <c r="S38" i="17"/>
  <c r="S35" i="17"/>
  <c r="AE25" i="17"/>
  <c r="AE26" i="17"/>
  <c r="AF12" i="17"/>
  <c r="AF32" i="17"/>
  <c r="AF11" i="17"/>
  <c r="AF29" i="17"/>
  <c r="AF28" i="17"/>
  <c r="AF27" i="17"/>
  <c r="AF17" i="17"/>
  <c r="AF16" i="17"/>
  <c r="AF15" i="17"/>
  <c r="AF14" i="17"/>
  <c r="AF13" i="17"/>
  <c r="AF33" i="17"/>
  <c r="AF30" i="17"/>
  <c r="AE15" i="17"/>
  <c r="AE14" i="17"/>
  <c r="AE13" i="17"/>
  <c r="AF26" i="17"/>
  <c r="AF25" i="17"/>
  <c r="AF24" i="17"/>
  <c r="AF23" i="17"/>
  <c r="AF22" i="17"/>
  <c r="AF21" i="17"/>
  <c r="AF20" i="17"/>
  <c r="AF19" i="17"/>
  <c r="AD41" i="17"/>
  <c r="AD40" i="17"/>
  <c r="AD37" i="17"/>
  <c r="AD34" i="17"/>
  <c r="Z41" i="17"/>
  <c r="Z40" i="17"/>
  <c r="Z37" i="17"/>
  <c r="Z34" i="17"/>
  <c r="V41" i="17"/>
  <c r="V40" i="17"/>
  <c r="V37" i="17"/>
  <c r="V34" i="17"/>
  <c r="P106" i="17"/>
  <c r="AF10" i="17"/>
  <c r="AA41" i="17"/>
  <c r="AA40" i="17"/>
  <c r="AA37" i="17"/>
  <c r="AA34" i="17"/>
  <c r="W41" i="17"/>
  <c r="W40" i="17"/>
  <c r="W37" i="17"/>
  <c r="W34" i="17"/>
  <c r="S41" i="17"/>
  <c r="S40" i="17"/>
  <c r="S37" i="17"/>
  <c r="S34" i="17"/>
  <c r="AF31" i="17"/>
  <c r="AF18" i="17"/>
  <c r="AB41" i="17"/>
  <c r="AB40" i="17"/>
  <c r="AB37" i="17"/>
  <c r="AB34" i="17"/>
  <c r="X41" i="17"/>
  <c r="X40" i="17"/>
  <c r="X37" i="17"/>
  <c r="X34" i="17"/>
  <c r="T41" i="17"/>
  <c r="T40" i="17"/>
  <c r="T37" i="17"/>
  <c r="T34" i="17"/>
  <c r="AE12" i="17"/>
  <c r="AE11" i="17"/>
  <c r="AC41" i="17"/>
  <c r="AC40" i="17"/>
  <c r="AC37" i="17"/>
  <c r="AC34" i="17"/>
  <c r="Y41" i="17"/>
  <c r="Y40" i="17"/>
  <c r="Y37" i="17"/>
  <c r="Y34" i="17"/>
  <c r="U41" i="17"/>
  <c r="U40" i="17"/>
  <c r="U37" i="17"/>
  <c r="U34" i="17"/>
  <c r="O106" i="17"/>
  <c r="AE10" i="17"/>
  <c r="U42" i="17" l="1"/>
  <c r="Y42" i="17"/>
  <c r="AC42" i="17"/>
  <c r="S42" i="17"/>
  <c r="W42" i="17"/>
  <c r="AE36" i="17"/>
  <c r="AA42" i="17"/>
  <c r="AB42" i="17"/>
  <c r="T42" i="17"/>
  <c r="AE39" i="17"/>
  <c r="X42" i="17"/>
  <c r="AE38" i="17"/>
  <c r="AE35" i="17"/>
  <c r="C108" i="17"/>
  <c r="E108" i="17"/>
  <c r="G108" i="17"/>
  <c r="I108" i="17"/>
  <c r="K108" i="17"/>
  <c r="D108" i="17"/>
  <c r="F108" i="17"/>
  <c r="H108" i="17"/>
  <c r="J108" i="17"/>
  <c r="L108" i="17"/>
  <c r="N108" i="17"/>
  <c r="AE41" i="17"/>
  <c r="AE40" i="17"/>
  <c r="AE37" i="17"/>
  <c r="AE34" i="17"/>
  <c r="AF38" i="17"/>
  <c r="AF35" i="17"/>
  <c r="AF41" i="17"/>
  <c r="AF40" i="17"/>
  <c r="AF37" i="17"/>
  <c r="AF34" i="17"/>
  <c r="AF39" i="17"/>
  <c r="AF36" i="17"/>
  <c r="C107" i="17"/>
  <c r="E107" i="17"/>
  <c r="G107" i="17"/>
  <c r="I107" i="17"/>
  <c r="K107" i="17"/>
  <c r="D107" i="17"/>
  <c r="F107" i="17"/>
  <c r="H107" i="17"/>
  <c r="J107" i="17"/>
  <c r="L107" i="17"/>
  <c r="N107" i="17"/>
  <c r="M107" i="17"/>
  <c r="V42" i="17"/>
  <c r="Z42" i="17"/>
  <c r="AD42" i="17"/>
  <c r="AF42" i="17" l="1"/>
  <c r="AE42" i="17"/>
  <c r="AC33" i="16"/>
  <c r="AA33" i="16"/>
  <c r="AC32" i="16"/>
  <c r="AA32" i="16"/>
  <c r="Y32" i="16"/>
  <c r="AC31" i="16"/>
  <c r="AA31" i="16"/>
  <c r="Y31" i="16"/>
  <c r="AC30" i="16"/>
  <c r="U30" i="16"/>
  <c r="AB29" i="16"/>
  <c r="AA29" i="16"/>
  <c r="Y29" i="16"/>
  <c r="T29" i="16"/>
  <c r="AC28" i="16"/>
  <c r="AB28" i="16"/>
  <c r="AA28" i="16"/>
  <c r="U28" i="16"/>
  <c r="T28" i="16"/>
  <c r="AB27" i="16"/>
  <c r="AA27" i="16"/>
  <c r="Y27" i="16"/>
  <c r="T27" i="16"/>
  <c r="AC26" i="16"/>
  <c r="AB26" i="16"/>
  <c r="AA26" i="16"/>
  <c r="U26" i="16"/>
  <c r="T26" i="16"/>
  <c r="AB25" i="16"/>
  <c r="AA25" i="16"/>
  <c r="Y25" i="16"/>
  <c r="T25" i="16"/>
  <c r="AC24" i="16"/>
  <c r="AB24" i="16"/>
  <c r="AA24" i="16"/>
  <c r="U24" i="16"/>
  <c r="T24" i="16"/>
  <c r="AB23" i="16"/>
  <c r="AA23" i="16"/>
  <c r="Y23" i="16"/>
  <c r="T23" i="16"/>
  <c r="S23" i="16"/>
  <c r="AC22" i="16"/>
  <c r="AB22" i="16"/>
  <c r="AA22" i="16"/>
  <c r="U22" i="16"/>
  <c r="T22" i="16"/>
  <c r="AB21" i="16"/>
  <c r="AA21" i="16"/>
  <c r="Y21" i="16"/>
  <c r="T21" i="16"/>
  <c r="AC20" i="16"/>
  <c r="AB20" i="16"/>
  <c r="AA20" i="16"/>
  <c r="U20" i="16"/>
  <c r="T20" i="16"/>
  <c r="AB19" i="16"/>
  <c r="AA19" i="16"/>
  <c r="AA39" i="16" s="1"/>
  <c r="Y19" i="16"/>
  <c r="T19" i="16"/>
  <c r="AC18" i="16"/>
  <c r="AB18" i="16"/>
  <c r="AA18" i="16"/>
  <c r="Y18" i="16"/>
  <c r="U18" i="16"/>
  <c r="T18" i="16"/>
  <c r="AB17" i="16"/>
  <c r="AA17" i="16"/>
  <c r="Y17" i="16"/>
  <c r="X17" i="16"/>
  <c r="U17" i="16"/>
  <c r="T17" i="16"/>
  <c r="AC16" i="16"/>
  <c r="AB16" i="16"/>
  <c r="AA16" i="16"/>
  <c r="Y16" i="16"/>
  <c r="U16" i="16"/>
  <c r="T16" i="16"/>
  <c r="Y33" i="16"/>
  <c r="U33" i="16"/>
  <c r="U32" i="16"/>
  <c r="S32" i="16"/>
  <c r="W31" i="16"/>
  <c r="U31" i="16"/>
  <c r="AA30" i="16"/>
  <c r="Y30" i="16"/>
  <c r="V30" i="16"/>
  <c r="AB15" i="16"/>
  <c r="X15" i="16"/>
  <c r="AD29" i="16"/>
  <c r="AC29" i="16"/>
  <c r="Z29" i="16"/>
  <c r="V29" i="16"/>
  <c r="U29" i="16"/>
  <c r="AD28" i="16"/>
  <c r="Z28" i="16"/>
  <c r="Y28" i="16"/>
  <c r="V28" i="16"/>
  <c r="AD27" i="16"/>
  <c r="AC27" i="16"/>
  <c r="Z27" i="16"/>
  <c r="V27" i="16"/>
  <c r="U27" i="16"/>
  <c r="Z14" i="16"/>
  <c r="W14" i="16"/>
  <c r="AD26" i="16"/>
  <c r="Z26" i="16"/>
  <c r="Y26" i="16"/>
  <c r="V26" i="16"/>
  <c r="AB14" i="16"/>
  <c r="Y14" i="16"/>
  <c r="X14" i="16"/>
  <c r="T14" i="16"/>
  <c r="AD25" i="16"/>
  <c r="AC25" i="16"/>
  <c r="Z25" i="16"/>
  <c r="V25" i="16"/>
  <c r="U25" i="16"/>
  <c r="AD24" i="16"/>
  <c r="Z24" i="16"/>
  <c r="Y24" i="16"/>
  <c r="V24" i="16"/>
  <c r="AD23" i="16"/>
  <c r="AC23" i="16"/>
  <c r="Z23" i="16"/>
  <c r="V23" i="16"/>
  <c r="U23" i="16"/>
  <c r="Z13" i="16"/>
  <c r="W13" i="16"/>
  <c r="AD22" i="16"/>
  <c r="Z22" i="16"/>
  <c r="Y22" i="16"/>
  <c r="V22" i="16"/>
  <c r="AC13" i="16"/>
  <c r="AB13" i="16"/>
  <c r="Y13" i="16"/>
  <c r="X13" i="16"/>
  <c r="U13" i="16"/>
  <c r="T13" i="16"/>
  <c r="AD21" i="16"/>
  <c r="AC21" i="16"/>
  <c r="Z21" i="16"/>
  <c r="V21" i="16"/>
  <c r="U21" i="16"/>
  <c r="AD20" i="16"/>
  <c r="Z20" i="16"/>
  <c r="Y20" i="16"/>
  <c r="V20" i="16"/>
  <c r="AB12" i="16"/>
  <c r="T12" i="16"/>
  <c r="AD19" i="16"/>
  <c r="AC19" i="16"/>
  <c r="Z19" i="16"/>
  <c r="V19" i="16"/>
  <c r="U19" i="16"/>
  <c r="S12" i="16"/>
  <c r="AD18" i="16"/>
  <c r="Z18" i="16"/>
  <c r="V18" i="16"/>
  <c r="Y12" i="16"/>
  <c r="AD17" i="16"/>
  <c r="Z17" i="16"/>
  <c r="V17" i="16"/>
  <c r="AD16" i="16"/>
  <c r="Z16" i="16"/>
  <c r="V16" i="16"/>
  <c r="U11" i="16"/>
  <c r="T11" i="16"/>
  <c r="V15" i="16"/>
  <c r="T15" i="16"/>
  <c r="AA14" i="16"/>
  <c r="S14" i="16"/>
  <c r="AA11" i="16"/>
  <c r="AA13" i="16"/>
  <c r="S13" i="16"/>
  <c r="AA12" i="16"/>
  <c r="AC11" i="16"/>
  <c r="AB11" i="16"/>
  <c r="S11" i="16"/>
  <c r="K6" i="16"/>
  <c r="K5" i="16"/>
  <c r="G5" i="16"/>
  <c r="C3" i="16"/>
  <c r="Y39" i="16" l="1"/>
  <c r="U36" i="16"/>
  <c r="X11" i="16"/>
  <c r="W12" i="16"/>
  <c r="Z12" i="16"/>
  <c r="AC36" i="16"/>
  <c r="Y11" i="16"/>
  <c r="T30" i="16"/>
  <c r="D106" i="16"/>
  <c r="U14" i="16"/>
  <c r="AC14" i="16"/>
  <c r="X12" i="16"/>
  <c r="V13" i="16"/>
  <c r="AD13" i="16"/>
  <c r="V14" i="16"/>
  <c r="AD14" i="16"/>
  <c r="AD38" i="16" s="1"/>
  <c r="AD15" i="16"/>
  <c r="L106" i="16"/>
  <c r="V11" i="16"/>
  <c r="AD11" i="16"/>
  <c r="P34" i="16"/>
  <c r="P40" i="16"/>
  <c r="O46" i="16"/>
  <c r="O48" i="16"/>
  <c r="O50" i="16"/>
  <c r="O52" i="16"/>
  <c r="O54" i="16"/>
  <c r="O56" i="16"/>
  <c r="O58" i="16"/>
  <c r="O60" i="16"/>
  <c r="O64" i="16"/>
  <c r="O66" i="16"/>
  <c r="O68" i="16"/>
  <c r="O70" i="16"/>
  <c r="O72" i="16"/>
  <c r="O74" i="16"/>
  <c r="O78" i="16"/>
  <c r="O82" i="16"/>
  <c r="O84" i="16"/>
  <c r="O86" i="16"/>
  <c r="O90" i="16"/>
  <c r="O94" i="16"/>
  <c r="O96" i="16"/>
  <c r="O98" i="16"/>
  <c r="O100" i="16"/>
  <c r="O102" i="16"/>
  <c r="O104" i="16"/>
  <c r="U12" i="16"/>
  <c r="AC12" i="16"/>
  <c r="Z15" i="16"/>
  <c r="W16" i="16"/>
  <c r="W19" i="16"/>
  <c r="W36" i="16" s="1"/>
  <c r="W20" i="16"/>
  <c r="W21" i="16"/>
  <c r="W22" i="16"/>
  <c r="W23" i="16"/>
  <c r="W24" i="16"/>
  <c r="W25" i="16"/>
  <c r="W26" i="16"/>
  <c r="W27" i="16"/>
  <c r="W28" i="16"/>
  <c r="W29" i="16"/>
  <c r="W30" i="16"/>
  <c r="W32" i="16"/>
  <c r="W33" i="16"/>
  <c r="W11" i="16"/>
  <c r="Z11" i="16"/>
  <c r="V12" i="16"/>
  <c r="AD12" i="16"/>
  <c r="X16" i="16"/>
  <c r="X18" i="16"/>
  <c r="X19" i="16"/>
  <c r="X39" i="16" s="1"/>
  <c r="X20" i="16"/>
  <c r="X21" i="16"/>
  <c r="X22" i="16"/>
  <c r="X23" i="16"/>
  <c r="X24" i="16"/>
  <c r="X25" i="16"/>
  <c r="X26" i="16"/>
  <c r="X27" i="16"/>
  <c r="X28" i="16"/>
  <c r="X29" i="16"/>
  <c r="O44" i="16"/>
  <c r="F106" i="16"/>
  <c r="N106" i="16"/>
  <c r="S19" i="16"/>
  <c r="S20" i="16"/>
  <c r="S21" i="16"/>
  <c r="S22" i="16"/>
  <c r="S24" i="16"/>
  <c r="S25" i="16"/>
  <c r="S26" i="16"/>
  <c r="S27" i="16"/>
  <c r="S28" i="16"/>
  <c r="S29" i="16"/>
  <c r="S30" i="16"/>
  <c r="P31" i="16"/>
  <c r="S33" i="16"/>
  <c r="AC17" i="16"/>
  <c r="S16" i="16"/>
  <c r="P11" i="16"/>
  <c r="P13" i="16"/>
  <c r="P14" i="16"/>
  <c r="P15" i="16"/>
  <c r="P32" i="16"/>
  <c r="P37" i="16"/>
  <c r="W17" i="16"/>
  <c r="P41" i="16"/>
  <c r="W18" i="16"/>
  <c r="H106" i="16"/>
  <c r="P12" i="16"/>
  <c r="P57" i="16"/>
  <c r="P75" i="16"/>
  <c r="P79" i="16"/>
  <c r="P87" i="16"/>
  <c r="P105" i="16"/>
  <c r="P16" i="16"/>
  <c r="S31" i="16"/>
  <c r="P33" i="16"/>
  <c r="O62" i="16"/>
  <c r="J106" i="16"/>
  <c r="P21" i="16"/>
  <c r="P23" i="16"/>
  <c r="P25" i="16"/>
  <c r="P27" i="16"/>
  <c r="O11" i="16"/>
  <c r="P17" i="16"/>
  <c r="P18" i="16"/>
  <c r="AF12" i="16" s="1"/>
  <c r="P29" i="16"/>
  <c r="P61" i="16"/>
  <c r="P83" i="16"/>
  <c r="P91" i="16"/>
  <c r="O12" i="16"/>
  <c r="O13" i="16"/>
  <c r="O14" i="16"/>
  <c r="O15" i="16"/>
  <c r="O16" i="16"/>
  <c r="P20" i="16"/>
  <c r="P22" i="16"/>
  <c r="P24" i="16"/>
  <c r="P26" i="16"/>
  <c r="P28" i="16"/>
  <c r="P30" i="16"/>
  <c r="AF15" i="16" s="1"/>
  <c r="Y36" i="16"/>
  <c r="P39" i="16"/>
  <c r="U39" i="16"/>
  <c r="AC39" i="16"/>
  <c r="P43" i="16"/>
  <c r="P46" i="16"/>
  <c r="P47" i="16"/>
  <c r="P50" i="16"/>
  <c r="P51" i="16"/>
  <c r="P54" i="16"/>
  <c r="P55" i="16"/>
  <c r="P58" i="16"/>
  <c r="P59" i="16"/>
  <c r="P62" i="16"/>
  <c r="P63" i="16"/>
  <c r="P66" i="16"/>
  <c r="P67" i="16"/>
  <c r="P70" i="16"/>
  <c r="P71" i="16"/>
  <c r="P74" i="16"/>
  <c r="P78" i="16"/>
  <c r="P82" i="16"/>
  <c r="P86" i="16"/>
  <c r="P90" i="16"/>
  <c r="X30" i="16"/>
  <c r="Z30" i="16"/>
  <c r="AB30" i="16"/>
  <c r="AD30" i="16"/>
  <c r="P94" i="16"/>
  <c r="V31" i="16"/>
  <c r="X31" i="16"/>
  <c r="Z31" i="16"/>
  <c r="AB31" i="16"/>
  <c r="AD31" i="16"/>
  <c r="P98" i="16"/>
  <c r="V32" i="16"/>
  <c r="X32" i="16"/>
  <c r="Z32" i="16"/>
  <c r="AB32" i="16"/>
  <c r="AD32" i="16"/>
  <c r="P102" i="16"/>
  <c r="V33" i="16"/>
  <c r="X33" i="16"/>
  <c r="Z33" i="16"/>
  <c r="AB33" i="16"/>
  <c r="AD33" i="16"/>
  <c r="P19" i="16"/>
  <c r="U15" i="16"/>
  <c r="W15" i="16"/>
  <c r="W38" i="16" s="1"/>
  <c r="Y15" i="16"/>
  <c r="Y38" i="16" s="1"/>
  <c r="AA15" i="16"/>
  <c r="AA35" i="16" s="1"/>
  <c r="AC15" i="16"/>
  <c r="AC38" i="16" s="1"/>
  <c r="P35" i="16"/>
  <c r="P36" i="16"/>
  <c r="P44" i="16"/>
  <c r="P45" i="16"/>
  <c r="P48" i="16"/>
  <c r="P49" i="16"/>
  <c r="P52" i="16"/>
  <c r="P53" i="16"/>
  <c r="P56" i="16"/>
  <c r="P60" i="16"/>
  <c r="P64" i="16"/>
  <c r="P65" i="16"/>
  <c r="P68" i="16"/>
  <c r="P69" i="16"/>
  <c r="P72" i="16"/>
  <c r="P73" i="16"/>
  <c r="O76" i="16"/>
  <c r="P76" i="16"/>
  <c r="P77" i="16"/>
  <c r="O80" i="16"/>
  <c r="P80" i="16"/>
  <c r="P81" i="16"/>
  <c r="P84" i="16"/>
  <c r="P85" i="16"/>
  <c r="O88" i="16"/>
  <c r="P88" i="16"/>
  <c r="P89" i="16"/>
  <c r="O92" i="16"/>
  <c r="P92" i="16"/>
  <c r="P93" i="16"/>
  <c r="P96" i="16"/>
  <c r="P97" i="16"/>
  <c r="P100" i="16"/>
  <c r="P101" i="16"/>
  <c r="P104" i="16"/>
  <c r="U38" i="16"/>
  <c r="U35" i="16"/>
  <c r="P10" i="16"/>
  <c r="AF10" i="16" s="1"/>
  <c r="T10" i="16"/>
  <c r="V10" i="16"/>
  <c r="X10" i="16"/>
  <c r="Z10" i="16"/>
  <c r="AB10" i="16"/>
  <c r="AD10" i="16"/>
  <c r="T38" i="16"/>
  <c r="T35" i="16"/>
  <c r="V35" i="16"/>
  <c r="Z38" i="16"/>
  <c r="Z35" i="16"/>
  <c r="AB38" i="16"/>
  <c r="AB35" i="16"/>
  <c r="O31" i="16"/>
  <c r="O33" i="16"/>
  <c r="C106" i="16"/>
  <c r="E106" i="16"/>
  <c r="G106" i="16"/>
  <c r="I106" i="16"/>
  <c r="K106" i="16"/>
  <c r="M106" i="16"/>
  <c r="O10" i="16"/>
  <c r="AE10" i="16" s="1"/>
  <c r="S10" i="16"/>
  <c r="U10" i="16"/>
  <c r="W10" i="16"/>
  <c r="Y10" i="16"/>
  <c r="AA10" i="16"/>
  <c r="AC10" i="16"/>
  <c r="S15" i="16"/>
  <c r="O17" i="16"/>
  <c r="O18" i="16"/>
  <c r="O19" i="16"/>
  <c r="T39" i="16"/>
  <c r="T36" i="16"/>
  <c r="V39" i="16"/>
  <c r="V36" i="16"/>
  <c r="Z39" i="16"/>
  <c r="Z36" i="16"/>
  <c r="AB39" i="16"/>
  <c r="AB36" i="16"/>
  <c r="AD39" i="16"/>
  <c r="AD36" i="16"/>
  <c r="O20" i="16"/>
  <c r="O21" i="16"/>
  <c r="O22" i="16"/>
  <c r="O23" i="16"/>
  <c r="O24" i="16"/>
  <c r="O25" i="16"/>
  <c r="O26" i="16"/>
  <c r="O27" i="16"/>
  <c r="O28" i="16"/>
  <c r="O29" i="16"/>
  <c r="O30" i="16"/>
  <c r="O32" i="16"/>
  <c r="O34" i="16"/>
  <c r="O35" i="16"/>
  <c r="Y35" i="16"/>
  <c r="O36" i="16"/>
  <c r="O37" i="16"/>
  <c r="P38" i="16"/>
  <c r="S17" i="16"/>
  <c r="O38" i="16"/>
  <c r="O39" i="16"/>
  <c r="O40" i="16"/>
  <c r="O41" i="16"/>
  <c r="P42" i="16"/>
  <c r="S18" i="16"/>
  <c r="O42" i="16"/>
  <c r="P95" i="16"/>
  <c r="T31" i="16"/>
  <c r="P99" i="16"/>
  <c r="T32" i="16"/>
  <c r="P103" i="16"/>
  <c r="T33" i="16"/>
  <c r="AA36" i="16"/>
  <c r="O43" i="16"/>
  <c r="O45" i="16"/>
  <c r="O47" i="16"/>
  <c r="O49" i="16"/>
  <c r="O51" i="16"/>
  <c r="O53" i="16"/>
  <c r="O55" i="16"/>
  <c r="O57" i="16"/>
  <c r="O59" i="16"/>
  <c r="O61" i="16"/>
  <c r="O63" i="16"/>
  <c r="O65" i="16"/>
  <c r="O67" i="16"/>
  <c r="O69" i="16"/>
  <c r="O71" i="16"/>
  <c r="O73" i="16"/>
  <c r="O75" i="16"/>
  <c r="O77" i="16"/>
  <c r="O79" i="16"/>
  <c r="O81" i="16"/>
  <c r="O83" i="16"/>
  <c r="O85" i="16"/>
  <c r="O87" i="16"/>
  <c r="O89" i="16"/>
  <c r="O91" i="16"/>
  <c r="O93" i="16"/>
  <c r="O95" i="16"/>
  <c r="O97" i="16"/>
  <c r="O99" i="16"/>
  <c r="O101" i="16"/>
  <c r="O103" i="16"/>
  <c r="O105" i="16"/>
  <c r="X35" i="16" l="1"/>
  <c r="AE15" i="16"/>
  <c r="AE23" i="16"/>
  <c r="AF14" i="16"/>
  <c r="AF31" i="16"/>
  <c r="AF17" i="16"/>
  <c r="W35" i="16"/>
  <c r="AD35" i="16"/>
  <c r="V38" i="16"/>
  <c r="AF33" i="16"/>
  <c r="AE29" i="16"/>
  <c r="AE24" i="16"/>
  <c r="AE16" i="16"/>
  <c r="AE12" i="16"/>
  <c r="AF30" i="16"/>
  <c r="AF26" i="16"/>
  <c r="AF24" i="16"/>
  <c r="AF22" i="16"/>
  <c r="AF20" i="16"/>
  <c r="AF13" i="16"/>
  <c r="AE11" i="16"/>
  <c r="AF11" i="16"/>
  <c r="AF34" i="16" s="1"/>
  <c r="AE21" i="16"/>
  <c r="AE19" i="16"/>
  <c r="AF18" i="16"/>
  <c r="AE17" i="16"/>
  <c r="AF32" i="16"/>
  <c r="AF29" i="16"/>
  <c r="X38" i="16"/>
  <c r="AE33" i="16"/>
  <c r="AE31" i="16"/>
  <c r="AE28" i="16"/>
  <c r="AE25" i="16"/>
  <c r="AE18" i="16"/>
  <c r="AF27" i="16"/>
  <c r="AE32" i="16"/>
  <c r="AE26" i="16"/>
  <c r="AE14" i="16"/>
  <c r="AE13" i="16"/>
  <c r="AF28" i="16"/>
  <c r="AF25" i="16"/>
  <c r="AF23" i="16"/>
  <c r="AF21" i="16"/>
  <c r="AF19" i="16"/>
  <c r="AF39" i="16" s="1"/>
  <c r="AE30" i="16"/>
  <c r="AE27" i="16"/>
  <c r="AE22" i="16"/>
  <c r="AE20" i="16"/>
  <c r="AF16" i="16"/>
  <c r="AE37" i="16"/>
  <c r="X36" i="16"/>
  <c r="S36" i="16"/>
  <c r="AA38" i="16"/>
  <c r="AC35" i="16"/>
  <c r="S39" i="16"/>
  <c r="W39" i="16"/>
  <c r="S35" i="16"/>
  <c r="S38" i="16"/>
  <c r="AC41" i="16"/>
  <c r="AC40" i="16"/>
  <c r="AC37" i="16"/>
  <c r="AC34" i="16"/>
  <c r="Y41" i="16"/>
  <c r="Y40" i="16"/>
  <c r="Y37" i="16"/>
  <c r="Y34" i="16"/>
  <c r="U41" i="16"/>
  <c r="U40" i="16"/>
  <c r="U37" i="16"/>
  <c r="U34" i="16"/>
  <c r="O106" i="16"/>
  <c r="G108" i="16" s="1"/>
  <c r="AD41" i="16"/>
  <c r="AD40" i="16"/>
  <c r="AD37" i="16"/>
  <c r="AD34" i="16"/>
  <c r="Z41" i="16"/>
  <c r="Z40" i="16"/>
  <c r="Z37" i="16"/>
  <c r="Z34" i="16"/>
  <c r="V41" i="16"/>
  <c r="V40" i="16"/>
  <c r="V37" i="16"/>
  <c r="V34" i="16"/>
  <c r="P106" i="16"/>
  <c r="AA41" i="16"/>
  <c r="AA40" i="16"/>
  <c r="AA37" i="16"/>
  <c r="AA34" i="16"/>
  <c r="W41" i="16"/>
  <c r="W40" i="16"/>
  <c r="W37" i="16"/>
  <c r="W34" i="16"/>
  <c r="S41" i="16"/>
  <c r="S40" i="16"/>
  <c r="S37" i="16"/>
  <c r="S34" i="16"/>
  <c r="AB41" i="16"/>
  <c r="AB40" i="16"/>
  <c r="AB37" i="16"/>
  <c r="AB34" i="16"/>
  <c r="X41" i="16"/>
  <c r="X40" i="16"/>
  <c r="X37" i="16"/>
  <c r="X34" i="16"/>
  <c r="T41" i="16"/>
  <c r="T40" i="16"/>
  <c r="T37" i="16"/>
  <c r="T34" i="16"/>
  <c r="AF41" i="16" l="1"/>
  <c r="AE40" i="16"/>
  <c r="AF38" i="16"/>
  <c r="AE34" i="16"/>
  <c r="AF37" i="16"/>
  <c r="AE41" i="16"/>
  <c r="AE42" i="16" s="1"/>
  <c r="AF40" i="16"/>
  <c r="AF42" i="16" s="1"/>
  <c r="AE36" i="16"/>
  <c r="AE39" i="16"/>
  <c r="AF35" i="16"/>
  <c r="AE38" i="16"/>
  <c r="AE35" i="16"/>
  <c r="AF36" i="16"/>
  <c r="E108" i="16"/>
  <c r="I108" i="16"/>
  <c r="K108" i="16"/>
  <c r="U42" i="16"/>
  <c r="C108" i="16"/>
  <c r="V42" i="16"/>
  <c r="Z42" i="16"/>
  <c r="Y42" i="16"/>
  <c r="AC42" i="16"/>
  <c r="H107" i="16"/>
  <c r="N107" i="16"/>
  <c r="F107" i="16"/>
  <c r="D107" i="16"/>
  <c r="L107" i="16"/>
  <c r="J107" i="16"/>
  <c r="D108" i="16"/>
  <c r="L108" i="16"/>
  <c r="F108" i="16"/>
  <c r="N108" i="16"/>
  <c r="H108" i="16"/>
  <c r="J108" i="16"/>
  <c r="E107" i="16"/>
  <c r="I107" i="16"/>
  <c r="M107" i="16"/>
  <c r="S42" i="16"/>
  <c r="W42" i="16"/>
  <c r="AA42" i="16"/>
  <c r="C107" i="16"/>
  <c r="G107" i="16"/>
  <c r="K107" i="16"/>
  <c r="O104" i="15" l="1"/>
  <c r="O100" i="15"/>
  <c r="O98" i="15"/>
  <c r="O96" i="15"/>
  <c r="O94" i="15"/>
  <c r="O92" i="15"/>
  <c r="O90" i="15"/>
  <c r="O88" i="15"/>
  <c r="O86" i="15"/>
  <c r="O84" i="15"/>
  <c r="O82" i="15"/>
  <c r="O80" i="15"/>
  <c r="O76" i="15"/>
  <c r="O74" i="15"/>
  <c r="O72" i="15"/>
  <c r="O70" i="15"/>
  <c r="AB33" i="15"/>
  <c r="AA33" i="15"/>
  <c r="W33" i="15"/>
  <c r="T33" i="15"/>
  <c r="O66" i="15"/>
  <c r="W32" i="15"/>
  <c r="AB31" i="15"/>
  <c r="AA31" i="15"/>
  <c r="W31" i="15"/>
  <c r="T31" i="15"/>
  <c r="O64" i="15"/>
  <c r="W30" i="15"/>
  <c r="AB29" i="15"/>
  <c r="AA29" i="15"/>
  <c r="W29" i="15"/>
  <c r="T29" i="15"/>
  <c r="S29" i="15"/>
  <c r="W28" i="15"/>
  <c r="AB27" i="15"/>
  <c r="AA27" i="15"/>
  <c r="W27" i="15"/>
  <c r="T27" i="15"/>
  <c r="O60" i="15"/>
  <c r="W26" i="15"/>
  <c r="AB25" i="15"/>
  <c r="AA25" i="15"/>
  <c r="W25" i="15"/>
  <c r="T25" i="15"/>
  <c r="O58" i="15"/>
  <c r="W24" i="15"/>
  <c r="AB23" i="15"/>
  <c r="AA23" i="15"/>
  <c r="W23" i="15"/>
  <c r="T23" i="15"/>
  <c r="O56" i="15"/>
  <c r="W22" i="15"/>
  <c r="AB21" i="15"/>
  <c r="AA21" i="15"/>
  <c r="W21" i="15"/>
  <c r="T21" i="15"/>
  <c r="O54" i="15"/>
  <c r="AB20" i="15"/>
  <c r="AA20" i="15"/>
  <c r="W20" i="15"/>
  <c r="T20" i="15"/>
  <c r="S20" i="15"/>
  <c r="O48" i="15"/>
  <c r="AB19" i="15"/>
  <c r="AB39" i="15" s="1"/>
  <c r="W19" i="15"/>
  <c r="T19" i="15"/>
  <c r="AB18" i="15"/>
  <c r="AA18" i="15"/>
  <c r="W18" i="15"/>
  <c r="T18" i="15"/>
  <c r="O42" i="15"/>
  <c r="O40" i="15"/>
  <c r="AB17" i="15"/>
  <c r="AA17" i="15"/>
  <c r="W17" i="15"/>
  <c r="T17" i="15"/>
  <c r="S17" i="15"/>
  <c r="O36" i="15"/>
  <c r="AB16" i="15"/>
  <c r="AA16" i="15"/>
  <c r="W16" i="15"/>
  <c r="T16" i="15"/>
  <c r="O34" i="15"/>
  <c r="AD33" i="15"/>
  <c r="AC33" i="15"/>
  <c r="Z33" i="15"/>
  <c r="Y33" i="15"/>
  <c r="X33" i="15"/>
  <c r="V33" i="15"/>
  <c r="U33" i="15"/>
  <c r="AD32" i="15"/>
  <c r="AC32" i="15"/>
  <c r="Z32" i="15"/>
  <c r="Y32" i="15"/>
  <c r="X32" i="15"/>
  <c r="V32" i="15"/>
  <c r="U32" i="15"/>
  <c r="O32" i="15"/>
  <c r="AD31" i="15"/>
  <c r="AC31" i="15"/>
  <c r="Z31" i="15"/>
  <c r="Y31" i="15"/>
  <c r="X31" i="15"/>
  <c r="V31" i="15"/>
  <c r="U31" i="15"/>
  <c r="AD30" i="15"/>
  <c r="AC30" i="15"/>
  <c r="Z30" i="15"/>
  <c r="Y30" i="15"/>
  <c r="X30" i="15"/>
  <c r="V30" i="15"/>
  <c r="U30" i="15"/>
  <c r="AB15" i="15"/>
  <c r="AA15" i="15"/>
  <c r="W15" i="15"/>
  <c r="T15" i="15"/>
  <c r="O30" i="15"/>
  <c r="AD29" i="15"/>
  <c r="AC29" i="15"/>
  <c r="Z29" i="15"/>
  <c r="Y29" i="15"/>
  <c r="X29" i="15"/>
  <c r="V29" i="15"/>
  <c r="U29" i="15"/>
  <c r="AD28" i="15"/>
  <c r="AC28" i="15"/>
  <c r="Z28" i="15"/>
  <c r="Y28" i="15"/>
  <c r="X28" i="15"/>
  <c r="V28" i="15"/>
  <c r="U28" i="15"/>
  <c r="AD27" i="15"/>
  <c r="AC27" i="15"/>
  <c r="Z27" i="15"/>
  <c r="Y27" i="15"/>
  <c r="X27" i="15"/>
  <c r="V27" i="15"/>
  <c r="U27" i="15"/>
  <c r="AD26" i="15"/>
  <c r="AC26" i="15"/>
  <c r="Z26" i="15"/>
  <c r="Y26" i="15"/>
  <c r="X26" i="15"/>
  <c r="V26" i="15"/>
  <c r="U26" i="15"/>
  <c r="AB14" i="15"/>
  <c r="AA14" i="15"/>
  <c r="W14" i="15"/>
  <c r="T14" i="15"/>
  <c r="O26" i="15"/>
  <c r="AD25" i="15"/>
  <c r="AC25" i="15"/>
  <c r="Z25" i="15"/>
  <c r="Y25" i="15"/>
  <c r="X25" i="15"/>
  <c r="V25" i="15"/>
  <c r="U25" i="15"/>
  <c r="AD24" i="15"/>
  <c r="AC24" i="15"/>
  <c r="Z24" i="15"/>
  <c r="Y24" i="15"/>
  <c r="X24" i="15"/>
  <c r="V24" i="15"/>
  <c r="U24" i="15"/>
  <c r="O24" i="15"/>
  <c r="AD23" i="15"/>
  <c r="AC23" i="15"/>
  <c r="Z23" i="15"/>
  <c r="Y23" i="15"/>
  <c r="X23" i="15"/>
  <c r="V23" i="15"/>
  <c r="U23" i="15"/>
  <c r="AD22" i="15"/>
  <c r="AC22" i="15"/>
  <c r="Z22" i="15"/>
  <c r="Y22" i="15"/>
  <c r="X22" i="15"/>
  <c r="V22" i="15"/>
  <c r="U22" i="15"/>
  <c r="AB13" i="15"/>
  <c r="AB38" i="15" s="1"/>
  <c r="AA13" i="15"/>
  <c r="W13" i="15"/>
  <c r="T13" i="15"/>
  <c r="AD21" i="15"/>
  <c r="AC21" i="15"/>
  <c r="Z21" i="15"/>
  <c r="Y21" i="15"/>
  <c r="X21" i="15"/>
  <c r="V21" i="15"/>
  <c r="U21" i="15"/>
  <c r="AD20" i="15"/>
  <c r="AC20" i="15"/>
  <c r="Z20" i="15"/>
  <c r="Y20" i="15"/>
  <c r="X20" i="15"/>
  <c r="V20" i="15"/>
  <c r="U20" i="15"/>
  <c r="AD19" i="15"/>
  <c r="AC19" i="15"/>
  <c r="Z19" i="15"/>
  <c r="Z39" i="15" s="1"/>
  <c r="Y19" i="15"/>
  <c r="X19" i="15"/>
  <c r="V19" i="15"/>
  <c r="U19" i="15"/>
  <c r="AD18" i="15"/>
  <c r="AC18" i="15"/>
  <c r="Z18" i="15"/>
  <c r="Y18" i="15"/>
  <c r="X18" i="15"/>
  <c r="V18" i="15"/>
  <c r="U18" i="15"/>
  <c r="AB12" i="15"/>
  <c r="AA12" i="15"/>
  <c r="W12" i="15"/>
  <c r="T12" i="15"/>
  <c r="AD17" i="15"/>
  <c r="AC17" i="15"/>
  <c r="Z17" i="15"/>
  <c r="Y17" i="15"/>
  <c r="X17" i="15"/>
  <c r="V17" i="15"/>
  <c r="U17" i="15"/>
  <c r="AD16" i="15"/>
  <c r="AC16" i="15"/>
  <c r="Z16" i="15"/>
  <c r="Y16" i="15"/>
  <c r="X16" i="15"/>
  <c r="V16" i="15"/>
  <c r="U16" i="15"/>
  <c r="AD15" i="15"/>
  <c r="AC15" i="15"/>
  <c r="Z15" i="15"/>
  <c r="Y15" i="15"/>
  <c r="X15" i="15"/>
  <c r="V15" i="15"/>
  <c r="U15" i="15"/>
  <c r="AD14" i="15"/>
  <c r="AC14" i="15"/>
  <c r="Z14" i="15"/>
  <c r="Y14" i="15"/>
  <c r="X14" i="15"/>
  <c r="V14" i="15"/>
  <c r="U14" i="15"/>
  <c r="AC11" i="15"/>
  <c r="AB11" i="15"/>
  <c r="AA11" i="15"/>
  <c r="Y11" i="15"/>
  <c r="W11" i="15"/>
  <c r="T11" i="15"/>
  <c r="AD13" i="15"/>
  <c r="AC13" i="15"/>
  <c r="Z13" i="15"/>
  <c r="Z38" i="15" s="1"/>
  <c r="Y13" i="15"/>
  <c r="X13" i="15"/>
  <c r="V13" i="15"/>
  <c r="U13" i="15"/>
  <c r="AD12" i="15"/>
  <c r="AC12" i="15"/>
  <c r="Z12" i="15"/>
  <c r="Y12" i="15"/>
  <c r="X12" i="15"/>
  <c r="V12" i="15"/>
  <c r="U12" i="15"/>
  <c r="AD11" i="15"/>
  <c r="Z11" i="15"/>
  <c r="X11" i="15"/>
  <c r="V11" i="15"/>
  <c r="U11" i="15"/>
  <c r="N106" i="15"/>
  <c r="I106" i="15"/>
  <c r="F106" i="15"/>
  <c r="K6" i="15"/>
  <c r="K5" i="15"/>
  <c r="G5" i="15"/>
  <c r="C3" i="15"/>
  <c r="V38" i="15" l="1"/>
  <c r="X38" i="15"/>
  <c r="AD38" i="15"/>
  <c r="X39" i="15"/>
  <c r="AD39" i="15"/>
  <c r="T39" i="15"/>
  <c r="V39" i="15"/>
  <c r="T38" i="15"/>
  <c r="AA19" i="15"/>
  <c r="O68" i="15"/>
  <c r="AE24" i="15" s="1"/>
  <c r="G106" i="15"/>
  <c r="H106" i="15"/>
  <c r="O14" i="15"/>
  <c r="O16" i="15"/>
  <c r="O18" i="15"/>
  <c r="O20" i="15"/>
  <c r="O22" i="15"/>
  <c r="O44" i="15"/>
  <c r="O46" i="15"/>
  <c r="O28" i="15"/>
  <c r="J106" i="15"/>
  <c r="S13" i="15"/>
  <c r="S14" i="15"/>
  <c r="S15" i="15"/>
  <c r="S16" i="15"/>
  <c r="S18" i="15"/>
  <c r="S19" i="15"/>
  <c r="S21" i="15"/>
  <c r="S36" i="15" s="1"/>
  <c r="S22" i="15"/>
  <c r="AA22" i="15"/>
  <c r="S23" i="15"/>
  <c r="S24" i="15"/>
  <c r="AA24" i="15"/>
  <c r="S25" i="15"/>
  <c r="S26" i="15"/>
  <c r="AA26" i="15"/>
  <c r="S27" i="15"/>
  <c r="S28" i="15"/>
  <c r="AA28" i="15"/>
  <c r="S30" i="15"/>
  <c r="AA30" i="15"/>
  <c r="S31" i="15"/>
  <c r="S32" i="15"/>
  <c r="AA32" i="15"/>
  <c r="S33" i="15"/>
  <c r="O35" i="15"/>
  <c r="AE16" i="15" s="1"/>
  <c r="O37" i="15"/>
  <c r="O39" i="15"/>
  <c r="O41" i="15"/>
  <c r="P19" i="15"/>
  <c r="K106" i="15"/>
  <c r="S11" i="15"/>
  <c r="S12" i="15"/>
  <c r="D106" i="15"/>
  <c r="L106" i="15"/>
  <c r="T22" i="15"/>
  <c r="AB22" i="15"/>
  <c r="T24" i="15"/>
  <c r="AB24" i="15"/>
  <c r="T26" i="15"/>
  <c r="AB26" i="15"/>
  <c r="T28" i="15"/>
  <c r="AB28" i="15"/>
  <c r="T30" i="15"/>
  <c r="AB30" i="15"/>
  <c r="T32" i="15"/>
  <c r="AB32" i="15"/>
  <c r="P51" i="15"/>
  <c r="P101" i="15"/>
  <c r="P105" i="15"/>
  <c r="O78" i="15"/>
  <c r="P11" i="15"/>
  <c r="P12" i="15"/>
  <c r="C106" i="15"/>
  <c r="E106" i="15"/>
  <c r="M106" i="15"/>
  <c r="O38" i="15"/>
  <c r="AE17" i="15" s="1"/>
  <c r="O62" i="15"/>
  <c r="P13" i="15"/>
  <c r="O11" i="15"/>
  <c r="O50" i="15"/>
  <c r="P15" i="15"/>
  <c r="P17" i="15"/>
  <c r="P20" i="15"/>
  <c r="P55" i="15"/>
  <c r="P63" i="15"/>
  <c r="P73" i="15"/>
  <c r="P83" i="15"/>
  <c r="P89" i="15"/>
  <c r="O12" i="15"/>
  <c r="O13" i="15"/>
  <c r="P14" i="15"/>
  <c r="O15" i="15"/>
  <c r="P16" i="15"/>
  <c r="O17" i="15"/>
  <c r="P18" i="15"/>
  <c r="O19" i="15"/>
  <c r="P22" i="15"/>
  <c r="P24" i="15"/>
  <c r="P26" i="15"/>
  <c r="P28" i="15"/>
  <c r="P30" i="15"/>
  <c r="P32" i="15"/>
  <c r="P34" i="15"/>
  <c r="P36" i="15"/>
  <c r="P38" i="15"/>
  <c r="P40" i="15"/>
  <c r="P42" i="15"/>
  <c r="P43" i="15"/>
  <c r="P46" i="15"/>
  <c r="P47" i="15"/>
  <c r="P50" i="15"/>
  <c r="P54" i="15"/>
  <c r="P58" i="15"/>
  <c r="AF22" i="15" s="1"/>
  <c r="P59" i="15"/>
  <c r="P62" i="15"/>
  <c r="P66" i="15"/>
  <c r="P67" i="15"/>
  <c r="P70" i="15"/>
  <c r="P71" i="15"/>
  <c r="P74" i="15"/>
  <c r="P75" i="15"/>
  <c r="P78" i="15"/>
  <c r="P79" i="15"/>
  <c r="P82" i="15"/>
  <c r="P86" i="15"/>
  <c r="AF29" i="15" s="1"/>
  <c r="P87" i="15"/>
  <c r="P90" i="15"/>
  <c r="P91" i="15"/>
  <c r="P94" i="15"/>
  <c r="AF31" i="15" s="1"/>
  <c r="P95" i="15"/>
  <c r="P98" i="15"/>
  <c r="P99" i="15"/>
  <c r="O102" i="15"/>
  <c r="P102" i="15"/>
  <c r="P103" i="15"/>
  <c r="O21" i="15"/>
  <c r="P21" i="15"/>
  <c r="O23" i="15"/>
  <c r="P23" i="15"/>
  <c r="O25" i="15"/>
  <c r="P25" i="15"/>
  <c r="O27" i="15"/>
  <c r="AE14" i="15" s="1"/>
  <c r="P27" i="15"/>
  <c r="O29" i="15"/>
  <c r="P29" i="15"/>
  <c r="O31" i="15"/>
  <c r="AE15" i="15" s="1"/>
  <c r="P31" i="15"/>
  <c r="O33" i="15"/>
  <c r="P33" i="15"/>
  <c r="P35" i="15"/>
  <c r="P37" i="15"/>
  <c r="P39" i="15"/>
  <c r="P41" i="15"/>
  <c r="P44" i="15"/>
  <c r="P45" i="15"/>
  <c r="P48" i="15"/>
  <c r="P49" i="15"/>
  <c r="O52" i="15"/>
  <c r="P52" i="15"/>
  <c r="P53" i="15"/>
  <c r="P56" i="15"/>
  <c r="P57" i="15"/>
  <c r="P60" i="15"/>
  <c r="P61" i="15"/>
  <c r="P64" i="15"/>
  <c r="P65" i="15"/>
  <c r="P68" i="15"/>
  <c r="P69" i="15"/>
  <c r="P72" i="15"/>
  <c r="P76" i="15"/>
  <c r="P77" i="15"/>
  <c r="P80" i="15"/>
  <c r="P81" i="15"/>
  <c r="P84" i="15"/>
  <c r="P85" i="15"/>
  <c r="P88" i="15"/>
  <c r="P92" i="15"/>
  <c r="P93" i="15"/>
  <c r="P96" i="15"/>
  <c r="P97" i="15"/>
  <c r="P100" i="15"/>
  <c r="P104" i="15"/>
  <c r="P10" i="15"/>
  <c r="AF10" i="15" s="1"/>
  <c r="T10" i="15"/>
  <c r="V10" i="15"/>
  <c r="X10" i="15"/>
  <c r="Z10" i="15"/>
  <c r="AB10" i="15"/>
  <c r="AD10" i="15"/>
  <c r="V35" i="15"/>
  <c r="Z35" i="15"/>
  <c r="AD35" i="15"/>
  <c r="V36" i="15"/>
  <c r="Z36" i="15"/>
  <c r="AD36" i="15"/>
  <c r="O10" i="15"/>
  <c r="S10" i="15"/>
  <c r="U10" i="15"/>
  <c r="W10" i="15"/>
  <c r="Y10" i="15"/>
  <c r="AA10" i="15"/>
  <c r="AC10" i="15"/>
  <c r="U38" i="15"/>
  <c r="U35" i="15"/>
  <c r="W38" i="15"/>
  <c r="W35" i="15"/>
  <c r="Y38" i="15"/>
  <c r="Y35" i="15"/>
  <c r="AA38" i="15"/>
  <c r="AA35" i="15"/>
  <c r="AC38" i="15"/>
  <c r="AC35" i="15"/>
  <c r="S39" i="15"/>
  <c r="U39" i="15"/>
  <c r="U36" i="15"/>
  <c r="W39" i="15"/>
  <c r="W36" i="15"/>
  <c r="Y39" i="15"/>
  <c r="Y36" i="15"/>
  <c r="AA39" i="15"/>
  <c r="AA36" i="15"/>
  <c r="AC39" i="15"/>
  <c r="AC36" i="15"/>
  <c r="T35" i="15"/>
  <c r="X35" i="15"/>
  <c r="AB35" i="15"/>
  <c r="T36" i="15"/>
  <c r="X36" i="15"/>
  <c r="AB36" i="15"/>
  <c r="O43" i="15"/>
  <c r="AE18" i="15" s="1"/>
  <c r="O45" i="15"/>
  <c r="O47" i="15"/>
  <c r="O49" i="15"/>
  <c r="O51" i="15"/>
  <c r="O53" i="15"/>
  <c r="O55" i="15"/>
  <c r="AE21" i="15" s="1"/>
  <c r="O57" i="15"/>
  <c r="O59" i="15"/>
  <c r="AE22" i="15" s="1"/>
  <c r="O61" i="15"/>
  <c r="O63" i="15"/>
  <c r="O65" i="15"/>
  <c r="O67" i="15"/>
  <c r="O69" i="15"/>
  <c r="O71" i="15"/>
  <c r="O73" i="15"/>
  <c r="AE25" i="15" s="1"/>
  <c r="O75" i="15"/>
  <c r="AE26" i="15" s="1"/>
  <c r="O77" i="15"/>
  <c r="O79" i="15"/>
  <c r="O81" i="15"/>
  <c r="O83" i="15"/>
  <c r="AE28" i="15" s="1"/>
  <c r="O85" i="15"/>
  <c r="O87" i="15"/>
  <c r="AE29" i="15" s="1"/>
  <c r="O89" i="15"/>
  <c r="O91" i="15"/>
  <c r="O93" i="15"/>
  <c r="AE30" i="15" s="1"/>
  <c r="O95" i="15"/>
  <c r="AE31" i="15" s="1"/>
  <c r="O97" i="15"/>
  <c r="O99" i="15"/>
  <c r="AE32" i="15" s="1"/>
  <c r="O101" i="15"/>
  <c r="O103" i="15"/>
  <c r="O105" i="15"/>
  <c r="AE33" i="15" l="1"/>
  <c r="AF19" i="15"/>
  <c r="AF13" i="15"/>
  <c r="AE10" i="15"/>
  <c r="AF28" i="15"/>
  <c r="AF26" i="15"/>
  <c r="AF24" i="15"/>
  <c r="AF21" i="15"/>
  <c r="AE20" i="15"/>
  <c r="AE13" i="15"/>
  <c r="AE11" i="15"/>
  <c r="AF15" i="15"/>
  <c r="AF32" i="15"/>
  <c r="AF30" i="15"/>
  <c r="AF23" i="15"/>
  <c r="AF20" i="15"/>
  <c r="AF36" i="15" s="1"/>
  <c r="AF18" i="15"/>
  <c r="AF16" i="15"/>
  <c r="AF14" i="15"/>
  <c r="AF12" i="15"/>
  <c r="AF40" i="15" s="1"/>
  <c r="AF42" i="15" s="1"/>
  <c r="AF11" i="15"/>
  <c r="AF41" i="15" s="1"/>
  <c r="AF17" i="15"/>
  <c r="AE23" i="15"/>
  <c r="AF33" i="15"/>
  <c r="AF27" i="15"/>
  <c r="AF25" i="15"/>
  <c r="AE27" i="15"/>
  <c r="AE19" i="15"/>
  <c r="AE12" i="15"/>
  <c r="S38" i="15"/>
  <c r="S35" i="15"/>
  <c r="AA41" i="15"/>
  <c r="AA40" i="15"/>
  <c r="AA37" i="15"/>
  <c r="AA34" i="15"/>
  <c r="W41" i="15"/>
  <c r="W40" i="15"/>
  <c r="W37" i="15"/>
  <c r="W34" i="15"/>
  <c r="S41" i="15"/>
  <c r="S40" i="15"/>
  <c r="S37" i="15"/>
  <c r="S34" i="15"/>
  <c r="AD41" i="15"/>
  <c r="AD40" i="15"/>
  <c r="AD37" i="15"/>
  <c r="AD34" i="15"/>
  <c r="Z41" i="15"/>
  <c r="Z40" i="15"/>
  <c r="Z37" i="15"/>
  <c r="Z34" i="15"/>
  <c r="V41" i="15"/>
  <c r="V40" i="15"/>
  <c r="V37" i="15"/>
  <c r="V34" i="15"/>
  <c r="P106" i="15"/>
  <c r="AC41" i="15"/>
  <c r="AC40" i="15"/>
  <c r="AC37" i="15"/>
  <c r="AC34" i="15"/>
  <c r="Y41" i="15"/>
  <c r="Y40" i="15"/>
  <c r="Y37" i="15"/>
  <c r="Y34" i="15"/>
  <c r="U41" i="15"/>
  <c r="U40" i="15"/>
  <c r="U37" i="15"/>
  <c r="U34" i="15"/>
  <c r="O106" i="15"/>
  <c r="AB41" i="15"/>
  <c r="AB40" i="15"/>
  <c r="AB37" i="15"/>
  <c r="AB34" i="15"/>
  <c r="X41" i="15"/>
  <c r="X40" i="15"/>
  <c r="X37" i="15"/>
  <c r="X34" i="15"/>
  <c r="T41" i="15"/>
  <c r="T40" i="15"/>
  <c r="T37" i="15"/>
  <c r="T34" i="15"/>
  <c r="AE36" i="15" l="1"/>
  <c r="AE39" i="15"/>
  <c r="AE40" i="15"/>
  <c r="AE34" i="15"/>
  <c r="AE41" i="15"/>
  <c r="AE42" i="15" s="1"/>
  <c r="AF38" i="15"/>
  <c r="AF37" i="15"/>
  <c r="AE37" i="15"/>
  <c r="AF35" i="15"/>
  <c r="AF34" i="15"/>
  <c r="AE38" i="15"/>
  <c r="AE35" i="15"/>
  <c r="AF39" i="15"/>
  <c r="S42" i="15"/>
  <c r="W42" i="15"/>
  <c r="AA42" i="15"/>
  <c r="T42" i="15"/>
  <c r="X42" i="15"/>
  <c r="D108" i="15"/>
  <c r="L108" i="15"/>
  <c r="N108" i="15"/>
  <c r="F108" i="15"/>
  <c r="H108" i="15"/>
  <c r="J108" i="15"/>
  <c r="C108" i="15"/>
  <c r="E108" i="15"/>
  <c r="G108" i="15"/>
  <c r="I108" i="15"/>
  <c r="K108" i="15"/>
  <c r="U42" i="15"/>
  <c r="Y42" i="15"/>
  <c r="AC42" i="15"/>
  <c r="F107" i="15"/>
  <c r="H107" i="15"/>
  <c r="C107" i="15"/>
  <c r="E107" i="15"/>
  <c r="G107" i="15"/>
  <c r="I107" i="15"/>
  <c r="K107" i="15"/>
  <c r="N107" i="15"/>
  <c r="D107" i="15"/>
  <c r="L107" i="15"/>
  <c r="J107" i="15"/>
  <c r="M107" i="15"/>
  <c r="V42" i="15"/>
  <c r="Z42" i="15"/>
  <c r="AD42" i="15"/>
  <c r="O104" i="14" l="1"/>
  <c r="O102" i="14"/>
  <c r="O100" i="14"/>
  <c r="O98" i="14"/>
  <c r="O96" i="14"/>
  <c r="O94" i="14"/>
  <c r="O92" i="14"/>
  <c r="O90" i="14"/>
  <c r="O88" i="14"/>
  <c r="O86" i="14"/>
  <c r="O84" i="14"/>
  <c r="O82" i="14"/>
  <c r="O80" i="14"/>
  <c r="O78" i="14"/>
  <c r="O76" i="14"/>
  <c r="O74" i="14"/>
  <c r="O72" i="14"/>
  <c r="O70" i="14"/>
  <c r="O68" i="14"/>
  <c r="AA33" i="14"/>
  <c r="O66" i="14"/>
  <c r="W32" i="14"/>
  <c r="AA31" i="14"/>
  <c r="O64" i="14"/>
  <c r="W30" i="14"/>
  <c r="AA29" i="14"/>
  <c r="O62" i="14"/>
  <c r="W28" i="14"/>
  <c r="AA27" i="14"/>
  <c r="O60" i="14"/>
  <c r="AA25" i="14"/>
  <c r="O58" i="14"/>
  <c r="W24" i="14"/>
  <c r="AA23" i="14"/>
  <c r="O56" i="14"/>
  <c r="W22" i="14"/>
  <c r="AA21" i="14"/>
  <c r="O54" i="14"/>
  <c r="O52" i="14"/>
  <c r="AA20" i="14"/>
  <c r="O50" i="14"/>
  <c r="O48" i="14"/>
  <c r="AA19" i="14"/>
  <c r="O46" i="14"/>
  <c r="O44" i="14"/>
  <c r="AA18" i="14"/>
  <c r="P42" i="14"/>
  <c r="P40" i="14"/>
  <c r="AA17" i="14"/>
  <c r="P38" i="14"/>
  <c r="P36" i="14"/>
  <c r="AA16" i="14"/>
  <c r="P34" i="14"/>
  <c r="AD33" i="14"/>
  <c r="AC33" i="14"/>
  <c r="AB33" i="14"/>
  <c r="Z33" i="14"/>
  <c r="Y33" i="14"/>
  <c r="X33" i="14"/>
  <c r="V33" i="14"/>
  <c r="U33" i="14"/>
  <c r="T33" i="14"/>
  <c r="AD32" i="14"/>
  <c r="AC32" i="14"/>
  <c r="AB32" i="14"/>
  <c r="Z32" i="14"/>
  <c r="Y32" i="14"/>
  <c r="X32" i="14"/>
  <c r="V32" i="14"/>
  <c r="U32" i="14"/>
  <c r="T32" i="14"/>
  <c r="AD31" i="14"/>
  <c r="AC31" i="14"/>
  <c r="AB31" i="14"/>
  <c r="Z31" i="14"/>
  <c r="Y31" i="14"/>
  <c r="X31" i="14"/>
  <c r="V31" i="14"/>
  <c r="U31" i="14"/>
  <c r="T31" i="14"/>
  <c r="AD30" i="14"/>
  <c r="AC30" i="14"/>
  <c r="AB30" i="14"/>
  <c r="AA30" i="14"/>
  <c r="Z30" i="14"/>
  <c r="Y30" i="14"/>
  <c r="X30" i="14"/>
  <c r="V30" i="14"/>
  <c r="U30" i="14"/>
  <c r="T30" i="14"/>
  <c r="S30" i="14"/>
  <c r="W15" i="14"/>
  <c r="AD29" i="14"/>
  <c r="AC29" i="14"/>
  <c r="AB29" i="14"/>
  <c r="Z29" i="14"/>
  <c r="Y29" i="14"/>
  <c r="X29" i="14"/>
  <c r="V29" i="14"/>
  <c r="U29" i="14"/>
  <c r="T29" i="14"/>
  <c r="AD28" i="14"/>
  <c r="AC28" i="14"/>
  <c r="AB28" i="14"/>
  <c r="Z28" i="14"/>
  <c r="Y28" i="14"/>
  <c r="X28" i="14"/>
  <c r="V28" i="14"/>
  <c r="U28" i="14"/>
  <c r="T28" i="14"/>
  <c r="AD27" i="14"/>
  <c r="AC27" i="14"/>
  <c r="AB27" i="14"/>
  <c r="Z27" i="14"/>
  <c r="Y27" i="14"/>
  <c r="X27" i="14"/>
  <c r="V27" i="14"/>
  <c r="U27" i="14"/>
  <c r="T27" i="14"/>
  <c r="AD26" i="14"/>
  <c r="AC26" i="14"/>
  <c r="AB26" i="14"/>
  <c r="Z26" i="14"/>
  <c r="Y26" i="14"/>
  <c r="X26" i="14"/>
  <c r="W26" i="14"/>
  <c r="V26" i="14"/>
  <c r="U26" i="14"/>
  <c r="T26" i="14"/>
  <c r="AD25" i="14"/>
  <c r="AC25" i="14"/>
  <c r="AB25" i="14"/>
  <c r="Z25" i="14"/>
  <c r="Y25" i="14"/>
  <c r="X25" i="14"/>
  <c r="V25" i="14"/>
  <c r="U25" i="14"/>
  <c r="T25" i="14"/>
  <c r="AD24" i="14"/>
  <c r="AC24" i="14"/>
  <c r="AB24" i="14"/>
  <c r="Z24" i="14"/>
  <c r="Y24" i="14"/>
  <c r="X24" i="14"/>
  <c r="V24" i="14"/>
  <c r="U24" i="14"/>
  <c r="T24" i="14"/>
  <c r="AD23" i="14"/>
  <c r="AC23" i="14"/>
  <c r="AB23" i="14"/>
  <c r="Z23" i="14"/>
  <c r="Y23" i="14"/>
  <c r="X23" i="14"/>
  <c r="V23" i="14"/>
  <c r="U23" i="14"/>
  <c r="T23" i="14"/>
  <c r="AD22" i="14"/>
  <c r="AC22" i="14"/>
  <c r="AB22" i="14"/>
  <c r="AA22" i="14"/>
  <c r="Z22" i="14"/>
  <c r="Y22" i="14"/>
  <c r="X22" i="14"/>
  <c r="V22" i="14"/>
  <c r="U22" i="14"/>
  <c r="T22" i="14"/>
  <c r="S22" i="14"/>
  <c r="AD21" i="14"/>
  <c r="AC21" i="14"/>
  <c r="AB21" i="14"/>
  <c r="Z21" i="14"/>
  <c r="Y21" i="14"/>
  <c r="X21" i="14"/>
  <c r="V21" i="14"/>
  <c r="U21" i="14"/>
  <c r="T21" i="14"/>
  <c r="AD20" i="14"/>
  <c r="AC20" i="14"/>
  <c r="AB20" i="14"/>
  <c r="Z20" i="14"/>
  <c r="Y20" i="14"/>
  <c r="X20" i="14"/>
  <c r="V20" i="14"/>
  <c r="U20" i="14"/>
  <c r="T20" i="14"/>
  <c r="AD12" i="14"/>
  <c r="AD19" i="14"/>
  <c r="AC19" i="14"/>
  <c r="AB19" i="14"/>
  <c r="Z19" i="14"/>
  <c r="Y19" i="14"/>
  <c r="X19" i="14"/>
  <c r="V19" i="14"/>
  <c r="U19" i="14"/>
  <c r="T19" i="14"/>
  <c r="AA12" i="14"/>
  <c r="AD18" i="14"/>
  <c r="AC18" i="14"/>
  <c r="AB18" i="14"/>
  <c r="Z18" i="14"/>
  <c r="Y18" i="14"/>
  <c r="X18" i="14"/>
  <c r="V18" i="14"/>
  <c r="U18" i="14"/>
  <c r="T18" i="14"/>
  <c r="AB12" i="14"/>
  <c r="X12" i="14"/>
  <c r="T12" i="14"/>
  <c r="AD17" i="14"/>
  <c r="AC17" i="14"/>
  <c r="AB17" i="14"/>
  <c r="Z17" i="14"/>
  <c r="Y17" i="14"/>
  <c r="X17" i="14"/>
  <c r="W17" i="14"/>
  <c r="V17" i="14"/>
  <c r="U17" i="14"/>
  <c r="T17" i="14"/>
  <c r="AD11" i="14"/>
  <c r="Z11" i="14"/>
  <c r="V11" i="14"/>
  <c r="AD16" i="14"/>
  <c r="AC16" i="14"/>
  <c r="AB16" i="14"/>
  <c r="Z16" i="14"/>
  <c r="Y16" i="14"/>
  <c r="X16" i="14"/>
  <c r="V16" i="14"/>
  <c r="U16" i="14"/>
  <c r="T16" i="14"/>
  <c r="W11" i="14"/>
  <c r="AA15" i="14"/>
  <c r="Z15" i="14"/>
  <c r="Y15" i="14"/>
  <c r="X15" i="14"/>
  <c r="S15" i="14"/>
  <c r="AD14" i="14"/>
  <c r="AC14" i="14"/>
  <c r="AB14" i="14"/>
  <c r="X14" i="14"/>
  <c r="W14" i="14"/>
  <c r="V14" i="14"/>
  <c r="U14" i="14"/>
  <c r="T14" i="14"/>
  <c r="AB11" i="14"/>
  <c r="X11" i="14"/>
  <c r="T11" i="14"/>
  <c r="AA13" i="14"/>
  <c r="Z13" i="14"/>
  <c r="Y13" i="14"/>
  <c r="X13" i="14"/>
  <c r="S13" i="14"/>
  <c r="AC12" i="14"/>
  <c r="W12" i="14"/>
  <c r="V12" i="14"/>
  <c r="U12" i="14"/>
  <c r="S12" i="14"/>
  <c r="AC11" i="14"/>
  <c r="Y11" i="14"/>
  <c r="U11" i="14"/>
  <c r="K6" i="14"/>
  <c r="K5" i="14"/>
  <c r="G5" i="14"/>
  <c r="C3" i="14"/>
  <c r="AF16" i="14" l="1"/>
  <c r="AD39" i="14"/>
  <c r="H106" i="14"/>
  <c r="Z12" i="14"/>
  <c r="V39" i="14"/>
  <c r="Y14" i="14"/>
  <c r="V15" i="14"/>
  <c r="V35" i="14" s="1"/>
  <c r="AD15" i="14"/>
  <c r="Z14" i="14"/>
  <c r="Z38" i="14" s="1"/>
  <c r="U15" i="14"/>
  <c r="AC15" i="14"/>
  <c r="T15" i="14"/>
  <c r="AB15" i="14"/>
  <c r="W16" i="14"/>
  <c r="W18" i="14"/>
  <c r="W35" i="14" s="1"/>
  <c r="W19" i="14"/>
  <c r="W20" i="14"/>
  <c r="W25" i="14"/>
  <c r="W33" i="14"/>
  <c r="P17" i="14"/>
  <c r="AA11" i="14"/>
  <c r="X39" i="14"/>
  <c r="Z39" i="14"/>
  <c r="Y12" i="14"/>
  <c r="W13" i="14"/>
  <c r="V13" i="14"/>
  <c r="AD13" i="14"/>
  <c r="U13" i="14"/>
  <c r="U38" i="14" s="1"/>
  <c r="AC13" i="14"/>
  <c r="T13" i="14"/>
  <c r="AB13" i="14"/>
  <c r="P26" i="14"/>
  <c r="AA14" i="14"/>
  <c r="AA38" i="14" s="1"/>
  <c r="I106" i="14"/>
  <c r="S23" i="14"/>
  <c r="W27" i="14"/>
  <c r="S31" i="14"/>
  <c r="J106" i="14"/>
  <c r="P20" i="14"/>
  <c r="S24" i="14"/>
  <c r="AA24" i="14"/>
  <c r="P28" i="14"/>
  <c r="S32" i="14"/>
  <c r="AA32" i="14"/>
  <c r="C106" i="14"/>
  <c r="K106" i="14"/>
  <c r="S11" i="14"/>
  <c r="S14" i="14"/>
  <c r="S16" i="14"/>
  <c r="W21" i="14"/>
  <c r="S25" i="14"/>
  <c r="W29" i="14"/>
  <c r="S33" i="14"/>
  <c r="L106" i="14"/>
  <c r="S17" i="14"/>
  <c r="P22" i="14"/>
  <c r="S26" i="14"/>
  <c r="AA26" i="14"/>
  <c r="P30" i="14"/>
  <c r="P35" i="14"/>
  <c r="P37" i="14"/>
  <c r="P39" i="14"/>
  <c r="AF17" i="14" s="1"/>
  <c r="P41" i="14"/>
  <c r="O43" i="14"/>
  <c r="O45" i="14"/>
  <c r="O47" i="14"/>
  <c r="AE19" i="14" s="1"/>
  <c r="O49" i="14"/>
  <c r="O51" i="14"/>
  <c r="AE20" i="14" s="1"/>
  <c r="O53" i="14"/>
  <c r="O55" i="14"/>
  <c r="O57" i="14"/>
  <c r="AE21" i="14" s="1"/>
  <c r="O59" i="14"/>
  <c r="AE22" i="14" s="1"/>
  <c r="O61" i="14"/>
  <c r="O63" i="14"/>
  <c r="O65" i="14"/>
  <c r="AE23" i="14" s="1"/>
  <c r="O67" i="14"/>
  <c r="AE24" i="14" s="1"/>
  <c r="O69" i="14"/>
  <c r="O71" i="14"/>
  <c r="AE25" i="14" s="1"/>
  <c r="O73" i="14"/>
  <c r="O75" i="14"/>
  <c r="AE26" i="14" s="1"/>
  <c r="O77" i="14"/>
  <c r="O79" i="14"/>
  <c r="AE27" i="14" s="1"/>
  <c r="O81" i="14"/>
  <c r="O83" i="14"/>
  <c r="AE28" i="14" s="1"/>
  <c r="O85" i="14"/>
  <c r="O87" i="14"/>
  <c r="AE29" i="14" s="1"/>
  <c r="O89" i="14"/>
  <c r="O91" i="14"/>
  <c r="AE30" i="14" s="1"/>
  <c r="O93" i="14"/>
  <c r="O95" i="14"/>
  <c r="O97" i="14"/>
  <c r="AE31" i="14" s="1"/>
  <c r="O99" i="14"/>
  <c r="AE32" i="14" s="1"/>
  <c r="O101" i="14"/>
  <c r="O103" i="14"/>
  <c r="AE33" i="14" s="1"/>
  <c r="O105" i="14"/>
  <c r="E106" i="14"/>
  <c r="S18" i="14"/>
  <c r="S19" i="14"/>
  <c r="W23" i="14"/>
  <c r="S27" i="14"/>
  <c r="W31" i="14"/>
  <c r="D106" i="14"/>
  <c r="F106" i="14"/>
  <c r="N106" i="14"/>
  <c r="T39" i="14"/>
  <c r="AB39" i="14"/>
  <c r="S20" i="14"/>
  <c r="S36" i="14" s="1"/>
  <c r="P24" i="14"/>
  <c r="S28" i="14"/>
  <c r="AA28" i="14"/>
  <c r="P32" i="14"/>
  <c r="M106" i="14"/>
  <c r="G106" i="14"/>
  <c r="S21" i="14"/>
  <c r="S29" i="14"/>
  <c r="P11" i="14"/>
  <c r="P13" i="14"/>
  <c r="P15" i="14"/>
  <c r="U39" i="14"/>
  <c r="Y39" i="14"/>
  <c r="AA39" i="14"/>
  <c r="P12" i="14"/>
  <c r="P14" i="14"/>
  <c r="AF11" i="14" s="1"/>
  <c r="P16" i="14"/>
  <c r="P18" i="14"/>
  <c r="P19" i="14"/>
  <c r="AC39" i="14"/>
  <c r="P21" i="14"/>
  <c r="P23" i="14"/>
  <c r="P25" i="14"/>
  <c r="P27" i="14"/>
  <c r="P29" i="14"/>
  <c r="P31" i="14"/>
  <c r="P33" i="14"/>
  <c r="O10" i="14"/>
  <c r="AE10" i="14" s="1"/>
  <c r="S10" i="14"/>
  <c r="U10" i="14"/>
  <c r="W10" i="14"/>
  <c r="Y10" i="14"/>
  <c r="AA10" i="14"/>
  <c r="AC10" i="14"/>
  <c r="O11" i="14"/>
  <c r="O12" i="14"/>
  <c r="O13" i="14"/>
  <c r="Y38" i="14"/>
  <c r="Y35" i="14"/>
  <c r="AA35" i="14"/>
  <c r="O14" i="14"/>
  <c r="O15" i="14"/>
  <c r="O16" i="14"/>
  <c r="O17" i="14"/>
  <c r="O18" i="14"/>
  <c r="P10" i="14"/>
  <c r="AF10" i="14" s="1"/>
  <c r="T10" i="14"/>
  <c r="V10" i="14"/>
  <c r="X10" i="14"/>
  <c r="Z10" i="14"/>
  <c r="AB10" i="14"/>
  <c r="AD10" i="14"/>
  <c r="T38" i="14"/>
  <c r="T35" i="14"/>
  <c r="V38" i="14"/>
  <c r="X38" i="14"/>
  <c r="X35" i="14"/>
  <c r="AB35" i="14"/>
  <c r="O19" i="14"/>
  <c r="O20" i="14"/>
  <c r="O21" i="14"/>
  <c r="O22" i="14"/>
  <c r="AE13" i="14" s="1"/>
  <c r="O23" i="14"/>
  <c r="O24" i="14"/>
  <c r="O25" i="14"/>
  <c r="O26" i="14"/>
  <c r="AE14" i="14" s="1"/>
  <c r="O27" i="14"/>
  <c r="O28" i="14"/>
  <c r="O29" i="14"/>
  <c r="O30" i="14"/>
  <c r="AE15" i="14" s="1"/>
  <c r="O31" i="14"/>
  <c r="O32" i="14"/>
  <c r="O33" i="14"/>
  <c r="O34" i="14"/>
  <c r="O35" i="14"/>
  <c r="O36" i="14"/>
  <c r="U36" i="14"/>
  <c r="Y36" i="14"/>
  <c r="AA36" i="14"/>
  <c r="AC36" i="14"/>
  <c r="O37" i="14"/>
  <c r="O38" i="14"/>
  <c r="O39" i="14"/>
  <c r="O40" i="14"/>
  <c r="O41" i="14"/>
  <c r="O42" i="14"/>
  <c r="AE18" i="14" s="1"/>
  <c r="T36" i="14"/>
  <c r="V36" i="14"/>
  <c r="X36" i="14"/>
  <c r="Z36" i="14"/>
  <c r="AB36" i="14"/>
  <c r="AD36" i="14"/>
  <c r="P43" i="14"/>
  <c r="AF18" i="14" s="1"/>
  <c r="P44" i="14"/>
  <c r="P45" i="14"/>
  <c r="P46" i="14"/>
  <c r="P47" i="14"/>
  <c r="P48" i="14"/>
  <c r="P49" i="14"/>
  <c r="P50" i="14"/>
  <c r="P51" i="14"/>
  <c r="P52" i="14"/>
  <c r="P53" i="14"/>
  <c r="P54" i="14"/>
  <c r="P55" i="14"/>
  <c r="P56" i="14"/>
  <c r="P57" i="14"/>
  <c r="P58" i="14"/>
  <c r="P59" i="14"/>
  <c r="P60" i="14"/>
  <c r="P61" i="14"/>
  <c r="P62" i="14"/>
  <c r="P63" i="14"/>
  <c r="P64" i="14"/>
  <c r="P65" i="14"/>
  <c r="P66" i="14"/>
  <c r="P67" i="14"/>
  <c r="P68" i="14"/>
  <c r="P69" i="14"/>
  <c r="P70" i="14"/>
  <c r="P71" i="14"/>
  <c r="P72" i="14"/>
  <c r="P73" i="14"/>
  <c r="P74" i="14"/>
  <c r="P75" i="14"/>
  <c r="P76" i="14"/>
  <c r="P77" i="14"/>
  <c r="P78" i="14"/>
  <c r="P79" i="14"/>
  <c r="P80" i="14"/>
  <c r="P81" i="14"/>
  <c r="P82" i="14"/>
  <c r="P83" i="14"/>
  <c r="P84" i="14"/>
  <c r="P85" i="14"/>
  <c r="P86" i="14"/>
  <c r="P87" i="14"/>
  <c r="P88" i="14"/>
  <c r="P89" i="14"/>
  <c r="P90" i="14"/>
  <c r="P91" i="14"/>
  <c r="P92" i="14"/>
  <c r="P93" i="14"/>
  <c r="P94" i="14"/>
  <c r="P95" i="14"/>
  <c r="P96" i="14"/>
  <c r="P97" i="14"/>
  <c r="P98" i="14"/>
  <c r="P99" i="14"/>
  <c r="P100" i="14"/>
  <c r="P101" i="14"/>
  <c r="P102" i="14"/>
  <c r="P103" i="14"/>
  <c r="P104" i="14"/>
  <c r="P105" i="14"/>
  <c r="AE36" i="14" l="1"/>
  <c r="AE39" i="14"/>
  <c r="AE16" i="14"/>
  <c r="AE35" i="14" s="1"/>
  <c r="AE38" i="14"/>
  <c r="AF33" i="14"/>
  <c r="AF31" i="14"/>
  <c r="AF30" i="14"/>
  <c r="AF29" i="14"/>
  <c r="AF28" i="14"/>
  <c r="AF27" i="14"/>
  <c r="AF26" i="14"/>
  <c r="AF25" i="14"/>
  <c r="AF24" i="14"/>
  <c r="AF23" i="14"/>
  <c r="AF22" i="14"/>
  <c r="AF21" i="14"/>
  <c r="AF20" i="14"/>
  <c r="AF19" i="14"/>
  <c r="AF34" i="14"/>
  <c r="S39" i="14"/>
  <c r="AE12" i="14"/>
  <c r="AE11" i="14"/>
  <c r="AE37" i="14" s="1"/>
  <c r="AF12" i="14"/>
  <c r="AF37" i="14" s="1"/>
  <c r="AC38" i="14"/>
  <c r="W38" i="14"/>
  <c r="W39" i="14"/>
  <c r="AB38" i="14"/>
  <c r="AE40" i="14"/>
  <c r="AE34" i="14"/>
  <c r="AF15" i="14"/>
  <c r="AF32" i="14"/>
  <c r="AE17" i="14"/>
  <c r="AF13" i="14"/>
  <c r="AF14" i="14"/>
  <c r="AF40" i="14" s="1"/>
  <c r="AD38" i="14"/>
  <c r="W36" i="14"/>
  <c r="AD35" i="14"/>
  <c r="Z35" i="14"/>
  <c r="AC35" i="14"/>
  <c r="U35" i="14"/>
  <c r="S38" i="14"/>
  <c r="S35" i="14"/>
  <c r="AD41" i="14"/>
  <c r="AD40" i="14"/>
  <c r="AD37" i="14"/>
  <c r="AD34" i="14"/>
  <c r="Z41" i="14"/>
  <c r="Z40" i="14"/>
  <c r="Z37" i="14"/>
  <c r="Z34" i="14"/>
  <c r="V41" i="14"/>
  <c r="V40" i="14"/>
  <c r="V37" i="14"/>
  <c r="V34" i="14"/>
  <c r="Q106" i="14"/>
  <c r="P106" i="14"/>
  <c r="AC41" i="14"/>
  <c r="AC40" i="14"/>
  <c r="AC37" i="14"/>
  <c r="AC34" i="14"/>
  <c r="Y41" i="14"/>
  <c r="Y40" i="14"/>
  <c r="Y37" i="14"/>
  <c r="Y34" i="14"/>
  <c r="U41" i="14"/>
  <c r="U40" i="14"/>
  <c r="U37" i="14"/>
  <c r="U34" i="14"/>
  <c r="O106" i="14"/>
  <c r="AB41" i="14"/>
  <c r="AB40" i="14"/>
  <c r="AB37" i="14"/>
  <c r="AB34" i="14"/>
  <c r="X41" i="14"/>
  <c r="X40" i="14"/>
  <c r="X37" i="14"/>
  <c r="X34" i="14"/>
  <c r="T41" i="14"/>
  <c r="T40" i="14"/>
  <c r="T37" i="14"/>
  <c r="T34" i="14"/>
  <c r="AA41" i="14"/>
  <c r="AA40" i="14"/>
  <c r="AA37" i="14"/>
  <c r="AA34" i="14"/>
  <c r="W41" i="14"/>
  <c r="W40" i="14"/>
  <c r="W37" i="14"/>
  <c r="W34" i="14"/>
  <c r="S41" i="14"/>
  <c r="S40" i="14"/>
  <c r="S37" i="14"/>
  <c r="S34" i="14"/>
  <c r="AF38" i="14" l="1"/>
  <c r="AF35" i="14"/>
  <c r="AE41" i="14"/>
  <c r="AE42" i="14" s="1"/>
  <c r="AF41" i="14"/>
  <c r="AF42" i="14" s="1"/>
  <c r="AF36" i="14"/>
  <c r="AF39" i="14"/>
  <c r="AA42" i="14"/>
  <c r="X42" i="14"/>
  <c r="S42" i="14"/>
  <c r="U42" i="14"/>
  <c r="AC42" i="14"/>
  <c r="W42" i="14"/>
  <c r="T42" i="14"/>
  <c r="Y42" i="14"/>
  <c r="C108" i="14"/>
  <c r="E108" i="14"/>
  <c r="G108" i="14"/>
  <c r="I108" i="14"/>
  <c r="K108" i="14"/>
  <c r="M108" i="14"/>
  <c r="D108" i="14"/>
  <c r="F108" i="14"/>
  <c r="H108" i="14"/>
  <c r="J108" i="14"/>
  <c r="L108" i="14"/>
  <c r="N108" i="14"/>
  <c r="C107" i="14"/>
  <c r="E107" i="14"/>
  <c r="G107" i="14"/>
  <c r="I107" i="14"/>
  <c r="K107" i="14"/>
  <c r="M107" i="14"/>
  <c r="D107" i="14"/>
  <c r="F107" i="14"/>
  <c r="H107" i="14"/>
  <c r="J107" i="14"/>
  <c r="L107" i="14"/>
  <c r="N107" i="14"/>
  <c r="V42" i="14"/>
  <c r="Z42" i="14"/>
  <c r="AD42" i="14"/>
  <c r="AA33" i="13" l="1"/>
  <c r="X33" i="13"/>
  <c r="T33" i="13"/>
  <c r="AB32" i="13"/>
  <c r="AA32" i="13"/>
  <c r="T32" i="13"/>
  <c r="AB31" i="13"/>
  <c r="AA31" i="13"/>
  <c r="T31" i="13"/>
  <c r="AB30" i="13"/>
  <c r="T30" i="13"/>
  <c r="AB29" i="13"/>
  <c r="AA29" i="13"/>
  <c r="T29" i="13"/>
  <c r="AB28" i="13"/>
  <c r="AA28" i="13"/>
  <c r="T28" i="13"/>
  <c r="AB27" i="13"/>
  <c r="AA27" i="13"/>
  <c r="T27" i="13"/>
  <c r="AB26" i="13"/>
  <c r="AA26" i="13"/>
  <c r="X26" i="13"/>
  <c r="T26" i="13"/>
  <c r="AB25" i="13"/>
  <c r="AA25" i="13"/>
  <c r="X25" i="13"/>
  <c r="U25" i="13"/>
  <c r="AB24" i="13"/>
  <c r="AA24" i="13"/>
  <c r="Y24" i="13"/>
  <c r="T24" i="13"/>
  <c r="AC23" i="13"/>
  <c r="AB23" i="13"/>
  <c r="AA23" i="13"/>
  <c r="U23" i="13"/>
  <c r="T23" i="13"/>
  <c r="U22" i="13"/>
  <c r="T22" i="13"/>
  <c r="AC21" i="13"/>
  <c r="AB21" i="13"/>
  <c r="AA21" i="13"/>
  <c r="V21" i="13"/>
  <c r="T21" i="13"/>
  <c r="AC20" i="13"/>
  <c r="AB20" i="13"/>
  <c r="AA20" i="13"/>
  <c r="U20" i="13"/>
  <c r="T20" i="13"/>
  <c r="AB19" i="13"/>
  <c r="AA19" i="13"/>
  <c r="AA39" i="13" s="1"/>
  <c r="Y19" i="13"/>
  <c r="T19" i="13"/>
  <c r="AC18" i="13"/>
  <c r="AB18" i="13"/>
  <c r="AA18" i="13"/>
  <c r="U18" i="13"/>
  <c r="T18" i="13"/>
  <c r="AB17" i="13"/>
  <c r="AA17" i="13"/>
  <c r="Y17" i="13"/>
  <c r="X17" i="13"/>
  <c r="U17" i="13"/>
  <c r="T17" i="13"/>
  <c r="AB16" i="13"/>
  <c r="AA16" i="13"/>
  <c r="Y16" i="13"/>
  <c r="X16" i="13"/>
  <c r="T16" i="13"/>
  <c r="AD33" i="13"/>
  <c r="AC33" i="13"/>
  <c r="Z33" i="13"/>
  <c r="Y33" i="13"/>
  <c r="V33" i="13"/>
  <c r="U33" i="13"/>
  <c r="AD32" i="13"/>
  <c r="AC32" i="13"/>
  <c r="Z32" i="13"/>
  <c r="Y32" i="13"/>
  <c r="V32" i="13"/>
  <c r="U32" i="13"/>
  <c r="AD31" i="13"/>
  <c r="AC31" i="13"/>
  <c r="Z31" i="13"/>
  <c r="Y31" i="13"/>
  <c r="V31" i="13"/>
  <c r="U31" i="13"/>
  <c r="AD30" i="13"/>
  <c r="AC30" i="13"/>
  <c r="AA30" i="13"/>
  <c r="Z30" i="13"/>
  <c r="Y30" i="13"/>
  <c r="V30" i="13"/>
  <c r="U30" i="13"/>
  <c r="S30" i="13"/>
  <c r="AA15" i="13"/>
  <c r="Y15" i="13"/>
  <c r="S15" i="13"/>
  <c r="AD29" i="13"/>
  <c r="AC29" i="13"/>
  <c r="Z29" i="13"/>
  <c r="Y29" i="13"/>
  <c r="V29" i="13"/>
  <c r="U29" i="13"/>
  <c r="AD28" i="13"/>
  <c r="AC28" i="13"/>
  <c r="Z28" i="13"/>
  <c r="Y28" i="13"/>
  <c r="V28" i="13"/>
  <c r="U28" i="13"/>
  <c r="AD27" i="13"/>
  <c r="AC27" i="13"/>
  <c r="Z27" i="13"/>
  <c r="Y27" i="13"/>
  <c r="V27" i="13"/>
  <c r="U27" i="13"/>
  <c r="AD26" i="13"/>
  <c r="AC26" i="13"/>
  <c r="Z26" i="13"/>
  <c r="Y26" i="13"/>
  <c r="W26" i="13"/>
  <c r="V26" i="13"/>
  <c r="U26" i="13"/>
  <c r="AC14" i="13"/>
  <c r="W14" i="13"/>
  <c r="U14" i="13"/>
  <c r="AD25" i="13"/>
  <c r="AC25" i="13"/>
  <c r="Z25" i="13"/>
  <c r="Y25" i="13"/>
  <c r="V25" i="13"/>
  <c r="AD24" i="13"/>
  <c r="AC24" i="13"/>
  <c r="Z24" i="13"/>
  <c r="V24" i="13"/>
  <c r="U24" i="13"/>
  <c r="AD23" i="13"/>
  <c r="Z23" i="13"/>
  <c r="Y23" i="13"/>
  <c r="V23" i="13"/>
  <c r="X13" i="13"/>
  <c r="AD22" i="13"/>
  <c r="AC22" i="13"/>
  <c r="AB22" i="13"/>
  <c r="AA22" i="13"/>
  <c r="Z22" i="13"/>
  <c r="Y22" i="13"/>
  <c r="V22" i="13"/>
  <c r="S22" i="13"/>
  <c r="Z13" i="13"/>
  <c r="AD21" i="13"/>
  <c r="Z21" i="13"/>
  <c r="Y21" i="13"/>
  <c r="U21" i="13"/>
  <c r="AD20" i="13"/>
  <c r="Z20" i="13"/>
  <c r="Y20" i="13"/>
  <c r="V20" i="13"/>
  <c r="AD19" i="13"/>
  <c r="AC19" i="13"/>
  <c r="Z19" i="13"/>
  <c r="V19" i="13"/>
  <c r="U19" i="13"/>
  <c r="AD18" i="13"/>
  <c r="Z18" i="13"/>
  <c r="Y18" i="13"/>
  <c r="V18" i="13"/>
  <c r="AC12" i="13"/>
  <c r="AB12" i="13"/>
  <c r="X12" i="13"/>
  <c r="T12" i="13"/>
  <c r="AD17" i="13"/>
  <c r="AC17" i="13"/>
  <c r="Z17" i="13"/>
  <c r="W17" i="13"/>
  <c r="V17" i="13"/>
  <c r="AD16" i="13"/>
  <c r="AC16" i="13"/>
  <c r="Z16" i="13"/>
  <c r="V16" i="13"/>
  <c r="U16" i="13"/>
  <c r="Z15" i="13"/>
  <c r="X15" i="13"/>
  <c r="X11" i="13"/>
  <c r="AD14" i="13"/>
  <c r="X14" i="13"/>
  <c r="V14" i="13"/>
  <c r="AA13" i="13"/>
  <c r="Y13" i="13"/>
  <c r="S13" i="13"/>
  <c r="U12" i="13"/>
  <c r="K6" i="13"/>
  <c r="K5" i="13"/>
  <c r="G5" i="13"/>
  <c r="C3" i="13"/>
  <c r="Z39" i="13" l="1"/>
  <c r="AB11" i="13"/>
  <c r="Z12" i="13"/>
  <c r="AA14" i="13"/>
  <c r="AA38" i="13" s="1"/>
  <c r="U11" i="13"/>
  <c r="Y11" i="13"/>
  <c r="AC11" i="13"/>
  <c r="Z11" i="13"/>
  <c r="O17" i="13"/>
  <c r="S12" i="13"/>
  <c r="W12" i="13"/>
  <c r="AA12" i="13"/>
  <c r="T14" i="13"/>
  <c r="AB14" i="13"/>
  <c r="P36" i="13"/>
  <c r="P38" i="13"/>
  <c r="P42" i="13"/>
  <c r="O44" i="13"/>
  <c r="O46" i="13"/>
  <c r="O48" i="13"/>
  <c r="O50" i="13"/>
  <c r="O52" i="13"/>
  <c r="O54" i="13"/>
  <c r="O56" i="13"/>
  <c r="O58" i="13"/>
  <c r="O60" i="13"/>
  <c r="O62" i="13"/>
  <c r="O64" i="13"/>
  <c r="O66" i="13"/>
  <c r="O68" i="13"/>
  <c r="O70" i="13"/>
  <c r="O72" i="13"/>
  <c r="O74" i="13"/>
  <c r="O76" i="13"/>
  <c r="O78" i="13"/>
  <c r="O80" i="13"/>
  <c r="O82" i="13"/>
  <c r="O84" i="13"/>
  <c r="O86" i="13"/>
  <c r="O88" i="13"/>
  <c r="O92" i="13"/>
  <c r="O94" i="13"/>
  <c r="O96" i="13"/>
  <c r="O98" i="13"/>
  <c r="O100" i="13"/>
  <c r="O102" i="13"/>
  <c r="O104" i="13"/>
  <c r="T25" i="13"/>
  <c r="AB33" i="13"/>
  <c r="T11" i="13"/>
  <c r="V12" i="13"/>
  <c r="AD12" i="13"/>
  <c r="AD39" i="13"/>
  <c r="W15" i="13"/>
  <c r="H106" i="13"/>
  <c r="V11" i="13"/>
  <c r="AD11" i="13"/>
  <c r="P16" i="13"/>
  <c r="W13" i="13"/>
  <c r="V39" i="13"/>
  <c r="P34" i="13"/>
  <c r="W11" i="13"/>
  <c r="AA11" i="13"/>
  <c r="Y12" i="13"/>
  <c r="U13" i="13"/>
  <c r="AC13" i="13"/>
  <c r="Z14" i="13"/>
  <c r="V15" i="13"/>
  <c r="AD15" i="13"/>
  <c r="T15" i="13"/>
  <c r="AB15" i="13"/>
  <c r="W16" i="13"/>
  <c r="W18" i="13"/>
  <c r="W19" i="13"/>
  <c r="W20" i="13"/>
  <c r="W21" i="13"/>
  <c r="W36" i="13" s="1"/>
  <c r="W22" i="13"/>
  <c r="W23" i="13"/>
  <c r="W24" i="13"/>
  <c r="W25" i="13"/>
  <c r="W27" i="13"/>
  <c r="W28" i="13"/>
  <c r="W29" i="13"/>
  <c r="W30" i="13"/>
  <c r="W31" i="13"/>
  <c r="W32" i="13"/>
  <c r="W33" i="13"/>
  <c r="V13" i="13"/>
  <c r="V38" i="13" s="1"/>
  <c r="AD13" i="13"/>
  <c r="AD35" i="13" s="1"/>
  <c r="T13" i="13"/>
  <c r="AB13" i="13"/>
  <c r="P26" i="13"/>
  <c r="Y14" i="13"/>
  <c r="Y38" i="13" s="1"/>
  <c r="U15" i="13"/>
  <c r="AC15" i="13"/>
  <c r="X18" i="13"/>
  <c r="X38" i="13" s="1"/>
  <c r="T39" i="13"/>
  <c r="AB39" i="13"/>
  <c r="X19" i="13"/>
  <c r="X20" i="13"/>
  <c r="X36" i="13" s="1"/>
  <c r="X21" i="13"/>
  <c r="X22" i="13"/>
  <c r="X23" i="13"/>
  <c r="X24" i="13"/>
  <c r="X27" i="13"/>
  <c r="X28" i="13"/>
  <c r="X29" i="13"/>
  <c r="X30" i="13"/>
  <c r="X31" i="13"/>
  <c r="X32" i="13"/>
  <c r="P18" i="13"/>
  <c r="P20" i="13"/>
  <c r="S24" i="13"/>
  <c r="P28" i="13"/>
  <c r="S32" i="13"/>
  <c r="J106" i="13"/>
  <c r="C106" i="13"/>
  <c r="K106" i="13"/>
  <c r="S11" i="13"/>
  <c r="S14" i="13"/>
  <c r="S16" i="13"/>
  <c r="Y39" i="13"/>
  <c r="S25" i="13"/>
  <c r="S33" i="13"/>
  <c r="I106" i="13"/>
  <c r="S17" i="13"/>
  <c r="P22" i="13"/>
  <c r="S26" i="13"/>
  <c r="P30" i="13"/>
  <c r="P35" i="13"/>
  <c r="P37" i="13"/>
  <c r="P39" i="13"/>
  <c r="P41" i="13"/>
  <c r="O43" i="13"/>
  <c r="O45" i="13"/>
  <c r="O47" i="13"/>
  <c r="O49" i="13"/>
  <c r="O51" i="13"/>
  <c r="O53" i="13"/>
  <c r="O55" i="13"/>
  <c r="O57" i="13"/>
  <c r="O59" i="13"/>
  <c r="O61" i="13"/>
  <c r="O63" i="13"/>
  <c r="O65" i="13"/>
  <c r="O67" i="13"/>
  <c r="O69" i="13"/>
  <c r="O71" i="13"/>
  <c r="O73" i="13"/>
  <c r="O75" i="13"/>
  <c r="O77" i="13"/>
  <c r="O79" i="13"/>
  <c r="O81" i="13"/>
  <c r="O83" i="13"/>
  <c r="O85" i="13"/>
  <c r="O87" i="13"/>
  <c r="O89" i="13"/>
  <c r="O91" i="13"/>
  <c r="O93" i="13"/>
  <c r="O95" i="13"/>
  <c r="O97" i="13"/>
  <c r="O99" i="13"/>
  <c r="O101" i="13"/>
  <c r="O103" i="13"/>
  <c r="O105" i="13"/>
  <c r="L106" i="13"/>
  <c r="E106" i="13"/>
  <c r="M106" i="13"/>
  <c r="S18" i="13"/>
  <c r="S19" i="13"/>
  <c r="S27" i="13"/>
  <c r="P40" i="13"/>
  <c r="O90" i="13"/>
  <c r="S23" i="13"/>
  <c r="D106" i="13"/>
  <c r="F106" i="13"/>
  <c r="N106" i="13"/>
  <c r="S20" i="13"/>
  <c r="P24" i="13"/>
  <c r="S28" i="13"/>
  <c r="P32" i="13"/>
  <c r="S31" i="13"/>
  <c r="G106" i="13"/>
  <c r="O11" i="13"/>
  <c r="U39" i="13"/>
  <c r="S21" i="13"/>
  <c r="S29" i="13"/>
  <c r="O12" i="13"/>
  <c r="O13" i="13"/>
  <c r="O14" i="13"/>
  <c r="O15" i="13"/>
  <c r="AC39" i="13"/>
  <c r="P15" i="13"/>
  <c r="O16" i="13"/>
  <c r="P17" i="13"/>
  <c r="O18" i="13"/>
  <c r="P19" i="13"/>
  <c r="P21" i="13"/>
  <c r="P23" i="13"/>
  <c r="P25" i="13"/>
  <c r="P27" i="13"/>
  <c r="P29" i="13"/>
  <c r="P31" i="13"/>
  <c r="P33" i="13"/>
  <c r="P10" i="13"/>
  <c r="T10" i="13"/>
  <c r="V10" i="13"/>
  <c r="X10" i="13"/>
  <c r="Z10" i="13"/>
  <c r="AB10" i="13"/>
  <c r="AD10" i="13"/>
  <c r="P11" i="13"/>
  <c r="P12" i="13"/>
  <c r="P13" i="13"/>
  <c r="V35" i="13"/>
  <c r="Z38" i="13"/>
  <c r="Z35" i="13"/>
  <c r="AB38" i="13"/>
  <c r="AB35" i="13"/>
  <c r="AD38" i="13"/>
  <c r="P14" i="13"/>
  <c r="O10" i="13"/>
  <c r="S10" i="13"/>
  <c r="U10" i="13"/>
  <c r="W10" i="13"/>
  <c r="Y10" i="13"/>
  <c r="AA10" i="13"/>
  <c r="AC10" i="13"/>
  <c r="W38" i="13"/>
  <c r="AC38" i="13"/>
  <c r="AC35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S36" i="13"/>
  <c r="U36" i="13"/>
  <c r="Y36" i="13"/>
  <c r="AA36" i="13"/>
  <c r="AC36" i="13"/>
  <c r="O37" i="13"/>
  <c r="O38" i="13"/>
  <c r="O39" i="13"/>
  <c r="O40" i="13"/>
  <c r="O41" i="13"/>
  <c r="O42" i="13"/>
  <c r="AE18" i="13" s="1"/>
  <c r="T36" i="13"/>
  <c r="V36" i="13"/>
  <c r="Z36" i="13"/>
  <c r="AB36" i="13"/>
  <c r="AD36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P96" i="13"/>
  <c r="P97" i="13"/>
  <c r="P98" i="13"/>
  <c r="P99" i="13"/>
  <c r="P100" i="13"/>
  <c r="P101" i="13"/>
  <c r="P102" i="13"/>
  <c r="P103" i="13"/>
  <c r="P104" i="13"/>
  <c r="P105" i="13"/>
  <c r="AA35" i="13" l="1"/>
  <c r="X35" i="13"/>
  <c r="W35" i="13"/>
  <c r="U38" i="13"/>
  <c r="T38" i="13"/>
  <c r="Y35" i="13"/>
  <c r="U35" i="13"/>
  <c r="T35" i="13"/>
  <c r="AE33" i="13"/>
  <c r="AE31" i="13"/>
  <c r="AE29" i="13"/>
  <c r="AE27" i="13"/>
  <c r="AF11" i="13"/>
  <c r="AE24" i="13"/>
  <c r="AE22" i="13"/>
  <c r="AE20" i="13"/>
  <c r="AE25" i="13"/>
  <c r="AE23" i="13"/>
  <c r="AE21" i="13"/>
  <c r="AE19" i="13"/>
  <c r="AE39" i="13" s="1"/>
  <c r="S38" i="13"/>
  <c r="X39" i="13"/>
  <c r="AE11" i="13"/>
  <c r="AE32" i="13"/>
  <c r="AE28" i="13"/>
  <c r="AF16" i="13"/>
  <c r="W39" i="13"/>
  <c r="AE36" i="13"/>
  <c r="S35" i="13"/>
  <c r="AE26" i="13"/>
  <c r="AE30" i="13"/>
  <c r="AF15" i="13"/>
  <c r="AF17" i="13"/>
  <c r="S39" i="13"/>
  <c r="AF14" i="13"/>
  <c r="AF13" i="13"/>
  <c r="AF12" i="13"/>
  <c r="AF18" i="13"/>
  <c r="AE12" i="13"/>
  <c r="AE16" i="13"/>
  <c r="AE15" i="13"/>
  <c r="AE14" i="13"/>
  <c r="AE13" i="13"/>
  <c r="AC41" i="13"/>
  <c r="AC40" i="13"/>
  <c r="AC37" i="13"/>
  <c r="AC34" i="13"/>
  <c r="Y41" i="13"/>
  <c r="Y40" i="13"/>
  <c r="Y37" i="13"/>
  <c r="Y34" i="13"/>
  <c r="U41" i="13"/>
  <c r="U40" i="13"/>
  <c r="U37" i="13"/>
  <c r="U34" i="13"/>
  <c r="O106" i="13"/>
  <c r="AE10" i="13"/>
  <c r="AB41" i="13"/>
  <c r="AB40" i="13"/>
  <c r="AB37" i="13"/>
  <c r="AB34" i="13"/>
  <c r="X41" i="13"/>
  <c r="X40" i="13"/>
  <c r="X37" i="13"/>
  <c r="X34" i="13"/>
  <c r="T41" i="13"/>
  <c r="T40" i="13"/>
  <c r="T37" i="13"/>
  <c r="T34" i="13"/>
  <c r="AF33" i="13"/>
  <c r="AF32" i="13"/>
  <c r="AF31" i="13"/>
  <c r="AF30" i="13"/>
  <c r="AF29" i="13"/>
  <c r="AF28" i="13"/>
  <c r="AF27" i="13"/>
  <c r="AF26" i="13"/>
  <c r="AF25" i="13"/>
  <c r="AF24" i="13"/>
  <c r="AF23" i="13"/>
  <c r="AF22" i="13"/>
  <c r="AF21" i="13"/>
  <c r="AF20" i="13"/>
  <c r="AF19" i="13"/>
  <c r="AE17" i="13"/>
  <c r="AA41" i="13"/>
  <c r="AA40" i="13"/>
  <c r="AA37" i="13"/>
  <c r="AA34" i="13"/>
  <c r="W41" i="13"/>
  <c r="W42" i="13" s="1"/>
  <c r="W40" i="13"/>
  <c r="W37" i="13"/>
  <c r="W34" i="13"/>
  <c r="S41" i="13"/>
  <c r="S40" i="13"/>
  <c r="S37" i="13"/>
  <c r="S34" i="13"/>
  <c r="AD41" i="13"/>
  <c r="AD42" i="13" s="1"/>
  <c r="AD40" i="13"/>
  <c r="AD37" i="13"/>
  <c r="AD34" i="13"/>
  <c r="Z41" i="13"/>
  <c r="Z40" i="13"/>
  <c r="Z37" i="13"/>
  <c r="Z34" i="13"/>
  <c r="V41" i="13"/>
  <c r="V40" i="13"/>
  <c r="V37" i="13"/>
  <c r="V34" i="13"/>
  <c r="P106" i="13"/>
  <c r="AF10" i="13"/>
  <c r="AF35" i="13" l="1"/>
  <c r="V42" i="13"/>
  <c r="T42" i="13"/>
  <c r="AB42" i="13"/>
  <c r="AF38" i="13"/>
  <c r="S42" i="13"/>
  <c r="AA42" i="13"/>
  <c r="X42" i="13"/>
  <c r="Z42" i="13"/>
  <c r="AF41" i="13"/>
  <c r="AF40" i="13"/>
  <c r="AF37" i="13"/>
  <c r="AF34" i="13"/>
  <c r="AE41" i="13"/>
  <c r="AE40" i="13"/>
  <c r="AE37" i="13"/>
  <c r="AE34" i="13"/>
  <c r="AE38" i="13"/>
  <c r="AE35" i="13"/>
  <c r="M107" i="13"/>
  <c r="D107" i="13"/>
  <c r="F107" i="13"/>
  <c r="H107" i="13"/>
  <c r="J107" i="13"/>
  <c r="L107" i="13"/>
  <c r="N107" i="13"/>
  <c r="C107" i="13"/>
  <c r="E107" i="13"/>
  <c r="G107" i="13"/>
  <c r="I107" i="13"/>
  <c r="K107" i="13"/>
  <c r="AF39" i="13"/>
  <c r="AF36" i="13"/>
  <c r="D108" i="13"/>
  <c r="F108" i="13"/>
  <c r="H108" i="13"/>
  <c r="J108" i="13"/>
  <c r="L108" i="13"/>
  <c r="N108" i="13"/>
  <c r="C108" i="13"/>
  <c r="E108" i="13"/>
  <c r="G108" i="13"/>
  <c r="I108" i="13"/>
  <c r="K108" i="13"/>
  <c r="U42" i="13"/>
  <c r="Y42" i="13"/>
  <c r="AC42" i="13"/>
  <c r="AE42" i="13" l="1"/>
  <c r="AF42" i="13"/>
  <c r="AA33" i="12" l="1"/>
  <c r="O102" i="12"/>
  <c r="O100" i="12"/>
  <c r="AA32" i="12"/>
  <c r="O98" i="12"/>
  <c r="O96" i="12"/>
  <c r="AA31" i="12"/>
  <c r="W31" i="12"/>
  <c r="O94" i="12"/>
  <c r="AA30" i="12"/>
  <c r="O90" i="12"/>
  <c r="AA29" i="12"/>
  <c r="O86" i="12"/>
  <c r="AA28" i="12"/>
  <c r="O82" i="12"/>
  <c r="O80" i="12"/>
  <c r="AA27" i="12"/>
  <c r="O78" i="12"/>
  <c r="O76" i="12"/>
  <c r="AA26" i="12"/>
  <c r="O74" i="12"/>
  <c r="O72" i="12"/>
  <c r="AA25" i="12"/>
  <c r="O70" i="12"/>
  <c r="O68" i="12"/>
  <c r="AA24" i="12"/>
  <c r="O66" i="12"/>
  <c r="O64" i="12"/>
  <c r="AA23" i="12"/>
  <c r="O62" i="12"/>
  <c r="O60" i="12"/>
  <c r="AA22" i="12"/>
  <c r="O58" i="12"/>
  <c r="O56" i="12"/>
  <c r="AA21" i="12"/>
  <c r="O54" i="12"/>
  <c r="O52" i="12"/>
  <c r="AA20" i="12"/>
  <c r="O50" i="12"/>
  <c r="O48" i="12"/>
  <c r="AA19" i="12"/>
  <c r="S19" i="12"/>
  <c r="O44" i="12"/>
  <c r="AC18" i="12"/>
  <c r="AB18" i="12"/>
  <c r="AA18" i="12"/>
  <c r="Y18" i="12"/>
  <c r="U18" i="12"/>
  <c r="T18" i="12"/>
  <c r="P40" i="12"/>
  <c r="AC17" i="12"/>
  <c r="AA17" i="12"/>
  <c r="Y17" i="12"/>
  <c r="U17" i="12"/>
  <c r="T17" i="12"/>
  <c r="AC16" i="12"/>
  <c r="AB16" i="12"/>
  <c r="AA16" i="12"/>
  <c r="Y16" i="12"/>
  <c r="U16" i="12"/>
  <c r="T16" i="12"/>
  <c r="P34" i="12"/>
  <c r="AC33" i="12"/>
  <c r="Y33" i="12"/>
  <c r="U33" i="12"/>
  <c r="AC32" i="12"/>
  <c r="Y32" i="12"/>
  <c r="U32" i="12"/>
  <c r="AC31" i="12"/>
  <c r="Y31" i="12"/>
  <c r="U31" i="12"/>
  <c r="AC30" i="12"/>
  <c r="Z30" i="12"/>
  <c r="Y30" i="12"/>
  <c r="V30" i="12"/>
  <c r="U30" i="12"/>
  <c r="T30" i="12"/>
  <c r="X15" i="12"/>
  <c r="V15" i="12"/>
  <c r="AD29" i="12"/>
  <c r="AC29" i="12"/>
  <c r="AB29" i="12"/>
  <c r="Z29" i="12"/>
  <c r="Y29" i="12"/>
  <c r="V29" i="12"/>
  <c r="U29" i="12"/>
  <c r="T29" i="12"/>
  <c r="AD28" i="12"/>
  <c r="AC28" i="12"/>
  <c r="AB28" i="12"/>
  <c r="Z28" i="12"/>
  <c r="Y28" i="12"/>
  <c r="V28" i="12"/>
  <c r="U28" i="12"/>
  <c r="T28" i="12"/>
  <c r="AD27" i="12"/>
  <c r="AC27" i="12"/>
  <c r="AB27" i="12"/>
  <c r="Z27" i="12"/>
  <c r="Y27" i="12"/>
  <c r="V27" i="12"/>
  <c r="U27" i="12"/>
  <c r="T27" i="12"/>
  <c r="AB14" i="12"/>
  <c r="AD26" i="12"/>
  <c r="AC26" i="12"/>
  <c r="AB26" i="12"/>
  <c r="Z26" i="12"/>
  <c r="Y26" i="12"/>
  <c r="V26" i="12"/>
  <c r="U26" i="12"/>
  <c r="T26" i="12"/>
  <c r="W14" i="12"/>
  <c r="V14" i="12"/>
  <c r="AD25" i="12"/>
  <c r="AC25" i="12"/>
  <c r="AB25" i="12"/>
  <c r="Z25" i="12"/>
  <c r="Y25" i="12"/>
  <c r="V25" i="12"/>
  <c r="U25" i="12"/>
  <c r="T25" i="12"/>
  <c r="AD24" i="12"/>
  <c r="AC24" i="12"/>
  <c r="AB24" i="12"/>
  <c r="Z24" i="12"/>
  <c r="Y24" i="12"/>
  <c r="V24" i="12"/>
  <c r="U24" i="12"/>
  <c r="T24" i="12"/>
  <c r="AD23" i="12"/>
  <c r="AC23" i="12"/>
  <c r="AB23" i="12"/>
  <c r="Z23" i="12"/>
  <c r="Y23" i="12"/>
  <c r="V23" i="12"/>
  <c r="U23" i="12"/>
  <c r="T23" i="12"/>
  <c r="U13" i="12"/>
  <c r="T13" i="12"/>
  <c r="AD22" i="12"/>
  <c r="AC22" i="12"/>
  <c r="AB22" i="12"/>
  <c r="Z22" i="12"/>
  <c r="Y22" i="12"/>
  <c r="V22" i="12"/>
  <c r="U22" i="12"/>
  <c r="T22" i="12"/>
  <c r="AD13" i="12"/>
  <c r="AA13" i="12"/>
  <c r="Z13" i="12"/>
  <c r="W13" i="12"/>
  <c r="AD21" i="12"/>
  <c r="AC21" i="12"/>
  <c r="AB21" i="12"/>
  <c r="Z21" i="12"/>
  <c r="Y21" i="12"/>
  <c r="V21" i="12"/>
  <c r="U21" i="12"/>
  <c r="T21" i="12"/>
  <c r="AD20" i="12"/>
  <c r="AC20" i="12"/>
  <c r="AB20" i="12"/>
  <c r="Z20" i="12"/>
  <c r="Y20" i="12"/>
  <c r="V20" i="12"/>
  <c r="U20" i="12"/>
  <c r="T20" i="12"/>
  <c r="AA12" i="12"/>
  <c r="Z12" i="12"/>
  <c r="AD19" i="12"/>
  <c r="AC19" i="12"/>
  <c r="AB19" i="12"/>
  <c r="Z19" i="12"/>
  <c r="Y19" i="12"/>
  <c r="V19" i="12"/>
  <c r="U19" i="12"/>
  <c r="T19" i="12"/>
  <c r="AD18" i="12"/>
  <c r="Z18" i="12"/>
  <c r="X18" i="12"/>
  <c r="V18" i="12"/>
  <c r="AC12" i="12"/>
  <c r="Y12" i="12"/>
  <c r="X12" i="12"/>
  <c r="U12" i="12"/>
  <c r="T12" i="12"/>
  <c r="AD17" i="12"/>
  <c r="AB17" i="12"/>
  <c r="Z17" i="12"/>
  <c r="V17" i="12"/>
  <c r="AD16" i="12"/>
  <c r="Z16" i="12"/>
  <c r="V16" i="12"/>
  <c r="AB15" i="12"/>
  <c r="T15" i="12"/>
  <c r="AA11" i="12"/>
  <c r="Z11" i="12"/>
  <c r="AD14" i="12"/>
  <c r="AC14" i="12"/>
  <c r="AA14" i="12"/>
  <c r="Z14" i="12"/>
  <c r="Y14" i="12"/>
  <c r="U14" i="12"/>
  <c r="T14" i="12"/>
  <c r="S14" i="12"/>
  <c r="AC11" i="12"/>
  <c r="X11" i="12"/>
  <c r="U11" i="12"/>
  <c r="AC13" i="12"/>
  <c r="AB13" i="12"/>
  <c r="Y13" i="12"/>
  <c r="V13" i="12"/>
  <c r="S13" i="12"/>
  <c r="AB12" i="12"/>
  <c r="S12" i="12"/>
  <c r="Y11" i="12"/>
  <c r="S11" i="12"/>
  <c r="K6" i="12"/>
  <c r="K5" i="12"/>
  <c r="G5" i="12"/>
  <c r="C3" i="12"/>
  <c r="U36" i="12" l="1"/>
  <c r="AA39" i="12"/>
  <c r="S20" i="12"/>
  <c r="S39" i="12" s="1"/>
  <c r="S22" i="12"/>
  <c r="S24" i="12"/>
  <c r="S26" i="12"/>
  <c r="S28" i="12"/>
  <c r="S30" i="12"/>
  <c r="S32" i="12"/>
  <c r="J106" i="12"/>
  <c r="Y39" i="12"/>
  <c r="AC36" i="12"/>
  <c r="S21" i="12"/>
  <c r="S23" i="12"/>
  <c r="S25" i="12"/>
  <c r="S27" i="12"/>
  <c r="S29" i="12"/>
  <c r="V11" i="12"/>
  <c r="AD11" i="12"/>
  <c r="X13" i="12"/>
  <c r="X35" i="12" s="1"/>
  <c r="X14" i="12"/>
  <c r="W11" i="12"/>
  <c r="V12" i="12"/>
  <c r="AD12" i="12"/>
  <c r="Z15" i="12"/>
  <c r="Z38" i="12" s="1"/>
  <c r="AD15" i="12"/>
  <c r="W19" i="12"/>
  <c r="W20" i="12"/>
  <c r="W36" i="12" s="1"/>
  <c r="W21" i="12"/>
  <c r="W22" i="12"/>
  <c r="W23" i="12"/>
  <c r="W24" i="12"/>
  <c r="W25" i="12"/>
  <c r="W26" i="12"/>
  <c r="W27" i="12"/>
  <c r="W28" i="12"/>
  <c r="W29" i="12"/>
  <c r="W30" i="12"/>
  <c r="W32" i="12"/>
  <c r="W33" i="12"/>
  <c r="T11" i="12"/>
  <c r="AB11" i="12"/>
  <c r="W12" i="12"/>
  <c r="X16" i="12"/>
  <c r="X17" i="12"/>
  <c r="X19" i="12"/>
  <c r="X20" i="12"/>
  <c r="X21" i="12"/>
  <c r="X39" i="12" s="1"/>
  <c r="X22" i="12"/>
  <c r="X23" i="12"/>
  <c r="X24" i="12"/>
  <c r="X25" i="12"/>
  <c r="X26" i="12"/>
  <c r="X27" i="12"/>
  <c r="X28" i="12"/>
  <c r="X29" i="12"/>
  <c r="X30" i="12"/>
  <c r="D106" i="12"/>
  <c r="P31" i="12"/>
  <c r="S33" i="12"/>
  <c r="N106" i="12"/>
  <c r="O12" i="12"/>
  <c r="O14" i="12"/>
  <c r="O19" i="12"/>
  <c r="O20" i="12"/>
  <c r="O21" i="12"/>
  <c r="O22" i="12"/>
  <c r="O23" i="12"/>
  <c r="O24" i="12"/>
  <c r="O25" i="12"/>
  <c r="O26" i="12"/>
  <c r="P32" i="12"/>
  <c r="W16" i="12"/>
  <c r="P35" i="12"/>
  <c r="P37" i="12"/>
  <c r="W17" i="12"/>
  <c r="P41" i="12"/>
  <c r="W18" i="12"/>
  <c r="L106" i="12"/>
  <c r="F106" i="12"/>
  <c r="O11" i="12"/>
  <c r="O13" i="12"/>
  <c r="H106" i="12"/>
  <c r="P87" i="12"/>
  <c r="P105" i="12"/>
  <c r="O17" i="12"/>
  <c r="O46" i="12"/>
  <c r="O16" i="12"/>
  <c r="S31" i="12"/>
  <c r="P33" i="12"/>
  <c r="O104" i="12"/>
  <c r="P13" i="12"/>
  <c r="P15" i="12"/>
  <c r="P45" i="12"/>
  <c r="P63" i="12"/>
  <c r="P73" i="12"/>
  <c r="P83" i="12"/>
  <c r="P91" i="12"/>
  <c r="P101" i="12"/>
  <c r="P17" i="12"/>
  <c r="P19" i="12"/>
  <c r="P20" i="12"/>
  <c r="P21" i="12"/>
  <c r="P22" i="12"/>
  <c r="P23" i="12"/>
  <c r="P24" i="12"/>
  <c r="P25" i="12"/>
  <c r="P26" i="12"/>
  <c r="O27" i="12"/>
  <c r="P27" i="12"/>
  <c r="O28" i="12"/>
  <c r="P28" i="12"/>
  <c r="O29" i="12"/>
  <c r="P29" i="12"/>
  <c r="O30" i="12"/>
  <c r="P30" i="12"/>
  <c r="Y36" i="12"/>
  <c r="P39" i="12"/>
  <c r="U39" i="12"/>
  <c r="AC39" i="12"/>
  <c r="P43" i="12"/>
  <c r="P46" i="12"/>
  <c r="P47" i="12"/>
  <c r="P50" i="12"/>
  <c r="P51" i="12"/>
  <c r="P54" i="12"/>
  <c r="P55" i="12"/>
  <c r="P58" i="12"/>
  <c r="P59" i="12"/>
  <c r="P62" i="12"/>
  <c r="P66" i="12"/>
  <c r="P67" i="12"/>
  <c r="P70" i="12"/>
  <c r="P71" i="12"/>
  <c r="P74" i="12"/>
  <c r="P75" i="12"/>
  <c r="P78" i="12"/>
  <c r="P79" i="12"/>
  <c r="P82" i="12"/>
  <c r="P86" i="12"/>
  <c r="P90" i="12"/>
  <c r="AB30" i="12"/>
  <c r="AD30" i="12"/>
  <c r="P94" i="12"/>
  <c r="V31" i="12"/>
  <c r="X31" i="12"/>
  <c r="Z31" i="12"/>
  <c r="AB31" i="12"/>
  <c r="AD31" i="12"/>
  <c r="P98" i="12"/>
  <c r="V32" i="12"/>
  <c r="X32" i="12"/>
  <c r="Z32" i="12"/>
  <c r="AB32" i="12"/>
  <c r="AD32" i="12"/>
  <c r="P102" i="12"/>
  <c r="V33" i="12"/>
  <c r="X33" i="12"/>
  <c r="Z33" i="12"/>
  <c r="AB33" i="12"/>
  <c r="AD33" i="12"/>
  <c r="P11" i="12"/>
  <c r="P12" i="12"/>
  <c r="P14" i="12"/>
  <c r="O15" i="12"/>
  <c r="P16" i="12"/>
  <c r="O18" i="12"/>
  <c r="P18" i="12"/>
  <c r="U15" i="12"/>
  <c r="U38" i="12" s="1"/>
  <c r="W15" i="12"/>
  <c r="Y15" i="12"/>
  <c r="Y38" i="12" s="1"/>
  <c r="AA15" i="12"/>
  <c r="AA35" i="12" s="1"/>
  <c r="AC15" i="12"/>
  <c r="AC38" i="12" s="1"/>
  <c r="P36" i="12"/>
  <c r="P44" i="12"/>
  <c r="P48" i="12"/>
  <c r="P49" i="12"/>
  <c r="P52" i="12"/>
  <c r="P53" i="12"/>
  <c r="P56" i="12"/>
  <c r="P57" i="12"/>
  <c r="P60" i="12"/>
  <c r="P61" i="12"/>
  <c r="P64" i="12"/>
  <c r="P65" i="12"/>
  <c r="P68" i="12"/>
  <c r="P69" i="12"/>
  <c r="P72" i="12"/>
  <c r="P76" i="12"/>
  <c r="P77" i="12"/>
  <c r="P80" i="12"/>
  <c r="P81" i="12"/>
  <c r="O84" i="12"/>
  <c r="P84" i="12"/>
  <c r="P85" i="12"/>
  <c r="O88" i="12"/>
  <c r="P88" i="12"/>
  <c r="P89" i="12"/>
  <c r="O92" i="12"/>
  <c r="P92" i="12"/>
  <c r="P93" i="12"/>
  <c r="P96" i="12"/>
  <c r="P97" i="12"/>
  <c r="P100" i="12"/>
  <c r="P104" i="12"/>
  <c r="P10" i="12"/>
  <c r="T10" i="12"/>
  <c r="V10" i="12"/>
  <c r="X10" i="12"/>
  <c r="Z10" i="12"/>
  <c r="AB10" i="12"/>
  <c r="AD10" i="12"/>
  <c r="T38" i="12"/>
  <c r="T35" i="12"/>
  <c r="V38" i="12"/>
  <c r="V35" i="12"/>
  <c r="Z35" i="12"/>
  <c r="AB38" i="12"/>
  <c r="AB35" i="12"/>
  <c r="AD38" i="12"/>
  <c r="AD35" i="12"/>
  <c r="T39" i="12"/>
  <c r="T36" i="12"/>
  <c r="V39" i="12"/>
  <c r="V36" i="12"/>
  <c r="X36" i="12"/>
  <c r="Z39" i="12"/>
  <c r="Z36" i="12"/>
  <c r="AB39" i="12"/>
  <c r="AB36" i="12"/>
  <c r="AD39" i="12"/>
  <c r="AD36" i="12"/>
  <c r="O32" i="12"/>
  <c r="O34" i="12"/>
  <c r="O35" i="12"/>
  <c r="O36" i="12"/>
  <c r="O37" i="12"/>
  <c r="P38" i="12"/>
  <c r="AF17" i="12" s="1"/>
  <c r="S17" i="12"/>
  <c r="O38" i="12"/>
  <c r="O39" i="12"/>
  <c r="O40" i="12"/>
  <c r="O41" i="12"/>
  <c r="P42" i="12"/>
  <c r="S18" i="12"/>
  <c r="O42" i="12"/>
  <c r="C106" i="12"/>
  <c r="E106" i="12"/>
  <c r="G106" i="12"/>
  <c r="I106" i="12"/>
  <c r="K106" i="12"/>
  <c r="M106" i="12"/>
  <c r="O10" i="12"/>
  <c r="S10" i="12"/>
  <c r="U10" i="12"/>
  <c r="W10" i="12"/>
  <c r="Y10" i="12"/>
  <c r="AA10" i="12"/>
  <c r="AC10" i="12"/>
  <c r="S15" i="12"/>
  <c r="S16" i="12"/>
  <c r="O31" i="12"/>
  <c r="O33" i="12"/>
  <c r="AC35" i="12"/>
  <c r="P95" i="12"/>
  <c r="T31" i="12"/>
  <c r="P99" i="12"/>
  <c r="T32" i="12"/>
  <c r="P103" i="12"/>
  <c r="T33" i="12"/>
  <c r="AA36" i="12"/>
  <c r="O43" i="12"/>
  <c r="O45" i="12"/>
  <c r="O47" i="12"/>
  <c r="O49" i="12"/>
  <c r="O51" i="12"/>
  <c r="O53" i="12"/>
  <c r="O55" i="12"/>
  <c r="O57" i="12"/>
  <c r="O59" i="12"/>
  <c r="O61" i="12"/>
  <c r="O63" i="12"/>
  <c r="O65" i="12"/>
  <c r="O67" i="12"/>
  <c r="O69" i="12"/>
  <c r="O71" i="12"/>
  <c r="O73" i="12"/>
  <c r="O75" i="12"/>
  <c r="O77" i="12"/>
  <c r="O79" i="12"/>
  <c r="O81" i="12"/>
  <c r="O83" i="12"/>
  <c r="O85" i="12"/>
  <c r="O87" i="12"/>
  <c r="O89" i="12"/>
  <c r="O91" i="12"/>
  <c r="O93" i="12"/>
  <c r="O95" i="12"/>
  <c r="O97" i="12"/>
  <c r="O99" i="12"/>
  <c r="O101" i="12"/>
  <c r="O103" i="12"/>
  <c r="O105" i="12"/>
  <c r="AA38" i="12" l="1"/>
  <c r="AE32" i="12"/>
  <c r="AE11" i="12"/>
  <c r="X38" i="12"/>
  <c r="S36" i="12"/>
  <c r="AF33" i="12"/>
  <c r="AF12" i="12"/>
  <c r="W38" i="12"/>
  <c r="AF31" i="12"/>
  <c r="AF16" i="12"/>
  <c r="AE13" i="12"/>
  <c r="W39" i="12"/>
  <c r="AE30" i="12"/>
  <c r="Y35" i="12"/>
  <c r="AE12" i="12"/>
  <c r="AE31" i="12"/>
  <c r="S38" i="12"/>
  <c r="AE33" i="12"/>
  <c r="AE29" i="12"/>
  <c r="AF32" i="12"/>
  <c r="W35" i="12"/>
  <c r="AE28" i="12"/>
  <c r="U35" i="12"/>
  <c r="AF18" i="12"/>
  <c r="AF15" i="12"/>
  <c r="AE27" i="12"/>
  <c r="AE26" i="12"/>
  <c r="AE25" i="12"/>
  <c r="AE24" i="12"/>
  <c r="AE23" i="12"/>
  <c r="AE22" i="12"/>
  <c r="AE21" i="12"/>
  <c r="AE36" i="12" s="1"/>
  <c r="AE20" i="12"/>
  <c r="AE19" i="12"/>
  <c r="AE14" i="12"/>
  <c r="AF11" i="12"/>
  <c r="AF29" i="12"/>
  <c r="AF23" i="12"/>
  <c r="AF22" i="12"/>
  <c r="AF21" i="12"/>
  <c r="AF20" i="12"/>
  <c r="AF19" i="12"/>
  <c r="AF14" i="12"/>
  <c r="AE15" i="12"/>
  <c r="S35" i="12"/>
  <c r="AF30" i="12"/>
  <c r="AF28" i="12"/>
  <c r="AF27" i="12"/>
  <c r="AF26" i="12"/>
  <c r="AF25" i="12"/>
  <c r="AF24" i="12"/>
  <c r="AF13" i="12"/>
  <c r="AC41" i="12"/>
  <c r="AC40" i="12"/>
  <c r="AC37" i="12"/>
  <c r="AC34" i="12"/>
  <c r="Y41" i="12"/>
  <c r="Y40" i="12"/>
  <c r="Y37" i="12"/>
  <c r="Y34" i="12"/>
  <c r="U41" i="12"/>
  <c r="U40" i="12"/>
  <c r="U37" i="12"/>
  <c r="U34" i="12"/>
  <c r="O106" i="12"/>
  <c r="G108" i="12" s="1"/>
  <c r="AE10" i="12"/>
  <c r="AE18" i="12"/>
  <c r="AE17" i="12"/>
  <c r="AE16" i="12"/>
  <c r="AD41" i="12"/>
  <c r="AD40" i="12"/>
  <c r="AD37" i="12"/>
  <c r="AD34" i="12"/>
  <c r="Z41" i="12"/>
  <c r="Z40" i="12"/>
  <c r="Z37" i="12"/>
  <c r="Z34" i="12"/>
  <c r="V41" i="12"/>
  <c r="V40" i="12"/>
  <c r="V37" i="12"/>
  <c r="V34" i="12"/>
  <c r="P106" i="12"/>
  <c r="K107" i="12" s="1"/>
  <c r="AF10" i="12"/>
  <c r="AA41" i="12"/>
  <c r="AA40" i="12"/>
  <c r="AA37" i="12"/>
  <c r="AA34" i="12"/>
  <c r="W41" i="12"/>
  <c r="W40" i="12"/>
  <c r="W37" i="12"/>
  <c r="W34" i="12"/>
  <c r="S41" i="12"/>
  <c r="S40" i="12"/>
  <c r="S37" i="12"/>
  <c r="S34" i="12"/>
  <c r="AB41" i="12"/>
  <c r="AB40" i="12"/>
  <c r="AB37" i="12"/>
  <c r="AB34" i="12"/>
  <c r="X41" i="12"/>
  <c r="X40" i="12"/>
  <c r="X37" i="12"/>
  <c r="X34" i="12"/>
  <c r="T41" i="12"/>
  <c r="T40" i="12"/>
  <c r="T37" i="12"/>
  <c r="T34" i="12"/>
  <c r="I107" i="12" l="1"/>
  <c r="AF38" i="12"/>
  <c r="AE39" i="12"/>
  <c r="M107" i="12"/>
  <c r="AF35" i="12"/>
  <c r="E107" i="12"/>
  <c r="E108" i="12"/>
  <c r="I108" i="12"/>
  <c r="C108" i="12"/>
  <c r="K108" i="12"/>
  <c r="AE35" i="12"/>
  <c r="T42" i="12"/>
  <c r="X42" i="12"/>
  <c r="AB42" i="12"/>
  <c r="AE38" i="12"/>
  <c r="C107" i="12"/>
  <c r="G107" i="12"/>
  <c r="AF36" i="12"/>
  <c r="AF39" i="12"/>
  <c r="AF41" i="12"/>
  <c r="AF40" i="12"/>
  <c r="AF37" i="12"/>
  <c r="AF34" i="12"/>
  <c r="AE41" i="12"/>
  <c r="AE40" i="12"/>
  <c r="AE37" i="12"/>
  <c r="AE34" i="12"/>
  <c r="S42" i="12"/>
  <c r="W42" i="12"/>
  <c r="AA42" i="12"/>
  <c r="H107" i="12"/>
  <c r="N107" i="12"/>
  <c r="F107" i="12"/>
  <c r="D107" i="12"/>
  <c r="L107" i="12"/>
  <c r="J107" i="12"/>
  <c r="V42" i="12"/>
  <c r="Z42" i="12"/>
  <c r="AD42" i="12"/>
  <c r="D108" i="12"/>
  <c r="L108" i="12"/>
  <c r="F108" i="12"/>
  <c r="N108" i="12"/>
  <c r="H108" i="12"/>
  <c r="J108" i="12"/>
  <c r="U42" i="12"/>
  <c r="Y42" i="12"/>
  <c r="AC42" i="12"/>
  <c r="AE42" i="12" l="1"/>
  <c r="AF42" i="12"/>
  <c r="Q106" i="11" l="1"/>
  <c r="AB33" i="11"/>
  <c r="T33" i="11"/>
  <c r="AB32" i="11"/>
  <c r="T32" i="11"/>
  <c r="AB31" i="11"/>
  <c r="X31" i="11"/>
  <c r="T31" i="11"/>
  <c r="AB30" i="11"/>
  <c r="T30" i="11"/>
  <c r="AB29" i="11"/>
  <c r="T29" i="11"/>
  <c r="AB28" i="11"/>
  <c r="T28" i="11"/>
  <c r="AB27" i="11"/>
  <c r="X27" i="11"/>
  <c r="T27" i="11"/>
  <c r="T26" i="11"/>
  <c r="AB25" i="11"/>
  <c r="T25" i="11"/>
  <c r="AB24" i="11"/>
  <c r="T24" i="11"/>
  <c r="AB23" i="11"/>
  <c r="T23" i="11"/>
  <c r="AB22" i="11"/>
  <c r="T22" i="11"/>
  <c r="AA21" i="11"/>
  <c r="S21" i="11"/>
  <c r="AA20" i="11"/>
  <c r="AC19" i="11"/>
  <c r="AA19" i="11"/>
  <c r="AA39" i="11" s="1"/>
  <c r="W19" i="11"/>
  <c r="S19" i="11"/>
  <c r="O44" i="11"/>
  <c r="AC18" i="11"/>
  <c r="AA18" i="11"/>
  <c r="P42" i="11"/>
  <c r="P40" i="11"/>
  <c r="AB17" i="11"/>
  <c r="AA17" i="11"/>
  <c r="X17" i="11"/>
  <c r="W17" i="11"/>
  <c r="T17" i="11"/>
  <c r="P38" i="11"/>
  <c r="P36" i="11"/>
  <c r="AB16" i="11"/>
  <c r="AA16" i="11"/>
  <c r="X16" i="11"/>
  <c r="W16" i="11"/>
  <c r="T16" i="11"/>
  <c r="P34" i="11"/>
  <c r="AD33" i="11"/>
  <c r="Z33" i="11"/>
  <c r="V33" i="11"/>
  <c r="AD32" i="11"/>
  <c r="Z32" i="11"/>
  <c r="V32" i="11"/>
  <c r="AD31" i="11"/>
  <c r="Z31" i="11"/>
  <c r="V31" i="11"/>
  <c r="AD30" i="11"/>
  <c r="Z30" i="11"/>
  <c r="V30" i="11"/>
  <c r="AB15" i="11"/>
  <c r="AA15" i="11"/>
  <c r="X15" i="11"/>
  <c r="W15" i="11"/>
  <c r="T15" i="11"/>
  <c r="AD29" i="11"/>
  <c r="Z29" i="11"/>
  <c r="V29" i="11"/>
  <c r="AD28" i="11"/>
  <c r="Z28" i="11"/>
  <c r="V28" i="11"/>
  <c r="AD27" i="11"/>
  <c r="Z27" i="11"/>
  <c r="V27" i="11"/>
  <c r="AD26" i="11"/>
  <c r="AB26" i="11"/>
  <c r="Z26" i="11"/>
  <c r="V26" i="11"/>
  <c r="AB14" i="11"/>
  <c r="AA14" i="11"/>
  <c r="T14" i="11"/>
  <c r="AD25" i="11"/>
  <c r="Z25" i="11"/>
  <c r="V25" i="11"/>
  <c r="AD24" i="11"/>
  <c r="Z24" i="11"/>
  <c r="V24" i="11"/>
  <c r="AD23" i="11"/>
  <c r="Z23" i="11"/>
  <c r="X23" i="11"/>
  <c r="V23" i="11"/>
  <c r="AD22" i="11"/>
  <c r="Z22" i="11"/>
  <c r="V22" i="11"/>
  <c r="AD13" i="11"/>
  <c r="AB13" i="11"/>
  <c r="AA13" i="11"/>
  <c r="X13" i="11"/>
  <c r="V13" i="11"/>
  <c r="T13" i="11"/>
  <c r="AC21" i="11"/>
  <c r="Y21" i="11"/>
  <c r="U21" i="11"/>
  <c r="AC20" i="11"/>
  <c r="Y20" i="11"/>
  <c r="U20" i="11"/>
  <c r="S20" i="11"/>
  <c r="Y19" i="11"/>
  <c r="U19" i="11"/>
  <c r="Y18" i="11"/>
  <c r="U18" i="11"/>
  <c r="AD12" i="11"/>
  <c r="AB12" i="11"/>
  <c r="AA12" i="11"/>
  <c r="V12" i="11"/>
  <c r="T12" i="11"/>
  <c r="AD17" i="11"/>
  <c r="AC17" i="11"/>
  <c r="Z17" i="11"/>
  <c r="Y17" i="11"/>
  <c r="V17" i="11"/>
  <c r="U17" i="11"/>
  <c r="AD16" i="11"/>
  <c r="AC16" i="11"/>
  <c r="Z16" i="11"/>
  <c r="Y16" i="11"/>
  <c r="V16" i="11"/>
  <c r="U16" i="11"/>
  <c r="Z11" i="11"/>
  <c r="Y11" i="11"/>
  <c r="U11" i="11"/>
  <c r="X14" i="11"/>
  <c r="W14" i="11"/>
  <c r="AC11" i="11"/>
  <c r="AB11" i="11"/>
  <c r="AA11" i="11"/>
  <c r="W11" i="11"/>
  <c r="T11" i="11"/>
  <c r="W13" i="11"/>
  <c r="X12" i="11"/>
  <c r="W12" i="11"/>
  <c r="X11" i="11"/>
  <c r="K6" i="11"/>
  <c r="K5" i="11"/>
  <c r="G5" i="11"/>
  <c r="C3" i="11"/>
  <c r="AC39" i="11" l="1"/>
  <c r="G106" i="11"/>
  <c r="Y39" i="11"/>
  <c r="V11" i="11"/>
  <c r="AD11" i="11"/>
  <c r="P30" i="11"/>
  <c r="P15" i="11"/>
  <c r="P17" i="11"/>
  <c r="P18" i="11"/>
  <c r="P22" i="11"/>
  <c r="P14" i="11"/>
  <c r="U12" i="11"/>
  <c r="Y12" i="11"/>
  <c r="AC12" i="11"/>
  <c r="Z13" i="11"/>
  <c r="Y14" i="11"/>
  <c r="U14" i="11"/>
  <c r="AC14" i="11"/>
  <c r="Z15" i="11"/>
  <c r="V15" i="11"/>
  <c r="AD15" i="11"/>
  <c r="W18" i="11"/>
  <c r="S39" i="11"/>
  <c r="W20" i="11"/>
  <c r="W21" i="11"/>
  <c r="X22" i="11"/>
  <c r="X24" i="11"/>
  <c r="X25" i="11"/>
  <c r="X26" i="11"/>
  <c r="X28" i="11"/>
  <c r="X29" i="11"/>
  <c r="X30" i="11"/>
  <c r="X32" i="11"/>
  <c r="X33" i="11"/>
  <c r="Z12" i="11"/>
  <c r="Y13" i="11"/>
  <c r="Y38" i="11" s="1"/>
  <c r="U13" i="11"/>
  <c r="U38" i="11" s="1"/>
  <c r="AC13" i="11"/>
  <c r="Z14" i="11"/>
  <c r="V14" i="11"/>
  <c r="AD14" i="11"/>
  <c r="Y15" i="11"/>
  <c r="U15" i="11"/>
  <c r="AC15" i="11"/>
  <c r="AC38" i="11" s="1"/>
  <c r="AA38" i="11"/>
  <c r="P12" i="11"/>
  <c r="P26" i="11"/>
  <c r="I106" i="11"/>
  <c r="P19" i="11"/>
  <c r="P23" i="11"/>
  <c r="P27" i="11"/>
  <c r="P31" i="11"/>
  <c r="P59" i="11"/>
  <c r="P61" i="11"/>
  <c r="P63" i="11"/>
  <c r="P65" i="11"/>
  <c r="P67" i="11"/>
  <c r="P69" i="11"/>
  <c r="P71" i="11"/>
  <c r="P73" i="11"/>
  <c r="P75" i="11"/>
  <c r="P77" i="11"/>
  <c r="P79" i="11"/>
  <c r="AF27" i="11" s="1"/>
  <c r="P81" i="11"/>
  <c r="P83" i="11"/>
  <c r="P85" i="11"/>
  <c r="P87" i="11"/>
  <c r="P89" i="11"/>
  <c r="P91" i="11"/>
  <c r="P93" i="11"/>
  <c r="P95" i="11"/>
  <c r="AF31" i="11" s="1"/>
  <c r="P97" i="11"/>
  <c r="P99" i="11"/>
  <c r="P101" i="11"/>
  <c r="P103" i="11"/>
  <c r="P105" i="11"/>
  <c r="W38" i="11"/>
  <c r="P16" i="11"/>
  <c r="O58" i="11"/>
  <c r="S15" i="11"/>
  <c r="S16" i="11"/>
  <c r="P20" i="11"/>
  <c r="P24" i="11"/>
  <c r="P28" i="11"/>
  <c r="P32" i="11"/>
  <c r="P35" i="11"/>
  <c r="P37" i="11"/>
  <c r="P39" i="11"/>
  <c r="P41" i="11"/>
  <c r="AF17" i="11" s="1"/>
  <c r="P11" i="11"/>
  <c r="P13" i="11"/>
  <c r="S17" i="11"/>
  <c r="S18" i="11"/>
  <c r="P45" i="11"/>
  <c r="P49" i="11"/>
  <c r="P53" i="11"/>
  <c r="P57" i="11"/>
  <c r="C106" i="11"/>
  <c r="S11" i="11"/>
  <c r="S12" i="11"/>
  <c r="S13" i="11"/>
  <c r="S14" i="11"/>
  <c r="S35" i="11" s="1"/>
  <c r="E106" i="11"/>
  <c r="M106" i="11"/>
  <c r="P21" i="11"/>
  <c r="P25" i="11"/>
  <c r="P29" i="11"/>
  <c r="P33" i="11"/>
  <c r="K106" i="11"/>
  <c r="U39" i="11"/>
  <c r="P60" i="11"/>
  <c r="P62" i="11"/>
  <c r="P64" i="11"/>
  <c r="P66" i="11"/>
  <c r="P68" i="11"/>
  <c r="P70" i="11"/>
  <c r="P72" i="11"/>
  <c r="P74" i="11"/>
  <c r="P76" i="11"/>
  <c r="P78" i="11"/>
  <c r="P80" i="11"/>
  <c r="P82" i="11"/>
  <c r="P84" i="11"/>
  <c r="P86" i="11"/>
  <c r="P88" i="11"/>
  <c r="P90" i="11"/>
  <c r="P92" i="11"/>
  <c r="P94" i="11"/>
  <c r="P96" i="11"/>
  <c r="P98" i="11"/>
  <c r="P100" i="11"/>
  <c r="P102" i="11"/>
  <c r="P104" i="11"/>
  <c r="O48" i="11"/>
  <c r="O52" i="11"/>
  <c r="O56" i="11"/>
  <c r="P43" i="11"/>
  <c r="V18" i="11"/>
  <c r="X18" i="11"/>
  <c r="X38" i="11" s="1"/>
  <c r="Z18" i="11"/>
  <c r="AB18" i="11"/>
  <c r="AD18" i="11"/>
  <c r="AD35" i="11" s="1"/>
  <c r="O46" i="11"/>
  <c r="P46" i="11"/>
  <c r="V19" i="11"/>
  <c r="X19" i="11"/>
  <c r="Z19" i="11"/>
  <c r="AB19" i="11"/>
  <c r="AD19" i="11"/>
  <c r="O50" i="11"/>
  <c r="P50" i="11"/>
  <c r="V20" i="11"/>
  <c r="X20" i="11"/>
  <c r="Z20" i="11"/>
  <c r="AB20" i="11"/>
  <c r="AD20" i="11"/>
  <c r="O54" i="11"/>
  <c r="P54" i="11"/>
  <c r="V21" i="11"/>
  <c r="X21" i="11"/>
  <c r="Z21" i="11"/>
  <c r="AB21" i="11"/>
  <c r="AD21" i="11"/>
  <c r="AD36" i="11" s="1"/>
  <c r="P58" i="11"/>
  <c r="P44" i="11"/>
  <c r="P48" i="11"/>
  <c r="P52" i="11"/>
  <c r="P56" i="11"/>
  <c r="U22" i="11"/>
  <c r="W22" i="11"/>
  <c r="Y22" i="11"/>
  <c r="AA22" i="11"/>
  <c r="AC22" i="11"/>
  <c r="U23" i="11"/>
  <c r="W23" i="11"/>
  <c r="Y23" i="11"/>
  <c r="AA23" i="11"/>
  <c r="AC23" i="11"/>
  <c r="U24" i="11"/>
  <c r="W24" i="11"/>
  <c r="Y24" i="11"/>
  <c r="AA24" i="11"/>
  <c r="AC24" i="11"/>
  <c r="U25" i="11"/>
  <c r="W25" i="11"/>
  <c r="Y25" i="11"/>
  <c r="AA25" i="11"/>
  <c r="AC25" i="11"/>
  <c r="U26" i="11"/>
  <c r="W26" i="11"/>
  <c r="Y26" i="11"/>
  <c r="AA26" i="11"/>
  <c r="AC26" i="11"/>
  <c r="U27" i="11"/>
  <c r="W27" i="11"/>
  <c r="Y27" i="11"/>
  <c r="AA27" i="11"/>
  <c r="AC27" i="11"/>
  <c r="U28" i="11"/>
  <c r="W28" i="11"/>
  <c r="Y28" i="11"/>
  <c r="AA28" i="11"/>
  <c r="AC28" i="11"/>
  <c r="U29" i="11"/>
  <c r="W29" i="11"/>
  <c r="Y29" i="11"/>
  <c r="AA29" i="11"/>
  <c r="AC29" i="11"/>
  <c r="U30" i="11"/>
  <c r="W30" i="11"/>
  <c r="Y30" i="11"/>
  <c r="AA30" i="11"/>
  <c r="AC30" i="11"/>
  <c r="U31" i="11"/>
  <c r="W31" i="11"/>
  <c r="Y31" i="11"/>
  <c r="AA31" i="11"/>
  <c r="AC31" i="11"/>
  <c r="U32" i="11"/>
  <c r="W32" i="11"/>
  <c r="Y32" i="11"/>
  <c r="AA32" i="11"/>
  <c r="AC32" i="11"/>
  <c r="U33" i="11"/>
  <c r="W33" i="11"/>
  <c r="Y33" i="11"/>
  <c r="AA33" i="11"/>
  <c r="AC33" i="11"/>
  <c r="O10" i="11"/>
  <c r="S10" i="11"/>
  <c r="U10" i="11"/>
  <c r="W10" i="11"/>
  <c r="Y10" i="11"/>
  <c r="AA10" i="11"/>
  <c r="AC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U36" i="11"/>
  <c r="Y36" i="11"/>
  <c r="AC36" i="11"/>
  <c r="O37" i="11"/>
  <c r="O38" i="11"/>
  <c r="O39" i="11"/>
  <c r="O40" i="11"/>
  <c r="O41" i="11"/>
  <c r="O42" i="11"/>
  <c r="P47" i="11"/>
  <c r="T19" i="11"/>
  <c r="AD39" i="11"/>
  <c r="P51" i="11"/>
  <c r="T20" i="11"/>
  <c r="P55" i="11"/>
  <c r="T21" i="11"/>
  <c r="O61" i="11"/>
  <c r="O65" i="11"/>
  <c r="O69" i="11"/>
  <c r="O73" i="11"/>
  <c r="O77" i="11"/>
  <c r="O81" i="11"/>
  <c r="O85" i="11"/>
  <c r="O89" i="11"/>
  <c r="O93" i="11"/>
  <c r="O97" i="11"/>
  <c r="O101" i="11"/>
  <c r="O105" i="11"/>
  <c r="D106" i="11"/>
  <c r="F106" i="11"/>
  <c r="H106" i="11"/>
  <c r="J106" i="11"/>
  <c r="L106" i="11"/>
  <c r="N106" i="11"/>
  <c r="P10" i="11"/>
  <c r="T10" i="11"/>
  <c r="V10" i="11"/>
  <c r="X10" i="11"/>
  <c r="Z10" i="11"/>
  <c r="AB10" i="11"/>
  <c r="AD10" i="11"/>
  <c r="X35" i="11"/>
  <c r="Z38" i="11"/>
  <c r="Z35" i="11"/>
  <c r="AB38" i="11"/>
  <c r="AB35" i="11"/>
  <c r="AD38" i="11"/>
  <c r="T18" i="11"/>
  <c r="T35" i="11" s="1"/>
  <c r="S22" i="11"/>
  <c r="S23" i="11"/>
  <c r="S24" i="11"/>
  <c r="S25" i="11"/>
  <c r="S26" i="11"/>
  <c r="S27" i="11"/>
  <c r="S28" i="11"/>
  <c r="S29" i="11"/>
  <c r="S30" i="11"/>
  <c r="S31" i="11"/>
  <c r="S32" i="11"/>
  <c r="S33" i="11"/>
  <c r="W35" i="11"/>
  <c r="AA35" i="11"/>
  <c r="S36" i="11"/>
  <c r="AA36" i="11"/>
  <c r="O59" i="11"/>
  <c r="AF23" i="11"/>
  <c r="O63" i="11"/>
  <c r="O67" i="11"/>
  <c r="O71" i="11"/>
  <c r="O75" i="11"/>
  <c r="O79" i="11"/>
  <c r="O83" i="11"/>
  <c r="O87" i="11"/>
  <c r="O91" i="11"/>
  <c r="O95" i="11"/>
  <c r="O99" i="11"/>
  <c r="O103" i="11"/>
  <c r="O43" i="11"/>
  <c r="O45" i="11"/>
  <c r="O47" i="11"/>
  <c r="O49" i="11"/>
  <c r="O51" i="11"/>
  <c r="O53" i="11"/>
  <c r="O55" i="11"/>
  <c r="O57" i="11"/>
  <c r="O60" i="11"/>
  <c r="O62" i="11"/>
  <c r="O64" i="11"/>
  <c r="O66" i="11"/>
  <c r="O68" i="11"/>
  <c r="O70" i="11"/>
  <c r="O72" i="11"/>
  <c r="O74" i="11"/>
  <c r="O76" i="11"/>
  <c r="O78" i="11"/>
  <c r="O80" i="11"/>
  <c r="O82" i="11"/>
  <c r="O84" i="11"/>
  <c r="O86" i="11"/>
  <c r="O88" i="11"/>
  <c r="O90" i="11"/>
  <c r="O92" i="11"/>
  <c r="O94" i="11"/>
  <c r="O96" i="11"/>
  <c r="O98" i="11"/>
  <c r="O100" i="11"/>
  <c r="O102" i="11"/>
  <c r="O104" i="11"/>
  <c r="AC35" i="11" l="1"/>
  <c r="AB39" i="11"/>
  <c r="V38" i="11"/>
  <c r="AF13" i="11"/>
  <c r="AF11" i="11"/>
  <c r="AF20" i="11"/>
  <c r="AF19" i="11"/>
  <c r="Y35" i="11"/>
  <c r="W39" i="11"/>
  <c r="W36" i="11"/>
  <c r="AF21" i="11"/>
  <c r="U35" i="11"/>
  <c r="AF12" i="11"/>
  <c r="AF16" i="11"/>
  <c r="AB36" i="11"/>
  <c r="AF15" i="11"/>
  <c r="Z36" i="11"/>
  <c r="X39" i="11"/>
  <c r="AF32" i="11"/>
  <c r="AF28" i="11"/>
  <c r="AF24" i="11"/>
  <c r="V39" i="11"/>
  <c r="AF33" i="11"/>
  <c r="AF30" i="11"/>
  <c r="AF29" i="11"/>
  <c r="AF26" i="11"/>
  <c r="AF25" i="11"/>
  <c r="AF14" i="11"/>
  <c r="Z39" i="11"/>
  <c r="X36" i="11"/>
  <c r="V36" i="11"/>
  <c r="AF18" i="11"/>
  <c r="S38" i="11"/>
  <c r="V35" i="11"/>
  <c r="AF22" i="11"/>
  <c r="AF35" i="11"/>
  <c r="AE21" i="11"/>
  <c r="AE20" i="11"/>
  <c r="AE19" i="11"/>
  <c r="T38" i="11"/>
  <c r="AB41" i="11"/>
  <c r="AB40" i="11"/>
  <c r="AB37" i="11"/>
  <c r="AB34" i="11"/>
  <c r="X41" i="11"/>
  <c r="X40" i="11"/>
  <c r="X37" i="11"/>
  <c r="X34" i="11"/>
  <c r="T41" i="11"/>
  <c r="T40" i="11"/>
  <c r="T37" i="11"/>
  <c r="T34" i="11"/>
  <c r="T39" i="11"/>
  <c r="T36" i="11"/>
  <c r="AF39" i="11"/>
  <c r="AF36" i="11"/>
  <c r="AA41" i="11"/>
  <c r="AA40" i="11"/>
  <c r="AA37" i="11"/>
  <c r="AA34" i="11"/>
  <c r="W41" i="11"/>
  <c r="W40" i="11"/>
  <c r="W37" i="11"/>
  <c r="W34" i="11"/>
  <c r="S41" i="11"/>
  <c r="S40" i="11"/>
  <c r="S37" i="11"/>
  <c r="S34" i="11"/>
  <c r="AE33" i="11"/>
  <c r="AE32" i="11"/>
  <c r="AE31" i="11"/>
  <c r="AE30" i="11"/>
  <c r="AE29" i="11"/>
  <c r="AE28" i="11"/>
  <c r="AE27" i="11"/>
  <c r="AE26" i="11"/>
  <c r="AE25" i="11"/>
  <c r="AE24" i="11"/>
  <c r="AE23" i="11"/>
  <c r="AE22" i="11"/>
  <c r="AD41" i="11"/>
  <c r="AD40" i="11"/>
  <c r="AD37" i="11"/>
  <c r="AD34" i="11"/>
  <c r="Z41" i="11"/>
  <c r="Z40" i="11"/>
  <c r="Z37" i="11"/>
  <c r="Z34" i="11"/>
  <c r="V41" i="11"/>
  <c r="V40" i="11"/>
  <c r="V37" i="11"/>
  <c r="V34" i="11"/>
  <c r="P106" i="11"/>
  <c r="AF10" i="11"/>
  <c r="AE18" i="11"/>
  <c r="AE17" i="11"/>
  <c r="AE16" i="11"/>
  <c r="AE15" i="11"/>
  <c r="AE14" i="11"/>
  <c r="AE13" i="11"/>
  <c r="AE12" i="11"/>
  <c r="AE11" i="11"/>
  <c r="AC41" i="11"/>
  <c r="AC40" i="11"/>
  <c r="AC37" i="11"/>
  <c r="AC34" i="11"/>
  <c r="Y41" i="11"/>
  <c r="Y40" i="11"/>
  <c r="Y37" i="11"/>
  <c r="Y34" i="11"/>
  <c r="U41" i="11"/>
  <c r="U40" i="11"/>
  <c r="U37" i="11"/>
  <c r="U34" i="11"/>
  <c r="O106" i="11"/>
  <c r="AE10" i="11"/>
  <c r="U42" i="11" l="1"/>
  <c r="AC42" i="11"/>
  <c r="AE36" i="11"/>
  <c r="AF38" i="11"/>
  <c r="AE39" i="11"/>
  <c r="AB42" i="11"/>
  <c r="AD42" i="11"/>
  <c r="AA42" i="11"/>
  <c r="Z42" i="11"/>
  <c r="W42" i="11"/>
  <c r="X42" i="11"/>
  <c r="V42" i="11"/>
  <c r="T42" i="11"/>
  <c r="S42" i="11"/>
  <c r="Y42" i="11"/>
  <c r="C108" i="11"/>
  <c r="G108" i="11"/>
  <c r="K108" i="11"/>
  <c r="E108" i="11"/>
  <c r="I108" i="11"/>
  <c r="D108" i="11"/>
  <c r="H108" i="11"/>
  <c r="L108" i="11"/>
  <c r="E107" i="11"/>
  <c r="I107" i="11"/>
  <c r="M107" i="11"/>
  <c r="C107" i="11"/>
  <c r="G107" i="11"/>
  <c r="K107" i="11"/>
  <c r="F107" i="11"/>
  <c r="J108" i="11"/>
  <c r="N108" i="11"/>
  <c r="AE41" i="11"/>
  <c r="AE40" i="11"/>
  <c r="AE37" i="11"/>
  <c r="AE34" i="11"/>
  <c r="AE38" i="11"/>
  <c r="AE35" i="11"/>
  <c r="D107" i="11"/>
  <c r="H107" i="11"/>
  <c r="L107" i="11"/>
  <c r="AF41" i="11"/>
  <c r="AF40" i="11"/>
  <c r="AF37" i="11"/>
  <c r="AF34" i="11"/>
  <c r="F108" i="11"/>
  <c r="J107" i="11"/>
  <c r="N107" i="11"/>
  <c r="AE42" i="11" l="1"/>
  <c r="AF42" i="11"/>
  <c r="AD33" i="10" l="1"/>
  <c r="AC33" i="10"/>
  <c r="AB33" i="10"/>
  <c r="AA33" i="10"/>
  <c r="Z33" i="10"/>
  <c r="V33" i="10"/>
  <c r="U33" i="10"/>
  <c r="AD32" i="10"/>
  <c r="AC32" i="10"/>
  <c r="AB32" i="10"/>
  <c r="AA32" i="10"/>
  <c r="Z32" i="10"/>
  <c r="V32" i="10"/>
  <c r="U32" i="10"/>
  <c r="AD31" i="10"/>
  <c r="AC31" i="10"/>
  <c r="AB31" i="10"/>
  <c r="Z31" i="10"/>
  <c r="V31" i="10"/>
  <c r="U31" i="10"/>
  <c r="S31" i="10"/>
  <c r="AD30" i="10"/>
  <c r="AC30" i="10"/>
  <c r="AB30" i="10"/>
  <c r="Z30" i="10"/>
  <c r="V30" i="10"/>
  <c r="U30" i="10"/>
  <c r="S30" i="10"/>
  <c r="AC29" i="10"/>
  <c r="AB29" i="10"/>
  <c r="AA29" i="10"/>
  <c r="Z29" i="10"/>
  <c r="V29" i="10"/>
  <c r="U29" i="10"/>
  <c r="AD28" i="10"/>
  <c r="AC28" i="10"/>
  <c r="AB28" i="10"/>
  <c r="AA28" i="10"/>
  <c r="Z28" i="10"/>
  <c r="V28" i="10"/>
  <c r="U28" i="10"/>
  <c r="AD27" i="10"/>
  <c r="AC27" i="10"/>
  <c r="AB27" i="10"/>
  <c r="AA27" i="10"/>
  <c r="Z27" i="10"/>
  <c r="V27" i="10"/>
  <c r="U27" i="10"/>
  <c r="S27" i="10"/>
  <c r="AD26" i="10"/>
  <c r="AC26" i="10"/>
  <c r="AB26" i="10"/>
  <c r="Z26" i="10"/>
  <c r="V26" i="10"/>
  <c r="U26" i="10"/>
  <c r="S26" i="10"/>
  <c r="AD25" i="10"/>
  <c r="AC25" i="10"/>
  <c r="AB25" i="10"/>
  <c r="AA25" i="10"/>
  <c r="Z25" i="10"/>
  <c r="V25" i="10"/>
  <c r="U25" i="10"/>
  <c r="S25" i="10"/>
  <c r="AD24" i="10"/>
  <c r="AC24" i="10"/>
  <c r="AB24" i="10"/>
  <c r="AA24" i="10"/>
  <c r="Z24" i="10"/>
  <c r="X24" i="10"/>
  <c r="V24" i="10"/>
  <c r="U24" i="10"/>
  <c r="AD23" i="10"/>
  <c r="AC23" i="10"/>
  <c r="AB23" i="10"/>
  <c r="AA23" i="10"/>
  <c r="Z23" i="10"/>
  <c r="X23" i="10"/>
  <c r="V23" i="10"/>
  <c r="U23" i="10"/>
  <c r="S23" i="10"/>
  <c r="AD22" i="10"/>
  <c r="AC22" i="10"/>
  <c r="AB22" i="10"/>
  <c r="X22" i="10"/>
  <c r="V22" i="10"/>
  <c r="U22" i="10"/>
  <c r="S22" i="10"/>
  <c r="AD21" i="10"/>
  <c r="AC21" i="10"/>
  <c r="AB21" i="10"/>
  <c r="AA21" i="10"/>
  <c r="Z21" i="10"/>
  <c r="X21" i="10"/>
  <c r="V21" i="10"/>
  <c r="U21" i="10"/>
  <c r="S21" i="10"/>
  <c r="AD20" i="10"/>
  <c r="AC20" i="10"/>
  <c r="AB20" i="10"/>
  <c r="AA20" i="10"/>
  <c r="V20" i="10"/>
  <c r="U20" i="10"/>
  <c r="AD19" i="10"/>
  <c r="AC19" i="10"/>
  <c r="AC39" i="10" s="1"/>
  <c r="AB19" i="10"/>
  <c r="AA19" i="10"/>
  <c r="X19" i="10"/>
  <c r="V19" i="10"/>
  <c r="U19" i="10"/>
  <c r="S19" i="10"/>
  <c r="AA18" i="10"/>
  <c r="Z18" i="10"/>
  <c r="X18" i="10"/>
  <c r="T18" i="10"/>
  <c r="S18" i="10"/>
  <c r="AC17" i="10"/>
  <c r="AA17" i="10"/>
  <c r="Z17" i="10"/>
  <c r="X17" i="10"/>
  <c r="T17" i="10"/>
  <c r="S17" i="10"/>
  <c r="AC16" i="10"/>
  <c r="AB16" i="10"/>
  <c r="AA16" i="10"/>
  <c r="X16" i="10"/>
  <c r="U16" i="10"/>
  <c r="T16" i="10"/>
  <c r="S33" i="10"/>
  <c r="W32" i="10"/>
  <c r="S32" i="10"/>
  <c r="T15" i="10"/>
  <c r="AA31" i="10"/>
  <c r="W31" i="10"/>
  <c r="AA30" i="10"/>
  <c r="AB15" i="10"/>
  <c r="Z15" i="10"/>
  <c r="V15" i="10"/>
  <c r="S29" i="10"/>
  <c r="W28" i="10"/>
  <c r="S28" i="10"/>
  <c r="W27" i="10"/>
  <c r="AD14" i="10"/>
  <c r="Z14" i="10"/>
  <c r="V14" i="10"/>
  <c r="AA26" i="10"/>
  <c r="AA14" i="10"/>
  <c r="X14" i="10"/>
  <c r="S24" i="10"/>
  <c r="AB13" i="10"/>
  <c r="T13" i="10"/>
  <c r="W23" i="10"/>
  <c r="AA22" i="10"/>
  <c r="AD13" i="10"/>
  <c r="Z13" i="10"/>
  <c r="X13" i="10"/>
  <c r="V13" i="10"/>
  <c r="Z12" i="10"/>
  <c r="V12" i="10"/>
  <c r="S20" i="10"/>
  <c r="AA12" i="10"/>
  <c r="W19" i="10"/>
  <c r="AD18" i="10"/>
  <c r="AC18" i="10"/>
  <c r="AB18" i="10"/>
  <c r="V18" i="10"/>
  <c r="U18" i="10"/>
  <c r="AB12" i="10"/>
  <c r="X12" i="10"/>
  <c r="T12" i="10"/>
  <c r="AD17" i="10"/>
  <c r="AB17" i="10"/>
  <c r="V17" i="10"/>
  <c r="U17" i="10"/>
  <c r="AD16" i="10"/>
  <c r="Z16" i="10"/>
  <c r="V16" i="10"/>
  <c r="AD15" i="10"/>
  <c r="X15" i="10"/>
  <c r="W15" i="10"/>
  <c r="AB14" i="10"/>
  <c r="T14" i="10"/>
  <c r="Y11" i="10"/>
  <c r="Y13" i="10"/>
  <c r="AD12" i="10"/>
  <c r="Y12" i="10"/>
  <c r="S12" i="10"/>
  <c r="K6" i="10"/>
  <c r="K5" i="10"/>
  <c r="G5" i="10"/>
  <c r="C3" i="10"/>
  <c r="AA39" i="10" l="1"/>
  <c r="U39" i="10"/>
  <c r="T11" i="10"/>
  <c r="X11" i="10"/>
  <c r="AB11" i="10"/>
  <c r="P22" i="10"/>
  <c r="W13" i="10"/>
  <c r="AA13" i="10"/>
  <c r="AA38" i="10" s="1"/>
  <c r="AA15" i="10"/>
  <c r="U14" i="10"/>
  <c r="U38" i="10" s="1"/>
  <c r="V11" i="10"/>
  <c r="AD11" i="10"/>
  <c r="U13" i="10"/>
  <c r="AC13" i="10"/>
  <c r="U15" i="10"/>
  <c r="AC15" i="10"/>
  <c r="AC38" i="10" s="1"/>
  <c r="P34" i="10"/>
  <c r="P36" i="10"/>
  <c r="AC14" i="10"/>
  <c r="P30" i="10"/>
  <c r="U12" i="10"/>
  <c r="AC12" i="10"/>
  <c r="Y14" i="10"/>
  <c r="W16" i="10"/>
  <c r="Y16" i="10"/>
  <c r="W17" i="10"/>
  <c r="Y17" i="10"/>
  <c r="W18" i="10"/>
  <c r="Y18" i="10"/>
  <c r="S39" i="10"/>
  <c r="Y19" i="10"/>
  <c r="W20" i="10"/>
  <c r="Y20" i="10"/>
  <c r="W21" i="10"/>
  <c r="Y21" i="10"/>
  <c r="W22" i="10"/>
  <c r="Y22" i="10"/>
  <c r="Y23" i="10"/>
  <c r="W24" i="10"/>
  <c r="Y24" i="10"/>
  <c r="W25" i="10"/>
  <c r="Y25" i="10"/>
  <c r="W26" i="10"/>
  <c r="Y26" i="10"/>
  <c r="Y27" i="10"/>
  <c r="Y28" i="10"/>
  <c r="W29" i="10"/>
  <c r="Y29" i="10"/>
  <c r="W30" i="10"/>
  <c r="Y30" i="10"/>
  <c r="Y31" i="10"/>
  <c r="Y32" i="10"/>
  <c r="W33" i="10"/>
  <c r="Y33" i="10"/>
  <c r="S11" i="10"/>
  <c r="U11" i="10"/>
  <c r="W11" i="10"/>
  <c r="AA11" i="10"/>
  <c r="AC11" i="10"/>
  <c r="Z11" i="10"/>
  <c r="W12" i="10"/>
  <c r="P26" i="10"/>
  <c r="W14" i="10"/>
  <c r="Y15" i="10"/>
  <c r="Y38" i="10" s="1"/>
  <c r="J106" i="10"/>
  <c r="P42" i="10"/>
  <c r="P46" i="10"/>
  <c r="P50" i="10"/>
  <c r="P54" i="10"/>
  <c r="S13" i="10"/>
  <c r="P19" i="10"/>
  <c r="P23" i="10"/>
  <c r="P31" i="10"/>
  <c r="S14" i="10"/>
  <c r="AD29" i="10"/>
  <c r="P20" i="10"/>
  <c r="P24" i="10"/>
  <c r="P28" i="10"/>
  <c r="P32" i="10"/>
  <c r="P35" i="10"/>
  <c r="P37" i="10"/>
  <c r="O99" i="10"/>
  <c r="O101" i="10"/>
  <c r="O103" i="10"/>
  <c r="O105" i="10"/>
  <c r="P18" i="10"/>
  <c r="S15" i="10"/>
  <c r="S16" i="10"/>
  <c r="X20" i="10"/>
  <c r="X39" i="10" s="1"/>
  <c r="X25" i="10"/>
  <c r="X26" i="10"/>
  <c r="X27" i="10"/>
  <c r="X28" i="10"/>
  <c r="X29" i="10"/>
  <c r="X30" i="10"/>
  <c r="X31" i="10"/>
  <c r="X32" i="10"/>
  <c r="X33" i="10"/>
  <c r="P11" i="10"/>
  <c r="P21" i="10"/>
  <c r="P25" i="10"/>
  <c r="P29" i="10"/>
  <c r="P33" i="10"/>
  <c r="P27" i="10"/>
  <c r="Z19" i="10"/>
  <c r="Z39" i="10" s="1"/>
  <c r="Z20" i="10"/>
  <c r="Z22" i="10"/>
  <c r="P38" i="10"/>
  <c r="O45" i="10"/>
  <c r="O49" i="10"/>
  <c r="O53" i="10"/>
  <c r="O57" i="10"/>
  <c r="O61" i="10"/>
  <c r="O65" i="10"/>
  <c r="O69" i="10"/>
  <c r="O73" i="10"/>
  <c r="O77" i="10"/>
  <c r="O81" i="10"/>
  <c r="O85" i="10"/>
  <c r="O89" i="10"/>
  <c r="O93" i="10"/>
  <c r="O97" i="10"/>
  <c r="P14" i="10"/>
  <c r="P16" i="10"/>
  <c r="P39" i="10"/>
  <c r="P40" i="10"/>
  <c r="P41" i="10"/>
  <c r="O43" i="10"/>
  <c r="P43" i="10"/>
  <c r="P44" i="10"/>
  <c r="O47" i="10"/>
  <c r="P47" i="10"/>
  <c r="P48" i="10"/>
  <c r="O51" i="10"/>
  <c r="P51" i="10"/>
  <c r="P52" i="10"/>
  <c r="O55" i="10"/>
  <c r="P55" i="10"/>
  <c r="P56" i="10"/>
  <c r="O59" i="10"/>
  <c r="P59" i="10"/>
  <c r="P60" i="10"/>
  <c r="O63" i="10"/>
  <c r="P63" i="10"/>
  <c r="P64" i="10"/>
  <c r="O67" i="10"/>
  <c r="P67" i="10"/>
  <c r="P68" i="10"/>
  <c r="O71" i="10"/>
  <c r="P71" i="10"/>
  <c r="P72" i="10"/>
  <c r="O75" i="10"/>
  <c r="P75" i="10"/>
  <c r="P76" i="10"/>
  <c r="O79" i="10"/>
  <c r="P79" i="10"/>
  <c r="P80" i="10"/>
  <c r="O83" i="10"/>
  <c r="P83" i="10"/>
  <c r="P84" i="10"/>
  <c r="O87" i="10"/>
  <c r="P87" i="10"/>
  <c r="P88" i="10"/>
  <c r="O91" i="10"/>
  <c r="P91" i="10"/>
  <c r="P92" i="10"/>
  <c r="O95" i="10"/>
  <c r="P95" i="10"/>
  <c r="P96" i="10"/>
  <c r="P99" i="10"/>
  <c r="P100" i="10"/>
  <c r="P103" i="10"/>
  <c r="P104" i="10"/>
  <c r="P12" i="10"/>
  <c r="P13" i="10"/>
  <c r="P15" i="10"/>
  <c r="P17" i="10"/>
  <c r="P45" i="10"/>
  <c r="P49" i="10"/>
  <c r="P53" i="10"/>
  <c r="P57" i="10"/>
  <c r="P61" i="10"/>
  <c r="P65" i="10"/>
  <c r="P69" i="10"/>
  <c r="P73" i="10"/>
  <c r="P77" i="10"/>
  <c r="P81" i="10"/>
  <c r="P85" i="10"/>
  <c r="P89" i="10"/>
  <c r="P93" i="10"/>
  <c r="P97" i="10"/>
  <c r="P101" i="10"/>
  <c r="P105" i="10"/>
  <c r="C106" i="10"/>
  <c r="P10" i="10"/>
  <c r="S10" i="10"/>
  <c r="E106" i="10"/>
  <c r="U10" i="10"/>
  <c r="G106" i="10"/>
  <c r="W10" i="10"/>
  <c r="I106" i="10"/>
  <c r="Y10" i="10"/>
  <c r="K106" i="10"/>
  <c r="AA10" i="10"/>
  <c r="M106" i="10"/>
  <c r="AC10" i="10"/>
  <c r="O10" i="10"/>
  <c r="V39" i="10"/>
  <c r="V36" i="10"/>
  <c r="AB39" i="10"/>
  <c r="AB36" i="10"/>
  <c r="AD39" i="10"/>
  <c r="AD36" i="10"/>
  <c r="O11" i="10"/>
  <c r="O12" i="10"/>
  <c r="O13" i="10"/>
  <c r="O14" i="10"/>
  <c r="O15" i="10"/>
  <c r="O16" i="10"/>
  <c r="O17" i="10"/>
  <c r="O18" i="10"/>
  <c r="O19" i="10"/>
  <c r="O20" i="10"/>
  <c r="O21" i="10"/>
  <c r="S36" i="10"/>
  <c r="AA36" i="10"/>
  <c r="P58" i="10"/>
  <c r="T22" i="10"/>
  <c r="P62" i="10"/>
  <c r="T23" i="10"/>
  <c r="P66" i="10"/>
  <c r="AF24" i="10" s="1"/>
  <c r="T24" i="10"/>
  <c r="P70" i="10"/>
  <c r="T25" i="10"/>
  <c r="P74" i="10"/>
  <c r="T26" i="10"/>
  <c r="P78" i="10"/>
  <c r="T27" i="10"/>
  <c r="P82" i="10"/>
  <c r="AF28" i="10" s="1"/>
  <c r="T28" i="10"/>
  <c r="P86" i="10"/>
  <c r="T29" i="10"/>
  <c r="P90" i="10"/>
  <c r="T30" i="10"/>
  <c r="P94" i="10"/>
  <c r="T31" i="10"/>
  <c r="P98" i="10"/>
  <c r="AF32" i="10" s="1"/>
  <c r="T32" i="10"/>
  <c r="P102" i="10"/>
  <c r="T33" i="10"/>
  <c r="D106" i="10"/>
  <c r="F106" i="10"/>
  <c r="H106" i="10"/>
  <c r="L106" i="10"/>
  <c r="N106" i="10"/>
  <c r="T10" i="10"/>
  <c r="V10" i="10"/>
  <c r="X10" i="10"/>
  <c r="Z10" i="10"/>
  <c r="AB10" i="10"/>
  <c r="AD10" i="10"/>
  <c r="T38" i="10"/>
  <c r="T35" i="10"/>
  <c r="V38" i="10"/>
  <c r="V35" i="10"/>
  <c r="X38" i="10"/>
  <c r="X35" i="10"/>
  <c r="Z38" i="10"/>
  <c r="Z35" i="10"/>
  <c r="AB38" i="10"/>
  <c r="AB35" i="10"/>
  <c r="AD38" i="10"/>
  <c r="AD35" i="10"/>
  <c r="T19" i="10"/>
  <c r="T20" i="10"/>
  <c r="T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U35" i="10"/>
  <c r="O36" i="10"/>
  <c r="U36" i="10"/>
  <c r="Y36" i="10"/>
  <c r="AC36" i="10"/>
  <c r="O37" i="10"/>
  <c r="O38" i="10"/>
  <c r="O39" i="10"/>
  <c r="O40" i="10"/>
  <c r="O41" i="10"/>
  <c r="O42" i="10"/>
  <c r="O44" i="10"/>
  <c r="O46" i="10"/>
  <c r="O48" i="10"/>
  <c r="O50" i="10"/>
  <c r="O52" i="10"/>
  <c r="O54" i="10"/>
  <c r="O56" i="10"/>
  <c r="O58" i="10"/>
  <c r="O60" i="10"/>
  <c r="O62" i="10"/>
  <c r="O64" i="10"/>
  <c r="O66" i="10"/>
  <c r="O68" i="10"/>
  <c r="O70" i="10"/>
  <c r="O72" i="10"/>
  <c r="O74" i="10"/>
  <c r="O76" i="10"/>
  <c r="O78" i="10"/>
  <c r="O80" i="10"/>
  <c r="O82" i="10"/>
  <c r="O84" i="10"/>
  <c r="O86" i="10"/>
  <c r="O88" i="10"/>
  <c r="O90" i="10"/>
  <c r="O92" i="10"/>
  <c r="O94" i="10"/>
  <c r="O96" i="10"/>
  <c r="O98" i="10"/>
  <c r="O100" i="10"/>
  <c r="O102" i="10"/>
  <c r="O104" i="10"/>
  <c r="AF29" i="10" l="1"/>
  <c r="Y35" i="10"/>
  <c r="AA35" i="10"/>
  <c r="Z36" i="10"/>
  <c r="W39" i="10"/>
  <c r="W38" i="10"/>
  <c r="AC35" i="10"/>
  <c r="AF26" i="10"/>
  <c r="W35" i="10"/>
  <c r="AF19" i="10"/>
  <c r="AF33" i="10"/>
  <c r="AF27" i="10"/>
  <c r="W36" i="10"/>
  <c r="AF21" i="10"/>
  <c r="S35" i="10"/>
  <c r="AF16" i="10"/>
  <c r="AF14" i="10"/>
  <c r="AF13" i="10"/>
  <c r="AF15" i="10"/>
  <c r="Y39" i="10"/>
  <c r="AF31" i="10"/>
  <c r="AF23" i="10"/>
  <c r="AF20" i="10"/>
  <c r="AF12" i="10"/>
  <c r="S38" i="10"/>
  <c r="AF30" i="10"/>
  <c r="AF22" i="10"/>
  <c r="X36" i="10"/>
  <c r="AF18" i="10"/>
  <c r="AF25" i="10"/>
  <c r="AF36" i="10"/>
  <c r="AF39" i="10"/>
  <c r="AF11" i="10"/>
  <c r="AF17" i="10"/>
  <c r="T39" i="10"/>
  <c r="T36" i="10"/>
  <c r="AB40" i="10"/>
  <c r="AB37" i="10"/>
  <c r="AB34" i="10"/>
  <c r="AB41" i="10"/>
  <c r="X40" i="10"/>
  <c r="X37" i="10"/>
  <c r="X34" i="10"/>
  <c r="X41" i="10"/>
  <c r="T40" i="10"/>
  <c r="T37" i="10"/>
  <c r="T34" i="10"/>
  <c r="T41" i="10"/>
  <c r="AC41" i="10"/>
  <c r="AC40" i="10"/>
  <c r="AC37" i="10"/>
  <c r="AC34" i="10"/>
  <c r="AA41" i="10"/>
  <c r="AA40" i="10"/>
  <c r="AA37" i="10"/>
  <c r="AA34" i="10"/>
  <c r="Y41" i="10"/>
  <c r="Y40" i="10"/>
  <c r="Y37" i="10"/>
  <c r="Y34" i="10"/>
  <c r="W41" i="10"/>
  <c r="W42" i="10" s="1"/>
  <c r="W40" i="10"/>
  <c r="W37" i="10"/>
  <c r="W34" i="10"/>
  <c r="U41" i="10"/>
  <c r="U42" i="10" s="1"/>
  <c r="U40" i="10"/>
  <c r="U37" i="10"/>
  <c r="U34" i="10"/>
  <c r="S41" i="10"/>
  <c r="S42" i="10" s="1"/>
  <c r="S40" i="10"/>
  <c r="S37" i="10"/>
  <c r="S34" i="10"/>
  <c r="AE33" i="10"/>
  <c r="AE32" i="10"/>
  <c r="AE31" i="10"/>
  <c r="AE30" i="10"/>
  <c r="AE29" i="10"/>
  <c r="AE28" i="10"/>
  <c r="AE27" i="10"/>
  <c r="AE26" i="10"/>
  <c r="AE25" i="10"/>
  <c r="AE24" i="10"/>
  <c r="AE23" i="10"/>
  <c r="AE22" i="10"/>
  <c r="AE21" i="10"/>
  <c r="AE20" i="10"/>
  <c r="AE19" i="10"/>
  <c r="AE18" i="10"/>
  <c r="AE17" i="10"/>
  <c r="AE16" i="10"/>
  <c r="AE15" i="10"/>
  <c r="AE14" i="10"/>
  <c r="AE13" i="10"/>
  <c r="AD41" i="10"/>
  <c r="AD40" i="10"/>
  <c r="AD37" i="10"/>
  <c r="AD34" i="10"/>
  <c r="Z41" i="10"/>
  <c r="Z40" i="10"/>
  <c r="Z37" i="10"/>
  <c r="Z34" i="10"/>
  <c r="V41" i="10"/>
  <c r="V40" i="10"/>
  <c r="V37" i="10"/>
  <c r="V34" i="10"/>
  <c r="AE12" i="10"/>
  <c r="AE11" i="10"/>
  <c r="O106" i="10"/>
  <c r="J108" i="10" s="1"/>
  <c r="AE10" i="10"/>
  <c r="P106" i="10"/>
  <c r="J107" i="10" s="1"/>
  <c r="AF10" i="10"/>
  <c r="AA42" i="10" l="1"/>
  <c r="Y42" i="10"/>
  <c r="AC42" i="10"/>
  <c r="E108" i="10"/>
  <c r="I108" i="10"/>
  <c r="H108" i="10"/>
  <c r="G108" i="10"/>
  <c r="K108" i="10"/>
  <c r="C108" i="10"/>
  <c r="L108" i="10"/>
  <c r="F108" i="10"/>
  <c r="AF35" i="10"/>
  <c r="AF38" i="10"/>
  <c r="AE41" i="10"/>
  <c r="AE40" i="10"/>
  <c r="AE37" i="10"/>
  <c r="AE34" i="10"/>
  <c r="D107" i="10"/>
  <c r="N107" i="10"/>
  <c r="AE38" i="10"/>
  <c r="AE35" i="10"/>
  <c r="AE39" i="10"/>
  <c r="AE36" i="10"/>
  <c r="AF40" i="10"/>
  <c r="AF37" i="10"/>
  <c r="AF34" i="10"/>
  <c r="AF41" i="10"/>
  <c r="E107" i="10"/>
  <c r="G107" i="10"/>
  <c r="I107" i="10"/>
  <c r="K107" i="10"/>
  <c r="M107" i="10"/>
  <c r="D108" i="10"/>
  <c r="H107" i="10"/>
  <c r="N108" i="10"/>
  <c r="V42" i="10"/>
  <c r="Z42" i="10"/>
  <c r="AD42" i="10"/>
  <c r="C107" i="10"/>
  <c r="F107" i="10"/>
  <c r="L107" i="10"/>
  <c r="T42" i="10"/>
  <c r="X42" i="10"/>
  <c r="AB42" i="10"/>
  <c r="AF42" i="10" l="1"/>
  <c r="AE42" i="10"/>
  <c r="O104" i="9" l="1"/>
  <c r="AA33" i="9"/>
  <c r="W33" i="9"/>
  <c r="S33" i="9"/>
  <c r="O100" i="9"/>
  <c r="AB32" i="9"/>
  <c r="AA32" i="9"/>
  <c r="W32" i="9"/>
  <c r="T32" i="9"/>
  <c r="O98" i="9"/>
  <c r="O96" i="9"/>
  <c r="AB31" i="9"/>
  <c r="AA31" i="9"/>
  <c r="W31" i="9"/>
  <c r="T31" i="9"/>
  <c r="O94" i="9"/>
  <c r="O92" i="9"/>
  <c r="AA30" i="9"/>
  <c r="O90" i="9"/>
  <c r="O88" i="9"/>
  <c r="AA29" i="9"/>
  <c r="W29" i="9"/>
  <c r="O86" i="9"/>
  <c r="O84" i="9"/>
  <c r="AB28" i="9"/>
  <c r="AA28" i="9"/>
  <c r="W28" i="9"/>
  <c r="T28" i="9"/>
  <c r="O82" i="9"/>
  <c r="O80" i="9"/>
  <c r="AB27" i="9"/>
  <c r="AA27" i="9"/>
  <c r="T27" i="9"/>
  <c r="O78" i="9"/>
  <c r="O76" i="9"/>
  <c r="AB26" i="9"/>
  <c r="AA26" i="9"/>
  <c r="W26" i="9"/>
  <c r="T26" i="9"/>
  <c r="O74" i="9"/>
  <c r="O72" i="9"/>
  <c r="AA25" i="9"/>
  <c r="W25" i="9"/>
  <c r="O70" i="9"/>
  <c r="O68" i="9"/>
  <c r="AB24" i="9"/>
  <c r="AA24" i="9"/>
  <c r="W24" i="9"/>
  <c r="T24" i="9"/>
  <c r="O66" i="9"/>
  <c r="O64" i="9"/>
  <c r="AB23" i="9"/>
  <c r="AA23" i="9"/>
  <c r="W23" i="9"/>
  <c r="T23" i="9"/>
  <c r="O62" i="9"/>
  <c r="O60" i="9"/>
  <c r="AA22" i="9"/>
  <c r="O58" i="9"/>
  <c r="O56" i="9"/>
  <c r="AA21" i="9"/>
  <c r="T21" i="9"/>
  <c r="O54" i="9"/>
  <c r="O52" i="9"/>
  <c r="AB20" i="9"/>
  <c r="AA20" i="9"/>
  <c r="W20" i="9"/>
  <c r="T20" i="9"/>
  <c r="O50" i="9"/>
  <c r="O48" i="9"/>
  <c r="AB19" i="9"/>
  <c r="T19" i="9"/>
  <c r="O46" i="9"/>
  <c r="O44" i="9"/>
  <c r="AB18" i="9"/>
  <c r="AA18" i="9"/>
  <c r="T18" i="9"/>
  <c r="O42" i="9"/>
  <c r="O40" i="9"/>
  <c r="AB17" i="9"/>
  <c r="AA17" i="9"/>
  <c r="W17" i="9"/>
  <c r="T17" i="9"/>
  <c r="O36" i="9"/>
  <c r="AB16" i="9"/>
  <c r="AA16" i="9"/>
  <c r="W16" i="9"/>
  <c r="V16" i="9"/>
  <c r="T16" i="9"/>
  <c r="O34" i="9"/>
  <c r="AD33" i="9"/>
  <c r="AC33" i="9"/>
  <c r="AB33" i="9"/>
  <c r="Z33" i="9"/>
  <c r="Y33" i="9"/>
  <c r="X33" i="9"/>
  <c r="V33" i="9"/>
  <c r="U33" i="9"/>
  <c r="T33" i="9"/>
  <c r="P33" i="9"/>
  <c r="AD32" i="9"/>
  <c r="AC32" i="9"/>
  <c r="Z32" i="9"/>
  <c r="Y32" i="9"/>
  <c r="V32" i="9"/>
  <c r="U32" i="9"/>
  <c r="AD31" i="9"/>
  <c r="AC31" i="9"/>
  <c r="Z31" i="9"/>
  <c r="Y31" i="9"/>
  <c r="V31" i="9"/>
  <c r="U31" i="9"/>
  <c r="X15" i="9"/>
  <c r="AD30" i="9"/>
  <c r="AC30" i="9"/>
  <c r="AB30" i="9"/>
  <c r="Z30" i="9"/>
  <c r="Y30" i="9"/>
  <c r="V30" i="9"/>
  <c r="U30" i="9"/>
  <c r="T30" i="9"/>
  <c r="AD29" i="9"/>
  <c r="AC29" i="9"/>
  <c r="AB29" i="9"/>
  <c r="Z29" i="9"/>
  <c r="Y29" i="9"/>
  <c r="X29" i="9"/>
  <c r="V29" i="9"/>
  <c r="U29" i="9"/>
  <c r="T29" i="9"/>
  <c r="AD28" i="9"/>
  <c r="AC28" i="9"/>
  <c r="Z28" i="9"/>
  <c r="Y28" i="9"/>
  <c r="V28" i="9"/>
  <c r="U28" i="9"/>
  <c r="AD27" i="9"/>
  <c r="AC27" i="9"/>
  <c r="Z27" i="9"/>
  <c r="Y27" i="9"/>
  <c r="V27" i="9"/>
  <c r="U27" i="9"/>
  <c r="AD26" i="9"/>
  <c r="AC26" i="9"/>
  <c r="Z26" i="9"/>
  <c r="Y26" i="9"/>
  <c r="X26" i="9"/>
  <c r="V26" i="9"/>
  <c r="U26" i="9"/>
  <c r="AA14" i="9"/>
  <c r="W14" i="9"/>
  <c r="AD25" i="9"/>
  <c r="AC25" i="9"/>
  <c r="AB25" i="9"/>
  <c r="Z25" i="9"/>
  <c r="Y25" i="9"/>
  <c r="X25" i="9"/>
  <c r="V25" i="9"/>
  <c r="U25" i="9"/>
  <c r="T25" i="9"/>
  <c r="AD24" i="9"/>
  <c r="AC24" i="9"/>
  <c r="Z24" i="9"/>
  <c r="Y24" i="9"/>
  <c r="V24" i="9"/>
  <c r="U24" i="9"/>
  <c r="AD23" i="9"/>
  <c r="AC23" i="9"/>
  <c r="Z23" i="9"/>
  <c r="Y23" i="9"/>
  <c r="V23" i="9"/>
  <c r="U23" i="9"/>
  <c r="AD22" i="9"/>
  <c r="AC22" i="9"/>
  <c r="AB22" i="9"/>
  <c r="Z22" i="9"/>
  <c r="Y22" i="9"/>
  <c r="V22" i="9"/>
  <c r="U22" i="9"/>
  <c r="T22" i="9"/>
  <c r="AA13" i="9"/>
  <c r="Y13" i="9"/>
  <c r="W13" i="9"/>
  <c r="S13" i="9"/>
  <c r="AD21" i="9"/>
  <c r="AC21" i="9"/>
  <c r="AB21" i="9"/>
  <c r="Z21" i="9"/>
  <c r="Y21" i="9"/>
  <c r="X21" i="9"/>
  <c r="V21" i="9"/>
  <c r="U21" i="9"/>
  <c r="AD20" i="9"/>
  <c r="AC20" i="9"/>
  <c r="Z20" i="9"/>
  <c r="Y20" i="9"/>
  <c r="V20" i="9"/>
  <c r="U20" i="9"/>
  <c r="AD19" i="9"/>
  <c r="AC19" i="9"/>
  <c r="Z19" i="9"/>
  <c r="Y19" i="9"/>
  <c r="V19" i="9"/>
  <c r="U19" i="9"/>
  <c r="AB12" i="9"/>
  <c r="AD18" i="9"/>
  <c r="AC18" i="9"/>
  <c r="Z18" i="9"/>
  <c r="Y18" i="9"/>
  <c r="V18" i="9"/>
  <c r="U18" i="9"/>
  <c r="AD12" i="9"/>
  <c r="Z12" i="9"/>
  <c r="V12" i="9"/>
  <c r="AD17" i="9"/>
  <c r="AC17" i="9"/>
  <c r="Z17" i="9"/>
  <c r="Y17" i="9"/>
  <c r="X17" i="9"/>
  <c r="V17" i="9"/>
  <c r="U17" i="9"/>
  <c r="AD16" i="9"/>
  <c r="AC16" i="9"/>
  <c r="Z16" i="9"/>
  <c r="Y16" i="9"/>
  <c r="X16" i="9"/>
  <c r="U16" i="9"/>
  <c r="Y11" i="9"/>
  <c r="Y15" i="9"/>
  <c r="Z11" i="9"/>
  <c r="X14" i="9"/>
  <c r="X11" i="9"/>
  <c r="X12" i="9"/>
  <c r="T12" i="9"/>
  <c r="K6" i="9"/>
  <c r="K5" i="9"/>
  <c r="G5" i="9"/>
  <c r="C3" i="9"/>
  <c r="X13" i="9" l="1"/>
  <c r="T14" i="9"/>
  <c r="S15" i="9"/>
  <c r="W15" i="9"/>
  <c r="W35" i="9" s="1"/>
  <c r="S30" i="9"/>
  <c r="W21" i="9"/>
  <c r="AB14" i="9"/>
  <c r="AA15" i="9"/>
  <c r="AA35" i="9" s="1"/>
  <c r="W12" i="9"/>
  <c r="O38" i="9"/>
  <c r="W11" i="9"/>
  <c r="V11" i="9"/>
  <c r="AD11" i="9"/>
  <c r="V39" i="9"/>
  <c r="AA19" i="9"/>
  <c r="AD39" i="9"/>
  <c r="S22" i="9"/>
  <c r="H106" i="9"/>
  <c r="U11" i="9"/>
  <c r="AC11" i="9"/>
  <c r="S12" i="9"/>
  <c r="AA12" i="9"/>
  <c r="Z39" i="9"/>
  <c r="P17" i="9"/>
  <c r="O26" i="9"/>
  <c r="AA11" i="9"/>
  <c r="U12" i="9"/>
  <c r="Y12" i="9"/>
  <c r="AC12" i="9"/>
  <c r="V13" i="9"/>
  <c r="Z13" i="9"/>
  <c r="AD13" i="9"/>
  <c r="AD38" i="9" s="1"/>
  <c r="T13" i="9"/>
  <c r="AB13" i="9"/>
  <c r="U14" i="9"/>
  <c r="Y14" i="9"/>
  <c r="Y38" i="9" s="1"/>
  <c r="AC14" i="9"/>
  <c r="V15" i="9"/>
  <c r="Z15" i="9"/>
  <c r="AD15" i="9"/>
  <c r="AB15" i="9"/>
  <c r="W18" i="9"/>
  <c r="W19" i="9"/>
  <c r="W22" i="9"/>
  <c r="W27" i="9"/>
  <c r="W30" i="9"/>
  <c r="T11" i="9"/>
  <c r="AB11" i="9"/>
  <c r="U13" i="9"/>
  <c r="AC13" i="9"/>
  <c r="V14" i="9"/>
  <c r="Z14" i="9"/>
  <c r="Z38" i="9" s="1"/>
  <c r="AD14" i="9"/>
  <c r="U15" i="9"/>
  <c r="AC15" i="9"/>
  <c r="X18" i="9"/>
  <c r="X35" i="9" s="1"/>
  <c r="T39" i="9"/>
  <c r="AB39" i="9"/>
  <c r="X19" i="9"/>
  <c r="X20" i="9"/>
  <c r="X36" i="9" s="1"/>
  <c r="X22" i="9"/>
  <c r="X23" i="9"/>
  <c r="X24" i="9"/>
  <c r="X27" i="9"/>
  <c r="X28" i="9"/>
  <c r="X30" i="9"/>
  <c r="X31" i="9"/>
  <c r="X32" i="9"/>
  <c r="S31" i="9"/>
  <c r="J106" i="9"/>
  <c r="O20" i="9"/>
  <c r="S24" i="9"/>
  <c r="O28" i="9"/>
  <c r="S32" i="9"/>
  <c r="C106" i="9"/>
  <c r="K106" i="9"/>
  <c r="S11" i="9"/>
  <c r="S14" i="9"/>
  <c r="S16" i="9"/>
  <c r="S25" i="9"/>
  <c r="S23" i="9"/>
  <c r="L106" i="9"/>
  <c r="O22" i="9"/>
  <c r="O30" i="9"/>
  <c r="O35" i="9"/>
  <c r="O43" i="9"/>
  <c r="O47" i="9"/>
  <c r="O55" i="9"/>
  <c r="O61" i="9"/>
  <c r="O65" i="9"/>
  <c r="O73" i="9"/>
  <c r="O75" i="9"/>
  <c r="O81" i="9"/>
  <c r="O89" i="9"/>
  <c r="O93" i="9"/>
  <c r="O97" i="9"/>
  <c r="O99" i="9"/>
  <c r="O103" i="9"/>
  <c r="E106" i="9"/>
  <c r="M106" i="9"/>
  <c r="S18" i="9"/>
  <c r="S19" i="9"/>
  <c r="S27" i="9"/>
  <c r="D106" i="9"/>
  <c r="T15" i="9"/>
  <c r="O39" i="9"/>
  <c r="O45" i="9"/>
  <c r="O57" i="9"/>
  <c r="AE21" i="9" s="1"/>
  <c r="O63" i="9"/>
  <c r="O69" i="9"/>
  <c r="O79" i="9"/>
  <c r="O85" i="9"/>
  <c r="O105" i="9"/>
  <c r="N106" i="9"/>
  <c r="S20" i="9"/>
  <c r="O24" i="9"/>
  <c r="S28" i="9"/>
  <c r="P31" i="9"/>
  <c r="O32" i="9"/>
  <c r="O102" i="9"/>
  <c r="I106" i="9"/>
  <c r="S17" i="9"/>
  <c r="S26" i="9"/>
  <c r="O37" i="9"/>
  <c r="O41" i="9"/>
  <c r="O49" i="9"/>
  <c r="O51" i="9"/>
  <c r="O53" i="9"/>
  <c r="O59" i="9"/>
  <c r="AE22" i="9" s="1"/>
  <c r="O67" i="9"/>
  <c r="O71" i="9"/>
  <c r="AE25" i="9" s="1"/>
  <c r="O77" i="9"/>
  <c r="O83" i="9"/>
  <c r="O87" i="9"/>
  <c r="AE29" i="9" s="1"/>
  <c r="O91" i="9"/>
  <c r="AE30" i="9" s="1"/>
  <c r="O95" i="9"/>
  <c r="AE31" i="9" s="1"/>
  <c r="O101" i="9"/>
  <c r="F106" i="9"/>
  <c r="G106" i="9"/>
  <c r="S21" i="9"/>
  <c r="S39" i="9" s="1"/>
  <c r="S29" i="9"/>
  <c r="P11" i="9"/>
  <c r="P12" i="9"/>
  <c r="P14" i="9"/>
  <c r="P15" i="9"/>
  <c r="P16" i="9"/>
  <c r="P18" i="9"/>
  <c r="O19" i="9"/>
  <c r="U39" i="9"/>
  <c r="W39" i="9"/>
  <c r="Y39" i="9"/>
  <c r="AA39" i="9"/>
  <c r="AC39" i="9"/>
  <c r="P13" i="9"/>
  <c r="O21" i="9"/>
  <c r="O23" i="9"/>
  <c r="O25" i="9"/>
  <c r="O27" i="9"/>
  <c r="O29" i="9"/>
  <c r="O31" i="9"/>
  <c r="P32" i="9"/>
  <c r="O33" i="9"/>
  <c r="P34" i="9"/>
  <c r="P35" i="9"/>
  <c r="P36" i="9"/>
  <c r="P37" i="9"/>
  <c r="P38" i="9"/>
  <c r="P39" i="9"/>
  <c r="P40" i="9"/>
  <c r="P41" i="9"/>
  <c r="P42" i="9"/>
  <c r="O10" i="9"/>
  <c r="S10" i="9"/>
  <c r="U10" i="9"/>
  <c r="W10" i="9"/>
  <c r="Y10" i="9"/>
  <c r="AA10" i="9"/>
  <c r="AC10" i="9"/>
  <c r="O11" i="9"/>
  <c r="O12" i="9"/>
  <c r="O13" i="9"/>
  <c r="U38" i="9"/>
  <c r="U35" i="9"/>
  <c r="W38" i="9"/>
  <c r="AA38" i="9"/>
  <c r="AC38" i="9"/>
  <c r="AC35" i="9"/>
  <c r="O14" i="9"/>
  <c r="O15" i="9"/>
  <c r="O16" i="9"/>
  <c r="O17" i="9"/>
  <c r="O18" i="9"/>
  <c r="P10" i="9"/>
  <c r="T10" i="9"/>
  <c r="V10" i="9"/>
  <c r="X10" i="9"/>
  <c r="Z10" i="9"/>
  <c r="AB10" i="9"/>
  <c r="AD10" i="9"/>
  <c r="T38" i="9"/>
  <c r="T35" i="9"/>
  <c r="V38" i="9"/>
  <c r="V35" i="9"/>
  <c r="X38" i="9"/>
  <c r="AB38" i="9"/>
  <c r="AB35" i="9"/>
  <c r="P19" i="9"/>
  <c r="P20" i="9"/>
  <c r="P21" i="9"/>
  <c r="P22" i="9"/>
  <c r="P23" i="9"/>
  <c r="P24" i="9"/>
  <c r="P25" i="9"/>
  <c r="P26" i="9"/>
  <c r="P27" i="9"/>
  <c r="P28" i="9"/>
  <c r="P29" i="9"/>
  <c r="P30" i="9"/>
  <c r="T36" i="9"/>
  <c r="V36" i="9"/>
  <c r="Z36" i="9"/>
  <c r="AB36" i="9"/>
  <c r="AD36" i="9"/>
  <c r="U36" i="9"/>
  <c r="W36" i="9"/>
  <c r="Y36" i="9"/>
  <c r="AA36" i="9"/>
  <c r="AC36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AD35" i="9" l="1"/>
  <c r="Z35" i="9"/>
  <c r="Y35" i="9"/>
  <c r="AE28" i="9"/>
  <c r="AE23" i="9"/>
  <c r="X39" i="9"/>
  <c r="AE24" i="9"/>
  <c r="S36" i="9"/>
  <c r="AE18" i="9"/>
  <c r="S35" i="9"/>
  <c r="AE20" i="9"/>
  <c r="AE32" i="9"/>
  <c r="AE27" i="9"/>
  <c r="AE19" i="9"/>
  <c r="AE36" i="9" s="1"/>
  <c r="AE16" i="9"/>
  <c r="AE26" i="9"/>
  <c r="AE12" i="9"/>
  <c r="S38" i="9"/>
  <c r="AE33" i="9"/>
  <c r="AF15" i="9"/>
  <c r="AE17" i="9"/>
  <c r="AF11" i="9"/>
  <c r="AF18" i="9"/>
  <c r="AF17" i="9"/>
  <c r="AF16" i="9"/>
  <c r="AE15" i="9"/>
  <c r="AE14" i="9"/>
  <c r="AE13" i="9"/>
  <c r="AF14" i="9"/>
  <c r="AF13" i="9"/>
  <c r="AB41" i="9"/>
  <c r="AB40" i="9"/>
  <c r="AB37" i="9"/>
  <c r="AB34" i="9"/>
  <c r="X41" i="9"/>
  <c r="X40" i="9"/>
  <c r="X37" i="9"/>
  <c r="X34" i="9"/>
  <c r="T41" i="9"/>
  <c r="T40" i="9"/>
  <c r="T37" i="9"/>
  <c r="T34" i="9"/>
  <c r="AE11" i="9"/>
  <c r="AC41" i="9"/>
  <c r="AC40" i="9"/>
  <c r="AC37" i="9"/>
  <c r="AC34" i="9"/>
  <c r="Y41" i="9"/>
  <c r="Y40" i="9"/>
  <c r="Y37" i="9"/>
  <c r="Y34" i="9"/>
  <c r="U41" i="9"/>
  <c r="U40" i="9"/>
  <c r="U37" i="9"/>
  <c r="U34" i="9"/>
  <c r="O106" i="9"/>
  <c r="AE10" i="9"/>
  <c r="AF33" i="9"/>
  <c r="AF32" i="9"/>
  <c r="AF31" i="9"/>
  <c r="AF30" i="9"/>
  <c r="AF29" i="9"/>
  <c r="AF28" i="9"/>
  <c r="AF27" i="9"/>
  <c r="AF26" i="9"/>
  <c r="AF25" i="9"/>
  <c r="AF24" i="9"/>
  <c r="AF23" i="9"/>
  <c r="AF22" i="9"/>
  <c r="AF21" i="9"/>
  <c r="AF20" i="9"/>
  <c r="AF19" i="9"/>
  <c r="AF12" i="9"/>
  <c r="AD41" i="9"/>
  <c r="AD40" i="9"/>
  <c r="AD37" i="9"/>
  <c r="AD34" i="9"/>
  <c r="Z41" i="9"/>
  <c r="Z40" i="9"/>
  <c r="Z37" i="9"/>
  <c r="Z34" i="9"/>
  <c r="V41" i="9"/>
  <c r="V40" i="9"/>
  <c r="V37" i="9"/>
  <c r="V34" i="9"/>
  <c r="P106" i="9"/>
  <c r="AF10" i="9"/>
  <c r="AA41" i="9"/>
  <c r="AA40" i="9"/>
  <c r="AA37" i="9"/>
  <c r="AA34" i="9"/>
  <c r="W41" i="9"/>
  <c r="W40" i="9"/>
  <c r="W37" i="9"/>
  <c r="W34" i="9"/>
  <c r="S41" i="9"/>
  <c r="S40" i="9"/>
  <c r="S37" i="9"/>
  <c r="S34" i="9"/>
  <c r="V42" i="9" l="1"/>
  <c r="AD42" i="9"/>
  <c r="AE39" i="9"/>
  <c r="U42" i="9"/>
  <c r="W42" i="9"/>
  <c r="AA42" i="9"/>
  <c r="S42" i="9"/>
  <c r="Z42" i="9"/>
  <c r="Y42" i="9"/>
  <c r="AC42" i="9"/>
  <c r="AE38" i="9"/>
  <c r="AE35" i="9"/>
  <c r="M107" i="9"/>
  <c r="C107" i="9"/>
  <c r="E107" i="9"/>
  <c r="G107" i="9"/>
  <c r="I107" i="9"/>
  <c r="K107" i="9"/>
  <c r="D107" i="9"/>
  <c r="F107" i="9"/>
  <c r="H107" i="9"/>
  <c r="J107" i="9"/>
  <c r="L107" i="9"/>
  <c r="N107" i="9"/>
  <c r="AF39" i="9"/>
  <c r="AF36" i="9"/>
  <c r="C108" i="9"/>
  <c r="E108" i="9"/>
  <c r="G108" i="9"/>
  <c r="I108" i="9"/>
  <c r="K108" i="9"/>
  <c r="D108" i="9"/>
  <c r="F108" i="9"/>
  <c r="H108" i="9"/>
  <c r="J108" i="9"/>
  <c r="L108" i="9"/>
  <c r="N108" i="9"/>
  <c r="AF38" i="9"/>
  <c r="AF35" i="9"/>
  <c r="AF41" i="9"/>
  <c r="AF40" i="9"/>
  <c r="AF37" i="9"/>
  <c r="AF34" i="9"/>
  <c r="AE41" i="9"/>
  <c r="AE40" i="9"/>
  <c r="AE37" i="9"/>
  <c r="AE34" i="9"/>
  <c r="T42" i="9"/>
  <c r="X42" i="9"/>
  <c r="AB42" i="9"/>
  <c r="AE42" i="9" l="1"/>
  <c r="AF42" i="9"/>
  <c r="AC33" i="8"/>
  <c r="U33" i="8"/>
  <c r="AC31" i="8"/>
  <c r="U31" i="8"/>
  <c r="AC29" i="8"/>
  <c r="U29" i="8"/>
  <c r="AC27" i="8"/>
  <c r="U27" i="8"/>
  <c r="AC25" i="8"/>
  <c r="U25" i="8"/>
  <c r="AC23" i="8"/>
  <c r="U23" i="8"/>
  <c r="AC21" i="8"/>
  <c r="U21" i="8"/>
  <c r="AC19" i="8"/>
  <c r="U19" i="8"/>
  <c r="U18" i="8"/>
  <c r="AC17" i="8"/>
  <c r="AB17" i="8"/>
  <c r="X17" i="8"/>
  <c r="U17" i="8"/>
  <c r="T17" i="8"/>
  <c r="AC16" i="8"/>
  <c r="AB16" i="8"/>
  <c r="X16" i="8"/>
  <c r="U16" i="8"/>
  <c r="T16" i="8"/>
  <c r="AA33" i="8"/>
  <c r="Y33" i="8"/>
  <c r="W33" i="8"/>
  <c r="S33" i="8"/>
  <c r="X15" i="8"/>
  <c r="AC32" i="8"/>
  <c r="AA32" i="8"/>
  <c r="W32" i="8"/>
  <c r="U32" i="8"/>
  <c r="S32" i="8"/>
  <c r="AA31" i="8"/>
  <c r="Y31" i="8"/>
  <c r="W31" i="8"/>
  <c r="S31" i="8"/>
  <c r="Y15" i="8"/>
  <c r="AC30" i="8"/>
  <c r="AA30" i="8"/>
  <c r="W30" i="8"/>
  <c r="U30" i="8"/>
  <c r="S30" i="8"/>
  <c r="AA29" i="8"/>
  <c r="Y29" i="8"/>
  <c r="W29" i="8"/>
  <c r="S29" i="8"/>
  <c r="AC28" i="8"/>
  <c r="AA28" i="8"/>
  <c r="W28" i="8"/>
  <c r="U28" i="8"/>
  <c r="S28" i="8"/>
  <c r="AA27" i="8"/>
  <c r="Y27" i="8"/>
  <c r="W27" i="8"/>
  <c r="S27" i="8"/>
  <c r="AC26" i="8"/>
  <c r="AA26" i="8"/>
  <c r="W26" i="8"/>
  <c r="U26" i="8"/>
  <c r="S26" i="8"/>
  <c r="AC14" i="8"/>
  <c r="U14" i="8"/>
  <c r="AA25" i="8"/>
  <c r="Y25" i="8"/>
  <c r="W25" i="8"/>
  <c r="S25" i="8"/>
  <c r="X13" i="8"/>
  <c r="AC24" i="8"/>
  <c r="AA24" i="8"/>
  <c r="W24" i="8"/>
  <c r="U24" i="8"/>
  <c r="S24" i="8"/>
  <c r="AA23" i="8"/>
  <c r="Y23" i="8"/>
  <c r="W23" i="8"/>
  <c r="S23" i="8"/>
  <c r="Y13" i="8"/>
  <c r="AC22" i="8"/>
  <c r="AA22" i="8"/>
  <c r="W22" i="8"/>
  <c r="U22" i="8"/>
  <c r="S22" i="8"/>
  <c r="AA21" i="8"/>
  <c r="Y21" i="8"/>
  <c r="W21" i="8"/>
  <c r="S21" i="8"/>
  <c r="AC20" i="8"/>
  <c r="AA20" i="8"/>
  <c r="W20" i="8"/>
  <c r="U20" i="8"/>
  <c r="S20" i="8"/>
  <c r="AA19" i="8"/>
  <c r="Y19" i="8"/>
  <c r="W19" i="8"/>
  <c r="S19" i="8"/>
  <c r="AC18" i="8"/>
  <c r="AA18" i="8"/>
  <c r="W18" i="8"/>
  <c r="S18" i="8"/>
  <c r="AC12" i="8"/>
  <c r="AB12" i="8"/>
  <c r="X12" i="8"/>
  <c r="U12" i="8"/>
  <c r="T12" i="8"/>
  <c r="AD17" i="8"/>
  <c r="AA17" i="8"/>
  <c r="Z17" i="8"/>
  <c r="Y17" i="8"/>
  <c r="W17" i="8"/>
  <c r="V17" i="8"/>
  <c r="S17" i="8"/>
  <c r="AD16" i="8"/>
  <c r="AA16" i="8"/>
  <c r="Z16" i="8"/>
  <c r="Y16" i="8"/>
  <c r="W16" i="8"/>
  <c r="V16" i="8"/>
  <c r="S16" i="8"/>
  <c r="Y11" i="8"/>
  <c r="Y14" i="8"/>
  <c r="X14" i="8"/>
  <c r="AB11" i="8"/>
  <c r="X11" i="8"/>
  <c r="W11" i="8"/>
  <c r="T11" i="8"/>
  <c r="S11" i="8"/>
  <c r="Y12" i="8"/>
  <c r="AA11" i="8"/>
  <c r="Z11" i="8"/>
  <c r="V11" i="8"/>
  <c r="X10" i="8"/>
  <c r="K6" i="8"/>
  <c r="K5" i="8"/>
  <c r="G5" i="8"/>
  <c r="I106" i="8" l="1"/>
  <c r="AD11" i="8"/>
  <c r="U11" i="8"/>
  <c r="AC11" i="8"/>
  <c r="T13" i="8"/>
  <c r="AB13" i="8"/>
  <c r="T15" i="8"/>
  <c r="AB15" i="8"/>
  <c r="AB35" i="8" s="1"/>
  <c r="AA39" i="8"/>
  <c r="U13" i="8"/>
  <c r="AC13" i="8"/>
  <c r="U15" i="8"/>
  <c r="U38" i="8" s="1"/>
  <c r="AC15" i="8"/>
  <c r="T14" i="8"/>
  <c r="AB14" i="8"/>
  <c r="S12" i="8"/>
  <c r="AA12" i="8"/>
  <c r="S13" i="8"/>
  <c r="AA13" i="8"/>
  <c r="S14" i="8"/>
  <c r="S35" i="8" s="1"/>
  <c r="AA14" i="8"/>
  <c r="AA15" i="8"/>
  <c r="V12" i="8"/>
  <c r="Z12" i="8"/>
  <c r="AD12" i="8"/>
  <c r="W12" i="8"/>
  <c r="V13" i="8"/>
  <c r="Z13" i="8"/>
  <c r="Z35" i="8" s="1"/>
  <c r="AD13" i="8"/>
  <c r="W13" i="8"/>
  <c r="V14" i="8"/>
  <c r="Z14" i="8"/>
  <c r="AD14" i="8"/>
  <c r="W14" i="8"/>
  <c r="V15" i="8"/>
  <c r="Z15" i="8"/>
  <c r="AD15" i="8"/>
  <c r="W15" i="8"/>
  <c r="Y18" i="8"/>
  <c r="U39" i="8"/>
  <c r="AC39" i="8"/>
  <c r="Y20" i="8"/>
  <c r="Y22" i="8"/>
  <c r="Y24" i="8"/>
  <c r="Y26" i="8"/>
  <c r="Y28" i="8"/>
  <c r="Y30" i="8"/>
  <c r="Y32" i="8"/>
  <c r="AA38" i="8"/>
  <c r="AC38" i="8"/>
  <c r="W38" i="8"/>
  <c r="P31" i="8"/>
  <c r="C106" i="8"/>
  <c r="K106" i="8"/>
  <c r="S15" i="8"/>
  <c r="S38" i="8" s="1"/>
  <c r="P20" i="8"/>
  <c r="P24" i="8"/>
  <c r="P28" i="8"/>
  <c r="P32" i="8"/>
  <c r="P35" i="8"/>
  <c r="P37" i="8"/>
  <c r="P39" i="8"/>
  <c r="P41" i="8"/>
  <c r="Y38" i="8"/>
  <c r="P23" i="8"/>
  <c r="P27" i="8"/>
  <c r="L106" i="8"/>
  <c r="P45" i="8"/>
  <c r="P57" i="8"/>
  <c r="P69" i="8"/>
  <c r="P81" i="8"/>
  <c r="P105" i="8"/>
  <c r="E106" i="8"/>
  <c r="M106" i="8"/>
  <c r="S39" i="8"/>
  <c r="P21" i="8"/>
  <c r="P25" i="8"/>
  <c r="P29" i="8"/>
  <c r="P33" i="8"/>
  <c r="P19" i="8"/>
  <c r="P73" i="8"/>
  <c r="P101" i="8"/>
  <c r="Y39" i="8"/>
  <c r="D106" i="8"/>
  <c r="P53" i="8"/>
  <c r="P61" i="8"/>
  <c r="P77" i="8"/>
  <c r="P85" i="8"/>
  <c r="G106" i="8"/>
  <c r="P11" i="8"/>
  <c r="P12" i="8"/>
  <c r="P13" i="8"/>
  <c r="P14" i="8"/>
  <c r="P15" i="8"/>
  <c r="P16" i="8"/>
  <c r="P17" i="8"/>
  <c r="P18" i="8"/>
  <c r="AF12" i="8" s="1"/>
  <c r="W39" i="8"/>
  <c r="P22" i="8"/>
  <c r="P26" i="8"/>
  <c r="P30" i="8"/>
  <c r="P34" i="8"/>
  <c r="P36" i="8"/>
  <c r="P38" i="8"/>
  <c r="P40" i="8"/>
  <c r="P42" i="8"/>
  <c r="O48" i="8"/>
  <c r="O60" i="8"/>
  <c r="O64" i="8"/>
  <c r="O68" i="8"/>
  <c r="O76" i="8"/>
  <c r="O80" i="8"/>
  <c r="O84" i="8"/>
  <c r="O88" i="8"/>
  <c r="O90" i="8"/>
  <c r="O92" i="8"/>
  <c r="O94" i="8"/>
  <c r="O96" i="8"/>
  <c r="O98" i="8"/>
  <c r="O104" i="8"/>
  <c r="V18" i="8"/>
  <c r="X18" i="8"/>
  <c r="X38" i="8" s="1"/>
  <c r="Z18" i="8"/>
  <c r="P49" i="8"/>
  <c r="P65" i="8"/>
  <c r="P89" i="8"/>
  <c r="P93" i="8"/>
  <c r="O44" i="8"/>
  <c r="O52" i="8"/>
  <c r="O56" i="8"/>
  <c r="O72" i="8"/>
  <c r="O100" i="8"/>
  <c r="P43" i="8"/>
  <c r="O46" i="8"/>
  <c r="P46" i="8"/>
  <c r="P47" i="8"/>
  <c r="O50" i="8"/>
  <c r="P50" i="8"/>
  <c r="P51" i="8"/>
  <c r="O54" i="8"/>
  <c r="P54" i="8"/>
  <c r="P55" i="8"/>
  <c r="O58" i="8"/>
  <c r="P58" i="8"/>
  <c r="P59" i="8"/>
  <c r="O62" i="8"/>
  <c r="P62" i="8"/>
  <c r="P63" i="8"/>
  <c r="O66" i="8"/>
  <c r="P66" i="8"/>
  <c r="P67" i="8"/>
  <c r="O70" i="8"/>
  <c r="P70" i="8"/>
  <c r="P71" i="8"/>
  <c r="O74" i="8"/>
  <c r="P74" i="8"/>
  <c r="P75" i="8"/>
  <c r="O78" i="8"/>
  <c r="P78" i="8"/>
  <c r="P79" i="8"/>
  <c r="O82" i="8"/>
  <c r="P82" i="8"/>
  <c r="P83" i="8"/>
  <c r="O86" i="8"/>
  <c r="P86" i="8"/>
  <c r="P87" i="8"/>
  <c r="P90" i="8"/>
  <c r="P91" i="8"/>
  <c r="P94" i="8"/>
  <c r="P98" i="8"/>
  <c r="O102" i="8"/>
  <c r="P102" i="8"/>
  <c r="P44" i="8"/>
  <c r="AF18" i="8" s="1"/>
  <c r="AB18" i="8"/>
  <c r="AD18" i="8"/>
  <c r="AD38" i="8" s="1"/>
  <c r="P48" i="8"/>
  <c r="V19" i="8"/>
  <c r="X19" i="8"/>
  <c r="Z19" i="8"/>
  <c r="AB19" i="8"/>
  <c r="AD19" i="8"/>
  <c r="P52" i="8"/>
  <c r="V20" i="8"/>
  <c r="X20" i="8"/>
  <c r="Z20" i="8"/>
  <c r="AB20" i="8"/>
  <c r="AD20" i="8"/>
  <c r="P56" i="8"/>
  <c r="V21" i="8"/>
  <c r="X21" i="8"/>
  <c r="X39" i="8" s="1"/>
  <c r="Z21" i="8"/>
  <c r="AB21" i="8"/>
  <c r="AD21" i="8"/>
  <c r="P60" i="8"/>
  <c r="V22" i="8"/>
  <c r="X22" i="8"/>
  <c r="Z22" i="8"/>
  <c r="AB22" i="8"/>
  <c r="AD22" i="8"/>
  <c r="P64" i="8"/>
  <c r="V23" i="8"/>
  <c r="X23" i="8"/>
  <c r="Z23" i="8"/>
  <c r="AB23" i="8"/>
  <c r="AD23" i="8"/>
  <c r="P68" i="8"/>
  <c r="V24" i="8"/>
  <c r="X24" i="8"/>
  <c r="Z24" i="8"/>
  <c r="AB24" i="8"/>
  <c r="AD24" i="8"/>
  <c r="P72" i="8"/>
  <c r="V25" i="8"/>
  <c r="X25" i="8"/>
  <c r="Z25" i="8"/>
  <c r="AB25" i="8"/>
  <c r="AD25" i="8"/>
  <c r="P76" i="8"/>
  <c r="V26" i="8"/>
  <c r="X26" i="8"/>
  <c r="Z26" i="8"/>
  <c r="AB26" i="8"/>
  <c r="AD26" i="8"/>
  <c r="P80" i="8"/>
  <c r="V27" i="8"/>
  <c r="X27" i="8"/>
  <c r="Z27" i="8"/>
  <c r="AB27" i="8"/>
  <c r="AD27" i="8"/>
  <c r="P84" i="8"/>
  <c r="V28" i="8"/>
  <c r="X28" i="8"/>
  <c r="Z28" i="8"/>
  <c r="AB28" i="8"/>
  <c r="AD28" i="8"/>
  <c r="P88" i="8"/>
  <c r="V29" i="8"/>
  <c r="X29" i="8"/>
  <c r="Z29" i="8"/>
  <c r="AB29" i="8"/>
  <c r="AD29" i="8"/>
  <c r="P92" i="8"/>
  <c r="V30" i="8"/>
  <c r="X30" i="8"/>
  <c r="P96" i="8"/>
  <c r="P97" i="8"/>
  <c r="P100" i="8"/>
  <c r="P104" i="8"/>
  <c r="X36" i="8"/>
  <c r="AB36" i="8"/>
  <c r="X37" i="8"/>
  <c r="X34" i="8"/>
  <c r="O10" i="8"/>
  <c r="S10" i="8"/>
  <c r="U10" i="8"/>
  <c r="W10" i="8"/>
  <c r="Y10" i="8"/>
  <c r="AA10" i="8"/>
  <c r="AC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Y35" i="8"/>
  <c r="AC35" i="8"/>
  <c r="O36" i="8"/>
  <c r="U36" i="8"/>
  <c r="Y36" i="8"/>
  <c r="AC36" i="8"/>
  <c r="O37" i="8"/>
  <c r="O38" i="8"/>
  <c r="O39" i="8"/>
  <c r="O40" i="8"/>
  <c r="O41" i="8"/>
  <c r="O42" i="8"/>
  <c r="H106" i="8"/>
  <c r="F106" i="8"/>
  <c r="J106" i="8"/>
  <c r="N106" i="8"/>
  <c r="P10" i="8"/>
  <c r="T10" i="8"/>
  <c r="V10" i="8"/>
  <c r="Z10" i="8"/>
  <c r="AB10" i="8"/>
  <c r="AD10" i="8"/>
  <c r="V38" i="8"/>
  <c r="V35" i="8"/>
  <c r="X35" i="8"/>
  <c r="Z38" i="8"/>
  <c r="AD35" i="8"/>
  <c r="T18" i="8"/>
  <c r="T38" i="8" s="1"/>
  <c r="T19" i="8"/>
  <c r="T20" i="8"/>
  <c r="T21" i="8"/>
  <c r="T22" i="8"/>
  <c r="T23" i="8"/>
  <c r="T24" i="8"/>
  <c r="T25" i="8"/>
  <c r="T26" i="8"/>
  <c r="T27" i="8"/>
  <c r="T28" i="8"/>
  <c r="T29" i="8"/>
  <c r="T30" i="8"/>
  <c r="W35" i="8"/>
  <c r="AA35" i="8"/>
  <c r="S36" i="8"/>
  <c r="W36" i="8"/>
  <c r="AA36" i="8"/>
  <c r="Z30" i="8"/>
  <c r="AB30" i="8"/>
  <c r="AD30" i="8"/>
  <c r="P95" i="8"/>
  <c r="T31" i="8"/>
  <c r="V31" i="8"/>
  <c r="X31" i="8"/>
  <c r="Z31" i="8"/>
  <c r="AB31" i="8"/>
  <c r="AD31" i="8"/>
  <c r="P99" i="8"/>
  <c r="T32" i="8"/>
  <c r="V32" i="8"/>
  <c r="X32" i="8"/>
  <c r="Z32" i="8"/>
  <c r="AB32" i="8"/>
  <c r="AD32" i="8"/>
  <c r="P103" i="8"/>
  <c r="AF33" i="8" s="1"/>
  <c r="T33" i="8"/>
  <c r="V33" i="8"/>
  <c r="X33" i="8"/>
  <c r="Z33" i="8"/>
  <c r="AB33" i="8"/>
  <c r="AD33" i="8"/>
  <c r="O43" i="8"/>
  <c r="O45" i="8"/>
  <c r="O47" i="8"/>
  <c r="O49" i="8"/>
  <c r="O51" i="8"/>
  <c r="O53" i="8"/>
  <c r="O55" i="8"/>
  <c r="O57" i="8"/>
  <c r="O59" i="8"/>
  <c r="O61" i="8"/>
  <c r="O63" i="8"/>
  <c r="O65" i="8"/>
  <c r="O67" i="8"/>
  <c r="O69" i="8"/>
  <c r="O71" i="8"/>
  <c r="O73" i="8"/>
  <c r="O75" i="8"/>
  <c r="O77" i="8"/>
  <c r="O79" i="8"/>
  <c r="O81" i="8"/>
  <c r="O83" i="8"/>
  <c r="O85" i="8"/>
  <c r="O87" i="8"/>
  <c r="O89" i="8"/>
  <c r="O91" i="8"/>
  <c r="O93" i="8"/>
  <c r="O95" i="8"/>
  <c r="O97" i="8"/>
  <c r="O99" i="8"/>
  <c r="O101" i="8"/>
  <c r="O103" i="8"/>
  <c r="O105" i="8"/>
  <c r="AF30" i="8" l="1"/>
  <c r="AF28" i="8"/>
  <c r="AF24" i="8"/>
  <c r="AF20" i="8"/>
  <c r="AB38" i="8"/>
  <c r="U35" i="8"/>
  <c r="V39" i="8"/>
  <c r="AF15" i="8"/>
  <c r="AF27" i="8"/>
  <c r="AB39" i="8"/>
  <c r="AF16" i="8"/>
  <c r="AE16" i="8"/>
  <c r="AD39" i="8"/>
  <c r="Z39" i="8"/>
  <c r="AD36" i="8"/>
  <c r="V36" i="8"/>
  <c r="AF29" i="8"/>
  <c r="AF25" i="8"/>
  <c r="AF21" i="8"/>
  <c r="AF14" i="8"/>
  <c r="AF13" i="8"/>
  <c r="X40" i="8"/>
  <c r="AF22" i="8"/>
  <c r="Z36" i="8"/>
  <c r="AF23" i="8"/>
  <c r="AF19" i="8"/>
  <c r="AF17" i="8"/>
  <c r="AF11" i="8"/>
  <c r="AF26" i="8"/>
  <c r="AF31" i="8"/>
  <c r="AF32" i="8"/>
  <c r="AE33" i="8"/>
  <c r="AE32" i="8"/>
  <c r="AE31" i="8"/>
  <c r="AE30" i="8"/>
  <c r="AE29" i="8"/>
  <c r="AE28" i="8"/>
  <c r="AE27" i="8"/>
  <c r="AE26" i="8"/>
  <c r="AE25" i="8"/>
  <c r="AE24" i="8"/>
  <c r="AE23" i="8"/>
  <c r="AE22" i="8"/>
  <c r="AE21" i="8"/>
  <c r="AE20" i="8"/>
  <c r="AE19" i="8"/>
  <c r="X41" i="8"/>
  <c r="T35" i="8"/>
  <c r="T39" i="8"/>
  <c r="T36" i="8"/>
  <c r="AD41" i="8"/>
  <c r="AD40" i="8"/>
  <c r="AD37" i="8"/>
  <c r="AD34" i="8"/>
  <c r="Z41" i="8"/>
  <c r="Z40" i="8"/>
  <c r="Z37" i="8"/>
  <c r="Z34" i="8"/>
  <c r="T41" i="8"/>
  <c r="T40" i="8"/>
  <c r="T37" i="8"/>
  <c r="T34" i="8"/>
  <c r="AE18" i="8"/>
  <c r="AE17" i="8"/>
  <c r="AE15" i="8"/>
  <c r="AE14" i="8"/>
  <c r="AE13" i="8"/>
  <c r="AE12" i="8"/>
  <c r="AE11" i="8"/>
  <c r="AC41" i="8"/>
  <c r="AC40" i="8"/>
  <c r="AC37" i="8"/>
  <c r="AC34" i="8"/>
  <c r="Y41" i="8"/>
  <c r="Y40" i="8"/>
  <c r="Y37" i="8"/>
  <c r="Y34" i="8"/>
  <c r="U41" i="8"/>
  <c r="U40" i="8"/>
  <c r="U37" i="8"/>
  <c r="U34" i="8"/>
  <c r="O106" i="8"/>
  <c r="J108" i="8" s="1"/>
  <c r="AE10" i="8"/>
  <c r="AB41" i="8"/>
  <c r="AB40" i="8"/>
  <c r="AB37" i="8"/>
  <c r="AB34" i="8"/>
  <c r="V41" i="8"/>
  <c r="V40" i="8"/>
  <c r="V37" i="8"/>
  <c r="V34" i="8"/>
  <c r="AF10" i="8"/>
  <c r="P106" i="8"/>
  <c r="N107" i="8" s="1"/>
  <c r="AA41" i="8"/>
  <c r="AA40" i="8"/>
  <c r="AA37" i="8"/>
  <c r="AA34" i="8"/>
  <c r="W41" i="8"/>
  <c r="W40" i="8"/>
  <c r="W37" i="8"/>
  <c r="W34" i="8"/>
  <c r="S41" i="8"/>
  <c r="S40" i="8"/>
  <c r="S37" i="8"/>
  <c r="S34" i="8"/>
  <c r="S42" i="8" l="1"/>
  <c r="H107" i="8"/>
  <c r="J107" i="8"/>
  <c r="AA42" i="8"/>
  <c r="AF35" i="8"/>
  <c r="AE39" i="8"/>
  <c r="H108" i="8"/>
  <c r="V42" i="8"/>
  <c r="AE36" i="8"/>
  <c r="AF38" i="8"/>
  <c r="AF36" i="8"/>
  <c r="AF39" i="8"/>
  <c r="X42" i="8"/>
  <c r="AB42" i="8"/>
  <c r="W42" i="8"/>
  <c r="U42" i="8"/>
  <c r="Y42" i="8"/>
  <c r="AC42" i="8"/>
  <c r="AF41" i="8"/>
  <c r="AF40" i="8"/>
  <c r="AF37" i="8"/>
  <c r="AF34" i="8"/>
  <c r="D108" i="8"/>
  <c r="L108" i="8"/>
  <c r="C108" i="8"/>
  <c r="E108" i="8"/>
  <c r="G108" i="8"/>
  <c r="I108" i="8"/>
  <c r="K108" i="8"/>
  <c r="F108" i="8"/>
  <c r="M107" i="8"/>
  <c r="D107" i="8"/>
  <c r="L107" i="8"/>
  <c r="C107" i="8"/>
  <c r="E107" i="8"/>
  <c r="G107" i="8"/>
  <c r="I107" i="8"/>
  <c r="K107" i="8"/>
  <c r="AE41" i="8"/>
  <c r="AE40" i="8"/>
  <c r="AE37" i="8"/>
  <c r="AE34" i="8"/>
  <c r="AE38" i="8"/>
  <c r="AE35" i="8"/>
  <c r="F107" i="8"/>
  <c r="N108" i="8"/>
  <c r="Z42" i="8"/>
  <c r="AE42" i="8" l="1"/>
  <c r="AF42" i="8"/>
  <c r="AC33" i="7"/>
  <c r="Y33" i="7"/>
  <c r="U33" i="7"/>
  <c r="AC32" i="7"/>
  <c r="U32" i="7"/>
  <c r="AC31" i="7"/>
  <c r="Y31" i="7"/>
  <c r="U31" i="7"/>
  <c r="AC30" i="7"/>
  <c r="Y30" i="7"/>
  <c r="U30" i="7"/>
  <c r="AC29" i="7"/>
  <c r="Y29" i="7"/>
  <c r="U29" i="7"/>
  <c r="AC28" i="7"/>
  <c r="U28" i="7"/>
  <c r="AC27" i="7"/>
  <c r="Y27" i="7"/>
  <c r="U27" i="7"/>
  <c r="AC26" i="7"/>
  <c r="Y26" i="7"/>
  <c r="U26" i="7"/>
  <c r="AC25" i="7"/>
  <c r="Y25" i="7"/>
  <c r="U25" i="7"/>
  <c r="AC24" i="7"/>
  <c r="U24" i="7"/>
  <c r="AC23" i="7"/>
  <c r="Y23" i="7"/>
  <c r="U23" i="7"/>
  <c r="AC22" i="7"/>
  <c r="Y22" i="7"/>
  <c r="U22" i="7"/>
  <c r="AC21" i="7"/>
  <c r="Y21" i="7"/>
  <c r="U21" i="7"/>
  <c r="AC20" i="7"/>
  <c r="U20" i="7"/>
  <c r="AC19" i="7"/>
  <c r="Y19" i="7"/>
  <c r="U19" i="7"/>
  <c r="AC18" i="7"/>
  <c r="Y18" i="7"/>
  <c r="U18" i="7"/>
  <c r="AD17" i="7"/>
  <c r="AC17" i="7"/>
  <c r="Y17" i="7"/>
  <c r="V17" i="7"/>
  <c r="U17" i="7"/>
  <c r="AD16" i="7"/>
  <c r="AC16" i="7"/>
  <c r="Y16" i="7"/>
  <c r="V16" i="7"/>
  <c r="U16" i="7"/>
  <c r="AA33" i="7"/>
  <c r="W33" i="7"/>
  <c r="S33" i="7"/>
  <c r="AA32" i="7"/>
  <c r="W32" i="7"/>
  <c r="S32" i="7"/>
  <c r="AA31" i="7"/>
  <c r="W31" i="7"/>
  <c r="S31" i="7"/>
  <c r="AA30" i="7"/>
  <c r="W30" i="7"/>
  <c r="S30" i="7"/>
  <c r="AC15" i="7"/>
  <c r="Y15" i="7"/>
  <c r="U15" i="7"/>
  <c r="AA29" i="7"/>
  <c r="W29" i="7"/>
  <c r="S29" i="7"/>
  <c r="AA28" i="7"/>
  <c r="W28" i="7"/>
  <c r="S28" i="7"/>
  <c r="AA27" i="7"/>
  <c r="W27" i="7"/>
  <c r="S27" i="7"/>
  <c r="AA26" i="7"/>
  <c r="W26" i="7"/>
  <c r="S26" i="7"/>
  <c r="AC14" i="7"/>
  <c r="Y14" i="7"/>
  <c r="U14" i="7"/>
  <c r="AA25" i="7"/>
  <c r="W25" i="7"/>
  <c r="S25" i="7"/>
  <c r="AA24" i="7"/>
  <c r="W24" i="7"/>
  <c r="S24" i="7"/>
  <c r="AA23" i="7"/>
  <c r="W23" i="7"/>
  <c r="S23" i="7"/>
  <c r="AA22" i="7"/>
  <c r="W22" i="7"/>
  <c r="S22" i="7"/>
  <c r="AC13" i="7"/>
  <c r="Y13" i="7"/>
  <c r="Y38" i="7" s="1"/>
  <c r="U13" i="7"/>
  <c r="AA21" i="7"/>
  <c r="W21" i="7"/>
  <c r="S21" i="7"/>
  <c r="AA20" i="7"/>
  <c r="W20" i="7"/>
  <c r="S20" i="7"/>
  <c r="AA19" i="7"/>
  <c r="W19" i="7"/>
  <c r="S19" i="7"/>
  <c r="AA18" i="7"/>
  <c r="W18" i="7"/>
  <c r="S18" i="7"/>
  <c r="AC12" i="7"/>
  <c r="Y12" i="7"/>
  <c r="U12" i="7"/>
  <c r="AB17" i="7"/>
  <c r="AA17" i="7"/>
  <c r="Z17" i="7"/>
  <c r="X17" i="7"/>
  <c r="W17" i="7"/>
  <c r="T17" i="7"/>
  <c r="S17" i="7"/>
  <c r="AB16" i="7"/>
  <c r="AA16" i="7"/>
  <c r="X16" i="7"/>
  <c r="W16" i="7"/>
  <c r="T16" i="7"/>
  <c r="S16" i="7"/>
  <c r="AB15" i="7"/>
  <c r="AA15" i="7"/>
  <c r="T15" i="7"/>
  <c r="S15" i="7"/>
  <c r="AB14" i="7"/>
  <c r="AA14" i="7"/>
  <c r="T14" i="7"/>
  <c r="S14" i="7"/>
  <c r="Z11" i="7"/>
  <c r="W11" i="7"/>
  <c r="S11" i="7"/>
  <c r="AB13" i="7"/>
  <c r="AA13" i="7"/>
  <c r="T13" i="7"/>
  <c r="S13" i="7"/>
  <c r="S38" i="7" s="1"/>
  <c r="AB12" i="7"/>
  <c r="T12" i="7"/>
  <c r="S12" i="7"/>
  <c r="AC11" i="7"/>
  <c r="AA11" i="7"/>
  <c r="U11" i="7"/>
  <c r="T11" i="7"/>
  <c r="L106" i="7"/>
  <c r="D106" i="7"/>
  <c r="K6" i="7"/>
  <c r="K5" i="7"/>
  <c r="G5" i="7"/>
  <c r="C3" i="7"/>
  <c r="U39" i="7" l="1"/>
  <c r="AC39" i="7"/>
  <c r="AB11" i="7"/>
  <c r="AA12" i="7"/>
  <c r="V12" i="7"/>
  <c r="AD12" i="7"/>
  <c r="V13" i="7"/>
  <c r="AD13" i="7"/>
  <c r="AD38" i="7" s="1"/>
  <c r="P23" i="7"/>
  <c r="V14" i="7"/>
  <c r="AD14" i="7"/>
  <c r="P27" i="7"/>
  <c r="V15" i="7"/>
  <c r="AD15" i="7"/>
  <c r="P31" i="7"/>
  <c r="X11" i="7"/>
  <c r="X37" i="7" s="1"/>
  <c r="C106" i="7"/>
  <c r="K106" i="7"/>
  <c r="AA38" i="7"/>
  <c r="Y11" i="7"/>
  <c r="AA39" i="7"/>
  <c r="P19" i="7"/>
  <c r="V11" i="7"/>
  <c r="AD11" i="7"/>
  <c r="X12" i="7"/>
  <c r="X13" i="7"/>
  <c r="X14" i="7"/>
  <c r="X15" i="7"/>
  <c r="X38" i="7" s="1"/>
  <c r="Y20" i="7"/>
  <c r="Y39" i="7" s="1"/>
  <c r="Y24" i="7"/>
  <c r="Y28" i="7"/>
  <c r="Y32" i="7"/>
  <c r="Z12" i="7"/>
  <c r="W12" i="7"/>
  <c r="Z13" i="7"/>
  <c r="W13" i="7"/>
  <c r="W35" i="7" s="1"/>
  <c r="Z14" i="7"/>
  <c r="W14" i="7"/>
  <c r="Z15" i="7"/>
  <c r="W15" i="7"/>
  <c r="Z16" i="7"/>
  <c r="U38" i="7"/>
  <c r="AC38" i="7"/>
  <c r="E106" i="7"/>
  <c r="P20" i="7"/>
  <c r="P24" i="7"/>
  <c r="P28" i="7"/>
  <c r="P32" i="7"/>
  <c r="P35" i="7"/>
  <c r="P37" i="7"/>
  <c r="P39" i="7"/>
  <c r="P41" i="7"/>
  <c r="M106" i="7"/>
  <c r="P45" i="7"/>
  <c r="P49" i="7"/>
  <c r="P53" i="7"/>
  <c r="P61" i="7"/>
  <c r="P69" i="7"/>
  <c r="P73" i="7"/>
  <c r="P77" i="7"/>
  <c r="P81" i="7"/>
  <c r="P85" i="7"/>
  <c r="P89" i="7"/>
  <c r="P93" i="7"/>
  <c r="P101" i="7"/>
  <c r="P105" i="7"/>
  <c r="P11" i="7"/>
  <c r="P25" i="7"/>
  <c r="X10" i="7"/>
  <c r="G106" i="7"/>
  <c r="P12" i="7"/>
  <c r="P14" i="7"/>
  <c r="P16" i="7"/>
  <c r="S39" i="7"/>
  <c r="P33" i="7"/>
  <c r="I106" i="7"/>
  <c r="P18" i="7"/>
  <c r="W39" i="7"/>
  <c r="P22" i="7"/>
  <c r="P26" i="7"/>
  <c r="P30" i="7"/>
  <c r="P34" i="7"/>
  <c r="P36" i="7"/>
  <c r="P38" i="7"/>
  <c r="P40" i="7"/>
  <c r="P42" i="7"/>
  <c r="O44" i="7"/>
  <c r="O48" i="7"/>
  <c r="O52" i="7"/>
  <c r="O56" i="7"/>
  <c r="O60" i="7"/>
  <c r="O64" i="7"/>
  <c r="O68" i="7"/>
  <c r="O72" i="7"/>
  <c r="O76" i="7"/>
  <c r="O80" i="7"/>
  <c r="O88" i="7"/>
  <c r="O92" i="7"/>
  <c r="O94" i="7"/>
  <c r="O96" i="7"/>
  <c r="O98" i="7"/>
  <c r="O100" i="7"/>
  <c r="P13" i="7"/>
  <c r="P15" i="7"/>
  <c r="P21" i="7"/>
  <c r="P29" i="7"/>
  <c r="O84" i="7"/>
  <c r="O104" i="7"/>
  <c r="P57" i="7"/>
  <c r="P65" i="7"/>
  <c r="P17" i="7"/>
  <c r="P43" i="7"/>
  <c r="O46" i="7"/>
  <c r="P46" i="7"/>
  <c r="P47" i="7"/>
  <c r="O50" i="7"/>
  <c r="P50" i="7"/>
  <c r="P51" i="7"/>
  <c r="O54" i="7"/>
  <c r="P54" i="7"/>
  <c r="P55" i="7"/>
  <c r="O58" i="7"/>
  <c r="P58" i="7"/>
  <c r="P59" i="7"/>
  <c r="O62" i="7"/>
  <c r="P62" i="7"/>
  <c r="P63" i="7"/>
  <c r="O66" i="7"/>
  <c r="P66" i="7"/>
  <c r="P67" i="7"/>
  <c r="O70" i="7"/>
  <c r="P70" i="7"/>
  <c r="P71" i="7"/>
  <c r="O74" i="7"/>
  <c r="P74" i="7"/>
  <c r="P75" i="7"/>
  <c r="O78" i="7"/>
  <c r="P78" i="7"/>
  <c r="P79" i="7"/>
  <c r="O82" i="7"/>
  <c r="P82" i="7"/>
  <c r="P83" i="7"/>
  <c r="O86" i="7"/>
  <c r="P86" i="7"/>
  <c r="P87" i="7"/>
  <c r="O90" i="7"/>
  <c r="P90" i="7"/>
  <c r="P91" i="7"/>
  <c r="AF30" i="7" s="1"/>
  <c r="P94" i="7"/>
  <c r="P98" i="7"/>
  <c r="O102" i="7"/>
  <c r="P102" i="7"/>
  <c r="P44" i="7"/>
  <c r="V18" i="7"/>
  <c r="X18" i="7"/>
  <c r="Z18" i="7"/>
  <c r="Z38" i="7" s="1"/>
  <c r="AB18" i="7"/>
  <c r="AD18" i="7"/>
  <c r="P48" i="7"/>
  <c r="AF19" i="7" s="1"/>
  <c r="V19" i="7"/>
  <c r="X19" i="7"/>
  <c r="Z19" i="7"/>
  <c r="AB19" i="7"/>
  <c r="AD19" i="7"/>
  <c r="AD39" i="7" s="1"/>
  <c r="P52" i="7"/>
  <c r="V20" i="7"/>
  <c r="X20" i="7"/>
  <c r="Z20" i="7"/>
  <c r="Z36" i="7" s="1"/>
  <c r="AB20" i="7"/>
  <c r="AD20" i="7"/>
  <c r="P56" i="7"/>
  <c r="V21" i="7"/>
  <c r="X21" i="7"/>
  <c r="Z21" i="7"/>
  <c r="AB21" i="7"/>
  <c r="AD21" i="7"/>
  <c r="P60" i="7"/>
  <c r="V22" i="7"/>
  <c r="X22" i="7"/>
  <c r="Z22" i="7"/>
  <c r="AB22" i="7"/>
  <c r="AD22" i="7"/>
  <c r="P64" i="7"/>
  <c r="AF23" i="7" s="1"/>
  <c r="V23" i="7"/>
  <c r="X23" i="7"/>
  <c r="Z23" i="7"/>
  <c r="AB23" i="7"/>
  <c r="AD23" i="7"/>
  <c r="P68" i="7"/>
  <c r="AF24" i="7" s="1"/>
  <c r="V24" i="7"/>
  <c r="X24" i="7"/>
  <c r="Z24" i="7"/>
  <c r="AB24" i="7"/>
  <c r="AD24" i="7"/>
  <c r="P72" i="7"/>
  <c r="V25" i="7"/>
  <c r="X25" i="7"/>
  <c r="Z25" i="7"/>
  <c r="AB25" i="7"/>
  <c r="AD25" i="7"/>
  <c r="P76" i="7"/>
  <c r="V26" i="7"/>
  <c r="X26" i="7"/>
  <c r="Z26" i="7"/>
  <c r="AB26" i="7"/>
  <c r="AD26" i="7"/>
  <c r="P80" i="7"/>
  <c r="AF27" i="7" s="1"/>
  <c r="V27" i="7"/>
  <c r="X27" i="7"/>
  <c r="Z27" i="7"/>
  <c r="AB27" i="7"/>
  <c r="AD27" i="7"/>
  <c r="P84" i="7"/>
  <c r="V28" i="7"/>
  <c r="X28" i="7"/>
  <c r="Z28" i="7"/>
  <c r="AB28" i="7"/>
  <c r="AD28" i="7"/>
  <c r="P88" i="7"/>
  <c r="V29" i="7"/>
  <c r="X29" i="7"/>
  <c r="Z29" i="7"/>
  <c r="AB29" i="7"/>
  <c r="AD29" i="7"/>
  <c r="P92" i="7"/>
  <c r="V30" i="7"/>
  <c r="X30" i="7"/>
  <c r="Z30" i="7"/>
  <c r="P96" i="7"/>
  <c r="P97" i="7"/>
  <c r="P100" i="7"/>
  <c r="P104" i="7"/>
  <c r="AB39" i="7"/>
  <c r="O10" i="7"/>
  <c r="S10" i="7"/>
  <c r="U10" i="7"/>
  <c r="W10" i="7"/>
  <c r="Y10" i="7"/>
  <c r="AA10" i="7"/>
  <c r="AC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S35" i="7"/>
  <c r="AA35" i="7"/>
  <c r="S36" i="7"/>
  <c r="W36" i="7"/>
  <c r="AA36" i="7"/>
  <c r="H106" i="7"/>
  <c r="F106" i="7"/>
  <c r="J106" i="7"/>
  <c r="N106" i="7"/>
  <c r="P10" i="7"/>
  <c r="T10" i="7"/>
  <c r="V10" i="7"/>
  <c r="Z10" i="7"/>
  <c r="AB10" i="7"/>
  <c r="AD10" i="7"/>
  <c r="V38" i="7"/>
  <c r="V35" i="7"/>
  <c r="X35" i="7"/>
  <c r="AB38" i="7"/>
  <c r="AB35" i="7"/>
  <c r="T18" i="7"/>
  <c r="T35" i="7" s="1"/>
  <c r="T19" i="7"/>
  <c r="T20" i="7"/>
  <c r="T21" i="7"/>
  <c r="T22" i="7"/>
  <c r="T23" i="7"/>
  <c r="T24" i="7"/>
  <c r="T25" i="7"/>
  <c r="T26" i="7"/>
  <c r="T27" i="7"/>
  <c r="T28" i="7"/>
  <c r="T29" i="7"/>
  <c r="T30" i="7"/>
  <c r="O31" i="7"/>
  <c r="O32" i="7"/>
  <c r="O33" i="7"/>
  <c r="O34" i="7"/>
  <c r="O35" i="7"/>
  <c r="U35" i="7"/>
  <c r="Y35" i="7"/>
  <c r="AC35" i="7"/>
  <c r="O36" i="7"/>
  <c r="U36" i="7"/>
  <c r="Y36" i="7"/>
  <c r="AC36" i="7"/>
  <c r="O37" i="7"/>
  <c r="O38" i="7"/>
  <c r="O39" i="7"/>
  <c r="O40" i="7"/>
  <c r="O41" i="7"/>
  <c r="O42" i="7"/>
  <c r="AB30" i="7"/>
  <c r="AD30" i="7"/>
  <c r="P95" i="7"/>
  <c r="T31" i="7"/>
  <c r="V31" i="7"/>
  <c r="X31" i="7"/>
  <c r="Z31" i="7"/>
  <c r="AB31" i="7"/>
  <c r="AD31" i="7"/>
  <c r="P99" i="7"/>
  <c r="T32" i="7"/>
  <c r="V32" i="7"/>
  <c r="X32" i="7"/>
  <c r="Z32" i="7"/>
  <c r="AB32" i="7"/>
  <c r="AD32" i="7"/>
  <c r="P103" i="7"/>
  <c r="T33" i="7"/>
  <c r="V33" i="7"/>
  <c r="X33" i="7"/>
  <c r="Z33" i="7"/>
  <c r="AB33" i="7"/>
  <c r="AD33" i="7"/>
  <c r="O43" i="7"/>
  <c r="O45" i="7"/>
  <c r="O47" i="7"/>
  <c r="O49" i="7"/>
  <c r="O51" i="7"/>
  <c r="O53" i="7"/>
  <c r="O55" i="7"/>
  <c r="O57" i="7"/>
  <c r="O59" i="7"/>
  <c r="O61" i="7"/>
  <c r="O63" i="7"/>
  <c r="O65" i="7"/>
  <c r="O67" i="7"/>
  <c r="O69" i="7"/>
  <c r="O71" i="7"/>
  <c r="O73" i="7"/>
  <c r="O75" i="7"/>
  <c r="O77" i="7"/>
  <c r="O79" i="7"/>
  <c r="O81" i="7"/>
  <c r="O83" i="7"/>
  <c r="O85" i="7"/>
  <c r="O87" i="7"/>
  <c r="O89" i="7"/>
  <c r="O91" i="7"/>
  <c r="O93" i="7"/>
  <c r="O95" i="7"/>
  <c r="O97" i="7"/>
  <c r="O99" i="7"/>
  <c r="O101" i="7"/>
  <c r="O103" i="7"/>
  <c r="O105" i="7"/>
  <c r="AF33" i="7" l="1"/>
  <c r="AF25" i="7"/>
  <c r="AF21" i="7"/>
  <c r="AD35" i="7"/>
  <c r="Z35" i="7"/>
  <c r="X34" i="7"/>
  <c r="AF22" i="7"/>
  <c r="AD36" i="7"/>
  <c r="W38" i="7"/>
  <c r="Z39" i="7"/>
  <c r="AF13" i="7"/>
  <c r="V39" i="7"/>
  <c r="X40" i="7"/>
  <c r="AB36" i="7"/>
  <c r="AF11" i="7"/>
  <c r="AE33" i="7"/>
  <c r="AF28" i="7"/>
  <c r="AF20" i="7"/>
  <c r="AF39" i="7" s="1"/>
  <c r="AF12" i="7"/>
  <c r="X36" i="7"/>
  <c r="AF17" i="7"/>
  <c r="X39" i="7"/>
  <c r="AF29" i="7"/>
  <c r="AF31" i="7"/>
  <c r="V36" i="7"/>
  <c r="AF16" i="7"/>
  <c r="AF26" i="7"/>
  <c r="AF18" i="7"/>
  <c r="AF15" i="7"/>
  <c r="AE32" i="7"/>
  <c r="AF32" i="7"/>
  <c r="AF14" i="7"/>
  <c r="AE31" i="7"/>
  <c r="AE30" i="7"/>
  <c r="AE29" i="7"/>
  <c r="AE28" i="7"/>
  <c r="AE27" i="7"/>
  <c r="AE26" i="7"/>
  <c r="AE25" i="7"/>
  <c r="AE24" i="7"/>
  <c r="AE23" i="7"/>
  <c r="AE22" i="7"/>
  <c r="AE21" i="7"/>
  <c r="AE20" i="7"/>
  <c r="AE19" i="7"/>
  <c r="X41" i="7"/>
  <c r="AE16" i="7"/>
  <c r="AE18" i="7"/>
  <c r="AE17" i="7"/>
  <c r="T38" i="7"/>
  <c r="AB41" i="7"/>
  <c r="AB40" i="7"/>
  <c r="AB37" i="7"/>
  <c r="AB34" i="7"/>
  <c r="V41" i="7"/>
  <c r="V40" i="7"/>
  <c r="V37" i="7"/>
  <c r="V34" i="7"/>
  <c r="AF10" i="7"/>
  <c r="P106" i="7"/>
  <c r="J107" i="7" s="1"/>
  <c r="AA41" i="7"/>
  <c r="AA40" i="7"/>
  <c r="AA37" i="7"/>
  <c r="AA34" i="7"/>
  <c r="W41" i="7"/>
  <c r="W40" i="7"/>
  <c r="W37" i="7"/>
  <c r="W34" i="7"/>
  <c r="S41" i="7"/>
  <c r="S40" i="7"/>
  <c r="S37" i="7"/>
  <c r="S34" i="7"/>
  <c r="T39" i="7"/>
  <c r="T36" i="7"/>
  <c r="AD41" i="7"/>
  <c r="AD40" i="7"/>
  <c r="AD37" i="7"/>
  <c r="AD34" i="7"/>
  <c r="Z41" i="7"/>
  <c r="Z40" i="7"/>
  <c r="Z37" i="7"/>
  <c r="Z34" i="7"/>
  <c r="T41" i="7"/>
  <c r="T40" i="7"/>
  <c r="T37" i="7"/>
  <c r="T34" i="7"/>
  <c r="AE15" i="7"/>
  <c r="AE14" i="7"/>
  <c r="AE13" i="7"/>
  <c r="AE12" i="7"/>
  <c r="AE11" i="7"/>
  <c r="AC41" i="7"/>
  <c r="AC40" i="7"/>
  <c r="AC37" i="7"/>
  <c r="AC34" i="7"/>
  <c r="Y41" i="7"/>
  <c r="Y40" i="7"/>
  <c r="Y37" i="7"/>
  <c r="Y34" i="7"/>
  <c r="U41" i="7"/>
  <c r="U40" i="7"/>
  <c r="U37" i="7"/>
  <c r="U34" i="7"/>
  <c r="O106" i="7"/>
  <c r="J108" i="7" s="1"/>
  <c r="AE10" i="7"/>
  <c r="F107" i="7" l="1"/>
  <c r="X42" i="7"/>
  <c r="AF38" i="7"/>
  <c r="N107" i="7"/>
  <c r="AE39" i="7"/>
  <c r="H107" i="7"/>
  <c r="AE36" i="7"/>
  <c r="AF35" i="7"/>
  <c r="AF36" i="7"/>
  <c r="N108" i="7"/>
  <c r="T42" i="7"/>
  <c r="Z42" i="7"/>
  <c r="AD42" i="7"/>
  <c r="S42" i="7"/>
  <c r="W42" i="7"/>
  <c r="AA42" i="7"/>
  <c r="H108" i="7"/>
  <c r="V42" i="7"/>
  <c r="AB42" i="7"/>
  <c r="AE41" i="7"/>
  <c r="AE40" i="7"/>
  <c r="AE37" i="7"/>
  <c r="AE34" i="7"/>
  <c r="AE38" i="7"/>
  <c r="AE35" i="7"/>
  <c r="AF41" i="7"/>
  <c r="AF40" i="7"/>
  <c r="AF37" i="7"/>
  <c r="AF34" i="7"/>
  <c r="D108" i="7"/>
  <c r="L108" i="7"/>
  <c r="C108" i="7"/>
  <c r="E108" i="7"/>
  <c r="G108" i="7"/>
  <c r="I108" i="7"/>
  <c r="K108" i="7"/>
  <c r="U42" i="7"/>
  <c r="Y42" i="7"/>
  <c r="AC42" i="7"/>
  <c r="F108" i="7"/>
  <c r="C107" i="7"/>
  <c r="E107" i="7"/>
  <c r="G107" i="7"/>
  <c r="I107" i="7"/>
  <c r="K107" i="7"/>
  <c r="D107" i="7"/>
  <c r="L107" i="7"/>
  <c r="M107" i="7"/>
  <c r="AF42" i="7" l="1"/>
  <c r="AE42" i="7"/>
  <c r="AA33" i="6" l="1"/>
  <c r="S33" i="6"/>
  <c r="O100" i="6"/>
  <c r="AA32" i="6"/>
  <c r="W32" i="6"/>
  <c r="O98" i="6"/>
  <c r="O96" i="6"/>
  <c r="AA31" i="6"/>
  <c r="O94" i="6"/>
  <c r="O92" i="6"/>
  <c r="W30" i="6"/>
  <c r="S30" i="6"/>
  <c r="AA29" i="6"/>
  <c r="S29" i="6"/>
  <c r="O84" i="6"/>
  <c r="AA28" i="6"/>
  <c r="W28" i="6"/>
  <c r="P82" i="6"/>
  <c r="O80" i="6"/>
  <c r="AA27" i="6"/>
  <c r="S27" i="6"/>
  <c r="O76" i="6"/>
  <c r="W26" i="6"/>
  <c r="S26" i="6"/>
  <c r="O72" i="6"/>
  <c r="AA25" i="6"/>
  <c r="S25" i="6"/>
  <c r="O68" i="6"/>
  <c r="AA24" i="6"/>
  <c r="W24" i="6"/>
  <c r="O64" i="6"/>
  <c r="AA23" i="6"/>
  <c r="S23" i="6"/>
  <c r="O60" i="6"/>
  <c r="W22" i="6"/>
  <c r="S22" i="6"/>
  <c r="O56" i="6"/>
  <c r="AA21" i="6"/>
  <c r="S21" i="6"/>
  <c r="AA20" i="6"/>
  <c r="W20" i="6"/>
  <c r="O48" i="6"/>
  <c r="AA19" i="6"/>
  <c r="S19" i="6"/>
  <c r="W18" i="6"/>
  <c r="P42" i="6"/>
  <c r="P40" i="6"/>
  <c r="AB17" i="6"/>
  <c r="AA17" i="6"/>
  <c r="W17" i="6"/>
  <c r="T17" i="6"/>
  <c r="P38" i="6"/>
  <c r="P36" i="6"/>
  <c r="AB16" i="6"/>
  <c r="AA16" i="6"/>
  <c r="W16" i="6"/>
  <c r="T16" i="6"/>
  <c r="P34" i="6"/>
  <c r="AC33" i="6"/>
  <c r="Y33" i="6"/>
  <c r="U33" i="6"/>
  <c r="AC32" i="6"/>
  <c r="Y32" i="6"/>
  <c r="U32" i="6"/>
  <c r="S32" i="6"/>
  <c r="AC31" i="6"/>
  <c r="Y31" i="6"/>
  <c r="W31" i="6"/>
  <c r="U31" i="6"/>
  <c r="AC30" i="6"/>
  <c r="AA30" i="6"/>
  <c r="Y30" i="6"/>
  <c r="U30" i="6"/>
  <c r="AB15" i="6"/>
  <c r="AA15" i="6"/>
  <c r="W15" i="6"/>
  <c r="T15" i="6"/>
  <c r="AC29" i="6"/>
  <c r="Y29" i="6"/>
  <c r="U29" i="6"/>
  <c r="AC28" i="6"/>
  <c r="Y28" i="6"/>
  <c r="U28" i="6"/>
  <c r="S28" i="6"/>
  <c r="AC27" i="6"/>
  <c r="Y27" i="6"/>
  <c r="W27" i="6"/>
  <c r="U27" i="6"/>
  <c r="AC26" i="6"/>
  <c r="AA26" i="6"/>
  <c r="Y26" i="6"/>
  <c r="U26" i="6"/>
  <c r="AB14" i="6"/>
  <c r="AA14" i="6"/>
  <c r="W14" i="6"/>
  <c r="T14" i="6"/>
  <c r="AC25" i="6"/>
  <c r="Y25" i="6"/>
  <c r="U25" i="6"/>
  <c r="AC24" i="6"/>
  <c r="Y24" i="6"/>
  <c r="U24" i="6"/>
  <c r="S24" i="6"/>
  <c r="AC23" i="6"/>
  <c r="Y23" i="6"/>
  <c r="W23" i="6"/>
  <c r="U23" i="6"/>
  <c r="AC22" i="6"/>
  <c r="AA22" i="6"/>
  <c r="Y22" i="6"/>
  <c r="U22" i="6"/>
  <c r="AB13" i="6"/>
  <c r="AA13" i="6"/>
  <c r="W13" i="6"/>
  <c r="T13" i="6"/>
  <c r="AC21" i="6"/>
  <c r="Y21" i="6"/>
  <c r="U21" i="6"/>
  <c r="AC20" i="6"/>
  <c r="Y20" i="6"/>
  <c r="U20" i="6"/>
  <c r="S20" i="6"/>
  <c r="AC19" i="6"/>
  <c r="Y19" i="6"/>
  <c r="Y39" i="6" s="1"/>
  <c r="W19" i="6"/>
  <c r="U19" i="6"/>
  <c r="AC18" i="6"/>
  <c r="AA18" i="6"/>
  <c r="Y18" i="6"/>
  <c r="U18" i="6"/>
  <c r="AB12" i="6"/>
  <c r="AA12" i="6"/>
  <c r="W12" i="6"/>
  <c r="T12" i="6"/>
  <c r="P18" i="6"/>
  <c r="AD17" i="6"/>
  <c r="AC17" i="6"/>
  <c r="Z17" i="6"/>
  <c r="Y17" i="6"/>
  <c r="X17" i="6"/>
  <c r="V17" i="6"/>
  <c r="U17" i="6"/>
  <c r="AD16" i="6"/>
  <c r="AC16" i="6"/>
  <c r="Z16" i="6"/>
  <c r="Y16" i="6"/>
  <c r="V16" i="6"/>
  <c r="U16" i="6"/>
  <c r="Z15" i="6"/>
  <c r="Y15" i="6"/>
  <c r="Z11" i="6"/>
  <c r="Z14" i="6"/>
  <c r="Y14" i="6"/>
  <c r="AC11" i="6"/>
  <c r="X11" i="6"/>
  <c r="U11" i="6"/>
  <c r="Z13" i="6"/>
  <c r="Y13" i="6"/>
  <c r="Z12" i="6"/>
  <c r="Y12" i="6"/>
  <c r="AA11" i="6"/>
  <c r="Y11" i="6"/>
  <c r="W11" i="6"/>
  <c r="S11" i="6"/>
  <c r="I106" i="6"/>
  <c r="K6" i="6"/>
  <c r="K5" i="6"/>
  <c r="G5" i="6"/>
  <c r="AC39" i="6" l="1"/>
  <c r="AA39" i="6"/>
  <c r="O104" i="6"/>
  <c r="Y38" i="6"/>
  <c r="V11" i="6"/>
  <c r="AD11" i="6"/>
  <c r="P26" i="6"/>
  <c r="T11" i="6"/>
  <c r="AB11" i="6"/>
  <c r="U12" i="6"/>
  <c r="AC12" i="6"/>
  <c r="X13" i="6"/>
  <c r="X38" i="6" s="1"/>
  <c r="V13" i="6"/>
  <c r="AD13" i="6"/>
  <c r="U14" i="6"/>
  <c r="AC14" i="6"/>
  <c r="AC35" i="6" s="1"/>
  <c r="X15" i="6"/>
  <c r="V15" i="6"/>
  <c r="AD15" i="6"/>
  <c r="S39" i="6"/>
  <c r="W21" i="6"/>
  <c r="W25" i="6"/>
  <c r="W29" i="6"/>
  <c r="W33" i="6"/>
  <c r="X12" i="6"/>
  <c r="V12" i="6"/>
  <c r="AD12" i="6"/>
  <c r="P22" i="6"/>
  <c r="U13" i="6"/>
  <c r="AC13" i="6"/>
  <c r="X14" i="6"/>
  <c r="V14" i="6"/>
  <c r="V35" i="6" s="1"/>
  <c r="AD14" i="6"/>
  <c r="P30" i="6"/>
  <c r="U15" i="6"/>
  <c r="U38" i="6" s="1"/>
  <c r="AC15" i="6"/>
  <c r="X16" i="6"/>
  <c r="AA38" i="6"/>
  <c r="W38" i="6"/>
  <c r="C106" i="6"/>
  <c r="K106" i="6"/>
  <c r="S12" i="6"/>
  <c r="S13" i="6"/>
  <c r="S14" i="6"/>
  <c r="S15" i="6"/>
  <c r="S16" i="6"/>
  <c r="P19" i="6"/>
  <c r="P23" i="6"/>
  <c r="P27" i="6"/>
  <c r="P31" i="6"/>
  <c r="D106" i="6"/>
  <c r="L106" i="6"/>
  <c r="S17" i="6"/>
  <c r="W39" i="6"/>
  <c r="M106" i="6"/>
  <c r="P28" i="6"/>
  <c r="P35" i="6"/>
  <c r="P45" i="6"/>
  <c r="P53" i="6"/>
  <c r="P57" i="6"/>
  <c r="P61" i="6"/>
  <c r="P73" i="6"/>
  <c r="P89" i="6"/>
  <c r="P101" i="6"/>
  <c r="P105" i="6"/>
  <c r="S18" i="6"/>
  <c r="P32" i="6"/>
  <c r="P37" i="6"/>
  <c r="P41" i="6"/>
  <c r="G106" i="6"/>
  <c r="P12" i="6"/>
  <c r="P14" i="6"/>
  <c r="P15" i="6"/>
  <c r="P16" i="6"/>
  <c r="P21" i="6"/>
  <c r="P25" i="6"/>
  <c r="P29" i="6"/>
  <c r="S31" i="6"/>
  <c r="P33" i="6"/>
  <c r="E106" i="6"/>
  <c r="P20" i="6"/>
  <c r="P24" i="6"/>
  <c r="P39" i="6"/>
  <c r="AF17" i="6" s="1"/>
  <c r="P11" i="6"/>
  <c r="P13" i="6"/>
  <c r="X10" i="6"/>
  <c r="U39" i="6"/>
  <c r="O44" i="6"/>
  <c r="O52" i="6"/>
  <c r="O88" i="6"/>
  <c r="V18" i="6"/>
  <c r="P49" i="6"/>
  <c r="P65" i="6"/>
  <c r="P69" i="6"/>
  <c r="P77" i="6"/>
  <c r="P81" i="6"/>
  <c r="P85" i="6"/>
  <c r="P93" i="6"/>
  <c r="P17" i="6"/>
  <c r="P43" i="6"/>
  <c r="O46" i="6"/>
  <c r="P46" i="6"/>
  <c r="P47" i="6"/>
  <c r="O50" i="6"/>
  <c r="P50" i="6"/>
  <c r="P51" i="6"/>
  <c r="O54" i="6"/>
  <c r="P54" i="6"/>
  <c r="P55" i="6"/>
  <c r="O58" i="6"/>
  <c r="P58" i="6"/>
  <c r="P59" i="6"/>
  <c r="O62" i="6"/>
  <c r="P62" i="6"/>
  <c r="P63" i="6"/>
  <c r="O66" i="6"/>
  <c r="P66" i="6"/>
  <c r="P67" i="6"/>
  <c r="O70" i="6"/>
  <c r="P70" i="6"/>
  <c r="P71" i="6"/>
  <c r="O74" i="6"/>
  <c r="P74" i="6"/>
  <c r="P75" i="6"/>
  <c r="O78" i="6"/>
  <c r="P78" i="6"/>
  <c r="P79" i="6"/>
  <c r="O82" i="6"/>
  <c r="P83" i="6"/>
  <c r="O86" i="6"/>
  <c r="P86" i="6"/>
  <c r="P87" i="6"/>
  <c r="O90" i="6"/>
  <c r="P90" i="6"/>
  <c r="P91" i="6"/>
  <c r="P94" i="6"/>
  <c r="P98" i="6"/>
  <c r="O102" i="6"/>
  <c r="P102" i="6"/>
  <c r="P44" i="6"/>
  <c r="AF18" i="6" s="1"/>
  <c r="X18" i="6"/>
  <c r="Z18" i="6"/>
  <c r="AB18" i="6"/>
  <c r="AD18" i="6"/>
  <c r="AD35" i="6" s="1"/>
  <c r="P48" i="6"/>
  <c r="V19" i="6"/>
  <c r="X19" i="6"/>
  <c r="Z19" i="6"/>
  <c r="AB19" i="6"/>
  <c r="AD19" i="6"/>
  <c r="P52" i="6"/>
  <c r="V20" i="6"/>
  <c r="V39" i="6" s="1"/>
  <c r="X20" i="6"/>
  <c r="Z20" i="6"/>
  <c r="AB20" i="6"/>
  <c r="AD20" i="6"/>
  <c r="P56" i="6"/>
  <c r="V21" i="6"/>
  <c r="X21" i="6"/>
  <c r="Z21" i="6"/>
  <c r="AB21" i="6"/>
  <c r="AD21" i="6"/>
  <c r="P60" i="6"/>
  <c r="V22" i="6"/>
  <c r="X22" i="6"/>
  <c r="Z22" i="6"/>
  <c r="AB22" i="6"/>
  <c r="AD22" i="6"/>
  <c r="P64" i="6"/>
  <c r="V23" i="6"/>
  <c r="X23" i="6"/>
  <c r="Z23" i="6"/>
  <c r="AB23" i="6"/>
  <c r="AD23" i="6"/>
  <c r="P68" i="6"/>
  <c r="V24" i="6"/>
  <c r="X24" i="6"/>
  <c r="Z24" i="6"/>
  <c r="AB24" i="6"/>
  <c r="AD24" i="6"/>
  <c r="P72" i="6"/>
  <c r="V25" i="6"/>
  <c r="X25" i="6"/>
  <c r="Z25" i="6"/>
  <c r="AB25" i="6"/>
  <c r="AD25" i="6"/>
  <c r="P76" i="6"/>
  <c r="V26" i="6"/>
  <c r="X26" i="6"/>
  <c r="Z26" i="6"/>
  <c r="AB26" i="6"/>
  <c r="AD26" i="6"/>
  <c r="P80" i="6"/>
  <c r="V27" i="6"/>
  <c r="X27" i="6"/>
  <c r="Z27" i="6"/>
  <c r="AB27" i="6"/>
  <c r="AD27" i="6"/>
  <c r="P84" i="6"/>
  <c r="V28" i="6"/>
  <c r="X28" i="6"/>
  <c r="Z28" i="6"/>
  <c r="AB28" i="6"/>
  <c r="AD28" i="6"/>
  <c r="P88" i="6"/>
  <c r="V29" i="6"/>
  <c r="X29" i="6"/>
  <c r="Z29" i="6"/>
  <c r="AB29" i="6"/>
  <c r="AD29" i="6"/>
  <c r="P92" i="6"/>
  <c r="AF30" i="6" s="1"/>
  <c r="V30" i="6"/>
  <c r="X30" i="6"/>
  <c r="Z30" i="6"/>
  <c r="P96" i="6"/>
  <c r="P97" i="6"/>
  <c r="P100" i="6"/>
  <c r="P104" i="6"/>
  <c r="X37" i="6"/>
  <c r="X34" i="6"/>
  <c r="AD36" i="6"/>
  <c r="O10" i="6"/>
  <c r="S10" i="6"/>
  <c r="U10" i="6"/>
  <c r="W10" i="6"/>
  <c r="Y10" i="6"/>
  <c r="AA10" i="6"/>
  <c r="AC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S35" i="6"/>
  <c r="W35" i="6"/>
  <c r="AA35" i="6"/>
  <c r="S36" i="6"/>
  <c r="W36" i="6"/>
  <c r="AA36" i="6"/>
  <c r="H106" i="6"/>
  <c r="F106" i="6"/>
  <c r="J106" i="6"/>
  <c r="N106" i="6"/>
  <c r="P10" i="6"/>
  <c r="T10" i="6"/>
  <c r="V10" i="6"/>
  <c r="Z10" i="6"/>
  <c r="AB10" i="6"/>
  <c r="AD10" i="6"/>
  <c r="V38" i="6"/>
  <c r="Z38" i="6"/>
  <c r="Z35" i="6"/>
  <c r="AB38" i="6"/>
  <c r="AB35" i="6"/>
  <c r="AD38" i="6"/>
  <c r="T18" i="6"/>
  <c r="T35" i="6" s="1"/>
  <c r="T19" i="6"/>
  <c r="T20" i="6"/>
  <c r="T21" i="6"/>
  <c r="T22" i="6"/>
  <c r="T23" i="6"/>
  <c r="T24" i="6"/>
  <c r="T25" i="6"/>
  <c r="T26" i="6"/>
  <c r="T27" i="6"/>
  <c r="T28" i="6"/>
  <c r="T29" i="6"/>
  <c r="T30" i="6"/>
  <c r="O31" i="6"/>
  <c r="O32" i="6"/>
  <c r="O33" i="6"/>
  <c r="O34" i="6"/>
  <c r="O35" i="6"/>
  <c r="U35" i="6"/>
  <c r="Y35" i="6"/>
  <c r="O36" i="6"/>
  <c r="U36" i="6"/>
  <c r="Y36" i="6"/>
  <c r="AC36" i="6"/>
  <c r="O37" i="6"/>
  <c r="O38" i="6"/>
  <c r="O39" i="6"/>
  <c r="O40" i="6"/>
  <c r="O41" i="6"/>
  <c r="O42" i="6"/>
  <c r="AB30" i="6"/>
  <c r="AD30" i="6"/>
  <c r="P95" i="6"/>
  <c r="T31" i="6"/>
  <c r="V31" i="6"/>
  <c r="X31" i="6"/>
  <c r="Z31" i="6"/>
  <c r="AB31" i="6"/>
  <c r="AD31" i="6"/>
  <c r="P99" i="6"/>
  <c r="T32" i="6"/>
  <c r="V32" i="6"/>
  <c r="X32" i="6"/>
  <c r="Z32" i="6"/>
  <c r="AB32" i="6"/>
  <c r="AD32" i="6"/>
  <c r="P103" i="6"/>
  <c r="T33" i="6"/>
  <c r="V33" i="6"/>
  <c r="X33" i="6"/>
  <c r="Z33" i="6"/>
  <c r="AB33" i="6"/>
  <c r="AD33" i="6"/>
  <c r="O43" i="6"/>
  <c r="O45" i="6"/>
  <c r="O47" i="6"/>
  <c r="O49" i="6"/>
  <c r="O51" i="6"/>
  <c r="O53" i="6"/>
  <c r="O55" i="6"/>
  <c r="O57" i="6"/>
  <c r="O59" i="6"/>
  <c r="O61" i="6"/>
  <c r="O63" i="6"/>
  <c r="O65" i="6"/>
  <c r="O67" i="6"/>
  <c r="O69" i="6"/>
  <c r="O71" i="6"/>
  <c r="O73" i="6"/>
  <c r="O75" i="6"/>
  <c r="O77" i="6"/>
  <c r="O79" i="6"/>
  <c r="O81" i="6"/>
  <c r="O83" i="6"/>
  <c r="O85" i="6"/>
  <c r="O87" i="6"/>
  <c r="O89" i="6"/>
  <c r="O91" i="6"/>
  <c r="O93" i="6"/>
  <c r="O95" i="6"/>
  <c r="O97" i="6"/>
  <c r="O99" i="6"/>
  <c r="O101" i="6"/>
  <c r="O103" i="6"/>
  <c r="O105" i="6"/>
  <c r="X35" i="6" l="1"/>
  <c r="V36" i="6"/>
  <c r="X40" i="6"/>
  <c r="AF26" i="6"/>
  <c r="AF22" i="6"/>
  <c r="AF31" i="6"/>
  <c r="AC38" i="6"/>
  <c r="AF27" i="6"/>
  <c r="AF12" i="6"/>
  <c r="AB39" i="6"/>
  <c r="X39" i="6"/>
  <c r="AF15" i="6"/>
  <c r="AF16" i="6"/>
  <c r="AD39" i="6"/>
  <c r="Z36" i="6"/>
  <c r="AF11" i="6"/>
  <c r="AF14" i="6"/>
  <c r="AF13" i="6"/>
  <c r="AF32" i="6"/>
  <c r="AF33" i="6"/>
  <c r="AB36" i="6"/>
  <c r="AF23" i="6"/>
  <c r="AF19" i="6"/>
  <c r="Z39" i="6"/>
  <c r="AF28" i="6"/>
  <c r="AF24" i="6"/>
  <c r="AF20" i="6"/>
  <c r="S38" i="6"/>
  <c r="X36" i="6"/>
  <c r="AF29" i="6"/>
  <c r="AF25" i="6"/>
  <c r="AF21" i="6"/>
  <c r="AE33" i="6"/>
  <c r="AE32" i="6"/>
  <c r="AE31" i="6"/>
  <c r="AE30" i="6"/>
  <c r="AE29" i="6"/>
  <c r="AE28" i="6"/>
  <c r="AE27" i="6"/>
  <c r="AE26" i="6"/>
  <c r="AE25" i="6"/>
  <c r="AE24" i="6"/>
  <c r="AE23" i="6"/>
  <c r="AE22" i="6"/>
  <c r="AE21" i="6"/>
  <c r="AE20" i="6"/>
  <c r="AE19" i="6"/>
  <c r="X41" i="6"/>
  <c r="X42" i="6" s="1"/>
  <c r="AE16" i="6"/>
  <c r="AE18" i="6"/>
  <c r="AE17" i="6"/>
  <c r="T38" i="6"/>
  <c r="AB41" i="6"/>
  <c r="AB40" i="6"/>
  <c r="AB37" i="6"/>
  <c r="AB34" i="6"/>
  <c r="V41" i="6"/>
  <c r="V40" i="6"/>
  <c r="V37" i="6"/>
  <c r="V34" i="6"/>
  <c r="AF10" i="6"/>
  <c r="P106" i="6"/>
  <c r="H107" i="6" s="1"/>
  <c r="AA41" i="6"/>
  <c r="AA40" i="6"/>
  <c r="AA37" i="6"/>
  <c r="AA34" i="6"/>
  <c r="W41" i="6"/>
  <c r="W40" i="6"/>
  <c r="W37" i="6"/>
  <c r="W34" i="6"/>
  <c r="S41" i="6"/>
  <c r="S40" i="6"/>
  <c r="S37" i="6"/>
  <c r="S34" i="6"/>
  <c r="T39" i="6"/>
  <c r="T36" i="6"/>
  <c r="AD41" i="6"/>
  <c r="AD40" i="6"/>
  <c r="AD37" i="6"/>
  <c r="AD34" i="6"/>
  <c r="Z41" i="6"/>
  <c r="Z40" i="6"/>
  <c r="Z37" i="6"/>
  <c r="Z34" i="6"/>
  <c r="T41" i="6"/>
  <c r="T40" i="6"/>
  <c r="T37" i="6"/>
  <c r="T34" i="6"/>
  <c r="AE15" i="6"/>
  <c r="AE14" i="6"/>
  <c r="AE13" i="6"/>
  <c r="AE12" i="6"/>
  <c r="AE11" i="6"/>
  <c r="AC41" i="6"/>
  <c r="AC40" i="6"/>
  <c r="AC37" i="6"/>
  <c r="AC34" i="6"/>
  <c r="Y41" i="6"/>
  <c r="Y40" i="6"/>
  <c r="Y37" i="6"/>
  <c r="Y34" i="6"/>
  <c r="U41" i="6"/>
  <c r="U40" i="6"/>
  <c r="U37" i="6"/>
  <c r="U34" i="6"/>
  <c r="O106" i="6"/>
  <c r="J108" i="6" s="1"/>
  <c r="AE10" i="6"/>
  <c r="AF35" i="6" l="1"/>
  <c r="AF38" i="6"/>
  <c r="J107" i="6"/>
  <c r="AE39" i="6"/>
  <c r="AE36" i="6"/>
  <c r="AF39" i="6"/>
  <c r="AF36" i="6"/>
  <c r="F107" i="6"/>
  <c r="N107" i="6"/>
  <c r="N108" i="6"/>
  <c r="T42" i="6"/>
  <c r="Z42" i="6"/>
  <c r="AD42" i="6"/>
  <c r="S42" i="6"/>
  <c r="W42" i="6"/>
  <c r="AA42" i="6"/>
  <c r="H108" i="6"/>
  <c r="V42" i="6"/>
  <c r="AB42" i="6"/>
  <c r="AE41" i="6"/>
  <c r="AE40" i="6"/>
  <c r="AE37" i="6"/>
  <c r="AE34" i="6"/>
  <c r="AE38" i="6"/>
  <c r="AE35" i="6"/>
  <c r="AF41" i="6"/>
  <c r="AF40" i="6"/>
  <c r="AF37" i="6"/>
  <c r="AF34" i="6"/>
  <c r="D108" i="6"/>
  <c r="L108" i="6"/>
  <c r="C108" i="6"/>
  <c r="E108" i="6"/>
  <c r="G108" i="6"/>
  <c r="I108" i="6"/>
  <c r="K108" i="6"/>
  <c r="U42" i="6"/>
  <c r="Y42" i="6"/>
  <c r="AC42" i="6"/>
  <c r="F108" i="6"/>
  <c r="C107" i="6"/>
  <c r="E107" i="6"/>
  <c r="G107" i="6"/>
  <c r="I107" i="6"/>
  <c r="K107" i="6"/>
  <c r="D107" i="6"/>
  <c r="L107" i="6"/>
  <c r="M107" i="6"/>
  <c r="AF42" i="6" l="1"/>
  <c r="AE42" i="6"/>
  <c r="AA33" i="5" l="1"/>
  <c r="S33" i="5"/>
  <c r="W32" i="5"/>
  <c r="AA31" i="5"/>
  <c r="W30" i="5"/>
  <c r="AA29" i="5"/>
  <c r="S29" i="5"/>
  <c r="W28" i="5"/>
  <c r="AA27" i="5"/>
  <c r="S27" i="5"/>
  <c r="W26" i="5"/>
  <c r="AA25" i="5"/>
  <c r="S25" i="5"/>
  <c r="W24" i="5"/>
  <c r="AA23" i="5"/>
  <c r="S23" i="5"/>
  <c r="W22" i="5"/>
  <c r="AA21" i="5"/>
  <c r="S21" i="5"/>
  <c r="W20" i="5"/>
  <c r="AA19" i="5"/>
  <c r="S19" i="5"/>
  <c r="W18" i="5"/>
  <c r="AA17" i="5"/>
  <c r="Z17" i="5"/>
  <c r="X17" i="5"/>
  <c r="W17" i="5"/>
  <c r="AD16" i="5"/>
  <c r="AB16" i="5"/>
  <c r="AA16" i="5"/>
  <c r="Z16" i="5"/>
  <c r="X16" i="5"/>
  <c r="W16" i="5"/>
  <c r="V16" i="5"/>
  <c r="T16" i="5"/>
  <c r="AC33" i="5"/>
  <c r="Y33" i="5"/>
  <c r="W33" i="5"/>
  <c r="U33" i="5"/>
  <c r="AC32" i="5"/>
  <c r="AA32" i="5"/>
  <c r="Y32" i="5"/>
  <c r="U32" i="5"/>
  <c r="S32" i="5"/>
  <c r="AC31" i="5"/>
  <c r="Y31" i="5"/>
  <c r="W31" i="5"/>
  <c r="U31" i="5"/>
  <c r="AC30" i="5"/>
  <c r="AA30" i="5"/>
  <c r="Y30" i="5"/>
  <c r="U30" i="5"/>
  <c r="S30" i="5"/>
  <c r="AD15" i="5"/>
  <c r="AC29" i="5"/>
  <c r="Y29" i="5"/>
  <c r="W29" i="5"/>
  <c r="U29" i="5"/>
  <c r="AC28" i="5"/>
  <c r="AA28" i="5"/>
  <c r="Y28" i="5"/>
  <c r="U28" i="5"/>
  <c r="S28" i="5"/>
  <c r="AC27" i="5"/>
  <c r="Y27" i="5"/>
  <c r="W27" i="5"/>
  <c r="U27" i="5"/>
  <c r="AC26" i="5"/>
  <c r="AA26" i="5"/>
  <c r="Y26" i="5"/>
  <c r="U26" i="5"/>
  <c r="S26" i="5"/>
  <c r="AB14" i="5"/>
  <c r="X14" i="5"/>
  <c r="T14" i="5"/>
  <c r="AC25" i="5"/>
  <c r="Y25" i="5"/>
  <c r="W25" i="5"/>
  <c r="U25" i="5"/>
  <c r="AC24" i="5"/>
  <c r="AA24" i="5"/>
  <c r="Y24" i="5"/>
  <c r="U24" i="5"/>
  <c r="S24" i="5"/>
  <c r="AC23" i="5"/>
  <c r="Y23" i="5"/>
  <c r="W23" i="5"/>
  <c r="U23" i="5"/>
  <c r="AC22" i="5"/>
  <c r="AA22" i="5"/>
  <c r="Y22" i="5"/>
  <c r="U22" i="5"/>
  <c r="S22" i="5"/>
  <c r="AD13" i="5"/>
  <c r="AC21" i="5"/>
  <c r="Y21" i="5"/>
  <c r="W21" i="5"/>
  <c r="U21" i="5"/>
  <c r="AC20" i="5"/>
  <c r="AA20" i="5"/>
  <c r="Y20" i="5"/>
  <c r="U20" i="5"/>
  <c r="S20" i="5"/>
  <c r="AC19" i="5"/>
  <c r="Y19" i="5"/>
  <c r="W19" i="5"/>
  <c r="U19" i="5"/>
  <c r="AC18" i="5"/>
  <c r="AA18" i="5"/>
  <c r="Y18" i="5"/>
  <c r="U18" i="5"/>
  <c r="S18" i="5"/>
  <c r="AB12" i="5"/>
  <c r="X12" i="5"/>
  <c r="T12" i="5"/>
  <c r="AD17" i="5"/>
  <c r="AC17" i="5"/>
  <c r="AB17" i="5"/>
  <c r="Y17" i="5"/>
  <c r="V17" i="5"/>
  <c r="U17" i="5"/>
  <c r="T17" i="5"/>
  <c r="AC16" i="5"/>
  <c r="Y16" i="5"/>
  <c r="U16" i="5"/>
  <c r="Z15" i="5"/>
  <c r="V15" i="5"/>
  <c r="Z14" i="5"/>
  <c r="V14" i="5"/>
  <c r="AC11" i="5"/>
  <c r="Y11" i="5"/>
  <c r="U11" i="5"/>
  <c r="Z13" i="5"/>
  <c r="V13" i="5"/>
  <c r="Z12" i="5"/>
  <c r="V12" i="5"/>
  <c r="AD11" i="5"/>
  <c r="AA11" i="5"/>
  <c r="Z11" i="5"/>
  <c r="V11" i="5"/>
  <c r="K6" i="5"/>
  <c r="K5" i="5"/>
  <c r="G5" i="5"/>
  <c r="Y13" i="5" l="1"/>
  <c r="X10" i="5"/>
  <c r="S11" i="5"/>
  <c r="W11" i="5"/>
  <c r="AD12" i="5"/>
  <c r="Y12" i="5"/>
  <c r="Y39" i="5"/>
  <c r="T13" i="5"/>
  <c r="X13" i="5"/>
  <c r="AB13" i="5"/>
  <c r="AD14" i="5"/>
  <c r="T15" i="5"/>
  <c r="X15" i="5"/>
  <c r="AB15" i="5"/>
  <c r="Y14" i="5"/>
  <c r="Y15" i="5"/>
  <c r="Y35" i="5" s="1"/>
  <c r="I106" i="5"/>
  <c r="T11" i="5"/>
  <c r="X11" i="5"/>
  <c r="X37" i="5" s="1"/>
  <c r="AB11" i="5"/>
  <c r="P18" i="5"/>
  <c r="W12" i="5"/>
  <c r="AA12" i="5"/>
  <c r="U12" i="5"/>
  <c r="AC12" i="5"/>
  <c r="P22" i="5"/>
  <c r="W13" i="5"/>
  <c r="AA13" i="5"/>
  <c r="U13" i="5"/>
  <c r="AC13" i="5"/>
  <c r="P26" i="5"/>
  <c r="W14" i="5"/>
  <c r="W35" i="5" s="1"/>
  <c r="AA14" i="5"/>
  <c r="U14" i="5"/>
  <c r="AC14" i="5"/>
  <c r="P30" i="5"/>
  <c r="W15" i="5"/>
  <c r="AA15" i="5"/>
  <c r="U15" i="5"/>
  <c r="AC15" i="5"/>
  <c r="P34" i="5"/>
  <c r="P36" i="5"/>
  <c r="P38" i="5"/>
  <c r="P40" i="5"/>
  <c r="P42" i="5"/>
  <c r="S39" i="5"/>
  <c r="AA39" i="5"/>
  <c r="O48" i="5"/>
  <c r="O52" i="5"/>
  <c r="O56" i="5"/>
  <c r="O60" i="5"/>
  <c r="O64" i="5"/>
  <c r="O68" i="5"/>
  <c r="O72" i="5"/>
  <c r="O76" i="5"/>
  <c r="O80" i="5"/>
  <c r="O84" i="5"/>
  <c r="O88" i="5"/>
  <c r="O92" i="5"/>
  <c r="O94" i="5"/>
  <c r="O96" i="5"/>
  <c r="O98" i="5"/>
  <c r="O100" i="5"/>
  <c r="W38" i="5"/>
  <c r="W39" i="5"/>
  <c r="C106" i="5"/>
  <c r="K106" i="5"/>
  <c r="S12" i="5"/>
  <c r="S13" i="5"/>
  <c r="S14" i="5"/>
  <c r="S15" i="5"/>
  <c r="S16" i="5"/>
  <c r="P19" i="5"/>
  <c r="P23" i="5"/>
  <c r="P27" i="5"/>
  <c r="P31" i="5"/>
  <c r="O104" i="5"/>
  <c r="D106" i="5"/>
  <c r="L106" i="5"/>
  <c r="S17" i="5"/>
  <c r="AC39" i="5"/>
  <c r="M106" i="5"/>
  <c r="P20" i="5"/>
  <c r="P35" i="5"/>
  <c r="P41" i="5"/>
  <c r="P45" i="5"/>
  <c r="P49" i="5"/>
  <c r="P57" i="5"/>
  <c r="P61" i="5"/>
  <c r="P69" i="5"/>
  <c r="P77" i="5"/>
  <c r="P89" i="5"/>
  <c r="P105" i="5"/>
  <c r="G106" i="5"/>
  <c r="P11" i="5"/>
  <c r="P12" i="5"/>
  <c r="P13" i="5"/>
  <c r="P14" i="5"/>
  <c r="P15" i="5"/>
  <c r="P16" i="5"/>
  <c r="P21" i="5"/>
  <c r="P25" i="5"/>
  <c r="P29" i="5"/>
  <c r="S31" i="5"/>
  <c r="P33" i="5"/>
  <c r="E106" i="5"/>
  <c r="P24" i="5"/>
  <c r="P28" i="5"/>
  <c r="P32" i="5"/>
  <c r="P37" i="5"/>
  <c r="P39" i="5"/>
  <c r="P53" i="5"/>
  <c r="P65" i="5"/>
  <c r="P73" i="5"/>
  <c r="P81" i="5"/>
  <c r="P85" i="5"/>
  <c r="P101" i="5"/>
  <c r="U39" i="5"/>
  <c r="O44" i="5"/>
  <c r="V18" i="5"/>
  <c r="V38" i="5" s="1"/>
  <c r="X18" i="5"/>
  <c r="P93" i="5"/>
  <c r="P97" i="5"/>
  <c r="P17" i="5"/>
  <c r="P43" i="5"/>
  <c r="O46" i="5"/>
  <c r="P46" i="5"/>
  <c r="P47" i="5"/>
  <c r="O50" i="5"/>
  <c r="P50" i="5"/>
  <c r="P51" i="5"/>
  <c r="O54" i="5"/>
  <c r="P54" i="5"/>
  <c r="P55" i="5"/>
  <c r="O58" i="5"/>
  <c r="P58" i="5"/>
  <c r="P59" i="5"/>
  <c r="O62" i="5"/>
  <c r="P62" i="5"/>
  <c r="P63" i="5"/>
  <c r="O66" i="5"/>
  <c r="P66" i="5"/>
  <c r="P67" i="5"/>
  <c r="O70" i="5"/>
  <c r="P70" i="5"/>
  <c r="P71" i="5"/>
  <c r="O74" i="5"/>
  <c r="P74" i="5"/>
  <c r="P75" i="5"/>
  <c r="O78" i="5"/>
  <c r="P78" i="5"/>
  <c r="P79" i="5"/>
  <c r="O82" i="5"/>
  <c r="P82" i="5"/>
  <c r="P83" i="5"/>
  <c r="O86" i="5"/>
  <c r="P86" i="5"/>
  <c r="P87" i="5"/>
  <c r="O90" i="5"/>
  <c r="P90" i="5"/>
  <c r="P91" i="5"/>
  <c r="P94" i="5"/>
  <c r="P98" i="5"/>
  <c r="O102" i="5"/>
  <c r="P102" i="5"/>
  <c r="P44" i="5"/>
  <c r="AF18" i="5" s="1"/>
  <c r="Z18" i="5"/>
  <c r="Z38" i="5" s="1"/>
  <c r="AB18" i="5"/>
  <c r="AB38" i="5" s="1"/>
  <c r="AD18" i="5"/>
  <c r="P48" i="5"/>
  <c r="V19" i="5"/>
  <c r="X19" i="5"/>
  <c r="Z19" i="5"/>
  <c r="AB19" i="5"/>
  <c r="AD19" i="5"/>
  <c r="P52" i="5"/>
  <c r="V20" i="5"/>
  <c r="X20" i="5"/>
  <c r="Z20" i="5"/>
  <c r="AB20" i="5"/>
  <c r="AD20" i="5"/>
  <c r="P56" i="5"/>
  <c r="V21" i="5"/>
  <c r="X21" i="5"/>
  <c r="Z21" i="5"/>
  <c r="AB21" i="5"/>
  <c r="AD21" i="5"/>
  <c r="P60" i="5"/>
  <c r="AF22" i="5" s="1"/>
  <c r="V22" i="5"/>
  <c r="X22" i="5"/>
  <c r="Z22" i="5"/>
  <c r="AB22" i="5"/>
  <c r="AD22" i="5"/>
  <c r="P64" i="5"/>
  <c r="V23" i="5"/>
  <c r="X23" i="5"/>
  <c r="Z23" i="5"/>
  <c r="AB23" i="5"/>
  <c r="AD23" i="5"/>
  <c r="P68" i="5"/>
  <c r="V24" i="5"/>
  <c r="X24" i="5"/>
  <c r="Z24" i="5"/>
  <c r="AB24" i="5"/>
  <c r="AD24" i="5"/>
  <c r="P72" i="5"/>
  <c r="AF25" i="5" s="1"/>
  <c r="V25" i="5"/>
  <c r="X25" i="5"/>
  <c r="Z25" i="5"/>
  <c r="AB25" i="5"/>
  <c r="AD25" i="5"/>
  <c r="P76" i="5"/>
  <c r="V26" i="5"/>
  <c r="X26" i="5"/>
  <c r="Z26" i="5"/>
  <c r="AB26" i="5"/>
  <c r="AD26" i="5"/>
  <c r="P80" i="5"/>
  <c r="V27" i="5"/>
  <c r="X27" i="5"/>
  <c r="Z27" i="5"/>
  <c r="AB27" i="5"/>
  <c r="AD27" i="5"/>
  <c r="P84" i="5"/>
  <c r="V28" i="5"/>
  <c r="X28" i="5"/>
  <c r="Z28" i="5"/>
  <c r="AB28" i="5"/>
  <c r="AD28" i="5"/>
  <c r="P88" i="5"/>
  <c r="V29" i="5"/>
  <c r="X29" i="5"/>
  <c r="Z29" i="5"/>
  <c r="AB29" i="5"/>
  <c r="AD29" i="5"/>
  <c r="P92" i="5"/>
  <c r="V30" i="5"/>
  <c r="X30" i="5"/>
  <c r="Z30" i="5"/>
  <c r="P96" i="5"/>
  <c r="P100" i="5"/>
  <c r="P104" i="5"/>
  <c r="X34" i="5"/>
  <c r="O10" i="5"/>
  <c r="S10" i="5"/>
  <c r="U10" i="5"/>
  <c r="W10" i="5"/>
  <c r="Y10" i="5"/>
  <c r="AA10" i="5"/>
  <c r="AC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S36" i="5"/>
  <c r="W36" i="5"/>
  <c r="AA36" i="5"/>
  <c r="H106" i="5"/>
  <c r="F106" i="5"/>
  <c r="J106" i="5"/>
  <c r="N106" i="5"/>
  <c r="P10" i="5"/>
  <c r="T10" i="5"/>
  <c r="V10" i="5"/>
  <c r="Z10" i="5"/>
  <c r="AB10" i="5"/>
  <c r="AD10" i="5"/>
  <c r="X38" i="5"/>
  <c r="X35" i="5"/>
  <c r="AB35" i="5"/>
  <c r="AD38" i="5"/>
  <c r="AD35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O31" i="5"/>
  <c r="O32" i="5"/>
  <c r="O33" i="5"/>
  <c r="O34" i="5"/>
  <c r="O35" i="5"/>
  <c r="O36" i="5"/>
  <c r="U36" i="5"/>
  <c r="Y36" i="5"/>
  <c r="AC36" i="5"/>
  <c r="O37" i="5"/>
  <c r="O38" i="5"/>
  <c r="O39" i="5"/>
  <c r="O40" i="5"/>
  <c r="O41" i="5"/>
  <c r="O42" i="5"/>
  <c r="AB30" i="5"/>
  <c r="AD30" i="5"/>
  <c r="P95" i="5"/>
  <c r="T31" i="5"/>
  <c r="V31" i="5"/>
  <c r="X31" i="5"/>
  <c r="Z31" i="5"/>
  <c r="AB31" i="5"/>
  <c r="AD31" i="5"/>
  <c r="P99" i="5"/>
  <c r="T32" i="5"/>
  <c r="V32" i="5"/>
  <c r="X32" i="5"/>
  <c r="Z32" i="5"/>
  <c r="AB32" i="5"/>
  <c r="AD32" i="5"/>
  <c r="P103" i="5"/>
  <c r="T33" i="5"/>
  <c r="V33" i="5"/>
  <c r="X33" i="5"/>
  <c r="Z33" i="5"/>
  <c r="AB33" i="5"/>
  <c r="AD33" i="5"/>
  <c r="O43" i="5"/>
  <c r="O45" i="5"/>
  <c r="O47" i="5"/>
  <c r="O49" i="5"/>
  <c r="O51" i="5"/>
  <c r="O53" i="5"/>
  <c r="O55" i="5"/>
  <c r="O57" i="5"/>
  <c r="O59" i="5"/>
  <c r="O61" i="5"/>
  <c r="O63" i="5"/>
  <c r="O65" i="5"/>
  <c r="O67" i="5"/>
  <c r="O69" i="5"/>
  <c r="O71" i="5"/>
  <c r="O73" i="5"/>
  <c r="O75" i="5"/>
  <c r="O77" i="5"/>
  <c r="O79" i="5"/>
  <c r="O81" i="5"/>
  <c r="O83" i="5"/>
  <c r="O85" i="5"/>
  <c r="O87" i="5"/>
  <c r="O89" i="5"/>
  <c r="O91" i="5"/>
  <c r="O93" i="5"/>
  <c r="O95" i="5"/>
  <c r="O97" i="5"/>
  <c r="O99" i="5"/>
  <c r="O101" i="5"/>
  <c r="O103" i="5"/>
  <c r="O105" i="5"/>
  <c r="T35" i="5" l="1"/>
  <c r="AF29" i="5"/>
  <c r="AF21" i="5"/>
  <c r="V35" i="5"/>
  <c r="AC38" i="5"/>
  <c r="V36" i="5"/>
  <c r="Z35" i="5"/>
  <c r="AF27" i="5"/>
  <c r="AF23" i="5"/>
  <c r="AF19" i="5"/>
  <c r="AC35" i="5"/>
  <c r="Y38" i="5"/>
  <c r="AF32" i="5"/>
  <c r="X36" i="5"/>
  <c r="AA38" i="5"/>
  <c r="X39" i="5"/>
  <c r="U38" i="5"/>
  <c r="AF13" i="5"/>
  <c r="AF11" i="5"/>
  <c r="AF14" i="5"/>
  <c r="S35" i="5"/>
  <c r="X40" i="5"/>
  <c r="AB36" i="5"/>
  <c r="AF31" i="5"/>
  <c r="AF30" i="5"/>
  <c r="AF12" i="5"/>
  <c r="AE33" i="5"/>
  <c r="AE31" i="5"/>
  <c r="AE29" i="5"/>
  <c r="AE27" i="5"/>
  <c r="AE25" i="5"/>
  <c r="AE23" i="5"/>
  <c r="AE21" i="5"/>
  <c r="AE19" i="5"/>
  <c r="U35" i="5"/>
  <c r="AE16" i="5"/>
  <c r="AA35" i="5"/>
  <c r="AD39" i="5"/>
  <c r="V39" i="5"/>
  <c r="Z39" i="5"/>
  <c r="AF33" i="5"/>
  <c r="AF17" i="5"/>
  <c r="AF16" i="5"/>
  <c r="AF15" i="5"/>
  <c r="AE30" i="5"/>
  <c r="AE22" i="5"/>
  <c r="AD36" i="5"/>
  <c r="AF26" i="5"/>
  <c r="AE26" i="5"/>
  <c r="S38" i="5"/>
  <c r="AB39" i="5"/>
  <c r="AE28" i="5"/>
  <c r="AE20" i="5"/>
  <c r="Z36" i="5"/>
  <c r="AF28" i="5"/>
  <c r="AF24" i="5"/>
  <c r="AF20" i="5"/>
  <c r="AF36" i="5" s="1"/>
  <c r="AE32" i="5"/>
  <c r="AE24" i="5"/>
  <c r="X41" i="5"/>
  <c r="AE36" i="5"/>
  <c r="AE18" i="5"/>
  <c r="AE17" i="5"/>
  <c r="T38" i="5"/>
  <c r="AB41" i="5"/>
  <c r="AB40" i="5"/>
  <c r="AB37" i="5"/>
  <c r="AB34" i="5"/>
  <c r="V41" i="5"/>
  <c r="V40" i="5"/>
  <c r="V37" i="5"/>
  <c r="V34" i="5"/>
  <c r="AF10" i="5"/>
  <c r="P106" i="5"/>
  <c r="J107" i="5" s="1"/>
  <c r="AA41" i="5"/>
  <c r="AA40" i="5"/>
  <c r="AA37" i="5"/>
  <c r="AA34" i="5"/>
  <c r="W41" i="5"/>
  <c r="W40" i="5"/>
  <c r="W37" i="5"/>
  <c r="W34" i="5"/>
  <c r="S41" i="5"/>
  <c r="S40" i="5"/>
  <c r="S37" i="5"/>
  <c r="S34" i="5"/>
  <c r="T39" i="5"/>
  <c r="T36" i="5"/>
  <c r="AD41" i="5"/>
  <c r="AD40" i="5"/>
  <c r="AD37" i="5"/>
  <c r="AD34" i="5"/>
  <c r="Z41" i="5"/>
  <c r="Z40" i="5"/>
  <c r="Z37" i="5"/>
  <c r="Z34" i="5"/>
  <c r="T41" i="5"/>
  <c r="T40" i="5"/>
  <c r="T37" i="5"/>
  <c r="T34" i="5"/>
  <c r="F107" i="5"/>
  <c r="AE15" i="5"/>
  <c r="AE14" i="5"/>
  <c r="AE13" i="5"/>
  <c r="AE12" i="5"/>
  <c r="AE11" i="5"/>
  <c r="AC41" i="5"/>
  <c r="AC40" i="5"/>
  <c r="AC37" i="5"/>
  <c r="AC34" i="5"/>
  <c r="Y41" i="5"/>
  <c r="Y40" i="5"/>
  <c r="Y37" i="5"/>
  <c r="Y34" i="5"/>
  <c r="U41" i="5"/>
  <c r="U40" i="5"/>
  <c r="U37" i="5"/>
  <c r="U34" i="5"/>
  <c r="O106" i="5"/>
  <c r="J108" i="5" s="1"/>
  <c r="AE10" i="5"/>
  <c r="AF35" i="5" l="1"/>
  <c r="N107" i="5"/>
  <c r="X42" i="5"/>
  <c r="AE39" i="5"/>
  <c r="AF38" i="5"/>
  <c r="H107" i="5"/>
  <c r="V42" i="5"/>
  <c r="AB42" i="5"/>
  <c r="Z42" i="5"/>
  <c r="T42" i="5"/>
  <c r="AD42" i="5"/>
  <c r="AF39" i="5"/>
  <c r="N108" i="5"/>
  <c r="S42" i="5"/>
  <c r="W42" i="5"/>
  <c r="AA42" i="5"/>
  <c r="H108" i="5"/>
  <c r="AE41" i="5"/>
  <c r="AE40" i="5"/>
  <c r="AE37" i="5"/>
  <c r="AE34" i="5"/>
  <c r="AE38" i="5"/>
  <c r="AE35" i="5"/>
  <c r="AF41" i="5"/>
  <c r="AF40" i="5"/>
  <c r="AF37" i="5"/>
  <c r="AF34" i="5"/>
  <c r="D108" i="5"/>
  <c r="L108" i="5"/>
  <c r="C108" i="5"/>
  <c r="E108" i="5"/>
  <c r="G108" i="5"/>
  <c r="I108" i="5"/>
  <c r="K108" i="5"/>
  <c r="U42" i="5"/>
  <c r="Y42" i="5"/>
  <c r="AC42" i="5"/>
  <c r="F108" i="5"/>
  <c r="C107" i="5"/>
  <c r="E107" i="5"/>
  <c r="G107" i="5"/>
  <c r="I107" i="5"/>
  <c r="K107" i="5"/>
  <c r="D107" i="5"/>
  <c r="L107" i="5"/>
  <c r="M107" i="5"/>
  <c r="AF42" i="5" l="1"/>
  <c r="AE42" i="5"/>
  <c r="Q106" i="4" l="1"/>
  <c r="AC33" i="4"/>
  <c r="AA33" i="4"/>
  <c r="W33" i="4"/>
  <c r="U33" i="4"/>
  <c r="AC32" i="4"/>
  <c r="W32" i="4"/>
  <c r="S32" i="4"/>
  <c r="AC31" i="4"/>
  <c r="Y31" i="4"/>
  <c r="U31" i="4"/>
  <c r="S31" i="4"/>
  <c r="AA30" i="4"/>
  <c r="U30" i="4"/>
  <c r="AC29" i="4"/>
  <c r="AA29" i="4"/>
  <c r="W29" i="4"/>
  <c r="U29" i="4"/>
  <c r="AC28" i="4"/>
  <c r="W28" i="4"/>
  <c r="S28" i="4"/>
  <c r="AC27" i="4"/>
  <c r="Y27" i="4"/>
  <c r="U27" i="4"/>
  <c r="S27" i="4"/>
  <c r="AA26" i="4"/>
  <c r="U26" i="4"/>
  <c r="AC25" i="4"/>
  <c r="AA25" i="4"/>
  <c r="W25" i="4"/>
  <c r="U25" i="4"/>
  <c r="AC24" i="4"/>
  <c r="W24" i="4"/>
  <c r="S24" i="4"/>
  <c r="AC23" i="4"/>
  <c r="Y23" i="4"/>
  <c r="U23" i="4"/>
  <c r="S23" i="4"/>
  <c r="AA22" i="4"/>
  <c r="U22" i="4"/>
  <c r="AC21" i="4"/>
  <c r="AA21" i="4"/>
  <c r="W21" i="4"/>
  <c r="U21" i="4"/>
  <c r="T21" i="4"/>
  <c r="S21" i="4"/>
  <c r="AC20" i="4"/>
  <c r="AB20" i="4"/>
  <c r="AA20" i="4"/>
  <c r="W20" i="4"/>
  <c r="U20" i="4"/>
  <c r="S20" i="4"/>
  <c r="AC19" i="4"/>
  <c r="AB19" i="4"/>
  <c r="AA19" i="4"/>
  <c r="W19" i="4"/>
  <c r="W39" i="4" s="1"/>
  <c r="U19" i="4"/>
  <c r="T19" i="4"/>
  <c r="S19" i="4"/>
  <c r="AC18" i="4"/>
  <c r="AB18" i="4"/>
  <c r="AA18" i="4"/>
  <c r="W18" i="4"/>
  <c r="U18" i="4"/>
  <c r="T18" i="4"/>
  <c r="S18" i="4"/>
  <c r="AC17" i="4"/>
  <c r="AB17" i="4"/>
  <c r="X17" i="4"/>
  <c r="W17" i="4"/>
  <c r="U17" i="4"/>
  <c r="T17" i="4"/>
  <c r="AC16" i="4"/>
  <c r="AB16" i="4"/>
  <c r="X16" i="4"/>
  <c r="U16" i="4"/>
  <c r="T16" i="4"/>
  <c r="Y33" i="4"/>
  <c r="S33" i="4"/>
  <c r="AA32" i="4"/>
  <c r="U32" i="4"/>
  <c r="AA31" i="4"/>
  <c r="W31" i="4"/>
  <c r="AC30" i="4"/>
  <c r="W30" i="4"/>
  <c r="S30" i="4"/>
  <c r="Y29" i="4"/>
  <c r="S29" i="4"/>
  <c r="AA28" i="4"/>
  <c r="U28" i="4"/>
  <c r="AA27" i="4"/>
  <c r="W27" i="4"/>
  <c r="AC26" i="4"/>
  <c r="W26" i="4"/>
  <c r="S26" i="4"/>
  <c r="Y25" i="4"/>
  <c r="S25" i="4"/>
  <c r="AA24" i="4"/>
  <c r="U24" i="4"/>
  <c r="AA23" i="4"/>
  <c r="W23" i="4"/>
  <c r="AC22" i="4"/>
  <c r="W22" i="4"/>
  <c r="S22" i="4"/>
  <c r="Y21" i="4"/>
  <c r="V21" i="4"/>
  <c r="AD20" i="4"/>
  <c r="Z20" i="4"/>
  <c r="V20" i="4"/>
  <c r="T20" i="4"/>
  <c r="AD19" i="4"/>
  <c r="Z19" i="4"/>
  <c r="V19" i="4"/>
  <c r="AD18" i="4"/>
  <c r="Z18" i="4"/>
  <c r="V18" i="4"/>
  <c r="AD17" i="4"/>
  <c r="AA17" i="4"/>
  <c r="Z17" i="4"/>
  <c r="Y17" i="4"/>
  <c r="V17" i="4"/>
  <c r="S17" i="4"/>
  <c r="AD16" i="4"/>
  <c r="AA16" i="4"/>
  <c r="Z16" i="4"/>
  <c r="W16" i="4"/>
  <c r="V16" i="4"/>
  <c r="S16" i="4"/>
  <c r="W15" i="4"/>
  <c r="Y14" i="4"/>
  <c r="Y13" i="4"/>
  <c r="AA12" i="4"/>
  <c r="U12" i="4"/>
  <c r="K6" i="4"/>
  <c r="K5" i="4"/>
  <c r="G5" i="4"/>
  <c r="C3" i="4"/>
  <c r="S39" i="4" l="1"/>
  <c r="U39" i="4"/>
  <c r="U15" i="4"/>
  <c r="AC15" i="4"/>
  <c r="V12" i="4"/>
  <c r="AD12" i="4"/>
  <c r="Y12" i="4"/>
  <c r="AC12" i="4"/>
  <c r="S12" i="4"/>
  <c r="W12" i="4"/>
  <c r="T11" i="4"/>
  <c r="X11" i="4"/>
  <c r="X37" i="4" s="1"/>
  <c r="AB11" i="4"/>
  <c r="Z12" i="4"/>
  <c r="U13" i="4"/>
  <c r="AC13" i="4"/>
  <c r="AC38" i="4" s="1"/>
  <c r="S15" i="4"/>
  <c r="AA15" i="4"/>
  <c r="T12" i="4"/>
  <c r="X12" i="4"/>
  <c r="AB12" i="4"/>
  <c r="U14" i="4"/>
  <c r="U38" i="4" s="1"/>
  <c r="AC14" i="4"/>
  <c r="Y11" i="4"/>
  <c r="V13" i="4"/>
  <c r="Z13" i="4"/>
  <c r="AD13" i="4"/>
  <c r="V15" i="4"/>
  <c r="V38" i="4" s="1"/>
  <c r="Z15" i="4"/>
  <c r="AD15" i="4"/>
  <c r="V14" i="4"/>
  <c r="X14" i="4"/>
  <c r="Z14" i="4"/>
  <c r="AD14" i="4"/>
  <c r="AD38" i="4" s="1"/>
  <c r="W13" i="4"/>
  <c r="W14" i="4"/>
  <c r="W35" i="4" s="1"/>
  <c r="X15" i="4"/>
  <c r="Y16" i="4"/>
  <c r="Y38" i="4" s="1"/>
  <c r="Y18" i="4"/>
  <c r="Y19" i="4"/>
  <c r="Y36" i="4" s="1"/>
  <c r="Y20" i="4"/>
  <c r="Y22" i="4"/>
  <c r="Y24" i="4"/>
  <c r="Y26" i="4"/>
  <c r="Y28" i="4"/>
  <c r="Y30" i="4"/>
  <c r="Y32" i="4"/>
  <c r="I106" i="4"/>
  <c r="U11" i="4"/>
  <c r="AC11" i="4"/>
  <c r="S11" i="4"/>
  <c r="W11" i="4"/>
  <c r="AA11" i="4"/>
  <c r="V11" i="4"/>
  <c r="Z11" i="4"/>
  <c r="AD11" i="4"/>
  <c r="T13" i="4"/>
  <c r="X13" i="4"/>
  <c r="AB13" i="4"/>
  <c r="S13" i="4"/>
  <c r="AA13" i="4"/>
  <c r="T14" i="4"/>
  <c r="T35" i="4" s="1"/>
  <c r="AB14" i="4"/>
  <c r="AA14" i="4"/>
  <c r="AA38" i="4" s="1"/>
  <c r="T15" i="4"/>
  <c r="AB15" i="4"/>
  <c r="Y15" i="4"/>
  <c r="X18" i="4"/>
  <c r="X19" i="4"/>
  <c r="X20" i="4"/>
  <c r="W38" i="4"/>
  <c r="AC39" i="4"/>
  <c r="P27" i="4"/>
  <c r="C106" i="4"/>
  <c r="K106" i="4"/>
  <c r="P16" i="4"/>
  <c r="P23" i="4"/>
  <c r="P31" i="4"/>
  <c r="D106" i="4"/>
  <c r="L106" i="4"/>
  <c r="S14" i="4"/>
  <c r="P18" i="4"/>
  <c r="P19" i="4"/>
  <c r="P21" i="4"/>
  <c r="P24" i="4"/>
  <c r="P28" i="4"/>
  <c r="P32" i="4"/>
  <c r="P35" i="4"/>
  <c r="P37" i="4"/>
  <c r="P39" i="4"/>
  <c r="P41" i="4"/>
  <c r="P49" i="4"/>
  <c r="P53" i="4"/>
  <c r="P57" i="4"/>
  <c r="F106" i="4"/>
  <c r="N106" i="4"/>
  <c r="P25" i="4"/>
  <c r="P29" i="4"/>
  <c r="P33" i="4"/>
  <c r="E106" i="4"/>
  <c r="G106" i="4"/>
  <c r="P12" i="4"/>
  <c r="P13" i="4"/>
  <c r="J106" i="4"/>
  <c r="M106" i="4"/>
  <c r="P45" i="4"/>
  <c r="P11" i="4"/>
  <c r="X10" i="4"/>
  <c r="P14" i="4"/>
  <c r="AA39" i="4"/>
  <c r="P22" i="4"/>
  <c r="AF13" i="4" s="1"/>
  <c r="P26" i="4"/>
  <c r="P30" i="4"/>
  <c r="P34" i="4"/>
  <c r="P36" i="4"/>
  <c r="P38" i="4"/>
  <c r="P40" i="4"/>
  <c r="O42" i="4"/>
  <c r="O48" i="4"/>
  <c r="O52" i="4"/>
  <c r="O60" i="4"/>
  <c r="O64" i="4"/>
  <c r="O68" i="4"/>
  <c r="O72" i="4"/>
  <c r="O76" i="4"/>
  <c r="O80" i="4"/>
  <c r="O84" i="4"/>
  <c r="O88" i="4"/>
  <c r="O92" i="4"/>
  <c r="O96" i="4"/>
  <c r="O100" i="4"/>
  <c r="O104" i="4"/>
  <c r="O44" i="4"/>
  <c r="O56" i="4"/>
  <c r="P42" i="4"/>
  <c r="P43" i="4"/>
  <c r="O46" i="4"/>
  <c r="P46" i="4"/>
  <c r="P47" i="4"/>
  <c r="O50" i="4"/>
  <c r="P50" i="4"/>
  <c r="P51" i="4"/>
  <c r="O54" i="4"/>
  <c r="P54" i="4"/>
  <c r="P55" i="4"/>
  <c r="O58" i="4"/>
  <c r="P58" i="4"/>
  <c r="P59" i="4"/>
  <c r="O62" i="4"/>
  <c r="P62" i="4"/>
  <c r="P63" i="4"/>
  <c r="O66" i="4"/>
  <c r="P66" i="4"/>
  <c r="P67" i="4"/>
  <c r="O70" i="4"/>
  <c r="P70" i="4"/>
  <c r="P71" i="4"/>
  <c r="O74" i="4"/>
  <c r="P74" i="4"/>
  <c r="P75" i="4"/>
  <c r="O78" i="4"/>
  <c r="P78" i="4"/>
  <c r="P79" i="4"/>
  <c r="O82" i="4"/>
  <c r="P82" i="4"/>
  <c r="P83" i="4"/>
  <c r="O86" i="4"/>
  <c r="P86" i="4"/>
  <c r="P87" i="4"/>
  <c r="O90" i="4"/>
  <c r="P90" i="4"/>
  <c r="P91" i="4"/>
  <c r="O94" i="4"/>
  <c r="P94" i="4"/>
  <c r="P95" i="4"/>
  <c r="O98" i="4"/>
  <c r="P98" i="4"/>
  <c r="P99" i="4"/>
  <c r="O102" i="4"/>
  <c r="P102" i="4"/>
  <c r="P103" i="4"/>
  <c r="H106" i="4"/>
  <c r="P15" i="4"/>
  <c r="P17" i="4"/>
  <c r="P20" i="4"/>
  <c r="P44" i="4"/>
  <c r="P48" i="4"/>
  <c r="P52" i="4"/>
  <c r="P56" i="4"/>
  <c r="X21" i="4"/>
  <c r="Z21" i="4"/>
  <c r="Z39" i="4" s="1"/>
  <c r="AB21" i="4"/>
  <c r="AB39" i="4" s="1"/>
  <c r="AD21" i="4"/>
  <c r="AD39" i="4" s="1"/>
  <c r="P60" i="4"/>
  <c r="V22" i="4"/>
  <c r="X22" i="4"/>
  <c r="Z22" i="4"/>
  <c r="AB22" i="4"/>
  <c r="AD22" i="4"/>
  <c r="P64" i="4"/>
  <c r="V23" i="4"/>
  <c r="X23" i="4"/>
  <c r="Z23" i="4"/>
  <c r="AB23" i="4"/>
  <c r="AD23" i="4"/>
  <c r="P68" i="4"/>
  <c r="V24" i="4"/>
  <c r="X24" i="4"/>
  <c r="Z24" i="4"/>
  <c r="AB24" i="4"/>
  <c r="AD24" i="4"/>
  <c r="P72" i="4"/>
  <c r="V25" i="4"/>
  <c r="X25" i="4"/>
  <c r="Z25" i="4"/>
  <c r="AB25" i="4"/>
  <c r="AD25" i="4"/>
  <c r="P76" i="4"/>
  <c r="V26" i="4"/>
  <c r="X26" i="4"/>
  <c r="Z26" i="4"/>
  <c r="AB26" i="4"/>
  <c r="AD26" i="4"/>
  <c r="P80" i="4"/>
  <c r="V27" i="4"/>
  <c r="X27" i="4"/>
  <c r="Z27" i="4"/>
  <c r="AB27" i="4"/>
  <c r="AD27" i="4"/>
  <c r="P84" i="4"/>
  <c r="V28" i="4"/>
  <c r="X28" i="4"/>
  <c r="Z28" i="4"/>
  <c r="AB28" i="4"/>
  <c r="AD28" i="4"/>
  <c r="P88" i="4"/>
  <c r="V29" i="4"/>
  <c r="X29" i="4"/>
  <c r="Z29" i="4"/>
  <c r="AB29" i="4"/>
  <c r="AD29" i="4"/>
  <c r="P92" i="4"/>
  <c r="V30" i="4"/>
  <c r="X30" i="4"/>
  <c r="Z30" i="4"/>
  <c r="AB30" i="4"/>
  <c r="AD30" i="4"/>
  <c r="P96" i="4"/>
  <c r="V31" i="4"/>
  <c r="X31" i="4"/>
  <c r="Z31" i="4"/>
  <c r="AB31" i="4"/>
  <c r="AD31" i="4"/>
  <c r="P100" i="4"/>
  <c r="V32" i="4"/>
  <c r="X32" i="4"/>
  <c r="Z32" i="4"/>
  <c r="AB32" i="4"/>
  <c r="AD32" i="4"/>
  <c r="P104" i="4"/>
  <c r="V33" i="4"/>
  <c r="X33" i="4"/>
  <c r="Z33" i="4"/>
  <c r="AB33" i="4"/>
  <c r="AD33" i="4"/>
  <c r="X34" i="4"/>
  <c r="O10" i="4"/>
  <c r="S10" i="4"/>
  <c r="U10" i="4"/>
  <c r="W10" i="4"/>
  <c r="Y10" i="4"/>
  <c r="AA10" i="4"/>
  <c r="AC10" i="4"/>
  <c r="O11" i="4"/>
  <c r="O12" i="4"/>
  <c r="O13" i="4"/>
  <c r="O14" i="4"/>
  <c r="O15" i="4"/>
  <c r="O16" i="4"/>
  <c r="O17" i="4"/>
  <c r="O18" i="4"/>
  <c r="O19" i="4"/>
  <c r="O20" i="4"/>
  <c r="O21" i="4"/>
  <c r="S36" i="4"/>
  <c r="W36" i="4"/>
  <c r="AA36" i="4"/>
  <c r="P10" i="4"/>
  <c r="T10" i="4"/>
  <c r="V10" i="4"/>
  <c r="Z10" i="4"/>
  <c r="AB10" i="4"/>
  <c r="AD10" i="4"/>
  <c r="AB35" i="4"/>
  <c r="T39" i="4"/>
  <c r="T36" i="4"/>
  <c r="V39" i="4"/>
  <c r="V36" i="4"/>
  <c r="Z36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Y35" i="4"/>
  <c r="AC35" i="4"/>
  <c r="O36" i="4"/>
  <c r="U36" i="4"/>
  <c r="AC36" i="4"/>
  <c r="O37" i="4"/>
  <c r="O38" i="4"/>
  <c r="O39" i="4"/>
  <c r="O40" i="4"/>
  <c r="O41" i="4"/>
  <c r="P61" i="4"/>
  <c r="T22" i="4"/>
  <c r="P65" i="4"/>
  <c r="T23" i="4"/>
  <c r="P69" i="4"/>
  <c r="T24" i="4"/>
  <c r="P73" i="4"/>
  <c r="T25" i="4"/>
  <c r="P77" i="4"/>
  <c r="T26" i="4"/>
  <c r="P81" i="4"/>
  <c r="T27" i="4"/>
  <c r="P85" i="4"/>
  <c r="T28" i="4"/>
  <c r="P89" i="4"/>
  <c r="T29" i="4"/>
  <c r="P93" i="4"/>
  <c r="T30" i="4"/>
  <c r="P97" i="4"/>
  <c r="T31" i="4"/>
  <c r="P101" i="4"/>
  <c r="T32" i="4"/>
  <c r="P105" i="4"/>
  <c r="AF33" i="4" s="1"/>
  <c r="T33" i="4"/>
  <c r="O43" i="4"/>
  <c r="O45" i="4"/>
  <c r="O47" i="4"/>
  <c r="O49" i="4"/>
  <c r="O51" i="4"/>
  <c r="O53" i="4"/>
  <c r="O55" i="4"/>
  <c r="O57" i="4"/>
  <c r="O59" i="4"/>
  <c r="O61" i="4"/>
  <c r="O63" i="4"/>
  <c r="O65" i="4"/>
  <c r="O67" i="4"/>
  <c r="O69" i="4"/>
  <c r="O71" i="4"/>
  <c r="O73" i="4"/>
  <c r="O75" i="4"/>
  <c r="O77" i="4"/>
  <c r="O79" i="4"/>
  <c r="O81" i="4"/>
  <c r="O83" i="4"/>
  <c r="O85" i="4"/>
  <c r="O87" i="4"/>
  <c r="O89" i="4"/>
  <c r="O91" i="4"/>
  <c r="O93" i="4"/>
  <c r="O95" i="4"/>
  <c r="O97" i="4"/>
  <c r="O99" i="4"/>
  <c r="O101" i="4"/>
  <c r="O103" i="4"/>
  <c r="O105" i="4"/>
  <c r="V35" i="4" l="1"/>
  <c r="AF15" i="4"/>
  <c r="S38" i="4"/>
  <c r="X35" i="4"/>
  <c r="X36" i="4"/>
  <c r="Z38" i="4"/>
  <c r="U35" i="4"/>
  <c r="Z35" i="4"/>
  <c r="AA35" i="4"/>
  <c r="AD35" i="4"/>
  <c r="AE28" i="4"/>
  <c r="AE26" i="4"/>
  <c r="AF30" i="4"/>
  <c r="X39" i="4"/>
  <c r="AB38" i="4"/>
  <c r="T38" i="4"/>
  <c r="X38" i="4"/>
  <c r="AF28" i="4"/>
  <c r="AF26" i="4"/>
  <c r="AF25" i="4"/>
  <c r="AF22" i="4"/>
  <c r="S35" i="4"/>
  <c r="X41" i="4"/>
  <c r="X40" i="4"/>
  <c r="AF11" i="4"/>
  <c r="AF14" i="4"/>
  <c r="AF12" i="4"/>
  <c r="Y39" i="4"/>
  <c r="AF29" i="4"/>
  <c r="AE25" i="4"/>
  <c r="AE32" i="4"/>
  <c r="AE24" i="4"/>
  <c r="AF32" i="4"/>
  <c r="AE29" i="4"/>
  <c r="AD36" i="4"/>
  <c r="AF21" i="4"/>
  <c r="AE33" i="4"/>
  <c r="AE31" i="4"/>
  <c r="AF31" i="4"/>
  <c r="AF17" i="4"/>
  <c r="AF24" i="4"/>
  <c r="AE27" i="4"/>
  <c r="AF27" i="4"/>
  <c r="AF23" i="4"/>
  <c r="AB36" i="4"/>
  <c r="AE23" i="4"/>
  <c r="AE30" i="4"/>
  <c r="AE16" i="4"/>
  <c r="AF16" i="4"/>
  <c r="AE22" i="4"/>
  <c r="AE21" i="4"/>
  <c r="AE20" i="4"/>
  <c r="AE19" i="4"/>
  <c r="AE18" i="4"/>
  <c r="AF19" i="4"/>
  <c r="AF20" i="4"/>
  <c r="AF18" i="4"/>
  <c r="AE17" i="4"/>
  <c r="AE15" i="4"/>
  <c r="AE14" i="4"/>
  <c r="AE13" i="4"/>
  <c r="AB41" i="4"/>
  <c r="AB40" i="4"/>
  <c r="AB37" i="4"/>
  <c r="AB34" i="4"/>
  <c r="V40" i="4"/>
  <c r="V37" i="4"/>
  <c r="V34" i="4"/>
  <c r="V41" i="4"/>
  <c r="P106" i="4"/>
  <c r="AF10" i="4"/>
  <c r="AA41" i="4"/>
  <c r="AA40" i="4"/>
  <c r="AA37" i="4"/>
  <c r="AA34" i="4"/>
  <c r="W41" i="4"/>
  <c r="W40" i="4"/>
  <c r="W37" i="4"/>
  <c r="W34" i="4"/>
  <c r="S41" i="4"/>
  <c r="S40" i="4"/>
  <c r="S37" i="4"/>
  <c r="S34" i="4"/>
  <c r="AD40" i="4"/>
  <c r="AD37" i="4"/>
  <c r="AD34" i="4"/>
  <c r="AD41" i="4"/>
  <c r="Z40" i="4"/>
  <c r="Z37" i="4"/>
  <c r="Z34" i="4"/>
  <c r="Z41" i="4"/>
  <c r="T41" i="4"/>
  <c r="T40" i="4"/>
  <c r="T37" i="4"/>
  <c r="T34" i="4"/>
  <c r="AE12" i="4"/>
  <c r="AE11" i="4"/>
  <c r="AC41" i="4"/>
  <c r="AC40" i="4"/>
  <c r="AC37" i="4"/>
  <c r="AC34" i="4"/>
  <c r="Y41" i="4"/>
  <c r="Y40" i="4"/>
  <c r="Y37" i="4"/>
  <c r="Y34" i="4"/>
  <c r="U41" i="4"/>
  <c r="U40" i="4"/>
  <c r="U37" i="4"/>
  <c r="U34" i="4"/>
  <c r="O106" i="4"/>
  <c r="AE10" i="4"/>
  <c r="X42" i="4" l="1"/>
  <c r="AE39" i="4"/>
  <c r="AE36" i="4"/>
  <c r="V42" i="4"/>
  <c r="Z42" i="4"/>
  <c r="AD42" i="4"/>
  <c r="AF35" i="4"/>
  <c r="AF38" i="4"/>
  <c r="AF36" i="4"/>
  <c r="AF39" i="4"/>
  <c r="AE41" i="4"/>
  <c r="AE40" i="4"/>
  <c r="AE37" i="4"/>
  <c r="AE34" i="4"/>
  <c r="AF41" i="4"/>
  <c r="AF40" i="4"/>
  <c r="AF37" i="4"/>
  <c r="AF34" i="4"/>
  <c r="AE38" i="4"/>
  <c r="AE35" i="4"/>
  <c r="C108" i="4"/>
  <c r="I108" i="4"/>
  <c r="K108" i="4"/>
  <c r="H108" i="4"/>
  <c r="N108" i="4"/>
  <c r="G108" i="4"/>
  <c r="E108" i="4"/>
  <c r="D108" i="4"/>
  <c r="F108" i="4"/>
  <c r="J108" i="4"/>
  <c r="L108" i="4"/>
  <c r="U42" i="4"/>
  <c r="Y42" i="4"/>
  <c r="AC42" i="4"/>
  <c r="T42" i="4"/>
  <c r="S42" i="4"/>
  <c r="W42" i="4"/>
  <c r="AA42" i="4"/>
  <c r="E107" i="4"/>
  <c r="K107" i="4"/>
  <c r="D107" i="4"/>
  <c r="F107" i="4"/>
  <c r="J107" i="4"/>
  <c r="L107" i="4"/>
  <c r="G107" i="4"/>
  <c r="I107" i="4"/>
  <c r="M107" i="4"/>
  <c r="H107" i="4"/>
  <c r="N107" i="4"/>
  <c r="C107" i="4"/>
  <c r="AB42" i="4"/>
  <c r="AF42" i="4" l="1"/>
  <c r="AE42" i="4"/>
  <c r="AC31" i="3"/>
  <c r="U31" i="3"/>
  <c r="AC29" i="3"/>
  <c r="U29" i="3"/>
  <c r="AC27" i="3"/>
  <c r="U27" i="3"/>
  <c r="AC25" i="3"/>
  <c r="U25" i="3"/>
  <c r="AC23" i="3"/>
  <c r="U23" i="3"/>
  <c r="AC18" i="3"/>
  <c r="U18" i="3"/>
  <c r="AD17" i="3"/>
  <c r="AC17" i="3"/>
  <c r="AA17" i="3"/>
  <c r="X17" i="3"/>
  <c r="W17" i="3"/>
  <c r="U17" i="3"/>
  <c r="T17" i="3"/>
  <c r="AD16" i="3"/>
  <c r="AC16" i="3"/>
  <c r="Y16" i="3"/>
  <c r="V16" i="3"/>
  <c r="U16" i="3"/>
  <c r="AA33" i="3"/>
  <c r="W33" i="3"/>
  <c r="S33" i="3"/>
  <c r="AA32" i="3"/>
  <c r="W32" i="3"/>
  <c r="S32" i="3"/>
  <c r="AA31" i="3"/>
  <c r="W31" i="3"/>
  <c r="S31" i="3"/>
  <c r="AA30" i="3"/>
  <c r="W30" i="3"/>
  <c r="S30" i="3"/>
  <c r="AC15" i="3"/>
  <c r="AA29" i="3"/>
  <c r="W29" i="3"/>
  <c r="S29" i="3"/>
  <c r="AA28" i="3"/>
  <c r="W28" i="3"/>
  <c r="S28" i="3"/>
  <c r="AA27" i="3"/>
  <c r="W27" i="3"/>
  <c r="S27" i="3"/>
  <c r="AA26" i="3"/>
  <c r="W26" i="3"/>
  <c r="S26" i="3"/>
  <c r="AA25" i="3"/>
  <c r="W25" i="3"/>
  <c r="S25" i="3"/>
  <c r="AA24" i="3"/>
  <c r="W24" i="3"/>
  <c r="S24" i="3"/>
  <c r="AA23" i="3"/>
  <c r="W23" i="3"/>
  <c r="S23" i="3"/>
  <c r="AA22" i="3"/>
  <c r="W22" i="3"/>
  <c r="S22" i="3"/>
  <c r="AA21" i="3"/>
  <c r="W21" i="3"/>
  <c r="S21" i="3"/>
  <c r="AA20" i="3"/>
  <c r="W20" i="3"/>
  <c r="S20" i="3"/>
  <c r="AA19" i="3"/>
  <c r="W19" i="3"/>
  <c r="S19" i="3"/>
  <c r="AA18" i="3"/>
  <c r="W18" i="3"/>
  <c r="S18" i="3"/>
  <c r="AB17" i="3"/>
  <c r="V17" i="3"/>
  <c r="AB16" i="3"/>
  <c r="AA16" i="3"/>
  <c r="X16" i="3"/>
  <c r="W16" i="3"/>
  <c r="T16" i="3"/>
  <c r="S16" i="3"/>
  <c r="X15" i="3"/>
  <c r="AC11" i="3"/>
  <c r="Y11" i="3"/>
  <c r="U11" i="3"/>
  <c r="U13" i="3"/>
  <c r="AD10" i="3"/>
  <c r="AC10" i="3"/>
  <c r="V10" i="3"/>
  <c r="U10" i="3"/>
  <c r="K6" i="3"/>
  <c r="K5" i="3"/>
  <c r="G5" i="3"/>
  <c r="C3" i="3"/>
  <c r="AB12" i="3" l="1"/>
  <c r="AB13" i="3"/>
  <c r="T14" i="3"/>
  <c r="T15" i="3"/>
  <c r="W10" i="3"/>
  <c r="V12" i="3"/>
  <c r="AD12" i="3"/>
  <c r="Z13" i="3"/>
  <c r="Z38" i="3" s="1"/>
  <c r="V14" i="3"/>
  <c r="AD14" i="3"/>
  <c r="Z15" i="3"/>
  <c r="AA11" i="3"/>
  <c r="T12" i="3"/>
  <c r="T13" i="3"/>
  <c r="X13" i="3"/>
  <c r="AB14" i="3"/>
  <c r="AB15" i="3"/>
  <c r="W12" i="3"/>
  <c r="S13" i="3"/>
  <c r="AA13" i="3"/>
  <c r="AC13" i="3"/>
  <c r="W14" i="3"/>
  <c r="S15" i="3"/>
  <c r="U15" i="3"/>
  <c r="AA15" i="3"/>
  <c r="Z16" i="3"/>
  <c r="Z17" i="3"/>
  <c r="S11" i="3"/>
  <c r="W11" i="3"/>
  <c r="U12" i="3"/>
  <c r="U37" i="3" s="1"/>
  <c r="Y12" i="3"/>
  <c r="AC12" i="3"/>
  <c r="AC37" i="3" s="1"/>
  <c r="Z12" i="3"/>
  <c r="AA12" i="3"/>
  <c r="X12" i="3"/>
  <c r="Y13" i="3"/>
  <c r="V13" i="3"/>
  <c r="AD13" i="3"/>
  <c r="W13" i="3"/>
  <c r="U14" i="3"/>
  <c r="U38" i="3" s="1"/>
  <c r="Y14" i="3"/>
  <c r="AC14" i="3"/>
  <c r="AC38" i="3" s="1"/>
  <c r="Z14" i="3"/>
  <c r="AA14" i="3"/>
  <c r="X14" i="3"/>
  <c r="Y15" i="3"/>
  <c r="V15" i="3"/>
  <c r="AD15" i="3"/>
  <c r="P32" i="3"/>
  <c r="W15" i="3"/>
  <c r="AC33" i="3"/>
  <c r="X10" i="3"/>
  <c r="W39" i="3"/>
  <c r="P22" i="3"/>
  <c r="P30" i="3"/>
  <c r="P35" i="3"/>
  <c r="P37" i="3"/>
  <c r="P39" i="3"/>
  <c r="P41" i="3"/>
  <c r="U33" i="3"/>
  <c r="I106" i="3"/>
  <c r="S39" i="3"/>
  <c r="Y10" i="3"/>
  <c r="Y37" i="3" s="1"/>
  <c r="C106" i="3"/>
  <c r="K106" i="3"/>
  <c r="P13" i="3"/>
  <c r="P14" i="3"/>
  <c r="P15" i="3"/>
  <c r="P16" i="3"/>
  <c r="AA39" i="3"/>
  <c r="P21" i="3"/>
  <c r="P24" i="3"/>
  <c r="P20" i="3"/>
  <c r="Y27" i="3"/>
  <c r="AA10" i="3"/>
  <c r="E106" i="3"/>
  <c r="M106" i="3"/>
  <c r="P19" i="3"/>
  <c r="P28" i="3"/>
  <c r="Y23" i="3"/>
  <c r="Y25" i="3"/>
  <c r="Y29" i="3"/>
  <c r="Y31" i="3"/>
  <c r="Y33" i="3"/>
  <c r="P10" i="3"/>
  <c r="T10" i="3"/>
  <c r="AB10" i="3"/>
  <c r="P26" i="3"/>
  <c r="P34" i="3"/>
  <c r="P36" i="3"/>
  <c r="P38" i="3"/>
  <c r="P40" i="3"/>
  <c r="P42" i="3"/>
  <c r="O44" i="3"/>
  <c r="O48" i="3"/>
  <c r="O52" i="3"/>
  <c r="O56" i="3"/>
  <c r="O58" i="3"/>
  <c r="O62" i="3"/>
  <c r="O66" i="3"/>
  <c r="O70" i="3"/>
  <c r="O74" i="3"/>
  <c r="O78" i="3"/>
  <c r="O82" i="3"/>
  <c r="O86" i="3"/>
  <c r="O90" i="3"/>
  <c r="O94" i="3"/>
  <c r="O98" i="3"/>
  <c r="O102" i="3"/>
  <c r="P11" i="3"/>
  <c r="Z10" i="3"/>
  <c r="Z37" i="3" s="1"/>
  <c r="Y17" i="3"/>
  <c r="Y18" i="3"/>
  <c r="G106" i="3"/>
  <c r="S12" i="3"/>
  <c r="S14" i="3"/>
  <c r="P23" i="3"/>
  <c r="P18" i="3"/>
  <c r="U19" i="3"/>
  <c r="Y19" i="3"/>
  <c r="AC19" i="3"/>
  <c r="U20" i="3"/>
  <c r="Y20" i="3"/>
  <c r="AC20" i="3"/>
  <c r="U21" i="3"/>
  <c r="Y21" i="3"/>
  <c r="AC21" i="3"/>
  <c r="U22" i="3"/>
  <c r="Y22" i="3"/>
  <c r="AC22" i="3"/>
  <c r="U24" i="3"/>
  <c r="Y24" i="3"/>
  <c r="AC24" i="3"/>
  <c r="U26" i="3"/>
  <c r="Y26" i="3"/>
  <c r="AC26" i="3"/>
  <c r="U28" i="3"/>
  <c r="Y28" i="3"/>
  <c r="AC28" i="3"/>
  <c r="U30" i="3"/>
  <c r="Y30" i="3"/>
  <c r="AC30" i="3"/>
  <c r="U32" i="3"/>
  <c r="Y32" i="3"/>
  <c r="AC32" i="3"/>
  <c r="T11" i="3"/>
  <c r="T34" i="3" s="1"/>
  <c r="V11" i="3"/>
  <c r="X11" i="3"/>
  <c r="Z11" i="3"/>
  <c r="AB11" i="3"/>
  <c r="AD11" i="3"/>
  <c r="AD34" i="3" s="1"/>
  <c r="P25" i="3"/>
  <c r="P27" i="3"/>
  <c r="P29" i="3"/>
  <c r="P31" i="3"/>
  <c r="P33" i="3"/>
  <c r="P45" i="3"/>
  <c r="V18" i="3"/>
  <c r="X18" i="3"/>
  <c r="Z18" i="3"/>
  <c r="AB18" i="3"/>
  <c r="AD18" i="3"/>
  <c r="P49" i="3"/>
  <c r="P53" i="3"/>
  <c r="P59" i="3"/>
  <c r="P63" i="3"/>
  <c r="P67" i="3"/>
  <c r="P71" i="3"/>
  <c r="P75" i="3"/>
  <c r="P79" i="3"/>
  <c r="P83" i="3"/>
  <c r="P87" i="3"/>
  <c r="P91" i="3"/>
  <c r="P44" i="3"/>
  <c r="P48" i="3"/>
  <c r="V19" i="3"/>
  <c r="X19" i="3"/>
  <c r="Z19" i="3"/>
  <c r="AB19" i="3"/>
  <c r="AD19" i="3"/>
  <c r="P52" i="3"/>
  <c r="V20" i="3"/>
  <c r="X20" i="3"/>
  <c r="Z20" i="3"/>
  <c r="AB20" i="3"/>
  <c r="AD20" i="3"/>
  <c r="P56" i="3"/>
  <c r="P62" i="3"/>
  <c r="P70" i="3"/>
  <c r="P78" i="3"/>
  <c r="P86" i="3"/>
  <c r="P94" i="3"/>
  <c r="P102" i="3"/>
  <c r="D106" i="3"/>
  <c r="L106" i="3"/>
  <c r="P17" i="3"/>
  <c r="S17" i="3"/>
  <c r="P43" i="3"/>
  <c r="O46" i="3"/>
  <c r="P46" i="3"/>
  <c r="P47" i="3"/>
  <c r="O50" i="3"/>
  <c r="P50" i="3"/>
  <c r="P51" i="3"/>
  <c r="O54" i="3"/>
  <c r="P54" i="3"/>
  <c r="P55" i="3"/>
  <c r="P58" i="3"/>
  <c r="P66" i="3"/>
  <c r="P74" i="3"/>
  <c r="P82" i="3"/>
  <c r="P90" i="3"/>
  <c r="P98" i="3"/>
  <c r="P57" i="3"/>
  <c r="V21" i="3"/>
  <c r="X21" i="3"/>
  <c r="Z21" i="3"/>
  <c r="AB21" i="3"/>
  <c r="AD21" i="3"/>
  <c r="O60" i="3"/>
  <c r="P60" i="3"/>
  <c r="P61" i="3"/>
  <c r="V22" i="3"/>
  <c r="X22" i="3"/>
  <c r="Z22" i="3"/>
  <c r="AB22" i="3"/>
  <c r="AD22" i="3"/>
  <c r="O64" i="3"/>
  <c r="P64" i="3"/>
  <c r="P65" i="3"/>
  <c r="V23" i="3"/>
  <c r="X23" i="3"/>
  <c r="Z23" i="3"/>
  <c r="AB23" i="3"/>
  <c r="AD23" i="3"/>
  <c r="O68" i="3"/>
  <c r="P68" i="3"/>
  <c r="P69" i="3"/>
  <c r="V24" i="3"/>
  <c r="X24" i="3"/>
  <c r="Z24" i="3"/>
  <c r="AB24" i="3"/>
  <c r="AD24" i="3"/>
  <c r="O72" i="3"/>
  <c r="P72" i="3"/>
  <c r="P73" i="3"/>
  <c r="V25" i="3"/>
  <c r="X25" i="3"/>
  <c r="Z25" i="3"/>
  <c r="AB25" i="3"/>
  <c r="AD25" i="3"/>
  <c r="O76" i="3"/>
  <c r="P76" i="3"/>
  <c r="P77" i="3"/>
  <c r="V26" i="3"/>
  <c r="X26" i="3"/>
  <c r="Z26" i="3"/>
  <c r="AB26" i="3"/>
  <c r="AD26" i="3"/>
  <c r="O80" i="3"/>
  <c r="P80" i="3"/>
  <c r="P81" i="3"/>
  <c r="V27" i="3"/>
  <c r="X27" i="3"/>
  <c r="Z27" i="3"/>
  <c r="AB27" i="3"/>
  <c r="AD27" i="3"/>
  <c r="O84" i="3"/>
  <c r="P84" i="3"/>
  <c r="P85" i="3"/>
  <c r="V28" i="3"/>
  <c r="X28" i="3"/>
  <c r="Z28" i="3"/>
  <c r="AB28" i="3"/>
  <c r="AD28" i="3"/>
  <c r="O88" i="3"/>
  <c r="P88" i="3"/>
  <c r="P89" i="3"/>
  <c r="V29" i="3"/>
  <c r="X29" i="3"/>
  <c r="Z29" i="3"/>
  <c r="AB29" i="3"/>
  <c r="AD29" i="3"/>
  <c r="O92" i="3"/>
  <c r="P92" i="3"/>
  <c r="P93" i="3"/>
  <c r="V30" i="3"/>
  <c r="X30" i="3"/>
  <c r="Z30" i="3"/>
  <c r="O96" i="3"/>
  <c r="P96" i="3"/>
  <c r="P97" i="3"/>
  <c r="O100" i="3"/>
  <c r="P100" i="3"/>
  <c r="P101" i="3"/>
  <c r="O104" i="3"/>
  <c r="P104" i="3"/>
  <c r="P105" i="3"/>
  <c r="V37" i="3"/>
  <c r="V34" i="3"/>
  <c r="AB37" i="3"/>
  <c r="AD37" i="3"/>
  <c r="U34" i="3"/>
  <c r="W40" i="3"/>
  <c r="W37" i="3"/>
  <c r="W34" i="3"/>
  <c r="Y34" i="3"/>
  <c r="AA34" i="3"/>
  <c r="O10" i="3"/>
  <c r="S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S36" i="3"/>
  <c r="W36" i="3"/>
  <c r="AA36" i="3"/>
  <c r="H106" i="3"/>
  <c r="F106" i="3"/>
  <c r="J106" i="3"/>
  <c r="N106" i="3"/>
  <c r="P12" i="3"/>
  <c r="X38" i="3"/>
  <c r="X35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O31" i="3"/>
  <c r="O32" i="3"/>
  <c r="O33" i="3"/>
  <c r="O34" i="3"/>
  <c r="O35" i="3"/>
  <c r="U35" i="3"/>
  <c r="O36" i="3"/>
  <c r="O37" i="3"/>
  <c r="O38" i="3"/>
  <c r="O39" i="3"/>
  <c r="O40" i="3"/>
  <c r="O41" i="3"/>
  <c r="O42" i="3"/>
  <c r="AB30" i="3"/>
  <c r="AD30" i="3"/>
  <c r="P95" i="3"/>
  <c r="T31" i="3"/>
  <c r="V31" i="3"/>
  <c r="X31" i="3"/>
  <c r="Z31" i="3"/>
  <c r="AB31" i="3"/>
  <c r="AD31" i="3"/>
  <c r="P99" i="3"/>
  <c r="T32" i="3"/>
  <c r="V32" i="3"/>
  <c r="X32" i="3"/>
  <c r="Z32" i="3"/>
  <c r="AB32" i="3"/>
  <c r="AD32" i="3"/>
  <c r="P103" i="3"/>
  <c r="T33" i="3"/>
  <c r="V33" i="3"/>
  <c r="X33" i="3"/>
  <c r="Z33" i="3"/>
  <c r="AB33" i="3"/>
  <c r="AD33" i="3"/>
  <c r="O43" i="3"/>
  <c r="O45" i="3"/>
  <c r="O47" i="3"/>
  <c r="O49" i="3"/>
  <c r="O51" i="3"/>
  <c r="O53" i="3"/>
  <c r="O55" i="3"/>
  <c r="O57" i="3"/>
  <c r="O59" i="3"/>
  <c r="O61" i="3"/>
  <c r="O63" i="3"/>
  <c r="O65" i="3"/>
  <c r="O67" i="3"/>
  <c r="O69" i="3"/>
  <c r="O71" i="3"/>
  <c r="O73" i="3"/>
  <c r="O75" i="3"/>
  <c r="O77" i="3"/>
  <c r="O79" i="3"/>
  <c r="O81" i="3"/>
  <c r="O83" i="3"/>
  <c r="O85" i="3"/>
  <c r="O87" i="3"/>
  <c r="O89" i="3"/>
  <c r="O91" i="3"/>
  <c r="O93" i="3"/>
  <c r="O95" i="3"/>
  <c r="O97" i="3"/>
  <c r="O99" i="3"/>
  <c r="O101" i="3"/>
  <c r="O103" i="3"/>
  <c r="O105" i="3"/>
  <c r="Z34" i="3" l="1"/>
  <c r="V35" i="3"/>
  <c r="AB34" i="3"/>
  <c r="AF12" i="3"/>
  <c r="X37" i="3"/>
  <c r="AA35" i="3"/>
  <c r="AB35" i="3"/>
  <c r="AA40" i="3"/>
  <c r="Z39" i="3"/>
  <c r="AA38" i="3"/>
  <c r="AF11" i="3"/>
  <c r="AD35" i="3"/>
  <c r="Y36" i="3"/>
  <c r="W38" i="3"/>
  <c r="AC34" i="3"/>
  <c r="AB38" i="3"/>
  <c r="V39" i="3"/>
  <c r="X34" i="3"/>
  <c r="AD38" i="3"/>
  <c r="AA41" i="3"/>
  <c r="AA42" i="3" s="1"/>
  <c r="Z35" i="3"/>
  <c r="AD39" i="3"/>
  <c r="U41" i="3"/>
  <c r="U42" i="3" s="1"/>
  <c r="T37" i="3"/>
  <c r="U36" i="3"/>
  <c r="AC35" i="3"/>
  <c r="V38" i="3"/>
  <c r="W35" i="3"/>
  <c r="AA37" i="3"/>
  <c r="W41" i="3"/>
  <c r="V40" i="3"/>
  <c r="AF30" i="3"/>
  <c r="AF29" i="3"/>
  <c r="AF28" i="3"/>
  <c r="AF27" i="3"/>
  <c r="AF26" i="3"/>
  <c r="AF25" i="3"/>
  <c r="AF24" i="3"/>
  <c r="AF23" i="3"/>
  <c r="AF22" i="3"/>
  <c r="Z36" i="3"/>
  <c r="V36" i="3"/>
  <c r="S38" i="3"/>
  <c r="AB39" i="3"/>
  <c r="X39" i="3"/>
  <c r="AC36" i="3"/>
  <c r="Y41" i="3"/>
  <c r="AF16" i="3"/>
  <c r="AC40" i="3"/>
  <c r="Y40" i="3"/>
  <c r="U40" i="3"/>
  <c r="AD36" i="3"/>
  <c r="Y38" i="3"/>
  <c r="AF13" i="3"/>
  <c r="Y35" i="3"/>
  <c r="S35" i="3"/>
  <c r="AC41" i="3"/>
  <c r="AC42" i="3" s="1"/>
  <c r="Z40" i="3"/>
  <c r="AF31" i="3"/>
  <c r="AD40" i="3"/>
  <c r="AF33" i="3"/>
  <c r="AF17" i="3"/>
  <c r="AF15" i="3"/>
  <c r="AF14" i="3"/>
  <c r="AB40" i="3"/>
  <c r="X40" i="3"/>
  <c r="Y39" i="3"/>
  <c r="AC39" i="3"/>
  <c r="U39" i="3"/>
  <c r="Z41" i="3"/>
  <c r="Z42" i="3" s="1"/>
  <c r="V41" i="3"/>
  <c r="V42" i="3" s="1"/>
  <c r="AB41" i="3"/>
  <c r="T41" i="3"/>
  <c r="AF21" i="3"/>
  <c r="AF20" i="3"/>
  <c r="AF19" i="3"/>
  <c r="AF32" i="3"/>
  <c r="X41" i="3"/>
  <c r="X42" i="3" s="1"/>
  <c r="AD41" i="3"/>
  <c r="T35" i="3"/>
  <c r="AB36" i="3"/>
  <c r="X36" i="3"/>
  <c r="W42" i="3"/>
  <c r="AF18" i="3"/>
  <c r="T39" i="3"/>
  <c r="T36" i="3"/>
  <c r="P106" i="3"/>
  <c r="J107" i="3" s="1"/>
  <c r="S41" i="3"/>
  <c r="S40" i="3"/>
  <c r="S37" i="3"/>
  <c r="S34" i="3"/>
  <c r="T40" i="3"/>
  <c r="AE33" i="3"/>
  <c r="AE32" i="3"/>
  <c r="AE31" i="3"/>
  <c r="AE30" i="3"/>
  <c r="AE29" i="3"/>
  <c r="AE28" i="3"/>
  <c r="AE27" i="3"/>
  <c r="AE26" i="3"/>
  <c r="AE25" i="3"/>
  <c r="AE24" i="3"/>
  <c r="AE23" i="3"/>
  <c r="AE22" i="3"/>
  <c r="AE21" i="3"/>
  <c r="AE20" i="3"/>
  <c r="AE19" i="3"/>
  <c r="AE18" i="3"/>
  <c r="AE17" i="3"/>
  <c r="AE16" i="3"/>
  <c r="T38" i="3"/>
  <c r="AE15" i="3"/>
  <c r="AE14" i="3"/>
  <c r="AE13" i="3"/>
  <c r="AE12" i="3"/>
  <c r="AE11" i="3"/>
  <c r="O106" i="3"/>
  <c r="AE10" i="3"/>
  <c r="AF10" i="3"/>
  <c r="Y42" i="3" l="1"/>
  <c r="AD42" i="3"/>
  <c r="AB42" i="3"/>
  <c r="H107" i="3"/>
  <c r="N107" i="3"/>
  <c r="T42" i="3"/>
  <c r="AF35" i="3"/>
  <c r="AF38" i="3"/>
  <c r="AF36" i="3"/>
  <c r="AF39" i="3"/>
  <c r="AF41" i="3"/>
  <c r="AF40" i="3"/>
  <c r="AF37" i="3"/>
  <c r="AF34" i="3"/>
  <c r="D108" i="3"/>
  <c r="L108" i="3"/>
  <c r="C108" i="3"/>
  <c r="E108" i="3"/>
  <c r="G108" i="3"/>
  <c r="I108" i="3"/>
  <c r="K108" i="3"/>
  <c r="F108" i="3"/>
  <c r="AE39" i="3"/>
  <c r="AE36" i="3"/>
  <c r="C107" i="3"/>
  <c r="E107" i="3"/>
  <c r="G107" i="3"/>
  <c r="I107" i="3"/>
  <c r="K107" i="3"/>
  <c r="D107" i="3"/>
  <c r="L107" i="3"/>
  <c r="M107" i="3"/>
  <c r="AE41" i="3"/>
  <c r="AE40" i="3"/>
  <c r="AE37" i="3"/>
  <c r="AE34" i="3"/>
  <c r="AE38" i="3"/>
  <c r="AE35" i="3"/>
  <c r="F107" i="3"/>
  <c r="N108" i="3"/>
  <c r="S42" i="3"/>
  <c r="H108" i="3"/>
  <c r="J108" i="3"/>
  <c r="AE42" i="3" l="1"/>
  <c r="AF42" i="3"/>
  <c r="N105" i="29"/>
  <c r="M105" i="29"/>
  <c r="L105" i="29"/>
  <c r="K105" i="29"/>
  <c r="J105" i="29"/>
  <c r="I105" i="29"/>
  <c r="H105" i="29"/>
  <c r="G105" i="29"/>
  <c r="F105" i="29"/>
  <c r="E105" i="29"/>
  <c r="D105" i="29"/>
  <c r="N104" i="29"/>
  <c r="M104" i="29"/>
  <c r="L104" i="29"/>
  <c r="K104" i="29"/>
  <c r="J104" i="29"/>
  <c r="I104" i="29"/>
  <c r="H104" i="29"/>
  <c r="G104" i="29"/>
  <c r="F104" i="29"/>
  <c r="E104" i="29"/>
  <c r="D104" i="29"/>
  <c r="N103" i="29"/>
  <c r="M103" i="29"/>
  <c r="L103" i="29"/>
  <c r="K103" i="29"/>
  <c r="J103" i="29"/>
  <c r="I103" i="29"/>
  <c r="H103" i="29"/>
  <c r="G103" i="29"/>
  <c r="F103" i="29"/>
  <c r="E103" i="29"/>
  <c r="D103" i="29"/>
  <c r="N102" i="29"/>
  <c r="L102" i="29"/>
  <c r="K102" i="29"/>
  <c r="J102" i="29"/>
  <c r="I102" i="29"/>
  <c r="H102" i="29"/>
  <c r="G102" i="29"/>
  <c r="F102" i="29"/>
  <c r="V33" i="29" s="1"/>
  <c r="D102" i="29"/>
  <c r="T33" i="29" s="1"/>
  <c r="N101" i="29"/>
  <c r="M101" i="29"/>
  <c r="L101" i="29"/>
  <c r="K101" i="29"/>
  <c r="J101" i="29"/>
  <c r="I101" i="29"/>
  <c r="H101" i="29"/>
  <c r="G101" i="29"/>
  <c r="F101" i="29"/>
  <c r="E101" i="29"/>
  <c r="D101" i="29"/>
  <c r="N100" i="29"/>
  <c r="M100" i="29"/>
  <c r="L100" i="29"/>
  <c r="K100" i="29"/>
  <c r="J100" i="29"/>
  <c r="I100" i="29"/>
  <c r="H100" i="29"/>
  <c r="G100" i="29"/>
  <c r="F100" i="29"/>
  <c r="E100" i="29"/>
  <c r="D100" i="29"/>
  <c r="N99" i="29"/>
  <c r="M99" i="29"/>
  <c r="L99" i="29"/>
  <c r="K99" i="29"/>
  <c r="J99" i="29"/>
  <c r="I99" i="29"/>
  <c r="H99" i="29"/>
  <c r="G99" i="29"/>
  <c r="F99" i="29"/>
  <c r="E99" i="29"/>
  <c r="D99" i="29"/>
  <c r="N98" i="29"/>
  <c r="L98" i="29"/>
  <c r="AB32" i="29" s="1"/>
  <c r="K98" i="29"/>
  <c r="AA32" i="29" s="1"/>
  <c r="J98" i="29"/>
  <c r="I98" i="29"/>
  <c r="H98" i="29"/>
  <c r="G98" i="29"/>
  <c r="F98" i="29"/>
  <c r="D98" i="29"/>
  <c r="N97" i="29"/>
  <c r="M97" i="29"/>
  <c r="L97" i="29"/>
  <c r="K97" i="29"/>
  <c r="J97" i="29"/>
  <c r="I97" i="29"/>
  <c r="H97" i="29"/>
  <c r="G97" i="29"/>
  <c r="F97" i="29"/>
  <c r="E97" i="29"/>
  <c r="D97" i="29"/>
  <c r="N96" i="29"/>
  <c r="M96" i="29"/>
  <c r="L96" i="29"/>
  <c r="K96" i="29"/>
  <c r="J96" i="29"/>
  <c r="I96" i="29"/>
  <c r="H96" i="29"/>
  <c r="G96" i="29"/>
  <c r="F96" i="29"/>
  <c r="E96" i="29"/>
  <c r="D96" i="29"/>
  <c r="N95" i="29"/>
  <c r="M95" i="29"/>
  <c r="L95" i="29"/>
  <c r="K95" i="29"/>
  <c r="J95" i="29"/>
  <c r="I95" i="29"/>
  <c r="H95" i="29"/>
  <c r="G95" i="29"/>
  <c r="F95" i="29"/>
  <c r="E95" i="29"/>
  <c r="D95" i="29"/>
  <c r="N94" i="29"/>
  <c r="AD31" i="29" s="1"/>
  <c r="L94" i="29"/>
  <c r="K94" i="29"/>
  <c r="J94" i="29"/>
  <c r="I94" i="29"/>
  <c r="H94" i="29"/>
  <c r="G94" i="29"/>
  <c r="F94" i="29"/>
  <c r="V31" i="29" s="1"/>
  <c r="D94" i="29"/>
  <c r="T31" i="29" s="1"/>
  <c r="N93" i="29"/>
  <c r="M93" i="29"/>
  <c r="L93" i="29"/>
  <c r="K93" i="29"/>
  <c r="J93" i="29"/>
  <c r="I93" i="29"/>
  <c r="H93" i="29"/>
  <c r="G93" i="29"/>
  <c r="F93" i="29"/>
  <c r="E93" i="29"/>
  <c r="D93" i="29"/>
  <c r="N92" i="29"/>
  <c r="M92" i="29"/>
  <c r="L92" i="29"/>
  <c r="K92" i="29"/>
  <c r="J92" i="29"/>
  <c r="I92" i="29"/>
  <c r="H92" i="29"/>
  <c r="G92" i="29"/>
  <c r="F92" i="29"/>
  <c r="E92" i="29"/>
  <c r="D92" i="29"/>
  <c r="N91" i="29"/>
  <c r="M91" i="29"/>
  <c r="L91" i="29"/>
  <c r="K91" i="29"/>
  <c r="J91" i="29"/>
  <c r="I91" i="29"/>
  <c r="H91" i="29"/>
  <c r="G91" i="29"/>
  <c r="F91" i="29"/>
  <c r="E91" i="29"/>
  <c r="D91" i="29"/>
  <c r="N90" i="29"/>
  <c r="L90" i="29"/>
  <c r="AB30" i="29" s="1"/>
  <c r="K90" i="29"/>
  <c r="AA30" i="29" s="1"/>
  <c r="J90" i="29"/>
  <c r="I90" i="29"/>
  <c r="H90" i="29"/>
  <c r="G90" i="29"/>
  <c r="W30" i="29" s="1"/>
  <c r="F90" i="29"/>
  <c r="D90" i="29"/>
  <c r="N89" i="29"/>
  <c r="M89" i="29"/>
  <c r="L89" i="29"/>
  <c r="K89" i="29"/>
  <c r="J89" i="29"/>
  <c r="I89" i="29"/>
  <c r="H89" i="29"/>
  <c r="G89" i="29"/>
  <c r="F89" i="29"/>
  <c r="E89" i="29"/>
  <c r="D89" i="29"/>
  <c r="N88" i="29"/>
  <c r="M88" i="29"/>
  <c r="L88" i="29"/>
  <c r="K88" i="29"/>
  <c r="J88" i="29"/>
  <c r="I88" i="29"/>
  <c r="H88" i="29"/>
  <c r="G88" i="29"/>
  <c r="F88" i="29"/>
  <c r="E88" i="29"/>
  <c r="D88" i="29"/>
  <c r="N87" i="29"/>
  <c r="M87" i="29"/>
  <c r="L87" i="29"/>
  <c r="K87" i="29"/>
  <c r="J87" i="29"/>
  <c r="I87" i="29"/>
  <c r="H87" i="29"/>
  <c r="G87" i="29"/>
  <c r="F87" i="29"/>
  <c r="E87" i="29"/>
  <c r="D87" i="29"/>
  <c r="N86" i="29"/>
  <c r="AD29" i="29" s="1"/>
  <c r="L86" i="29"/>
  <c r="K86" i="29"/>
  <c r="J86" i="29"/>
  <c r="I86" i="29"/>
  <c r="H86" i="29"/>
  <c r="G86" i="29"/>
  <c r="F86" i="29"/>
  <c r="D86" i="29"/>
  <c r="T29" i="29" s="1"/>
  <c r="N85" i="29"/>
  <c r="M85" i="29"/>
  <c r="L85" i="29"/>
  <c r="K85" i="29"/>
  <c r="J85" i="29"/>
  <c r="I85" i="29"/>
  <c r="H85" i="29"/>
  <c r="G85" i="29"/>
  <c r="F85" i="29"/>
  <c r="E85" i="29"/>
  <c r="D85" i="29"/>
  <c r="N84" i="29"/>
  <c r="M84" i="29"/>
  <c r="L84" i="29"/>
  <c r="K84" i="29"/>
  <c r="J84" i="29"/>
  <c r="I84" i="29"/>
  <c r="H84" i="29"/>
  <c r="G84" i="29"/>
  <c r="F84" i="29"/>
  <c r="E84" i="29"/>
  <c r="D84" i="29"/>
  <c r="N83" i="29"/>
  <c r="M83" i="29"/>
  <c r="L83" i="29"/>
  <c r="K83" i="29"/>
  <c r="J83" i="29"/>
  <c r="I83" i="29"/>
  <c r="H83" i="29"/>
  <c r="G83" i="29"/>
  <c r="F83" i="29"/>
  <c r="E83" i="29"/>
  <c r="D83" i="29"/>
  <c r="N82" i="29"/>
  <c r="L82" i="29"/>
  <c r="AB28" i="29" s="1"/>
  <c r="K82" i="29"/>
  <c r="AA28" i="29" s="1"/>
  <c r="J82" i="29"/>
  <c r="I82" i="29"/>
  <c r="H82" i="29"/>
  <c r="G82" i="29"/>
  <c r="W28" i="29" s="1"/>
  <c r="F82" i="29"/>
  <c r="D82" i="29"/>
  <c r="N81" i="29"/>
  <c r="M81" i="29"/>
  <c r="L81" i="29"/>
  <c r="K81" i="29"/>
  <c r="J81" i="29"/>
  <c r="I81" i="29"/>
  <c r="H81" i="29"/>
  <c r="G81" i="29"/>
  <c r="F81" i="29"/>
  <c r="E81" i="29"/>
  <c r="D81" i="29"/>
  <c r="N80" i="29"/>
  <c r="M80" i="29"/>
  <c r="L80" i="29"/>
  <c r="K80" i="29"/>
  <c r="J80" i="29"/>
  <c r="I80" i="29"/>
  <c r="H80" i="29"/>
  <c r="G80" i="29"/>
  <c r="F80" i="29"/>
  <c r="E80" i="29"/>
  <c r="D80" i="29"/>
  <c r="N79" i="29"/>
  <c r="M79" i="29"/>
  <c r="L79" i="29"/>
  <c r="K79" i="29"/>
  <c r="J79" i="29"/>
  <c r="I79" i="29"/>
  <c r="H79" i="29"/>
  <c r="G79" i="29"/>
  <c r="F79" i="29"/>
  <c r="E79" i="29"/>
  <c r="D79" i="29"/>
  <c r="N78" i="29"/>
  <c r="AD27" i="29" s="1"/>
  <c r="L78" i="29"/>
  <c r="K78" i="29"/>
  <c r="J78" i="29"/>
  <c r="I78" i="29"/>
  <c r="H78" i="29"/>
  <c r="G78" i="29"/>
  <c r="F78" i="29"/>
  <c r="V27" i="29" s="1"/>
  <c r="D78" i="29"/>
  <c r="T27" i="29" s="1"/>
  <c r="N77" i="29"/>
  <c r="M77" i="29"/>
  <c r="L77" i="29"/>
  <c r="K77" i="29"/>
  <c r="J77" i="29"/>
  <c r="I77" i="29"/>
  <c r="H77" i="29"/>
  <c r="G77" i="29"/>
  <c r="F77" i="29"/>
  <c r="E77" i="29"/>
  <c r="D77" i="29"/>
  <c r="N76" i="29"/>
  <c r="M76" i="29"/>
  <c r="L76" i="29"/>
  <c r="K76" i="29"/>
  <c r="J76" i="29"/>
  <c r="I76" i="29"/>
  <c r="H76" i="29"/>
  <c r="G76" i="29"/>
  <c r="F76" i="29"/>
  <c r="E76" i="29"/>
  <c r="D76" i="29"/>
  <c r="N75" i="29"/>
  <c r="M75" i="29"/>
  <c r="L75" i="29"/>
  <c r="K75" i="29"/>
  <c r="J75" i="29"/>
  <c r="I75" i="29"/>
  <c r="H75" i="29"/>
  <c r="G75" i="29"/>
  <c r="F75" i="29"/>
  <c r="E75" i="29"/>
  <c r="D75" i="29"/>
  <c r="N74" i="29"/>
  <c r="L74" i="29"/>
  <c r="AB26" i="29" s="1"/>
  <c r="K74" i="29"/>
  <c r="AA26" i="29" s="1"/>
  <c r="J74" i="29"/>
  <c r="I74" i="29"/>
  <c r="H74" i="29"/>
  <c r="G74" i="29"/>
  <c r="F74" i="29"/>
  <c r="D74" i="29"/>
  <c r="N73" i="29"/>
  <c r="M73" i="29"/>
  <c r="L73" i="29"/>
  <c r="K73" i="29"/>
  <c r="J73" i="29"/>
  <c r="I73" i="29"/>
  <c r="H73" i="29"/>
  <c r="G73" i="29"/>
  <c r="F73" i="29"/>
  <c r="E73" i="29"/>
  <c r="D73" i="29"/>
  <c r="N72" i="29"/>
  <c r="M72" i="29"/>
  <c r="L72" i="29"/>
  <c r="K72" i="29"/>
  <c r="J72" i="29"/>
  <c r="I72" i="29"/>
  <c r="H72" i="29"/>
  <c r="G72" i="29"/>
  <c r="F72" i="29"/>
  <c r="E72" i="29"/>
  <c r="D72" i="29"/>
  <c r="N71" i="29"/>
  <c r="M71" i="29"/>
  <c r="L71" i="29"/>
  <c r="K71" i="29"/>
  <c r="J71" i="29"/>
  <c r="I71" i="29"/>
  <c r="H71" i="29"/>
  <c r="G71" i="29"/>
  <c r="F71" i="29"/>
  <c r="E71" i="29"/>
  <c r="D71" i="29"/>
  <c r="N70" i="29"/>
  <c r="AD25" i="29" s="1"/>
  <c r="L70" i="29"/>
  <c r="K70" i="29"/>
  <c r="J70" i="29"/>
  <c r="I70" i="29"/>
  <c r="H70" i="29"/>
  <c r="G70" i="29"/>
  <c r="F70" i="29"/>
  <c r="D70" i="29"/>
  <c r="T25" i="29" s="1"/>
  <c r="N69" i="29"/>
  <c r="M69" i="29"/>
  <c r="L69" i="29"/>
  <c r="K69" i="29"/>
  <c r="J69" i="29"/>
  <c r="I69" i="29"/>
  <c r="H69" i="29"/>
  <c r="G69" i="29"/>
  <c r="F69" i="29"/>
  <c r="E69" i="29"/>
  <c r="D69" i="29"/>
  <c r="N68" i="29"/>
  <c r="M68" i="29"/>
  <c r="L68" i="29"/>
  <c r="K68" i="29"/>
  <c r="J68" i="29"/>
  <c r="I68" i="29"/>
  <c r="H68" i="29"/>
  <c r="G68" i="29"/>
  <c r="F68" i="29"/>
  <c r="E68" i="29"/>
  <c r="D68" i="29"/>
  <c r="N67" i="29"/>
  <c r="M67" i="29"/>
  <c r="L67" i="29"/>
  <c r="K67" i="29"/>
  <c r="J67" i="29"/>
  <c r="I67" i="29"/>
  <c r="H67" i="29"/>
  <c r="G67" i="29"/>
  <c r="F67" i="29"/>
  <c r="E67" i="29"/>
  <c r="D67" i="29"/>
  <c r="N66" i="29"/>
  <c r="L66" i="29"/>
  <c r="K66" i="29"/>
  <c r="AA24" i="29" s="1"/>
  <c r="J66" i="29"/>
  <c r="I66" i="29"/>
  <c r="H66" i="29"/>
  <c r="G66" i="29"/>
  <c r="F66" i="29"/>
  <c r="D66" i="29"/>
  <c r="N65" i="29"/>
  <c r="M65" i="29"/>
  <c r="L65" i="29"/>
  <c r="K65" i="29"/>
  <c r="J65" i="29"/>
  <c r="I65" i="29"/>
  <c r="H65" i="29"/>
  <c r="G65" i="29"/>
  <c r="F65" i="29"/>
  <c r="E65" i="29"/>
  <c r="D65" i="29"/>
  <c r="N64" i="29"/>
  <c r="M64" i="29"/>
  <c r="L64" i="29"/>
  <c r="K64" i="29"/>
  <c r="J64" i="29"/>
  <c r="I64" i="29"/>
  <c r="H64" i="29"/>
  <c r="G64" i="29"/>
  <c r="F64" i="29"/>
  <c r="E64" i="29"/>
  <c r="D64" i="29"/>
  <c r="N63" i="29"/>
  <c r="M63" i="29"/>
  <c r="L63" i="29"/>
  <c r="K63" i="29"/>
  <c r="J63" i="29"/>
  <c r="I63" i="29"/>
  <c r="H63" i="29"/>
  <c r="G63" i="29"/>
  <c r="F63" i="29"/>
  <c r="E63" i="29"/>
  <c r="D63" i="29"/>
  <c r="N62" i="29"/>
  <c r="AD23" i="29" s="1"/>
  <c r="L62" i="29"/>
  <c r="K62" i="29"/>
  <c r="J62" i="29"/>
  <c r="I62" i="29"/>
  <c r="H62" i="29"/>
  <c r="G62" i="29"/>
  <c r="F62" i="29"/>
  <c r="D62" i="29"/>
  <c r="T23" i="29" s="1"/>
  <c r="N61" i="29"/>
  <c r="M61" i="29"/>
  <c r="L61" i="29"/>
  <c r="K61" i="29"/>
  <c r="J61" i="29"/>
  <c r="I61" i="29"/>
  <c r="H61" i="29"/>
  <c r="G61" i="29"/>
  <c r="F61" i="29"/>
  <c r="E61" i="29"/>
  <c r="D61" i="29"/>
  <c r="N60" i="29"/>
  <c r="M60" i="29"/>
  <c r="L60" i="29"/>
  <c r="K60" i="29"/>
  <c r="J60" i="29"/>
  <c r="I60" i="29"/>
  <c r="H60" i="29"/>
  <c r="G60" i="29"/>
  <c r="F60" i="29"/>
  <c r="E60" i="29"/>
  <c r="D60" i="29"/>
  <c r="N59" i="29"/>
  <c r="M59" i="29"/>
  <c r="L59" i="29"/>
  <c r="K59" i="29"/>
  <c r="J59" i="29"/>
  <c r="I59" i="29"/>
  <c r="H59" i="29"/>
  <c r="G59" i="29"/>
  <c r="F59" i="29"/>
  <c r="E59" i="29"/>
  <c r="D59" i="29"/>
  <c r="N58" i="29"/>
  <c r="L58" i="29"/>
  <c r="K58" i="29"/>
  <c r="AA22" i="29" s="1"/>
  <c r="J58" i="29"/>
  <c r="I58" i="29"/>
  <c r="H58" i="29"/>
  <c r="G58" i="29"/>
  <c r="W22" i="29" s="1"/>
  <c r="F58" i="29"/>
  <c r="D58" i="29"/>
  <c r="N57" i="29"/>
  <c r="M57" i="29"/>
  <c r="L57" i="29"/>
  <c r="K57" i="29"/>
  <c r="J57" i="29"/>
  <c r="I57" i="29"/>
  <c r="H57" i="29"/>
  <c r="G57" i="29"/>
  <c r="F57" i="29"/>
  <c r="E57" i="29"/>
  <c r="D57" i="29"/>
  <c r="N56" i="29"/>
  <c r="M56" i="29"/>
  <c r="L56" i="29"/>
  <c r="K56" i="29"/>
  <c r="J56" i="29"/>
  <c r="I56" i="29"/>
  <c r="H56" i="29"/>
  <c r="G56" i="29"/>
  <c r="F56" i="29"/>
  <c r="E56" i="29"/>
  <c r="D56" i="29"/>
  <c r="N55" i="29"/>
  <c r="M55" i="29"/>
  <c r="L55" i="29"/>
  <c r="K55" i="29"/>
  <c r="J55" i="29"/>
  <c r="I55" i="29"/>
  <c r="H55" i="29"/>
  <c r="G55" i="29"/>
  <c r="F55" i="29"/>
  <c r="E55" i="29"/>
  <c r="D55" i="29"/>
  <c r="N54" i="29"/>
  <c r="AD21" i="29" s="1"/>
  <c r="L54" i="29"/>
  <c r="K54" i="29"/>
  <c r="J54" i="29"/>
  <c r="I54" i="29"/>
  <c r="H54" i="29"/>
  <c r="G54" i="29"/>
  <c r="F54" i="29"/>
  <c r="D54" i="29"/>
  <c r="T21" i="29" s="1"/>
  <c r="N53" i="29"/>
  <c r="M53" i="29"/>
  <c r="L53" i="29"/>
  <c r="K53" i="29"/>
  <c r="J53" i="29"/>
  <c r="I53" i="29"/>
  <c r="H53" i="29"/>
  <c r="G53" i="29"/>
  <c r="F53" i="29"/>
  <c r="E53" i="29"/>
  <c r="D53" i="29"/>
  <c r="N52" i="29"/>
  <c r="M52" i="29"/>
  <c r="L52" i="29"/>
  <c r="K52" i="29"/>
  <c r="J52" i="29"/>
  <c r="I52" i="29"/>
  <c r="H52" i="29"/>
  <c r="G52" i="29"/>
  <c r="F52" i="29"/>
  <c r="E52" i="29"/>
  <c r="D52" i="29"/>
  <c r="N51" i="29"/>
  <c r="M51" i="29"/>
  <c r="L51" i="29"/>
  <c r="K51" i="29"/>
  <c r="J51" i="29"/>
  <c r="I51" i="29"/>
  <c r="H51" i="29"/>
  <c r="G51" i="29"/>
  <c r="F51" i="29"/>
  <c r="E51" i="29"/>
  <c r="D51" i="29"/>
  <c r="N50" i="29"/>
  <c r="L50" i="29"/>
  <c r="K50" i="29"/>
  <c r="AA20" i="29" s="1"/>
  <c r="J50" i="29"/>
  <c r="I50" i="29"/>
  <c r="H50" i="29"/>
  <c r="G50" i="29"/>
  <c r="F50" i="29"/>
  <c r="D50" i="29"/>
  <c r="N49" i="29"/>
  <c r="M49" i="29"/>
  <c r="L49" i="29"/>
  <c r="K49" i="29"/>
  <c r="J49" i="29"/>
  <c r="I49" i="29"/>
  <c r="H49" i="29"/>
  <c r="G49" i="29"/>
  <c r="F49" i="29"/>
  <c r="E49" i="29"/>
  <c r="D49" i="29"/>
  <c r="N48" i="29"/>
  <c r="M48" i="29"/>
  <c r="L48" i="29"/>
  <c r="K48" i="29"/>
  <c r="J48" i="29"/>
  <c r="I48" i="29"/>
  <c r="H48" i="29"/>
  <c r="G48" i="29"/>
  <c r="F48" i="29"/>
  <c r="E48" i="29"/>
  <c r="D48" i="29"/>
  <c r="N47" i="29"/>
  <c r="M47" i="29"/>
  <c r="L47" i="29"/>
  <c r="K47" i="29"/>
  <c r="J47" i="29"/>
  <c r="I47" i="29"/>
  <c r="H47" i="29"/>
  <c r="G47" i="29"/>
  <c r="F47" i="29"/>
  <c r="E47" i="29"/>
  <c r="D47" i="29"/>
  <c r="N46" i="29"/>
  <c r="AD19" i="29" s="1"/>
  <c r="L46" i="29"/>
  <c r="K46" i="29"/>
  <c r="J46" i="29"/>
  <c r="I46" i="29"/>
  <c r="H46" i="29"/>
  <c r="G46" i="29"/>
  <c r="F46" i="29"/>
  <c r="D46" i="29"/>
  <c r="T19" i="29" s="1"/>
  <c r="N45" i="29"/>
  <c r="M45" i="29"/>
  <c r="L45" i="29"/>
  <c r="K45" i="29"/>
  <c r="J45" i="29"/>
  <c r="I45" i="29"/>
  <c r="H45" i="29"/>
  <c r="G45" i="29"/>
  <c r="F45" i="29"/>
  <c r="E45" i="29"/>
  <c r="D45" i="29"/>
  <c r="N44" i="29"/>
  <c r="M44" i="29"/>
  <c r="L44" i="29"/>
  <c r="K44" i="29"/>
  <c r="J44" i="29"/>
  <c r="I44" i="29"/>
  <c r="H44" i="29"/>
  <c r="G44" i="29"/>
  <c r="F44" i="29"/>
  <c r="E44" i="29"/>
  <c r="D44" i="29"/>
  <c r="N43" i="29"/>
  <c r="M43" i="29"/>
  <c r="L43" i="29"/>
  <c r="K43" i="29"/>
  <c r="J43" i="29"/>
  <c r="I43" i="29"/>
  <c r="H43" i="29"/>
  <c r="G43" i="29"/>
  <c r="F43" i="29"/>
  <c r="E43" i="29"/>
  <c r="D43" i="29"/>
  <c r="L42" i="29"/>
  <c r="K42" i="29"/>
  <c r="J42" i="29"/>
  <c r="I42" i="29"/>
  <c r="H42" i="29"/>
  <c r="G42" i="29"/>
  <c r="D42" i="29"/>
  <c r="N41" i="29"/>
  <c r="M41" i="29"/>
  <c r="L41" i="29"/>
  <c r="K41" i="29"/>
  <c r="J41" i="29"/>
  <c r="I41" i="29"/>
  <c r="H41" i="29"/>
  <c r="G41" i="29"/>
  <c r="F41" i="29"/>
  <c r="E41" i="29"/>
  <c r="D41" i="29"/>
  <c r="N40" i="29"/>
  <c r="M40" i="29"/>
  <c r="L40" i="29"/>
  <c r="K40" i="29"/>
  <c r="J40" i="29"/>
  <c r="I40" i="29"/>
  <c r="H40" i="29"/>
  <c r="G40" i="29"/>
  <c r="F40" i="29"/>
  <c r="E40" i="29"/>
  <c r="D40" i="29"/>
  <c r="N39" i="29"/>
  <c r="M39" i="29"/>
  <c r="L39" i="29"/>
  <c r="K39" i="29"/>
  <c r="J39" i="29"/>
  <c r="I39" i="29"/>
  <c r="H39" i="29"/>
  <c r="G39" i="29"/>
  <c r="F39" i="29"/>
  <c r="E39" i="29"/>
  <c r="D39" i="29"/>
  <c r="L38" i="29"/>
  <c r="K38" i="29"/>
  <c r="J38" i="29"/>
  <c r="I38" i="29"/>
  <c r="H38" i="29"/>
  <c r="G38" i="29"/>
  <c r="D38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N36" i="29"/>
  <c r="M36" i="29"/>
  <c r="L36" i="29"/>
  <c r="K36" i="29"/>
  <c r="J36" i="29"/>
  <c r="I36" i="29"/>
  <c r="H36" i="29"/>
  <c r="G36" i="29"/>
  <c r="F36" i="29"/>
  <c r="E36" i="29"/>
  <c r="D36" i="29"/>
  <c r="N35" i="29"/>
  <c r="M35" i="29"/>
  <c r="L35" i="29"/>
  <c r="K35" i="29"/>
  <c r="J35" i="29"/>
  <c r="I35" i="29"/>
  <c r="H35" i="29"/>
  <c r="G35" i="29"/>
  <c r="F35" i="29"/>
  <c r="E35" i="29"/>
  <c r="D35" i="29"/>
  <c r="L34" i="29"/>
  <c r="K34" i="29"/>
  <c r="J34" i="29"/>
  <c r="I34" i="29"/>
  <c r="H34" i="29"/>
  <c r="G34" i="29"/>
  <c r="D34" i="29"/>
  <c r="AB33" i="2"/>
  <c r="AA33" i="2"/>
  <c r="Z33" i="2"/>
  <c r="X33" i="2"/>
  <c r="W33" i="2"/>
  <c r="T33" i="2"/>
  <c r="S33" i="2"/>
  <c r="N33" i="29"/>
  <c r="M33" i="29"/>
  <c r="L33" i="29"/>
  <c r="K33" i="29"/>
  <c r="J33" i="29"/>
  <c r="I33" i="29"/>
  <c r="H33" i="29"/>
  <c r="G33" i="29"/>
  <c r="F33" i="29"/>
  <c r="E33" i="29"/>
  <c r="D33" i="29"/>
  <c r="AB32" i="2"/>
  <c r="AA32" i="2"/>
  <c r="Z32" i="2"/>
  <c r="X32" i="2"/>
  <c r="W32" i="2"/>
  <c r="T32" i="2"/>
  <c r="S32" i="2"/>
  <c r="N32" i="29"/>
  <c r="M32" i="29"/>
  <c r="L32" i="29"/>
  <c r="K32" i="29"/>
  <c r="J32" i="29"/>
  <c r="I32" i="29"/>
  <c r="H32" i="29"/>
  <c r="G32" i="29"/>
  <c r="F32" i="29"/>
  <c r="E32" i="29"/>
  <c r="D32" i="29"/>
  <c r="AB31" i="2"/>
  <c r="AA31" i="2"/>
  <c r="Z31" i="2"/>
  <c r="X31" i="2"/>
  <c r="W31" i="2"/>
  <c r="T31" i="2"/>
  <c r="S31" i="2"/>
  <c r="N31" i="29"/>
  <c r="M31" i="29"/>
  <c r="L31" i="29"/>
  <c r="K31" i="29"/>
  <c r="J31" i="29"/>
  <c r="I31" i="29"/>
  <c r="H31" i="29"/>
  <c r="G31" i="29"/>
  <c r="F31" i="29"/>
  <c r="E31" i="29"/>
  <c r="D31" i="29"/>
  <c r="AB30" i="2"/>
  <c r="AA30" i="2"/>
  <c r="Z30" i="2"/>
  <c r="X30" i="2"/>
  <c r="W30" i="2"/>
  <c r="T30" i="2"/>
  <c r="S30" i="2"/>
  <c r="L30" i="29"/>
  <c r="K30" i="29"/>
  <c r="J30" i="29"/>
  <c r="I30" i="29"/>
  <c r="H30" i="29"/>
  <c r="G30" i="29"/>
  <c r="D30" i="29"/>
  <c r="AB29" i="2"/>
  <c r="AA29" i="2"/>
  <c r="Z29" i="2"/>
  <c r="X29" i="2"/>
  <c r="W29" i="2"/>
  <c r="T29" i="2"/>
  <c r="S29" i="2"/>
  <c r="N29" i="29"/>
  <c r="M29" i="29"/>
  <c r="L29" i="29"/>
  <c r="K29" i="29"/>
  <c r="J29" i="29"/>
  <c r="I29" i="29"/>
  <c r="H29" i="29"/>
  <c r="G29" i="29"/>
  <c r="F29" i="29"/>
  <c r="E29" i="29"/>
  <c r="D29" i="29"/>
  <c r="AB28" i="2"/>
  <c r="AA28" i="2"/>
  <c r="Z28" i="2"/>
  <c r="X28" i="2"/>
  <c r="W28" i="2"/>
  <c r="T28" i="2"/>
  <c r="S28" i="2"/>
  <c r="N28" i="29"/>
  <c r="M28" i="29"/>
  <c r="L28" i="29"/>
  <c r="K28" i="29"/>
  <c r="J28" i="29"/>
  <c r="I28" i="29"/>
  <c r="H28" i="29"/>
  <c r="G28" i="29"/>
  <c r="F28" i="29"/>
  <c r="E28" i="29"/>
  <c r="D28" i="29"/>
  <c r="AB27" i="2"/>
  <c r="AA27" i="2"/>
  <c r="Z27" i="2"/>
  <c r="X27" i="2"/>
  <c r="W27" i="2"/>
  <c r="T27" i="2"/>
  <c r="S27" i="2"/>
  <c r="N27" i="29"/>
  <c r="M27" i="29"/>
  <c r="L27" i="29"/>
  <c r="K27" i="29"/>
  <c r="J27" i="29"/>
  <c r="I27" i="29"/>
  <c r="H27" i="29"/>
  <c r="G27" i="29"/>
  <c r="F27" i="29"/>
  <c r="E27" i="29"/>
  <c r="D27" i="29"/>
  <c r="AB26" i="2"/>
  <c r="AA26" i="2"/>
  <c r="Z26" i="2"/>
  <c r="X26" i="2"/>
  <c r="W26" i="2"/>
  <c r="T26" i="2"/>
  <c r="S26" i="2"/>
  <c r="L26" i="29"/>
  <c r="K26" i="29"/>
  <c r="J26" i="29"/>
  <c r="I26" i="29"/>
  <c r="H26" i="29"/>
  <c r="G26" i="29"/>
  <c r="D26" i="29"/>
  <c r="AB25" i="2"/>
  <c r="AA25" i="2"/>
  <c r="Z25" i="2"/>
  <c r="X25" i="2"/>
  <c r="W25" i="2"/>
  <c r="T25" i="2"/>
  <c r="S25" i="2"/>
  <c r="N25" i="29"/>
  <c r="M25" i="29"/>
  <c r="L25" i="29"/>
  <c r="K25" i="29"/>
  <c r="J25" i="29"/>
  <c r="I25" i="29"/>
  <c r="H25" i="29"/>
  <c r="G25" i="29"/>
  <c r="F25" i="29"/>
  <c r="E25" i="29"/>
  <c r="D25" i="29"/>
  <c r="AB24" i="2"/>
  <c r="AA24" i="2"/>
  <c r="Z24" i="2"/>
  <c r="X24" i="2"/>
  <c r="W24" i="2"/>
  <c r="T24" i="2"/>
  <c r="S24" i="2"/>
  <c r="N24" i="29"/>
  <c r="M24" i="29"/>
  <c r="L24" i="29"/>
  <c r="K24" i="29"/>
  <c r="J24" i="29"/>
  <c r="I24" i="29"/>
  <c r="H24" i="29"/>
  <c r="G24" i="29"/>
  <c r="F24" i="29"/>
  <c r="E24" i="29"/>
  <c r="D24" i="29"/>
  <c r="AB23" i="2"/>
  <c r="AA23" i="2"/>
  <c r="Z23" i="2"/>
  <c r="X23" i="2"/>
  <c r="W23" i="2"/>
  <c r="T23" i="2"/>
  <c r="S23" i="2"/>
  <c r="N23" i="29"/>
  <c r="M23" i="29"/>
  <c r="L23" i="29"/>
  <c r="K23" i="29"/>
  <c r="J23" i="29"/>
  <c r="I23" i="29"/>
  <c r="H23" i="29"/>
  <c r="G23" i="29"/>
  <c r="F23" i="29"/>
  <c r="E23" i="29"/>
  <c r="D23" i="29"/>
  <c r="AB22" i="2"/>
  <c r="AA22" i="2"/>
  <c r="Z22" i="2"/>
  <c r="X22" i="2"/>
  <c r="W22" i="2"/>
  <c r="T22" i="2"/>
  <c r="S22" i="2"/>
  <c r="L22" i="29"/>
  <c r="K22" i="29"/>
  <c r="J22" i="29"/>
  <c r="I22" i="29"/>
  <c r="H22" i="29"/>
  <c r="G22" i="29"/>
  <c r="D22" i="29"/>
  <c r="AB21" i="2"/>
  <c r="AA21" i="2"/>
  <c r="Z21" i="2"/>
  <c r="X21" i="2"/>
  <c r="W21" i="2"/>
  <c r="T21" i="2"/>
  <c r="S21" i="2"/>
  <c r="N21" i="29"/>
  <c r="M21" i="29"/>
  <c r="L21" i="29"/>
  <c r="K21" i="29"/>
  <c r="J21" i="29"/>
  <c r="I21" i="29"/>
  <c r="H21" i="29"/>
  <c r="G21" i="29"/>
  <c r="F21" i="29"/>
  <c r="E21" i="29"/>
  <c r="D21" i="29"/>
  <c r="AB20" i="2"/>
  <c r="AA20" i="2"/>
  <c r="Z20" i="2"/>
  <c r="X20" i="2"/>
  <c r="W20" i="2"/>
  <c r="T20" i="2"/>
  <c r="S20" i="2"/>
  <c r="N20" i="29"/>
  <c r="M20" i="29"/>
  <c r="L20" i="29"/>
  <c r="K20" i="29"/>
  <c r="J20" i="29"/>
  <c r="I20" i="29"/>
  <c r="H20" i="29"/>
  <c r="G20" i="29"/>
  <c r="F20" i="29"/>
  <c r="E20" i="29"/>
  <c r="D20" i="29"/>
  <c r="AB19" i="2"/>
  <c r="AA19" i="2"/>
  <c r="Z19" i="2"/>
  <c r="X19" i="2"/>
  <c r="W19" i="2"/>
  <c r="T19" i="2"/>
  <c r="S19" i="2"/>
  <c r="N19" i="29"/>
  <c r="M19" i="29"/>
  <c r="L19" i="29"/>
  <c r="K19" i="29"/>
  <c r="J19" i="29"/>
  <c r="I19" i="29"/>
  <c r="H19" i="29"/>
  <c r="G19" i="29"/>
  <c r="F19" i="29"/>
  <c r="E19" i="29"/>
  <c r="D19" i="29"/>
  <c r="AB18" i="2"/>
  <c r="AA18" i="2"/>
  <c r="X18" i="2"/>
  <c r="W18" i="2"/>
  <c r="T18" i="2"/>
  <c r="S18" i="2"/>
  <c r="L18" i="29"/>
  <c r="K18" i="29"/>
  <c r="J18" i="29"/>
  <c r="I18" i="29"/>
  <c r="H18" i="29"/>
  <c r="G18" i="29"/>
  <c r="E18" i="29"/>
  <c r="D18" i="29"/>
  <c r="S12" i="2"/>
  <c r="AB17" i="2"/>
  <c r="AA17" i="2"/>
  <c r="X17" i="2"/>
  <c r="W17" i="2"/>
  <c r="T17" i="2"/>
  <c r="S17" i="2"/>
  <c r="N17" i="29"/>
  <c r="M17" i="29"/>
  <c r="L17" i="29"/>
  <c r="K17" i="29"/>
  <c r="J17" i="29"/>
  <c r="I17" i="29"/>
  <c r="H17" i="29"/>
  <c r="G17" i="29"/>
  <c r="F17" i="29"/>
  <c r="E17" i="29"/>
  <c r="D17" i="29"/>
  <c r="AB16" i="2"/>
  <c r="AA16" i="2"/>
  <c r="X16" i="2"/>
  <c r="W16" i="2"/>
  <c r="T16" i="2"/>
  <c r="S16" i="2"/>
  <c r="N16" i="29"/>
  <c r="M16" i="29"/>
  <c r="L16" i="29"/>
  <c r="K16" i="29"/>
  <c r="J16" i="29"/>
  <c r="I16" i="29"/>
  <c r="H16" i="29"/>
  <c r="G16" i="29"/>
  <c r="F16" i="29"/>
  <c r="E16" i="29"/>
  <c r="D16" i="29"/>
  <c r="Z15" i="2"/>
  <c r="Y15" i="2"/>
  <c r="T15" i="2"/>
  <c r="S15" i="2"/>
  <c r="N15" i="29"/>
  <c r="M15" i="29"/>
  <c r="L15" i="29"/>
  <c r="K15" i="29"/>
  <c r="J15" i="29"/>
  <c r="I15" i="29"/>
  <c r="H15" i="29"/>
  <c r="G15" i="29"/>
  <c r="F15" i="29"/>
  <c r="E15" i="29"/>
  <c r="D15" i="29"/>
  <c r="Z14" i="2"/>
  <c r="T14" i="2"/>
  <c r="S14" i="2"/>
  <c r="M14" i="29"/>
  <c r="L14" i="29"/>
  <c r="K14" i="29"/>
  <c r="J14" i="29"/>
  <c r="I14" i="29"/>
  <c r="H14" i="29"/>
  <c r="G14" i="29"/>
  <c r="E14" i="29"/>
  <c r="D14" i="29"/>
  <c r="S11" i="2"/>
  <c r="Z13" i="2"/>
  <c r="T13" i="2"/>
  <c r="N13" i="29"/>
  <c r="M13" i="29"/>
  <c r="L13" i="29"/>
  <c r="K13" i="29"/>
  <c r="J13" i="29"/>
  <c r="I13" i="29"/>
  <c r="H13" i="29"/>
  <c r="G13" i="29"/>
  <c r="F13" i="29"/>
  <c r="E13" i="29"/>
  <c r="D13" i="29"/>
  <c r="Y12" i="2"/>
  <c r="N12" i="29"/>
  <c r="M12" i="29"/>
  <c r="L12" i="29"/>
  <c r="K12" i="29"/>
  <c r="J12" i="29"/>
  <c r="I12" i="29"/>
  <c r="H12" i="29"/>
  <c r="G12" i="29"/>
  <c r="F12" i="29"/>
  <c r="E12" i="29"/>
  <c r="D12" i="29"/>
  <c r="AA11" i="2"/>
  <c r="W11" i="2"/>
  <c r="U11" i="2"/>
  <c r="N11" i="29"/>
  <c r="M11" i="29"/>
  <c r="L11" i="29"/>
  <c r="K11" i="29"/>
  <c r="J11" i="29"/>
  <c r="I11" i="29"/>
  <c r="H11" i="29"/>
  <c r="G11" i="29"/>
  <c r="F11" i="29"/>
  <c r="E11" i="29"/>
  <c r="D11" i="29"/>
  <c r="M10" i="29"/>
  <c r="K10" i="29"/>
  <c r="I10" i="29"/>
  <c r="G10" i="29"/>
  <c r="E10" i="29"/>
  <c r="K6" i="2"/>
  <c r="K5" i="2"/>
  <c r="G5" i="2"/>
  <c r="C3" i="2"/>
  <c r="AA16" i="29" l="1"/>
  <c r="W20" i="29"/>
  <c r="T17" i="29"/>
  <c r="T18" i="29"/>
  <c r="AB16" i="29"/>
  <c r="AB20" i="29"/>
  <c r="V23" i="29"/>
  <c r="AB24" i="29"/>
  <c r="V25" i="29"/>
  <c r="V19" i="29"/>
  <c r="V21" i="29"/>
  <c r="AB22" i="29"/>
  <c r="AB17" i="29"/>
  <c r="AB18" i="29"/>
  <c r="T20" i="29"/>
  <c r="T36" i="29" s="1"/>
  <c r="T22" i="29"/>
  <c r="T24" i="29"/>
  <c r="T26" i="29"/>
  <c r="T28" i="29"/>
  <c r="T30" i="29"/>
  <c r="T32" i="29"/>
  <c r="T16" i="29"/>
  <c r="AA17" i="29"/>
  <c r="AA18" i="29"/>
  <c r="T38" i="2"/>
  <c r="W39" i="2"/>
  <c r="AB39" i="2"/>
  <c r="W19" i="29"/>
  <c r="AA19" i="29"/>
  <c r="AD20" i="29"/>
  <c r="AD36" i="29" s="1"/>
  <c r="W21" i="29"/>
  <c r="AA21" i="29"/>
  <c r="AD22" i="29"/>
  <c r="AA23" i="29"/>
  <c r="AA25" i="29"/>
  <c r="AD26" i="29"/>
  <c r="AA27" i="29"/>
  <c r="AD28" i="29"/>
  <c r="W29" i="29"/>
  <c r="AA29" i="29"/>
  <c r="AD30" i="29"/>
  <c r="W31" i="29"/>
  <c r="AA31" i="29"/>
  <c r="AD32" i="29"/>
  <c r="W33" i="29"/>
  <c r="AA33" i="29"/>
  <c r="AB19" i="29"/>
  <c r="AB21" i="29"/>
  <c r="V22" i="29"/>
  <c r="AB23" i="29"/>
  <c r="AB25" i="29"/>
  <c r="V28" i="29"/>
  <c r="AB29" i="29"/>
  <c r="V30" i="29"/>
  <c r="AB31" i="29"/>
  <c r="V32" i="29"/>
  <c r="X33" i="29"/>
  <c r="AB33" i="29"/>
  <c r="AD33" i="29"/>
  <c r="AB27" i="29"/>
  <c r="X11" i="29"/>
  <c r="T11" i="29"/>
  <c r="AB11" i="29"/>
  <c r="X39" i="2"/>
  <c r="S13" i="2"/>
  <c r="S38" i="2" s="1"/>
  <c r="W11" i="29"/>
  <c r="AA11" i="29"/>
  <c r="T12" i="29"/>
  <c r="X12" i="29"/>
  <c r="AB12" i="29"/>
  <c r="Y13" i="29"/>
  <c r="Y14" i="29"/>
  <c r="Y15" i="29"/>
  <c r="V20" i="29"/>
  <c r="V26" i="29"/>
  <c r="X11" i="2"/>
  <c r="Z12" i="2"/>
  <c r="W13" i="2"/>
  <c r="W35" i="2" s="1"/>
  <c r="AA13" i="2"/>
  <c r="U11" i="29"/>
  <c r="Y11" i="29"/>
  <c r="AC11" i="29"/>
  <c r="W14" i="2"/>
  <c r="AA14" i="2"/>
  <c r="W15" i="2"/>
  <c r="AA15" i="2"/>
  <c r="AA35" i="2" s="1"/>
  <c r="U12" i="29"/>
  <c r="Y12" i="29"/>
  <c r="S39" i="2"/>
  <c r="Z13" i="29"/>
  <c r="Z14" i="29"/>
  <c r="Z15" i="29"/>
  <c r="Y11" i="2"/>
  <c r="W12" i="2"/>
  <c r="AA12" i="2"/>
  <c r="X13" i="2"/>
  <c r="AB13" i="2"/>
  <c r="Z11" i="29"/>
  <c r="X14" i="2"/>
  <c r="AB14" i="2"/>
  <c r="X15" i="2"/>
  <c r="AB15" i="2"/>
  <c r="AB35" i="2" s="1"/>
  <c r="Z12" i="29"/>
  <c r="T39" i="2"/>
  <c r="AA39" i="2"/>
  <c r="W13" i="29"/>
  <c r="AA13" i="29"/>
  <c r="W14" i="29"/>
  <c r="AA14" i="29"/>
  <c r="W15" i="29"/>
  <c r="AA15" i="29"/>
  <c r="Z11" i="2"/>
  <c r="X12" i="2"/>
  <c r="Y13" i="2"/>
  <c r="Y14" i="2"/>
  <c r="W12" i="29"/>
  <c r="AA12" i="29"/>
  <c r="T13" i="29"/>
  <c r="X13" i="29"/>
  <c r="AB13" i="29"/>
  <c r="T14" i="29"/>
  <c r="X14" i="29"/>
  <c r="AB14" i="29"/>
  <c r="T15" i="29"/>
  <c r="X15" i="29"/>
  <c r="AB15" i="29"/>
  <c r="M18" i="29"/>
  <c r="AC12" i="29" s="1"/>
  <c r="AC12" i="2"/>
  <c r="M22" i="29"/>
  <c r="AC13" i="29" s="1"/>
  <c r="AC13" i="2"/>
  <c r="M74" i="29"/>
  <c r="AC26" i="29" s="1"/>
  <c r="AC26" i="2"/>
  <c r="M78" i="29"/>
  <c r="AC27" i="29" s="1"/>
  <c r="AC27" i="2"/>
  <c r="E86" i="29"/>
  <c r="U29" i="29" s="1"/>
  <c r="U29" i="2"/>
  <c r="E94" i="29"/>
  <c r="U31" i="29" s="1"/>
  <c r="U31" i="2"/>
  <c r="M94" i="29"/>
  <c r="AC31" i="29" s="1"/>
  <c r="AC31" i="2"/>
  <c r="E98" i="29"/>
  <c r="U32" i="29" s="1"/>
  <c r="U32" i="2"/>
  <c r="M98" i="29"/>
  <c r="AC32" i="29" s="1"/>
  <c r="AC32" i="2"/>
  <c r="E102" i="29"/>
  <c r="U33" i="29" s="1"/>
  <c r="U33" i="2"/>
  <c r="M102" i="29"/>
  <c r="AC33" i="29" s="1"/>
  <c r="AC33" i="2"/>
  <c r="F14" i="29"/>
  <c r="V11" i="29" s="1"/>
  <c r="V11" i="2"/>
  <c r="N18" i="29"/>
  <c r="AD12" i="29" s="1"/>
  <c r="AD12" i="2"/>
  <c r="N22" i="29"/>
  <c r="AD13" i="29" s="1"/>
  <c r="AD13" i="2"/>
  <c r="N26" i="29"/>
  <c r="AD14" i="29" s="1"/>
  <c r="AD14" i="2"/>
  <c r="F30" i="29"/>
  <c r="V15" i="29" s="1"/>
  <c r="V15" i="2"/>
  <c r="F34" i="29"/>
  <c r="V16" i="29" s="1"/>
  <c r="V16" i="2"/>
  <c r="N38" i="29"/>
  <c r="AD17" i="29" s="1"/>
  <c r="AD17" i="2"/>
  <c r="N42" i="29"/>
  <c r="AD18" i="29" s="1"/>
  <c r="AD18" i="2"/>
  <c r="Y17" i="2"/>
  <c r="Y19" i="2"/>
  <c r="Y21" i="2"/>
  <c r="Y23" i="2"/>
  <c r="Y25" i="2"/>
  <c r="Y27" i="2"/>
  <c r="Y29" i="2"/>
  <c r="Y31" i="2"/>
  <c r="Y33" i="2"/>
  <c r="M30" i="29"/>
  <c r="AC15" i="29" s="1"/>
  <c r="AC15" i="2"/>
  <c r="E38" i="29"/>
  <c r="U17" i="29" s="1"/>
  <c r="U17" i="2"/>
  <c r="M38" i="29"/>
  <c r="AC17" i="29" s="1"/>
  <c r="AC17" i="2"/>
  <c r="E74" i="29"/>
  <c r="U26" i="29" s="1"/>
  <c r="U26" i="2"/>
  <c r="E78" i="29"/>
  <c r="U27" i="29" s="1"/>
  <c r="U27" i="2"/>
  <c r="E82" i="29"/>
  <c r="U28" i="29" s="1"/>
  <c r="U28" i="2"/>
  <c r="M82" i="29"/>
  <c r="AC28" i="29" s="1"/>
  <c r="AC28" i="2"/>
  <c r="M86" i="29"/>
  <c r="AC29" i="29" s="1"/>
  <c r="AC29" i="2"/>
  <c r="E90" i="29"/>
  <c r="U30" i="29" s="1"/>
  <c r="U30" i="2"/>
  <c r="M90" i="29"/>
  <c r="AC30" i="29" s="1"/>
  <c r="AC30" i="2"/>
  <c r="N14" i="29"/>
  <c r="AD11" i="29" s="1"/>
  <c r="AD11" i="2"/>
  <c r="F18" i="29"/>
  <c r="V12" i="29" s="1"/>
  <c r="V12" i="2"/>
  <c r="F22" i="29"/>
  <c r="V13" i="29" s="1"/>
  <c r="V13" i="2"/>
  <c r="F26" i="29"/>
  <c r="V14" i="29" s="1"/>
  <c r="V14" i="2"/>
  <c r="N30" i="29"/>
  <c r="AD15" i="29" s="1"/>
  <c r="AD15" i="2"/>
  <c r="N34" i="29"/>
  <c r="AD16" i="29" s="1"/>
  <c r="AD16" i="2"/>
  <c r="F38" i="29"/>
  <c r="V17" i="29" s="1"/>
  <c r="V17" i="2"/>
  <c r="F42" i="29"/>
  <c r="V18" i="29" s="1"/>
  <c r="V18" i="2"/>
  <c r="Z17" i="2"/>
  <c r="Z39" i="2"/>
  <c r="E26" i="29"/>
  <c r="U14" i="29" s="1"/>
  <c r="U14" i="2"/>
  <c r="M26" i="29"/>
  <c r="AC14" i="29" s="1"/>
  <c r="AC14" i="2"/>
  <c r="E30" i="29"/>
  <c r="U15" i="29" s="1"/>
  <c r="U15" i="2"/>
  <c r="E42" i="29"/>
  <c r="U18" i="29" s="1"/>
  <c r="U18" i="2"/>
  <c r="E46" i="29"/>
  <c r="U19" i="29" s="1"/>
  <c r="U19" i="2"/>
  <c r="E50" i="29"/>
  <c r="U20" i="29" s="1"/>
  <c r="U20" i="2"/>
  <c r="M50" i="29"/>
  <c r="AC20" i="29" s="1"/>
  <c r="AC20" i="2"/>
  <c r="E58" i="29"/>
  <c r="U22" i="29" s="1"/>
  <c r="U22" i="2"/>
  <c r="E66" i="29"/>
  <c r="U24" i="29" s="1"/>
  <c r="U24" i="2"/>
  <c r="M66" i="29"/>
  <c r="AC24" i="29" s="1"/>
  <c r="AC24" i="2"/>
  <c r="U12" i="2"/>
  <c r="E22" i="29"/>
  <c r="U13" i="29" s="1"/>
  <c r="U13" i="2"/>
  <c r="M46" i="29"/>
  <c r="AC19" i="29" s="1"/>
  <c r="AC19" i="2"/>
  <c r="M58" i="29"/>
  <c r="AC22" i="29" s="1"/>
  <c r="AC22" i="2"/>
  <c r="E70" i="29"/>
  <c r="U25" i="29" s="1"/>
  <c r="U25" i="2"/>
  <c r="M70" i="29"/>
  <c r="AC25" i="29" s="1"/>
  <c r="AC25" i="2"/>
  <c r="AC11" i="2"/>
  <c r="Y16" i="2"/>
  <c r="Y18" i="2"/>
  <c r="Y20" i="2"/>
  <c r="Y22" i="2"/>
  <c r="Y24" i="2"/>
  <c r="Y26" i="2"/>
  <c r="Y28" i="2"/>
  <c r="Y30" i="2"/>
  <c r="Y32" i="2"/>
  <c r="E34" i="29"/>
  <c r="U16" i="29" s="1"/>
  <c r="U16" i="2"/>
  <c r="M34" i="29"/>
  <c r="AC16" i="29" s="1"/>
  <c r="AC16" i="2"/>
  <c r="M42" i="29"/>
  <c r="AC18" i="29" s="1"/>
  <c r="AC18" i="2"/>
  <c r="E54" i="29"/>
  <c r="U21" i="29" s="1"/>
  <c r="U21" i="2"/>
  <c r="M54" i="29"/>
  <c r="AC21" i="29" s="1"/>
  <c r="AC21" i="2"/>
  <c r="AC36" i="2" s="1"/>
  <c r="E62" i="29"/>
  <c r="U23" i="29" s="1"/>
  <c r="U23" i="2"/>
  <c r="M62" i="29"/>
  <c r="AC23" i="29" s="1"/>
  <c r="AC23" i="2"/>
  <c r="Z16" i="2"/>
  <c r="Z18" i="2"/>
  <c r="W16" i="29"/>
  <c r="W17" i="29"/>
  <c r="W18" i="29"/>
  <c r="W23" i="29"/>
  <c r="W24" i="29"/>
  <c r="W25" i="29"/>
  <c r="W26" i="29"/>
  <c r="W27" i="29"/>
  <c r="W32" i="29"/>
  <c r="T11" i="2"/>
  <c r="AB11" i="2"/>
  <c r="T12" i="2"/>
  <c r="AB12" i="2"/>
  <c r="X16" i="29"/>
  <c r="X17" i="29"/>
  <c r="X18" i="29"/>
  <c r="X19" i="29"/>
  <c r="X20" i="29"/>
  <c r="X21" i="29"/>
  <c r="X22" i="29"/>
  <c r="X23" i="29"/>
  <c r="X24" i="29"/>
  <c r="X25" i="29"/>
  <c r="X26" i="29"/>
  <c r="X27" i="29"/>
  <c r="X28" i="29"/>
  <c r="X29" i="29"/>
  <c r="X30" i="29"/>
  <c r="X31" i="29"/>
  <c r="X32" i="29"/>
  <c r="Y16" i="29"/>
  <c r="Y18" i="29"/>
  <c r="Y19" i="29"/>
  <c r="Y23" i="29"/>
  <c r="Y26" i="29"/>
  <c r="Y29" i="29"/>
  <c r="Y30" i="29"/>
  <c r="Y31" i="29"/>
  <c r="V19" i="2"/>
  <c r="AD19" i="2"/>
  <c r="V20" i="2"/>
  <c r="AD20" i="2"/>
  <c r="V21" i="2"/>
  <c r="AD21" i="2"/>
  <c r="V22" i="2"/>
  <c r="AD22" i="2"/>
  <c r="V23" i="2"/>
  <c r="AD23" i="2"/>
  <c r="V24" i="2"/>
  <c r="AD24" i="2"/>
  <c r="V25" i="2"/>
  <c r="AD25" i="2"/>
  <c r="V26" i="2"/>
  <c r="AD26" i="2"/>
  <c r="V27" i="2"/>
  <c r="AD27" i="2"/>
  <c r="V28" i="2"/>
  <c r="AD28" i="2"/>
  <c r="V29" i="2"/>
  <c r="AD29" i="2"/>
  <c r="V30" i="2"/>
  <c r="AD30" i="2"/>
  <c r="V31" i="2"/>
  <c r="AD31" i="2"/>
  <c r="V32" i="2"/>
  <c r="AD32" i="2"/>
  <c r="V33" i="2"/>
  <c r="AD33" i="2"/>
  <c r="Z16" i="29"/>
  <c r="Z17" i="29"/>
  <c r="Z18" i="29"/>
  <c r="Z19" i="29"/>
  <c r="Z20" i="29"/>
  <c r="Z21" i="29"/>
  <c r="Z22" i="29"/>
  <c r="Z23" i="29"/>
  <c r="Z25" i="29"/>
  <c r="Z26" i="29"/>
  <c r="Z27" i="29"/>
  <c r="Z28" i="29"/>
  <c r="Z30" i="29"/>
  <c r="Z31" i="29"/>
  <c r="Z32" i="29"/>
  <c r="Z33" i="29"/>
  <c r="Y20" i="29"/>
  <c r="Y24" i="29"/>
  <c r="Y27" i="29"/>
  <c r="Y32" i="29"/>
  <c r="Y33" i="29"/>
  <c r="Y17" i="29"/>
  <c r="Y21" i="29"/>
  <c r="Y22" i="29"/>
  <c r="Y25" i="29"/>
  <c r="Y28" i="29"/>
  <c r="S10" i="2"/>
  <c r="S41" i="2" s="1"/>
  <c r="C10" i="29"/>
  <c r="G106" i="29"/>
  <c r="W10" i="29"/>
  <c r="K106" i="29"/>
  <c r="AA10" i="29"/>
  <c r="D106" i="2"/>
  <c r="D10" i="29"/>
  <c r="F106" i="2"/>
  <c r="F10" i="29"/>
  <c r="H106" i="2"/>
  <c r="H10" i="29"/>
  <c r="J106" i="2"/>
  <c r="J10" i="29"/>
  <c r="L106" i="2"/>
  <c r="L10" i="29"/>
  <c r="N106" i="2"/>
  <c r="N10" i="29"/>
  <c r="P11" i="2"/>
  <c r="P11" i="29" s="1"/>
  <c r="C11" i="29"/>
  <c r="P12" i="2"/>
  <c r="P12" i="29" s="1"/>
  <c r="C12" i="29"/>
  <c r="P13" i="2"/>
  <c r="P13" i="29" s="1"/>
  <c r="C13" i="29"/>
  <c r="P14" i="2"/>
  <c r="C14" i="29"/>
  <c r="P15" i="2"/>
  <c r="P15" i="29" s="1"/>
  <c r="C15" i="29"/>
  <c r="P16" i="2"/>
  <c r="P16" i="29" s="1"/>
  <c r="C16" i="29"/>
  <c r="P17" i="2"/>
  <c r="P17" i="29" s="1"/>
  <c r="C17" i="29"/>
  <c r="P18" i="2"/>
  <c r="C18" i="29"/>
  <c r="P19" i="2"/>
  <c r="P19" i="29" s="1"/>
  <c r="C19" i="29"/>
  <c r="P20" i="2"/>
  <c r="P20" i="29" s="1"/>
  <c r="C20" i="29"/>
  <c r="P21" i="2"/>
  <c r="P21" i="29" s="1"/>
  <c r="C21" i="29"/>
  <c r="P22" i="2"/>
  <c r="C22" i="29"/>
  <c r="P23" i="2"/>
  <c r="P23" i="29" s="1"/>
  <c r="C23" i="29"/>
  <c r="P24" i="2"/>
  <c r="P24" i="29" s="1"/>
  <c r="C24" i="29"/>
  <c r="P25" i="2"/>
  <c r="P25" i="29" s="1"/>
  <c r="C25" i="29"/>
  <c r="P26" i="2"/>
  <c r="C26" i="29"/>
  <c r="P27" i="2"/>
  <c r="P27" i="29" s="1"/>
  <c r="C27" i="29"/>
  <c r="P28" i="2"/>
  <c r="P28" i="29" s="1"/>
  <c r="C28" i="29"/>
  <c r="P29" i="2"/>
  <c r="P29" i="29" s="1"/>
  <c r="C29" i="29"/>
  <c r="P30" i="2"/>
  <c r="C30" i="29"/>
  <c r="P31" i="2"/>
  <c r="P31" i="29" s="1"/>
  <c r="C31" i="29"/>
  <c r="P32" i="2"/>
  <c r="P32" i="29" s="1"/>
  <c r="C32" i="29"/>
  <c r="P33" i="2"/>
  <c r="P33" i="29" s="1"/>
  <c r="C33" i="29"/>
  <c r="P34" i="2"/>
  <c r="P34" i="29" s="1"/>
  <c r="C34" i="29"/>
  <c r="P35" i="2"/>
  <c r="P35" i="29" s="1"/>
  <c r="C35" i="29"/>
  <c r="P36" i="2"/>
  <c r="P36" i="29" s="1"/>
  <c r="C36" i="29"/>
  <c r="P38" i="2"/>
  <c r="C38" i="29"/>
  <c r="P39" i="2"/>
  <c r="P39" i="29" s="1"/>
  <c r="C39" i="29"/>
  <c r="P40" i="2"/>
  <c r="P40" i="29" s="1"/>
  <c r="C40" i="29"/>
  <c r="P41" i="2"/>
  <c r="P41" i="29" s="1"/>
  <c r="C41" i="29"/>
  <c r="P42" i="2"/>
  <c r="C42" i="29"/>
  <c r="P43" i="2"/>
  <c r="P43" i="29" s="1"/>
  <c r="C43" i="29"/>
  <c r="P44" i="2"/>
  <c r="P44" i="29" s="1"/>
  <c r="C44" i="29"/>
  <c r="P45" i="2"/>
  <c r="P45" i="29" s="1"/>
  <c r="C45" i="29"/>
  <c r="P46" i="2"/>
  <c r="C46" i="29"/>
  <c r="P47" i="2"/>
  <c r="P47" i="29" s="1"/>
  <c r="C47" i="29"/>
  <c r="P48" i="2"/>
  <c r="P48" i="29" s="1"/>
  <c r="C48" i="29"/>
  <c r="P49" i="2"/>
  <c r="P49" i="29" s="1"/>
  <c r="C49" i="29"/>
  <c r="P50" i="2"/>
  <c r="C50" i="29"/>
  <c r="P51" i="2"/>
  <c r="P51" i="29" s="1"/>
  <c r="C51" i="29"/>
  <c r="P52" i="2"/>
  <c r="P52" i="29" s="1"/>
  <c r="C52" i="29"/>
  <c r="P53" i="2"/>
  <c r="P53" i="29" s="1"/>
  <c r="C53" i="29"/>
  <c r="P54" i="2"/>
  <c r="C54" i="29"/>
  <c r="P55" i="2"/>
  <c r="P55" i="29" s="1"/>
  <c r="C55" i="29"/>
  <c r="P56" i="2"/>
  <c r="P56" i="29" s="1"/>
  <c r="C56" i="29"/>
  <c r="P57" i="2"/>
  <c r="P57" i="29" s="1"/>
  <c r="C57" i="29"/>
  <c r="P58" i="2"/>
  <c r="P59" i="2"/>
  <c r="P59" i="29" s="1"/>
  <c r="C59" i="29"/>
  <c r="P60" i="2"/>
  <c r="P60" i="29" s="1"/>
  <c r="C60" i="29"/>
  <c r="P61" i="2"/>
  <c r="P61" i="29" s="1"/>
  <c r="C61" i="29"/>
  <c r="P62" i="2"/>
  <c r="C62" i="29"/>
  <c r="P63" i="2"/>
  <c r="P63" i="29" s="1"/>
  <c r="C63" i="29"/>
  <c r="P64" i="2"/>
  <c r="P64" i="29" s="1"/>
  <c r="C64" i="29"/>
  <c r="P65" i="2"/>
  <c r="P65" i="29" s="1"/>
  <c r="C65" i="29"/>
  <c r="P66" i="2"/>
  <c r="C66" i="29"/>
  <c r="P67" i="2"/>
  <c r="P67" i="29" s="1"/>
  <c r="C67" i="29"/>
  <c r="P68" i="2"/>
  <c r="P68" i="29" s="1"/>
  <c r="C68" i="29"/>
  <c r="P69" i="2"/>
  <c r="P69" i="29" s="1"/>
  <c r="C69" i="29"/>
  <c r="P70" i="2"/>
  <c r="C70" i="29"/>
  <c r="P71" i="2"/>
  <c r="P71" i="29" s="1"/>
  <c r="C71" i="29"/>
  <c r="P72" i="2"/>
  <c r="P72" i="29" s="1"/>
  <c r="C72" i="29"/>
  <c r="P73" i="2"/>
  <c r="P73" i="29" s="1"/>
  <c r="C73" i="29"/>
  <c r="P74" i="2"/>
  <c r="C74" i="29"/>
  <c r="P75" i="2"/>
  <c r="P75" i="29" s="1"/>
  <c r="C75" i="29"/>
  <c r="P76" i="2"/>
  <c r="P76" i="29" s="1"/>
  <c r="C76" i="29"/>
  <c r="P77" i="2"/>
  <c r="P77" i="29" s="1"/>
  <c r="C77" i="29"/>
  <c r="P78" i="2"/>
  <c r="C78" i="29"/>
  <c r="P79" i="2"/>
  <c r="P79" i="29" s="1"/>
  <c r="C79" i="29"/>
  <c r="P80" i="2"/>
  <c r="P80" i="29" s="1"/>
  <c r="C80" i="29"/>
  <c r="P81" i="2"/>
  <c r="P81" i="29" s="1"/>
  <c r="C81" i="29"/>
  <c r="P82" i="2"/>
  <c r="C82" i="29"/>
  <c r="P83" i="2"/>
  <c r="P83" i="29" s="1"/>
  <c r="C83" i="29"/>
  <c r="P84" i="2"/>
  <c r="P84" i="29" s="1"/>
  <c r="C84" i="29"/>
  <c r="P85" i="2"/>
  <c r="P85" i="29" s="1"/>
  <c r="C85" i="29"/>
  <c r="P86" i="2"/>
  <c r="C86" i="29"/>
  <c r="P87" i="2"/>
  <c r="P87" i="29" s="1"/>
  <c r="C87" i="29"/>
  <c r="P88" i="2"/>
  <c r="P88" i="29" s="1"/>
  <c r="C88" i="29"/>
  <c r="P89" i="2"/>
  <c r="P89" i="29" s="1"/>
  <c r="C89" i="29"/>
  <c r="P90" i="2"/>
  <c r="C90" i="29"/>
  <c r="P91" i="2"/>
  <c r="P91" i="29" s="1"/>
  <c r="C91" i="29"/>
  <c r="P92" i="2"/>
  <c r="P92" i="29" s="1"/>
  <c r="C92" i="29"/>
  <c r="P93" i="2"/>
  <c r="P93" i="29" s="1"/>
  <c r="C93" i="29"/>
  <c r="P94" i="2"/>
  <c r="C94" i="29"/>
  <c r="P95" i="2"/>
  <c r="P95" i="29" s="1"/>
  <c r="C95" i="29"/>
  <c r="P96" i="2"/>
  <c r="P96" i="29" s="1"/>
  <c r="C96" i="29"/>
  <c r="P97" i="2"/>
  <c r="P97" i="29" s="1"/>
  <c r="C97" i="29"/>
  <c r="P98" i="2"/>
  <c r="C98" i="29"/>
  <c r="P99" i="2"/>
  <c r="P99" i="29" s="1"/>
  <c r="C99" i="29"/>
  <c r="P100" i="2"/>
  <c r="P100" i="29" s="1"/>
  <c r="C100" i="29"/>
  <c r="P101" i="2"/>
  <c r="P101" i="29" s="1"/>
  <c r="C101" i="29"/>
  <c r="P102" i="2"/>
  <c r="C102" i="29"/>
  <c r="P103" i="2"/>
  <c r="P103" i="29" s="1"/>
  <c r="C103" i="29"/>
  <c r="P104" i="2"/>
  <c r="P104" i="29" s="1"/>
  <c r="C104" i="29"/>
  <c r="P105" i="2"/>
  <c r="P105" i="29" s="1"/>
  <c r="C105" i="29"/>
  <c r="U10" i="29"/>
  <c r="I106" i="29"/>
  <c r="Y10" i="29"/>
  <c r="AC10" i="29"/>
  <c r="W10" i="2"/>
  <c r="AD39" i="29"/>
  <c r="V24" i="29"/>
  <c r="Z24" i="29"/>
  <c r="AD24" i="29"/>
  <c r="V29" i="29"/>
  <c r="Z29" i="29"/>
  <c r="E106" i="2"/>
  <c r="G106" i="2"/>
  <c r="I106" i="2"/>
  <c r="K106" i="2"/>
  <c r="M106" i="2"/>
  <c r="AA10" i="2"/>
  <c r="W34" i="2"/>
  <c r="S35" i="2"/>
  <c r="S36" i="2"/>
  <c r="W36" i="2"/>
  <c r="AA36" i="2"/>
  <c r="P10" i="2"/>
  <c r="P10" i="29" s="1"/>
  <c r="C106" i="2"/>
  <c r="O10" i="2"/>
  <c r="O10" i="29" s="1"/>
  <c r="U10" i="2"/>
  <c r="Y10" i="2"/>
  <c r="AC10" i="2"/>
  <c r="O11" i="2"/>
  <c r="O11" i="29" s="1"/>
  <c r="O12" i="2"/>
  <c r="O12" i="29" s="1"/>
  <c r="O13" i="2"/>
  <c r="O13" i="29" s="1"/>
  <c r="O14" i="2"/>
  <c r="O14" i="29" s="1"/>
  <c r="O15" i="2"/>
  <c r="O15" i="29" s="1"/>
  <c r="O16" i="2"/>
  <c r="O16" i="29" s="1"/>
  <c r="O17" i="2"/>
  <c r="O17" i="29" s="1"/>
  <c r="O18" i="2"/>
  <c r="O18" i="29" s="1"/>
  <c r="O19" i="2"/>
  <c r="O19" i="29" s="1"/>
  <c r="O20" i="2"/>
  <c r="O20" i="29" s="1"/>
  <c r="O21" i="2"/>
  <c r="O21" i="29" s="1"/>
  <c r="O22" i="2"/>
  <c r="O22" i="29" s="1"/>
  <c r="O23" i="2"/>
  <c r="O23" i="29" s="1"/>
  <c r="O24" i="2"/>
  <c r="O24" i="29" s="1"/>
  <c r="O25" i="2"/>
  <c r="O25" i="29" s="1"/>
  <c r="O26" i="2"/>
  <c r="O26" i="29" s="1"/>
  <c r="O27" i="2"/>
  <c r="O27" i="29" s="1"/>
  <c r="O28" i="2"/>
  <c r="O28" i="29" s="1"/>
  <c r="O29" i="2"/>
  <c r="O29" i="29" s="1"/>
  <c r="O30" i="2"/>
  <c r="O30" i="29" s="1"/>
  <c r="O31" i="2"/>
  <c r="O31" i="29" s="1"/>
  <c r="O32" i="2"/>
  <c r="O32" i="29" s="1"/>
  <c r="O33" i="2"/>
  <c r="O33" i="29" s="1"/>
  <c r="O34" i="2"/>
  <c r="O34" i="29" s="1"/>
  <c r="O35" i="2"/>
  <c r="O35" i="29" s="1"/>
  <c r="O36" i="2"/>
  <c r="O36" i="29" s="1"/>
  <c r="P37" i="2"/>
  <c r="O37" i="2"/>
  <c r="O37" i="29" s="1"/>
  <c r="O38" i="2"/>
  <c r="O38" i="29" s="1"/>
  <c r="O39" i="2"/>
  <c r="O39" i="29" s="1"/>
  <c r="O40" i="2"/>
  <c r="O40" i="29" s="1"/>
  <c r="O41" i="2"/>
  <c r="O41" i="29" s="1"/>
  <c r="O42" i="2"/>
  <c r="O42" i="29" s="1"/>
  <c r="O46" i="2"/>
  <c r="O46" i="29" s="1"/>
  <c r="O50" i="2"/>
  <c r="O50" i="29" s="1"/>
  <c r="O54" i="2"/>
  <c r="O54" i="29" s="1"/>
  <c r="O58" i="2"/>
  <c r="O62" i="2"/>
  <c r="O62" i="29" s="1"/>
  <c r="O66" i="2"/>
  <c r="O66" i="29" s="1"/>
  <c r="O70" i="2"/>
  <c r="O70" i="29" s="1"/>
  <c r="O74" i="2"/>
  <c r="O74" i="29" s="1"/>
  <c r="O78" i="2"/>
  <c r="O78" i="29" s="1"/>
  <c r="O82" i="2"/>
  <c r="O82" i="29" s="1"/>
  <c r="O86" i="2"/>
  <c r="O86" i="29" s="1"/>
  <c r="O90" i="2"/>
  <c r="O90" i="29" s="1"/>
  <c r="O94" i="2"/>
  <c r="O94" i="29" s="1"/>
  <c r="O98" i="2"/>
  <c r="O98" i="29" s="1"/>
  <c r="O102" i="2"/>
  <c r="O102" i="29" s="1"/>
  <c r="T10" i="2"/>
  <c r="V10" i="2"/>
  <c r="X10" i="2"/>
  <c r="Z10" i="2"/>
  <c r="AB10" i="2"/>
  <c r="AD10" i="2"/>
  <c r="T35" i="2"/>
  <c r="X35" i="2"/>
  <c r="T36" i="2"/>
  <c r="V36" i="2"/>
  <c r="X36" i="2"/>
  <c r="Z36" i="2"/>
  <c r="AB36" i="2"/>
  <c r="AD36" i="2"/>
  <c r="O44" i="2"/>
  <c r="O44" i="29" s="1"/>
  <c r="O48" i="2"/>
  <c r="O48" i="29" s="1"/>
  <c r="O52" i="2"/>
  <c r="O52" i="29" s="1"/>
  <c r="O56" i="2"/>
  <c r="O56" i="29" s="1"/>
  <c r="O60" i="2"/>
  <c r="O60" i="29" s="1"/>
  <c r="O64" i="2"/>
  <c r="O64" i="29" s="1"/>
  <c r="O68" i="2"/>
  <c r="O68" i="29" s="1"/>
  <c r="O72" i="2"/>
  <c r="O72" i="29" s="1"/>
  <c r="O76" i="2"/>
  <c r="O76" i="29" s="1"/>
  <c r="O80" i="2"/>
  <c r="O80" i="29" s="1"/>
  <c r="O84" i="2"/>
  <c r="O84" i="29" s="1"/>
  <c r="O88" i="2"/>
  <c r="O88" i="29" s="1"/>
  <c r="O92" i="2"/>
  <c r="O92" i="29" s="1"/>
  <c r="O96" i="2"/>
  <c r="O96" i="29" s="1"/>
  <c r="O100" i="2"/>
  <c r="O100" i="29" s="1"/>
  <c r="O104" i="2"/>
  <c r="O104" i="29" s="1"/>
  <c r="O43" i="2"/>
  <c r="O43" i="29" s="1"/>
  <c r="O45" i="2"/>
  <c r="O45" i="29" s="1"/>
  <c r="O47" i="2"/>
  <c r="O47" i="29" s="1"/>
  <c r="O49" i="2"/>
  <c r="O49" i="29" s="1"/>
  <c r="O51" i="2"/>
  <c r="O51" i="29" s="1"/>
  <c r="O53" i="2"/>
  <c r="O53" i="29" s="1"/>
  <c r="O55" i="2"/>
  <c r="O55" i="29" s="1"/>
  <c r="O57" i="2"/>
  <c r="O57" i="29" s="1"/>
  <c r="O59" i="2"/>
  <c r="O59" i="29" s="1"/>
  <c r="O61" i="2"/>
  <c r="O61" i="29" s="1"/>
  <c r="O63" i="2"/>
  <c r="O63" i="29" s="1"/>
  <c r="O65" i="2"/>
  <c r="O65" i="29" s="1"/>
  <c r="O67" i="2"/>
  <c r="O67" i="29" s="1"/>
  <c r="O69" i="2"/>
  <c r="O69" i="29" s="1"/>
  <c r="O71" i="2"/>
  <c r="O71" i="29" s="1"/>
  <c r="O73" i="2"/>
  <c r="O73" i="29" s="1"/>
  <c r="O75" i="2"/>
  <c r="O75" i="29" s="1"/>
  <c r="O77" i="2"/>
  <c r="O77" i="29" s="1"/>
  <c r="O79" i="2"/>
  <c r="O79" i="29" s="1"/>
  <c r="O81" i="2"/>
  <c r="O81" i="29" s="1"/>
  <c r="O83" i="2"/>
  <c r="O83" i="29" s="1"/>
  <c r="O85" i="2"/>
  <c r="O85" i="29" s="1"/>
  <c r="O87" i="2"/>
  <c r="O87" i="29" s="1"/>
  <c r="O89" i="2"/>
  <c r="O89" i="29" s="1"/>
  <c r="O91" i="2"/>
  <c r="O91" i="29" s="1"/>
  <c r="O93" i="2"/>
  <c r="O93" i="29" s="1"/>
  <c r="O95" i="2"/>
  <c r="O95" i="29" s="1"/>
  <c r="O97" i="2"/>
  <c r="O97" i="29" s="1"/>
  <c r="O99" i="2"/>
  <c r="O99" i="29" s="1"/>
  <c r="O101" i="2"/>
  <c r="O101" i="29" s="1"/>
  <c r="O103" i="2"/>
  <c r="O103" i="29" s="1"/>
  <c r="O105" i="2"/>
  <c r="O105" i="29" s="1"/>
  <c r="T39" i="29" l="1"/>
  <c r="V39" i="29"/>
  <c r="AB36" i="29"/>
  <c r="AB39" i="29"/>
  <c r="AA36" i="29"/>
  <c r="W36" i="29"/>
  <c r="W39" i="29"/>
  <c r="AA39" i="29"/>
  <c r="T38" i="29"/>
  <c r="AA41" i="2"/>
  <c r="W41" i="2"/>
  <c r="Z38" i="2"/>
  <c r="T35" i="29"/>
  <c r="V36" i="29"/>
  <c r="AB35" i="29"/>
  <c r="AA35" i="29"/>
  <c r="AE33" i="29"/>
  <c r="AE29" i="29"/>
  <c r="AE25" i="29"/>
  <c r="AE21" i="29"/>
  <c r="AB38" i="29"/>
  <c r="AA38" i="29"/>
  <c r="AE10" i="29"/>
  <c r="AE32" i="29"/>
  <c r="AE28" i="29"/>
  <c r="AE24" i="29"/>
  <c r="AE20" i="29"/>
  <c r="AE16" i="29"/>
  <c r="AE15" i="29"/>
  <c r="AE14" i="29"/>
  <c r="AE13" i="29"/>
  <c r="AE12" i="29"/>
  <c r="AE11" i="29"/>
  <c r="AE31" i="29"/>
  <c r="AE27" i="29"/>
  <c r="AE23" i="29"/>
  <c r="AE19" i="29"/>
  <c r="AF10" i="29"/>
  <c r="AE30" i="29"/>
  <c r="AE26" i="29"/>
  <c r="AE18" i="29"/>
  <c r="AE17" i="29"/>
  <c r="X39" i="29"/>
  <c r="W35" i="29"/>
  <c r="AC35" i="29"/>
  <c r="Z38" i="29"/>
  <c r="Y35" i="29"/>
  <c r="X35" i="29"/>
  <c r="AA38" i="2"/>
  <c r="W38" i="2"/>
  <c r="AB38" i="2"/>
  <c r="X38" i="2"/>
  <c r="Y36" i="29"/>
  <c r="X36" i="29"/>
  <c r="W38" i="29"/>
  <c r="AC35" i="2"/>
  <c r="Y36" i="2"/>
  <c r="V39" i="2"/>
  <c r="Z35" i="2"/>
  <c r="AA34" i="2"/>
  <c r="S37" i="2"/>
  <c r="M106" i="29"/>
  <c r="E106" i="29"/>
  <c r="Z39" i="29"/>
  <c r="AD39" i="2"/>
  <c r="X38" i="29"/>
  <c r="U36" i="2"/>
  <c r="Y38" i="2"/>
  <c r="AC39" i="2"/>
  <c r="U36" i="29"/>
  <c r="U35" i="29"/>
  <c r="AD38" i="29"/>
  <c r="Y39" i="2"/>
  <c r="AD35" i="2"/>
  <c r="Y39" i="29"/>
  <c r="AC38" i="29"/>
  <c r="AC36" i="29"/>
  <c r="V35" i="2"/>
  <c r="U35" i="2"/>
  <c r="V38" i="29"/>
  <c r="S34" i="2"/>
  <c r="Z35" i="29"/>
  <c r="Y38" i="29"/>
  <c r="U38" i="2"/>
  <c r="Y35" i="2"/>
  <c r="AA40" i="2"/>
  <c r="AA42" i="2" s="1"/>
  <c r="AD38" i="2"/>
  <c r="AC38" i="2"/>
  <c r="S40" i="2"/>
  <c r="S42" i="2" s="1"/>
  <c r="Z36" i="29"/>
  <c r="AD35" i="29"/>
  <c r="V35" i="29"/>
  <c r="AC39" i="29"/>
  <c r="U39" i="29"/>
  <c r="U38" i="29"/>
  <c r="V38" i="2"/>
  <c r="U39" i="2"/>
  <c r="W40" i="2"/>
  <c r="W37" i="2"/>
  <c r="AC40" i="29"/>
  <c r="AC34" i="29"/>
  <c r="AC41" i="29"/>
  <c r="AC37" i="29"/>
  <c r="Y37" i="29"/>
  <c r="Y40" i="29"/>
  <c r="Y34" i="29"/>
  <c r="Y41" i="29"/>
  <c r="U40" i="29"/>
  <c r="U34" i="29"/>
  <c r="U41" i="29"/>
  <c r="U37" i="29"/>
  <c r="S33" i="29"/>
  <c r="S32" i="29"/>
  <c r="S31" i="29"/>
  <c r="S30" i="29"/>
  <c r="S29" i="29"/>
  <c r="S28" i="29"/>
  <c r="S27" i="29"/>
  <c r="S26" i="29"/>
  <c r="S25" i="29"/>
  <c r="S24" i="29"/>
  <c r="S23" i="29"/>
  <c r="S21" i="29"/>
  <c r="S20" i="29"/>
  <c r="S19" i="29"/>
  <c r="S18" i="29"/>
  <c r="S17" i="29"/>
  <c r="S16" i="29"/>
  <c r="S15" i="29"/>
  <c r="S14" i="29"/>
  <c r="S13" i="29"/>
  <c r="S12" i="29"/>
  <c r="S11" i="29"/>
  <c r="N106" i="29"/>
  <c r="AD10" i="29"/>
  <c r="L106" i="29"/>
  <c r="AB10" i="29"/>
  <c r="J106" i="29"/>
  <c r="Z10" i="29"/>
  <c r="H106" i="29"/>
  <c r="X10" i="29"/>
  <c r="F106" i="29"/>
  <c r="V10" i="29"/>
  <c r="D106" i="29"/>
  <c r="T10" i="29"/>
  <c r="AA40" i="29"/>
  <c r="AA34" i="29"/>
  <c r="AA41" i="29"/>
  <c r="AA37" i="29"/>
  <c r="W40" i="29"/>
  <c r="W34" i="29"/>
  <c r="W41" i="29"/>
  <c r="W37" i="29"/>
  <c r="S10" i="29"/>
  <c r="AF16" i="2"/>
  <c r="P37" i="29"/>
  <c r="AF16" i="29" s="1"/>
  <c r="AF33" i="2"/>
  <c r="P102" i="29"/>
  <c r="AF33" i="29" s="1"/>
  <c r="AF32" i="2"/>
  <c r="P98" i="29"/>
  <c r="AF32" i="29" s="1"/>
  <c r="AF31" i="2"/>
  <c r="P94" i="29"/>
  <c r="AF31" i="29" s="1"/>
  <c r="AF30" i="2"/>
  <c r="P90" i="29"/>
  <c r="AF30" i="29" s="1"/>
  <c r="AF29" i="2"/>
  <c r="P86" i="29"/>
  <c r="AF29" i="29" s="1"/>
  <c r="AF28" i="2"/>
  <c r="P82" i="29"/>
  <c r="AF28" i="29" s="1"/>
  <c r="AF27" i="2"/>
  <c r="P78" i="29"/>
  <c r="AF27" i="29" s="1"/>
  <c r="AF26" i="2"/>
  <c r="P74" i="29"/>
  <c r="AF26" i="29" s="1"/>
  <c r="AF25" i="2"/>
  <c r="P70" i="29"/>
  <c r="AF25" i="29" s="1"/>
  <c r="AF24" i="2"/>
  <c r="P66" i="29"/>
  <c r="AF24" i="29" s="1"/>
  <c r="AF23" i="2"/>
  <c r="P62" i="29"/>
  <c r="AF23" i="29" s="1"/>
  <c r="AF22" i="2"/>
  <c r="AF21" i="2"/>
  <c r="P54" i="29"/>
  <c r="AF21" i="29" s="1"/>
  <c r="AF20" i="2"/>
  <c r="P50" i="29"/>
  <c r="AF20" i="29" s="1"/>
  <c r="AF19" i="2"/>
  <c r="P46" i="29"/>
  <c r="AF19" i="29" s="1"/>
  <c r="AF18" i="2"/>
  <c r="P42" i="29"/>
  <c r="AF18" i="29" s="1"/>
  <c r="AF17" i="2"/>
  <c r="P38" i="29"/>
  <c r="AF17" i="29" s="1"/>
  <c r="AF15" i="2"/>
  <c r="P30" i="29"/>
  <c r="AF15" i="29" s="1"/>
  <c r="AF14" i="2"/>
  <c r="P26" i="29"/>
  <c r="AF14" i="29" s="1"/>
  <c r="AF13" i="2"/>
  <c r="P22" i="29"/>
  <c r="AF13" i="29" s="1"/>
  <c r="AF12" i="2"/>
  <c r="P18" i="29"/>
  <c r="AF12" i="29" s="1"/>
  <c r="AF11" i="2"/>
  <c r="P14" i="29"/>
  <c r="AF11" i="29" s="1"/>
  <c r="AA37" i="2"/>
  <c r="AD41" i="2"/>
  <c r="AD40" i="2"/>
  <c r="AD37" i="2"/>
  <c r="AD34" i="2"/>
  <c r="Z41" i="2"/>
  <c r="Z40" i="2"/>
  <c r="Z37" i="2"/>
  <c r="Z34" i="2"/>
  <c r="V41" i="2"/>
  <c r="V40" i="2"/>
  <c r="V37" i="2"/>
  <c r="V34" i="2"/>
  <c r="AE33" i="2"/>
  <c r="AE31" i="2"/>
  <c r="AE29" i="2"/>
  <c r="AE27" i="2"/>
  <c r="AE25" i="2"/>
  <c r="AE23" i="2"/>
  <c r="AE21" i="2"/>
  <c r="AE19" i="2"/>
  <c r="AE16" i="2"/>
  <c r="Y41" i="2"/>
  <c r="Y40" i="2"/>
  <c r="Y37" i="2"/>
  <c r="Y34" i="2"/>
  <c r="O106" i="2"/>
  <c r="C108" i="2" s="1"/>
  <c r="AE10" i="2"/>
  <c r="P106" i="2"/>
  <c r="C107" i="2" s="1"/>
  <c r="AF10" i="2"/>
  <c r="AB41" i="2"/>
  <c r="AB40" i="2"/>
  <c r="AB37" i="2"/>
  <c r="AB34" i="2"/>
  <c r="X41" i="2"/>
  <c r="X40" i="2"/>
  <c r="X37" i="2"/>
  <c r="X34" i="2"/>
  <c r="T41" i="2"/>
  <c r="T40" i="2"/>
  <c r="T37" i="2"/>
  <c r="T34" i="2"/>
  <c r="AE32" i="2"/>
  <c r="AE30" i="2"/>
  <c r="AE28" i="2"/>
  <c r="AE26" i="2"/>
  <c r="AE24" i="2"/>
  <c r="AE22" i="2"/>
  <c r="AE20" i="2"/>
  <c r="AE18" i="2"/>
  <c r="AE17" i="2"/>
  <c r="AE15" i="2"/>
  <c r="AE14" i="2"/>
  <c r="AE13" i="2"/>
  <c r="AE12" i="2"/>
  <c r="AE11" i="2"/>
  <c r="AC41" i="2"/>
  <c r="AC40" i="2"/>
  <c r="AC37" i="2"/>
  <c r="AC34" i="2"/>
  <c r="U41" i="2"/>
  <c r="U40" i="2"/>
  <c r="U37" i="2"/>
  <c r="U34" i="2"/>
  <c r="W42" i="2"/>
  <c r="AE34" i="29" l="1"/>
  <c r="AF34" i="29"/>
  <c r="AE37" i="29"/>
  <c r="AF37" i="29"/>
  <c r="AF38" i="29"/>
  <c r="AF35" i="29"/>
  <c r="AE36" i="29"/>
  <c r="AE39" i="29"/>
  <c r="AF40" i="29"/>
  <c r="AE40" i="29"/>
  <c r="AF36" i="29"/>
  <c r="AF39" i="29"/>
  <c r="AE38" i="29"/>
  <c r="AE35" i="29"/>
  <c r="W42" i="29"/>
  <c r="AA42" i="29"/>
  <c r="U42" i="29"/>
  <c r="AC42" i="29"/>
  <c r="S35" i="29"/>
  <c r="Y42" i="29"/>
  <c r="AF38" i="2"/>
  <c r="AF35" i="2"/>
  <c r="S40" i="29"/>
  <c r="S34" i="29"/>
  <c r="S37" i="29"/>
  <c r="T37" i="29"/>
  <c r="T41" i="29"/>
  <c r="T40" i="29"/>
  <c r="T34" i="29"/>
  <c r="V40" i="29"/>
  <c r="V34" i="29"/>
  <c r="V41" i="29"/>
  <c r="V37" i="29"/>
  <c r="X41" i="29"/>
  <c r="X40" i="29"/>
  <c r="X37" i="29"/>
  <c r="X34" i="29"/>
  <c r="Z40" i="29"/>
  <c r="Z34" i="29"/>
  <c r="Z41" i="29"/>
  <c r="Z37" i="29"/>
  <c r="AB34" i="29"/>
  <c r="AB37" i="29"/>
  <c r="AB40" i="29"/>
  <c r="AB41" i="29"/>
  <c r="AD40" i="29"/>
  <c r="AD34" i="29"/>
  <c r="AD41" i="29"/>
  <c r="AD37" i="29"/>
  <c r="S39" i="29"/>
  <c r="S36" i="29"/>
  <c r="AF39" i="2"/>
  <c r="AF36" i="2"/>
  <c r="S38" i="29"/>
  <c r="V42" i="2"/>
  <c r="Z42" i="2"/>
  <c r="AD42" i="2"/>
  <c r="AE38" i="2"/>
  <c r="AE35" i="2"/>
  <c r="AF41" i="2"/>
  <c r="AF40" i="2"/>
  <c r="AF37" i="2"/>
  <c r="AF34" i="2"/>
  <c r="AE41" i="2"/>
  <c r="AE40" i="2"/>
  <c r="AE37" i="2"/>
  <c r="AE34" i="2"/>
  <c r="U42" i="2"/>
  <c r="AC42" i="2"/>
  <c r="T42" i="2"/>
  <c r="X42" i="2"/>
  <c r="AB42" i="2"/>
  <c r="E107" i="2"/>
  <c r="G107" i="2"/>
  <c r="K107" i="2"/>
  <c r="M107" i="2"/>
  <c r="I107" i="2"/>
  <c r="D107" i="2"/>
  <c r="F107" i="2"/>
  <c r="H107" i="2"/>
  <c r="J107" i="2"/>
  <c r="L107" i="2"/>
  <c r="N107" i="2"/>
  <c r="I108" i="2"/>
  <c r="D108" i="2"/>
  <c r="F108" i="2"/>
  <c r="H108" i="2"/>
  <c r="J108" i="2"/>
  <c r="L108" i="2"/>
  <c r="N108" i="2"/>
  <c r="E108" i="2"/>
  <c r="G108" i="2"/>
  <c r="K108" i="2"/>
  <c r="M108" i="2"/>
  <c r="Y42" i="2"/>
  <c r="AE39" i="2"/>
  <c r="AE36" i="2"/>
  <c r="AD42" i="29" l="1"/>
  <c r="Z42" i="29"/>
  <c r="V42" i="29"/>
  <c r="X42" i="29"/>
  <c r="AB42" i="29"/>
  <c r="T42" i="29"/>
  <c r="AE42" i="2"/>
  <c r="AF42" i="2"/>
  <c r="C106" i="22" l="1"/>
  <c r="C58" i="29"/>
  <c r="O58" i="22"/>
  <c r="O58" i="29" s="1"/>
  <c r="AE22" i="29" s="1"/>
  <c r="AE41" i="29" s="1"/>
  <c r="AE42" i="29" s="1"/>
  <c r="P58" i="22"/>
  <c r="P58" i="29" s="1"/>
  <c r="AF22" i="29" s="1"/>
  <c r="AF41" i="29" s="1"/>
  <c r="AF42" i="29" s="1"/>
  <c r="S22" i="22"/>
  <c r="S41" i="22" s="1"/>
  <c r="S42" i="22" s="1"/>
  <c r="P106" i="29" l="1"/>
  <c r="S22" i="29"/>
  <c r="S41" i="29" s="1"/>
  <c r="S42" i="29" s="1"/>
  <c r="C106" i="29"/>
  <c r="O106" i="29"/>
  <c r="AF22" i="22"/>
  <c r="AF41" i="22" s="1"/>
  <c r="AF42" i="22" s="1"/>
  <c r="P106" i="22"/>
  <c r="O106" i="22"/>
  <c r="AE22" i="22"/>
  <c r="AE41" i="22" s="1"/>
  <c r="AE42" i="22" s="1"/>
  <c r="M108" i="29" l="1"/>
  <c r="I108" i="29"/>
  <c r="E108" i="29"/>
  <c r="K108" i="29"/>
  <c r="G108" i="29"/>
  <c r="D108" i="29"/>
  <c r="F108" i="29"/>
  <c r="H108" i="29"/>
  <c r="J108" i="29"/>
  <c r="L108" i="29"/>
  <c r="N108" i="29"/>
  <c r="C107" i="29"/>
  <c r="C108" i="29"/>
  <c r="M107" i="29"/>
  <c r="I107" i="29"/>
  <c r="E107" i="29"/>
  <c r="K107" i="29"/>
  <c r="G107" i="29"/>
  <c r="D107" i="29"/>
  <c r="F107" i="29"/>
  <c r="H107" i="29"/>
  <c r="J107" i="29"/>
  <c r="L107" i="29"/>
  <c r="N107" i="29"/>
  <c r="N107" i="22"/>
  <c r="E107" i="22"/>
  <c r="L107" i="22"/>
  <c r="D107" i="22"/>
  <c r="K107" i="22"/>
  <c r="F107" i="22"/>
  <c r="H107" i="22"/>
  <c r="I107" i="22"/>
  <c r="M107" i="22"/>
  <c r="G107" i="22"/>
  <c r="J107" i="22"/>
  <c r="C107" i="22"/>
  <c r="D108" i="22"/>
  <c r="K108" i="22"/>
  <c r="J108" i="22"/>
  <c r="E108" i="22"/>
  <c r="L108" i="22"/>
  <c r="G108" i="22"/>
  <c r="F108" i="22"/>
  <c r="H108" i="22"/>
  <c r="I108" i="22"/>
  <c r="N108" i="22"/>
  <c r="C108" i="22"/>
</calcChain>
</file>

<file path=xl/sharedStrings.xml><?xml version="1.0" encoding="utf-8"?>
<sst xmlns="http://schemas.openxmlformats.org/spreadsheetml/2006/main" count="4908" uniqueCount="170">
  <si>
    <t>Consultancy services for Preparation of Expressway Development Master Plan (EDMP) for Uganda</t>
  </si>
  <si>
    <t>MANUAL CLASSIFIED COUNT (MCC)</t>
  </si>
  <si>
    <t>ROAD NAME:</t>
  </si>
  <si>
    <t>Date</t>
  </si>
  <si>
    <t>AVERAGE WEEK</t>
  </si>
  <si>
    <t xml:space="preserve">  Location</t>
  </si>
  <si>
    <t>Surveyor</t>
  </si>
  <si>
    <t>Dir. From</t>
  </si>
  <si>
    <t>BOTH DIRECTIONS</t>
  </si>
  <si>
    <t xml:space="preserve">  Dir. To</t>
  </si>
  <si>
    <t>Supervisor</t>
  </si>
  <si>
    <t>Time / Veh Type</t>
  </si>
  <si>
    <t>SUMMARY TRAFFIC VOLUMES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</si>
  <si>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</si>
  <si>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</si>
  <si>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</si>
  <si>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</si>
  <si>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</si>
  <si>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</si>
  <si>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</si>
  <si>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</si>
  <si>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</si>
  <si>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</si>
  <si>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 cycles</t>
  </si>
  <si>
    <t>12. Tractors</t>
  </si>
  <si>
    <t>Total Excl M/Cycles</t>
  </si>
  <si>
    <t>Total All</t>
  </si>
  <si>
    <t>Time</t>
  </si>
  <si>
    <t>11. Motorcycles</t>
  </si>
  <si>
    <t>12. Tractors, Graders</t>
  </si>
  <si>
    <t>Total Excl M/ Cycles</t>
  </si>
  <si>
    <t>07.00 - 07.15</t>
  </si>
  <si>
    <t>0700-0800</t>
  </si>
  <si>
    <t>07.15 - 07.30</t>
  </si>
  <si>
    <t>0800-0900</t>
  </si>
  <si>
    <t>07.30 - 07.45</t>
  </si>
  <si>
    <t>0900-1000</t>
  </si>
  <si>
    <t>07.45 - 08.00</t>
  </si>
  <si>
    <t>1000-1100</t>
  </si>
  <si>
    <t>08.00 - 08.15</t>
  </si>
  <si>
    <t>1100-1200</t>
  </si>
  <si>
    <t>08.15 - 08.30</t>
  </si>
  <si>
    <t>1200-1300</t>
  </si>
  <si>
    <t>08.30 - 08.45</t>
  </si>
  <si>
    <t>1300-1400</t>
  </si>
  <si>
    <t>08.45 - 9.00</t>
  </si>
  <si>
    <t>1400-1500</t>
  </si>
  <si>
    <t>09.00 - 09.15</t>
  </si>
  <si>
    <t>1500-1600</t>
  </si>
  <si>
    <t>09.15 - 09.30</t>
  </si>
  <si>
    <t>1600-1700</t>
  </si>
  <si>
    <t>09.30 - 09.45</t>
  </si>
  <si>
    <t>1700-1800</t>
  </si>
  <si>
    <t>09.45 - 10.00</t>
  </si>
  <si>
    <t>1800-1900</t>
  </si>
  <si>
    <t>10.00 - 10.15</t>
  </si>
  <si>
    <t>1900-2000</t>
  </si>
  <si>
    <t>10.15 - 10.30</t>
  </si>
  <si>
    <t>2000-2100</t>
  </si>
  <si>
    <t>10.30 - 10.45</t>
  </si>
  <si>
    <t>2100-2200</t>
  </si>
  <si>
    <t>10.45 - 11.00</t>
  </si>
  <si>
    <t>2200-2300</t>
  </si>
  <si>
    <t>11.00 - 11.15</t>
  </si>
  <si>
    <t>2300-0000</t>
  </si>
  <si>
    <t>11.15 - 11.30</t>
  </si>
  <si>
    <t>0000-0100</t>
  </si>
  <si>
    <t>11.30 - 11.45</t>
  </si>
  <si>
    <t>0100-0200</t>
  </si>
  <si>
    <t>11.45 - 12.00</t>
  </si>
  <si>
    <t>0200-0300</t>
  </si>
  <si>
    <t>12.00 - 12.15</t>
  </si>
  <si>
    <t>0300-0400</t>
  </si>
  <si>
    <t>12.15 - 12.30</t>
  </si>
  <si>
    <t>0400-0500</t>
  </si>
  <si>
    <t>12.30 - 12.45</t>
  </si>
  <si>
    <t>0500-0600</t>
  </si>
  <si>
    <t>12.45 - 13.00</t>
  </si>
  <si>
    <t>0600-0700</t>
  </si>
  <si>
    <t>13.00 - 13.15</t>
  </si>
  <si>
    <t>AM Peak Hr</t>
  </si>
  <si>
    <t>13.15 - 13.30</t>
  </si>
  <si>
    <t>IP Peak Hr</t>
  </si>
  <si>
    <t>13.30 - 13.45</t>
  </si>
  <si>
    <t>PM Peak Hr</t>
  </si>
  <si>
    <t>13.45 - 14.00</t>
  </si>
  <si>
    <t>AM Period</t>
  </si>
  <si>
    <t>14.00 - 14.15</t>
  </si>
  <si>
    <t>IP Period</t>
  </si>
  <si>
    <t>14.15 - 14.30</t>
  </si>
  <si>
    <t>PM Period</t>
  </si>
  <si>
    <t>14.30 - 14.45</t>
  </si>
  <si>
    <t>12 Hours</t>
  </si>
  <si>
    <t>14.45 - 15.00</t>
  </si>
  <si>
    <t>24 Hours</t>
  </si>
  <si>
    <t>15.00 - 15.15</t>
  </si>
  <si>
    <t>NEF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</si>
  <si>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</si>
  <si>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</si>
  <si>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</si>
  <si>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</si>
  <si>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</si>
  <si>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</si>
  <si>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</si>
  <si>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</si>
  <si>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</si>
  <si>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</si>
  <si>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</si>
  <si>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</si>
  <si>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</si>
  <si>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</si>
  <si>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</si>
  <si>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19.00 - 19.15</t>
  </si>
  <si>
    <t>19.15 - 19.30</t>
  </si>
  <si>
    <t>19.30 - 19.45</t>
  </si>
  <si>
    <t>19.45 - 20.00</t>
  </si>
  <si>
    <t>20.00 - 20.15</t>
  </si>
  <si>
    <t>20.15 - 20.30</t>
  </si>
  <si>
    <t>20.30 - 20.45</t>
  </si>
  <si>
    <t>20.45 - 21.00</t>
  </si>
  <si>
    <t>21.00 - 21.15</t>
  </si>
  <si>
    <t>21.15 - 21.30</t>
  </si>
  <si>
    <t>21.30 - 21.45</t>
  </si>
  <si>
    <t>21.45 - 22.00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</si>
  <si>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</si>
  <si>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</si>
  <si>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</si>
  <si>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</si>
  <si>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</si>
  <si>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</si>
  <si>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</si>
  <si>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</si>
  <si>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</si>
  <si>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</si>
  <si>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</si>
  <si>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</si>
  <si>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</si>
  <si>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</si>
  <si>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</si>
  <si>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</si>
  <si>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</si>
  <si>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</si>
  <si>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</si>
  <si>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</si>
  <si>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</si>
  <si>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</si>
  <si>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</si>
  <si>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</si>
  <si>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</si>
  <si>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</si>
  <si>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</si>
  <si>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</si>
  <si>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</si>
  <si>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</si>
  <si>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</si>
  <si>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</si>
  <si>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</si>
  <si>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</si>
  <si>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</si>
  <si>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</si>
  <si>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Totals</t>
  </si>
  <si>
    <t>%ges + MCs</t>
  </si>
  <si>
    <t>%ges w/o MCs</t>
  </si>
  <si>
    <t>xxxx</t>
  </si>
  <si>
    <t>MCC-C2-STNO 55 LUBUGUMU ROAD</t>
  </si>
  <si>
    <t>MCC-C2-STNO 56 -MUNYONYO SPUR</t>
  </si>
  <si>
    <t>MCC - C2- STN58- ENTEBBE ROAD</t>
  </si>
  <si>
    <t>MCC - C2 - STN073 - SONDE  ROAD</t>
  </si>
  <si>
    <t>MCC - C2 - STN074 - SEETA-MUKONO ROAD</t>
  </si>
  <si>
    <t>Perfect tents-Mbalala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</si>
</sst>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164" formatCode="_-* #,##0_-;\-* #,##0_-;_-* &quot;-&quot;_-;_-@_-"/>
    <numFmt numFmtId="165" formatCode="0.000"/>
    <numFmt numFmtId="166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5" fillId="0" borderId="0" xfId="0" applyFont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7" fillId="0" borderId="0" xfId="0" applyFont="1"/>
    <xf numFmtId="0" fontId="2" fillId="0" borderId="0" xfId="0" applyFont="1"/>
    <xf numFmtId="0" fontId="0" fillId="0" borderId="0" xfId="0" applyBorder="1" applyAlignment="1">
      <alignment horizontal="center"/>
    </xf>
    <xf numFmtId="0" fontId="0" fillId="0" borderId="0" xfId="0" applyBorder="1"/>
    <xf numFmtId="0" fontId="2" fillId="0" borderId="4" xfId="0" applyFont="1" applyBorder="1" applyAlignment="1">
      <alignment horizontal="center" vertical="center" wrapText="1"/>
    </xf>
    <xf numFmtId="0" fontId="0" fillId="0" borderId="5" xfId="0" applyBorder="1"/>
    <xf numFmtId="0" fontId="2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1" fontId="0" fillId="0" borderId="5" xfId="0" applyNumberFormat="1" applyFill="1" applyBorder="1" applyAlignment="1">
      <alignment horizontal="center" vertical="center"/>
    </xf>
    <xf numFmtId="1" fontId="0" fillId="0" borderId="5" xfId="0" applyNumberForma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9" fontId="0" fillId="0" borderId="0" xfId="2" applyFont="1"/>
    <xf numFmtId="0" fontId="0" fillId="0" borderId="4" xfId="0" applyBorder="1"/>
    <xf numFmtId="1" fontId="0" fillId="0" borderId="4" xfId="0" applyNumberForma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4" fillId="0" borderId="1" xfId="0" applyFont="1" applyFill="1" applyBorder="1"/>
    <xf numFmtId="1" fontId="14" fillId="0" borderId="1" xfId="0" applyNumberFormat="1" applyFont="1" applyFill="1" applyBorder="1" applyAlignment="1">
      <alignment horizontal="center"/>
    </xf>
    <xf numFmtId="1" fontId="14" fillId="2" borderId="5" xfId="0" applyNumberFormat="1" applyFont="1" applyFill="1" applyBorder="1" applyAlignment="1">
      <alignment horizontal="center"/>
    </xf>
    <xf numFmtId="0" fontId="2" fillId="0" borderId="8" xfId="0" applyFont="1" applyBorder="1" applyAlignment="1">
      <alignment wrapText="1"/>
    </xf>
    <xf numFmtId="41" fontId="2" fillId="0" borderId="8" xfId="1" applyFont="1" applyBorder="1" applyAlignment="1">
      <alignment horizontal="center"/>
    </xf>
    <xf numFmtId="41" fontId="2" fillId="0" borderId="5" xfId="1" applyFont="1" applyBorder="1" applyAlignment="1">
      <alignment horizontal="center"/>
    </xf>
    <xf numFmtId="41" fontId="2" fillId="2" borderId="5" xfId="1" applyFont="1" applyFill="1" applyBorder="1" applyAlignment="1">
      <alignment horizontal="center"/>
    </xf>
    <xf numFmtId="0" fontId="2" fillId="0" borderId="5" xfId="0" applyFont="1" applyBorder="1" applyAlignment="1">
      <alignment horizontal="left" wrapText="1"/>
    </xf>
    <xf numFmtId="0" fontId="2" fillId="0" borderId="5" xfId="0" applyFont="1" applyBorder="1" applyAlignment="1">
      <alignment wrapText="1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2" borderId="5" xfId="0" applyNumberFormat="1" applyFont="1" applyFill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6" fillId="0" borderId="7" xfId="0" applyFont="1" applyFill="1" applyBorder="1" applyAlignment="1">
      <alignment horizontal="left" vertical="center"/>
    </xf>
    <xf numFmtId="1" fontId="2" fillId="0" borderId="5" xfId="0" applyNumberFormat="1" applyFont="1" applyBorder="1" applyAlignment="1">
      <alignment horizontal="center"/>
    </xf>
    <xf numFmtId="166" fontId="2" fillId="0" borderId="4" xfId="2" applyNumberFormat="1" applyFont="1" applyBorder="1" applyAlignment="1">
      <alignment horizontal="center"/>
    </xf>
    <xf numFmtId="0" fontId="6" fillId="0" borderId="9" xfId="0" applyFont="1" applyFill="1" applyBorder="1" applyAlignment="1">
      <alignment horizontal="center" vertical="center"/>
    </xf>
    <xf numFmtId="10" fontId="2" fillId="0" borderId="1" xfId="2" applyNumberFormat="1" applyFont="1" applyBorder="1"/>
    <xf numFmtId="166" fontId="0" fillId="0" borderId="0" xfId="0" applyNumberFormat="1"/>
    <xf numFmtId="0" fontId="14" fillId="0" borderId="1" xfId="0" applyFont="1" applyBorder="1"/>
    <xf numFmtId="1" fontId="14" fillId="0" borderId="1" xfId="0" applyNumberFormat="1" applyFont="1" applyBorder="1" applyAlignment="1">
      <alignment horizontal="center"/>
    </xf>
    <xf numFmtId="164" fontId="2" fillId="0" borderId="8" xfId="3" applyFont="1" applyBorder="1" applyAlignment="1">
      <alignment horizontal="center"/>
    </xf>
    <xf numFmtId="164" fontId="2" fillId="0" borderId="5" xfId="3" applyFont="1" applyBorder="1" applyAlignment="1">
      <alignment horizontal="center"/>
    </xf>
    <xf numFmtId="164" fontId="2" fillId="2" borderId="5" xfId="3" applyFont="1" applyFill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6" fillId="0" borderId="5" xfId="0" applyFont="1" applyFill="1" applyBorder="1" applyAlignment="1">
      <alignment horizontal="left" vertical="center"/>
    </xf>
    <xf numFmtId="1" fontId="2" fillId="0" borderId="3" xfId="0" applyNumberFormat="1" applyFont="1" applyBorder="1" applyAlignment="1">
      <alignment horizontal="center"/>
    </xf>
    <xf numFmtId="166" fontId="2" fillId="0" borderId="10" xfId="2" applyNumberFormat="1" applyFont="1" applyBorder="1" applyAlignment="1">
      <alignment horizontal="center"/>
    </xf>
    <xf numFmtId="0" fontId="6" fillId="0" borderId="5" xfId="0" applyFont="1" applyFill="1" applyBorder="1" applyAlignment="1">
      <alignment horizontal="center" vertical="center"/>
    </xf>
    <xf numFmtId="10" fontId="2" fillId="0" borderId="11" xfId="2" applyNumberFormat="1" applyFont="1" applyBorder="1"/>
    <xf numFmtId="1" fontId="0" fillId="2" borderId="4" xfId="0" applyNumberFormat="1" applyFill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164" fontId="15" fillId="2" borderId="5" xfId="3" applyFont="1" applyFill="1" applyBorder="1" applyAlignment="1">
      <alignment horizontal="center"/>
    </xf>
    <xf numFmtId="1" fontId="0" fillId="0" borderId="3" xfId="0" applyNumberForma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9" fillId="0" borderId="6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5" fillId="0" borderId="12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</cellXfs>
  <cellStyles count="4">
    <cellStyle name="Comma [0]" xfId="1" builtinId="6"/>
    <cellStyle name="Comma [0] 2" xf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externalLink" Target="externalLinks/externalLink27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41" Type="http://schemas.openxmlformats.org/officeDocument/2006/relationships/externalLink" Target="externalLinks/externalLink13.xml"/><Relationship Id="rId54" Type="http://schemas.openxmlformats.org/officeDocument/2006/relationships/externalLink" Target="externalLinks/externalLink26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externalLink" Target="externalLinks/externalLink25.xml"/><Relationship Id="rId58" Type="http://schemas.openxmlformats.org/officeDocument/2006/relationships/externalLink" Target="externalLinks/externalLink3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Relationship Id="rId57" Type="http://schemas.openxmlformats.org/officeDocument/2006/relationships/externalLink" Target="externalLinks/externalLink29.xml"/><Relationship Id="rId61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externalLink" Target="externalLinks/externalLink24.xml"/><Relationship Id="rId60" Type="http://schemas.openxmlformats.org/officeDocument/2006/relationships/externalLink" Target="externalLinks/externalLink3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56" Type="http://schemas.openxmlformats.org/officeDocument/2006/relationships/externalLink" Target="externalLinks/externalLink28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59" Type="http://schemas.openxmlformats.org/officeDocument/2006/relationships/externalLink" Target="externalLinks/externalLink3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9086090824749622E-2"/>
          <c:y val="0.16756209482723344"/>
          <c:w val="0.82182781835050078"/>
          <c:h val="0.75041416036803865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ALL!$C$9:$N$9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ALL!$C$107:$N$107</c:f>
              <c:numCache>
                <c:formatCode>0.0%</c:formatCode>
                <c:ptCount val="12"/>
                <c:pt idx="0">
                  <c:v>0.24165178383841365</c:v>
                </c:pt>
                <c:pt idx="1">
                  <c:v>7.4186866238822952E-2</c:v>
                </c:pt>
                <c:pt idx="2">
                  <c:v>4.4969858246888705E-2</c:v>
                </c:pt>
                <c:pt idx="3">
                  <c:v>0.12281522548053057</c:v>
                </c:pt>
                <c:pt idx="4">
                  <c:v>6.3745934312032636E-3</c:v>
                </c:pt>
                <c:pt idx="5">
                  <c:v>3.6797855833583235E-3</c:v>
                </c:pt>
                <c:pt idx="6">
                  <c:v>4.9133901466173781E-2</c:v>
                </c:pt>
                <c:pt idx="7">
                  <c:v>1.8316244428625918E-2</c:v>
                </c:pt>
                <c:pt idx="8">
                  <c:v>9.0690383137294467E-3</c:v>
                </c:pt>
                <c:pt idx="9">
                  <c:v>1.5913851332184242E-2</c:v>
                </c:pt>
                <c:pt idx="10">
                  <c:v>0.41355125357845041</c:v>
                </c:pt>
                <c:pt idx="11">
                  <c:v>3.3759806161892409E-4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1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ALL!$C$9:$N$9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ALL!$C$108:$N$108</c:f>
              <c:numCache>
                <c:formatCode>0.00%</c:formatCode>
                <c:ptCount val="12"/>
                <c:pt idx="0">
                  <c:v>0.41205951127519336</c:v>
                </c:pt>
                <c:pt idx="1">
                  <c:v>0.12650187538383123</c:v>
                </c:pt>
                <c:pt idx="2">
                  <c:v>7.6681651246234522E-2</c:v>
                </c:pt>
                <c:pt idx="3">
                  <c:v>0.20942192515532942</c:v>
                </c:pt>
                <c:pt idx="4">
                  <c:v>1.0869821907030034E-2</c:v>
                </c:pt>
                <c:pt idx="5">
                  <c:v>6.2746925555080442E-3</c:v>
                </c:pt>
                <c:pt idx="6">
                  <c:v>8.3782089681295788E-2</c:v>
                </c:pt>
                <c:pt idx="7">
                  <c:v>3.1232472642135849E-2</c:v>
                </c:pt>
                <c:pt idx="8">
                  <c:v>1.5464332337766579E-2</c:v>
                </c:pt>
                <c:pt idx="9">
                  <c:v>2.7135962740629821E-2</c:v>
                </c:pt>
                <c:pt idx="10">
                  <c:v>0.70517885169317485</c:v>
                </c:pt>
                <c:pt idx="11">
                  <c:v>5.7566507504519852E-4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ALL!$S$41:$AF$41</c:f>
              <c:numCache>
                <c:formatCode>_(* #,##0_);_(* \(#,##0\);_(* "-"_);_(@_)</c:formatCode>
                <c:ptCount val="14"/>
                <c:pt idx="0">
                  <c:v>3094.6871727610455</c:v>
                </c:pt>
                <c:pt idx="1">
                  <c:v>950.06599864432417</c:v>
                </c:pt>
                <c:pt idx="2">
                  <c:v>575.9015773315657</c:v>
                </c:pt>
                <c:pt idx="3">
                  <c:v>1572.8197693276686</c:v>
                </c:pt>
                <c:pt idx="4">
                  <c:v>81.635534444482957</c:v>
                </c:pt>
                <c:pt idx="5">
                  <c:v>47.124772109875003</c:v>
                </c:pt>
                <c:pt idx="6">
                  <c:v>629.22794195778738</c:v>
                </c:pt>
                <c:pt idx="7">
                  <c:v>234.56498349015737</c:v>
                </c:pt>
                <c:pt idx="8">
                  <c:v>116.14164850338483</c:v>
                </c:pt>
                <c:pt idx="9">
                  <c:v>203.79899872730914</c:v>
                </c:pt>
                <c:pt idx="10">
                  <c:v>5296.0989544536487</c:v>
                </c:pt>
                <c:pt idx="11">
                  <c:v>4.3234126984126977</c:v>
                </c:pt>
                <c:pt idx="12">
                  <c:v>7510.2918099960125</c:v>
                </c:pt>
                <c:pt idx="13">
                  <c:v>12806.390764449661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48777224"/>
        <c:axId val="148777616"/>
      </c:barChart>
      <c:catAx>
        <c:axId val="148777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8777616"/>
        <c:crosses val="autoZero"/>
        <c:auto val="1"/>
        <c:lblAlgn val="ctr"/>
        <c:lblOffset val="100"/>
        <c:noMultiLvlLbl val="0"/>
      </c:catAx>
      <c:valAx>
        <c:axId val="14877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8777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ALL!$R$9:$AF$9</c:f>
              <c:strCache>
                <c:ptCount val="15"/>
                <c:pt idx="0">
                  <c:v>Time</c:v>
                </c:pt>
                <c:pt idx="1">
                  <c:v>1. Car</c:v>
                </c:pt>
                <c:pt idx="2">
                  <c:v>2. Station Wagon</c:v>
                </c:pt>
                <c:pt idx="3">
                  <c:v>3. Pickups</c:v>
                </c:pt>
                <c:pt idx="4">
                  <c:v>4. Minibus, matatu</c:v>
                </c:pt>
                <c:pt idx="5">
                  <c:v>5. Medium bus </c:v>
                </c:pt>
                <c:pt idx="6">
                  <c:v>6. Large Bus</c:v>
                </c:pt>
                <c:pt idx="7">
                  <c:v>7. Light Truck </c:v>
                </c:pt>
                <c:pt idx="8">
                  <c:v>8. Medium Truck </c:v>
                </c:pt>
                <c:pt idx="9">
                  <c:v>9. Heavy truck </c:v>
                </c:pt>
                <c:pt idx="10">
                  <c:v>10. Truck Trailer </c:v>
                </c:pt>
                <c:pt idx="11">
                  <c:v>11. Motorcycles</c:v>
                </c:pt>
                <c:pt idx="12">
                  <c:v>12. Tractors, Graders</c:v>
                </c:pt>
                <c:pt idx="13">
                  <c:v>Total Excl M/ Cycles</c:v>
                </c:pt>
                <c:pt idx="14">
                  <c:v>Total All</c:v>
                </c:pt>
              </c:strCache>
            </c:strRef>
          </c:cat>
          <c:val>
            <c:numRef>
              <c:f>ALL!$S$42:$AF$42</c:f>
              <c:numCache>
                <c:formatCode>0.000</c:formatCode>
                <c:ptCount val="14"/>
                <c:pt idx="0">
                  <c:v>1.4795367061719997</c:v>
                </c:pt>
                <c:pt idx="1">
                  <c:v>1.4971991375724027</c:v>
                </c:pt>
                <c:pt idx="2">
                  <c:v>1.4379978170265733</c:v>
                </c:pt>
                <c:pt idx="3">
                  <c:v>1.4484841977475174</c:v>
                </c:pt>
                <c:pt idx="4">
                  <c:v>1.6387729928623731</c:v>
                </c:pt>
                <c:pt idx="5">
                  <c:v>2.0130143358043564</c:v>
                </c:pt>
                <c:pt idx="6">
                  <c:v>1.4451321700696667</c:v>
                </c:pt>
                <c:pt idx="7">
                  <c:v>1.6841842449431959</c:v>
                </c:pt>
                <c:pt idx="8">
                  <c:v>1.6551941913502919</c:v>
                </c:pt>
                <c:pt idx="9">
                  <c:v>1.6949340004053364</c:v>
                </c:pt>
                <c:pt idx="10">
                  <c:v>1.4109267531994736</c:v>
                </c:pt>
                <c:pt idx="11">
                  <c:v>1.419543973941368</c:v>
                </c:pt>
                <c:pt idx="12">
                  <c:v>1.4860345458427795</c:v>
                </c:pt>
                <c:pt idx="13">
                  <c:v>1.4540248389482948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2440064"/>
        <c:axId val="202436536"/>
      </c:barChart>
      <c:catAx>
        <c:axId val="20244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436536"/>
        <c:crosses val="autoZero"/>
        <c:auto val="1"/>
        <c:lblAlgn val="ctr"/>
        <c:lblOffset val="100"/>
        <c:noMultiLvlLbl val="0"/>
      </c:catAx>
      <c:valAx>
        <c:axId val="202436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44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ALL!$R$10:$R$33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ALL!$AE$10:$AE$33</c:f>
              <c:numCache>
                <c:formatCode>0</c:formatCode>
                <c:ptCount val="24"/>
                <c:pt idx="0">
                  <c:v>366.9049823633157</c:v>
                </c:pt>
                <c:pt idx="1">
                  <c:v>382.3941798941799</c:v>
                </c:pt>
                <c:pt idx="2">
                  <c:v>382.86353615520278</c:v>
                </c:pt>
                <c:pt idx="3">
                  <c:v>398.43716931216932</c:v>
                </c:pt>
                <c:pt idx="4">
                  <c:v>403.62874779541448</c:v>
                </c:pt>
                <c:pt idx="5">
                  <c:v>412.37588183421519</c:v>
                </c:pt>
                <c:pt idx="6">
                  <c:v>400.15277777777783</c:v>
                </c:pt>
                <c:pt idx="7">
                  <c:v>422.51322751322755</c:v>
                </c:pt>
                <c:pt idx="8">
                  <c:v>432.69157848324505</c:v>
                </c:pt>
                <c:pt idx="9">
                  <c:v>458.95436507936506</c:v>
                </c:pt>
                <c:pt idx="10">
                  <c:v>491.02843915343919</c:v>
                </c:pt>
                <c:pt idx="11">
                  <c:v>501.96979717813053</c:v>
                </c:pt>
                <c:pt idx="12">
                  <c:v>434.87511011375273</c:v>
                </c:pt>
                <c:pt idx="13">
                  <c:v>407.24585193271872</c:v>
                </c:pt>
                <c:pt idx="14">
                  <c:v>362.84936721656152</c:v>
                </c:pt>
                <c:pt idx="15">
                  <c:v>294.26241320286806</c:v>
                </c:pt>
                <c:pt idx="16">
                  <c:v>207.54023013369994</c:v>
                </c:pt>
                <c:pt idx="17">
                  <c:v>121.84938770284111</c:v>
                </c:pt>
                <c:pt idx="18">
                  <c:v>75.991986899563315</c:v>
                </c:pt>
                <c:pt idx="19">
                  <c:v>55.920144667502292</c:v>
                </c:pt>
                <c:pt idx="20">
                  <c:v>50.431190225888187</c:v>
                </c:pt>
                <c:pt idx="21">
                  <c:v>67.078606056930283</c:v>
                </c:pt>
                <c:pt idx="22">
                  <c:v>125.08834263302604</c:v>
                </c:pt>
                <c:pt idx="23">
                  <c:v>253.24449667097957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3C-422B-9540-DDDB8D777578}"/>
            </c:ext>
          </c:extLst>
        </c:ser>
        <c:ser>
          <c:idx val="1"/>
          <c:order val="1"/>
          <c:tx>
            <c:strRef>
              <c:f>ALL!$AF$9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ALL!$R$10:$R$33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ALL!$AF$10:$AF$33</c:f>
              <c:numCache>
                <c:formatCode>0</c:formatCode>
                <c:ptCount val="24"/>
                <c:pt idx="0">
                  <c:v>699.21582892416245</c:v>
                </c:pt>
                <c:pt idx="1">
                  <c:v>744.85780423280426</c:v>
                </c:pt>
                <c:pt idx="2">
                  <c:v>734.3337742504408</c:v>
                </c:pt>
                <c:pt idx="3">
                  <c:v>731.49206349206361</c:v>
                </c:pt>
                <c:pt idx="4">
                  <c:v>724.777557319224</c:v>
                </c:pt>
                <c:pt idx="5">
                  <c:v>703.37522045855383</c:v>
                </c:pt>
                <c:pt idx="6">
                  <c:v>669.25595238095241</c:v>
                </c:pt>
                <c:pt idx="7">
                  <c:v>681.74735449735442</c:v>
                </c:pt>
                <c:pt idx="8">
                  <c:v>700.88668430335099</c:v>
                </c:pt>
                <c:pt idx="9">
                  <c:v>756.3849206349206</c:v>
                </c:pt>
                <c:pt idx="10">
                  <c:v>812.70701058201053</c:v>
                </c:pt>
                <c:pt idx="11">
                  <c:v>848.51190476190482</c:v>
                </c:pt>
                <c:pt idx="12">
                  <c:v>761.54081648606405</c:v>
                </c:pt>
                <c:pt idx="13">
                  <c:v>706.89486131327828</c:v>
                </c:pt>
                <c:pt idx="14">
                  <c:v>602.61823508005818</c:v>
                </c:pt>
                <c:pt idx="15">
                  <c:v>476.44421410857728</c:v>
                </c:pt>
                <c:pt idx="16">
                  <c:v>334.09376603860045</c:v>
                </c:pt>
                <c:pt idx="17">
                  <c:v>193.93589101838376</c:v>
                </c:pt>
                <c:pt idx="18">
                  <c:v>120.42160642083131</c:v>
                </c:pt>
                <c:pt idx="19">
                  <c:v>83.89656903674053</c:v>
                </c:pt>
                <c:pt idx="20">
                  <c:v>73.424957410102962</c:v>
                </c:pt>
                <c:pt idx="21">
                  <c:v>97.91577207666181</c:v>
                </c:pt>
                <c:pt idx="22">
                  <c:v>172.79401706291443</c:v>
                </c:pt>
                <c:pt idx="23">
                  <c:v>374.86398255970664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03C-422B-9540-DDDB8D777578}"/>
            </c:ext>
          </c:extLst>
        </c:ser>
        <c:ser>
          <c:idx val="5"/>
          <c:order val="2"/>
          <c:tx>
            <c:strRef>
              <c:f>ALL!$AC$9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ALL!$R$10:$R$33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ALL!$AC$10:$AC$33</c:f>
              <c:numCache>
                <c:formatCode>0</c:formatCode>
                <c:ptCount val="24"/>
                <c:pt idx="0">
                  <c:v>332.31084656084658</c:v>
                </c:pt>
                <c:pt idx="1">
                  <c:v>362.4636243386243</c:v>
                </c:pt>
                <c:pt idx="2">
                  <c:v>351.47023809523807</c:v>
                </c:pt>
                <c:pt idx="3">
                  <c:v>333.05489417989418</c:v>
                </c:pt>
                <c:pt idx="4">
                  <c:v>321.14880952380952</c:v>
                </c:pt>
                <c:pt idx="5">
                  <c:v>290.99933862433863</c:v>
                </c:pt>
                <c:pt idx="6">
                  <c:v>269.10317460317464</c:v>
                </c:pt>
                <c:pt idx="7">
                  <c:v>259.23412698412699</c:v>
                </c:pt>
                <c:pt idx="8">
                  <c:v>268.19510582010582</c:v>
                </c:pt>
                <c:pt idx="9">
                  <c:v>297.43055555555554</c:v>
                </c:pt>
                <c:pt idx="10">
                  <c:v>321.67857142857144</c:v>
                </c:pt>
                <c:pt idx="11">
                  <c:v>346.54210758377434</c:v>
                </c:pt>
                <c:pt idx="12">
                  <c:v>326.66570637231121</c:v>
                </c:pt>
                <c:pt idx="13">
                  <c:v>299.64900938055962</c:v>
                </c:pt>
                <c:pt idx="14">
                  <c:v>239.76886786349667</c:v>
                </c:pt>
                <c:pt idx="15">
                  <c:v>182.1818009057092</c:v>
                </c:pt>
                <c:pt idx="16">
                  <c:v>126.55353590490054</c:v>
                </c:pt>
                <c:pt idx="17">
                  <c:v>72.086503315542615</c:v>
                </c:pt>
                <c:pt idx="18">
                  <c:v>44.429619521267995</c:v>
                </c:pt>
                <c:pt idx="19">
                  <c:v>27.976424369238234</c:v>
                </c:pt>
                <c:pt idx="20">
                  <c:v>22.993767184214779</c:v>
                </c:pt>
                <c:pt idx="21">
                  <c:v>30.837166019731523</c:v>
                </c:pt>
                <c:pt idx="22">
                  <c:v>47.705674429888411</c:v>
                </c:pt>
                <c:pt idx="23">
                  <c:v>121.61948588872716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3C-422B-9540-DDDB8D777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438104"/>
        <c:axId val="202438496"/>
      </c:lineChart>
      <c:catAx>
        <c:axId val="2024381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438496"/>
        <c:crosses val="autoZero"/>
        <c:auto val="1"/>
        <c:lblAlgn val="ctr"/>
        <c:lblOffset val="100"/>
        <c:noMultiLvlLbl val="0"/>
      </c:catAx>
      <c:valAx>
        <c:axId val="202438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438104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7891493320935002E-2"/>
          <c:y val="0.12744356955380579"/>
          <c:w val="0.82421701335813002"/>
          <c:h val="0.75846019247594054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4"/>
              <c:layout>
                <c:manualLayout>
                  <c:x val="0.37539195526695529"/>
                  <c:y val="6.555402449693788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B1-462A-9165-7345BB810963}"/>
                </c:ext>
              </c:extLst>
            </c:dLbl>
            <c:dLbl>
              <c:idx val="10"/>
              <c:layout>
                <c:manualLayout>
                  <c:x val="2.3083279017953704E-3"/>
                  <c:y val="-9.910083114610673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dLbl>
              <c:idx val="11"/>
              <c:layout>
                <c:manualLayout>
                  <c:x val="1.7930255053874918E-2"/>
                  <c:y val="4.5955818022747159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'51'!$C$9:$N$9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'51'!$C$107:$N$107</c:f>
              <c:numCache>
                <c:formatCode>0.0%</c:formatCode>
                <c:ptCount val="12"/>
                <c:pt idx="0">
                  <c:v>0.29197251708712435</c:v>
                </c:pt>
                <c:pt idx="1">
                  <c:v>4.8597396201121676E-2</c:v>
                </c:pt>
                <c:pt idx="2">
                  <c:v>2.8430430818958834E-2</c:v>
                </c:pt>
                <c:pt idx="3">
                  <c:v>0.1714534533848896</c:v>
                </c:pt>
                <c:pt idx="4">
                  <c:v>2.8784323062847673E-3</c:v>
                </c:pt>
                <c:pt idx="5">
                  <c:v>3.9140156006138479E-4</c:v>
                </c:pt>
                <c:pt idx="6">
                  <c:v>2.3513448720687696E-2</c:v>
                </c:pt>
                <c:pt idx="7">
                  <c:v>3.8993380421115465E-3</c:v>
                </c:pt>
                <c:pt idx="8">
                  <c:v>5.6263974258824077E-4</c:v>
                </c:pt>
                <c:pt idx="9">
                  <c:v>3.3758384555294436E-4</c:v>
                </c:pt>
                <c:pt idx="10">
                  <c:v>0.42794378821261592</c:v>
                </c:pt>
                <c:pt idx="11">
                  <c:v>1.9570078003069242E-5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1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4"/>
              <c:layout>
                <c:manualLayout>
                  <c:x val="0.42486691801860332"/>
                  <c:y val="9.433404116613720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EAD-440A-938B-73199DDCAD0D}"/>
                </c:ext>
              </c:extLst>
            </c:dLbl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'51'!$C$9:$N$9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'51'!$C$108:$N$108</c:f>
              <c:numCache>
                <c:formatCode>0.00%</c:formatCode>
                <c:ptCount val="12"/>
                <c:pt idx="0">
                  <c:v>0.51039130608311878</c:v>
                </c:pt>
                <c:pt idx="1">
                  <c:v>8.4952134422733666E-2</c:v>
                </c:pt>
                <c:pt idx="2">
                  <c:v>4.9698666377781676E-2</c:v>
                </c:pt>
                <c:pt idx="3">
                  <c:v>0.29971434598915525</c:v>
                </c:pt>
                <c:pt idx="4">
                  <c:v>5.031729831743513E-3</c:v>
                </c:pt>
                <c:pt idx="5">
                  <c:v>6.8420122357985445E-4</c:v>
                </c:pt>
                <c:pt idx="6">
                  <c:v>4.1103388506559771E-2</c:v>
                </c:pt>
                <c:pt idx="7">
                  <c:v>6.8163546899143012E-3</c:v>
                </c:pt>
                <c:pt idx="8">
                  <c:v>9.8353925889604096E-4</c:v>
                </c:pt>
                <c:pt idx="9">
                  <c:v>5.9012355533762443E-4</c:v>
                </c:pt>
                <c:pt idx="10">
                  <c:v>0.74807996031632873</c:v>
                </c:pt>
                <c:pt idx="11">
                  <c:v>3.4210061178992725E-5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'51'!$S$9:$AF$9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'51'!$S$41:$AF$41</c:f>
              <c:numCache>
                <c:formatCode>_(* #,##0_);_(* \(#,##0\);_(* "-"_);_(@_)</c:formatCode>
                <c:ptCount val="14"/>
                <c:pt idx="0">
                  <c:v>4262.6666666666661</c:v>
                </c:pt>
                <c:pt idx="1">
                  <c:v>709.5</c:v>
                </c:pt>
                <c:pt idx="2">
                  <c:v>415.07142857142856</c:v>
                </c:pt>
                <c:pt idx="3">
                  <c:v>2503.1428571428569</c:v>
                </c:pt>
                <c:pt idx="4">
                  <c:v>42.023809523809518</c:v>
                </c:pt>
                <c:pt idx="5">
                  <c:v>5.7142857142857135</c:v>
                </c:pt>
                <c:pt idx="6">
                  <c:v>343.28571428571428</c:v>
                </c:pt>
                <c:pt idx="7">
                  <c:v>56.928571428571431</c:v>
                </c:pt>
                <c:pt idx="8">
                  <c:v>8.2142857142857153</c:v>
                </c:pt>
                <c:pt idx="9">
                  <c:v>4.928571428571427</c:v>
                </c:pt>
                <c:pt idx="10">
                  <c:v>6247.7857142857138</c:v>
                </c:pt>
                <c:pt idx="11">
                  <c:v>0.2857142857142857</c:v>
                </c:pt>
                <c:pt idx="12">
                  <c:v>8351.7619047619046</c:v>
                </c:pt>
                <c:pt idx="13">
                  <c:v>14599.547619047618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2437712"/>
        <c:axId val="202439280"/>
      </c:barChart>
      <c:catAx>
        <c:axId val="20243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439280"/>
        <c:crosses val="autoZero"/>
        <c:auto val="1"/>
        <c:lblAlgn val="ctr"/>
        <c:lblOffset val="100"/>
        <c:noMultiLvlLbl val="0"/>
      </c:catAx>
      <c:valAx>
        <c:axId val="20243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43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'51'!$R$9:$AF$9</c:f>
              <c:strCache>
                <c:ptCount val="15"/>
                <c:pt idx="0">
                  <c:v>Time</c:v>
                </c:pt>
                <c:pt idx="1">
                  <c:v>1. Car</c:v>
                </c:pt>
                <c:pt idx="2">
                  <c:v>2. Station Wagon</c:v>
                </c:pt>
                <c:pt idx="3">
                  <c:v>3. Pickups</c:v>
                </c:pt>
                <c:pt idx="4">
                  <c:v>4. Minibus, matatu</c:v>
                </c:pt>
                <c:pt idx="5">
                  <c:v>5. Medium bus </c:v>
                </c:pt>
                <c:pt idx="6">
                  <c:v>6. Large Bus</c:v>
                </c:pt>
                <c:pt idx="7">
                  <c:v>7. Light Truck </c:v>
                </c:pt>
                <c:pt idx="8">
                  <c:v>8. Medium Truck </c:v>
                </c:pt>
                <c:pt idx="9">
                  <c:v>9. Heavy truck </c:v>
                </c:pt>
                <c:pt idx="10">
                  <c:v>10. Truck Trailer </c:v>
                </c:pt>
                <c:pt idx="11">
                  <c:v>11. Motorcycles</c:v>
                </c:pt>
                <c:pt idx="12">
                  <c:v>12. Tractors, Graders</c:v>
                </c:pt>
                <c:pt idx="13">
                  <c:v>Total Excl M/ Cycles</c:v>
                </c:pt>
                <c:pt idx="14">
                  <c:v>Total All</c:v>
                </c:pt>
              </c:strCache>
            </c:strRef>
          </c:cat>
          <c:val>
            <c:numRef>
              <c:f>'51'!$S$42:$AF$42</c:f>
              <c:numCache>
                <c:formatCode>0.000</c:formatCode>
                <c:ptCount val="14"/>
                <c:pt idx="0">
                  <c:v>1.7228696530818457</c:v>
                </c:pt>
                <c:pt idx="1">
                  <c:v>1.6423611111111112</c:v>
                </c:pt>
                <c:pt idx="2">
                  <c:v>1.5062208398133747</c:v>
                </c:pt>
                <c:pt idx="3">
                  <c:v>1.5478798586572438</c:v>
                </c:pt>
                <c:pt idx="4">
                  <c:v>1.3545663852647736</c:v>
                </c:pt>
                <c:pt idx="5">
                  <c:v>1.2121212121212122</c:v>
                </c:pt>
                <c:pt idx="6">
                  <c:v>1.3290929203539823</c:v>
                </c:pt>
                <c:pt idx="7">
                  <c:v>1.4814126394052045</c:v>
                </c:pt>
                <c:pt idx="8">
                  <c:v>1.0648148148148149</c:v>
                </c:pt>
                <c:pt idx="9">
                  <c:v>1.4375</c:v>
                </c:pt>
                <c:pt idx="10">
                  <c:v>1.6222597277347084</c:v>
                </c:pt>
                <c:pt idx="11">
                  <c:v>1</c:v>
                </c:pt>
                <c:pt idx="12">
                  <c:v>1.6239837774773604</c:v>
                </c:pt>
                <c:pt idx="13">
                  <c:v>1.6232455327597617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2438888"/>
        <c:axId val="202433008"/>
      </c:barChart>
      <c:catAx>
        <c:axId val="202438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433008"/>
        <c:crosses val="autoZero"/>
        <c:auto val="1"/>
        <c:lblAlgn val="ctr"/>
        <c:lblOffset val="100"/>
        <c:noMultiLvlLbl val="0"/>
      </c:catAx>
      <c:valAx>
        <c:axId val="20243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438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'51'!$AE$9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'51'!$R$10:$R$33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'51'!$AE$10:$AE$33</c:f>
              <c:numCache>
                <c:formatCode>0</c:formatCode>
                <c:ptCount val="24"/>
                <c:pt idx="0">
                  <c:v>442.57142857142856</c:v>
                </c:pt>
                <c:pt idx="1">
                  <c:v>440.57142857142861</c:v>
                </c:pt>
                <c:pt idx="2">
                  <c:v>376.71428571428572</c:v>
                </c:pt>
                <c:pt idx="3">
                  <c:v>342.85714285714289</c:v>
                </c:pt>
                <c:pt idx="4">
                  <c:v>348.28571428571433</c:v>
                </c:pt>
                <c:pt idx="5">
                  <c:v>382.42857142857144</c:v>
                </c:pt>
                <c:pt idx="6">
                  <c:v>370.85714285714289</c:v>
                </c:pt>
                <c:pt idx="7">
                  <c:v>419.28571428571428</c:v>
                </c:pt>
                <c:pt idx="8">
                  <c:v>440.59523809523807</c:v>
                </c:pt>
                <c:pt idx="9">
                  <c:v>485.71428571428572</c:v>
                </c:pt>
                <c:pt idx="10">
                  <c:v>512.14285714285711</c:v>
                </c:pt>
                <c:pt idx="11">
                  <c:v>580.73809523809518</c:v>
                </c:pt>
                <c:pt idx="12">
                  <c:v>629</c:v>
                </c:pt>
                <c:pt idx="13">
                  <c:v>605</c:v>
                </c:pt>
                <c:pt idx="14">
                  <c:v>527.5</c:v>
                </c:pt>
                <c:pt idx="15">
                  <c:v>471.5</c:v>
                </c:pt>
                <c:pt idx="16">
                  <c:v>302</c:v>
                </c:pt>
                <c:pt idx="17">
                  <c:v>138</c:v>
                </c:pt>
                <c:pt idx="18">
                  <c:v>75.5</c:v>
                </c:pt>
                <c:pt idx="19">
                  <c:v>51.5</c:v>
                </c:pt>
                <c:pt idx="20">
                  <c:v>43.5</c:v>
                </c:pt>
                <c:pt idx="21">
                  <c:v>42</c:v>
                </c:pt>
                <c:pt idx="22">
                  <c:v>84</c:v>
                </c:pt>
                <c:pt idx="23">
                  <c:v>239.5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3C-422B-9540-DDDB8D777578}"/>
            </c:ext>
          </c:extLst>
        </c:ser>
        <c:ser>
          <c:idx val="1"/>
          <c:order val="1"/>
          <c:tx>
            <c:strRef>
              <c:f>'51'!$AF$9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'51'!$R$10:$R$33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'51'!$AF$10:$AF$33</c:f>
              <c:numCache>
                <c:formatCode>0</c:formatCode>
                <c:ptCount val="24"/>
                <c:pt idx="0">
                  <c:v>742.71428571428578</c:v>
                </c:pt>
                <c:pt idx="1">
                  <c:v>793.42857142857144</c:v>
                </c:pt>
                <c:pt idx="2">
                  <c:v>732.71428571428567</c:v>
                </c:pt>
                <c:pt idx="3">
                  <c:v>677</c:v>
                </c:pt>
                <c:pt idx="4">
                  <c:v>695.14285714285711</c:v>
                </c:pt>
                <c:pt idx="5">
                  <c:v>666.28571428571433</c:v>
                </c:pt>
                <c:pt idx="6">
                  <c:v>674.71428571428578</c:v>
                </c:pt>
                <c:pt idx="7">
                  <c:v>705.57142857142867</c:v>
                </c:pt>
                <c:pt idx="8">
                  <c:v>735.88095238095241</c:v>
                </c:pt>
                <c:pt idx="9">
                  <c:v>796.28571428571433</c:v>
                </c:pt>
                <c:pt idx="10">
                  <c:v>830.71428571428567</c:v>
                </c:pt>
                <c:pt idx="11">
                  <c:v>943.59523809523796</c:v>
                </c:pt>
                <c:pt idx="12">
                  <c:v>1069</c:v>
                </c:pt>
                <c:pt idx="13">
                  <c:v>1004.5</c:v>
                </c:pt>
                <c:pt idx="14">
                  <c:v>901.5</c:v>
                </c:pt>
                <c:pt idx="15">
                  <c:v>862</c:v>
                </c:pt>
                <c:pt idx="16">
                  <c:v>568</c:v>
                </c:pt>
                <c:pt idx="17">
                  <c:v>309</c:v>
                </c:pt>
                <c:pt idx="18">
                  <c:v>167.5</c:v>
                </c:pt>
                <c:pt idx="19">
                  <c:v>99.5</c:v>
                </c:pt>
                <c:pt idx="20">
                  <c:v>79</c:v>
                </c:pt>
                <c:pt idx="21">
                  <c:v>69</c:v>
                </c:pt>
                <c:pt idx="22">
                  <c:v>131</c:v>
                </c:pt>
                <c:pt idx="23">
                  <c:v>345.5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03C-422B-9540-DDDB8D777578}"/>
            </c:ext>
          </c:extLst>
        </c:ser>
        <c:ser>
          <c:idx val="5"/>
          <c:order val="2"/>
          <c:tx>
            <c:strRef>
              <c:f>'51'!$AC$9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'51'!$R$10:$R$33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'51'!$AC$10:$AC$33</c:f>
              <c:numCache>
                <c:formatCode>0</c:formatCode>
                <c:ptCount val="24"/>
                <c:pt idx="0">
                  <c:v>300.14285714285711</c:v>
                </c:pt>
                <c:pt idx="1">
                  <c:v>352.85714285714289</c:v>
                </c:pt>
                <c:pt idx="2">
                  <c:v>355.99999999999994</c:v>
                </c:pt>
                <c:pt idx="3">
                  <c:v>334.14285714285717</c:v>
                </c:pt>
                <c:pt idx="4">
                  <c:v>346.85714285714289</c:v>
                </c:pt>
                <c:pt idx="5">
                  <c:v>283.85714285714283</c:v>
                </c:pt>
                <c:pt idx="6">
                  <c:v>303.85714285714283</c:v>
                </c:pt>
                <c:pt idx="7">
                  <c:v>286.28571428571428</c:v>
                </c:pt>
                <c:pt idx="8">
                  <c:v>295.28571428571433</c:v>
                </c:pt>
                <c:pt idx="9">
                  <c:v>310.57142857142856</c:v>
                </c:pt>
                <c:pt idx="10">
                  <c:v>318.57142857142856</c:v>
                </c:pt>
                <c:pt idx="11">
                  <c:v>362.85714285714278</c:v>
                </c:pt>
                <c:pt idx="12">
                  <c:v>440</c:v>
                </c:pt>
                <c:pt idx="13">
                  <c:v>399.5</c:v>
                </c:pt>
                <c:pt idx="14">
                  <c:v>374</c:v>
                </c:pt>
                <c:pt idx="15">
                  <c:v>390.5</c:v>
                </c:pt>
                <c:pt idx="16">
                  <c:v>266</c:v>
                </c:pt>
                <c:pt idx="17">
                  <c:v>171</c:v>
                </c:pt>
                <c:pt idx="18">
                  <c:v>92</c:v>
                </c:pt>
                <c:pt idx="19">
                  <c:v>48</c:v>
                </c:pt>
                <c:pt idx="20">
                  <c:v>35.5</c:v>
                </c:pt>
                <c:pt idx="21">
                  <c:v>27</c:v>
                </c:pt>
                <c:pt idx="22">
                  <c:v>47</c:v>
                </c:pt>
                <c:pt idx="23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3C-422B-9540-DDDB8D777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671088"/>
        <c:axId val="203667560"/>
      </c:lineChart>
      <c:catAx>
        <c:axId val="203671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667560"/>
        <c:crosses val="autoZero"/>
        <c:auto val="1"/>
        <c:lblAlgn val="ctr"/>
        <c:lblOffset val="100"/>
        <c:noMultiLvlLbl val="0"/>
      </c:catAx>
      <c:valAx>
        <c:axId val="2036675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671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5"/>
              <c:layout>
                <c:manualLayout>
                  <c:x val="0.24673971861471858"/>
                  <c:y val="0.1402906824146980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B1-462A-9165-7345BB810963}"/>
                </c:ext>
              </c:extLst>
            </c:dLbl>
            <c:dLbl>
              <c:idx val="6"/>
              <c:layout>
                <c:manualLayout>
                  <c:x val="-2.6087662337662336E-3"/>
                  <c:y val="0.1693562992125984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9B1-462A-9165-7345BB810963}"/>
                </c:ext>
              </c:extLst>
            </c:dLbl>
            <c:dLbl>
              <c:idx val="8"/>
              <c:layout>
                <c:manualLayout>
                  <c:x val="-2.533459595959596E-2"/>
                  <c:y val="3.927187226596675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9B1-462A-9165-7345BB810963}"/>
                </c:ext>
              </c:extLst>
            </c:dLbl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dLbl>
              <c:idx val="11"/>
              <c:layout>
                <c:manualLayout>
                  <c:x val="1.3903318903318903E-3"/>
                  <c:y val="-9.3287401574803155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'52'!$C$9:$N$9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'52'!$C$107:$N$107</c:f>
              <c:numCache>
                <c:formatCode>0.0%</c:formatCode>
                <c:ptCount val="12"/>
                <c:pt idx="0">
                  <c:v>0.27985675837720991</c:v>
                </c:pt>
                <c:pt idx="1">
                  <c:v>0.14697590273614114</c:v>
                </c:pt>
                <c:pt idx="2">
                  <c:v>4.4548025666851634E-2</c:v>
                </c:pt>
                <c:pt idx="3">
                  <c:v>0.10212437383861661</c:v>
                </c:pt>
                <c:pt idx="4">
                  <c:v>5.4318151724835635E-3</c:v>
                </c:pt>
                <c:pt idx="5">
                  <c:v>8.9265656080255774E-4</c:v>
                </c:pt>
                <c:pt idx="6">
                  <c:v>1.8785957322089826E-2</c:v>
                </c:pt>
                <c:pt idx="7">
                  <c:v>8.9533453048496522E-3</c:v>
                </c:pt>
                <c:pt idx="8">
                  <c:v>1.1664045727820087E-3</c:v>
                </c:pt>
                <c:pt idx="9">
                  <c:v>2.0531100898458823E-4</c:v>
                </c:pt>
                <c:pt idx="10">
                  <c:v>0.3910326697423645</c:v>
                </c:pt>
                <c:pt idx="11">
                  <c:v>2.6779696824076731E-5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4"/>
              <c:layout>
                <c:manualLayout>
                  <c:x val="-0.19951875901875901"/>
                  <c:y val="0.1343875765529308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EAD-440A-938B-73199DDCAD0D}"/>
                </c:ext>
              </c:extLst>
            </c:dLbl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dLbl>
              <c:idx val="11"/>
              <c:layout>
                <c:manualLayout>
                  <c:x val="0.18951939033189033"/>
                  <c:y val="2.46990376202974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'52'!$C$9:$N$9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'52'!$C$108:$N$108</c:f>
              <c:numCache>
                <c:formatCode>0.00%</c:formatCode>
                <c:ptCount val="12"/>
                <c:pt idx="0">
                  <c:v>0.45955956004866633</c:v>
                </c:pt>
                <c:pt idx="1">
                  <c:v>0.24135268910724667</c:v>
                </c:pt>
                <c:pt idx="2">
                  <c:v>7.315339173942996E-2</c:v>
                </c:pt>
                <c:pt idx="3">
                  <c:v>0.16770090736297935</c:v>
                </c:pt>
                <c:pt idx="4">
                  <c:v>8.9197152336325282E-3</c:v>
                </c:pt>
                <c:pt idx="5">
                  <c:v>1.4658529554038668E-3</c:v>
                </c:pt>
                <c:pt idx="6">
                  <c:v>3.0848875446474373E-2</c:v>
                </c:pt>
                <c:pt idx="7">
                  <c:v>1.4702505142700779E-2</c:v>
                </c:pt>
                <c:pt idx="8">
                  <c:v>1.9153811950610522E-3</c:v>
                </c:pt>
                <c:pt idx="9">
                  <c:v>3.3714617974288927E-4</c:v>
                </c:pt>
                <c:pt idx="11">
                  <c:v>4.3975588662115999E-5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'52'!$S$9:$AF$9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'52'!$S$41:$AF$41</c:f>
              <c:numCache>
                <c:formatCode>_-* #,##0_-;\-* #,##0_-;_-* "-"_-;_-@_-</c:formatCode>
                <c:ptCount val="14"/>
                <c:pt idx="0">
                  <c:v>4583.5714285714294</c:v>
                </c:pt>
                <c:pt idx="1">
                  <c:v>2394.2857142857147</c:v>
                </c:pt>
                <c:pt idx="2">
                  <c:v>727.78571428571422</c:v>
                </c:pt>
                <c:pt idx="3">
                  <c:v>1690.7857142857142</c:v>
                </c:pt>
                <c:pt idx="4">
                  <c:v>88.928571428571416</c:v>
                </c:pt>
                <c:pt idx="5">
                  <c:v>14.571428571428573</c:v>
                </c:pt>
                <c:pt idx="6">
                  <c:v>306.21428571428567</c:v>
                </c:pt>
                <c:pt idx="7">
                  <c:v>147.14285714285717</c:v>
                </c:pt>
                <c:pt idx="8">
                  <c:v>19.666666666666664</c:v>
                </c:pt>
                <c:pt idx="9">
                  <c:v>3.2857142857142851</c:v>
                </c:pt>
                <c:pt idx="10">
                  <c:v>6371.0714285714284</c:v>
                </c:pt>
                <c:pt idx="11">
                  <c:v>0.42857142857142855</c:v>
                </c:pt>
                <c:pt idx="12">
                  <c:v>9976.6666666666661</c:v>
                </c:pt>
                <c:pt idx="13">
                  <c:v>16347.738095238095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6-471B-BA6F-5EA0912CA8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3666776"/>
        <c:axId val="203671480"/>
      </c:barChart>
      <c:catAx>
        <c:axId val="203666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671480"/>
        <c:crosses val="autoZero"/>
        <c:auto val="1"/>
        <c:lblAlgn val="ctr"/>
        <c:lblOffset val="100"/>
        <c:noMultiLvlLbl val="0"/>
      </c:catAx>
      <c:valAx>
        <c:axId val="203671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666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'52'!$S$9:$AF$9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'52'!$S$42:$AF$42</c:f>
              <c:numCache>
                <c:formatCode>0.000</c:formatCode>
                <c:ptCount val="14"/>
                <c:pt idx="0">
                  <c:v>1.7016706443914082</c:v>
                </c:pt>
                <c:pt idx="1">
                  <c:v>1.5103181039920701</c:v>
                </c:pt>
                <c:pt idx="2">
                  <c:v>1.4783807312826465</c:v>
                </c:pt>
                <c:pt idx="3">
                  <c:v>1.3958603608916147</c:v>
                </c:pt>
                <c:pt idx="4">
                  <c:v>1.3188559322033899</c:v>
                </c:pt>
                <c:pt idx="5">
                  <c:v>1.9245283018867925</c:v>
                </c:pt>
                <c:pt idx="6">
                  <c:v>1.3506616257088846</c:v>
                </c:pt>
                <c:pt idx="7">
                  <c:v>1.1757990867579911</c:v>
                </c:pt>
                <c:pt idx="8">
                  <c:v>1.145631067961165</c:v>
                </c:pt>
                <c:pt idx="9">
                  <c:v>1.4375</c:v>
                </c:pt>
                <c:pt idx="10">
                  <c:v>1.6785539538559977</c:v>
                </c:pt>
                <c:pt idx="11">
                  <c:v>1</c:v>
                </c:pt>
                <c:pt idx="12">
                  <c:v>1.5517822423849643</c:v>
                </c:pt>
                <c:pt idx="13">
                  <c:v>1.5988417446948229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2-4E02-8DE2-B45ECA6343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3664032"/>
        <c:axId val="203667952"/>
      </c:barChart>
      <c:catAx>
        <c:axId val="20366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667952"/>
        <c:crosses val="autoZero"/>
        <c:auto val="1"/>
        <c:lblAlgn val="ctr"/>
        <c:lblOffset val="100"/>
        <c:noMultiLvlLbl val="0"/>
      </c:catAx>
      <c:valAx>
        <c:axId val="20366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66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'52'!$AE$9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'52'!$R$10:$R$33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'52'!$AE$10:$AE$33</c:f>
              <c:numCache>
                <c:formatCode>0</c:formatCode>
                <c:ptCount val="24"/>
                <c:pt idx="0">
                  <c:v>463.28571428571428</c:v>
                </c:pt>
                <c:pt idx="1">
                  <c:v>518.85714285714289</c:v>
                </c:pt>
                <c:pt idx="2">
                  <c:v>502.5714285714285</c:v>
                </c:pt>
                <c:pt idx="3">
                  <c:v>503</c:v>
                </c:pt>
                <c:pt idx="4">
                  <c:v>534.71428571428578</c:v>
                </c:pt>
                <c:pt idx="5">
                  <c:v>535.57142857142867</c:v>
                </c:pt>
                <c:pt idx="6">
                  <c:v>506.57142857142861</c:v>
                </c:pt>
                <c:pt idx="7">
                  <c:v>520.14285714285711</c:v>
                </c:pt>
                <c:pt idx="8">
                  <c:v>561.73809523809518</c:v>
                </c:pt>
                <c:pt idx="9">
                  <c:v>586.14285714285722</c:v>
                </c:pt>
                <c:pt idx="10">
                  <c:v>592.42857142857144</c:v>
                </c:pt>
                <c:pt idx="11">
                  <c:v>604.14285714285711</c:v>
                </c:pt>
                <c:pt idx="12">
                  <c:v>582</c:v>
                </c:pt>
                <c:pt idx="13">
                  <c:v>545</c:v>
                </c:pt>
                <c:pt idx="14">
                  <c:v>540.5</c:v>
                </c:pt>
                <c:pt idx="15">
                  <c:v>428.5</c:v>
                </c:pt>
                <c:pt idx="16">
                  <c:v>334</c:v>
                </c:pt>
                <c:pt idx="17">
                  <c:v>243.5</c:v>
                </c:pt>
                <c:pt idx="18">
                  <c:v>177</c:v>
                </c:pt>
                <c:pt idx="19">
                  <c:v>116</c:v>
                </c:pt>
                <c:pt idx="20">
                  <c:v>80.5</c:v>
                </c:pt>
                <c:pt idx="21">
                  <c:v>77.5</c:v>
                </c:pt>
                <c:pt idx="22">
                  <c:v>100</c:v>
                </c:pt>
                <c:pt idx="23">
                  <c:v>323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85-42E8-9D98-8C7758F62790}"/>
            </c:ext>
          </c:extLst>
        </c:ser>
        <c:ser>
          <c:idx val="1"/>
          <c:order val="1"/>
          <c:tx>
            <c:strRef>
              <c:f>'52'!$AF$9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'52'!$R$10:$R$33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'52'!$AF$10:$AF$33</c:f>
              <c:numCache>
                <c:formatCode>0</c:formatCode>
                <c:ptCount val="24"/>
                <c:pt idx="0">
                  <c:v>710.42857142857133</c:v>
                </c:pt>
                <c:pt idx="1">
                  <c:v>792</c:v>
                </c:pt>
                <c:pt idx="2">
                  <c:v>808.28571428571422</c:v>
                </c:pt>
                <c:pt idx="3">
                  <c:v>826.14285714285711</c:v>
                </c:pt>
                <c:pt idx="4">
                  <c:v>888.85714285714289</c:v>
                </c:pt>
                <c:pt idx="5">
                  <c:v>855.85714285714289</c:v>
                </c:pt>
                <c:pt idx="6">
                  <c:v>809.28571428571445</c:v>
                </c:pt>
                <c:pt idx="7">
                  <c:v>822.14285714285711</c:v>
                </c:pt>
                <c:pt idx="8">
                  <c:v>856.88095238095229</c:v>
                </c:pt>
                <c:pt idx="9">
                  <c:v>919</c:v>
                </c:pt>
                <c:pt idx="10">
                  <c:v>946.28571428571422</c:v>
                </c:pt>
                <c:pt idx="11">
                  <c:v>989.57142857142856</c:v>
                </c:pt>
                <c:pt idx="12">
                  <c:v>1097</c:v>
                </c:pt>
                <c:pt idx="13">
                  <c:v>1019.5</c:v>
                </c:pt>
                <c:pt idx="14">
                  <c:v>1003</c:v>
                </c:pt>
                <c:pt idx="15">
                  <c:v>761</c:v>
                </c:pt>
                <c:pt idx="16">
                  <c:v>522.5</c:v>
                </c:pt>
                <c:pt idx="17">
                  <c:v>397</c:v>
                </c:pt>
                <c:pt idx="18">
                  <c:v>274</c:v>
                </c:pt>
                <c:pt idx="19">
                  <c:v>183</c:v>
                </c:pt>
                <c:pt idx="20">
                  <c:v>138.5</c:v>
                </c:pt>
                <c:pt idx="21">
                  <c:v>117</c:v>
                </c:pt>
                <c:pt idx="22">
                  <c:v>164</c:v>
                </c:pt>
                <c:pt idx="23">
                  <c:v>446.5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385-42E8-9D98-8C7758F62790}"/>
            </c:ext>
          </c:extLst>
        </c:ser>
        <c:ser>
          <c:idx val="5"/>
          <c:order val="2"/>
          <c:tx>
            <c:strRef>
              <c:f>'52'!$AC$9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'52'!$R$10:$R$33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'52'!$AC$10:$AC$33</c:f>
              <c:numCache>
                <c:formatCode>0</c:formatCode>
                <c:ptCount val="24"/>
                <c:pt idx="0">
                  <c:v>247.14285714285711</c:v>
                </c:pt>
                <c:pt idx="1">
                  <c:v>273.14285714285717</c:v>
                </c:pt>
                <c:pt idx="2">
                  <c:v>305.71428571428572</c:v>
                </c:pt>
                <c:pt idx="3">
                  <c:v>323.14285714285717</c:v>
                </c:pt>
                <c:pt idx="4">
                  <c:v>354.14285714285711</c:v>
                </c:pt>
                <c:pt idx="5">
                  <c:v>320.28571428571428</c:v>
                </c:pt>
                <c:pt idx="6">
                  <c:v>302.71428571428572</c:v>
                </c:pt>
                <c:pt idx="7">
                  <c:v>302</c:v>
                </c:pt>
                <c:pt idx="8">
                  <c:v>295.14285714285711</c:v>
                </c:pt>
                <c:pt idx="9">
                  <c:v>332.85714285714283</c:v>
                </c:pt>
                <c:pt idx="10">
                  <c:v>353.85714285714289</c:v>
                </c:pt>
                <c:pt idx="11">
                  <c:v>385.42857142857144</c:v>
                </c:pt>
                <c:pt idx="12">
                  <c:v>515</c:v>
                </c:pt>
                <c:pt idx="13">
                  <c:v>474.5</c:v>
                </c:pt>
                <c:pt idx="14">
                  <c:v>462.5</c:v>
                </c:pt>
                <c:pt idx="15">
                  <c:v>332.5</c:v>
                </c:pt>
                <c:pt idx="16">
                  <c:v>188.5</c:v>
                </c:pt>
                <c:pt idx="17">
                  <c:v>153.5</c:v>
                </c:pt>
                <c:pt idx="18">
                  <c:v>97</c:v>
                </c:pt>
                <c:pt idx="19">
                  <c:v>67</c:v>
                </c:pt>
                <c:pt idx="20">
                  <c:v>58</c:v>
                </c:pt>
                <c:pt idx="21">
                  <c:v>39.5</c:v>
                </c:pt>
                <c:pt idx="22">
                  <c:v>64</c:v>
                </c:pt>
                <c:pt idx="23">
                  <c:v>123.5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85-42E8-9D98-8C7758F62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108848"/>
        <c:axId val="204108064"/>
      </c:lineChart>
      <c:catAx>
        <c:axId val="2041088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108064"/>
        <c:crosses val="autoZero"/>
        <c:auto val="1"/>
        <c:lblAlgn val="ctr"/>
        <c:lblOffset val="100"/>
        <c:noMultiLvlLbl val="0"/>
      </c:catAx>
      <c:valAx>
        <c:axId val="2041080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10884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'53'!$C$9:$N$9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'53'!$C$107:$N$107</c:f>
              <c:numCache>
                <c:formatCode>0.0%</c:formatCode>
                <c:ptCount val="12"/>
                <c:pt idx="0">
                  <c:v>0.17344799403006286</c:v>
                </c:pt>
                <c:pt idx="1">
                  <c:v>3.9408691944138437E-2</c:v>
                </c:pt>
                <c:pt idx="2">
                  <c:v>1.8034184996979494E-2</c:v>
                </c:pt>
                <c:pt idx="3">
                  <c:v>0.1820475462847802</c:v>
                </c:pt>
                <c:pt idx="4">
                  <c:v>6.9826942894708781E-3</c:v>
                </c:pt>
                <c:pt idx="5">
                  <c:v>4.4419174869407622E-4</c:v>
                </c:pt>
                <c:pt idx="6">
                  <c:v>7.2954052805515077E-2</c:v>
                </c:pt>
                <c:pt idx="7">
                  <c:v>1.5369034504815037E-2</c:v>
                </c:pt>
                <c:pt idx="8">
                  <c:v>1.4036459258732808E-3</c:v>
                </c:pt>
                <c:pt idx="9">
                  <c:v>5.8633310827618053E-4</c:v>
                </c:pt>
                <c:pt idx="10">
                  <c:v>0.48909065065207352</c:v>
                </c:pt>
                <c:pt idx="11">
                  <c:v>2.3097970932091965E-4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'53'!$C$9:$N$9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'53'!$C$108:$N$108</c:f>
              <c:numCache>
                <c:formatCode>0.00%</c:formatCode>
                <c:ptCount val="12"/>
                <c:pt idx="0">
                  <c:v>0.33948878455920706</c:v>
                </c:pt>
                <c:pt idx="1">
                  <c:v>7.7134411406711845E-2</c:v>
                </c:pt>
                <c:pt idx="2">
                  <c:v>3.529820900712919E-2</c:v>
                </c:pt>
                <c:pt idx="3">
                  <c:v>0.35632063988871499</c:v>
                </c:pt>
                <c:pt idx="4">
                  <c:v>1.3667188315075638E-2</c:v>
                </c:pt>
                <c:pt idx="5">
                  <c:v>8.6941401495392091E-4</c:v>
                </c:pt>
                <c:pt idx="6">
                  <c:v>0.14279255781603198</c:v>
                </c:pt>
                <c:pt idx="7">
                  <c:v>3.0081724917405666E-2</c:v>
                </c:pt>
                <c:pt idx="8">
                  <c:v>2.7473482872543901E-3</c:v>
                </c:pt>
                <c:pt idx="9">
                  <c:v>1.1476264997391755E-3</c:v>
                </c:pt>
                <c:pt idx="11">
                  <c:v>4.5209528777603896E-4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'53'!$S$9:$AF$9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'53'!$S$41:$AF$41</c:f>
              <c:numCache>
                <c:formatCode>_-* #,##0_-;\-* #,##0_-;_-* "-"_-;_-@_-</c:formatCode>
                <c:ptCount val="14"/>
                <c:pt idx="0">
                  <c:v>697.28571428571422</c:v>
                </c:pt>
                <c:pt idx="1">
                  <c:v>158.42857142857142</c:v>
                </c:pt>
                <c:pt idx="2">
                  <c:v>72.5</c:v>
                </c:pt>
                <c:pt idx="3">
                  <c:v>731.85714285714289</c:v>
                </c:pt>
                <c:pt idx="4">
                  <c:v>28.071428571428569</c:v>
                </c:pt>
                <c:pt idx="5">
                  <c:v>1.7857142857142856</c:v>
                </c:pt>
                <c:pt idx="6">
                  <c:v>293.28571428571428</c:v>
                </c:pt>
                <c:pt idx="7">
                  <c:v>61.785714285714278</c:v>
                </c:pt>
                <c:pt idx="8">
                  <c:v>5.6428571428571423</c:v>
                </c:pt>
                <c:pt idx="9">
                  <c:v>2.3571428571428568</c:v>
                </c:pt>
                <c:pt idx="10">
                  <c:v>1966.2142857142856</c:v>
                </c:pt>
                <c:pt idx="11">
                  <c:v>0.9285714285714286</c:v>
                </c:pt>
                <c:pt idx="12">
                  <c:v>2053.9285714285716</c:v>
                </c:pt>
                <c:pt idx="13">
                  <c:v>4020.1428571428569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5-4086-9C34-932000BCA8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4107280"/>
        <c:axId val="204106888"/>
      </c:barChart>
      <c:catAx>
        <c:axId val="20410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106888"/>
        <c:crosses val="autoZero"/>
        <c:auto val="1"/>
        <c:lblAlgn val="ctr"/>
        <c:lblOffset val="100"/>
        <c:noMultiLvlLbl val="0"/>
      </c:catAx>
      <c:valAx>
        <c:axId val="20410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10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'53'!$S$9:$AF$9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'53'!$S$42:$AF$42</c:f>
              <c:numCache>
                <c:formatCode>0.000</c:formatCode>
                <c:ptCount val="14"/>
                <c:pt idx="0">
                  <c:v>1.679050567595459</c:v>
                </c:pt>
                <c:pt idx="1">
                  <c:v>1.5027100271002711</c:v>
                </c:pt>
                <c:pt idx="2">
                  <c:v>1.7682926829268293</c:v>
                </c:pt>
                <c:pt idx="3">
                  <c:v>1.812168376370711</c:v>
                </c:pt>
                <c:pt idx="4">
                  <c:v>2.9328358208955221</c:v>
                </c:pt>
                <c:pt idx="5">
                  <c:v>1.3888888888888888</c:v>
                </c:pt>
                <c:pt idx="6">
                  <c:v>1.4080932784636488</c:v>
                </c:pt>
                <c:pt idx="7">
                  <c:v>1.3066465256797584</c:v>
                </c:pt>
                <c:pt idx="8">
                  <c:v>2.6333333333333337</c:v>
                </c:pt>
                <c:pt idx="9">
                  <c:v>2.75</c:v>
                </c:pt>
                <c:pt idx="10">
                  <c:v>1.6416388358778626</c:v>
                </c:pt>
                <c:pt idx="11">
                  <c:v>2.166666666666667</c:v>
                </c:pt>
                <c:pt idx="12">
                  <c:v>1.6625231267345053</c:v>
                </c:pt>
                <c:pt idx="13">
                  <c:v>1.652242837012682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0A-45D0-8AC6-091350BA2B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4109240"/>
        <c:axId val="204110416"/>
      </c:barChart>
      <c:catAx>
        <c:axId val="204109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110416"/>
        <c:crosses val="autoZero"/>
        <c:auto val="1"/>
        <c:lblAlgn val="ctr"/>
        <c:lblOffset val="100"/>
        <c:noMultiLvlLbl val="0"/>
      </c:catAx>
      <c:valAx>
        <c:axId val="20411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109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'53'!$AE$9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'53'!$R$10:$R$33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'53'!$AE$10:$AE$33</c:f>
              <c:numCache>
                <c:formatCode>0</c:formatCode>
                <c:ptCount val="24"/>
                <c:pt idx="0">
                  <c:v>122</c:v>
                </c:pt>
                <c:pt idx="1">
                  <c:v>96</c:v>
                </c:pt>
                <c:pt idx="2">
                  <c:v>95.714285714285694</c:v>
                </c:pt>
                <c:pt idx="3">
                  <c:v>90.857142857142847</c:v>
                </c:pt>
                <c:pt idx="4">
                  <c:v>102.71428571428572</c:v>
                </c:pt>
                <c:pt idx="5">
                  <c:v>94.571428571428569</c:v>
                </c:pt>
                <c:pt idx="6">
                  <c:v>90.571428571428569</c:v>
                </c:pt>
                <c:pt idx="7">
                  <c:v>92</c:v>
                </c:pt>
                <c:pt idx="8">
                  <c:v>92.857142857142847</c:v>
                </c:pt>
                <c:pt idx="9">
                  <c:v>98.285714285714278</c:v>
                </c:pt>
                <c:pt idx="10">
                  <c:v>123.57142857142858</c:v>
                </c:pt>
                <c:pt idx="11">
                  <c:v>136.28571428571428</c:v>
                </c:pt>
                <c:pt idx="12">
                  <c:v>130</c:v>
                </c:pt>
                <c:pt idx="13">
                  <c:v>81</c:v>
                </c:pt>
                <c:pt idx="14">
                  <c:v>119.5</c:v>
                </c:pt>
                <c:pt idx="15">
                  <c:v>97</c:v>
                </c:pt>
                <c:pt idx="16">
                  <c:v>71</c:v>
                </c:pt>
                <c:pt idx="17">
                  <c:v>41.5</c:v>
                </c:pt>
                <c:pt idx="18">
                  <c:v>31.5</c:v>
                </c:pt>
                <c:pt idx="19">
                  <c:v>20</c:v>
                </c:pt>
                <c:pt idx="20">
                  <c:v>28</c:v>
                </c:pt>
                <c:pt idx="21">
                  <c:v>32</c:v>
                </c:pt>
                <c:pt idx="22">
                  <c:v>59</c:v>
                </c:pt>
                <c:pt idx="23">
                  <c:v>108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C89-4974-B2D1-C4501E767B9E}"/>
            </c:ext>
          </c:extLst>
        </c:ser>
        <c:ser>
          <c:idx val="1"/>
          <c:order val="1"/>
          <c:tx>
            <c:strRef>
              <c:f>'53'!$AF$9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'53'!$R$10:$R$33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'53'!$AF$10:$AF$33</c:f>
              <c:numCache>
                <c:formatCode>0</c:formatCode>
                <c:ptCount val="24"/>
                <c:pt idx="0">
                  <c:v>270</c:v>
                </c:pt>
                <c:pt idx="1">
                  <c:v>214.57142857142856</c:v>
                </c:pt>
                <c:pt idx="2">
                  <c:v>207.14285714285711</c:v>
                </c:pt>
                <c:pt idx="3">
                  <c:v>186.71428571428572</c:v>
                </c:pt>
                <c:pt idx="4">
                  <c:v>206</c:v>
                </c:pt>
                <c:pt idx="5">
                  <c:v>187.42857142857144</c:v>
                </c:pt>
                <c:pt idx="6">
                  <c:v>174.57142857142856</c:v>
                </c:pt>
                <c:pt idx="7">
                  <c:v>175.71428571428572</c:v>
                </c:pt>
                <c:pt idx="8">
                  <c:v>173.99999999999997</c:v>
                </c:pt>
                <c:pt idx="9">
                  <c:v>182.28571428571428</c:v>
                </c:pt>
                <c:pt idx="10">
                  <c:v>216.57142857142861</c:v>
                </c:pt>
                <c:pt idx="11">
                  <c:v>238.14285714285714</c:v>
                </c:pt>
                <c:pt idx="12">
                  <c:v>228</c:v>
                </c:pt>
                <c:pt idx="13">
                  <c:v>153</c:v>
                </c:pt>
                <c:pt idx="14">
                  <c:v>207.5</c:v>
                </c:pt>
                <c:pt idx="15">
                  <c:v>180</c:v>
                </c:pt>
                <c:pt idx="16">
                  <c:v>151</c:v>
                </c:pt>
                <c:pt idx="17">
                  <c:v>105</c:v>
                </c:pt>
                <c:pt idx="18">
                  <c:v>75.5</c:v>
                </c:pt>
                <c:pt idx="19">
                  <c:v>48</c:v>
                </c:pt>
                <c:pt idx="20">
                  <c:v>58.5</c:v>
                </c:pt>
                <c:pt idx="21">
                  <c:v>75</c:v>
                </c:pt>
                <c:pt idx="22">
                  <c:v>109</c:v>
                </c:pt>
                <c:pt idx="23">
                  <c:v>196.5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C89-4974-B2D1-C4501E767B9E}"/>
            </c:ext>
          </c:extLst>
        </c:ser>
        <c:ser>
          <c:idx val="5"/>
          <c:order val="2"/>
          <c:tx>
            <c:strRef>
              <c:f>'53'!$AC$9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'53'!$R$10:$R$33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'53'!$AC$10:$AC$33</c:f>
              <c:numCache>
                <c:formatCode>0</c:formatCode>
                <c:ptCount val="24"/>
                <c:pt idx="0">
                  <c:v>148</c:v>
                </c:pt>
                <c:pt idx="1">
                  <c:v>118.57142857142858</c:v>
                </c:pt>
                <c:pt idx="2">
                  <c:v>111.42857142857143</c:v>
                </c:pt>
                <c:pt idx="3">
                  <c:v>95.857142857142861</c:v>
                </c:pt>
                <c:pt idx="4">
                  <c:v>103.28571428571428</c:v>
                </c:pt>
                <c:pt idx="5">
                  <c:v>92.857142857142861</c:v>
                </c:pt>
                <c:pt idx="6">
                  <c:v>84</c:v>
                </c:pt>
                <c:pt idx="7">
                  <c:v>83.714285714285708</c:v>
                </c:pt>
                <c:pt idx="8">
                  <c:v>81.142857142857139</c:v>
                </c:pt>
                <c:pt idx="9">
                  <c:v>84</c:v>
                </c:pt>
                <c:pt idx="10">
                  <c:v>93</c:v>
                </c:pt>
                <c:pt idx="11">
                  <c:v>101.85714285714286</c:v>
                </c:pt>
                <c:pt idx="12">
                  <c:v>98</c:v>
                </c:pt>
                <c:pt idx="13">
                  <c:v>72</c:v>
                </c:pt>
                <c:pt idx="14">
                  <c:v>88</c:v>
                </c:pt>
                <c:pt idx="15">
                  <c:v>83</c:v>
                </c:pt>
                <c:pt idx="16">
                  <c:v>80</c:v>
                </c:pt>
                <c:pt idx="17">
                  <c:v>63.5</c:v>
                </c:pt>
                <c:pt idx="18">
                  <c:v>44</c:v>
                </c:pt>
                <c:pt idx="19">
                  <c:v>28</c:v>
                </c:pt>
                <c:pt idx="20">
                  <c:v>30.5</c:v>
                </c:pt>
                <c:pt idx="21">
                  <c:v>43</c:v>
                </c:pt>
                <c:pt idx="22">
                  <c:v>50</c:v>
                </c:pt>
                <c:pt idx="23">
                  <c:v>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89-4974-B2D1-C4501E767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668344"/>
        <c:axId val="203664424"/>
      </c:lineChart>
      <c:catAx>
        <c:axId val="2036683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664424"/>
        <c:crosses val="autoZero"/>
        <c:auto val="1"/>
        <c:lblAlgn val="ctr"/>
        <c:lblOffset val="100"/>
        <c:noMultiLvlLbl val="0"/>
      </c:catAx>
      <c:valAx>
        <c:axId val="2036644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668344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9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'55'!$C$9:$N$9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'55'!$C$107:$N$107</c:f>
              <c:numCache>
                <c:formatCode>0.0%</c:formatCode>
                <c:ptCount val="12"/>
                <c:pt idx="0">
                  <c:v>0.17537942664418213</c:v>
                </c:pt>
                <c:pt idx="1">
                  <c:v>3.0890694465736626E-2</c:v>
                </c:pt>
                <c:pt idx="2">
                  <c:v>1.6595124942511114E-2</c:v>
                </c:pt>
                <c:pt idx="3">
                  <c:v>3.0085850068986671E-2</c:v>
                </c:pt>
                <c:pt idx="4">
                  <c:v>4.4458071439521683E-3</c:v>
                </c:pt>
                <c:pt idx="5">
                  <c:v>1.648014717154683E-3</c:v>
                </c:pt>
                <c:pt idx="6">
                  <c:v>5.0398589606009507E-2</c:v>
                </c:pt>
                <c:pt idx="7">
                  <c:v>1.0041391997547141E-2</c:v>
                </c:pt>
                <c:pt idx="8">
                  <c:v>7.6651847309520146E-4</c:v>
                </c:pt>
                <c:pt idx="9">
                  <c:v>7.6651847309520149E-5</c:v>
                </c:pt>
                <c:pt idx="10">
                  <c:v>0.67967193009351501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'55'!$C$9:$N$9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'55'!$C$108:$N$108</c:f>
              <c:numCache>
                <c:formatCode>0.00%</c:formatCode>
                <c:ptCount val="12"/>
                <c:pt idx="0">
                  <c:v>0.54749940177075851</c:v>
                </c:pt>
                <c:pt idx="1">
                  <c:v>9.6434553720985874E-2</c:v>
                </c:pt>
                <c:pt idx="2">
                  <c:v>5.1806652309164869E-2</c:v>
                </c:pt>
                <c:pt idx="3">
                  <c:v>9.392199090691554E-2</c:v>
                </c:pt>
                <c:pt idx="4">
                  <c:v>1.3878918401531463E-2</c:v>
                </c:pt>
                <c:pt idx="5">
                  <c:v>5.1447714764297657E-3</c:v>
                </c:pt>
                <c:pt idx="6">
                  <c:v>0.15733429050011963</c:v>
                </c:pt>
                <c:pt idx="7">
                  <c:v>3.1347212251734861E-2</c:v>
                </c:pt>
                <c:pt idx="8">
                  <c:v>2.3929169657812867E-3</c:v>
                </c:pt>
                <c:pt idx="9">
                  <c:v>2.3929169657812868E-4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'55'!$S$9:$AF$9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'55'!$S$41:$AF$41</c:f>
              <c:numCache>
                <c:formatCode>_-* #,##0_-;\-* #,##0_-;_-* "-"_-;_-@_-</c:formatCode>
                <c:ptCount val="14"/>
                <c:pt idx="0">
                  <c:v>326.85714285714289</c:v>
                </c:pt>
                <c:pt idx="1">
                  <c:v>57.571428571428569</c:v>
                </c:pt>
                <c:pt idx="2">
                  <c:v>30.928571428571423</c:v>
                </c:pt>
                <c:pt idx="3">
                  <c:v>56.071428571428562</c:v>
                </c:pt>
                <c:pt idx="4">
                  <c:v>8.2857142857142847</c:v>
                </c:pt>
                <c:pt idx="5">
                  <c:v>3.0714285714285707</c:v>
                </c:pt>
                <c:pt idx="6">
                  <c:v>93.928571428571431</c:v>
                </c:pt>
                <c:pt idx="7">
                  <c:v>18.714285714285715</c:v>
                </c:pt>
                <c:pt idx="8">
                  <c:v>1.4285714285714284</c:v>
                </c:pt>
                <c:pt idx="9">
                  <c:v>0.14285714285714285</c:v>
                </c:pt>
                <c:pt idx="10">
                  <c:v>1266.7142857142858</c:v>
                </c:pt>
                <c:pt idx="11">
                  <c:v>0</c:v>
                </c:pt>
                <c:pt idx="12">
                  <c:v>596.99999999999989</c:v>
                </c:pt>
                <c:pt idx="13">
                  <c:v>1863.7142857142856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9-48D6-9A51-764DAD7C41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4504192"/>
        <c:axId val="204502232"/>
      </c:barChart>
      <c:catAx>
        <c:axId val="20450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502232"/>
        <c:crosses val="autoZero"/>
        <c:auto val="1"/>
        <c:lblAlgn val="ctr"/>
        <c:lblOffset val="100"/>
        <c:noMultiLvlLbl val="0"/>
      </c:catAx>
      <c:valAx>
        <c:axId val="204502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50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'55'!$S$9:$AF$9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'55'!$S$42:$AF$42</c:f>
              <c:numCache>
                <c:formatCode>0.000</c:formatCode>
                <c:ptCount val="14"/>
                <c:pt idx="0">
                  <c:v>1.5003278688524588</c:v>
                </c:pt>
                <c:pt idx="1">
                  <c:v>2.7986111111111116</c:v>
                </c:pt>
                <c:pt idx="2">
                  <c:v>1.3201219512195124</c:v>
                </c:pt>
                <c:pt idx="3">
                  <c:v>1.2868852459016393</c:v>
                </c:pt>
                <c:pt idx="4">
                  <c:v>1.3181818181818181</c:v>
                </c:pt>
                <c:pt idx="5">
                  <c:v>1.1944444444444444</c:v>
                </c:pt>
                <c:pt idx="6">
                  <c:v>1.2452651515151516</c:v>
                </c:pt>
                <c:pt idx="7">
                  <c:v>1.1196581196581197</c:v>
                </c:pt>
                <c:pt idx="8">
                  <c:v>1</c:v>
                </c:pt>
                <c:pt idx="9">
                  <c:v>1</c:v>
                </c:pt>
                <c:pt idx="10">
                  <c:v>1.3479781088476741</c:v>
                </c:pt>
                <c:pt idx="11">
                  <c:v>0</c:v>
                </c:pt>
                <c:pt idx="12">
                  <c:v>1.4632352941176472</c:v>
                </c:pt>
                <c:pt idx="13">
                  <c:v>1.3828704685181259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FB-4B94-93E0-68E685B454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4503800"/>
        <c:axId val="204505368"/>
      </c:barChart>
      <c:catAx>
        <c:axId val="204503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505368"/>
        <c:crosses val="autoZero"/>
        <c:auto val="1"/>
        <c:lblAlgn val="ctr"/>
        <c:lblOffset val="100"/>
        <c:noMultiLvlLbl val="0"/>
      </c:catAx>
      <c:valAx>
        <c:axId val="204505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503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'55'!$AE$9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'55'!$R$10:$R$33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'55'!$AE$10:$AE$33</c:f>
              <c:numCache>
                <c:formatCode>0</c:formatCode>
                <c:ptCount val="24"/>
                <c:pt idx="0">
                  <c:v>36.285714285714285</c:v>
                </c:pt>
                <c:pt idx="1">
                  <c:v>26.428571428571427</c:v>
                </c:pt>
                <c:pt idx="2">
                  <c:v>27.571428571428569</c:v>
                </c:pt>
                <c:pt idx="3">
                  <c:v>26.285714285714285</c:v>
                </c:pt>
                <c:pt idx="4">
                  <c:v>26.285714285714285</c:v>
                </c:pt>
                <c:pt idx="5">
                  <c:v>27.571428571428569</c:v>
                </c:pt>
                <c:pt idx="6">
                  <c:v>32.571428571428569</c:v>
                </c:pt>
                <c:pt idx="7">
                  <c:v>26.428571428571427</c:v>
                </c:pt>
                <c:pt idx="8">
                  <c:v>30.714285714285715</c:v>
                </c:pt>
                <c:pt idx="9">
                  <c:v>41.571428571428569</c:v>
                </c:pt>
                <c:pt idx="10">
                  <c:v>50.571428571428569</c:v>
                </c:pt>
                <c:pt idx="11">
                  <c:v>55.714285714285708</c:v>
                </c:pt>
                <c:pt idx="12">
                  <c:v>42</c:v>
                </c:pt>
                <c:pt idx="13">
                  <c:v>32</c:v>
                </c:pt>
                <c:pt idx="14">
                  <c:v>35</c:v>
                </c:pt>
                <c:pt idx="15">
                  <c:v>17</c:v>
                </c:pt>
                <c:pt idx="16">
                  <c:v>16</c:v>
                </c:pt>
                <c:pt idx="17">
                  <c:v>9</c:v>
                </c:pt>
                <c:pt idx="18">
                  <c:v>3.5</c:v>
                </c:pt>
                <c:pt idx="19">
                  <c:v>2.5</c:v>
                </c:pt>
                <c:pt idx="20">
                  <c:v>1.5</c:v>
                </c:pt>
                <c:pt idx="21">
                  <c:v>2.5</c:v>
                </c:pt>
                <c:pt idx="22">
                  <c:v>7</c:v>
                </c:pt>
                <c:pt idx="23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090-436C-8616-6F8E20660325}"/>
            </c:ext>
          </c:extLst>
        </c:ser>
        <c:ser>
          <c:idx val="1"/>
          <c:order val="1"/>
          <c:tx>
            <c:strRef>
              <c:f>'55'!$AF$9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'55'!$R$10:$R$33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'55'!$AF$10:$AF$33</c:f>
              <c:numCache>
                <c:formatCode>0</c:formatCode>
                <c:ptCount val="24"/>
                <c:pt idx="0">
                  <c:v>133</c:v>
                </c:pt>
                <c:pt idx="1">
                  <c:v>116.28571428571428</c:v>
                </c:pt>
                <c:pt idx="2">
                  <c:v>111.71428571428572</c:v>
                </c:pt>
                <c:pt idx="3">
                  <c:v>115.71428571428572</c:v>
                </c:pt>
                <c:pt idx="4">
                  <c:v>92.428571428571431</c:v>
                </c:pt>
                <c:pt idx="5">
                  <c:v>95.428571428571445</c:v>
                </c:pt>
                <c:pt idx="6">
                  <c:v>103.71428571428571</c:v>
                </c:pt>
                <c:pt idx="7">
                  <c:v>86.142857142857153</c:v>
                </c:pt>
                <c:pt idx="8">
                  <c:v>90</c:v>
                </c:pt>
                <c:pt idx="9">
                  <c:v>116.28571428571429</c:v>
                </c:pt>
                <c:pt idx="10">
                  <c:v>134.85714285714286</c:v>
                </c:pt>
                <c:pt idx="11">
                  <c:v>152.14285714285714</c:v>
                </c:pt>
                <c:pt idx="12">
                  <c:v>124</c:v>
                </c:pt>
                <c:pt idx="13">
                  <c:v>101</c:v>
                </c:pt>
                <c:pt idx="14">
                  <c:v>82</c:v>
                </c:pt>
                <c:pt idx="15">
                  <c:v>54.5</c:v>
                </c:pt>
                <c:pt idx="16">
                  <c:v>42.5</c:v>
                </c:pt>
                <c:pt idx="17">
                  <c:v>23</c:v>
                </c:pt>
                <c:pt idx="18">
                  <c:v>10</c:v>
                </c:pt>
                <c:pt idx="19">
                  <c:v>4</c:v>
                </c:pt>
                <c:pt idx="20">
                  <c:v>4</c:v>
                </c:pt>
                <c:pt idx="21">
                  <c:v>5.5</c:v>
                </c:pt>
                <c:pt idx="22">
                  <c:v>15.5</c:v>
                </c:pt>
                <c:pt idx="23">
                  <c:v>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090-436C-8616-6F8E20660325}"/>
            </c:ext>
          </c:extLst>
        </c:ser>
        <c:ser>
          <c:idx val="5"/>
          <c:order val="2"/>
          <c:tx>
            <c:strRef>
              <c:f>'55'!$AC$9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'55'!$R$10:$R$33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'55'!$AC$10:$AC$33</c:f>
              <c:numCache>
                <c:formatCode>0</c:formatCode>
                <c:ptCount val="24"/>
                <c:pt idx="0">
                  <c:v>96.714285714285708</c:v>
                </c:pt>
                <c:pt idx="1">
                  <c:v>89.857142857142861</c:v>
                </c:pt>
                <c:pt idx="2">
                  <c:v>84.142857142857139</c:v>
                </c:pt>
                <c:pt idx="3">
                  <c:v>89.428571428571431</c:v>
                </c:pt>
                <c:pt idx="4">
                  <c:v>66.142857142857139</c:v>
                </c:pt>
                <c:pt idx="5">
                  <c:v>67.857142857142861</c:v>
                </c:pt>
                <c:pt idx="6">
                  <c:v>71.142857142857139</c:v>
                </c:pt>
                <c:pt idx="7">
                  <c:v>59.714285714285715</c:v>
                </c:pt>
                <c:pt idx="8">
                  <c:v>59.285714285714285</c:v>
                </c:pt>
                <c:pt idx="9">
                  <c:v>74.714285714285708</c:v>
                </c:pt>
                <c:pt idx="10">
                  <c:v>84.285714285714292</c:v>
                </c:pt>
                <c:pt idx="11">
                  <c:v>96.428571428571431</c:v>
                </c:pt>
                <c:pt idx="12">
                  <c:v>82</c:v>
                </c:pt>
                <c:pt idx="13">
                  <c:v>69</c:v>
                </c:pt>
                <c:pt idx="14">
                  <c:v>47</c:v>
                </c:pt>
                <c:pt idx="15">
                  <c:v>37.5</c:v>
                </c:pt>
                <c:pt idx="16">
                  <c:v>26.5</c:v>
                </c:pt>
                <c:pt idx="17">
                  <c:v>14</c:v>
                </c:pt>
                <c:pt idx="18">
                  <c:v>6.5</c:v>
                </c:pt>
                <c:pt idx="19">
                  <c:v>1.5</c:v>
                </c:pt>
                <c:pt idx="20">
                  <c:v>2.5</c:v>
                </c:pt>
                <c:pt idx="21">
                  <c:v>3</c:v>
                </c:pt>
                <c:pt idx="22">
                  <c:v>8.5</c:v>
                </c:pt>
                <c:pt idx="23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90-436C-8616-6F8E20660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508112"/>
        <c:axId val="204506544"/>
      </c:lineChart>
      <c:catAx>
        <c:axId val="2045081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506544"/>
        <c:crosses val="autoZero"/>
        <c:auto val="1"/>
        <c:lblAlgn val="ctr"/>
        <c:lblOffset val="100"/>
        <c:noMultiLvlLbl val="0"/>
      </c:catAx>
      <c:valAx>
        <c:axId val="2045065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508112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5"/>
              <c:layout>
                <c:manualLayout>
                  <c:x val="-3.4257868775802759E-2"/>
                  <c:y val="0.141411305835758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B1-462A-9165-7345BB810963}"/>
                </c:ext>
              </c:extLst>
            </c:dLbl>
            <c:dLbl>
              <c:idx val="8"/>
              <c:layout>
                <c:manualLayout>
                  <c:x val="2.6015447866174412E-3"/>
                  <c:y val="4.82047620130329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9B1-462A-9165-7345BB810963}"/>
                </c:ext>
              </c:extLst>
            </c:dLbl>
            <c:dLbl>
              <c:idx val="9"/>
              <c:layout>
                <c:manualLayout>
                  <c:x val="0"/>
                  <c:y val="-4.494099992503567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9B1-462A-9165-7345BB810963}"/>
                </c:ext>
              </c:extLst>
            </c:dLbl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'56'!$C$9:$N$9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'56'!$C$107:$N$107</c:f>
              <c:numCache>
                <c:formatCode>0.0%</c:formatCode>
                <c:ptCount val="12"/>
                <c:pt idx="0">
                  <c:v>0.40636493949529412</c:v>
                </c:pt>
                <c:pt idx="1">
                  <c:v>9.653417488026847E-2</c:v>
                </c:pt>
                <c:pt idx="2">
                  <c:v>4.7150333914860051E-2</c:v>
                </c:pt>
                <c:pt idx="3">
                  <c:v>2.0714944495682997E-2</c:v>
                </c:pt>
                <c:pt idx="4">
                  <c:v>3.8669674308001731E-3</c:v>
                </c:pt>
                <c:pt idx="5">
                  <c:v>1.5667885279966221E-3</c:v>
                </c:pt>
                <c:pt idx="6">
                  <c:v>3.6289489182491974E-2</c:v>
                </c:pt>
                <c:pt idx="7">
                  <c:v>1.1094196215261186E-2</c:v>
                </c:pt>
                <c:pt idx="8">
                  <c:v>2.5335303856966651E-3</c:v>
                </c:pt>
                <c:pt idx="9">
                  <c:v>3.5336081695242952E-4</c:v>
                </c:pt>
                <c:pt idx="10">
                  <c:v>0.37351794028424429</c:v>
                </c:pt>
                <c:pt idx="11">
                  <c:v>1.3334370451035078E-5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2"/>
              <c:layout>
                <c:manualLayout>
                  <c:x val="-3.294316749308198E-2"/>
                  <c:y val="-2.417979235948282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AD-440A-938B-73199DDCAD0D}"/>
                </c:ext>
              </c:extLst>
            </c:dLbl>
            <c:dLbl>
              <c:idx val="9"/>
              <c:layout>
                <c:manualLayout>
                  <c:x val="0.2978204679946248"/>
                  <c:y val="-3.542923377231296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EAD-440A-938B-73199DDCAD0D}"/>
                </c:ext>
              </c:extLst>
            </c:dLbl>
            <c:dLbl>
              <c:idx val="10"/>
              <c:layout>
                <c:manualLayout>
                  <c:x val="1.0104620629923341E-2"/>
                  <c:y val="-3.529310594009969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dLbl>
              <c:idx val="11"/>
              <c:layout>
                <c:manualLayout>
                  <c:x val="0.29725567584178675"/>
                  <c:y val="4.198749826187840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'56'!$C$9:$N$9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'56'!$C$108:$N$108</c:f>
              <c:numCache>
                <c:formatCode>0.00%</c:formatCode>
                <c:ptCount val="12"/>
                <c:pt idx="0">
                  <c:v>0.64864577236204979</c:v>
                </c:pt>
                <c:pt idx="1">
                  <c:v>0.15408928856489118</c:v>
                </c:pt>
                <c:pt idx="2">
                  <c:v>7.5262065662746777E-2</c:v>
                </c:pt>
                <c:pt idx="3">
                  <c:v>3.3065503112861175E-2</c:v>
                </c:pt>
                <c:pt idx="4">
                  <c:v>6.1725110413451819E-3</c:v>
                </c:pt>
                <c:pt idx="5">
                  <c:v>2.5009311977864102E-3</c:v>
                </c:pt>
                <c:pt idx="6">
                  <c:v>5.7925823444899702E-2</c:v>
                </c:pt>
                <c:pt idx="7">
                  <c:v>1.7708721332411005E-2</c:v>
                </c:pt>
                <c:pt idx="8">
                  <c:v>4.044058958122705E-3</c:v>
                </c:pt>
                <c:pt idx="9">
                  <c:v>5.6403980205395603E-4</c:v>
                </c:pt>
                <c:pt idx="11">
                  <c:v>2.1284520832224762E-5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'56'!$S$9:$AF$9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'56'!$S$41:$AF$41</c:f>
              <c:numCache>
                <c:formatCode>_-* #,##0_-;\-* #,##0_-;_-* "-"_-;_-@_-</c:formatCode>
                <c:ptCount val="14"/>
                <c:pt idx="0">
                  <c:v>4353.5714285714284</c:v>
                </c:pt>
                <c:pt idx="1">
                  <c:v>1034.2142857142858</c:v>
                </c:pt>
                <c:pt idx="2">
                  <c:v>505.14285714285711</c:v>
                </c:pt>
                <c:pt idx="3">
                  <c:v>221.92857142857142</c:v>
                </c:pt>
                <c:pt idx="4">
                  <c:v>41.428571428571431</c:v>
                </c:pt>
                <c:pt idx="5">
                  <c:v>16.785714285714285</c:v>
                </c:pt>
                <c:pt idx="6">
                  <c:v>388.78571428571428</c:v>
                </c:pt>
                <c:pt idx="7">
                  <c:v>118.85714285714286</c:v>
                </c:pt>
                <c:pt idx="8">
                  <c:v>27.142857142857146</c:v>
                </c:pt>
                <c:pt idx="9">
                  <c:v>3.7857142857142851</c:v>
                </c:pt>
                <c:pt idx="10">
                  <c:v>4001.6666666666665</c:v>
                </c:pt>
                <c:pt idx="11">
                  <c:v>0.14285714285714285</c:v>
                </c:pt>
                <c:pt idx="12">
                  <c:v>6711.7857142857138</c:v>
                </c:pt>
                <c:pt idx="13">
                  <c:v>10713.452380952382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2-4D6E-A813-202C6E926F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4508896"/>
        <c:axId val="206477128"/>
      </c:barChart>
      <c:catAx>
        <c:axId val="20450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77128"/>
        <c:crosses val="autoZero"/>
        <c:auto val="1"/>
        <c:lblAlgn val="ctr"/>
        <c:lblOffset val="100"/>
        <c:noMultiLvlLbl val="0"/>
      </c:catAx>
      <c:valAx>
        <c:axId val="206477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50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'56'!$S$9:$AF$9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'56'!$S$42:$AF$42</c:f>
              <c:numCache>
                <c:formatCode>0.000</c:formatCode>
                <c:ptCount val="14"/>
                <c:pt idx="0">
                  <c:v>1.4932137782350925</c:v>
                </c:pt>
                <c:pt idx="1">
                  <c:v>1.6423548094373865</c:v>
                </c:pt>
                <c:pt idx="2">
                  <c:v>1.4551440329218108</c:v>
                </c:pt>
                <c:pt idx="3">
                  <c:v>1.650903294367694</c:v>
                </c:pt>
                <c:pt idx="4">
                  <c:v>1.695906432748538</c:v>
                </c:pt>
                <c:pt idx="5">
                  <c:v>1.8076923076923075</c:v>
                </c:pt>
                <c:pt idx="6">
                  <c:v>1.3077847188851515</c:v>
                </c:pt>
                <c:pt idx="7">
                  <c:v>1.2271386430678466</c:v>
                </c:pt>
                <c:pt idx="8">
                  <c:v>1.4960629921259843</c:v>
                </c:pt>
                <c:pt idx="9">
                  <c:v>1.1521739130434783</c:v>
                </c:pt>
                <c:pt idx="10">
                  <c:v>1.321918185321808</c:v>
                </c:pt>
                <c:pt idx="11">
                  <c:v>1</c:v>
                </c:pt>
                <c:pt idx="12">
                  <c:v>1.4994095870300632</c:v>
                </c:pt>
                <c:pt idx="13">
                  <c:v>1.4278030747751034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E-4F52-B541-17A1DE1031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6476344"/>
        <c:axId val="206479480"/>
      </c:barChart>
      <c:catAx>
        <c:axId val="206476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79480"/>
        <c:crosses val="autoZero"/>
        <c:auto val="1"/>
        <c:lblAlgn val="ctr"/>
        <c:lblOffset val="100"/>
        <c:noMultiLvlLbl val="0"/>
      </c:catAx>
      <c:valAx>
        <c:axId val="206479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76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'56'!$AE$9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'56'!$R$10:$R$33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'56'!$AE$10:$AE$33</c:f>
              <c:numCache>
                <c:formatCode>0</c:formatCode>
                <c:ptCount val="24"/>
                <c:pt idx="0">
                  <c:v>329.57142857142856</c:v>
                </c:pt>
                <c:pt idx="1">
                  <c:v>319</c:v>
                </c:pt>
                <c:pt idx="2">
                  <c:v>294.42857142857139</c:v>
                </c:pt>
                <c:pt idx="3">
                  <c:v>306.42857142857144</c:v>
                </c:pt>
                <c:pt idx="4">
                  <c:v>319.57142857142856</c:v>
                </c:pt>
                <c:pt idx="5">
                  <c:v>325.42857142857144</c:v>
                </c:pt>
                <c:pt idx="6">
                  <c:v>368.28571428571428</c:v>
                </c:pt>
                <c:pt idx="7">
                  <c:v>428.57142857142856</c:v>
                </c:pt>
                <c:pt idx="8">
                  <c:v>400.85714285714289</c:v>
                </c:pt>
                <c:pt idx="9">
                  <c:v>443.28571428571422</c:v>
                </c:pt>
                <c:pt idx="10">
                  <c:v>471.85714285714289</c:v>
                </c:pt>
                <c:pt idx="11">
                  <c:v>469</c:v>
                </c:pt>
                <c:pt idx="12">
                  <c:v>479</c:v>
                </c:pt>
                <c:pt idx="13">
                  <c:v>407</c:v>
                </c:pt>
                <c:pt idx="14">
                  <c:v>370.5</c:v>
                </c:pt>
                <c:pt idx="15">
                  <c:v>291</c:v>
                </c:pt>
                <c:pt idx="16">
                  <c:v>191</c:v>
                </c:pt>
                <c:pt idx="17">
                  <c:v>105</c:v>
                </c:pt>
                <c:pt idx="18">
                  <c:v>58</c:v>
                </c:pt>
                <c:pt idx="19">
                  <c:v>57</c:v>
                </c:pt>
                <c:pt idx="20">
                  <c:v>29</c:v>
                </c:pt>
                <c:pt idx="21">
                  <c:v>41</c:v>
                </c:pt>
                <c:pt idx="22">
                  <c:v>42.5</c:v>
                </c:pt>
                <c:pt idx="23">
                  <c:v>164.5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E36-4D0A-94F3-CA06C3BBDBA3}"/>
            </c:ext>
          </c:extLst>
        </c:ser>
        <c:ser>
          <c:idx val="1"/>
          <c:order val="1"/>
          <c:tx>
            <c:strRef>
              <c:f>'56'!$AF$9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'56'!$R$10:$R$33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'56'!$AF$10:$AF$33</c:f>
              <c:numCache>
                <c:formatCode>0</c:formatCode>
                <c:ptCount val="24"/>
                <c:pt idx="0">
                  <c:v>589.28571428571422</c:v>
                </c:pt>
                <c:pt idx="1">
                  <c:v>619.14285714285722</c:v>
                </c:pt>
                <c:pt idx="2">
                  <c:v>558</c:v>
                </c:pt>
                <c:pt idx="3">
                  <c:v>561.14285714285711</c:v>
                </c:pt>
                <c:pt idx="4">
                  <c:v>566.57142857142856</c:v>
                </c:pt>
                <c:pt idx="5">
                  <c:v>532.85714285714289</c:v>
                </c:pt>
                <c:pt idx="6">
                  <c:v>580.71428571428578</c:v>
                </c:pt>
                <c:pt idx="7">
                  <c:v>660.85714285714278</c:v>
                </c:pt>
                <c:pt idx="8">
                  <c:v>634.42857142857144</c:v>
                </c:pt>
                <c:pt idx="9">
                  <c:v>689.99999999999989</c:v>
                </c:pt>
                <c:pt idx="10">
                  <c:v>743.28571428571433</c:v>
                </c:pt>
                <c:pt idx="11">
                  <c:v>767.16666666666663</c:v>
                </c:pt>
                <c:pt idx="12">
                  <c:v>724</c:v>
                </c:pt>
                <c:pt idx="13">
                  <c:v>651.5</c:v>
                </c:pt>
                <c:pt idx="14">
                  <c:v>493.5</c:v>
                </c:pt>
                <c:pt idx="15">
                  <c:v>384.5</c:v>
                </c:pt>
                <c:pt idx="16">
                  <c:v>252</c:v>
                </c:pt>
                <c:pt idx="17">
                  <c:v>142.5</c:v>
                </c:pt>
                <c:pt idx="18">
                  <c:v>82</c:v>
                </c:pt>
                <c:pt idx="19">
                  <c:v>77</c:v>
                </c:pt>
                <c:pt idx="20">
                  <c:v>41</c:v>
                </c:pt>
                <c:pt idx="21">
                  <c:v>52.5</c:v>
                </c:pt>
                <c:pt idx="22">
                  <c:v>60.5</c:v>
                </c:pt>
                <c:pt idx="23">
                  <c:v>249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E36-4D0A-94F3-CA06C3BBDBA3}"/>
            </c:ext>
          </c:extLst>
        </c:ser>
        <c:ser>
          <c:idx val="5"/>
          <c:order val="2"/>
          <c:tx>
            <c:strRef>
              <c:f>'56'!$AC$9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'56'!$R$10:$R$33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'56'!$AC$10:$AC$33</c:f>
              <c:numCache>
                <c:formatCode>0</c:formatCode>
                <c:ptCount val="24"/>
                <c:pt idx="0">
                  <c:v>259.71428571428567</c:v>
                </c:pt>
                <c:pt idx="1">
                  <c:v>300.14285714285717</c:v>
                </c:pt>
                <c:pt idx="2">
                  <c:v>263.57142857142856</c:v>
                </c:pt>
                <c:pt idx="3">
                  <c:v>254.71428571428572</c:v>
                </c:pt>
                <c:pt idx="4">
                  <c:v>247</c:v>
                </c:pt>
                <c:pt idx="5">
                  <c:v>207.42857142857144</c:v>
                </c:pt>
                <c:pt idx="6">
                  <c:v>212.42857142857144</c:v>
                </c:pt>
                <c:pt idx="7">
                  <c:v>232.28571428571428</c:v>
                </c:pt>
                <c:pt idx="8">
                  <c:v>233.57142857142858</c:v>
                </c:pt>
                <c:pt idx="9">
                  <c:v>246.71428571428572</c:v>
                </c:pt>
                <c:pt idx="10">
                  <c:v>271.42857142857144</c:v>
                </c:pt>
                <c:pt idx="11">
                  <c:v>298.16666666666663</c:v>
                </c:pt>
                <c:pt idx="12">
                  <c:v>245</c:v>
                </c:pt>
                <c:pt idx="13">
                  <c:v>244.5</c:v>
                </c:pt>
                <c:pt idx="14">
                  <c:v>123</c:v>
                </c:pt>
                <c:pt idx="15">
                  <c:v>93.5</c:v>
                </c:pt>
                <c:pt idx="16">
                  <c:v>61</c:v>
                </c:pt>
                <c:pt idx="17">
                  <c:v>37.5</c:v>
                </c:pt>
                <c:pt idx="18">
                  <c:v>24</c:v>
                </c:pt>
                <c:pt idx="19">
                  <c:v>20</c:v>
                </c:pt>
                <c:pt idx="20">
                  <c:v>12</c:v>
                </c:pt>
                <c:pt idx="21">
                  <c:v>11.5</c:v>
                </c:pt>
                <c:pt idx="22">
                  <c:v>18</c:v>
                </c:pt>
                <c:pt idx="23">
                  <c:v>84.5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36-4D0A-94F3-CA06C3BBD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481440"/>
        <c:axId val="206478696"/>
      </c:lineChart>
      <c:catAx>
        <c:axId val="2064814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78696"/>
        <c:crosses val="autoZero"/>
        <c:auto val="1"/>
        <c:lblAlgn val="ctr"/>
        <c:lblOffset val="100"/>
        <c:noMultiLvlLbl val="0"/>
      </c:catAx>
      <c:valAx>
        <c:axId val="2064786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81440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20"/>
      <c:rotY val="130"/>
      <c:depthPercent val="100"/>
      <c:rAngAx val="0"/>
      <c:perspective val="1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983026695526693"/>
          <c:y val="0.10361351706036745"/>
          <c:w val="0.78287908048276422"/>
          <c:h val="0.70781994792087455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8"/>
              <c:layout>
                <c:manualLayout>
                  <c:x val="-0.33025676759309686"/>
                  <c:y val="6.52223754953247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9B1-462A-9165-7345BB810963}"/>
                </c:ext>
              </c:extLst>
            </c:dLbl>
            <c:dLbl>
              <c:idx val="9"/>
              <c:layout>
                <c:manualLayout>
                  <c:x val="-0.4820366680399879"/>
                  <c:y val="2.680326229698223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9B1-462A-9165-7345BB810963}"/>
                </c:ext>
              </c:extLst>
            </c:dLbl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'57'!$C$9:$N$9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'57'!$C$107:$N$107</c:f>
              <c:numCache>
                <c:formatCode>0.0%</c:formatCode>
                <c:ptCount val="12"/>
                <c:pt idx="0">
                  <c:v>5.8925044183387038E-2</c:v>
                </c:pt>
                <c:pt idx="1">
                  <c:v>1.7215926811518865E-2</c:v>
                </c:pt>
                <c:pt idx="2">
                  <c:v>1.0146584884083586E-2</c:v>
                </c:pt>
                <c:pt idx="3">
                  <c:v>1.1934712548081924E-2</c:v>
                </c:pt>
                <c:pt idx="4">
                  <c:v>8.3168728558062174E-5</c:v>
                </c:pt>
                <c:pt idx="5">
                  <c:v>2.2871400353467096E-4</c:v>
                </c:pt>
                <c:pt idx="6">
                  <c:v>6.4247842811103037E-3</c:v>
                </c:pt>
                <c:pt idx="7">
                  <c:v>1.4762449319056033E-3</c:v>
                </c:pt>
                <c:pt idx="8">
                  <c:v>1.2891152926499633E-3</c:v>
                </c:pt>
                <c:pt idx="9">
                  <c:v>2.4950618567418645E-4</c:v>
                </c:pt>
                <c:pt idx="10">
                  <c:v>0.89198461378521665</c:v>
                </c:pt>
                <c:pt idx="11">
                  <c:v>4.1584364279031087E-5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0505851662159247E-2"/>
          <c:y val="7.3962429468557037E-2"/>
          <c:w val="0.82101228366016787"/>
          <c:h val="0.8450700404022530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'57'!$C$9:$N$9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'57'!$C$108:$N$108</c:f>
              <c:numCache>
                <c:formatCode>0.00%</c:formatCode>
                <c:ptCount val="12"/>
                <c:pt idx="0">
                  <c:v>0.5455245428296438</c:v>
                </c:pt>
                <c:pt idx="1">
                  <c:v>0.15938402309913377</c:v>
                </c:pt>
                <c:pt idx="2">
                  <c:v>9.3936477382098191E-2</c:v>
                </c:pt>
                <c:pt idx="3">
                  <c:v>0.11049085659287779</c:v>
                </c:pt>
                <c:pt idx="4">
                  <c:v>7.6997112608277187E-4</c:v>
                </c:pt>
                <c:pt idx="5">
                  <c:v>2.1174205967276227E-3</c:v>
                </c:pt>
                <c:pt idx="6">
                  <c:v>5.9480269489894134E-2</c:v>
                </c:pt>
                <c:pt idx="7">
                  <c:v>1.3666987487969198E-2</c:v>
                </c:pt>
                <c:pt idx="8">
                  <c:v>1.1934552454282961E-2</c:v>
                </c:pt>
                <c:pt idx="9">
                  <c:v>2.3099133782483153E-3</c:v>
                </c:pt>
                <c:pt idx="11">
                  <c:v>3.8498556304138594E-4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'57'!$S$9:$AF$9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'57'!$S$42:$AF$42</c:f>
              <c:numCache>
                <c:formatCode>0.000</c:formatCode>
                <c:ptCount val="14"/>
                <c:pt idx="0">
                  <c:v>1.9762900976290099</c:v>
                </c:pt>
                <c:pt idx="1">
                  <c:v>1.4375</c:v>
                </c:pt>
                <c:pt idx="2">
                  <c:v>1.5947712418300655</c:v>
                </c:pt>
                <c:pt idx="3">
                  <c:v>1.7083333333333335</c:v>
                </c:pt>
                <c:pt idx="4">
                  <c:v>1</c:v>
                </c:pt>
                <c:pt idx="5">
                  <c:v>2.75</c:v>
                </c:pt>
                <c:pt idx="6">
                  <c:v>1.2560975609756098</c:v>
                </c:pt>
                <c:pt idx="7">
                  <c:v>1.4200000000000002</c:v>
                </c:pt>
                <c:pt idx="8">
                  <c:v>1</c:v>
                </c:pt>
                <c:pt idx="9">
                  <c:v>1</c:v>
                </c:pt>
                <c:pt idx="10">
                  <c:v>1.6253694021368492</c:v>
                </c:pt>
                <c:pt idx="11">
                  <c:v>1</c:v>
                </c:pt>
                <c:pt idx="12">
                  <c:v>1.713390501319261</c:v>
                </c:pt>
                <c:pt idx="13">
                  <c:v>1.6344389315571262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0-4305-91DF-7428105AE5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6479872"/>
        <c:axId val="206477520"/>
      </c:barChart>
      <c:catAx>
        <c:axId val="20647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77520"/>
        <c:crosses val="autoZero"/>
        <c:auto val="1"/>
        <c:lblAlgn val="ctr"/>
        <c:lblOffset val="100"/>
        <c:noMultiLvlLbl val="0"/>
      </c:catAx>
      <c:valAx>
        <c:axId val="20647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7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'[8]Avg Week Munyonyo-Kibuye-2Dir'!$AE$9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'[8]Avg Week Munyonyo-Kibuye-2Dir'!$R$10:$R$33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'[8]Avg Week Munyonyo-Kibuye-2Dir'!$AE$10:$AE$33</c:f>
              <c:numCache>
                <c:formatCode>General</c:formatCode>
                <c:ptCount val="24"/>
                <c:pt idx="0">
                  <c:v>621.28571428571422</c:v>
                </c:pt>
                <c:pt idx="1">
                  <c:v>748.57142857142844</c:v>
                </c:pt>
                <c:pt idx="2">
                  <c:v>658.71428571428578</c:v>
                </c:pt>
                <c:pt idx="3">
                  <c:v>581.57142857142844</c:v>
                </c:pt>
                <c:pt idx="4">
                  <c:v>522.21428571428567</c:v>
                </c:pt>
                <c:pt idx="5">
                  <c:v>470.28571428571433</c:v>
                </c:pt>
                <c:pt idx="6">
                  <c:v>483.57142857142867</c:v>
                </c:pt>
                <c:pt idx="7">
                  <c:v>488.28571428571433</c:v>
                </c:pt>
                <c:pt idx="8">
                  <c:v>506.85714285714283</c:v>
                </c:pt>
                <c:pt idx="9">
                  <c:v>611.99999999999989</c:v>
                </c:pt>
                <c:pt idx="10">
                  <c:v>630.14285714285711</c:v>
                </c:pt>
                <c:pt idx="11">
                  <c:v>617.42857142857156</c:v>
                </c:pt>
                <c:pt idx="12">
                  <c:v>735</c:v>
                </c:pt>
                <c:pt idx="13">
                  <c:v>1084.5</c:v>
                </c:pt>
                <c:pt idx="14">
                  <c:v>864.5</c:v>
                </c:pt>
                <c:pt idx="15">
                  <c:v>785.5</c:v>
                </c:pt>
                <c:pt idx="16">
                  <c:v>516.5</c:v>
                </c:pt>
                <c:pt idx="17">
                  <c:v>390</c:v>
                </c:pt>
                <c:pt idx="18">
                  <c:v>272.5</c:v>
                </c:pt>
                <c:pt idx="19">
                  <c:v>137</c:v>
                </c:pt>
                <c:pt idx="20">
                  <c:v>131</c:v>
                </c:pt>
                <c:pt idx="21">
                  <c:v>126.5</c:v>
                </c:pt>
                <c:pt idx="22">
                  <c:v>316.5</c:v>
                </c:pt>
                <c:pt idx="23">
                  <c:v>664.5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89-46B8-B11C-D537E8FDF64B}"/>
            </c:ext>
          </c:extLst>
        </c:ser>
        <c:ser>
          <c:idx val="1"/>
          <c:order val="1"/>
          <c:tx>
            <c:strRef>
              <c:f>'[8]Avg Week Munyonyo-Kibuye-2Dir'!$AF$9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'[8]Avg Week Munyonyo-Kibuye-2Dir'!$R$10:$R$33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'[8]Avg Week Munyonyo-Kibuye-2Dir'!$AF$10:$AF$33</c:f>
              <c:numCache>
                <c:formatCode>General</c:formatCode>
                <c:ptCount val="24"/>
                <c:pt idx="0">
                  <c:v>1746.5714285714284</c:v>
                </c:pt>
                <c:pt idx="1">
                  <c:v>2273.8571428571427</c:v>
                </c:pt>
                <c:pt idx="2">
                  <c:v>2017.2857142857142</c:v>
                </c:pt>
                <c:pt idx="3">
                  <c:v>1801.7142857142858</c:v>
                </c:pt>
                <c:pt idx="4">
                  <c:v>1631.6428571428573</c:v>
                </c:pt>
                <c:pt idx="5">
                  <c:v>1467.2857142857142</c:v>
                </c:pt>
                <c:pt idx="6">
                  <c:v>1385.1428571428573</c:v>
                </c:pt>
                <c:pt idx="7">
                  <c:v>1464.2857142857142</c:v>
                </c:pt>
                <c:pt idx="8">
                  <c:v>1444.5714285714284</c:v>
                </c:pt>
                <c:pt idx="9">
                  <c:v>1701.8571428571427</c:v>
                </c:pt>
                <c:pt idx="10">
                  <c:v>1739.2857142857142</c:v>
                </c:pt>
                <c:pt idx="11">
                  <c:v>1738.7142857142858</c:v>
                </c:pt>
                <c:pt idx="12">
                  <c:v>1959</c:v>
                </c:pt>
                <c:pt idx="13">
                  <c:v>2562.5</c:v>
                </c:pt>
                <c:pt idx="14">
                  <c:v>2220.5</c:v>
                </c:pt>
                <c:pt idx="15">
                  <c:v>1868</c:v>
                </c:pt>
                <c:pt idx="16">
                  <c:v>1396.5</c:v>
                </c:pt>
                <c:pt idx="17">
                  <c:v>1154</c:v>
                </c:pt>
                <c:pt idx="18">
                  <c:v>722.5</c:v>
                </c:pt>
                <c:pt idx="19">
                  <c:v>479</c:v>
                </c:pt>
                <c:pt idx="20">
                  <c:v>543.5</c:v>
                </c:pt>
                <c:pt idx="21">
                  <c:v>454.5</c:v>
                </c:pt>
                <c:pt idx="22">
                  <c:v>878</c:v>
                </c:pt>
                <c:pt idx="23">
                  <c:v>1300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C89-46B8-B11C-D537E8FDF64B}"/>
            </c:ext>
          </c:extLst>
        </c:ser>
        <c:ser>
          <c:idx val="5"/>
          <c:order val="2"/>
          <c:tx>
            <c:strRef>
              <c:f>'[8]Avg Week Munyonyo-Kibuye-2Dir'!$AC$9</c:f>
              <c:strCache>
                <c:ptCount val="1"/>
                <c:pt idx="0">
                  <c:v>11. Motorcycles</c:v>
                </c:pt>
              </c:strCache>
            </c:strRef>
          </c:tx>
          <c:val>
            <c:numRef>
              <c:f>'[8]Avg Week Munyonyo-Kibuye-2Dir'!$AC$10:$AC$33</c:f>
              <c:numCache>
                <c:formatCode>General</c:formatCode>
                <c:ptCount val="24"/>
                <c:pt idx="0">
                  <c:v>1125.2857142857142</c:v>
                </c:pt>
                <c:pt idx="1">
                  <c:v>1525.2857142857142</c:v>
                </c:pt>
                <c:pt idx="2">
                  <c:v>1358.5714285714284</c:v>
                </c:pt>
                <c:pt idx="3">
                  <c:v>1220.1428571428571</c:v>
                </c:pt>
                <c:pt idx="4">
                  <c:v>1109.4285714285716</c:v>
                </c:pt>
                <c:pt idx="5">
                  <c:v>997</c:v>
                </c:pt>
                <c:pt idx="6">
                  <c:v>901.57142857142856</c:v>
                </c:pt>
                <c:pt idx="7">
                  <c:v>976</c:v>
                </c:pt>
                <c:pt idx="8">
                  <c:v>937.71428571428578</c:v>
                </c:pt>
                <c:pt idx="9">
                  <c:v>1089.8571428571429</c:v>
                </c:pt>
                <c:pt idx="10">
                  <c:v>1109.1428571428571</c:v>
                </c:pt>
                <c:pt idx="11">
                  <c:v>1121.2857142857144</c:v>
                </c:pt>
                <c:pt idx="12">
                  <c:v>1224</c:v>
                </c:pt>
                <c:pt idx="13">
                  <c:v>1478</c:v>
                </c:pt>
                <c:pt idx="14">
                  <c:v>1356</c:v>
                </c:pt>
                <c:pt idx="15">
                  <c:v>1082.5</c:v>
                </c:pt>
                <c:pt idx="16">
                  <c:v>880</c:v>
                </c:pt>
                <c:pt idx="17">
                  <c:v>764</c:v>
                </c:pt>
                <c:pt idx="18">
                  <c:v>450</c:v>
                </c:pt>
                <c:pt idx="19">
                  <c:v>342</c:v>
                </c:pt>
                <c:pt idx="20">
                  <c:v>412.5</c:v>
                </c:pt>
                <c:pt idx="21">
                  <c:v>328</c:v>
                </c:pt>
                <c:pt idx="22">
                  <c:v>561.5</c:v>
                </c:pt>
                <c:pt idx="23">
                  <c:v>635.5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89-46B8-B11C-D537E8FDF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770096"/>
        <c:axId val="206772840"/>
      </c:lineChart>
      <c:catAx>
        <c:axId val="2067700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772840"/>
        <c:crosses val="autoZero"/>
        <c:auto val="1"/>
        <c:lblAlgn val="ctr"/>
        <c:lblOffset val="100"/>
        <c:noMultiLvlLbl val="0"/>
      </c:catAx>
      <c:valAx>
        <c:axId val="2067728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770096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'57'!$S$9:$AF$9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'57'!$S$41:$AF$41</c:f>
              <c:numCache>
                <c:formatCode>_-* #,##0_-;\-* #,##0_-;_-* "-"_-;_-@_-</c:formatCode>
                <c:ptCount val="14"/>
                <c:pt idx="0">
                  <c:v>202.42857142857144</c:v>
                </c:pt>
                <c:pt idx="1">
                  <c:v>59.142857142857139</c:v>
                </c:pt>
                <c:pt idx="2">
                  <c:v>34.857142857142854</c:v>
                </c:pt>
                <c:pt idx="3">
                  <c:v>41</c:v>
                </c:pt>
                <c:pt idx="4">
                  <c:v>0.2857142857142857</c:v>
                </c:pt>
                <c:pt idx="5">
                  <c:v>0.7857142857142857</c:v>
                </c:pt>
                <c:pt idx="6">
                  <c:v>22.071428571428569</c:v>
                </c:pt>
                <c:pt idx="7">
                  <c:v>5.0714285714285712</c:v>
                </c:pt>
                <c:pt idx="8">
                  <c:v>4.4285714285714288</c:v>
                </c:pt>
                <c:pt idx="9">
                  <c:v>0.8571428571428571</c:v>
                </c:pt>
                <c:pt idx="10">
                  <c:v>3064.2857142857142</c:v>
                </c:pt>
                <c:pt idx="11">
                  <c:v>0.14285714285714285</c:v>
                </c:pt>
                <c:pt idx="12">
                  <c:v>371.07142857142856</c:v>
                </c:pt>
                <c:pt idx="13">
                  <c:v>3435.3571428571431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BE-4147-B61D-593B13AA57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6773624"/>
        <c:axId val="206771272"/>
      </c:barChart>
      <c:catAx>
        <c:axId val="206773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771272"/>
        <c:crosses val="autoZero"/>
        <c:auto val="1"/>
        <c:lblAlgn val="ctr"/>
        <c:lblOffset val="100"/>
        <c:noMultiLvlLbl val="0"/>
      </c:catAx>
      <c:valAx>
        <c:axId val="206771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773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9"/>
              <c:layout>
                <c:manualLayout>
                  <c:x val="0.11810372691218639"/>
                  <c:y val="-0.114974409448818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9B1-462A-9165-7345BB810963}"/>
                </c:ext>
              </c:extLst>
            </c:dLbl>
            <c:dLbl>
              <c:idx val="10"/>
              <c:layout>
                <c:manualLayout>
                  <c:x val="0.11118019636177023"/>
                  <c:y val="-0.1185452755905511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dLbl>
              <c:idx val="11"/>
              <c:layout>
                <c:manualLayout>
                  <c:x val="1.0535290648732027E-2"/>
                  <c:y val="-1.442257217847769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'58'!$C$9:$N$9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'58'!$C$107:$N$107</c:f>
              <c:numCache>
                <c:formatCode>0.0%</c:formatCode>
                <c:ptCount val="12"/>
                <c:pt idx="0">
                  <c:v>0.43448425072211233</c:v>
                </c:pt>
                <c:pt idx="1">
                  <c:v>8.7574990815430354E-2</c:v>
                </c:pt>
                <c:pt idx="2">
                  <c:v>0.13136248622314545</c:v>
                </c:pt>
                <c:pt idx="3">
                  <c:v>0.11141298159566307</c:v>
                </c:pt>
                <c:pt idx="4">
                  <c:v>9.6029650759000326E-3</c:v>
                </c:pt>
                <c:pt idx="5">
                  <c:v>3.8123290072506295E-3</c:v>
                </c:pt>
                <c:pt idx="6">
                  <c:v>3.9728685597666284E-2</c:v>
                </c:pt>
                <c:pt idx="7">
                  <c:v>4.5365839824465341E-3</c:v>
                </c:pt>
                <c:pt idx="8">
                  <c:v>3.2093788782810032E-3</c:v>
                </c:pt>
                <c:pt idx="9">
                  <c:v>2.1561491358556622E-3</c:v>
                </c:pt>
                <c:pt idx="10">
                  <c:v>0.17211919896624928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3"/>
              <c:layout>
                <c:manualLayout>
                  <c:x val="0.16471825396825396"/>
                  <c:y val="5.169006999125109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EAD-440A-938B-73199DDCAD0D}"/>
                </c:ext>
              </c:extLst>
            </c:dLbl>
            <c:dLbl>
              <c:idx val="6"/>
              <c:layout>
                <c:manualLayout>
                  <c:x val="-0.21820779220779221"/>
                  <c:y val="-8.624606299212599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EAD-440A-938B-73199DDCAD0D}"/>
                </c:ext>
              </c:extLst>
            </c:dLbl>
            <c:dLbl>
              <c:idx val="7"/>
              <c:layout>
                <c:manualLayout>
                  <c:x val="-0.13929689754689756"/>
                  <c:y val="-8.780096237970254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EAD-440A-938B-73199DDCAD0D}"/>
                </c:ext>
              </c:extLst>
            </c:dLbl>
            <c:dLbl>
              <c:idx val="10"/>
              <c:layout>
                <c:manualLayout>
                  <c:x val="-2.6175324675324674E-2"/>
                  <c:y val="-1.854527559055120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dLbl>
              <c:idx val="11"/>
              <c:layout>
                <c:manualLayout>
                  <c:x val="0.16203021284271285"/>
                  <c:y val="-1.97454068241469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'58'!$C$9:$N$9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'58'!$C$108:$N$108</c:f>
              <c:numCache>
                <c:formatCode>0.00%</c:formatCode>
                <c:ptCount val="12"/>
                <c:pt idx="0">
                  <c:v>0.52481498565926887</c:v>
                </c:pt>
                <c:pt idx="1">
                  <c:v>0.10578212552589446</c:v>
                </c:pt>
                <c:pt idx="2">
                  <c:v>0.15867318828884161</c:v>
                </c:pt>
                <c:pt idx="3">
                  <c:v>0.13457611464904709</c:v>
                </c:pt>
                <c:pt idx="4">
                  <c:v>1.1599453766664332E-2</c:v>
                </c:pt>
                <c:pt idx="5">
                  <c:v>4.6049250115358176E-3</c:v>
                </c:pt>
                <c:pt idx="6">
                  <c:v>4.7988412761907503E-2</c:v>
                </c:pt>
                <c:pt idx="7">
                  <c:v>5.4797550284797396E-3</c:v>
                </c:pt>
                <c:pt idx="8">
                  <c:v>3.8766195257500138E-3</c:v>
                </c:pt>
                <c:pt idx="9">
                  <c:v>2.6044197826104185E-3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'58'!$S$9:$AF$9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'58'!$S$41:$AF$41</c:f>
              <c:numCache>
                <c:formatCode>_-* #,##0_-;\-* #,##0_-;_-* "-"_-;_-@_-</c:formatCode>
                <c:ptCount val="14"/>
                <c:pt idx="0">
                  <c:v>11072.529855024432</c:v>
                </c:pt>
                <c:pt idx="1">
                  <c:v>2231.7879157777083</c:v>
                </c:pt>
                <c:pt idx="2">
                  <c:v>3347.6818736665623</c:v>
                </c:pt>
                <c:pt idx="3">
                  <c:v>2839.2825813708678</c:v>
                </c:pt>
                <c:pt idx="4">
                  <c:v>244.72490619151586</c:v>
                </c:pt>
                <c:pt idx="5">
                  <c:v>97.154561252339334</c:v>
                </c:pt>
                <c:pt idx="6">
                  <c:v>1012.4580042888334</c:v>
                </c:pt>
                <c:pt idx="7">
                  <c:v>115.61169709139114</c:v>
                </c:pt>
                <c:pt idx="8">
                  <c:v>81.788795305676857</c:v>
                </c:pt>
                <c:pt idx="9">
                  <c:v>54.947965637346634</c:v>
                </c:pt>
                <c:pt idx="10">
                  <c:v>4386.3384369151609</c:v>
                </c:pt>
                <c:pt idx="11">
                  <c:v>0</c:v>
                </c:pt>
                <c:pt idx="12">
                  <c:v>21097.968155606672</c:v>
                </c:pt>
                <c:pt idx="13">
                  <c:v>25484.306592521832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9-4BE8-8AB5-902122DA33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6766960"/>
        <c:axId val="206767744"/>
      </c:barChart>
      <c:catAx>
        <c:axId val="20676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767744"/>
        <c:crosses val="autoZero"/>
        <c:auto val="1"/>
        <c:lblAlgn val="ctr"/>
        <c:lblOffset val="100"/>
        <c:noMultiLvlLbl val="0"/>
      </c:catAx>
      <c:valAx>
        <c:axId val="20676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76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'58'!$S$9:$AF$9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'58'!$S$42:$AF$42</c:f>
              <c:numCache>
                <c:formatCode>0.000</c:formatCode>
                <c:ptCount val="14"/>
                <c:pt idx="0">
                  <c:v>1.3409406236080867</c:v>
                </c:pt>
                <c:pt idx="1">
                  <c:v>0</c:v>
                </c:pt>
                <c:pt idx="2">
                  <c:v>1.4466899479982924</c:v>
                </c:pt>
                <c:pt idx="3">
                  <c:v>1.3821264304308813</c:v>
                </c:pt>
                <c:pt idx="4">
                  <c:v>1.6145846779836108</c:v>
                </c:pt>
                <c:pt idx="5">
                  <c:v>1.8735039359955248</c:v>
                </c:pt>
                <c:pt idx="6">
                  <c:v>1.4014645105837125</c:v>
                </c:pt>
                <c:pt idx="7">
                  <c:v>1.2948510074235806</c:v>
                </c:pt>
                <c:pt idx="8">
                  <c:v>1.4348911457136291</c:v>
                </c:pt>
                <c:pt idx="9">
                  <c:v>1.7248240334593117</c:v>
                </c:pt>
                <c:pt idx="10">
                  <c:v>1.3228939706336116</c:v>
                </c:pt>
                <c:pt idx="11">
                  <c:v>0</c:v>
                </c:pt>
                <c:pt idx="12">
                  <c:v>1.381454521628783</c:v>
                </c:pt>
                <c:pt idx="13">
                  <c:v>1.3710085319841743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B-436D-B821-76FE2A4A2C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6770880"/>
        <c:axId val="206772056"/>
      </c:barChart>
      <c:catAx>
        <c:axId val="20677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772056"/>
        <c:crosses val="autoZero"/>
        <c:auto val="1"/>
        <c:lblAlgn val="ctr"/>
        <c:lblOffset val="100"/>
        <c:noMultiLvlLbl val="0"/>
      </c:catAx>
      <c:valAx>
        <c:axId val="206772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77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'58'!$AE$9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'58'!$R$10:$R$33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'58'!$AE$10:$AE$33</c:f>
              <c:numCache>
                <c:formatCode>0</c:formatCode>
                <c:ptCount val="24"/>
                <c:pt idx="0">
                  <c:v>704.42857142857133</c:v>
                </c:pt>
                <c:pt idx="1">
                  <c:v>819</c:v>
                </c:pt>
                <c:pt idx="2">
                  <c:v>1016.1428571428571</c:v>
                </c:pt>
                <c:pt idx="3">
                  <c:v>1082.1428571428571</c:v>
                </c:pt>
                <c:pt idx="4">
                  <c:v>1197.2857142857142</c:v>
                </c:pt>
                <c:pt idx="5">
                  <c:v>1224.2857142857144</c:v>
                </c:pt>
                <c:pt idx="6">
                  <c:v>1253.4285714285716</c:v>
                </c:pt>
                <c:pt idx="7">
                  <c:v>1518.7142857142856</c:v>
                </c:pt>
                <c:pt idx="8">
                  <c:v>1702.8571428571427</c:v>
                </c:pt>
                <c:pt idx="9">
                  <c:v>1484.5714285714284</c:v>
                </c:pt>
                <c:pt idx="10">
                  <c:v>1641.4285714285716</c:v>
                </c:pt>
                <c:pt idx="11">
                  <c:v>1628</c:v>
                </c:pt>
                <c:pt idx="12">
                  <c:v>1240.1279730713245</c:v>
                </c:pt>
                <c:pt idx="13">
                  <c:v>1028.1380021834057</c:v>
                </c:pt>
                <c:pt idx="14">
                  <c:v>928.93291484716178</c:v>
                </c:pt>
                <c:pt idx="15">
                  <c:v>614.58515647743832</c:v>
                </c:pt>
                <c:pt idx="16">
                  <c:v>376.58621360989821</c:v>
                </c:pt>
                <c:pt idx="17">
                  <c:v>223.93346797671032</c:v>
                </c:pt>
                <c:pt idx="18">
                  <c:v>123.28364628820948</c:v>
                </c:pt>
                <c:pt idx="19">
                  <c:v>83.343906022561868</c:v>
                </c:pt>
                <c:pt idx="20">
                  <c:v>73.142136098981041</c:v>
                </c:pt>
                <c:pt idx="21">
                  <c:v>179.12236353711788</c:v>
                </c:pt>
                <c:pt idx="22">
                  <c:v>376.88525109170314</c:v>
                </c:pt>
                <c:pt idx="23">
                  <c:v>577.60141011644805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4B6-4B10-971C-4090488E1ECA}"/>
            </c:ext>
          </c:extLst>
        </c:ser>
        <c:ser>
          <c:idx val="1"/>
          <c:order val="1"/>
          <c:tx>
            <c:strRef>
              <c:f>'58'!$AF$9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'58'!$R$10:$R$33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'58'!$AF$10:$AF$33</c:f>
              <c:numCache>
                <c:formatCode>0</c:formatCode>
                <c:ptCount val="24"/>
                <c:pt idx="0">
                  <c:v>920.71428571428567</c:v>
                </c:pt>
                <c:pt idx="1">
                  <c:v>1046.1428571428571</c:v>
                </c:pt>
                <c:pt idx="2">
                  <c:v>1266.4285714285713</c:v>
                </c:pt>
                <c:pt idx="3">
                  <c:v>1359.1428571428571</c:v>
                </c:pt>
                <c:pt idx="4">
                  <c:v>1494.4285714285713</c:v>
                </c:pt>
                <c:pt idx="5">
                  <c:v>1513.1428571428573</c:v>
                </c:pt>
                <c:pt idx="6">
                  <c:v>1544</c:v>
                </c:pt>
                <c:pt idx="7">
                  <c:v>1820.8571428571427</c:v>
                </c:pt>
                <c:pt idx="8">
                  <c:v>1982.1428571428569</c:v>
                </c:pt>
                <c:pt idx="9">
                  <c:v>1780.2857142857142</c:v>
                </c:pt>
                <c:pt idx="10">
                  <c:v>1954.7142857142858</c:v>
                </c:pt>
                <c:pt idx="11">
                  <c:v>1906</c:v>
                </c:pt>
                <c:pt idx="12">
                  <c:v>1438.6020451237259</c:v>
                </c:pt>
                <c:pt idx="13">
                  <c:v>1209.6612554585149</c:v>
                </c:pt>
                <c:pt idx="14">
                  <c:v>1089.1923471615723</c:v>
                </c:pt>
                <c:pt idx="15">
                  <c:v>717.99378093158668</c:v>
                </c:pt>
                <c:pt idx="16">
                  <c:v>439.53168304221271</c:v>
                </c:pt>
                <c:pt idx="17">
                  <c:v>265.76905749636097</c:v>
                </c:pt>
                <c:pt idx="18">
                  <c:v>147.38337336244527</c:v>
                </c:pt>
                <c:pt idx="19">
                  <c:v>102.2073639919942</c:v>
                </c:pt>
                <c:pt idx="20">
                  <c:v>88.973850072780152</c:v>
                </c:pt>
                <c:pt idx="21">
                  <c:v>219.22584606986894</c:v>
                </c:pt>
                <c:pt idx="22">
                  <c:v>456.93846069869005</c:v>
                </c:pt>
                <c:pt idx="23">
                  <c:v>720.82752911208127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4B6-4B10-971C-4090488E1ECA}"/>
            </c:ext>
          </c:extLst>
        </c:ser>
        <c:ser>
          <c:idx val="5"/>
          <c:order val="2"/>
          <c:tx>
            <c:strRef>
              <c:f>'58'!$AC$9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'58'!$R$10:$R$33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'58'!$AC$10:$AC$33</c:f>
              <c:numCache>
                <c:formatCode>0</c:formatCode>
                <c:ptCount val="24"/>
                <c:pt idx="0">
                  <c:v>216.28571428571428</c:v>
                </c:pt>
                <c:pt idx="1">
                  <c:v>227.14285714285717</c:v>
                </c:pt>
                <c:pt idx="2">
                  <c:v>250.28571428571428</c:v>
                </c:pt>
                <c:pt idx="3">
                  <c:v>277</c:v>
                </c:pt>
                <c:pt idx="4">
                  <c:v>297.14285714285717</c:v>
                </c:pt>
                <c:pt idx="5">
                  <c:v>288.85714285714283</c:v>
                </c:pt>
                <c:pt idx="6">
                  <c:v>290.57142857142856</c:v>
                </c:pt>
                <c:pt idx="7">
                  <c:v>302.14285714285711</c:v>
                </c:pt>
                <c:pt idx="8">
                  <c:v>279.28571428571428</c:v>
                </c:pt>
                <c:pt idx="9">
                  <c:v>295.71428571428567</c:v>
                </c:pt>
                <c:pt idx="10">
                  <c:v>313.28571428571428</c:v>
                </c:pt>
                <c:pt idx="11">
                  <c:v>278</c:v>
                </c:pt>
                <c:pt idx="12">
                  <c:v>198.47407205240171</c:v>
                </c:pt>
                <c:pt idx="13">
                  <c:v>181.52325327510906</c:v>
                </c:pt>
                <c:pt idx="14">
                  <c:v>160.2594323144105</c:v>
                </c:pt>
                <c:pt idx="15">
                  <c:v>103.40862445414849</c:v>
                </c:pt>
                <c:pt idx="16">
                  <c:v>62.945469432314432</c:v>
                </c:pt>
                <c:pt idx="17">
                  <c:v>41.835589519650654</c:v>
                </c:pt>
                <c:pt idx="18">
                  <c:v>24.09972707423578</c:v>
                </c:pt>
                <c:pt idx="19">
                  <c:v>18.863457969432318</c:v>
                </c:pt>
                <c:pt idx="20">
                  <c:v>15.831713973799117</c:v>
                </c:pt>
                <c:pt idx="21">
                  <c:v>40.103482532751073</c:v>
                </c:pt>
                <c:pt idx="22">
                  <c:v>80.053209606986925</c:v>
                </c:pt>
                <c:pt idx="23">
                  <c:v>143.22611899563316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B6-4B10-971C-4090488E1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055440"/>
        <c:axId val="208052304"/>
      </c:lineChart>
      <c:catAx>
        <c:axId val="2080554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052304"/>
        <c:crosses val="autoZero"/>
        <c:auto val="1"/>
        <c:lblAlgn val="ctr"/>
        <c:lblOffset val="100"/>
        <c:noMultiLvlLbl val="0"/>
      </c:catAx>
      <c:valAx>
        <c:axId val="2080523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055440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'59A'!$C$9:$N$9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'59A'!$C$107:$N$107</c:f>
              <c:numCache>
                <c:formatCode>0.0%</c:formatCode>
                <c:ptCount val="12"/>
                <c:pt idx="0">
                  <c:v>7.5905821817685695E-2</c:v>
                </c:pt>
                <c:pt idx="1">
                  <c:v>1.0076597735201824E-2</c:v>
                </c:pt>
                <c:pt idx="2">
                  <c:v>9.7550041904613406E-3</c:v>
                </c:pt>
                <c:pt idx="3">
                  <c:v>3.9205176681544433E-2</c:v>
                </c:pt>
                <c:pt idx="4">
                  <c:v>3.4108406260354345E-3</c:v>
                </c:pt>
                <c:pt idx="5">
                  <c:v>1.3643362504141732E-4</c:v>
                </c:pt>
                <c:pt idx="6">
                  <c:v>2.6058822382910716E-2</c:v>
                </c:pt>
                <c:pt idx="7">
                  <c:v>1.0710039565751265E-2</c:v>
                </c:pt>
                <c:pt idx="8">
                  <c:v>3.1574638938156592E-3</c:v>
                </c:pt>
                <c:pt idx="9">
                  <c:v>6.8216812520708673E-5</c:v>
                </c:pt>
                <c:pt idx="10">
                  <c:v>0.8203071705615218</c:v>
                </c:pt>
                <c:pt idx="11">
                  <c:v>1.2084121075096963E-3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'59A'!$C$9:$N$9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'59A'!$C$108:$N$108</c:f>
              <c:numCache>
                <c:formatCode>0.00%</c:formatCode>
                <c:ptCount val="12"/>
                <c:pt idx="0">
                  <c:v>0.42241987092575528</c:v>
                </c:pt>
                <c:pt idx="1">
                  <c:v>5.6076793752372699E-2</c:v>
                </c:pt>
                <c:pt idx="2">
                  <c:v>5.4287108845382077E-2</c:v>
                </c:pt>
                <c:pt idx="3">
                  <c:v>0.21817886002494716</c:v>
                </c:pt>
                <c:pt idx="4">
                  <c:v>1.8981506589294435E-2</c:v>
                </c:pt>
                <c:pt idx="5">
                  <c:v>7.5926026357177713E-4</c:v>
                </c:pt>
                <c:pt idx="6">
                  <c:v>0.14501871034220945</c:v>
                </c:pt>
                <c:pt idx="7">
                  <c:v>5.9601930690384525E-2</c:v>
                </c:pt>
                <c:pt idx="8">
                  <c:v>1.7571451814089704E-2</c:v>
                </c:pt>
                <c:pt idx="9">
                  <c:v>3.7963013178588862E-4</c:v>
                </c:pt>
                <c:pt idx="11">
                  <c:v>6.7248766202071689E-3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'59A'!$S$9:$AF$9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'59A'!$S$41:$AF$41</c:f>
              <c:numCache>
                <c:formatCode>_-* #,##0_-;\-* #,##0_-;_-* "-"_-;_-@_-</c:formatCode>
                <c:ptCount val="14"/>
                <c:pt idx="0">
                  <c:v>556.35714285714289</c:v>
                </c:pt>
                <c:pt idx="1">
                  <c:v>73.857142857142861</c:v>
                </c:pt>
                <c:pt idx="2">
                  <c:v>71.5</c:v>
                </c:pt>
                <c:pt idx="3">
                  <c:v>287.35714285714289</c:v>
                </c:pt>
                <c:pt idx="4">
                  <c:v>25</c:v>
                </c:pt>
                <c:pt idx="5">
                  <c:v>1</c:v>
                </c:pt>
                <c:pt idx="6">
                  <c:v>191</c:v>
                </c:pt>
                <c:pt idx="7">
                  <c:v>78.5</c:v>
                </c:pt>
                <c:pt idx="8">
                  <c:v>23.142857142857139</c:v>
                </c:pt>
                <c:pt idx="9">
                  <c:v>0.5</c:v>
                </c:pt>
                <c:pt idx="10">
                  <c:v>6012.5</c:v>
                </c:pt>
                <c:pt idx="11">
                  <c:v>8.8571428571428559</c:v>
                </c:pt>
                <c:pt idx="12">
                  <c:v>1317.0714285714284</c:v>
                </c:pt>
                <c:pt idx="13">
                  <c:v>7329.5714285714284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F-48AE-958D-260D88777A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8053872"/>
        <c:axId val="208053088"/>
      </c:barChart>
      <c:catAx>
        <c:axId val="20805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053088"/>
        <c:crosses val="autoZero"/>
        <c:auto val="1"/>
        <c:lblAlgn val="ctr"/>
        <c:lblOffset val="100"/>
        <c:noMultiLvlLbl val="0"/>
      </c:catAx>
      <c:valAx>
        <c:axId val="20805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05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'59A'!$S$9:$AF$9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'59A'!$S$42:$AF$42</c:f>
              <c:numCache>
                <c:formatCode>0.000</c:formatCode>
                <c:ptCount val="14"/>
                <c:pt idx="0">
                  <c:v>1.5546906187624752</c:v>
                </c:pt>
                <c:pt idx="1">
                  <c:v>1.6464968152866244</c:v>
                </c:pt>
                <c:pt idx="2">
                  <c:v>1.5543478260869568</c:v>
                </c:pt>
                <c:pt idx="3">
                  <c:v>2.0115000000000003</c:v>
                </c:pt>
                <c:pt idx="4">
                  <c:v>1.5625</c:v>
                </c:pt>
                <c:pt idx="5">
                  <c:v>1</c:v>
                </c:pt>
                <c:pt idx="6">
                  <c:v>1.3941605839416058</c:v>
                </c:pt>
                <c:pt idx="7">
                  <c:v>1.6354166666666667</c:v>
                </c:pt>
                <c:pt idx="8">
                  <c:v>1.35</c:v>
                </c:pt>
                <c:pt idx="9">
                  <c:v>0</c:v>
                </c:pt>
                <c:pt idx="10">
                  <c:v>1.6033333333333333</c:v>
                </c:pt>
                <c:pt idx="11">
                  <c:v>1</c:v>
                </c:pt>
                <c:pt idx="12">
                  <c:v>1.6070245773052116</c:v>
                </c:pt>
                <c:pt idx="13">
                  <c:v>1.6039953731203302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0-466A-B2D5-D96C517E64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8054264"/>
        <c:axId val="208057400"/>
      </c:barChart>
      <c:catAx>
        <c:axId val="208054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057400"/>
        <c:crosses val="autoZero"/>
        <c:auto val="1"/>
        <c:lblAlgn val="ctr"/>
        <c:lblOffset val="100"/>
        <c:noMultiLvlLbl val="0"/>
      </c:catAx>
      <c:valAx>
        <c:axId val="208057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054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'59A'!$AE$9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'59A'!$R$10:$R$33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'59A'!$AE$10:$AE$33</c:f>
              <c:numCache>
                <c:formatCode>0</c:formatCode>
                <c:ptCount val="24"/>
                <c:pt idx="0">
                  <c:v>81.285714285714278</c:v>
                </c:pt>
                <c:pt idx="1">
                  <c:v>69.142857142857139</c:v>
                </c:pt>
                <c:pt idx="2">
                  <c:v>67.857142857142847</c:v>
                </c:pt>
                <c:pt idx="3">
                  <c:v>76</c:v>
                </c:pt>
                <c:pt idx="4">
                  <c:v>66.142857142857139</c:v>
                </c:pt>
                <c:pt idx="5">
                  <c:v>60.571428571428569</c:v>
                </c:pt>
                <c:pt idx="6">
                  <c:v>61.857142857142861</c:v>
                </c:pt>
                <c:pt idx="7">
                  <c:v>58</c:v>
                </c:pt>
                <c:pt idx="8">
                  <c:v>56.714285714285708</c:v>
                </c:pt>
                <c:pt idx="9">
                  <c:v>68.142857142857139</c:v>
                </c:pt>
                <c:pt idx="10">
                  <c:v>78</c:v>
                </c:pt>
                <c:pt idx="11">
                  <c:v>75.857142857142847</c:v>
                </c:pt>
                <c:pt idx="12">
                  <c:v>77.5</c:v>
                </c:pt>
                <c:pt idx="13">
                  <c:v>68.5</c:v>
                </c:pt>
                <c:pt idx="14">
                  <c:v>52</c:v>
                </c:pt>
                <c:pt idx="15">
                  <c:v>49</c:v>
                </c:pt>
                <c:pt idx="16">
                  <c:v>47.5</c:v>
                </c:pt>
                <c:pt idx="17">
                  <c:v>22.5</c:v>
                </c:pt>
                <c:pt idx="18">
                  <c:v>14</c:v>
                </c:pt>
                <c:pt idx="19">
                  <c:v>6</c:v>
                </c:pt>
                <c:pt idx="20">
                  <c:v>11.5</c:v>
                </c:pt>
                <c:pt idx="21">
                  <c:v>21</c:v>
                </c:pt>
                <c:pt idx="22">
                  <c:v>54.5</c:v>
                </c:pt>
                <c:pt idx="23">
                  <c:v>73.5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EB-45C3-B9D6-9A1704E1343B}"/>
            </c:ext>
          </c:extLst>
        </c:ser>
        <c:ser>
          <c:idx val="1"/>
          <c:order val="1"/>
          <c:tx>
            <c:strRef>
              <c:f>'59A'!$AF$9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'59A'!$R$10:$R$33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'59A'!$AF$10:$AF$33</c:f>
              <c:numCache>
                <c:formatCode>0</c:formatCode>
                <c:ptCount val="24"/>
                <c:pt idx="0">
                  <c:v>490</c:v>
                </c:pt>
                <c:pt idx="1">
                  <c:v>481.57142857142856</c:v>
                </c:pt>
                <c:pt idx="2">
                  <c:v>428.85714285714289</c:v>
                </c:pt>
                <c:pt idx="3">
                  <c:v>436.42857142857144</c:v>
                </c:pt>
                <c:pt idx="4">
                  <c:v>373.57142857142856</c:v>
                </c:pt>
                <c:pt idx="5">
                  <c:v>326.85714285714283</c:v>
                </c:pt>
                <c:pt idx="6">
                  <c:v>322.28571428571428</c:v>
                </c:pt>
                <c:pt idx="7">
                  <c:v>292.85714285714289</c:v>
                </c:pt>
                <c:pt idx="8">
                  <c:v>297.85714285714289</c:v>
                </c:pt>
                <c:pt idx="9">
                  <c:v>342</c:v>
                </c:pt>
                <c:pt idx="10">
                  <c:v>384.57142857142856</c:v>
                </c:pt>
                <c:pt idx="11">
                  <c:v>392.71428571428572</c:v>
                </c:pt>
                <c:pt idx="12">
                  <c:v>424.5</c:v>
                </c:pt>
                <c:pt idx="13">
                  <c:v>416.5</c:v>
                </c:pt>
                <c:pt idx="14">
                  <c:v>396.5</c:v>
                </c:pt>
                <c:pt idx="15">
                  <c:v>330</c:v>
                </c:pt>
                <c:pt idx="16">
                  <c:v>329.5</c:v>
                </c:pt>
                <c:pt idx="17">
                  <c:v>183.5</c:v>
                </c:pt>
                <c:pt idx="18">
                  <c:v>92.5</c:v>
                </c:pt>
                <c:pt idx="19">
                  <c:v>58</c:v>
                </c:pt>
                <c:pt idx="20">
                  <c:v>49</c:v>
                </c:pt>
                <c:pt idx="21">
                  <c:v>83</c:v>
                </c:pt>
                <c:pt idx="22">
                  <c:v>141.5</c:v>
                </c:pt>
                <c:pt idx="23">
                  <c:v>255.5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EB-45C3-B9D6-9A1704E1343B}"/>
            </c:ext>
          </c:extLst>
        </c:ser>
        <c:ser>
          <c:idx val="5"/>
          <c:order val="2"/>
          <c:tx>
            <c:strRef>
              <c:f>'59A'!$AC$9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'59A'!$R$10:$R$33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'59A'!$AC$10:$AC$33</c:f>
              <c:numCache>
                <c:formatCode>0</c:formatCode>
                <c:ptCount val="24"/>
                <c:pt idx="0">
                  <c:v>408.71428571428567</c:v>
                </c:pt>
                <c:pt idx="1">
                  <c:v>412.42857142857139</c:v>
                </c:pt>
                <c:pt idx="2">
                  <c:v>361.00000000000006</c:v>
                </c:pt>
                <c:pt idx="3">
                  <c:v>360.42857142857144</c:v>
                </c:pt>
                <c:pt idx="4">
                  <c:v>307.42857142857144</c:v>
                </c:pt>
                <c:pt idx="5">
                  <c:v>266.28571428571428</c:v>
                </c:pt>
                <c:pt idx="6">
                  <c:v>260.42857142857144</c:v>
                </c:pt>
                <c:pt idx="7">
                  <c:v>234.85714285714286</c:v>
                </c:pt>
                <c:pt idx="8">
                  <c:v>241.14285714285717</c:v>
                </c:pt>
                <c:pt idx="9">
                  <c:v>273.85714285714289</c:v>
                </c:pt>
                <c:pt idx="10">
                  <c:v>306.57142857142856</c:v>
                </c:pt>
                <c:pt idx="11">
                  <c:v>316.85714285714289</c:v>
                </c:pt>
                <c:pt idx="12">
                  <c:v>347</c:v>
                </c:pt>
                <c:pt idx="13">
                  <c:v>348</c:v>
                </c:pt>
                <c:pt idx="14">
                  <c:v>344.5</c:v>
                </c:pt>
                <c:pt idx="15">
                  <c:v>281</c:v>
                </c:pt>
                <c:pt idx="16">
                  <c:v>282</c:v>
                </c:pt>
                <c:pt idx="17">
                  <c:v>161</c:v>
                </c:pt>
                <c:pt idx="18">
                  <c:v>78.5</c:v>
                </c:pt>
                <c:pt idx="19">
                  <c:v>52</c:v>
                </c:pt>
                <c:pt idx="20">
                  <c:v>37.5</c:v>
                </c:pt>
                <c:pt idx="21">
                  <c:v>62</c:v>
                </c:pt>
                <c:pt idx="22">
                  <c:v>87</c:v>
                </c:pt>
                <c:pt idx="23">
                  <c:v>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EB-45C3-B9D6-9A1704E13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058968"/>
        <c:axId val="206769704"/>
      </c:lineChart>
      <c:catAx>
        <c:axId val="2080589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769704"/>
        <c:crosses val="autoZero"/>
        <c:auto val="1"/>
        <c:lblAlgn val="ctr"/>
        <c:lblOffset val="100"/>
        <c:noMultiLvlLbl val="0"/>
      </c:catAx>
      <c:valAx>
        <c:axId val="2067697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05896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'59'!$C$9:$N$9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'59'!$C$107:$N$107</c:f>
              <c:numCache>
                <c:formatCode>0.0%</c:formatCode>
                <c:ptCount val="12"/>
                <c:pt idx="0">
                  <c:v>0.48615591615737513</c:v>
                </c:pt>
                <c:pt idx="1">
                  <c:v>0.24561090667401558</c:v>
                </c:pt>
                <c:pt idx="2">
                  <c:v>0.10066140353721204</c:v>
                </c:pt>
                <c:pt idx="3">
                  <c:v>4.5341806215247929E-2</c:v>
                </c:pt>
                <c:pt idx="4">
                  <c:v>9.4509377988879328E-3</c:v>
                </c:pt>
                <c:pt idx="5">
                  <c:v>3.9473470909591963E-3</c:v>
                </c:pt>
                <c:pt idx="6">
                  <c:v>5.5181804918378242E-2</c:v>
                </c:pt>
                <c:pt idx="7">
                  <c:v>2.8417656880704197E-2</c:v>
                </c:pt>
                <c:pt idx="8">
                  <c:v>1.973673545479598E-2</c:v>
                </c:pt>
                <c:pt idx="9">
                  <c:v>4.3526188662116813E-3</c:v>
                </c:pt>
                <c:pt idx="10">
                  <c:v>1.1428664062120056E-3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'59'!$C$9:$N$9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'59'!$C$108:$N$108</c:f>
              <c:numCache>
                <c:formatCode>0.00%</c:formatCode>
                <c:ptCount val="12"/>
                <c:pt idx="0">
                  <c:v>0.4867121631381206</c:v>
                </c:pt>
                <c:pt idx="1">
                  <c:v>0.24589192829842663</c:v>
                </c:pt>
                <c:pt idx="2">
                  <c:v>0.10077657770240116</c:v>
                </c:pt>
                <c:pt idx="3">
                  <c:v>4.5393685133040665E-2</c:v>
                </c:pt>
                <c:pt idx="4">
                  <c:v>9.4617513166116232E-3</c:v>
                </c:pt>
                <c:pt idx="5">
                  <c:v>3.9518635430444765E-3</c:v>
                </c:pt>
                <c:pt idx="6">
                  <c:v>5.524494250728295E-2</c:v>
                </c:pt>
                <c:pt idx="7">
                  <c:v>2.8450171626106645E-2</c:v>
                </c:pt>
                <c:pt idx="8">
                  <c:v>1.9759317715222383E-2</c:v>
                </c:pt>
                <c:pt idx="9">
                  <c:v>4.3575990197430893E-3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'59'!$S$9:$AF$9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'59'!$S$41:$AF$41</c:f>
              <c:numCache>
                <c:formatCode>_-* #,##0_-;\-* #,##0_-;_-* "-"_-;_-@_-</c:formatCode>
                <c:ptCount val="14"/>
                <c:pt idx="0">
                  <c:v>4284.2142857142853</c:v>
                </c:pt>
                <c:pt idx="1">
                  <c:v>2164.4285714285716</c:v>
                </c:pt>
                <c:pt idx="2">
                  <c:v>887.07142857142856</c:v>
                </c:pt>
                <c:pt idx="3">
                  <c:v>399.57142857142856</c:v>
                </c:pt>
                <c:pt idx="4">
                  <c:v>83.285714285714278</c:v>
                </c:pt>
                <c:pt idx="5">
                  <c:v>34.785714285714278</c:v>
                </c:pt>
                <c:pt idx="6">
                  <c:v>486.28571428571428</c:v>
                </c:pt>
                <c:pt idx="7">
                  <c:v>250.42857142857142</c:v>
                </c:pt>
                <c:pt idx="8">
                  <c:v>173.92857142857142</c:v>
                </c:pt>
                <c:pt idx="9">
                  <c:v>38.357142857142854</c:v>
                </c:pt>
                <c:pt idx="10">
                  <c:v>10.071428571428569</c:v>
                </c:pt>
                <c:pt idx="11">
                  <c:v>0</c:v>
                </c:pt>
                <c:pt idx="12">
                  <c:v>8802.3571428571413</c:v>
                </c:pt>
                <c:pt idx="13">
                  <c:v>8812.4285714285725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A-4616-9152-E6656E44EE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8059752"/>
        <c:axId val="208056224"/>
      </c:barChart>
      <c:catAx>
        <c:axId val="20805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056224"/>
        <c:crosses val="autoZero"/>
        <c:auto val="1"/>
        <c:lblAlgn val="ctr"/>
        <c:lblOffset val="100"/>
        <c:noMultiLvlLbl val="0"/>
      </c:catAx>
      <c:valAx>
        <c:axId val="20805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059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'59'!$S$9:$AF$9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'59'!$S$42:$AF$42</c:f>
              <c:numCache>
                <c:formatCode>0.000</c:formatCode>
                <c:ptCount val="14"/>
                <c:pt idx="0">
                  <c:v>1.3653933709706794</c:v>
                </c:pt>
                <c:pt idx="1">
                  <c:v>1.4329896907216497</c:v>
                </c:pt>
                <c:pt idx="2">
                  <c:v>1.4294429097605894</c:v>
                </c:pt>
                <c:pt idx="3">
                  <c:v>1.370406663400294</c:v>
                </c:pt>
                <c:pt idx="4">
                  <c:v>1.5342105263157895</c:v>
                </c:pt>
                <c:pt idx="5">
                  <c:v>1.1878048780487804</c:v>
                </c:pt>
                <c:pt idx="6">
                  <c:v>1.3349019607843138</c:v>
                </c:pt>
                <c:pt idx="7">
                  <c:v>1.4780775716694772</c:v>
                </c:pt>
                <c:pt idx="8">
                  <c:v>1.3757062146892656</c:v>
                </c:pt>
                <c:pt idx="9">
                  <c:v>1.483425414364641</c:v>
                </c:pt>
                <c:pt idx="10">
                  <c:v>1.8076923076923077</c:v>
                </c:pt>
                <c:pt idx="11">
                  <c:v>0</c:v>
                </c:pt>
                <c:pt idx="12">
                  <c:v>1.3906091313277211</c:v>
                </c:pt>
                <c:pt idx="13">
                  <c:v>1.3909759177414991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C3-4DB3-8E32-2E437A8E1C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8586808"/>
        <c:axId val="208587592"/>
      </c:barChart>
      <c:catAx>
        <c:axId val="20858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587592"/>
        <c:crosses val="autoZero"/>
        <c:auto val="1"/>
        <c:lblAlgn val="ctr"/>
        <c:lblOffset val="100"/>
        <c:noMultiLvlLbl val="0"/>
      </c:catAx>
      <c:valAx>
        <c:axId val="208587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586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'59'!$AE$9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'59'!$R$10:$R$33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'59'!$AE$10:$AE$33</c:f>
              <c:numCache>
                <c:formatCode>0</c:formatCode>
                <c:ptCount val="24"/>
                <c:pt idx="0">
                  <c:v>470.71428571428572</c:v>
                </c:pt>
                <c:pt idx="1">
                  <c:v>464.42857142857144</c:v>
                </c:pt>
                <c:pt idx="2">
                  <c:v>440.00000000000006</c:v>
                </c:pt>
                <c:pt idx="3">
                  <c:v>520</c:v>
                </c:pt>
                <c:pt idx="4">
                  <c:v>533.57142857142856</c:v>
                </c:pt>
                <c:pt idx="5">
                  <c:v>551.42857142857144</c:v>
                </c:pt>
                <c:pt idx="6">
                  <c:v>526.14285714285722</c:v>
                </c:pt>
                <c:pt idx="7">
                  <c:v>518.28571428571433</c:v>
                </c:pt>
                <c:pt idx="8">
                  <c:v>574.28571428571433</c:v>
                </c:pt>
                <c:pt idx="9">
                  <c:v>552.14285714285711</c:v>
                </c:pt>
                <c:pt idx="10">
                  <c:v>585.28571428571422</c:v>
                </c:pt>
                <c:pt idx="11">
                  <c:v>593.57142857142856</c:v>
                </c:pt>
                <c:pt idx="12">
                  <c:v>494</c:v>
                </c:pt>
                <c:pt idx="13">
                  <c:v>476</c:v>
                </c:pt>
                <c:pt idx="14">
                  <c:v>373</c:v>
                </c:pt>
                <c:pt idx="15">
                  <c:v>360</c:v>
                </c:pt>
                <c:pt idx="16">
                  <c:v>241.5</c:v>
                </c:pt>
                <c:pt idx="17">
                  <c:v>85</c:v>
                </c:pt>
                <c:pt idx="18">
                  <c:v>52</c:v>
                </c:pt>
                <c:pt idx="19">
                  <c:v>46</c:v>
                </c:pt>
                <c:pt idx="20">
                  <c:v>39.5</c:v>
                </c:pt>
                <c:pt idx="21">
                  <c:v>54</c:v>
                </c:pt>
                <c:pt idx="22">
                  <c:v>72.5</c:v>
                </c:pt>
                <c:pt idx="23">
                  <c:v>179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09-442B-97A4-E30E366F8189}"/>
            </c:ext>
          </c:extLst>
        </c:ser>
        <c:ser>
          <c:idx val="1"/>
          <c:order val="1"/>
          <c:tx>
            <c:strRef>
              <c:f>'59'!$AF$9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'59'!$R$10:$R$33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'59'!$AF$10:$AF$33</c:f>
              <c:numCache>
                <c:formatCode>0</c:formatCode>
                <c:ptCount val="24"/>
                <c:pt idx="0">
                  <c:v>471.42857142857139</c:v>
                </c:pt>
                <c:pt idx="1">
                  <c:v>464.57142857142856</c:v>
                </c:pt>
                <c:pt idx="2">
                  <c:v>440.28571428571428</c:v>
                </c:pt>
                <c:pt idx="3">
                  <c:v>520.57142857142856</c:v>
                </c:pt>
                <c:pt idx="4">
                  <c:v>533.71428571428567</c:v>
                </c:pt>
                <c:pt idx="5">
                  <c:v>551.85714285714289</c:v>
                </c:pt>
                <c:pt idx="6">
                  <c:v>526.28571428571433</c:v>
                </c:pt>
                <c:pt idx="7">
                  <c:v>518.71428571428567</c:v>
                </c:pt>
                <c:pt idx="8">
                  <c:v>574.85714285714289</c:v>
                </c:pt>
                <c:pt idx="9">
                  <c:v>552.42857142857144</c:v>
                </c:pt>
                <c:pt idx="10">
                  <c:v>586.14285714285711</c:v>
                </c:pt>
                <c:pt idx="11">
                  <c:v>594.57142857142856</c:v>
                </c:pt>
                <c:pt idx="12">
                  <c:v>494.5</c:v>
                </c:pt>
                <c:pt idx="13">
                  <c:v>476</c:v>
                </c:pt>
                <c:pt idx="14">
                  <c:v>374.5</c:v>
                </c:pt>
                <c:pt idx="15">
                  <c:v>361</c:v>
                </c:pt>
                <c:pt idx="16">
                  <c:v>241.5</c:v>
                </c:pt>
                <c:pt idx="17">
                  <c:v>85</c:v>
                </c:pt>
                <c:pt idx="18">
                  <c:v>52.5</c:v>
                </c:pt>
                <c:pt idx="19">
                  <c:v>46</c:v>
                </c:pt>
                <c:pt idx="20">
                  <c:v>39.5</c:v>
                </c:pt>
                <c:pt idx="21">
                  <c:v>54</c:v>
                </c:pt>
                <c:pt idx="22">
                  <c:v>73</c:v>
                </c:pt>
                <c:pt idx="23">
                  <c:v>179.5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C09-442B-97A4-E30E366F8189}"/>
            </c:ext>
          </c:extLst>
        </c:ser>
        <c:ser>
          <c:idx val="5"/>
          <c:order val="2"/>
          <c:tx>
            <c:strRef>
              <c:f>'59'!$AC$9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'59'!$R$10:$R$33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'59'!$AC$10:$AC$33</c:f>
              <c:numCache>
                <c:formatCode>0</c:formatCode>
                <c:ptCount val="24"/>
                <c:pt idx="0">
                  <c:v>0.71428571428571419</c:v>
                </c:pt>
                <c:pt idx="1">
                  <c:v>0.14285714285714285</c:v>
                </c:pt>
                <c:pt idx="2">
                  <c:v>0.2857142857142857</c:v>
                </c:pt>
                <c:pt idx="3">
                  <c:v>0.5714285714285714</c:v>
                </c:pt>
                <c:pt idx="4">
                  <c:v>0.14285714285714285</c:v>
                </c:pt>
                <c:pt idx="5">
                  <c:v>0.42857142857142855</c:v>
                </c:pt>
                <c:pt idx="6">
                  <c:v>0.14285714285714285</c:v>
                </c:pt>
                <c:pt idx="7">
                  <c:v>0.42857142857142855</c:v>
                </c:pt>
                <c:pt idx="8">
                  <c:v>0.5714285714285714</c:v>
                </c:pt>
                <c:pt idx="9">
                  <c:v>0.2857142857142857</c:v>
                </c:pt>
                <c:pt idx="10">
                  <c:v>0.85714285714285698</c:v>
                </c:pt>
                <c:pt idx="11">
                  <c:v>0.99999999999999978</c:v>
                </c:pt>
                <c:pt idx="12">
                  <c:v>0.5</c:v>
                </c:pt>
                <c:pt idx="13">
                  <c:v>0</c:v>
                </c:pt>
                <c:pt idx="14">
                  <c:v>1.5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0.5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09-442B-97A4-E30E366F8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581712"/>
        <c:axId val="208581320"/>
      </c:lineChart>
      <c:catAx>
        <c:axId val="2085817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581320"/>
        <c:crosses val="autoZero"/>
        <c:auto val="1"/>
        <c:lblAlgn val="ctr"/>
        <c:lblOffset val="100"/>
        <c:noMultiLvlLbl val="0"/>
      </c:catAx>
      <c:valAx>
        <c:axId val="2085813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581712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'60'!$C$9:$N$9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'60'!$C$107:$N$107</c:f>
              <c:numCache>
                <c:formatCode>0.0%</c:formatCode>
                <c:ptCount val="12"/>
                <c:pt idx="0">
                  <c:v>0.24156338306406586</c:v>
                </c:pt>
                <c:pt idx="1">
                  <c:v>5.9590988344627963E-2</c:v>
                </c:pt>
                <c:pt idx="2">
                  <c:v>4.1858847174624444E-2</c:v>
                </c:pt>
                <c:pt idx="3">
                  <c:v>0.20206223642282287</c:v>
                </c:pt>
                <c:pt idx="4">
                  <c:v>1.45842459223376E-2</c:v>
                </c:pt>
                <c:pt idx="5">
                  <c:v>1.7796559217363669E-2</c:v>
                </c:pt>
                <c:pt idx="6">
                  <c:v>0.13861045977307668</c:v>
                </c:pt>
                <c:pt idx="7">
                  <c:v>4.5436196071358022E-2</c:v>
                </c:pt>
                <c:pt idx="8">
                  <c:v>2.9542116519364066E-2</c:v>
                </c:pt>
                <c:pt idx="9">
                  <c:v>2.8451304250732216E-2</c:v>
                </c:pt>
                <c:pt idx="10">
                  <c:v>0.18046930694770114</c:v>
                </c:pt>
                <c:pt idx="11">
                  <c:v>3.4356291925412488E-5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9493858169916063E-2"/>
          <c:y val="0.15479868387238113"/>
          <c:w val="0.82101228366016787"/>
          <c:h val="0.8450700404022530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'60'!$C$9:$N$9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'60'!$C$108:$N$108</c:f>
              <c:numCache>
                <c:formatCode>0.00%</c:formatCode>
                <c:ptCount val="12"/>
                <c:pt idx="0">
                  <c:v>0.29475818918309915</c:v>
                </c:pt>
                <c:pt idx="1">
                  <c:v>7.2713552829466913E-2</c:v>
                </c:pt>
                <c:pt idx="2">
                  <c:v>5.1076607050217215E-2</c:v>
                </c:pt>
                <c:pt idx="3">
                  <c:v>0.24655847320403917</c:v>
                </c:pt>
                <c:pt idx="4">
                  <c:v>1.7795850778961488E-2</c:v>
                </c:pt>
                <c:pt idx="5">
                  <c:v>2.1715549360428861E-2</c:v>
                </c:pt>
                <c:pt idx="6">
                  <c:v>0.16913394574256804</c:v>
                </c:pt>
                <c:pt idx="7">
                  <c:v>5.5441725925033152E-2</c:v>
                </c:pt>
                <c:pt idx="8">
                  <c:v>3.6047602328762099E-2</c:v>
                </c:pt>
                <c:pt idx="9">
                  <c:v>3.4716581687461681E-2</c:v>
                </c:pt>
                <c:pt idx="11">
                  <c:v>4.1921909962217875E-5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'60'!$S$9:$AF$9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'60'!$S$41:$AF$41</c:f>
              <c:numCache>
                <c:formatCode>_-* #,##0_-;\-* #,##0_-;_-* "-"_-;_-@_-</c:formatCode>
                <c:ptCount val="14"/>
                <c:pt idx="0">
                  <c:v>4017.7857142857142</c:v>
                </c:pt>
                <c:pt idx="1">
                  <c:v>991.14285714285711</c:v>
                </c:pt>
                <c:pt idx="2">
                  <c:v>696.21428571428567</c:v>
                </c:pt>
                <c:pt idx="3">
                  <c:v>3360.7857142857142</c:v>
                </c:pt>
                <c:pt idx="4">
                  <c:v>242.57142857142856</c:v>
                </c:pt>
                <c:pt idx="5">
                  <c:v>296</c:v>
                </c:pt>
                <c:pt idx="6">
                  <c:v>2305.4285714285716</c:v>
                </c:pt>
                <c:pt idx="7">
                  <c:v>755.71428571428578</c:v>
                </c:pt>
                <c:pt idx="8">
                  <c:v>491.35714285714289</c:v>
                </c:pt>
                <c:pt idx="9">
                  <c:v>473.21428571428572</c:v>
                </c:pt>
                <c:pt idx="10">
                  <c:v>3001.6428571428573</c:v>
                </c:pt>
                <c:pt idx="11">
                  <c:v>0.5714285714285714</c:v>
                </c:pt>
                <c:pt idx="12">
                  <c:v>13630.785714285714</c:v>
                </c:pt>
                <c:pt idx="13">
                  <c:v>16632.428571428572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1B-4520-8684-D5E96D100C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8585632"/>
        <c:axId val="208582104"/>
      </c:barChart>
      <c:catAx>
        <c:axId val="20858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582104"/>
        <c:crosses val="autoZero"/>
        <c:auto val="1"/>
        <c:lblAlgn val="ctr"/>
        <c:lblOffset val="100"/>
        <c:noMultiLvlLbl val="0"/>
      </c:catAx>
      <c:valAx>
        <c:axId val="208582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58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'60'!$S$9:$AF$9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'60'!$S$42:$AF$42</c:f>
              <c:numCache>
                <c:formatCode>0.000</c:formatCode>
                <c:ptCount val="14"/>
                <c:pt idx="0">
                  <c:v>1.3508405379442843</c:v>
                </c:pt>
                <c:pt idx="1">
                  <c:v>1.5059691773388322</c:v>
                </c:pt>
                <c:pt idx="2">
                  <c:v>1.4044668587896254</c:v>
                </c:pt>
                <c:pt idx="3">
                  <c:v>1.4054304319254436</c:v>
                </c:pt>
                <c:pt idx="4">
                  <c:v>1.7014028056112225</c:v>
                </c:pt>
                <c:pt idx="5">
                  <c:v>2.1764705882352939</c:v>
                </c:pt>
                <c:pt idx="6">
                  <c:v>1.7633304195804196</c:v>
                </c:pt>
                <c:pt idx="7">
                  <c:v>2.5383877159309023</c:v>
                </c:pt>
                <c:pt idx="8">
                  <c:v>3.1935933147632314</c:v>
                </c:pt>
                <c:pt idx="9">
                  <c:v>2.2564713896457764</c:v>
                </c:pt>
                <c:pt idx="10">
                  <c:v>1.2865233896644623</c:v>
                </c:pt>
                <c:pt idx="11">
                  <c:v>1</c:v>
                </c:pt>
                <c:pt idx="12">
                  <c:v>1.5547326913362989</c:v>
                </c:pt>
                <c:pt idx="13">
                  <c:v>1.4983591367128684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7E-4441-BDC9-7B284C6FEA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8582888"/>
        <c:axId val="208583672"/>
      </c:barChart>
      <c:catAx>
        <c:axId val="208582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583672"/>
        <c:crosses val="autoZero"/>
        <c:auto val="1"/>
        <c:lblAlgn val="ctr"/>
        <c:lblOffset val="100"/>
        <c:noMultiLvlLbl val="0"/>
      </c:catAx>
      <c:valAx>
        <c:axId val="208583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582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'60'!$AE$9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'60'!$R$10:$R$33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'60'!$AE$10:$AE$33</c:f>
              <c:numCache>
                <c:formatCode>0</c:formatCode>
                <c:ptCount val="24"/>
                <c:pt idx="0">
                  <c:v>509.85714285714289</c:v>
                </c:pt>
                <c:pt idx="1">
                  <c:v>575.28571428571433</c:v>
                </c:pt>
                <c:pt idx="2">
                  <c:v>600.28571428571422</c:v>
                </c:pt>
                <c:pt idx="3">
                  <c:v>683.42857142857144</c:v>
                </c:pt>
                <c:pt idx="4">
                  <c:v>716.71428571428578</c:v>
                </c:pt>
                <c:pt idx="5">
                  <c:v>739</c:v>
                </c:pt>
                <c:pt idx="6">
                  <c:v>747.42857142857156</c:v>
                </c:pt>
                <c:pt idx="7">
                  <c:v>759</c:v>
                </c:pt>
                <c:pt idx="8">
                  <c:v>781.57142857142844</c:v>
                </c:pt>
                <c:pt idx="9">
                  <c:v>853.42857142857133</c:v>
                </c:pt>
                <c:pt idx="10">
                  <c:v>857</c:v>
                </c:pt>
                <c:pt idx="11">
                  <c:v>944.28571428571445</c:v>
                </c:pt>
                <c:pt idx="12">
                  <c:v>728.5</c:v>
                </c:pt>
                <c:pt idx="13">
                  <c:v>655</c:v>
                </c:pt>
                <c:pt idx="14">
                  <c:v>674.5</c:v>
                </c:pt>
                <c:pt idx="15">
                  <c:v>512.5</c:v>
                </c:pt>
                <c:pt idx="16">
                  <c:v>495</c:v>
                </c:pt>
                <c:pt idx="17">
                  <c:v>313</c:v>
                </c:pt>
                <c:pt idx="18">
                  <c:v>238.5</c:v>
                </c:pt>
                <c:pt idx="19">
                  <c:v>224</c:v>
                </c:pt>
                <c:pt idx="20">
                  <c:v>178</c:v>
                </c:pt>
                <c:pt idx="21">
                  <c:v>174.5</c:v>
                </c:pt>
                <c:pt idx="22">
                  <c:v>261</c:v>
                </c:pt>
                <c:pt idx="23">
                  <c:v>409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9D3-4D49-9DBA-33C2C25BB5DB}"/>
            </c:ext>
          </c:extLst>
        </c:ser>
        <c:ser>
          <c:idx val="1"/>
          <c:order val="1"/>
          <c:tx>
            <c:strRef>
              <c:f>'60'!$AF$9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'60'!$R$10:$R$33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'60'!$AF$10:$AF$33</c:f>
              <c:numCache>
                <c:formatCode>0</c:formatCode>
                <c:ptCount val="24"/>
                <c:pt idx="0">
                  <c:v>686.85714285714289</c:v>
                </c:pt>
                <c:pt idx="1">
                  <c:v>767.42857142857144</c:v>
                </c:pt>
                <c:pt idx="2">
                  <c:v>791.85714285714289</c:v>
                </c:pt>
                <c:pt idx="3">
                  <c:v>872.85714285714289</c:v>
                </c:pt>
                <c:pt idx="4">
                  <c:v>909.57142857142844</c:v>
                </c:pt>
                <c:pt idx="5">
                  <c:v>940.57142857142844</c:v>
                </c:pt>
                <c:pt idx="6">
                  <c:v>925.28571428571433</c:v>
                </c:pt>
                <c:pt idx="7">
                  <c:v>927.57142857142867</c:v>
                </c:pt>
                <c:pt idx="8">
                  <c:v>955.57142857142856</c:v>
                </c:pt>
                <c:pt idx="9">
                  <c:v>1064.8571428571427</c:v>
                </c:pt>
                <c:pt idx="10">
                  <c:v>1081.1428571428571</c:v>
                </c:pt>
                <c:pt idx="11">
                  <c:v>1176.8571428571429</c:v>
                </c:pt>
                <c:pt idx="12">
                  <c:v>871</c:v>
                </c:pt>
                <c:pt idx="13">
                  <c:v>805</c:v>
                </c:pt>
                <c:pt idx="14">
                  <c:v>777</c:v>
                </c:pt>
                <c:pt idx="15">
                  <c:v>590</c:v>
                </c:pt>
                <c:pt idx="16">
                  <c:v>542</c:v>
                </c:pt>
                <c:pt idx="17">
                  <c:v>336.5</c:v>
                </c:pt>
                <c:pt idx="18">
                  <c:v>248</c:v>
                </c:pt>
                <c:pt idx="19">
                  <c:v>231.5</c:v>
                </c:pt>
                <c:pt idx="20">
                  <c:v>188</c:v>
                </c:pt>
                <c:pt idx="21">
                  <c:v>178.5</c:v>
                </c:pt>
                <c:pt idx="22">
                  <c:v>288</c:v>
                </c:pt>
                <c:pt idx="23">
                  <c:v>476.5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9D3-4D49-9DBA-33C2C25BB5DB}"/>
            </c:ext>
          </c:extLst>
        </c:ser>
        <c:ser>
          <c:idx val="5"/>
          <c:order val="2"/>
          <c:tx>
            <c:strRef>
              <c:f>'60'!$AC$9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'60'!$R$10:$R$33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'60'!$AC$10:$AC$33</c:f>
              <c:numCache>
                <c:formatCode>0</c:formatCode>
                <c:ptCount val="24"/>
                <c:pt idx="0">
                  <c:v>177</c:v>
                </c:pt>
                <c:pt idx="1">
                  <c:v>192.14285714285714</c:v>
                </c:pt>
                <c:pt idx="2">
                  <c:v>191.57142857142858</c:v>
                </c:pt>
                <c:pt idx="3">
                  <c:v>189.42857142857142</c:v>
                </c:pt>
                <c:pt idx="4">
                  <c:v>192.85714285714283</c:v>
                </c:pt>
                <c:pt idx="5">
                  <c:v>201.57142857142856</c:v>
                </c:pt>
                <c:pt idx="6">
                  <c:v>177.85714285714286</c:v>
                </c:pt>
                <c:pt idx="7">
                  <c:v>168.57142857142856</c:v>
                </c:pt>
                <c:pt idx="8">
                  <c:v>174</c:v>
                </c:pt>
                <c:pt idx="9">
                  <c:v>211.42857142857144</c:v>
                </c:pt>
                <c:pt idx="10">
                  <c:v>224.14285714285714</c:v>
                </c:pt>
                <c:pt idx="11">
                  <c:v>232.57142857142856</c:v>
                </c:pt>
                <c:pt idx="12">
                  <c:v>142.5</c:v>
                </c:pt>
                <c:pt idx="13">
                  <c:v>150</c:v>
                </c:pt>
                <c:pt idx="14">
                  <c:v>102.5</c:v>
                </c:pt>
                <c:pt idx="15">
                  <c:v>77.5</c:v>
                </c:pt>
                <c:pt idx="16">
                  <c:v>47</c:v>
                </c:pt>
                <c:pt idx="17">
                  <c:v>23.5</c:v>
                </c:pt>
                <c:pt idx="18">
                  <c:v>9.5</c:v>
                </c:pt>
                <c:pt idx="19">
                  <c:v>7.5</c:v>
                </c:pt>
                <c:pt idx="20">
                  <c:v>10</c:v>
                </c:pt>
                <c:pt idx="21">
                  <c:v>4</c:v>
                </c:pt>
                <c:pt idx="22">
                  <c:v>27</c:v>
                </c:pt>
                <c:pt idx="23">
                  <c:v>67.5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D3-4D49-9DBA-33C2C25BB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494232"/>
        <c:axId val="209502464"/>
      </c:lineChart>
      <c:catAx>
        <c:axId val="2094942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502464"/>
        <c:crosses val="autoZero"/>
        <c:auto val="1"/>
        <c:lblAlgn val="ctr"/>
        <c:lblOffset val="100"/>
        <c:noMultiLvlLbl val="0"/>
      </c:catAx>
      <c:valAx>
        <c:axId val="2095024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494232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5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6855822782633258E-2"/>
          <c:y val="0.16935215265923928"/>
          <c:w val="0.82101228366016787"/>
          <c:h val="0.744605840353871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5"/>
              <c:layout>
                <c:manualLayout>
                  <c:x val="-0.21444397771262705"/>
                  <c:y val="0.1725283301220212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B1-462A-9165-7345BB810963}"/>
                </c:ext>
              </c:extLst>
            </c:dLbl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'61'!$C$9:$N$9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'61'!$C$107:$N$107</c:f>
              <c:numCache>
                <c:formatCode>0.0%</c:formatCode>
                <c:ptCount val="12"/>
                <c:pt idx="0">
                  <c:v>0.15044531528322047</c:v>
                </c:pt>
                <c:pt idx="1">
                  <c:v>3.5375846099038114E-2</c:v>
                </c:pt>
                <c:pt idx="2">
                  <c:v>3.1439258995368716E-2</c:v>
                </c:pt>
                <c:pt idx="3">
                  <c:v>4.818311364446027E-2</c:v>
                </c:pt>
                <c:pt idx="4">
                  <c:v>6.9291058069112926E-3</c:v>
                </c:pt>
                <c:pt idx="5">
                  <c:v>8.3719273245457762E-4</c:v>
                </c:pt>
                <c:pt idx="6">
                  <c:v>5.5949412183826146E-2</c:v>
                </c:pt>
                <c:pt idx="7">
                  <c:v>8.3006768792304956E-3</c:v>
                </c:pt>
                <c:pt idx="8">
                  <c:v>2.4403277520484504E-3</c:v>
                </c:pt>
                <c:pt idx="9">
                  <c:v>3.3843961524759522E-4</c:v>
                </c:pt>
                <c:pt idx="10">
                  <c:v>0.65965443534022095</c:v>
                </c:pt>
                <c:pt idx="11">
                  <c:v>1.0687566797292481E-4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layout>
        <c:manualLayout>
          <c:xMode val="edge"/>
          <c:yMode val="edge"/>
          <c:x val="0.14542849571768504"/>
          <c:y val="1.1111115971616785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1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'61'!$C$9:$N$9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'61'!$C$108:$N$108</c:f>
              <c:numCache>
                <c:formatCode>0.00%</c:formatCode>
                <c:ptCount val="12"/>
                <c:pt idx="0">
                  <c:v>0.4420369498089704</c:v>
                </c:pt>
                <c:pt idx="1">
                  <c:v>0.10394096404459099</c:v>
                </c:pt>
                <c:pt idx="2">
                  <c:v>9.2374522426335884E-2</c:v>
                </c:pt>
                <c:pt idx="3">
                  <c:v>0.14157115193384623</c:v>
                </c:pt>
                <c:pt idx="4">
                  <c:v>2.0359030721725024E-2</c:v>
                </c:pt>
                <c:pt idx="5">
                  <c:v>2.4598314753755167E-3</c:v>
                </c:pt>
                <c:pt idx="6">
                  <c:v>0.16439001413094678</c:v>
                </c:pt>
                <c:pt idx="7">
                  <c:v>2.4388967394148746E-2</c:v>
                </c:pt>
                <c:pt idx="8">
                  <c:v>7.1701470665201245E-3</c:v>
                </c:pt>
                <c:pt idx="9">
                  <c:v>9.9439995813052802E-4</c:v>
                </c:pt>
                <c:pt idx="11">
                  <c:v>3.1402103940964042E-4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'61'!$S$9:$AF$9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'61'!$S$41:$AF$41</c:f>
              <c:numCache>
                <c:formatCode>_-* #,##0_-;\-* #,##0_-;_-* "-"_-;_-@_-</c:formatCode>
                <c:ptCount val="14"/>
                <c:pt idx="0">
                  <c:v>603.28571428571422</c:v>
                </c:pt>
                <c:pt idx="1">
                  <c:v>141.85714285714283</c:v>
                </c:pt>
                <c:pt idx="2">
                  <c:v>126.07142857142857</c:v>
                </c:pt>
                <c:pt idx="3">
                  <c:v>193.21428571428572</c:v>
                </c:pt>
                <c:pt idx="4">
                  <c:v>27.785714285714285</c:v>
                </c:pt>
                <c:pt idx="5">
                  <c:v>3.3571428571428572</c:v>
                </c:pt>
                <c:pt idx="6">
                  <c:v>224.35714285714283</c:v>
                </c:pt>
                <c:pt idx="7">
                  <c:v>33.285714285714285</c:v>
                </c:pt>
                <c:pt idx="8">
                  <c:v>9.7857142857142847</c:v>
                </c:pt>
                <c:pt idx="9">
                  <c:v>1.357142857142857</c:v>
                </c:pt>
                <c:pt idx="10">
                  <c:v>2645.2142857142858</c:v>
                </c:pt>
                <c:pt idx="11">
                  <c:v>0.42857142857142855</c:v>
                </c:pt>
                <c:pt idx="12">
                  <c:v>1364.7857142857142</c:v>
                </c:pt>
                <c:pt idx="13">
                  <c:v>4010.0000000000005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8F-4360-8985-52EB58664D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9501288"/>
        <c:axId val="209491880"/>
      </c:barChart>
      <c:catAx>
        <c:axId val="209501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491880"/>
        <c:crosses val="autoZero"/>
        <c:auto val="1"/>
        <c:lblAlgn val="ctr"/>
        <c:lblOffset val="100"/>
        <c:noMultiLvlLbl val="0"/>
      </c:catAx>
      <c:valAx>
        <c:axId val="209491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501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'61'!$S$9:$AF$9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'61'!$S$42:$AF$42</c:f>
              <c:numCache>
                <c:formatCode>0.000</c:formatCode>
                <c:ptCount val="14"/>
                <c:pt idx="0">
                  <c:v>1.492226148409894</c:v>
                </c:pt>
                <c:pt idx="1">
                  <c:v>1.974155069582505</c:v>
                </c:pt>
                <c:pt idx="2">
                  <c:v>1.7614770459081837</c:v>
                </c:pt>
                <c:pt idx="3">
                  <c:v>2.8118503118503124</c:v>
                </c:pt>
                <c:pt idx="4">
                  <c:v>1.8177570093457944</c:v>
                </c:pt>
                <c:pt idx="5">
                  <c:v>3.916666666666667</c:v>
                </c:pt>
                <c:pt idx="6">
                  <c:v>1.714519650655022</c:v>
                </c:pt>
                <c:pt idx="7">
                  <c:v>1.9256198347107438</c:v>
                </c:pt>
                <c:pt idx="8">
                  <c:v>1.1810344827586208</c:v>
                </c:pt>
                <c:pt idx="9">
                  <c:v>1.5833333333333335</c:v>
                </c:pt>
                <c:pt idx="10">
                  <c:v>1.366531365313653</c:v>
                </c:pt>
                <c:pt idx="11">
                  <c:v>1</c:v>
                </c:pt>
                <c:pt idx="12">
                  <c:v>1.7269522776572672</c:v>
                </c:pt>
                <c:pt idx="13">
                  <c:v>1.4710198092443139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E-4D78-ABBE-141EB4DA3E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9501680"/>
        <c:axId val="209493056"/>
      </c:barChart>
      <c:catAx>
        <c:axId val="20950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493056"/>
        <c:crosses val="autoZero"/>
        <c:auto val="1"/>
        <c:lblAlgn val="ctr"/>
        <c:lblOffset val="100"/>
        <c:noMultiLvlLbl val="0"/>
      </c:catAx>
      <c:valAx>
        <c:axId val="20949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50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'61'!$AE$9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'61'!$R$10:$R$33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'61'!$AE$10:$AE$33</c:f>
              <c:numCache>
                <c:formatCode>0</c:formatCode>
                <c:ptCount val="24"/>
                <c:pt idx="0">
                  <c:v>52.857142857142847</c:v>
                </c:pt>
                <c:pt idx="1">
                  <c:v>55.428571428571423</c:v>
                </c:pt>
                <c:pt idx="2">
                  <c:v>65</c:v>
                </c:pt>
                <c:pt idx="3">
                  <c:v>57.857142857142847</c:v>
                </c:pt>
                <c:pt idx="4">
                  <c:v>64.285714285714278</c:v>
                </c:pt>
                <c:pt idx="5">
                  <c:v>62.857142857142854</c:v>
                </c:pt>
                <c:pt idx="6">
                  <c:v>62.571428571428569</c:v>
                </c:pt>
                <c:pt idx="7">
                  <c:v>58.714285714285708</c:v>
                </c:pt>
                <c:pt idx="8">
                  <c:v>59.285714285714285</c:v>
                </c:pt>
                <c:pt idx="9">
                  <c:v>66</c:v>
                </c:pt>
                <c:pt idx="10">
                  <c:v>90.714285714285722</c:v>
                </c:pt>
                <c:pt idx="11">
                  <c:v>94.714285714285694</c:v>
                </c:pt>
                <c:pt idx="12">
                  <c:v>121</c:v>
                </c:pt>
                <c:pt idx="13">
                  <c:v>89.5</c:v>
                </c:pt>
                <c:pt idx="14">
                  <c:v>79</c:v>
                </c:pt>
                <c:pt idx="15">
                  <c:v>57.5</c:v>
                </c:pt>
                <c:pt idx="16">
                  <c:v>38</c:v>
                </c:pt>
                <c:pt idx="17">
                  <c:v>31.5</c:v>
                </c:pt>
                <c:pt idx="18">
                  <c:v>11.5</c:v>
                </c:pt>
                <c:pt idx="19">
                  <c:v>7.5</c:v>
                </c:pt>
                <c:pt idx="20">
                  <c:v>8.5</c:v>
                </c:pt>
                <c:pt idx="21">
                  <c:v>27.5</c:v>
                </c:pt>
                <c:pt idx="22">
                  <c:v>38</c:v>
                </c:pt>
                <c:pt idx="23">
                  <c:v>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422-4D62-9FED-D46066CAC4D1}"/>
            </c:ext>
          </c:extLst>
        </c:ser>
        <c:ser>
          <c:idx val="1"/>
          <c:order val="1"/>
          <c:tx>
            <c:strRef>
              <c:f>'61'!$AF$9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'61'!$R$10:$R$33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'61'!$AF$10:$AF$33</c:f>
              <c:numCache>
                <c:formatCode>0</c:formatCode>
                <c:ptCount val="24"/>
                <c:pt idx="0">
                  <c:v>246.28571428571428</c:v>
                </c:pt>
                <c:pt idx="1">
                  <c:v>246.28571428571428</c:v>
                </c:pt>
                <c:pt idx="2">
                  <c:v>250.14285714285714</c:v>
                </c:pt>
                <c:pt idx="3">
                  <c:v>231.57142857142856</c:v>
                </c:pt>
                <c:pt idx="4">
                  <c:v>222</c:v>
                </c:pt>
                <c:pt idx="5">
                  <c:v>210</c:v>
                </c:pt>
                <c:pt idx="6">
                  <c:v>197.42857142857144</c:v>
                </c:pt>
                <c:pt idx="7">
                  <c:v>187.71428571428572</c:v>
                </c:pt>
                <c:pt idx="8">
                  <c:v>185.85714285714283</c:v>
                </c:pt>
                <c:pt idx="9">
                  <c:v>215</c:v>
                </c:pt>
                <c:pt idx="10">
                  <c:v>257.71428571428572</c:v>
                </c:pt>
                <c:pt idx="11">
                  <c:v>276</c:v>
                </c:pt>
                <c:pt idx="12">
                  <c:v>270</c:v>
                </c:pt>
                <c:pt idx="13">
                  <c:v>179</c:v>
                </c:pt>
                <c:pt idx="14">
                  <c:v>178</c:v>
                </c:pt>
                <c:pt idx="15">
                  <c:v>150</c:v>
                </c:pt>
                <c:pt idx="16">
                  <c:v>108.5</c:v>
                </c:pt>
                <c:pt idx="17">
                  <c:v>72</c:v>
                </c:pt>
                <c:pt idx="18">
                  <c:v>25</c:v>
                </c:pt>
                <c:pt idx="19">
                  <c:v>18</c:v>
                </c:pt>
                <c:pt idx="20">
                  <c:v>19</c:v>
                </c:pt>
                <c:pt idx="21">
                  <c:v>45.5</c:v>
                </c:pt>
                <c:pt idx="22">
                  <c:v>75.5</c:v>
                </c:pt>
                <c:pt idx="23">
                  <c:v>143.5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422-4D62-9FED-D46066CAC4D1}"/>
            </c:ext>
          </c:extLst>
        </c:ser>
        <c:ser>
          <c:idx val="5"/>
          <c:order val="2"/>
          <c:tx>
            <c:strRef>
              <c:f>'61'!$AC$9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'61'!$R$10:$R$33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'61'!$AC$10:$AC$33</c:f>
              <c:numCache>
                <c:formatCode>0</c:formatCode>
                <c:ptCount val="24"/>
                <c:pt idx="0">
                  <c:v>193.42857142857144</c:v>
                </c:pt>
                <c:pt idx="1">
                  <c:v>190.85714285714286</c:v>
                </c:pt>
                <c:pt idx="2">
                  <c:v>185.14285714285711</c:v>
                </c:pt>
                <c:pt idx="3">
                  <c:v>173.71428571428572</c:v>
                </c:pt>
                <c:pt idx="4">
                  <c:v>157.71428571428572</c:v>
                </c:pt>
                <c:pt idx="5">
                  <c:v>147.14285714285714</c:v>
                </c:pt>
                <c:pt idx="6">
                  <c:v>134.85714285714286</c:v>
                </c:pt>
                <c:pt idx="7">
                  <c:v>129</c:v>
                </c:pt>
                <c:pt idx="8">
                  <c:v>126.57142857142857</c:v>
                </c:pt>
                <c:pt idx="9">
                  <c:v>149</c:v>
                </c:pt>
                <c:pt idx="10">
                  <c:v>167</c:v>
                </c:pt>
                <c:pt idx="11">
                  <c:v>181.28571428571428</c:v>
                </c:pt>
                <c:pt idx="12">
                  <c:v>149</c:v>
                </c:pt>
                <c:pt idx="13">
                  <c:v>89.5</c:v>
                </c:pt>
                <c:pt idx="14">
                  <c:v>99</c:v>
                </c:pt>
                <c:pt idx="15">
                  <c:v>92.5</c:v>
                </c:pt>
                <c:pt idx="16">
                  <c:v>70.5</c:v>
                </c:pt>
                <c:pt idx="17">
                  <c:v>40.5</c:v>
                </c:pt>
                <c:pt idx="18">
                  <c:v>13.5</c:v>
                </c:pt>
                <c:pt idx="19">
                  <c:v>10.5</c:v>
                </c:pt>
                <c:pt idx="20">
                  <c:v>10.5</c:v>
                </c:pt>
                <c:pt idx="21">
                  <c:v>18</c:v>
                </c:pt>
                <c:pt idx="22">
                  <c:v>37.5</c:v>
                </c:pt>
                <c:pt idx="23">
                  <c:v>78.5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22-4D62-9FED-D46066CAC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492664"/>
        <c:axId val="209493448"/>
      </c:lineChart>
      <c:catAx>
        <c:axId val="2094926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493448"/>
        <c:crosses val="autoZero"/>
        <c:auto val="1"/>
        <c:lblAlgn val="ctr"/>
        <c:lblOffset val="100"/>
        <c:noMultiLvlLbl val="0"/>
      </c:catAx>
      <c:valAx>
        <c:axId val="2094934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492664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'62'!$C$9:$N$9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'62'!$C$107:$N$107</c:f>
              <c:numCache>
                <c:formatCode>0.0%</c:formatCode>
                <c:ptCount val="12"/>
                <c:pt idx="0">
                  <c:v>0.25394558069132261</c:v>
                </c:pt>
                <c:pt idx="1">
                  <c:v>6.0652163805528722E-2</c:v>
                </c:pt>
                <c:pt idx="2">
                  <c:v>5.1020039158758287E-2</c:v>
                </c:pt>
                <c:pt idx="3">
                  <c:v>0.20590119387718203</c:v>
                </c:pt>
                <c:pt idx="4">
                  <c:v>4.9826678583052217E-3</c:v>
                </c:pt>
                <c:pt idx="5">
                  <c:v>6.1450320554215267E-3</c:v>
                </c:pt>
                <c:pt idx="6">
                  <c:v>8.9354810379653968E-2</c:v>
                </c:pt>
                <c:pt idx="7">
                  <c:v>4.5200469078529322E-2</c:v>
                </c:pt>
                <c:pt idx="8">
                  <c:v>1.7233986495911065E-2</c:v>
                </c:pt>
                <c:pt idx="9">
                  <c:v>1.4204090488761228E-2</c:v>
                </c:pt>
                <c:pt idx="10">
                  <c:v>0.25117398783908751</c:v>
                </c:pt>
                <c:pt idx="11">
                  <c:v>1.8597827153860857E-4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'62'!$C$9:$N$9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'62'!$C$108:$N$108</c:f>
              <c:numCache>
                <c:formatCode>0.00%</c:formatCode>
                <c:ptCount val="12"/>
                <c:pt idx="0">
                  <c:v>0.33912494567129592</c:v>
                </c:pt>
                <c:pt idx="1">
                  <c:v>8.0996336693089394E-2</c:v>
                </c:pt>
                <c:pt idx="2">
                  <c:v>6.8133369207525302E-2</c:v>
                </c:pt>
                <c:pt idx="3">
                  <c:v>0.2749653331125691</c:v>
                </c:pt>
                <c:pt idx="4">
                  <c:v>6.6539727218163387E-3</c:v>
                </c:pt>
                <c:pt idx="5">
                  <c:v>8.2062214127532774E-3</c:v>
                </c:pt>
                <c:pt idx="6">
                  <c:v>0.11932653103462548</c:v>
                </c:pt>
                <c:pt idx="7">
                  <c:v>6.036177742823437E-2</c:v>
                </c:pt>
                <c:pt idx="8">
                  <c:v>2.3014673924291663E-2</c:v>
                </c:pt>
                <c:pt idx="9">
                  <c:v>1.8968479003249373E-2</c:v>
                </c:pt>
                <c:pt idx="11">
                  <c:v>2.4835979054990996E-4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'62'!$S$9:$AF$9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'62'!$S$41:$AF$41</c:f>
              <c:numCache>
                <c:formatCode>_-* #,##0_-;\-* #,##0_-;_-* "-"_-;_-@_-</c:formatCode>
                <c:ptCount val="14"/>
                <c:pt idx="0">
                  <c:v>2340.7857142857142</c:v>
                </c:pt>
                <c:pt idx="1">
                  <c:v>559.07142857142867</c:v>
                </c:pt>
                <c:pt idx="2">
                  <c:v>470.28571428571428</c:v>
                </c:pt>
                <c:pt idx="3">
                  <c:v>1897.9285714285711</c:v>
                </c:pt>
                <c:pt idx="4">
                  <c:v>45.928571428571423</c:v>
                </c:pt>
                <c:pt idx="5">
                  <c:v>56.642857142857146</c:v>
                </c:pt>
                <c:pt idx="6">
                  <c:v>823.64285714285711</c:v>
                </c:pt>
                <c:pt idx="7">
                  <c:v>416.64285714285711</c:v>
                </c:pt>
                <c:pt idx="8">
                  <c:v>158.85714285714283</c:v>
                </c:pt>
                <c:pt idx="9">
                  <c:v>130.92857142857142</c:v>
                </c:pt>
                <c:pt idx="10">
                  <c:v>2315.2380952380954</c:v>
                </c:pt>
                <c:pt idx="11">
                  <c:v>1.7142857142857142</c:v>
                </c:pt>
                <c:pt idx="12">
                  <c:v>6902.4285714285706</c:v>
                </c:pt>
                <c:pt idx="13">
                  <c:v>9217.6666666666661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E-460F-9D8C-B735338699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9497760"/>
        <c:axId val="209495800"/>
      </c:barChart>
      <c:catAx>
        <c:axId val="20949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495800"/>
        <c:crosses val="autoZero"/>
        <c:auto val="1"/>
        <c:lblAlgn val="ctr"/>
        <c:lblOffset val="100"/>
        <c:noMultiLvlLbl val="0"/>
      </c:catAx>
      <c:valAx>
        <c:axId val="209495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49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'62'!$S$9:$AF$9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'62'!$S$42:$AF$42</c:f>
              <c:numCache>
                <c:formatCode>0.000</c:formatCode>
                <c:ptCount val="14"/>
                <c:pt idx="0">
                  <c:v>1.4518429913166755</c:v>
                </c:pt>
                <c:pt idx="1">
                  <c:v>1.323022312373225</c:v>
                </c:pt>
                <c:pt idx="2">
                  <c:v>1.358085808580858</c:v>
                </c:pt>
                <c:pt idx="3">
                  <c:v>1.3166997026759168</c:v>
                </c:pt>
                <c:pt idx="4">
                  <c:v>1.2270992366412214</c:v>
                </c:pt>
                <c:pt idx="5">
                  <c:v>1.5249999999999999</c:v>
                </c:pt>
                <c:pt idx="6">
                  <c:v>1.4704157102779902</c:v>
                </c:pt>
                <c:pt idx="7">
                  <c:v>1.9276272306675482</c:v>
                </c:pt>
                <c:pt idx="8">
                  <c:v>1.8289473684210527</c:v>
                </c:pt>
                <c:pt idx="9">
                  <c:v>1.9417372881355934</c:v>
                </c:pt>
                <c:pt idx="10">
                  <c:v>1.4472607123189809</c:v>
                </c:pt>
                <c:pt idx="11">
                  <c:v>1</c:v>
                </c:pt>
                <c:pt idx="12">
                  <c:v>1.4292433295864639</c:v>
                </c:pt>
                <c:pt idx="13">
                  <c:v>1.4337265068049254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7-4BCD-B87D-464A96D4C9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9498936"/>
        <c:axId val="209499328"/>
      </c:barChart>
      <c:catAx>
        <c:axId val="209498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499328"/>
        <c:crosses val="autoZero"/>
        <c:auto val="1"/>
        <c:lblAlgn val="ctr"/>
        <c:lblOffset val="100"/>
        <c:noMultiLvlLbl val="0"/>
      </c:catAx>
      <c:valAx>
        <c:axId val="20949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498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'62'!$AE$9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'62'!$R$10:$R$33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'62'!$AE$10:$AE$33</c:f>
              <c:numCache>
                <c:formatCode>0</c:formatCode>
                <c:ptCount val="24"/>
                <c:pt idx="0">
                  <c:v>288</c:v>
                </c:pt>
                <c:pt idx="1">
                  <c:v>349.71428571428567</c:v>
                </c:pt>
                <c:pt idx="2">
                  <c:v>347.42857142857144</c:v>
                </c:pt>
                <c:pt idx="3">
                  <c:v>382.57142857142856</c:v>
                </c:pt>
                <c:pt idx="4">
                  <c:v>379.57142857142856</c:v>
                </c:pt>
                <c:pt idx="5">
                  <c:v>385.85714285714289</c:v>
                </c:pt>
                <c:pt idx="6">
                  <c:v>412.57142857142861</c:v>
                </c:pt>
                <c:pt idx="7">
                  <c:v>438.14285714285722</c:v>
                </c:pt>
                <c:pt idx="8">
                  <c:v>431</c:v>
                </c:pt>
                <c:pt idx="9">
                  <c:v>439.85714285714289</c:v>
                </c:pt>
                <c:pt idx="10">
                  <c:v>459.71428571428567</c:v>
                </c:pt>
                <c:pt idx="11">
                  <c:v>515</c:v>
                </c:pt>
                <c:pt idx="12">
                  <c:v>505.5</c:v>
                </c:pt>
                <c:pt idx="13">
                  <c:v>325.5</c:v>
                </c:pt>
                <c:pt idx="14">
                  <c:v>302.5</c:v>
                </c:pt>
                <c:pt idx="15">
                  <c:v>225</c:v>
                </c:pt>
                <c:pt idx="16">
                  <c:v>167</c:v>
                </c:pt>
                <c:pt idx="17">
                  <c:v>113.5</c:v>
                </c:pt>
                <c:pt idx="18">
                  <c:v>69.5</c:v>
                </c:pt>
                <c:pt idx="19">
                  <c:v>45.5</c:v>
                </c:pt>
                <c:pt idx="20">
                  <c:v>38</c:v>
                </c:pt>
                <c:pt idx="21">
                  <c:v>51.5</c:v>
                </c:pt>
                <c:pt idx="22">
                  <c:v>104</c:v>
                </c:pt>
                <c:pt idx="23">
                  <c:v>125.5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FB5-46C3-A0D1-E7D7F105798E}"/>
            </c:ext>
          </c:extLst>
        </c:ser>
        <c:ser>
          <c:idx val="1"/>
          <c:order val="1"/>
          <c:tx>
            <c:strRef>
              <c:f>'62'!$AF$9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'62'!$R$10:$R$33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'62'!$AF$10:$AF$33</c:f>
              <c:numCache>
                <c:formatCode>0</c:formatCode>
                <c:ptCount val="24"/>
                <c:pt idx="0">
                  <c:v>403.14285714285711</c:v>
                </c:pt>
                <c:pt idx="1">
                  <c:v>499.42857142857144</c:v>
                </c:pt>
                <c:pt idx="2">
                  <c:v>488.85714285714289</c:v>
                </c:pt>
                <c:pt idx="3">
                  <c:v>527.14285714285711</c:v>
                </c:pt>
                <c:pt idx="4">
                  <c:v>510.71428571428578</c:v>
                </c:pt>
                <c:pt idx="5">
                  <c:v>513.85714285714289</c:v>
                </c:pt>
                <c:pt idx="6">
                  <c:v>541.28571428571422</c:v>
                </c:pt>
                <c:pt idx="7">
                  <c:v>561.57142857142856</c:v>
                </c:pt>
                <c:pt idx="8">
                  <c:v>551.28571428571422</c:v>
                </c:pt>
                <c:pt idx="9">
                  <c:v>568.71428571428578</c:v>
                </c:pt>
                <c:pt idx="10">
                  <c:v>595.57142857142856</c:v>
                </c:pt>
                <c:pt idx="11">
                  <c:v>667.59523809523807</c:v>
                </c:pt>
                <c:pt idx="12">
                  <c:v>688.5</c:v>
                </c:pt>
                <c:pt idx="13">
                  <c:v>449.5</c:v>
                </c:pt>
                <c:pt idx="14">
                  <c:v>384.5</c:v>
                </c:pt>
                <c:pt idx="15">
                  <c:v>306</c:v>
                </c:pt>
                <c:pt idx="16">
                  <c:v>217.5</c:v>
                </c:pt>
                <c:pt idx="17">
                  <c:v>139</c:v>
                </c:pt>
                <c:pt idx="18">
                  <c:v>89</c:v>
                </c:pt>
                <c:pt idx="19">
                  <c:v>68.5</c:v>
                </c:pt>
                <c:pt idx="20">
                  <c:v>50.5</c:v>
                </c:pt>
                <c:pt idx="21">
                  <c:v>71.5</c:v>
                </c:pt>
                <c:pt idx="22">
                  <c:v>153</c:v>
                </c:pt>
                <c:pt idx="23">
                  <c:v>171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FB5-46C3-A0D1-E7D7F105798E}"/>
            </c:ext>
          </c:extLst>
        </c:ser>
        <c:ser>
          <c:idx val="5"/>
          <c:order val="2"/>
          <c:tx>
            <c:strRef>
              <c:f>'62'!$AC$9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'62'!$R$10:$R$33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'62'!$AC$10:$AC$33</c:f>
              <c:numCache>
                <c:formatCode>0</c:formatCode>
                <c:ptCount val="24"/>
                <c:pt idx="0">
                  <c:v>115.14285714285714</c:v>
                </c:pt>
                <c:pt idx="1">
                  <c:v>149.71428571428572</c:v>
                </c:pt>
                <c:pt idx="2">
                  <c:v>141.42857142857142</c:v>
                </c:pt>
                <c:pt idx="3">
                  <c:v>144.57142857142856</c:v>
                </c:pt>
                <c:pt idx="4">
                  <c:v>131.14285714285714</c:v>
                </c:pt>
                <c:pt idx="5">
                  <c:v>128</c:v>
                </c:pt>
                <c:pt idx="6">
                  <c:v>128.71428571428572</c:v>
                </c:pt>
                <c:pt idx="7">
                  <c:v>123.42857142857142</c:v>
                </c:pt>
                <c:pt idx="8">
                  <c:v>120.28571428571428</c:v>
                </c:pt>
                <c:pt idx="9">
                  <c:v>128.85714285714286</c:v>
                </c:pt>
                <c:pt idx="10">
                  <c:v>135.85714285714286</c:v>
                </c:pt>
                <c:pt idx="11">
                  <c:v>152.59523809523807</c:v>
                </c:pt>
                <c:pt idx="12">
                  <c:v>183</c:v>
                </c:pt>
                <c:pt idx="13">
                  <c:v>124</c:v>
                </c:pt>
                <c:pt idx="14">
                  <c:v>82</c:v>
                </c:pt>
                <c:pt idx="15">
                  <c:v>81</c:v>
                </c:pt>
                <c:pt idx="16">
                  <c:v>50.5</c:v>
                </c:pt>
                <c:pt idx="17">
                  <c:v>25.5</c:v>
                </c:pt>
                <c:pt idx="18">
                  <c:v>19.5</c:v>
                </c:pt>
                <c:pt idx="19">
                  <c:v>23</c:v>
                </c:pt>
                <c:pt idx="20">
                  <c:v>12.5</c:v>
                </c:pt>
                <c:pt idx="21">
                  <c:v>20</c:v>
                </c:pt>
                <c:pt idx="22">
                  <c:v>49</c:v>
                </c:pt>
                <c:pt idx="23">
                  <c:v>45.5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B5-46C3-A0D1-E7D7F1057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505992"/>
        <c:axId val="209505208"/>
      </c:lineChart>
      <c:catAx>
        <c:axId val="2095059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505208"/>
        <c:crosses val="autoZero"/>
        <c:auto val="1"/>
        <c:lblAlgn val="ctr"/>
        <c:lblOffset val="100"/>
        <c:noMultiLvlLbl val="0"/>
      </c:catAx>
      <c:valAx>
        <c:axId val="2095052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505992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'63'!$C$9:$N$9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'63'!$C$107:$N$107</c:f>
              <c:numCache>
                <c:formatCode>0.0%</c:formatCode>
                <c:ptCount val="12"/>
                <c:pt idx="0">
                  <c:v>0.23513298035447805</c:v>
                </c:pt>
                <c:pt idx="1">
                  <c:v>6.6459513052721964E-2</c:v>
                </c:pt>
                <c:pt idx="2">
                  <c:v>4.7243289653903557E-2</c:v>
                </c:pt>
                <c:pt idx="3">
                  <c:v>4.8101886869595441E-2</c:v>
                </c:pt>
                <c:pt idx="4">
                  <c:v>5.2129116667007395E-3</c:v>
                </c:pt>
                <c:pt idx="5">
                  <c:v>5.7239814379459093E-4</c:v>
                </c:pt>
                <c:pt idx="6">
                  <c:v>8.2793302941717592E-2</c:v>
                </c:pt>
                <c:pt idx="7">
                  <c:v>2.2527955516487116E-2</c:v>
                </c:pt>
                <c:pt idx="8">
                  <c:v>2.5757916470756591E-3</c:v>
                </c:pt>
                <c:pt idx="9">
                  <c:v>4.2929860784594312E-4</c:v>
                </c:pt>
                <c:pt idx="10">
                  <c:v>0.48874624363718144</c:v>
                </c:pt>
                <c:pt idx="11">
                  <c:v>2.0442790849806817E-4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'63'!$C$9:$N$9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'63'!$C$108:$N$108</c:f>
              <c:numCache>
                <c:formatCode>0.00%</c:formatCode>
                <c:ptCount val="12"/>
                <c:pt idx="0">
                  <c:v>0.45991443080491029</c:v>
                </c:pt>
                <c:pt idx="1">
                  <c:v>0.12999320244711901</c:v>
                </c:pt>
                <c:pt idx="2">
                  <c:v>9.2406733575912656E-2</c:v>
                </c:pt>
                <c:pt idx="3">
                  <c:v>9.4086128993562307E-2</c:v>
                </c:pt>
                <c:pt idx="4">
                  <c:v>1.019632932144428E-2</c:v>
                </c:pt>
                <c:pt idx="5">
                  <c:v>1.1195969450997641E-3</c:v>
                </c:pt>
                <c:pt idx="6">
                  <c:v>0.1619417009876444</c:v>
                </c:pt>
                <c:pt idx="7">
                  <c:v>4.4064136910712148E-2</c:v>
                </c:pt>
                <c:pt idx="8">
                  <c:v>5.0381862529489379E-3</c:v>
                </c:pt>
                <c:pt idx="9">
                  <c:v>8.3969770882482287E-4</c:v>
                </c:pt>
                <c:pt idx="10">
                  <c:v>0.95597584869447005</c:v>
                </c:pt>
                <c:pt idx="11">
                  <c:v>3.9985605182134428E-4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'63'!$S$9:$AF$9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'63'!$S$41:$AF$41</c:f>
              <c:numCache>
                <c:formatCode>_(* #,##0_);_(* \(#,##0\);_(* "-"_);_(@_)</c:formatCode>
                <c:ptCount val="14"/>
                <c:pt idx="0">
                  <c:v>1271.6428571428571</c:v>
                </c:pt>
                <c:pt idx="1">
                  <c:v>327.5</c:v>
                </c:pt>
                <c:pt idx="2">
                  <c:v>245.71428571428572</c:v>
                </c:pt>
                <c:pt idx="3">
                  <c:v>227.35714285714286</c:v>
                </c:pt>
                <c:pt idx="4">
                  <c:v>23.285714285714285</c:v>
                </c:pt>
                <c:pt idx="5">
                  <c:v>3</c:v>
                </c:pt>
                <c:pt idx="6">
                  <c:v>403.64285714285711</c:v>
                </c:pt>
                <c:pt idx="7">
                  <c:v>106.5</c:v>
                </c:pt>
                <c:pt idx="8">
                  <c:v>17.357142857142858</c:v>
                </c:pt>
                <c:pt idx="9">
                  <c:v>0.99999999999999978</c:v>
                </c:pt>
                <c:pt idx="10">
                  <c:v>2585.0714285714284</c:v>
                </c:pt>
                <c:pt idx="11">
                  <c:v>0.71428571428571419</c:v>
                </c:pt>
                <c:pt idx="12">
                  <c:v>1786.3571428571429</c:v>
                </c:pt>
                <c:pt idx="13">
                  <c:v>3494.0714285714284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0374224"/>
        <c:axId val="220380888"/>
      </c:barChart>
      <c:catAx>
        <c:axId val="22037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80888"/>
        <c:crosses val="autoZero"/>
        <c:auto val="1"/>
        <c:lblAlgn val="ctr"/>
        <c:lblOffset val="100"/>
        <c:noMultiLvlLbl val="0"/>
      </c:catAx>
      <c:valAx>
        <c:axId val="220380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7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'63'!$S$9:$AF$9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'63'!$S$42:$AF$42</c:f>
              <c:numCache>
                <c:formatCode>0.000</c:formatCode>
                <c:ptCount val="14"/>
                <c:pt idx="0">
                  <c:v>2.4241557734204795</c:v>
                </c:pt>
                <c:pt idx="1">
                  <c:v>1.8638211382113823</c:v>
                </c:pt>
                <c:pt idx="2">
                  <c:v>2.1078431372549016</c:v>
                </c:pt>
                <c:pt idx="3">
                  <c:v>2.753460207612457</c:v>
                </c:pt>
                <c:pt idx="4">
                  <c:v>1.8314606741573032</c:v>
                </c:pt>
                <c:pt idx="5">
                  <c:v>3</c:v>
                </c:pt>
                <c:pt idx="6">
                  <c:v>2.0053229240596169</c:v>
                </c:pt>
                <c:pt idx="7">
                  <c:v>1.6981776765375853</c:v>
                </c:pt>
                <c:pt idx="8">
                  <c:v>8.6785714285714288</c:v>
                </c:pt>
                <c:pt idx="9">
                  <c:v>0</c:v>
                </c:pt>
                <c:pt idx="10">
                  <c:v>2.1655696505505024</c:v>
                </c:pt>
                <c:pt idx="11">
                  <c:v>1</c:v>
                </c:pt>
                <c:pt idx="12">
                  <c:v>1.512763126058553</c:v>
                </c:pt>
                <c:pt idx="13">
                  <c:v>1.4714534953675851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0376968"/>
        <c:axId val="220378928"/>
      </c:barChart>
      <c:catAx>
        <c:axId val="220376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78928"/>
        <c:crosses val="autoZero"/>
        <c:auto val="1"/>
        <c:lblAlgn val="ctr"/>
        <c:lblOffset val="100"/>
        <c:noMultiLvlLbl val="0"/>
      </c:catAx>
      <c:valAx>
        <c:axId val="22037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76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'63'!$AE$9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'63'!$R$10:$R$33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'63'!$AE$10:$AE$33</c:f>
              <c:numCache>
                <c:formatCode>0</c:formatCode>
                <c:ptCount val="24"/>
                <c:pt idx="0">
                  <c:v>101.14285714285714</c:v>
                </c:pt>
                <c:pt idx="1">
                  <c:v>87.571428571428555</c:v>
                </c:pt>
                <c:pt idx="2">
                  <c:v>83.428571428571431</c:v>
                </c:pt>
                <c:pt idx="3">
                  <c:v>95.428571428571416</c:v>
                </c:pt>
                <c:pt idx="4">
                  <c:v>91.571428571428569</c:v>
                </c:pt>
                <c:pt idx="5">
                  <c:v>88.285714285714278</c:v>
                </c:pt>
                <c:pt idx="6">
                  <c:v>80.142857142857139</c:v>
                </c:pt>
                <c:pt idx="7">
                  <c:v>88.428571428571431</c:v>
                </c:pt>
                <c:pt idx="8">
                  <c:v>92.428571428571431</c:v>
                </c:pt>
                <c:pt idx="9">
                  <c:v>99.857142857142875</c:v>
                </c:pt>
                <c:pt idx="10">
                  <c:v>129.85714285714286</c:v>
                </c:pt>
                <c:pt idx="11">
                  <c:v>142.71428571428572</c:v>
                </c:pt>
                <c:pt idx="12">
                  <c:v>133</c:v>
                </c:pt>
                <c:pt idx="13">
                  <c:v>118</c:v>
                </c:pt>
                <c:pt idx="14">
                  <c:v>82.5</c:v>
                </c:pt>
                <c:pt idx="15">
                  <c:v>46.5</c:v>
                </c:pt>
                <c:pt idx="16">
                  <c:v>26</c:v>
                </c:pt>
                <c:pt idx="17">
                  <c:v>19.5</c:v>
                </c:pt>
                <c:pt idx="18">
                  <c:v>15.5</c:v>
                </c:pt>
                <c:pt idx="19">
                  <c:v>10</c:v>
                </c:pt>
                <c:pt idx="20">
                  <c:v>9</c:v>
                </c:pt>
                <c:pt idx="21">
                  <c:v>25.5</c:v>
                </c:pt>
                <c:pt idx="22">
                  <c:v>49.5</c:v>
                </c:pt>
                <c:pt idx="23">
                  <c:v>70.5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3C-422B-9540-DDDB8D777578}"/>
            </c:ext>
          </c:extLst>
        </c:ser>
        <c:ser>
          <c:idx val="1"/>
          <c:order val="1"/>
          <c:tx>
            <c:strRef>
              <c:f>'63'!$AF$9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'63'!$R$10:$R$33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'63'!$AF$10:$AF$33</c:f>
              <c:numCache>
                <c:formatCode>0</c:formatCode>
                <c:ptCount val="24"/>
                <c:pt idx="0">
                  <c:v>209.99999999999997</c:v>
                </c:pt>
                <c:pt idx="1">
                  <c:v>192.28571428571428</c:v>
                </c:pt>
                <c:pt idx="2">
                  <c:v>189.42857142857144</c:v>
                </c:pt>
                <c:pt idx="3">
                  <c:v>192.71428571428569</c:v>
                </c:pt>
                <c:pt idx="4">
                  <c:v>182.42857142857144</c:v>
                </c:pt>
                <c:pt idx="5">
                  <c:v>184.71428571428572</c:v>
                </c:pt>
                <c:pt idx="6">
                  <c:v>157.85714285714283</c:v>
                </c:pt>
                <c:pt idx="7">
                  <c:v>175.14285714285714</c:v>
                </c:pt>
                <c:pt idx="8">
                  <c:v>173.28571428571431</c:v>
                </c:pt>
                <c:pt idx="9">
                  <c:v>196.85714285714286</c:v>
                </c:pt>
                <c:pt idx="10">
                  <c:v>241.85714285714289</c:v>
                </c:pt>
                <c:pt idx="11">
                  <c:v>278</c:v>
                </c:pt>
                <c:pt idx="12">
                  <c:v>266</c:v>
                </c:pt>
                <c:pt idx="13">
                  <c:v>235</c:v>
                </c:pt>
                <c:pt idx="14">
                  <c:v>149</c:v>
                </c:pt>
                <c:pt idx="15">
                  <c:v>97.5</c:v>
                </c:pt>
                <c:pt idx="16">
                  <c:v>53.5</c:v>
                </c:pt>
                <c:pt idx="17">
                  <c:v>34</c:v>
                </c:pt>
                <c:pt idx="18">
                  <c:v>22.5</c:v>
                </c:pt>
                <c:pt idx="19">
                  <c:v>13</c:v>
                </c:pt>
                <c:pt idx="20">
                  <c:v>12</c:v>
                </c:pt>
                <c:pt idx="21">
                  <c:v>40</c:v>
                </c:pt>
                <c:pt idx="22">
                  <c:v>66.5</c:v>
                </c:pt>
                <c:pt idx="23">
                  <c:v>130.5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03C-422B-9540-DDDB8D777578}"/>
            </c:ext>
          </c:extLst>
        </c:ser>
        <c:ser>
          <c:idx val="5"/>
          <c:order val="2"/>
          <c:tx>
            <c:strRef>
              <c:f>'63'!$AC$9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'63'!$R$10:$R$33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'63'!$AC$10:$AC$33</c:f>
              <c:numCache>
                <c:formatCode>0</c:formatCode>
                <c:ptCount val="24"/>
                <c:pt idx="0">
                  <c:v>108.85714285714286</c:v>
                </c:pt>
                <c:pt idx="1">
                  <c:v>104.71428571428572</c:v>
                </c:pt>
                <c:pt idx="2">
                  <c:v>106</c:v>
                </c:pt>
                <c:pt idx="3">
                  <c:v>97.285714285714278</c:v>
                </c:pt>
                <c:pt idx="4">
                  <c:v>90.857142857142847</c:v>
                </c:pt>
                <c:pt idx="5">
                  <c:v>96.428571428571416</c:v>
                </c:pt>
                <c:pt idx="6">
                  <c:v>77.714285714285722</c:v>
                </c:pt>
                <c:pt idx="7">
                  <c:v>86.714285714285694</c:v>
                </c:pt>
                <c:pt idx="8">
                  <c:v>80.857142857142861</c:v>
                </c:pt>
                <c:pt idx="9">
                  <c:v>97</c:v>
                </c:pt>
                <c:pt idx="10">
                  <c:v>112</c:v>
                </c:pt>
                <c:pt idx="11">
                  <c:v>135.28571428571428</c:v>
                </c:pt>
                <c:pt idx="12">
                  <c:v>148</c:v>
                </c:pt>
                <c:pt idx="13">
                  <c:v>152</c:v>
                </c:pt>
                <c:pt idx="14">
                  <c:v>139.85714285714286</c:v>
                </c:pt>
                <c:pt idx="15">
                  <c:v>133</c:v>
                </c:pt>
                <c:pt idx="16">
                  <c:v>128</c:v>
                </c:pt>
                <c:pt idx="17">
                  <c:v>118.5</c:v>
                </c:pt>
                <c:pt idx="18">
                  <c:v>116</c:v>
                </c:pt>
                <c:pt idx="19">
                  <c:v>117</c:v>
                </c:pt>
                <c:pt idx="20">
                  <c:v>102</c:v>
                </c:pt>
                <c:pt idx="21">
                  <c:v>90.5</c:v>
                </c:pt>
                <c:pt idx="22">
                  <c:v>80</c:v>
                </c:pt>
                <c:pt idx="23">
                  <c:v>66.5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3C-422B-9540-DDDB8D777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384808"/>
        <c:axId val="220381672"/>
      </c:lineChart>
      <c:catAx>
        <c:axId val="2203848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81672"/>
        <c:crosses val="autoZero"/>
        <c:auto val="1"/>
        <c:lblAlgn val="ctr"/>
        <c:lblOffset val="100"/>
        <c:noMultiLvlLbl val="0"/>
      </c:catAx>
      <c:valAx>
        <c:axId val="2203816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8480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2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'64'!$C$9:$N$9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'64'!$C$107:$N$107</c:f>
              <c:numCache>
                <c:formatCode>0.0%</c:formatCode>
                <c:ptCount val="12"/>
                <c:pt idx="0">
                  <c:v>0.20514086180734564</c:v>
                </c:pt>
                <c:pt idx="1">
                  <c:v>7.0257225909065968E-2</c:v>
                </c:pt>
                <c:pt idx="2">
                  <c:v>4.6381103859302705E-2</c:v>
                </c:pt>
                <c:pt idx="3">
                  <c:v>3.5777619334905565E-2</c:v>
                </c:pt>
                <c:pt idx="4">
                  <c:v>4.3693668988464144E-3</c:v>
                </c:pt>
                <c:pt idx="5">
                  <c:v>1.0055028428307643E-3</c:v>
                </c:pt>
                <c:pt idx="6">
                  <c:v>5.6984588383699873E-2</c:v>
                </c:pt>
                <c:pt idx="7">
                  <c:v>1.8574379787564668E-2</c:v>
                </c:pt>
                <c:pt idx="8">
                  <c:v>4.4059306385857136E-3</c:v>
                </c:pt>
                <c:pt idx="9">
                  <c:v>6.0330170569845864E-4</c:v>
                </c:pt>
                <c:pt idx="10">
                  <c:v>0.55628073639371822</c:v>
                </c:pt>
                <c:pt idx="11">
                  <c:v>2.1938243843580313E-4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'64'!$S$9:$AF$9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'64'!$S$41:$AF$41</c:f>
              <c:numCache>
                <c:formatCode>_(* #,##0_);_(* \(#,##0\);_(* "-"_);_(@_)</c:formatCode>
                <c:ptCount val="14"/>
                <c:pt idx="0">
                  <c:v>1109</c:v>
                </c:pt>
                <c:pt idx="1">
                  <c:v>357.78571428571428</c:v>
                </c:pt>
                <c:pt idx="2">
                  <c:v>247.85714285714286</c:v>
                </c:pt>
                <c:pt idx="3">
                  <c:v>209.28571428571428</c:v>
                </c:pt>
                <c:pt idx="4">
                  <c:v>20.428571428571431</c:v>
                </c:pt>
                <c:pt idx="5">
                  <c:v>3.2857142857142847</c:v>
                </c:pt>
                <c:pt idx="6">
                  <c:v>283.21428571428572</c:v>
                </c:pt>
                <c:pt idx="7">
                  <c:v>106.07142857142857</c:v>
                </c:pt>
                <c:pt idx="8">
                  <c:v>17.428571428571427</c:v>
                </c:pt>
                <c:pt idx="9">
                  <c:v>6.8571428571428568</c:v>
                </c:pt>
                <c:pt idx="10">
                  <c:v>3134.2857142857142</c:v>
                </c:pt>
                <c:pt idx="11">
                  <c:v>0.85714285714285698</c:v>
                </c:pt>
                <c:pt idx="12">
                  <c:v>1733.6428571428573</c:v>
                </c:pt>
                <c:pt idx="13">
                  <c:v>3907.0714285714284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0382456"/>
        <c:axId val="220379712"/>
      </c:barChart>
      <c:catAx>
        <c:axId val="220382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79712"/>
        <c:crosses val="autoZero"/>
        <c:auto val="1"/>
        <c:lblAlgn val="ctr"/>
        <c:lblOffset val="100"/>
        <c:noMultiLvlLbl val="0"/>
      </c:catAx>
      <c:valAx>
        <c:axId val="22037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82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'64'!$S$9:$AF$9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'64'!$S$42:$AF$42</c:f>
              <c:numCache>
                <c:formatCode>0.000</c:formatCode>
                <c:ptCount val="14"/>
                <c:pt idx="0">
                  <c:v>2.1083650190114067</c:v>
                </c:pt>
                <c:pt idx="1">
                  <c:v>1.6876684636118597</c:v>
                </c:pt>
                <c:pt idx="2">
                  <c:v>2.0878459687123945</c:v>
                </c:pt>
                <c:pt idx="3">
                  <c:v>2.7079482439926066</c:v>
                </c:pt>
                <c:pt idx="4">
                  <c:v>1.625</c:v>
                </c:pt>
                <c:pt idx="5">
                  <c:v>1.3529411764705881</c:v>
                </c:pt>
                <c:pt idx="6">
                  <c:v>1.6548414023372289</c:v>
                </c:pt>
                <c:pt idx="7">
                  <c:v>2.3275862068965516</c:v>
                </c:pt>
                <c:pt idx="8">
                  <c:v>2.5957446808510647</c:v>
                </c:pt>
                <c:pt idx="9">
                  <c:v>0</c:v>
                </c:pt>
                <c:pt idx="10">
                  <c:v>1.9438291840170108</c:v>
                </c:pt>
                <c:pt idx="11">
                  <c:v>1</c:v>
                </c:pt>
                <c:pt idx="12">
                  <c:v>1.4765178245528652</c:v>
                </c:pt>
                <c:pt idx="13">
                  <c:v>1.4021070439864658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0374616"/>
        <c:axId val="220377752"/>
      </c:barChart>
      <c:catAx>
        <c:axId val="220374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77752"/>
        <c:crosses val="autoZero"/>
        <c:auto val="1"/>
        <c:lblAlgn val="ctr"/>
        <c:lblOffset val="100"/>
        <c:noMultiLvlLbl val="0"/>
      </c:catAx>
      <c:valAx>
        <c:axId val="220377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74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'64'!$AE$9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'64'!$R$10:$R$33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'64'!$AE$10:$AE$33</c:f>
              <c:numCache>
                <c:formatCode>0</c:formatCode>
                <c:ptCount val="24"/>
                <c:pt idx="0">
                  <c:v>90.714285714285722</c:v>
                </c:pt>
                <c:pt idx="1">
                  <c:v>92.857142857142861</c:v>
                </c:pt>
                <c:pt idx="2">
                  <c:v>89.285714285714278</c:v>
                </c:pt>
                <c:pt idx="3">
                  <c:v>99.428571428571416</c:v>
                </c:pt>
                <c:pt idx="4">
                  <c:v>98</c:v>
                </c:pt>
                <c:pt idx="5">
                  <c:v>95.714285714285722</c:v>
                </c:pt>
                <c:pt idx="6">
                  <c:v>75.571428571428569</c:v>
                </c:pt>
                <c:pt idx="7">
                  <c:v>87.857142857142847</c:v>
                </c:pt>
                <c:pt idx="8">
                  <c:v>95.714285714285722</c:v>
                </c:pt>
                <c:pt idx="9">
                  <c:v>97.857142857142861</c:v>
                </c:pt>
                <c:pt idx="10">
                  <c:v>115.57142857142857</c:v>
                </c:pt>
                <c:pt idx="11">
                  <c:v>135.57142857142858</c:v>
                </c:pt>
                <c:pt idx="12">
                  <c:v>101</c:v>
                </c:pt>
                <c:pt idx="13">
                  <c:v>102</c:v>
                </c:pt>
                <c:pt idx="14">
                  <c:v>64</c:v>
                </c:pt>
                <c:pt idx="15">
                  <c:v>48.5</c:v>
                </c:pt>
                <c:pt idx="16">
                  <c:v>36</c:v>
                </c:pt>
                <c:pt idx="17">
                  <c:v>33</c:v>
                </c:pt>
                <c:pt idx="18">
                  <c:v>19.5</c:v>
                </c:pt>
                <c:pt idx="19">
                  <c:v>9</c:v>
                </c:pt>
                <c:pt idx="20">
                  <c:v>3.5</c:v>
                </c:pt>
                <c:pt idx="21">
                  <c:v>12</c:v>
                </c:pt>
                <c:pt idx="22">
                  <c:v>36.5</c:v>
                </c:pt>
                <c:pt idx="23">
                  <c:v>94.5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3C-422B-9540-DDDB8D777578}"/>
            </c:ext>
          </c:extLst>
        </c:ser>
        <c:ser>
          <c:idx val="1"/>
          <c:order val="1"/>
          <c:tx>
            <c:strRef>
              <c:f>'64'!$AF$9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'64'!$R$10:$R$33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'64'!$AF$10:$AF$33</c:f>
              <c:numCache>
                <c:formatCode>0</c:formatCode>
                <c:ptCount val="24"/>
                <c:pt idx="0">
                  <c:v>230.28571428571428</c:v>
                </c:pt>
                <c:pt idx="1">
                  <c:v>238</c:v>
                </c:pt>
                <c:pt idx="2">
                  <c:v>227.71428571428572</c:v>
                </c:pt>
                <c:pt idx="3">
                  <c:v>229.71428571428572</c:v>
                </c:pt>
                <c:pt idx="4">
                  <c:v>225.42857142857142</c:v>
                </c:pt>
                <c:pt idx="5">
                  <c:v>230.85714285714286</c:v>
                </c:pt>
                <c:pt idx="6">
                  <c:v>179.57142857142858</c:v>
                </c:pt>
                <c:pt idx="7">
                  <c:v>208.71428571428572</c:v>
                </c:pt>
                <c:pt idx="8">
                  <c:v>219.57142857142858</c:v>
                </c:pt>
                <c:pt idx="9">
                  <c:v>233.85714285714286</c:v>
                </c:pt>
                <c:pt idx="10">
                  <c:v>272.85714285714289</c:v>
                </c:pt>
                <c:pt idx="11">
                  <c:v>290</c:v>
                </c:pt>
                <c:pt idx="12">
                  <c:v>239</c:v>
                </c:pt>
                <c:pt idx="13">
                  <c:v>236</c:v>
                </c:pt>
                <c:pt idx="14">
                  <c:v>127.5</c:v>
                </c:pt>
                <c:pt idx="15">
                  <c:v>102.5</c:v>
                </c:pt>
                <c:pt idx="16">
                  <c:v>70</c:v>
                </c:pt>
                <c:pt idx="17">
                  <c:v>55.5</c:v>
                </c:pt>
                <c:pt idx="18">
                  <c:v>33</c:v>
                </c:pt>
                <c:pt idx="19">
                  <c:v>14.5</c:v>
                </c:pt>
                <c:pt idx="20">
                  <c:v>7</c:v>
                </c:pt>
                <c:pt idx="21">
                  <c:v>16</c:v>
                </c:pt>
                <c:pt idx="22">
                  <c:v>55.5</c:v>
                </c:pt>
                <c:pt idx="23">
                  <c:v>164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03C-422B-9540-DDDB8D777578}"/>
            </c:ext>
          </c:extLst>
        </c:ser>
        <c:ser>
          <c:idx val="5"/>
          <c:order val="2"/>
          <c:tx>
            <c:strRef>
              <c:f>'64'!$AC$9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'64'!$R$10:$R$33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'64'!$AC$10:$AC$33</c:f>
              <c:numCache>
                <c:formatCode>0</c:formatCode>
                <c:ptCount val="24"/>
                <c:pt idx="0">
                  <c:v>139.57142857142856</c:v>
                </c:pt>
                <c:pt idx="1">
                  <c:v>145.14285714285714</c:v>
                </c:pt>
                <c:pt idx="2">
                  <c:v>138.42857142857144</c:v>
                </c:pt>
                <c:pt idx="3">
                  <c:v>130.28571428571431</c:v>
                </c:pt>
                <c:pt idx="4">
                  <c:v>127.42857142857142</c:v>
                </c:pt>
                <c:pt idx="5">
                  <c:v>135.14285714285714</c:v>
                </c:pt>
                <c:pt idx="6">
                  <c:v>104</c:v>
                </c:pt>
                <c:pt idx="7">
                  <c:v>120.85714285714286</c:v>
                </c:pt>
                <c:pt idx="8">
                  <c:v>123.85714285714286</c:v>
                </c:pt>
                <c:pt idx="9">
                  <c:v>136</c:v>
                </c:pt>
                <c:pt idx="10">
                  <c:v>157.28571428571431</c:v>
                </c:pt>
                <c:pt idx="11">
                  <c:v>154.42857142857142</c:v>
                </c:pt>
                <c:pt idx="12">
                  <c:v>168.57142857142856</c:v>
                </c:pt>
                <c:pt idx="13">
                  <c:v>170.5</c:v>
                </c:pt>
                <c:pt idx="14">
                  <c:v>153.28571428571428</c:v>
                </c:pt>
                <c:pt idx="15">
                  <c:v>138</c:v>
                </c:pt>
                <c:pt idx="16">
                  <c:v>122</c:v>
                </c:pt>
                <c:pt idx="17">
                  <c:v>120</c:v>
                </c:pt>
                <c:pt idx="18">
                  <c:v>135.5</c:v>
                </c:pt>
                <c:pt idx="19">
                  <c:v>134</c:v>
                </c:pt>
                <c:pt idx="20">
                  <c:v>128.5</c:v>
                </c:pt>
                <c:pt idx="21">
                  <c:v>107.5</c:v>
                </c:pt>
                <c:pt idx="22">
                  <c:v>80.5</c:v>
                </c:pt>
                <c:pt idx="23">
                  <c:v>63.5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3C-422B-9540-DDDB8D777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382064"/>
        <c:axId val="220375400"/>
      </c:lineChart>
      <c:catAx>
        <c:axId val="2203820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75400"/>
        <c:crosses val="autoZero"/>
        <c:auto val="1"/>
        <c:lblAlgn val="ctr"/>
        <c:lblOffset val="100"/>
        <c:noMultiLvlLbl val="0"/>
      </c:catAx>
      <c:valAx>
        <c:axId val="2203754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82064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1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621349354452078E-2"/>
          <c:y val="0.20025731425750379"/>
          <c:w val="0.83261086583830202"/>
          <c:h val="0.76871916342946045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964-4368-BE20-7B3E77E43A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964-4368-BE20-7B3E77E43A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964-4368-BE20-7B3E77E43A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964-4368-BE20-7B3E77E43A3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964-4368-BE20-7B3E77E43A3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964-4368-BE20-7B3E77E43A3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964-4368-BE20-7B3E77E43A3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964-4368-BE20-7B3E77E43A3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964-4368-BE20-7B3E77E43A3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964-4368-BE20-7B3E77E43A3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964-4368-BE20-7B3E77E43A3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964-4368-BE20-7B3E77E43A3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964-4368-BE20-7B3E77E43A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'[18]Avg Week Munyonyo-Kibuye-2Dir'!$C$9:$N$9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'[18]Avg Week Munyonyo-Kibuye-2Dir'!$C$108:$N$108</c:f>
              <c:numCache>
                <c:formatCode>General</c:formatCode>
                <c:ptCount val="12"/>
                <c:pt idx="0">
                  <c:v>0.35853869505093411</c:v>
                </c:pt>
                <c:pt idx="1">
                  <c:v>0.13306778176288778</c:v>
                </c:pt>
                <c:pt idx="2">
                  <c:v>3.7160691756331646E-2</c:v>
                </c:pt>
                <c:pt idx="3">
                  <c:v>0.42252450291721066</c:v>
                </c:pt>
                <c:pt idx="4">
                  <c:v>4.5837947429604037E-3</c:v>
                </c:pt>
                <c:pt idx="5">
                  <c:v>9.2557393848238909E-4</c:v>
                </c:pt>
                <c:pt idx="6">
                  <c:v>3.1519098226534203E-2</c:v>
                </c:pt>
                <c:pt idx="7">
                  <c:v>5.8674776457365756E-3</c:v>
                </c:pt>
                <c:pt idx="8">
                  <c:v>5.1016753990160259E-3</c:v>
                </c:pt>
                <c:pt idx="9">
                  <c:v>3.9116517638243829E-4</c:v>
                </c:pt>
                <c:pt idx="10">
                  <c:v>0</c:v>
                </c:pt>
                <c:pt idx="11">
                  <c:v>3.1954338352368198E-4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964-4368-BE20-7B3E77E43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10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'65'!$C$9:$N$9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'65'!$C$107:$N$107</c:f>
              <c:numCache>
                <c:formatCode>0.0%</c:formatCode>
                <c:ptCount val="12"/>
                <c:pt idx="0">
                  <c:v>8.5113374958922128E-2</c:v>
                </c:pt>
                <c:pt idx="1">
                  <c:v>9.6615182385803491E-3</c:v>
                </c:pt>
                <c:pt idx="2">
                  <c:v>6.5954650016431152E-2</c:v>
                </c:pt>
                <c:pt idx="3">
                  <c:v>2.6487019388761093E-2</c:v>
                </c:pt>
                <c:pt idx="4">
                  <c:v>2.9576076240552091E-3</c:v>
                </c:pt>
                <c:pt idx="5">
                  <c:v>4.3049622083470261E-3</c:v>
                </c:pt>
                <c:pt idx="6">
                  <c:v>6.1386789352612561E-2</c:v>
                </c:pt>
                <c:pt idx="7">
                  <c:v>5.8166283273085768E-3</c:v>
                </c:pt>
                <c:pt idx="8">
                  <c:v>1.0515938218862964E-3</c:v>
                </c:pt>
                <c:pt idx="9">
                  <c:v>1.4130791981597107E-3</c:v>
                </c:pt>
                <c:pt idx="10">
                  <c:v>0.73509694380545498</c:v>
                </c:pt>
                <c:pt idx="11">
                  <c:v>7.5583305948077558E-4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3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597054679489068E-2"/>
          <c:y val="0.13723844573776106"/>
          <c:w val="0.82880589064102184"/>
          <c:h val="0.78379493324204041"/>
        </c:manualLayout>
      </c:layout>
      <c:pie3DChart>
        <c:varyColors val="1"/>
        <c:ser>
          <c:idx val="0"/>
          <c:order val="0"/>
          <c:explosion val="1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'65'!$C$9:$N$9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'65'!$C$108:$N$108</c:f>
              <c:numCache>
                <c:formatCode>0.00%</c:formatCode>
                <c:ptCount val="12"/>
                <c:pt idx="0">
                  <c:v>0.32130008683786121</c:v>
                </c:pt>
                <c:pt idx="1">
                  <c:v>3.6471901749162622E-2</c:v>
                </c:pt>
                <c:pt idx="2">
                  <c:v>0.24897655377744685</c:v>
                </c:pt>
                <c:pt idx="3">
                  <c:v>9.9987594591241749E-2</c:v>
                </c:pt>
                <c:pt idx="4">
                  <c:v>1.1164867882396722E-2</c:v>
                </c:pt>
                <c:pt idx="5">
                  <c:v>1.6251085473266341E-2</c:v>
                </c:pt>
                <c:pt idx="6">
                  <c:v>0.2317330356035231</c:v>
                </c:pt>
                <c:pt idx="7">
                  <c:v>2.1957573502046884E-2</c:v>
                </c:pt>
                <c:pt idx="8">
                  <c:v>3.9697308026299455E-3</c:v>
                </c:pt>
                <c:pt idx="9">
                  <c:v>5.3343257660339888E-3</c:v>
                </c:pt>
                <c:pt idx="11">
                  <c:v>2.8532440143902733E-3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'65'!$AE$9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'65'!$R$10:$R$33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'65'!$AE$10:$AE$33</c:f>
              <c:numCache>
                <c:formatCode>0</c:formatCode>
                <c:ptCount val="24"/>
                <c:pt idx="0">
                  <c:v>15.714285714285712</c:v>
                </c:pt>
                <c:pt idx="1">
                  <c:v>19.857142857142854</c:v>
                </c:pt>
                <c:pt idx="2">
                  <c:v>17.857142857142858</c:v>
                </c:pt>
                <c:pt idx="3">
                  <c:v>26.428571428571431</c:v>
                </c:pt>
                <c:pt idx="4">
                  <c:v>25.857142857142858</c:v>
                </c:pt>
                <c:pt idx="5">
                  <c:v>30.428571428571431</c:v>
                </c:pt>
                <c:pt idx="6">
                  <c:v>27.428571428571431</c:v>
                </c:pt>
                <c:pt idx="7">
                  <c:v>25.428571428571423</c:v>
                </c:pt>
                <c:pt idx="8">
                  <c:v>29.571428571428569</c:v>
                </c:pt>
                <c:pt idx="9">
                  <c:v>31.714285714285715</c:v>
                </c:pt>
                <c:pt idx="10">
                  <c:v>29.571428571428573</c:v>
                </c:pt>
                <c:pt idx="11">
                  <c:v>29.428571428571427</c:v>
                </c:pt>
                <c:pt idx="12">
                  <c:v>38</c:v>
                </c:pt>
                <c:pt idx="13">
                  <c:v>34</c:v>
                </c:pt>
                <c:pt idx="14">
                  <c:v>40</c:v>
                </c:pt>
                <c:pt idx="15">
                  <c:v>30.5</c:v>
                </c:pt>
                <c:pt idx="16">
                  <c:v>20</c:v>
                </c:pt>
                <c:pt idx="17">
                  <c:v>12</c:v>
                </c:pt>
                <c:pt idx="18">
                  <c:v>16</c:v>
                </c:pt>
                <c:pt idx="19">
                  <c:v>2</c:v>
                </c:pt>
                <c:pt idx="20">
                  <c:v>4</c:v>
                </c:pt>
                <c:pt idx="21">
                  <c:v>4</c:v>
                </c:pt>
                <c:pt idx="22">
                  <c:v>18</c:v>
                </c:pt>
                <c:pt idx="23">
                  <c:v>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C6C-4127-8AC3-1FFE3B520633}"/>
            </c:ext>
          </c:extLst>
        </c:ser>
        <c:ser>
          <c:idx val="1"/>
          <c:order val="1"/>
          <c:tx>
            <c:strRef>
              <c:f>'65'!$AF$9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'65'!$R$10:$R$33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'65'!$AF$10:$AF$33</c:f>
              <c:numCache>
                <c:formatCode>0</c:formatCode>
                <c:ptCount val="24"/>
                <c:pt idx="0">
                  <c:v>93.714285714285708</c:v>
                </c:pt>
                <c:pt idx="1">
                  <c:v>124.14285714285715</c:v>
                </c:pt>
                <c:pt idx="2">
                  <c:v>137.14285714285714</c:v>
                </c:pt>
                <c:pt idx="3">
                  <c:v>144.00000000000003</c:v>
                </c:pt>
                <c:pt idx="4">
                  <c:v>150.14285714285714</c:v>
                </c:pt>
                <c:pt idx="5">
                  <c:v>150.28571428571428</c:v>
                </c:pt>
                <c:pt idx="6">
                  <c:v>137.57142857142858</c:v>
                </c:pt>
                <c:pt idx="7">
                  <c:v>135.85714285714286</c:v>
                </c:pt>
                <c:pt idx="8">
                  <c:v>139.57142857142856</c:v>
                </c:pt>
                <c:pt idx="9">
                  <c:v>145.14285714285714</c:v>
                </c:pt>
                <c:pt idx="10">
                  <c:v>155</c:v>
                </c:pt>
                <c:pt idx="11">
                  <c:v>150</c:v>
                </c:pt>
                <c:pt idx="12">
                  <c:v>135</c:v>
                </c:pt>
                <c:pt idx="13">
                  <c:v>102</c:v>
                </c:pt>
                <c:pt idx="14">
                  <c:v>70</c:v>
                </c:pt>
                <c:pt idx="15">
                  <c:v>38.5</c:v>
                </c:pt>
                <c:pt idx="16">
                  <c:v>26</c:v>
                </c:pt>
                <c:pt idx="17">
                  <c:v>20</c:v>
                </c:pt>
                <c:pt idx="18">
                  <c:v>16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21</c:v>
                </c:pt>
                <c:pt idx="23">
                  <c:v>70.5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C6C-4127-8AC3-1FFE3B520633}"/>
            </c:ext>
          </c:extLst>
        </c:ser>
        <c:ser>
          <c:idx val="5"/>
          <c:order val="2"/>
          <c:tx>
            <c:strRef>
              <c:f>'65'!$AC$9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'65'!$R$10:$R$33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'65'!$AC$10:$AC$33</c:f>
              <c:numCache>
                <c:formatCode>0</c:formatCode>
                <c:ptCount val="24"/>
                <c:pt idx="0">
                  <c:v>78</c:v>
                </c:pt>
                <c:pt idx="1">
                  <c:v>104.28571428571428</c:v>
                </c:pt>
                <c:pt idx="2">
                  <c:v>119.28571428571428</c:v>
                </c:pt>
                <c:pt idx="3">
                  <c:v>117.57142857142858</c:v>
                </c:pt>
                <c:pt idx="4">
                  <c:v>124.28571428571428</c:v>
                </c:pt>
                <c:pt idx="5">
                  <c:v>119.85714285714286</c:v>
                </c:pt>
                <c:pt idx="6">
                  <c:v>110.14285714285714</c:v>
                </c:pt>
                <c:pt idx="7">
                  <c:v>110.42857142857142</c:v>
                </c:pt>
                <c:pt idx="8">
                  <c:v>110</c:v>
                </c:pt>
                <c:pt idx="9">
                  <c:v>113.42857142857144</c:v>
                </c:pt>
                <c:pt idx="10">
                  <c:v>125.42857142857144</c:v>
                </c:pt>
                <c:pt idx="11">
                  <c:v>120.57142857142857</c:v>
                </c:pt>
                <c:pt idx="12">
                  <c:v>97</c:v>
                </c:pt>
                <c:pt idx="13">
                  <c:v>68</c:v>
                </c:pt>
                <c:pt idx="14">
                  <c:v>30</c:v>
                </c:pt>
                <c:pt idx="15">
                  <c:v>8</c:v>
                </c:pt>
                <c:pt idx="16">
                  <c:v>6</c:v>
                </c:pt>
                <c:pt idx="17">
                  <c:v>8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3</c:v>
                </c:pt>
                <c:pt idx="23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6C-4127-8AC3-1FFE3B520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387160"/>
        <c:axId val="220388336"/>
      </c:lineChart>
      <c:catAx>
        <c:axId val="2203871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88336"/>
        <c:crosses val="autoZero"/>
        <c:auto val="1"/>
        <c:lblAlgn val="ctr"/>
        <c:lblOffset val="100"/>
        <c:noMultiLvlLbl val="0"/>
      </c:catAx>
      <c:valAx>
        <c:axId val="220388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87160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'65'!$S$9:$AF$9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'65'!$S$41:$AF$41</c:f>
              <c:numCache>
                <c:formatCode>_(* #,##0_);_(* \(#,##0\);_(* "-"_);_(@_)</c:formatCode>
                <c:ptCount val="14"/>
                <c:pt idx="0">
                  <c:v>185</c:v>
                </c:pt>
                <c:pt idx="1">
                  <c:v>21</c:v>
                </c:pt>
                <c:pt idx="2">
                  <c:v>143.35714285714286</c:v>
                </c:pt>
                <c:pt idx="3">
                  <c:v>57.571428571428569</c:v>
                </c:pt>
                <c:pt idx="4">
                  <c:v>6.4285714285714279</c:v>
                </c:pt>
                <c:pt idx="5">
                  <c:v>9.3571428571428577</c:v>
                </c:pt>
                <c:pt idx="6">
                  <c:v>133.42857142857142</c:v>
                </c:pt>
                <c:pt idx="7">
                  <c:v>12.642857142857142</c:v>
                </c:pt>
                <c:pt idx="8">
                  <c:v>2.2857142857142856</c:v>
                </c:pt>
                <c:pt idx="9">
                  <c:v>3.0714285714285712</c:v>
                </c:pt>
                <c:pt idx="10">
                  <c:v>1597.7857142857144</c:v>
                </c:pt>
                <c:pt idx="11">
                  <c:v>1.6428571428571428</c:v>
                </c:pt>
                <c:pt idx="12">
                  <c:v>575.78571428571433</c:v>
                </c:pt>
                <c:pt idx="13">
                  <c:v>2173.5714285714284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6-4819-A6D1-F3AB142A22E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0386768"/>
        <c:axId val="220385984"/>
      </c:barChart>
      <c:catAx>
        <c:axId val="22038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85984"/>
        <c:crosses val="autoZero"/>
        <c:auto val="1"/>
        <c:lblAlgn val="ctr"/>
        <c:lblOffset val="100"/>
        <c:noMultiLvlLbl val="0"/>
      </c:catAx>
      <c:valAx>
        <c:axId val="22038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8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'65'!$S$9:$AF$9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'65'!$S$42:$AF$42</c:f>
              <c:numCache>
                <c:formatCode>0.000</c:formatCode>
                <c:ptCount val="14"/>
                <c:pt idx="0">
                  <c:v>1.989247311827957</c:v>
                </c:pt>
                <c:pt idx="1">
                  <c:v>0</c:v>
                </c:pt>
                <c:pt idx="2">
                  <c:v>1.7095400340715503</c:v>
                </c:pt>
                <c:pt idx="3">
                  <c:v>1.8235294117647058</c:v>
                </c:pt>
                <c:pt idx="4">
                  <c:v>2.6470588235294121</c:v>
                </c:pt>
                <c:pt idx="5">
                  <c:v>0</c:v>
                </c:pt>
                <c:pt idx="6">
                  <c:v>1.4920127795527158</c:v>
                </c:pt>
                <c:pt idx="7">
                  <c:v>2.4583333333333335</c:v>
                </c:pt>
                <c:pt idx="8">
                  <c:v>8</c:v>
                </c:pt>
                <c:pt idx="9">
                  <c:v>0</c:v>
                </c:pt>
                <c:pt idx="10">
                  <c:v>1.1806713818220205</c:v>
                </c:pt>
                <c:pt idx="11">
                  <c:v>0</c:v>
                </c:pt>
                <c:pt idx="12">
                  <c:v>1.8616628175519629</c:v>
                </c:pt>
                <c:pt idx="13">
                  <c:v>1.3073552156727961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2-42DC-A600-3E88D4EA2F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0373048"/>
        <c:axId val="221772824"/>
      </c:barChart>
      <c:catAx>
        <c:axId val="220373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772824"/>
        <c:crosses val="autoZero"/>
        <c:auto val="1"/>
        <c:lblAlgn val="ctr"/>
        <c:lblOffset val="100"/>
        <c:noMultiLvlLbl val="0"/>
      </c:catAx>
      <c:valAx>
        <c:axId val="221772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73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6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'66'!$C$9:$N$9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'66'!$C$107:$N$107</c:f>
              <c:numCache>
                <c:formatCode>0.0%</c:formatCode>
                <c:ptCount val="12"/>
                <c:pt idx="0">
                  <c:v>0.10117602766191436</c:v>
                </c:pt>
                <c:pt idx="1">
                  <c:v>4.8249829094547871E-2</c:v>
                </c:pt>
                <c:pt idx="2">
                  <c:v>2.3134158303032702E-2</c:v>
                </c:pt>
                <c:pt idx="3">
                  <c:v>4.2850207563433169E-2</c:v>
                </c:pt>
                <c:pt idx="4">
                  <c:v>1.9914200509248713E-3</c:v>
                </c:pt>
                <c:pt idx="5">
                  <c:v>1.188907493089475E-4</c:v>
                </c:pt>
                <c:pt idx="6">
                  <c:v>2.338184736409301E-2</c:v>
                </c:pt>
                <c:pt idx="7">
                  <c:v>7.797251642178476E-3</c:v>
                </c:pt>
                <c:pt idx="8">
                  <c:v>1.0997394311077647E-3</c:v>
                </c:pt>
                <c:pt idx="9">
                  <c:v>7.232520582960973E-4</c:v>
                </c:pt>
                <c:pt idx="10">
                  <c:v>0.74876403158530902</c:v>
                </c:pt>
                <c:pt idx="11">
                  <c:v>7.1334449585368546E-4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20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1947846374155137E-2"/>
          <c:y val="8.8453044493033872E-2"/>
          <c:w val="0.81855829545592884"/>
          <c:h val="0.84221646451496934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'66'!$C$9:$N$9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'66'!$C$108:$N$108</c:f>
              <c:numCache>
                <c:formatCode>0.00%</c:formatCode>
                <c:ptCount val="12"/>
                <c:pt idx="0">
                  <c:v>0.402713147724584</c:v>
                </c:pt>
                <c:pt idx="1">
                  <c:v>0.19204984620238189</c:v>
                </c:pt>
                <c:pt idx="2">
                  <c:v>9.208139443173749E-2</c:v>
                </c:pt>
                <c:pt idx="3">
                  <c:v>0.17055761495386071</c:v>
                </c:pt>
                <c:pt idx="4">
                  <c:v>7.9264926256013904E-3</c:v>
                </c:pt>
                <c:pt idx="5">
                  <c:v>4.7322344033441112E-4</c:v>
                </c:pt>
                <c:pt idx="6">
                  <c:v>9.3067276599100857E-2</c:v>
                </c:pt>
                <c:pt idx="7">
                  <c:v>3.103557062859847E-2</c:v>
                </c:pt>
                <c:pt idx="8">
                  <c:v>4.3773168230933045E-3</c:v>
                </c:pt>
                <c:pt idx="9">
                  <c:v>2.8787759287010012E-3</c:v>
                </c:pt>
                <c:pt idx="11">
                  <c:v>2.8393406420064685E-3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'66'!$AE$9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'66'!$R$10:$R$33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'66'!$AE$10:$AE$33</c:f>
              <c:numCache>
                <c:formatCode>0</c:formatCode>
                <c:ptCount val="24"/>
                <c:pt idx="0">
                  <c:v>81.714285714285708</c:v>
                </c:pt>
                <c:pt idx="1">
                  <c:v>93.571428571428569</c:v>
                </c:pt>
                <c:pt idx="2">
                  <c:v>96</c:v>
                </c:pt>
                <c:pt idx="3">
                  <c:v>91.142857142857139</c:v>
                </c:pt>
                <c:pt idx="4">
                  <c:v>97.571428571428569</c:v>
                </c:pt>
                <c:pt idx="5">
                  <c:v>93.571428571428569</c:v>
                </c:pt>
                <c:pt idx="6">
                  <c:v>77</c:v>
                </c:pt>
                <c:pt idx="7">
                  <c:v>88.285714285714278</c:v>
                </c:pt>
                <c:pt idx="8">
                  <c:v>81.571428571428569</c:v>
                </c:pt>
                <c:pt idx="9">
                  <c:v>97.142857142857139</c:v>
                </c:pt>
                <c:pt idx="10">
                  <c:v>112.71428571428572</c:v>
                </c:pt>
                <c:pt idx="11">
                  <c:v>124.99999999999999</c:v>
                </c:pt>
                <c:pt idx="12">
                  <c:v>129</c:v>
                </c:pt>
                <c:pt idx="13">
                  <c:v>122.5</c:v>
                </c:pt>
                <c:pt idx="14">
                  <c:v>103.5</c:v>
                </c:pt>
                <c:pt idx="15">
                  <c:v>79.5</c:v>
                </c:pt>
                <c:pt idx="16">
                  <c:v>38.5</c:v>
                </c:pt>
                <c:pt idx="17">
                  <c:v>24</c:v>
                </c:pt>
                <c:pt idx="18">
                  <c:v>18.5</c:v>
                </c:pt>
                <c:pt idx="19">
                  <c:v>20</c:v>
                </c:pt>
                <c:pt idx="20">
                  <c:v>20.5</c:v>
                </c:pt>
                <c:pt idx="21">
                  <c:v>26.5</c:v>
                </c:pt>
                <c:pt idx="22">
                  <c:v>33.5</c:v>
                </c:pt>
                <c:pt idx="23">
                  <c:v>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71-46AF-896C-7A2EFCE5881F}"/>
            </c:ext>
          </c:extLst>
        </c:ser>
        <c:ser>
          <c:idx val="1"/>
          <c:order val="1"/>
          <c:tx>
            <c:strRef>
              <c:f>'66'!$AF$9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'66'!$R$10:$R$33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'66'!$AF$10:$AF$33</c:f>
              <c:numCache>
                <c:formatCode>0</c:formatCode>
                <c:ptCount val="24"/>
                <c:pt idx="0">
                  <c:v>461.71428571428572</c:v>
                </c:pt>
                <c:pt idx="1">
                  <c:v>445.42857142857144</c:v>
                </c:pt>
                <c:pt idx="2">
                  <c:v>404.14285714285711</c:v>
                </c:pt>
                <c:pt idx="3">
                  <c:v>382</c:v>
                </c:pt>
                <c:pt idx="4">
                  <c:v>385.14285714285711</c:v>
                </c:pt>
                <c:pt idx="5">
                  <c:v>349.28571428571428</c:v>
                </c:pt>
                <c:pt idx="6">
                  <c:v>290.42857142857139</c:v>
                </c:pt>
                <c:pt idx="7">
                  <c:v>325.14285714285711</c:v>
                </c:pt>
                <c:pt idx="8">
                  <c:v>309.71428571428572</c:v>
                </c:pt>
                <c:pt idx="9">
                  <c:v>356.28571428571428</c:v>
                </c:pt>
                <c:pt idx="10">
                  <c:v>417.57142857142856</c:v>
                </c:pt>
                <c:pt idx="11">
                  <c:v>431.14285714285711</c:v>
                </c:pt>
                <c:pt idx="12">
                  <c:v>516</c:v>
                </c:pt>
                <c:pt idx="13">
                  <c:v>516.5</c:v>
                </c:pt>
                <c:pt idx="14">
                  <c:v>431.5</c:v>
                </c:pt>
                <c:pt idx="15">
                  <c:v>347.5</c:v>
                </c:pt>
                <c:pt idx="16">
                  <c:v>238</c:v>
                </c:pt>
                <c:pt idx="17">
                  <c:v>106</c:v>
                </c:pt>
                <c:pt idx="18">
                  <c:v>55.5</c:v>
                </c:pt>
                <c:pt idx="19">
                  <c:v>53</c:v>
                </c:pt>
                <c:pt idx="20">
                  <c:v>52</c:v>
                </c:pt>
                <c:pt idx="21">
                  <c:v>60</c:v>
                </c:pt>
                <c:pt idx="22">
                  <c:v>74</c:v>
                </c:pt>
                <c:pt idx="23">
                  <c:v>201.5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171-46AF-896C-7A2EFCE5881F}"/>
            </c:ext>
          </c:extLst>
        </c:ser>
        <c:ser>
          <c:idx val="5"/>
          <c:order val="2"/>
          <c:tx>
            <c:strRef>
              <c:f>'66'!$AC$9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'66'!$R$10:$R$33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'66'!$AC$10:$AC$33</c:f>
              <c:numCache>
                <c:formatCode>0</c:formatCode>
                <c:ptCount val="24"/>
                <c:pt idx="0">
                  <c:v>380</c:v>
                </c:pt>
                <c:pt idx="1">
                  <c:v>351.85714285714289</c:v>
                </c:pt>
                <c:pt idx="2">
                  <c:v>308.14285714285717</c:v>
                </c:pt>
                <c:pt idx="3">
                  <c:v>290.85714285714289</c:v>
                </c:pt>
                <c:pt idx="4">
                  <c:v>287.57142857142856</c:v>
                </c:pt>
                <c:pt idx="5">
                  <c:v>255.71428571428572</c:v>
                </c:pt>
                <c:pt idx="6">
                  <c:v>213.42857142857144</c:v>
                </c:pt>
                <c:pt idx="7">
                  <c:v>236.85714285714283</c:v>
                </c:pt>
                <c:pt idx="8">
                  <c:v>228.14285714285714</c:v>
                </c:pt>
                <c:pt idx="9">
                  <c:v>259.14285714285711</c:v>
                </c:pt>
                <c:pt idx="10">
                  <c:v>304.85714285714289</c:v>
                </c:pt>
                <c:pt idx="11">
                  <c:v>306.14285714285711</c:v>
                </c:pt>
                <c:pt idx="12">
                  <c:v>387</c:v>
                </c:pt>
                <c:pt idx="13">
                  <c:v>394</c:v>
                </c:pt>
                <c:pt idx="14">
                  <c:v>328</c:v>
                </c:pt>
                <c:pt idx="15">
                  <c:v>268</c:v>
                </c:pt>
                <c:pt idx="16">
                  <c:v>199.5</c:v>
                </c:pt>
                <c:pt idx="17">
                  <c:v>82</c:v>
                </c:pt>
                <c:pt idx="18">
                  <c:v>37</c:v>
                </c:pt>
                <c:pt idx="19">
                  <c:v>33</c:v>
                </c:pt>
                <c:pt idx="20">
                  <c:v>31.5</c:v>
                </c:pt>
                <c:pt idx="21">
                  <c:v>33.5</c:v>
                </c:pt>
                <c:pt idx="22">
                  <c:v>40.5</c:v>
                </c:pt>
                <c:pt idx="23">
                  <c:v>141.5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71-46AF-896C-7A2EFCE58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766944"/>
        <c:axId val="221762240"/>
      </c:lineChart>
      <c:catAx>
        <c:axId val="2217669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762240"/>
        <c:crosses val="autoZero"/>
        <c:auto val="1"/>
        <c:lblAlgn val="ctr"/>
        <c:lblOffset val="100"/>
        <c:noMultiLvlLbl val="0"/>
      </c:catAx>
      <c:valAx>
        <c:axId val="221762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766944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'66'!$S$9:$AF$9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'66'!$S$41:$AF$41</c:f>
              <c:numCache>
                <c:formatCode>_(* #,##0_);_(* \(#,##0\);_(* "-"_);_(@_)</c:formatCode>
                <c:ptCount val="14"/>
                <c:pt idx="0">
                  <c:v>729.42857142857144</c:v>
                </c:pt>
                <c:pt idx="1">
                  <c:v>347.85714285714289</c:v>
                </c:pt>
                <c:pt idx="2">
                  <c:v>166.78571428571428</c:v>
                </c:pt>
                <c:pt idx="3">
                  <c:v>308.92857142857144</c:v>
                </c:pt>
                <c:pt idx="4">
                  <c:v>14.357142857142854</c:v>
                </c:pt>
                <c:pt idx="5">
                  <c:v>0.85714285714285698</c:v>
                </c:pt>
                <c:pt idx="6">
                  <c:v>168.57142857142856</c:v>
                </c:pt>
                <c:pt idx="7">
                  <c:v>56.214285714285722</c:v>
                </c:pt>
                <c:pt idx="8">
                  <c:v>7.928571428571427</c:v>
                </c:pt>
                <c:pt idx="9">
                  <c:v>5.2142857142857135</c:v>
                </c:pt>
                <c:pt idx="10">
                  <c:v>5398.2142857142862</c:v>
                </c:pt>
                <c:pt idx="11">
                  <c:v>5.1428571428571432</c:v>
                </c:pt>
                <c:pt idx="12">
                  <c:v>1811.2857142857142</c:v>
                </c:pt>
                <c:pt idx="13">
                  <c:v>7209.5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8-4938-8386-8E4ACF0353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1770864"/>
        <c:axId val="221761848"/>
      </c:barChart>
      <c:catAx>
        <c:axId val="22177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761848"/>
        <c:crosses val="autoZero"/>
        <c:auto val="1"/>
        <c:lblAlgn val="ctr"/>
        <c:lblOffset val="100"/>
        <c:noMultiLvlLbl val="0"/>
      </c:catAx>
      <c:valAx>
        <c:axId val="221761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770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'66'!$S$9:$AF$9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'66'!$S$42:$AF$42</c:f>
              <c:numCache>
                <c:formatCode>0.000</c:formatCode>
                <c:ptCount val="14"/>
                <c:pt idx="0">
                  <c:v>1.5571820677035682</c:v>
                </c:pt>
                <c:pt idx="1">
                  <c:v>1.5894255874673631</c:v>
                </c:pt>
                <c:pt idx="2">
                  <c:v>1.4467162329615859</c:v>
                </c:pt>
                <c:pt idx="3">
                  <c:v>2.0536562203228872</c:v>
                </c:pt>
                <c:pt idx="4">
                  <c:v>1.3223684210526316</c:v>
                </c:pt>
                <c:pt idx="5">
                  <c:v>1</c:v>
                </c:pt>
                <c:pt idx="6">
                  <c:v>1.4216867469879517</c:v>
                </c:pt>
                <c:pt idx="7">
                  <c:v>1.490530303030303</c:v>
                </c:pt>
                <c:pt idx="8">
                  <c:v>1.2333333333333334</c:v>
                </c:pt>
                <c:pt idx="9">
                  <c:v>1.9210526315789473</c:v>
                </c:pt>
                <c:pt idx="10">
                  <c:v>1.5771735047372595</c:v>
                </c:pt>
                <c:pt idx="11">
                  <c:v>1</c:v>
                </c:pt>
                <c:pt idx="12">
                  <c:v>1.5954448219453883</c:v>
                </c:pt>
                <c:pt idx="13">
                  <c:v>1.5817244405440982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3-42D2-BAAE-2AC9B9B56D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1766552"/>
        <c:axId val="221763416"/>
      </c:barChart>
      <c:catAx>
        <c:axId val="22176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763416"/>
        <c:crosses val="autoZero"/>
        <c:auto val="1"/>
        <c:lblAlgn val="ctr"/>
        <c:lblOffset val="100"/>
        <c:noMultiLvlLbl val="0"/>
      </c:catAx>
      <c:valAx>
        <c:axId val="221763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766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'67'!$C$9:$N$9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'67'!$C$107:$N$107</c:f>
              <c:numCache>
                <c:formatCode>0.0%</c:formatCode>
                <c:ptCount val="12"/>
                <c:pt idx="0">
                  <c:v>0.19496201519392242</c:v>
                </c:pt>
                <c:pt idx="1">
                  <c:v>5.0936425429828069E-2</c:v>
                </c:pt>
                <c:pt idx="2">
                  <c:v>3.8726909236305479E-2</c:v>
                </c:pt>
                <c:pt idx="3">
                  <c:v>0.20411035585765699</c:v>
                </c:pt>
                <c:pt idx="4">
                  <c:v>7.0691723310675747E-3</c:v>
                </c:pt>
                <c:pt idx="5">
                  <c:v>8.1631347461015615E-3</c:v>
                </c:pt>
                <c:pt idx="6">
                  <c:v>0.10212235105957621</c:v>
                </c:pt>
                <c:pt idx="7">
                  <c:v>3.0323870451819279E-2</c:v>
                </c:pt>
                <c:pt idx="8">
                  <c:v>1.2878048780487808E-2</c:v>
                </c:pt>
                <c:pt idx="9">
                  <c:v>1.4042383046781287E-2</c:v>
                </c:pt>
                <c:pt idx="10">
                  <c:v>0.33573450619752104</c:v>
                </c:pt>
                <c:pt idx="11">
                  <c:v>9.308276689324272E-4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'67'!$C$9:$N$9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'67'!$C$108:$N$108</c:f>
              <c:numCache>
                <c:formatCode>0.00%</c:formatCode>
                <c:ptCount val="12"/>
                <c:pt idx="0">
                  <c:v>0.29350013964731819</c:v>
                </c:pt>
                <c:pt idx="1">
                  <c:v>7.6680824015486371E-2</c:v>
                </c:pt>
                <c:pt idx="2">
                  <c:v>5.8300347673668276E-2</c:v>
                </c:pt>
                <c:pt idx="3">
                  <c:v>0.30727225448556816</c:v>
                </c:pt>
                <c:pt idx="4">
                  <c:v>1.0642088738647635E-2</c:v>
                </c:pt>
                <c:pt idx="5">
                  <c:v>1.228896400951528E-2</c:v>
                </c:pt>
                <c:pt idx="6">
                  <c:v>0.15373725116292508</c:v>
                </c:pt>
                <c:pt idx="7">
                  <c:v>4.5650226806506593E-2</c:v>
                </c:pt>
                <c:pt idx="8">
                  <c:v>1.9386900118459446E-2</c:v>
                </c:pt>
                <c:pt idx="9">
                  <c:v>2.11397147342367E-2</c:v>
                </c:pt>
                <c:pt idx="11">
                  <c:v>1.4012886076680822E-3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'67'!$AE$9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'67'!$R$10:$R$33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'67'!$AE$10:$AE$33</c:f>
              <c:numCache>
                <c:formatCode>0</c:formatCode>
                <c:ptCount val="24"/>
                <c:pt idx="0">
                  <c:v>708.71428571428567</c:v>
                </c:pt>
                <c:pt idx="1">
                  <c:v>767.71428571428567</c:v>
                </c:pt>
                <c:pt idx="2">
                  <c:v>803.57142857142856</c:v>
                </c:pt>
                <c:pt idx="3">
                  <c:v>860.28571428571422</c:v>
                </c:pt>
                <c:pt idx="4">
                  <c:v>866.71428571428578</c:v>
                </c:pt>
                <c:pt idx="5">
                  <c:v>883.14285714285722</c:v>
                </c:pt>
                <c:pt idx="6">
                  <c:v>845.00000000000011</c:v>
                </c:pt>
                <c:pt idx="7">
                  <c:v>873.28571428571422</c:v>
                </c:pt>
                <c:pt idx="8">
                  <c:v>897.42857142857144</c:v>
                </c:pt>
                <c:pt idx="9">
                  <c:v>902.14285714285711</c:v>
                </c:pt>
                <c:pt idx="10">
                  <c:v>1040.2857142857142</c:v>
                </c:pt>
                <c:pt idx="11">
                  <c:v>1046</c:v>
                </c:pt>
                <c:pt idx="12">
                  <c:v>731.5</c:v>
                </c:pt>
                <c:pt idx="13">
                  <c:v>616</c:v>
                </c:pt>
                <c:pt idx="14">
                  <c:v>548</c:v>
                </c:pt>
                <c:pt idx="15">
                  <c:v>510</c:v>
                </c:pt>
                <c:pt idx="16">
                  <c:v>351</c:v>
                </c:pt>
                <c:pt idx="17">
                  <c:v>251</c:v>
                </c:pt>
                <c:pt idx="18">
                  <c:v>144</c:v>
                </c:pt>
                <c:pt idx="19">
                  <c:v>87.5</c:v>
                </c:pt>
                <c:pt idx="20">
                  <c:v>84.5</c:v>
                </c:pt>
                <c:pt idx="21">
                  <c:v>152.5</c:v>
                </c:pt>
                <c:pt idx="22">
                  <c:v>274.5</c:v>
                </c:pt>
                <c:pt idx="23">
                  <c:v>588.5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4C-4AA0-AB74-8826489FBAEB}"/>
            </c:ext>
          </c:extLst>
        </c:ser>
        <c:ser>
          <c:idx val="1"/>
          <c:order val="1"/>
          <c:tx>
            <c:strRef>
              <c:f>'67'!$AF$9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'67'!$R$10:$R$33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'67'!$AF$10:$AF$33</c:f>
              <c:numCache>
                <c:formatCode>0</c:formatCode>
                <c:ptCount val="24"/>
                <c:pt idx="0">
                  <c:v>1310.7142857142858</c:v>
                </c:pt>
                <c:pt idx="1">
                  <c:v>1376</c:v>
                </c:pt>
                <c:pt idx="2">
                  <c:v>1361.2857142857142</c:v>
                </c:pt>
                <c:pt idx="3">
                  <c:v>1384.7142857142858</c:v>
                </c:pt>
                <c:pt idx="4">
                  <c:v>1369.2857142857144</c:v>
                </c:pt>
                <c:pt idx="5">
                  <c:v>1334.4285714285716</c:v>
                </c:pt>
                <c:pt idx="6">
                  <c:v>1227.8571428571429</c:v>
                </c:pt>
                <c:pt idx="7">
                  <c:v>1271.5714285714287</c:v>
                </c:pt>
                <c:pt idx="8">
                  <c:v>1267.7142857142858</c:v>
                </c:pt>
                <c:pt idx="9">
                  <c:v>1299.1428571428571</c:v>
                </c:pt>
                <c:pt idx="10">
                  <c:v>1512.0000000000002</c:v>
                </c:pt>
                <c:pt idx="11">
                  <c:v>1517.1428571428573</c:v>
                </c:pt>
                <c:pt idx="12">
                  <c:v>1047</c:v>
                </c:pt>
                <c:pt idx="13">
                  <c:v>903.5</c:v>
                </c:pt>
                <c:pt idx="14">
                  <c:v>745.5</c:v>
                </c:pt>
                <c:pt idx="15">
                  <c:v>666.5</c:v>
                </c:pt>
                <c:pt idx="16">
                  <c:v>470</c:v>
                </c:pt>
                <c:pt idx="17">
                  <c:v>317.5</c:v>
                </c:pt>
                <c:pt idx="18">
                  <c:v>189.5</c:v>
                </c:pt>
                <c:pt idx="19">
                  <c:v>119</c:v>
                </c:pt>
                <c:pt idx="20">
                  <c:v>111</c:v>
                </c:pt>
                <c:pt idx="21">
                  <c:v>191.5</c:v>
                </c:pt>
                <c:pt idx="22">
                  <c:v>352.5</c:v>
                </c:pt>
                <c:pt idx="23">
                  <c:v>985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4C-4AA0-AB74-8826489FBAEB}"/>
            </c:ext>
          </c:extLst>
        </c:ser>
        <c:ser>
          <c:idx val="5"/>
          <c:order val="2"/>
          <c:tx>
            <c:strRef>
              <c:f>'67'!$AC$9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'67'!$R$10:$R$33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'67'!$AC$10:$AC$33</c:f>
              <c:numCache>
                <c:formatCode>0</c:formatCode>
                <c:ptCount val="24"/>
                <c:pt idx="0">
                  <c:v>602</c:v>
                </c:pt>
                <c:pt idx="1">
                  <c:v>608.28571428571433</c:v>
                </c:pt>
                <c:pt idx="2">
                  <c:v>557.71428571428567</c:v>
                </c:pt>
                <c:pt idx="3">
                  <c:v>524.42857142857144</c:v>
                </c:pt>
                <c:pt idx="4">
                  <c:v>502.57142857142856</c:v>
                </c:pt>
                <c:pt idx="5">
                  <c:v>451.28571428571433</c:v>
                </c:pt>
                <c:pt idx="6">
                  <c:v>382.85714285714289</c:v>
                </c:pt>
                <c:pt idx="7">
                  <c:v>398.28571428571428</c:v>
                </c:pt>
                <c:pt idx="8">
                  <c:v>370.28571428571428</c:v>
                </c:pt>
                <c:pt idx="9">
                  <c:v>397</c:v>
                </c:pt>
                <c:pt idx="10">
                  <c:v>471.71428571428567</c:v>
                </c:pt>
                <c:pt idx="11">
                  <c:v>471.14285714285711</c:v>
                </c:pt>
                <c:pt idx="12">
                  <c:v>315.5</c:v>
                </c:pt>
                <c:pt idx="13">
                  <c:v>287.5</c:v>
                </c:pt>
                <c:pt idx="14">
                  <c:v>197.5</c:v>
                </c:pt>
                <c:pt idx="15">
                  <c:v>156.5</c:v>
                </c:pt>
                <c:pt idx="16">
                  <c:v>119</c:v>
                </c:pt>
                <c:pt idx="17">
                  <c:v>66.5</c:v>
                </c:pt>
                <c:pt idx="18">
                  <c:v>45.5</c:v>
                </c:pt>
                <c:pt idx="19">
                  <c:v>31.5</c:v>
                </c:pt>
                <c:pt idx="20">
                  <c:v>26.5</c:v>
                </c:pt>
                <c:pt idx="21">
                  <c:v>39</c:v>
                </c:pt>
                <c:pt idx="22">
                  <c:v>78</c:v>
                </c:pt>
                <c:pt idx="23">
                  <c:v>396.5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4C-4AA0-AB74-8826489FB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760672"/>
        <c:axId val="221765376"/>
      </c:lineChart>
      <c:catAx>
        <c:axId val="2217606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765376"/>
        <c:crosses val="autoZero"/>
        <c:auto val="1"/>
        <c:lblAlgn val="ctr"/>
        <c:lblOffset val="100"/>
        <c:noMultiLvlLbl val="0"/>
      </c:catAx>
      <c:valAx>
        <c:axId val="221765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760672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'67'!$S$9:$AF$9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'67'!$S$41:$AF$41</c:f>
              <c:numCache>
                <c:formatCode>_(* #,##0_);_(* \(#,##0\);_(* "-"_);_(@_)</c:formatCode>
                <c:ptCount val="14"/>
                <c:pt idx="0">
                  <c:v>4353.5714285714284</c:v>
                </c:pt>
                <c:pt idx="1">
                  <c:v>1137.4285714285716</c:v>
                </c:pt>
                <c:pt idx="2">
                  <c:v>864.78571428571422</c:v>
                </c:pt>
                <c:pt idx="3">
                  <c:v>4557.8571428571431</c:v>
                </c:pt>
                <c:pt idx="4">
                  <c:v>157.85714285714286</c:v>
                </c:pt>
                <c:pt idx="5">
                  <c:v>182.28571428571428</c:v>
                </c:pt>
                <c:pt idx="6">
                  <c:v>2280.4285714285711</c:v>
                </c:pt>
                <c:pt idx="7">
                  <c:v>677.14285714285711</c:v>
                </c:pt>
                <c:pt idx="8">
                  <c:v>287.57142857142856</c:v>
                </c:pt>
                <c:pt idx="9">
                  <c:v>313.57142857142856</c:v>
                </c:pt>
                <c:pt idx="10">
                  <c:v>7497.0714285714275</c:v>
                </c:pt>
                <c:pt idx="11">
                  <c:v>20.785714285714285</c:v>
                </c:pt>
                <c:pt idx="12">
                  <c:v>14833.285714285714</c:v>
                </c:pt>
                <c:pt idx="13">
                  <c:v>22330.357142857145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D-4FA1-9B79-8473FF898C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1764592"/>
        <c:axId val="221768512"/>
      </c:barChart>
      <c:catAx>
        <c:axId val="22176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768512"/>
        <c:crosses val="autoZero"/>
        <c:auto val="1"/>
        <c:lblAlgn val="ctr"/>
        <c:lblOffset val="100"/>
        <c:noMultiLvlLbl val="0"/>
      </c:catAx>
      <c:valAx>
        <c:axId val="22176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76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'67'!$S$9:$AF$9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'67'!$S$42:$AF$42</c:f>
              <c:numCache>
                <c:formatCode>0.000</c:formatCode>
                <c:ptCount val="14"/>
                <c:pt idx="0">
                  <c:v>1.3401495162708883</c:v>
                </c:pt>
                <c:pt idx="1">
                  <c:v>1.3173395102581074</c:v>
                </c:pt>
                <c:pt idx="2">
                  <c:v>1.3443260048856318</c:v>
                </c:pt>
                <c:pt idx="3">
                  <c:v>1.372494192549256</c:v>
                </c:pt>
                <c:pt idx="4">
                  <c:v>1.7765273311897105</c:v>
                </c:pt>
                <c:pt idx="5">
                  <c:v>2.3284671532846715</c:v>
                </c:pt>
                <c:pt idx="6">
                  <c:v>1.5028243268687631</c:v>
                </c:pt>
                <c:pt idx="7">
                  <c:v>1.7954545454545452</c:v>
                </c:pt>
                <c:pt idx="8">
                  <c:v>1.7473958333333335</c:v>
                </c:pt>
                <c:pt idx="9">
                  <c:v>1.6807044410413476</c:v>
                </c:pt>
                <c:pt idx="10">
                  <c:v>1.3066628488907701</c:v>
                </c:pt>
                <c:pt idx="11">
                  <c:v>3.9324324324324325</c:v>
                </c:pt>
                <c:pt idx="12">
                  <c:v>1.4134631091750613</c:v>
                </c:pt>
                <c:pt idx="13">
                  <c:v>1.3757117837057637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8-410E-9944-1DD4BE01F5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1768120"/>
        <c:axId val="221757536"/>
      </c:barChart>
      <c:catAx>
        <c:axId val="221768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757536"/>
        <c:crosses val="autoZero"/>
        <c:auto val="1"/>
        <c:lblAlgn val="ctr"/>
        <c:lblOffset val="100"/>
        <c:noMultiLvlLbl val="0"/>
      </c:catAx>
      <c:valAx>
        <c:axId val="22175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768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4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'68'!$C$9:$N$9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'68'!$C$107:$N$107</c:f>
              <c:numCache>
                <c:formatCode>0.0%</c:formatCode>
                <c:ptCount val="12"/>
                <c:pt idx="0">
                  <c:v>0.19829333657255219</c:v>
                </c:pt>
                <c:pt idx="1">
                  <c:v>4.8611058389450248E-2</c:v>
                </c:pt>
                <c:pt idx="2">
                  <c:v>3.5211321069853238E-2</c:v>
                </c:pt>
                <c:pt idx="3">
                  <c:v>4.7001571527266375E-2</c:v>
                </c:pt>
                <c:pt idx="4">
                  <c:v>1.9738989819236409E-3</c:v>
                </c:pt>
                <c:pt idx="5">
                  <c:v>2.9608484728854608E-4</c:v>
                </c:pt>
                <c:pt idx="6">
                  <c:v>3.3563874611863137E-2</c:v>
                </c:pt>
                <c:pt idx="7">
                  <c:v>8.3738868348529824E-3</c:v>
                </c:pt>
                <c:pt idx="8">
                  <c:v>2.9760323112079496E-3</c:v>
                </c:pt>
                <c:pt idx="9">
                  <c:v>1.1995232274766743E-3</c:v>
                </c:pt>
                <c:pt idx="10">
                  <c:v>0.62146691062033577</c:v>
                </c:pt>
                <c:pt idx="11">
                  <c:v>1.0325010059292889E-3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4"/>
              <c:layout>
                <c:manualLayout>
                  <c:x val="-3.2469877344877343E-2"/>
                  <c:y val="2.265354330708661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EAD-440A-938B-73199DDCAD0D}"/>
                </c:ext>
              </c:extLst>
            </c:dLbl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'68'!$C$9:$N$9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'68'!$C$108:$N$108</c:f>
              <c:numCache>
                <c:formatCode>0.00%</c:formatCode>
                <c:ptCount val="12"/>
                <c:pt idx="0">
                  <c:v>0.52384677095868437</c:v>
                </c:pt>
                <c:pt idx="1">
                  <c:v>0.12841957480946645</c:v>
                </c:pt>
                <c:pt idx="2">
                  <c:v>9.3020457280385063E-2</c:v>
                </c:pt>
                <c:pt idx="3">
                  <c:v>0.12416766947452867</c:v>
                </c:pt>
                <c:pt idx="4">
                  <c:v>5.2146008824709199E-3</c:v>
                </c:pt>
                <c:pt idx="5">
                  <c:v>7.8219013237063777E-4</c:v>
                </c:pt>
                <c:pt idx="6">
                  <c:v>8.8668271159245901E-2</c:v>
                </c:pt>
                <c:pt idx="7">
                  <c:v>2.2121941436020854E-2</c:v>
                </c:pt>
                <c:pt idx="8">
                  <c:v>7.862013638186921E-3</c:v>
                </c:pt>
                <c:pt idx="9">
                  <c:v>3.1688728439630979E-3</c:v>
                </c:pt>
                <c:pt idx="11">
                  <c:v>2.7276373846770955E-3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'68'!$AE$9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'68'!$R$10:$R$33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'68'!$AE$10:$AE$33</c:f>
              <c:numCache>
                <c:formatCode>0</c:formatCode>
                <c:ptCount val="24"/>
                <c:pt idx="0">
                  <c:v>202.57142857142861</c:v>
                </c:pt>
                <c:pt idx="1">
                  <c:v>173.85714285714289</c:v>
                </c:pt>
                <c:pt idx="2">
                  <c:v>173.14285714285714</c:v>
                </c:pt>
                <c:pt idx="3">
                  <c:v>172.85714285714286</c:v>
                </c:pt>
                <c:pt idx="4">
                  <c:v>193.42857142857144</c:v>
                </c:pt>
                <c:pt idx="5">
                  <c:v>169.28571428571428</c:v>
                </c:pt>
                <c:pt idx="6">
                  <c:v>169.85714285714286</c:v>
                </c:pt>
                <c:pt idx="7">
                  <c:v>156.71428571428572</c:v>
                </c:pt>
                <c:pt idx="8">
                  <c:v>170.85714285714289</c:v>
                </c:pt>
                <c:pt idx="9">
                  <c:v>209.57142857142856</c:v>
                </c:pt>
                <c:pt idx="10">
                  <c:v>241.28571428571428</c:v>
                </c:pt>
                <c:pt idx="11">
                  <c:v>265</c:v>
                </c:pt>
                <c:pt idx="12">
                  <c:v>225</c:v>
                </c:pt>
                <c:pt idx="13">
                  <c:v>254</c:v>
                </c:pt>
                <c:pt idx="14">
                  <c:v>223</c:v>
                </c:pt>
                <c:pt idx="15">
                  <c:v>165</c:v>
                </c:pt>
                <c:pt idx="16">
                  <c:v>85.5</c:v>
                </c:pt>
                <c:pt idx="17">
                  <c:v>48</c:v>
                </c:pt>
                <c:pt idx="18">
                  <c:v>30.5</c:v>
                </c:pt>
                <c:pt idx="19">
                  <c:v>15.5</c:v>
                </c:pt>
                <c:pt idx="20">
                  <c:v>15</c:v>
                </c:pt>
                <c:pt idx="21">
                  <c:v>11.5</c:v>
                </c:pt>
                <c:pt idx="22">
                  <c:v>43</c:v>
                </c:pt>
                <c:pt idx="23">
                  <c:v>147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850-498B-9070-A1DBF59644D4}"/>
            </c:ext>
          </c:extLst>
        </c:ser>
        <c:ser>
          <c:idx val="1"/>
          <c:order val="1"/>
          <c:tx>
            <c:strRef>
              <c:f>'68'!$AF$9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'68'!$R$10:$R$33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'68'!$AF$10:$AF$33</c:f>
              <c:numCache>
                <c:formatCode>0</c:formatCode>
                <c:ptCount val="24"/>
                <c:pt idx="0">
                  <c:v>546.57142857142867</c:v>
                </c:pt>
                <c:pt idx="1">
                  <c:v>556.42857142857144</c:v>
                </c:pt>
                <c:pt idx="2">
                  <c:v>529.42857142857144</c:v>
                </c:pt>
                <c:pt idx="3">
                  <c:v>484.57142857142856</c:v>
                </c:pt>
                <c:pt idx="4">
                  <c:v>504.42857142857139</c:v>
                </c:pt>
                <c:pt idx="5">
                  <c:v>464.28571428571433</c:v>
                </c:pt>
                <c:pt idx="6">
                  <c:v>431.42857142857144</c:v>
                </c:pt>
                <c:pt idx="7">
                  <c:v>399.28571428571433</c:v>
                </c:pt>
                <c:pt idx="8">
                  <c:v>451.14285714285722</c:v>
                </c:pt>
                <c:pt idx="9">
                  <c:v>499.14285714285717</c:v>
                </c:pt>
                <c:pt idx="10">
                  <c:v>575</c:v>
                </c:pt>
                <c:pt idx="11">
                  <c:v>604.28571428571422</c:v>
                </c:pt>
                <c:pt idx="12">
                  <c:v>663</c:v>
                </c:pt>
                <c:pt idx="13">
                  <c:v>667.5</c:v>
                </c:pt>
                <c:pt idx="14">
                  <c:v>585</c:v>
                </c:pt>
                <c:pt idx="15">
                  <c:v>472.5</c:v>
                </c:pt>
                <c:pt idx="16">
                  <c:v>263</c:v>
                </c:pt>
                <c:pt idx="17">
                  <c:v>124.5</c:v>
                </c:pt>
                <c:pt idx="18">
                  <c:v>96</c:v>
                </c:pt>
                <c:pt idx="19">
                  <c:v>44.5</c:v>
                </c:pt>
                <c:pt idx="20">
                  <c:v>41</c:v>
                </c:pt>
                <c:pt idx="21">
                  <c:v>37</c:v>
                </c:pt>
                <c:pt idx="22">
                  <c:v>84.5</c:v>
                </c:pt>
                <c:pt idx="23">
                  <c:v>284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850-498B-9070-A1DBF59644D4}"/>
            </c:ext>
          </c:extLst>
        </c:ser>
        <c:ser>
          <c:idx val="5"/>
          <c:order val="2"/>
          <c:tx>
            <c:strRef>
              <c:f>'68'!$AC$9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'68'!$R$10:$R$33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'68'!$AC$10:$AC$33</c:f>
              <c:numCache>
                <c:formatCode>0</c:formatCode>
                <c:ptCount val="24"/>
                <c:pt idx="0">
                  <c:v>344</c:v>
                </c:pt>
                <c:pt idx="1">
                  <c:v>382.57142857142856</c:v>
                </c:pt>
                <c:pt idx="2">
                  <c:v>356.28571428571428</c:v>
                </c:pt>
                <c:pt idx="3">
                  <c:v>311.71428571428572</c:v>
                </c:pt>
                <c:pt idx="4">
                  <c:v>311</c:v>
                </c:pt>
                <c:pt idx="5">
                  <c:v>295</c:v>
                </c:pt>
                <c:pt idx="6">
                  <c:v>261.57142857142856</c:v>
                </c:pt>
                <c:pt idx="7">
                  <c:v>242.57142857142861</c:v>
                </c:pt>
                <c:pt idx="8">
                  <c:v>280.28571428571428</c:v>
                </c:pt>
                <c:pt idx="9">
                  <c:v>289.57142857142856</c:v>
                </c:pt>
                <c:pt idx="10">
                  <c:v>333.71428571428567</c:v>
                </c:pt>
                <c:pt idx="11">
                  <c:v>339.28571428571428</c:v>
                </c:pt>
                <c:pt idx="12">
                  <c:v>438</c:v>
                </c:pt>
                <c:pt idx="13">
                  <c:v>413.5</c:v>
                </c:pt>
                <c:pt idx="14">
                  <c:v>362</c:v>
                </c:pt>
                <c:pt idx="15">
                  <c:v>307.5</c:v>
                </c:pt>
                <c:pt idx="16">
                  <c:v>177.5</c:v>
                </c:pt>
                <c:pt idx="17">
                  <c:v>76.5</c:v>
                </c:pt>
                <c:pt idx="18">
                  <c:v>65.5</c:v>
                </c:pt>
                <c:pt idx="19">
                  <c:v>29</c:v>
                </c:pt>
                <c:pt idx="20">
                  <c:v>26</c:v>
                </c:pt>
                <c:pt idx="21">
                  <c:v>25.5</c:v>
                </c:pt>
                <c:pt idx="22">
                  <c:v>41.5</c:v>
                </c:pt>
                <c:pt idx="23">
                  <c:v>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50-498B-9070-A1DBF5964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553504"/>
        <c:axId val="221563696"/>
      </c:lineChart>
      <c:catAx>
        <c:axId val="2215535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563696"/>
        <c:crosses val="autoZero"/>
        <c:auto val="1"/>
        <c:lblAlgn val="ctr"/>
        <c:lblOffset val="100"/>
        <c:noMultiLvlLbl val="0"/>
      </c:catAx>
      <c:valAx>
        <c:axId val="2215636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553504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'68'!$S$9:$AF$9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'68'!$S$41:$AF$41</c:f>
              <c:numCache>
                <c:formatCode>_(* #,##0_);_(* \(#,##0\);_(* "-"_);_(@_)</c:formatCode>
                <c:ptCount val="14"/>
                <c:pt idx="0">
                  <c:v>1865.6428571428569</c:v>
                </c:pt>
                <c:pt idx="1">
                  <c:v>457.35714285714283</c:v>
                </c:pt>
                <c:pt idx="2">
                  <c:v>331.28571428571433</c:v>
                </c:pt>
                <c:pt idx="3">
                  <c:v>442.21428571428572</c:v>
                </c:pt>
                <c:pt idx="4">
                  <c:v>18.571428571428569</c:v>
                </c:pt>
                <c:pt idx="5">
                  <c:v>2.7857142857142856</c:v>
                </c:pt>
                <c:pt idx="6">
                  <c:v>315.78571428571422</c:v>
                </c:pt>
                <c:pt idx="7">
                  <c:v>78.785714285714278</c:v>
                </c:pt>
                <c:pt idx="8">
                  <c:v>27.999999999999996</c:v>
                </c:pt>
                <c:pt idx="9">
                  <c:v>11.285714285714285</c:v>
                </c:pt>
                <c:pt idx="10">
                  <c:v>5847.0714285714284</c:v>
                </c:pt>
                <c:pt idx="11">
                  <c:v>9.7142857142857135</c:v>
                </c:pt>
                <c:pt idx="12">
                  <c:v>3561.4285714285716</c:v>
                </c:pt>
                <c:pt idx="13">
                  <c:v>9408.5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EB-44A3-ACBB-AFF2FD1856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1552720"/>
        <c:axId val="221559384"/>
      </c:barChart>
      <c:catAx>
        <c:axId val="22155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559384"/>
        <c:crosses val="autoZero"/>
        <c:auto val="1"/>
        <c:lblAlgn val="ctr"/>
        <c:lblOffset val="100"/>
        <c:noMultiLvlLbl val="0"/>
      </c:catAx>
      <c:valAx>
        <c:axId val="221559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552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'68'!$S$9:$AF$9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'68'!$S$42:$AF$42</c:f>
              <c:numCache>
                <c:formatCode>0.000</c:formatCode>
                <c:ptCount val="14"/>
                <c:pt idx="0">
                  <c:v>1.6640545361875638</c:v>
                </c:pt>
                <c:pt idx="1">
                  <c:v>1.3740343347639485</c:v>
                </c:pt>
                <c:pt idx="2">
                  <c:v>1.4903598971722365</c:v>
                </c:pt>
                <c:pt idx="3">
                  <c:v>1.5753180661577608</c:v>
                </c:pt>
                <c:pt idx="4">
                  <c:v>1.6049382716049381</c:v>
                </c:pt>
                <c:pt idx="5">
                  <c:v>1.21875</c:v>
                </c:pt>
                <c:pt idx="6">
                  <c:v>1.359471094710947</c:v>
                </c:pt>
                <c:pt idx="7">
                  <c:v>1.3517156862745099</c:v>
                </c:pt>
                <c:pt idx="8">
                  <c:v>1.4000000000000001</c:v>
                </c:pt>
                <c:pt idx="9">
                  <c:v>1.3620689655172413</c:v>
                </c:pt>
                <c:pt idx="10">
                  <c:v>1.5602294819502154</c:v>
                </c:pt>
                <c:pt idx="11">
                  <c:v>1.1147540983606556</c:v>
                </c:pt>
                <c:pt idx="12">
                  <c:v>1.549505873578221</c:v>
                </c:pt>
                <c:pt idx="13">
                  <c:v>1.5561528283162422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D-4DE0-9225-887E0E99AD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1562128"/>
        <c:axId val="221553112"/>
      </c:barChart>
      <c:catAx>
        <c:axId val="22156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553112"/>
        <c:crosses val="autoZero"/>
        <c:auto val="1"/>
        <c:lblAlgn val="ctr"/>
        <c:lblOffset val="100"/>
        <c:noMultiLvlLbl val="0"/>
      </c:catAx>
      <c:valAx>
        <c:axId val="221553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562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722E-2"/>
                  <c:y val="-3.243408000329518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'69'!$C$9:$N$9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'69'!$C$107:$N$107</c:f>
              <c:numCache>
                <c:formatCode>0.0%</c:formatCode>
                <c:ptCount val="12"/>
                <c:pt idx="0">
                  <c:v>0.2410086005797088</c:v>
                </c:pt>
                <c:pt idx="1">
                  <c:v>4.9002539833057884E-2</c:v>
                </c:pt>
                <c:pt idx="2">
                  <c:v>3.0560036301111378E-2</c:v>
                </c:pt>
                <c:pt idx="3">
                  <c:v>0.19014461036561933</c:v>
                </c:pt>
                <c:pt idx="4">
                  <c:v>4.8425999426288556E-3</c:v>
                </c:pt>
                <c:pt idx="5">
                  <c:v>1.7539502070509927E-3</c:v>
                </c:pt>
                <c:pt idx="6">
                  <c:v>4.0860816130005063E-2</c:v>
                </c:pt>
                <c:pt idx="7">
                  <c:v>1.0944649291998195E-2</c:v>
                </c:pt>
                <c:pt idx="8">
                  <c:v>8.5558822680726187E-3</c:v>
                </c:pt>
                <c:pt idx="9">
                  <c:v>1.7714897091215024E-3</c:v>
                </c:pt>
                <c:pt idx="10">
                  <c:v>0.42050447002697122</c:v>
                </c:pt>
                <c:pt idx="11">
                  <c:v>5.0355344654044631E-5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1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722E-2"/>
                  <c:y val="-3.243408000329518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'69'!$C$9:$N$9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'69'!$C$108:$N$108</c:f>
              <c:numCache>
                <c:formatCode>0.00%</c:formatCode>
                <c:ptCount val="12"/>
                <c:pt idx="0">
                  <c:v>0.4158938043765858</c:v>
                </c:pt>
                <c:pt idx="1">
                  <c:v>8.4560686491125442E-2</c:v>
                </c:pt>
                <c:pt idx="2">
                  <c:v>5.2735585902679377E-2</c:v>
                </c:pt>
                <c:pt idx="3">
                  <c:v>0.32812092679035698</c:v>
                </c:pt>
                <c:pt idx="4">
                  <c:v>8.3565785966532666E-3</c:v>
                </c:pt>
                <c:pt idx="5">
                  <c:v>3.0266846184864027E-3</c:v>
                </c:pt>
                <c:pt idx="6">
                  <c:v>7.0511011762086961E-2</c:v>
                </c:pt>
                <c:pt idx="7">
                  <c:v>1.8886512019355154E-2</c:v>
                </c:pt>
                <c:pt idx="8">
                  <c:v>1.4764362838952062E-2</c:v>
                </c:pt>
                <c:pt idx="9">
                  <c:v>3.0569514646712663E-3</c:v>
                </c:pt>
                <c:pt idx="11">
                  <c:v>8.6895139046867689E-5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'69'!$AE$9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'69'!$R$10:$R$33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'69'!$AE$10:$AE$33</c:f>
              <c:numCache>
                <c:formatCode>0</c:formatCode>
                <c:ptCount val="24"/>
                <c:pt idx="0">
                  <c:v>1075.4107142857142</c:v>
                </c:pt>
                <c:pt idx="1">
                  <c:v>981.35714285714289</c:v>
                </c:pt>
                <c:pt idx="2">
                  <c:v>1000.8392857142857</c:v>
                </c:pt>
                <c:pt idx="3">
                  <c:v>1030.0892857142858</c:v>
                </c:pt>
                <c:pt idx="4">
                  <c:v>1020.5714285714287</c:v>
                </c:pt>
                <c:pt idx="5">
                  <c:v>1055.9821428571429</c:v>
                </c:pt>
                <c:pt idx="6">
                  <c:v>951.69642857142856</c:v>
                </c:pt>
                <c:pt idx="7">
                  <c:v>1011.1428571428571</c:v>
                </c:pt>
                <c:pt idx="8">
                  <c:v>981.48214285714289</c:v>
                </c:pt>
                <c:pt idx="9">
                  <c:v>1079.3392857142856</c:v>
                </c:pt>
                <c:pt idx="10">
                  <c:v>1220.6250000000002</c:v>
                </c:pt>
                <c:pt idx="11">
                  <c:v>1182.1607142857142</c:v>
                </c:pt>
                <c:pt idx="12">
                  <c:v>1056</c:v>
                </c:pt>
                <c:pt idx="13">
                  <c:v>1096</c:v>
                </c:pt>
                <c:pt idx="14">
                  <c:v>1019.5</c:v>
                </c:pt>
                <c:pt idx="15">
                  <c:v>736</c:v>
                </c:pt>
                <c:pt idx="16">
                  <c:v>442.5</c:v>
                </c:pt>
                <c:pt idx="17">
                  <c:v>213.5</c:v>
                </c:pt>
                <c:pt idx="18">
                  <c:v>102.5</c:v>
                </c:pt>
                <c:pt idx="19">
                  <c:v>64</c:v>
                </c:pt>
                <c:pt idx="20">
                  <c:v>64</c:v>
                </c:pt>
                <c:pt idx="21">
                  <c:v>61</c:v>
                </c:pt>
                <c:pt idx="22">
                  <c:v>219</c:v>
                </c:pt>
                <c:pt idx="23">
                  <c:v>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DCF-4FD2-85AB-5F4E4D529B05}"/>
            </c:ext>
          </c:extLst>
        </c:ser>
        <c:ser>
          <c:idx val="1"/>
          <c:order val="1"/>
          <c:tx>
            <c:strRef>
              <c:f>'69'!$AF$9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'69'!$R$10:$R$33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'69'!$AF$10:$AF$33</c:f>
              <c:numCache>
                <c:formatCode>0</c:formatCode>
                <c:ptCount val="24"/>
                <c:pt idx="0">
                  <c:v>2092.6607142857147</c:v>
                </c:pt>
                <c:pt idx="1">
                  <c:v>2076.7321428571427</c:v>
                </c:pt>
                <c:pt idx="2">
                  <c:v>1985.25</c:v>
                </c:pt>
                <c:pt idx="3">
                  <c:v>1882.5714285714284</c:v>
                </c:pt>
                <c:pt idx="4">
                  <c:v>1819.875</c:v>
                </c:pt>
                <c:pt idx="5">
                  <c:v>1702.5357142857142</c:v>
                </c:pt>
                <c:pt idx="6">
                  <c:v>1508.1964285714287</c:v>
                </c:pt>
                <c:pt idx="7">
                  <c:v>1602.4642857142858</c:v>
                </c:pt>
                <c:pt idx="8">
                  <c:v>1618.0357142857142</c:v>
                </c:pt>
                <c:pt idx="9">
                  <c:v>1810.9642857142856</c:v>
                </c:pt>
                <c:pt idx="10">
                  <c:v>2051.2321428571431</c:v>
                </c:pt>
                <c:pt idx="11">
                  <c:v>2036.8928571428569</c:v>
                </c:pt>
                <c:pt idx="12">
                  <c:v>1968</c:v>
                </c:pt>
                <c:pt idx="13">
                  <c:v>1825</c:v>
                </c:pt>
                <c:pt idx="14">
                  <c:v>1560.5</c:v>
                </c:pt>
                <c:pt idx="15">
                  <c:v>1137</c:v>
                </c:pt>
                <c:pt idx="16">
                  <c:v>689</c:v>
                </c:pt>
                <c:pt idx="17">
                  <c:v>366.5</c:v>
                </c:pt>
                <c:pt idx="18">
                  <c:v>236.5</c:v>
                </c:pt>
                <c:pt idx="19">
                  <c:v>132.5</c:v>
                </c:pt>
                <c:pt idx="20">
                  <c:v>114.5</c:v>
                </c:pt>
                <c:pt idx="21">
                  <c:v>145</c:v>
                </c:pt>
                <c:pt idx="22">
                  <c:v>328.5</c:v>
                </c:pt>
                <c:pt idx="23">
                  <c:v>871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DCF-4FD2-85AB-5F4E4D529B05}"/>
            </c:ext>
          </c:extLst>
        </c:ser>
        <c:ser>
          <c:idx val="5"/>
          <c:order val="2"/>
          <c:tx>
            <c:strRef>
              <c:f>'69'!$AC$9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'69'!$R$10:$R$33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'69'!$AC$10:$AC$33</c:f>
              <c:numCache>
                <c:formatCode>0</c:formatCode>
                <c:ptCount val="24"/>
                <c:pt idx="0">
                  <c:v>1017.25</c:v>
                </c:pt>
                <c:pt idx="1">
                  <c:v>1095.375</c:v>
                </c:pt>
                <c:pt idx="2">
                  <c:v>984.41071428571422</c:v>
                </c:pt>
                <c:pt idx="3">
                  <c:v>852.48214285714278</c:v>
                </c:pt>
                <c:pt idx="4">
                  <c:v>799.30357142857133</c:v>
                </c:pt>
                <c:pt idx="5">
                  <c:v>646.55357142857144</c:v>
                </c:pt>
                <c:pt idx="6">
                  <c:v>556.5</c:v>
                </c:pt>
                <c:pt idx="7">
                  <c:v>591.32142857142856</c:v>
                </c:pt>
                <c:pt idx="8">
                  <c:v>636.55357142857144</c:v>
                </c:pt>
                <c:pt idx="9">
                  <c:v>731.625</c:v>
                </c:pt>
                <c:pt idx="10">
                  <c:v>830.60714285714289</c:v>
                </c:pt>
                <c:pt idx="11">
                  <c:v>854.73214285714289</c:v>
                </c:pt>
                <c:pt idx="12">
                  <c:v>912</c:v>
                </c:pt>
                <c:pt idx="13">
                  <c:v>729</c:v>
                </c:pt>
                <c:pt idx="14">
                  <c:v>541</c:v>
                </c:pt>
                <c:pt idx="15">
                  <c:v>401</c:v>
                </c:pt>
                <c:pt idx="16">
                  <c:v>246.5</c:v>
                </c:pt>
                <c:pt idx="17">
                  <c:v>153</c:v>
                </c:pt>
                <c:pt idx="18">
                  <c:v>134</c:v>
                </c:pt>
                <c:pt idx="19">
                  <c:v>68.5</c:v>
                </c:pt>
                <c:pt idx="20">
                  <c:v>50.5</c:v>
                </c:pt>
                <c:pt idx="21">
                  <c:v>84</c:v>
                </c:pt>
                <c:pt idx="22">
                  <c:v>109.5</c:v>
                </c:pt>
                <c:pt idx="23">
                  <c:v>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CF-4FD2-85AB-5F4E4D529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553896"/>
        <c:axId val="221554288"/>
      </c:lineChart>
      <c:catAx>
        <c:axId val="2215538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554288"/>
        <c:crosses val="autoZero"/>
        <c:auto val="1"/>
        <c:lblAlgn val="ctr"/>
        <c:lblOffset val="100"/>
        <c:noMultiLvlLbl val="0"/>
      </c:catAx>
      <c:valAx>
        <c:axId val="2215542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553896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'69'!$S$9:$AF$9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'69'!$S$41:$AF$41</c:f>
              <c:numCache>
                <c:formatCode>_(* #,##0_);_(* \(#,##0\);_(* "-"_);_(@_)</c:formatCode>
                <c:ptCount val="14"/>
                <c:pt idx="0">
                  <c:v>7606.5714285714275</c:v>
                </c:pt>
                <c:pt idx="1">
                  <c:v>1546.5892857142858</c:v>
                </c:pt>
                <c:pt idx="2">
                  <c:v>964.51785714285711</c:v>
                </c:pt>
                <c:pt idx="3">
                  <c:v>6001.2321428571431</c:v>
                </c:pt>
                <c:pt idx="4">
                  <c:v>152.83928571428572</c:v>
                </c:pt>
                <c:pt idx="5">
                  <c:v>55.357142857142847</c:v>
                </c:pt>
                <c:pt idx="6">
                  <c:v>1289.625</c:v>
                </c:pt>
                <c:pt idx="7">
                  <c:v>345.42857142857144</c:v>
                </c:pt>
                <c:pt idx="8">
                  <c:v>270.03571428571433</c:v>
                </c:pt>
                <c:pt idx="9">
                  <c:v>55.910714285714292</c:v>
                </c:pt>
                <c:pt idx="10">
                  <c:v>13271.714285714286</c:v>
                </c:pt>
                <c:pt idx="11">
                  <c:v>1.5892857142857142</c:v>
                </c:pt>
                <c:pt idx="12">
                  <c:v>18289.696428571428</c:v>
                </c:pt>
                <c:pt idx="13">
                  <c:v>31561.41071428571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8-41A2-8206-BFFA19DBB74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1560560"/>
        <c:axId val="221558600"/>
      </c:barChart>
      <c:catAx>
        <c:axId val="22156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558600"/>
        <c:crosses val="autoZero"/>
        <c:auto val="1"/>
        <c:lblAlgn val="ctr"/>
        <c:lblOffset val="100"/>
        <c:noMultiLvlLbl val="0"/>
      </c:catAx>
      <c:valAx>
        <c:axId val="221558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56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'69'!$S$9:$AF$9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'69'!$S$42:$AF$42</c:f>
              <c:numCache>
                <c:formatCode>0.000</c:formatCode>
                <c:ptCount val="14"/>
                <c:pt idx="0">
                  <c:v>1.4684298341170146</c:v>
                </c:pt>
                <c:pt idx="1">
                  <c:v>1.4473187279624338</c:v>
                </c:pt>
                <c:pt idx="2">
                  <c:v>1.3719677919174986</c:v>
                </c:pt>
                <c:pt idx="3">
                  <c:v>1.4657772039934227</c:v>
                </c:pt>
                <c:pt idx="4">
                  <c:v>2.1275167785234896</c:v>
                </c:pt>
                <c:pt idx="5">
                  <c:v>1.2767710049423395</c:v>
                </c:pt>
                <c:pt idx="6">
                  <c:v>1.4169756901524517</c:v>
                </c:pt>
                <c:pt idx="7">
                  <c:v>1.3470752089136491</c:v>
                </c:pt>
                <c:pt idx="8">
                  <c:v>1.120314120610461</c:v>
                </c:pt>
                <c:pt idx="9">
                  <c:v>2.6737830913748932</c:v>
                </c:pt>
                <c:pt idx="10">
                  <c:v>1.3829435669946559</c:v>
                </c:pt>
                <c:pt idx="11">
                  <c:v>1.459016393442623</c:v>
                </c:pt>
                <c:pt idx="12">
                  <c:v>1.4526358039311906</c:v>
                </c:pt>
                <c:pt idx="13">
                  <c:v>1.4224918410134448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5A-498F-8AD8-78009A72E41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1564088"/>
        <c:axId val="221564480"/>
      </c:barChart>
      <c:catAx>
        <c:axId val="221564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564480"/>
        <c:crosses val="autoZero"/>
        <c:auto val="1"/>
        <c:lblAlgn val="ctr"/>
        <c:lblOffset val="100"/>
        <c:noMultiLvlLbl val="0"/>
      </c:catAx>
      <c:valAx>
        <c:axId val="22156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564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25400"/>
            </a:sp3d>
          </c:spPr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25400"/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25400"/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25400"/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25400"/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25400"/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25400"/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25400"/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25400"/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25400"/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25400"/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25400"/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25400"/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'70'!$C$9:$N$9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'70'!$C$107:$N$107</c:f>
              <c:numCache>
                <c:formatCode>0.0%</c:formatCode>
                <c:ptCount val="12"/>
                <c:pt idx="0">
                  <c:v>0.23366310298079732</c:v>
                </c:pt>
                <c:pt idx="1">
                  <c:v>3.489180237846002E-2</c:v>
                </c:pt>
                <c:pt idx="2">
                  <c:v>4.3257597858356374E-2</c:v>
                </c:pt>
                <c:pt idx="3">
                  <c:v>6.5454841865014685E-2</c:v>
                </c:pt>
                <c:pt idx="4">
                  <c:v>1.3256568221989603E-3</c:v>
                </c:pt>
                <c:pt idx="5">
                  <c:v>1.0553772759253855E-3</c:v>
                </c:pt>
                <c:pt idx="6">
                  <c:v>3.202169100612634E-2</c:v>
                </c:pt>
                <c:pt idx="7">
                  <c:v>1.0772570487189605E-2</c:v>
                </c:pt>
                <c:pt idx="8">
                  <c:v>7.113071233675973E-3</c:v>
                </c:pt>
                <c:pt idx="9">
                  <c:v>6.0362432001098264E-3</c:v>
                </c:pt>
                <c:pt idx="10">
                  <c:v>0.56429221080088554</c:v>
                </c:pt>
                <c:pt idx="11">
                  <c:v>1.1583409126010332E-4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  <a:scene3d>
          <a:camera prst="orthographicFront"/>
          <a:lightRig rig="threePt" dir="t"/>
        </a:scene3d>
        <a:sp3d>
          <a:bevelT h="6350"/>
        </a:sp3d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  <a:scene3d>
      <a:camera prst="orthographicFront"/>
      <a:lightRig rig="threePt" dir="t"/>
    </a:scene3d>
    <a:sp3d>
      <a:bevelT h="12700"/>
    </a:sp3d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layout>
        <c:manualLayout>
          <c:xMode val="edge"/>
          <c:yMode val="edge"/>
          <c:x val="0.13792415758671975"/>
          <c:y val="1.5209121832490805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19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'70'!$C$9:$N$9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'70'!$C$108:$N$108</c:f>
              <c:numCache>
                <c:formatCode>0.00%</c:formatCode>
                <c:ptCount val="12"/>
                <c:pt idx="0">
                  <c:v>0.53628397006695538</c:v>
                </c:pt>
                <c:pt idx="1">
                  <c:v>8.0080740448995658E-2</c:v>
                </c:pt>
                <c:pt idx="2">
                  <c:v>9.9281213076014174E-2</c:v>
                </c:pt>
                <c:pt idx="3">
                  <c:v>0.15022646711303661</c:v>
                </c:pt>
                <c:pt idx="4">
                  <c:v>3.04253643166601E-3</c:v>
                </c:pt>
                <c:pt idx="5">
                  <c:v>2.4222134698700265E-3</c:v>
                </c:pt>
                <c:pt idx="6">
                  <c:v>7.349350137849546E-2</c:v>
                </c:pt>
                <c:pt idx="7">
                  <c:v>2.4724300905868437E-2</c:v>
                </c:pt>
                <c:pt idx="8">
                  <c:v>1.6325324931075219E-2</c:v>
                </c:pt>
                <c:pt idx="9">
                  <c:v>1.385387948011027E-2</c:v>
                </c:pt>
                <c:pt idx="11">
                  <c:v>2.6585269791256391E-4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'70'!$AE$9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'70'!$R$10:$R$33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'70'!$AE$10:$AE$33</c:f>
              <c:numCache>
                <c:formatCode>0</c:formatCode>
                <c:ptCount val="24"/>
                <c:pt idx="0">
                  <c:v>176.88095238095238</c:v>
                </c:pt>
                <c:pt idx="1">
                  <c:v>142.85714285714286</c:v>
                </c:pt>
                <c:pt idx="2">
                  <c:v>125.76190476190476</c:v>
                </c:pt>
                <c:pt idx="3">
                  <c:v>123.85714285714285</c:v>
                </c:pt>
                <c:pt idx="4">
                  <c:v>121.11904761904762</c:v>
                </c:pt>
                <c:pt idx="5">
                  <c:v>118.54761904761904</c:v>
                </c:pt>
                <c:pt idx="6">
                  <c:v>114.28571428571428</c:v>
                </c:pt>
                <c:pt idx="7">
                  <c:v>108.14285714285714</c:v>
                </c:pt>
                <c:pt idx="8">
                  <c:v>113</c:v>
                </c:pt>
                <c:pt idx="9">
                  <c:v>153.28571428571428</c:v>
                </c:pt>
                <c:pt idx="10">
                  <c:v>186.85714285714283</c:v>
                </c:pt>
                <c:pt idx="11">
                  <c:v>187</c:v>
                </c:pt>
                <c:pt idx="12">
                  <c:v>172</c:v>
                </c:pt>
                <c:pt idx="13">
                  <c:v>155</c:v>
                </c:pt>
                <c:pt idx="14">
                  <c:v>120.5</c:v>
                </c:pt>
                <c:pt idx="15">
                  <c:v>82.5</c:v>
                </c:pt>
                <c:pt idx="16">
                  <c:v>47.5</c:v>
                </c:pt>
                <c:pt idx="17">
                  <c:v>17</c:v>
                </c:pt>
                <c:pt idx="18">
                  <c:v>19.5</c:v>
                </c:pt>
                <c:pt idx="19">
                  <c:v>8.5</c:v>
                </c:pt>
                <c:pt idx="20">
                  <c:v>3.5</c:v>
                </c:pt>
                <c:pt idx="21">
                  <c:v>15</c:v>
                </c:pt>
                <c:pt idx="22">
                  <c:v>29.5</c:v>
                </c:pt>
                <c:pt idx="23">
                  <c:v>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EB8-498B-B4B2-FD67924CDCD8}"/>
            </c:ext>
          </c:extLst>
        </c:ser>
        <c:ser>
          <c:idx val="1"/>
          <c:order val="1"/>
          <c:tx>
            <c:strRef>
              <c:f>'70'!$AF$9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'70'!$R$10:$R$33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'70'!$AF$10:$AF$33</c:f>
              <c:numCache>
                <c:formatCode>0</c:formatCode>
                <c:ptCount val="24"/>
                <c:pt idx="0">
                  <c:v>363.59523809523807</c:v>
                </c:pt>
                <c:pt idx="1">
                  <c:v>336.42857142857144</c:v>
                </c:pt>
                <c:pt idx="2">
                  <c:v>321.19047619047615</c:v>
                </c:pt>
                <c:pt idx="3">
                  <c:v>304.85714285714289</c:v>
                </c:pt>
                <c:pt idx="4">
                  <c:v>304.40476190476193</c:v>
                </c:pt>
                <c:pt idx="5">
                  <c:v>280.54761904761904</c:v>
                </c:pt>
                <c:pt idx="6">
                  <c:v>252.00000000000003</c:v>
                </c:pt>
                <c:pt idx="7">
                  <c:v>242</c:v>
                </c:pt>
                <c:pt idx="8">
                  <c:v>271.71428571428572</c:v>
                </c:pt>
                <c:pt idx="9">
                  <c:v>329.14285714285717</c:v>
                </c:pt>
                <c:pt idx="10">
                  <c:v>374.71428571428578</c:v>
                </c:pt>
                <c:pt idx="11">
                  <c:v>379.71428571428567</c:v>
                </c:pt>
                <c:pt idx="12">
                  <c:v>388.5</c:v>
                </c:pt>
                <c:pt idx="13">
                  <c:v>350</c:v>
                </c:pt>
                <c:pt idx="14">
                  <c:v>277</c:v>
                </c:pt>
                <c:pt idx="15">
                  <c:v>207</c:v>
                </c:pt>
                <c:pt idx="16">
                  <c:v>137</c:v>
                </c:pt>
                <c:pt idx="17">
                  <c:v>70.5</c:v>
                </c:pt>
                <c:pt idx="18">
                  <c:v>59</c:v>
                </c:pt>
                <c:pt idx="19">
                  <c:v>22</c:v>
                </c:pt>
                <c:pt idx="20">
                  <c:v>12.5</c:v>
                </c:pt>
                <c:pt idx="21">
                  <c:v>37</c:v>
                </c:pt>
                <c:pt idx="22">
                  <c:v>64.5</c:v>
                </c:pt>
                <c:pt idx="23">
                  <c:v>164.5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EB8-498B-B4B2-FD67924CDCD8}"/>
            </c:ext>
          </c:extLst>
        </c:ser>
        <c:ser>
          <c:idx val="5"/>
          <c:order val="2"/>
          <c:tx>
            <c:strRef>
              <c:f>'70'!$AC$9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'70'!$R$10:$R$33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'70'!$AC$10:$AC$33</c:f>
              <c:numCache>
                <c:formatCode>0</c:formatCode>
                <c:ptCount val="24"/>
                <c:pt idx="0">
                  <c:v>186.71428571428572</c:v>
                </c:pt>
                <c:pt idx="1">
                  <c:v>193.57142857142858</c:v>
                </c:pt>
                <c:pt idx="2">
                  <c:v>195.42857142857142</c:v>
                </c:pt>
                <c:pt idx="3">
                  <c:v>181</c:v>
                </c:pt>
                <c:pt idx="4">
                  <c:v>183.28571428571428</c:v>
                </c:pt>
                <c:pt idx="5">
                  <c:v>162</c:v>
                </c:pt>
                <c:pt idx="6">
                  <c:v>137.71428571428572</c:v>
                </c:pt>
                <c:pt idx="7">
                  <c:v>133.85714285714283</c:v>
                </c:pt>
                <c:pt idx="8">
                  <c:v>158.71428571428572</c:v>
                </c:pt>
                <c:pt idx="9">
                  <c:v>175.85714285714289</c:v>
                </c:pt>
                <c:pt idx="10">
                  <c:v>187.85714285714289</c:v>
                </c:pt>
                <c:pt idx="11">
                  <c:v>192.71428571428572</c:v>
                </c:pt>
                <c:pt idx="12">
                  <c:v>216.5</c:v>
                </c:pt>
                <c:pt idx="13">
                  <c:v>195</c:v>
                </c:pt>
                <c:pt idx="14">
                  <c:v>156.5</c:v>
                </c:pt>
                <c:pt idx="15">
                  <c:v>124.5</c:v>
                </c:pt>
                <c:pt idx="16">
                  <c:v>89.5</c:v>
                </c:pt>
                <c:pt idx="17">
                  <c:v>53.5</c:v>
                </c:pt>
                <c:pt idx="18">
                  <c:v>39.5</c:v>
                </c:pt>
                <c:pt idx="19">
                  <c:v>13.5</c:v>
                </c:pt>
                <c:pt idx="20">
                  <c:v>9</c:v>
                </c:pt>
                <c:pt idx="21">
                  <c:v>22</c:v>
                </c:pt>
                <c:pt idx="22">
                  <c:v>35</c:v>
                </c:pt>
                <c:pt idx="23">
                  <c:v>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B8-498B-B4B2-FD67924CD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568400"/>
        <c:axId val="221565264"/>
      </c:lineChart>
      <c:catAx>
        <c:axId val="2215684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565264"/>
        <c:crosses val="autoZero"/>
        <c:auto val="1"/>
        <c:lblAlgn val="ctr"/>
        <c:lblOffset val="100"/>
        <c:noMultiLvlLbl val="0"/>
      </c:catAx>
      <c:valAx>
        <c:axId val="2215652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568400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'70'!$S$9:$AF$9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'70'!$S$41:$AF$41</c:f>
              <c:numCache>
                <c:formatCode>_(* #,##0_);_(* \(#,##0\);_(* "-"_);_(@_)</c:formatCode>
                <c:ptCount val="14"/>
                <c:pt idx="0">
                  <c:v>1296.7857142857142</c:v>
                </c:pt>
                <c:pt idx="1">
                  <c:v>193.64285714285711</c:v>
                </c:pt>
                <c:pt idx="2">
                  <c:v>240.07142857142856</c:v>
                </c:pt>
                <c:pt idx="3">
                  <c:v>363.26190476190476</c:v>
                </c:pt>
                <c:pt idx="4">
                  <c:v>7.3571428571428568</c:v>
                </c:pt>
                <c:pt idx="5">
                  <c:v>5.8571428571428559</c:v>
                </c:pt>
                <c:pt idx="6">
                  <c:v>177.71428571428572</c:v>
                </c:pt>
                <c:pt idx="7">
                  <c:v>59.785714285714285</c:v>
                </c:pt>
                <c:pt idx="8">
                  <c:v>39.476190476190467</c:v>
                </c:pt>
                <c:pt idx="9">
                  <c:v>33.5</c:v>
                </c:pt>
                <c:pt idx="10">
                  <c:v>3131.7142857142858</c:v>
                </c:pt>
                <c:pt idx="11">
                  <c:v>0.64285714285714279</c:v>
                </c:pt>
                <c:pt idx="12">
                  <c:v>2418.0952380952381</c:v>
                </c:pt>
                <c:pt idx="13">
                  <c:v>5549.8095238095248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4-45EE-91CF-9408BEA49C1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1568008"/>
        <c:axId val="221566440"/>
      </c:barChart>
      <c:catAx>
        <c:axId val="221568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566440"/>
        <c:crosses val="autoZero"/>
        <c:auto val="1"/>
        <c:lblAlgn val="ctr"/>
        <c:lblOffset val="100"/>
        <c:noMultiLvlLbl val="0"/>
      </c:catAx>
      <c:valAx>
        <c:axId val="22156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568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'70'!$S$9:$AF$9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'70'!$S$42:$AF$42</c:f>
              <c:numCache>
                <c:formatCode>0.000</c:formatCode>
                <c:ptCount val="14"/>
                <c:pt idx="0">
                  <c:v>1.3924681699647186</c:v>
                </c:pt>
                <c:pt idx="1">
                  <c:v>1.6672816728167281</c:v>
                </c:pt>
                <c:pt idx="2">
                  <c:v>1.3673718470301057</c:v>
                </c:pt>
                <c:pt idx="3">
                  <c:v>1.6643394785644159</c:v>
                </c:pt>
                <c:pt idx="4">
                  <c:v>1.2560975609756098</c:v>
                </c:pt>
                <c:pt idx="5">
                  <c:v>1.5185185185185186</c:v>
                </c:pt>
                <c:pt idx="6">
                  <c:v>1.3390742734122711</c:v>
                </c:pt>
                <c:pt idx="7">
                  <c:v>1.5218181818181817</c:v>
                </c:pt>
                <c:pt idx="8">
                  <c:v>2.0268948655256724</c:v>
                </c:pt>
                <c:pt idx="9">
                  <c:v>1.1551724137931036</c:v>
                </c:pt>
                <c:pt idx="10">
                  <c:v>1.4993502496409274</c:v>
                </c:pt>
                <c:pt idx="11">
                  <c:v>4.5</c:v>
                </c:pt>
                <c:pt idx="12">
                  <c:v>1.4465794009144388</c:v>
                </c:pt>
                <c:pt idx="13">
                  <c:v>1.4758916755839502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9-4D77-B900-4AFAD91C1B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1561736"/>
        <c:axId val="221769296"/>
      </c:barChart>
      <c:catAx>
        <c:axId val="22156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769296"/>
        <c:crosses val="autoZero"/>
        <c:auto val="1"/>
        <c:lblAlgn val="ctr"/>
        <c:lblOffset val="100"/>
        <c:noMultiLvlLbl val="0"/>
      </c:catAx>
      <c:valAx>
        <c:axId val="22176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561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4"/>
              <c:layout>
                <c:manualLayout>
                  <c:x val="4.1838924963924967E-2"/>
                  <c:y val="9.740507436570428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B1-462A-9165-7345BB810963}"/>
                </c:ext>
              </c:extLst>
            </c:dLbl>
            <c:dLbl>
              <c:idx val="7"/>
              <c:layout>
                <c:manualLayout>
                  <c:x val="-8.4509650072150069E-2"/>
                  <c:y val="0.1025927384076991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9B1-462A-9165-7345BB810963}"/>
                </c:ext>
              </c:extLst>
            </c:dLbl>
            <c:dLbl>
              <c:idx val="10"/>
              <c:layout>
                <c:manualLayout>
                  <c:x val="4.5815295815295816E-2"/>
                  <c:y val="-0.1491008311461067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dLbl>
              <c:idx val="11"/>
              <c:layout>
                <c:manualLayout>
                  <c:x val="1.2844155844155844E-2"/>
                  <c:y val="-9.9540682414698167E-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'71'!$C$9:$N$9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'71'!$C$107:$N$107</c:f>
              <c:numCache>
                <c:formatCode>0.0%</c:formatCode>
                <c:ptCount val="12"/>
                <c:pt idx="0">
                  <c:v>0.32303480240356014</c:v>
                </c:pt>
                <c:pt idx="1">
                  <c:v>4.5716180280688787E-2</c:v>
                </c:pt>
                <c:pt idx="2">
                  <c:v>3.8917714293526924E-2</c:v>
                </c:pt>
                <c:pt idx="3">
                  <c:v>6.1227210270503048E-2</c:v>
                </c:pt>
                <c:pt idx="4">
                  <c:v>1.9277701441725967E-3</c:v>
                </c:pt>
                <c:pt idx="5">
                  <c:v>4.2041795697381087E-4</c:v>
                </c:pt>
                <c:pt idx="6">
                  <c:v>3.5222821517196107E-2</c:v>
                </c:pt>
                <c:pt idx="7">
                  <c:v>5.9576300732142482E-3</c:v>
                </c:pt>
                <c:pt idx="8">
                  <c:v>3.6402042616025089E-3</c:v>
                </c:pt>
                <c:pt idx="9">
                  <c:v>3.8965566743914181E-4</c:v>
                </c:pt>
                <c:pt idx="10">
                  <c:v>0.48334734726523232</c:v>
                </c:pt>
                <c:pt idx="11">
                  <c:v>1.9824586589008963E-4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000710060367767E-2"/>
          <c:y val="0.16408333139828157"/>
          <c:w val="0.82457032684075116"/>
          <c:h val="0.74337854108296031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3"/>
              <c:layout>
                <c:manualLayout>
                  <c:x val="0.15832305194805193"/>
                  <c:y val="3.661789151356080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EAD-440A-938B-73199DDCAD0D}"/>
                </c:ext>
              </c:extLst>
            </c:dLbl>
            <c:dLbl>
              <c:idx val="10"/>
              <c:layout>
                <c:manualLayout>
                  <c:x val="-2.6175304576939697E-2"/>
                  <c:y val="-3.243408000329515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'71'!$C$9:$N$9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'71'!$C$108:$N$108</c:f>
              <c:numCache>
                <c:formatCode>0.00%</c:formatCode>
                <c:ptCount val="12"/>
                <c:pt idx="0">
                  <c:v>0.62524560881214652</c:v>
                </c:pt>
                <c:pt idx="1">
                  <c:v>8.848532962852701E-2</c:v>
                </c:pt>
                <c:pt idx="2">
                  <c:v>7.5326651450497842E-2</c:v>
                </c:pt>
                <c:pt idx="3">
                  <c:v>0.11850749230921902</c:v>
                </c:pt>
                <c:pt idx="4">
                  <c:v>3.731269226952467E-3</c:v>
                </c:pt>
                <c:pt idx="5">
                  <c:v>8.1373424630346329E-4</c:v>
                </c:pt>
                <c:pt idx="6">
                  <c:v>6.8175052098838937E-2</c:v>
                </c:pt>
                <c:pt idx="7">
                  <c:v>1.1531209685422253E-2</c:v>
                </c:pt>
                <c:pt idx="8">
                  <c:v>7.0457477423836457E-3</c:v>
                </c:pt>
                <c:pt idx="9">
                  <c:v>7.5419271608613678E-4</c:v>
                </c:pt>
                <c:pt idx="11">
                  <c:v>3.8371208362277123E-4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'71'!$AE$9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'71'!$R$10:$R$33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'71'!$AE$10:$AE$33</c:f>
              <c:numCache>
                <c:formatCode>0</c:formatCode>
                <c:ptCount val="24"/>
                <c:pt idx="0">
                  <c:v>648</c:v>
                </c:pt>
                <c:pt idx="1">
                  <c:v>568.57142857142856</c:v>
                </c:pt>
                <c:pt idx="2">
                  <c:v>578</c:v>
                </c:pt>
                <c:pt idx="3">
                  <c:v>567.42857142857133</c:v>
                </c:pt>
                <c:pt idx="4">
                  <c:v>542.85714285714289</c:v>
                </c:pt>
                <c:pt idx="5">
                  <c:v>536.42857142857144</c:v>
                </c:pt>
                <c:pt idx="6">
                  <c:v>500.14285714285711</c:v>
                </c:pt>
                <c:pt idx="7">
                  <c:v>512.71428571428567</c:v>
                </c:pt>
                <c:pt idx="8">
                  <c:v>554.71428571428578</c:v>
                </c:pt>
                <c:pt idx="9">
                  <c:v>628.42857142857133</c:v>
                </c:pt>
                <c:pt idx="10">
                  <c:v>712.42857142857133</c:v>
                </c:pt>
                <c:pt idx="11">
                  <c:v>771.57142857142844</c:v>
                </c:pt>
                <c:pt idx="12">
                  <c:v>669.5</c:v>
                </c:pt>
                <c:pt idx="13">
                  <c:v>618.5</c:v>
                </c:pt>
                <c:pt idx="14">
                  <c:v>532</c:v>
                </c:pt>
                <c:pt idx="15">
                  <c:v>460.5</c:v>
                </c:pt>
                <c:pt idx="16">
                  <c:v>283.5</c:v>
                </c:pt>
                <c:pt idx="17">
                  <c:v>184.5</c:v>
                </c:pt>
                <c:pt idx="18">
                  <c:v>100.5</c:v>
                </c:pt>
                <c:pt idx="19">
                  <c:v>84.5</c:v>
                </c:pt>
                <c:pt idx="20">
                  <c:v>67.5</c:v>
                </c:pt>
                <c:pt idx="21">
                  <c:v>69.5</c:v>
                </c:pt>
                <c:pt idx="22">
                  <c:v>143.5</c:v>
                </c:pt>
                <c:pt idx="23">
                  <c:v>461.5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89-4C35-AF08-846C9CCF2A6F}"/>
            </c:ext>
          </c:extLst>
        </c:ser>
        <c:ser>
          <c:idx val="1"/>
          <c:order val="1"/>
          <c:tx>
            <c:strRef>
              <c:f>'71'!$AF$9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'71'!$R$10:$R$33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'71'!$AF$10:$AF$33</c:f>
              <c:numCache>
                <c:formatCode>0</c:formatCode>
                <c:ptCount val="24"/>
                <c:pt idx="0">
                  <c:v>1357.7142857142858</c:v>
                </c:pt>
                <c:pt idx="1">
                  <c:v>1304.8571428571429</c:v>
                </c:pt>
                <c:pt idx="2">
                  <c:v>1259.8571428571429</c:v>
                </c:pt>
                <c:pt idx="3">
                  <c:v>1203.4285714285713</c:v>
                </c:pt>
                <c:pt idx="4">
                  <c:v>1133.2857142857142</c:v>
                </c:pt>
                <c:pt idx="5">
                  <c:v>1041.5714285714287</c:v>
                </c:pt>
                <c:pt idx="6">
                  <c:v>918.57142857142856</c:v>
                </c:pt>
                <c:pt idx="7">
                  <c:v>959.85714285714289</c:v>
                </c:pt>
                <c:pt idx="8">
                  <c:v>1046.1428571428573</c:v>
                </c:pt>
                <c:pt idx="9">
                  <c:v>1176.8571428571427</c:v>
                </c:pt>
                <c:pt idx="10">
                  <c:v>1213.4285714285716</c:v>
                </c:pt>
                <c:pt idx="11">
                  <c:v>1301</c:v>
                </c:pt>
                <c:pt idx="12">
                  <c:v>1412</c:v>
                </c:pt>
                <c:pt idx="13">
                  <c:v>1294.5</c:v>
                </c:pt>
                <c:pt idx="14">
                  <c:v>1071.5</c:v>
                </c:pt>
                <c:pt idx="15">
                  <c:v>893.5</c:v>
                </c:pt>
                <c:pt idx="16">
                  <c:v>549.5</c:v>
                </c:pt>
                <c:pt idx="17">
                  <c:v>329.5</c:v>
                </c:pt>
                <c:pt idx="18">
                  <c:v>207</c:v>
                </c:pt>
                <c:pt idx="19">
                  <c:v>166</c:v>
                </c:pt>
                <c:pt idx="20">
                  <c:v>113.5</c:v>
                </c:pt>
                <c:pt idx="21">
                  <c:v>123.5</c:v>
                </c:pt>
                <c:pt idx="22">
                  <c:v>206</c:v>
                </c:pt>
                <c:pt idx="23">
                  <c:v>614.5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789-4C35-AF08-846C9CCF2A6F}"/>
            </c:ext>
          </c:extLst>
        </c:ser>
        <c:ser>
          <c:idx val="5"/>
          <c:order val="2"/>
          <c:tx>
            <c:strRef>
              <c:f>'71'!$AC$9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'71'!$R$10:$R$33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'71'!$AC$10:$AC$33</c:f>
              <c:numCache>
                <c:formatCode>0</c:formatCode>
                <c:ptCount val="24"/>
                <c:pt idx="0">
                  <c:v>709.71428571428567</c:v>
                </c:pt>
                <c:pt idx="1">
                  <c:v>736.28571428571422</c:v>
                </c:pt>
                <c:pt idx="2">
                  <c:v>681.85714285714289</c:v>
                </c:pt>
                <c:pt idx="3">
                  <c:v>636</c:v>
                </c:pt>
                <c:pt idx="4">
                  <c:v>590.42857142857144</c:v>
                </c:pt>
                <c:pt idx="5">
                  <c:v>505.14285714285711</c:v>
                </c:pt>
                <c:pt idx="6">
                  <c:v>418.42857142857139</c:v>
                </c:pt>
                <c:pt idx="7">
                  <c:v>447.14285714285711</c:v>
                </c:pt>
                <c:pt idx="8">
                  <c:v>491.42857142857144</c:v>
                </c:pt>
                <c:pt idx="9">
                  <c:v>548.42857142857133</c:v>
                </c:pt>
                <c:pt idx="10">
                  <c:v>501</c:v>
                </c:pt>
                <c:pt idx="11">
                  <c:v>529.42857142857133</c:v>
                </c:pt>
                <c:pt idx="12">
                  <c:v>742.5</c:v>
                </c:pt>
                <c:pt idx="13">
                  <c:v>676</c:v>
                </c:pt>
                <c:pt idx="14">
                  <c:v>539.5</c:v>
                </c:pt>
                <c:pt idx="15">
                  <c:v>433</c:v>
                </c:pt>
                <c:pt idx="16">
                  <c:v>266</c:v>
                </c:pt>
                <c:pt idx="17">
                  <c:v>145</c:v>
                </c:pt>
                <c:pt idx="18">
                  <c:v>106.5</c:v>
                </c:pt>
                <c:pt idx="19">
                  <c:v>81.5</c:v>
                </c:pt>
                <c:pt idx="20">
                  <c:v>46</c:v>
                </c:pt>
                <c:pt idx="21">
                  <c:v>54</c:v>
                </c:pt>
                <c:pt idx="22">
                  <c:v>62.5</c:v>
                </c:pt>
                <c:pt idx="23">
                  <c:v>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89-4C35-AF08-846C9CCF2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693432"/>
        <c:axId val="224698528"/>
      </c:lineChart>
      <c:catAx>
        <c:axId val="2246934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698528"/>
        <c:crosses val="autoZero"/>
        <c:auto val="1"/>
        <c:lblAlgn val="ctr"/>
        <c:lblOffset val="100"/>
        <c:noMultiLvlLbl val="0"/>
      </c:catAx>
      <c:valAx>
        <c:axId val="2246985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693432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'71'!$S$9:$AF$9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'71'!$S$41:$AF$41</c:f>
              <c:numCache>
                <c:formatCode>_(* #,##0_);_(* \(#,##0\);_(* "-"_);_(@_)</c:formatCode>
                <c:ptCount val="14"/>
                <c:pt idx="0">
                  <c:v>6750.6428571428578</c:v>
                </c:pt>
                <c:pt idx="1">
                  <c:v>955.35714285714278</c:v>
                </c:pt>
                <c:pt idx="2">
                  <c:v>813.28571428571433</c:v>
                </c:pt>
                <c:pt idx="3">
                  <c:v>1279.5</c:v>
                </c:pt>
                <c:pt idx="4">
                  <c:v>40.285714285714285</c:v>
                </c:pt>
                <c:pt idx="5">
                  <c:v>8.7857142857142865</c:v>
                </c:pt>
                <c:pt idx="6">
                  <c:v>736.07142857142856</c:v>
                </c:pt>
                <c:pt idx="7">
                  <c:v>124.5</c:v>
                </c:pt>
                <c:pt idx="8">
                  <c:v>76.071428571428569</c:v>
                </c:pt>
                <c:pt idx="9">
                  <c:v>8.1428571428571423</c:v>
                </c:pt>
                <c:pt idx="10">
                  <c:v>10100.785714285714</c:v>
                </c:pt>
                <c:pt idx="11">
                  <c:v>4.1428571428571423</c:v>
                </c:pt>
                <c:pt idx="12">
                  <c:v>10796.785714285714</c:v>
                </c:pt>
                <c:pt idx="13">
                  <c:v>20897.571428571428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6-484B-9023-B394B99797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4700096"/>
        <c:axId val="224693824"/>
      </c:barChart>
      <c:catAx>
        <c:axId val="22470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693824"/>
        <c:crosses val="autoZero"/>
        <c:auto val="1"/>
        <c:lblAlgn val="ctr"/>
        <c:lblOffset val="100"/>
        <c:noMultiLvlLbl val="0"/>
      </c:catAx>
      <c:valAx>
        <c:axId val="22469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70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'71'!$S$9:$AF$9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'71'!$S$42:$AF$42</c:f>
              <c:numCache>
                <c:formatCode>0.000</c:formatCode>
                <c:ptCount val="14"/>
                <c:pt idx="0">
                  <c:v>1.5943351665035932</c:v>
                </c:pt>
                <c:pt idx="1">
                  <c:v>1.4723690004403347</c:v>
                </c:pt>
                <c:pt idx="2">
                  <c:v>1.459369392463471</c:v>
                </c:pt>
                <c:pt idx="3">
                  <c:v>1.4296089385474859</c:v>
                </c:pt>
                <c:pt idx="4">
                  <c:v>1.5932203389830508</c:v>
                </c:pt>
                <c:pt idx="5">
                  <c:v>1.3977272727272727</c:v>
                </c:pt>
                <c:pt idx="6">
                  <c:v>1.2945979899497488</c:v>
                </c:pt>
                <c:pt idx="7">
                  <c:v>1.1635514018691588</c:v>
                </c:pt>
                <c:pt idx="8">
                  <c:v>1.109375</c:v>
                </c:pt>
                <c:pt idx="9">
                  <c:v>1.3255813953488373</c:v>
                </c:pt>
                <c:pt idx="10">
                  <c:v>1.4864401791157733</c:v>
                </c:pt>
                <c:pt idx="11">
                  <c:v>1</c:v>
                </c:pt>
                <c:pt idx="12">
                  <c:v>1.5161287087002746</c:v>
                </c:pt>
                <c:pt idx="13">
                  <c:v>1.5016321754126634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C-4980-89C2-FD685F83A1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4691080"/>
        <c:axId val="224694608"/>
      </c:barChart>
      <c:catAx>
        <c:axId val="224691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694608"/>
        <c:crosses val="autoZero"/>
        <c:auto val="1"/>
        <c:lblAlgn val="ctr"/>
        <c:lblOffset val="100"/>
        <c:noMultiLvlLbl val="0"/>
      </c:catAx>
      <c:valAx>
        <c:axId val="22469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691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'72'!$C$9:$N$9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'72'!$C$107:$N$107</c:f>
              <c:numCache>
                <c:formatCode>0.0%</c:formatCode>
                <c:ptCount val="12"/>
                <c:pt idx="0">
                  <c:v>0.23573291871038482</c:v>
                </c:pt>
                <c:pt idx="1">
                  <c:v>0.15908084922808677</c:v>
                </c:pt>
                <c:pt idx="2">
                  <c:v>4.0618968550519823E-2</c:v>
                </c:pt>
                <c:pt idx="3">
                  <c:v>5.5926913717833204E-2</c:v>
                </c:pt>
                <c:pt idx="4">
                  <c:v>1.8738920107939775E-3</c:v>
                </c:pt>
                <c:pt idx="5">
                  <c:v>1.0683880709023218E-3</c:v>
                </c:pt>
                <c:pt idx="6">
                  <c:v>2.9119472973489144E-2</c:v>
                </c:pt>
                <c:pt idx="7">
                  <c:v>8.8706542669240076E-3</c:v>
                </c:pt>
                <c:pt idx="8">
                  <c:v>3.6702669060335274E-3</c:v>
                </c:pt>
                <c:pt idx="9">
                  <c:v>9.9761157409175745E-4</c:v>
                </c:pt>
                <c:pt idx="10">
                  <c:v>0.46296254687538613</c:v>
                </c:pt>
                <c:pt idx="11">
                  <c:v>7.7517115554427108E-5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3"/>
              <c:layout>
                <c:manualLayout>
                  <c:x val="0.15424684343434344"/>
                  <c:y val="2.7962160979877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EAD-440A-938B-73199DDCAD0D}"/>
                </c:ext>
              </c:extLst>
            </c:dLbl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'72'!$C$9:$N$9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'72'!$C$108:$N$108</c:f>
              <c:numCache>
                <c:formatCode>0.00%</c:formatCode>
                <c:ptCount val="12"/>
                <c:pt idx="0">
                  <c:v>0.43895061198959912</c:v>
                </c:pt>
                <c:pt idx="1">
                  <c:v>0.29621928284985705</c:v>
                </c:pt>
                <c:pt idx="2">
                  <c:v>7.5635262148270752E-2</c:v>
                </c:pt>
                <c:pt idx="3">
                  <c:v>0.104139689685397</c:v>
                </c:pt>
                <c:pt idx="4">
                  <c:v>3.4893134545667549E-3</c:v>
                </c:pt>
                <c:pt idx="5">
                  <c:v>1.9894107285929161E-3</c:v>
                </c:pt>
                <c:pt idx="6">
                  <c:v>5.4222424905497772E-2</c:v>
                </c:pt>
                <c:pt idx="7">
                  <c:v>1.6517757216582191E-2</c:v>
                </c:pt>
                <c:pt idx="8">
                  <c:v>6.8342848057971143E-3</c:v>
                </c:pt>
                <c:pt idx="9">
                  <c:v>1.8576201125031638E-3</c:v>
                </c:pt>
                <c:pt idx="11">
                  <c:v>1.443421033363945E-4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'72'!$AE$9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'72'!$R$10:$R$33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'72'!$AE$10:$AE$33</c:f>
              <c:numCache>
                <c:formatCode>0</c:formatCode>
                <c:ptCount val="24"/>
                <c:pt idx="0">
                  <c:v>644.28571428571422</c:v>
                </c:pt>
                <c:pt idx="1">
                  <c:v>708.28571428571422</c:v>
                </c:pt>
                <c:pt idx="2">
                  <c:v>640.28571428571422</c:v>
                </c:pt>
                <c:pt idx="3">
                  <c:v>642.28571428571422</c:v>
                </c:pt>
                <c:pt idx="4">
                  <c:v>601.42857142857133</c:v>
                </c:pt>
                <c:pt idx="5">
                  <c:v>581.04761904761904</c:v>
                </c:pt>
                <c:pt idx="6">
                  <c:v>544.14285714285711</c:v>
                </c:pt>
                <c:pt idx="7">
                  <c:v>549.28571428571422</c:v>
                </c:pt>
                <c:pt idx="8">
                  <c:v>581.57142857142844</c:v>
                </c:pt>
                <c:pt idx="9">
                  <c:v>739.71428571428555</c:v>
                </c:pt>
                <c:pt idx="10">
                  <c:v>733.57142857142856</c:v>
                </c:pt>
                <c:pt idx="11">
                  <c:v>710.28571428571422</c:v>
                </c:pt>
                <c:pt idx="12">
                  <c:v>680.5</c:v>
                </c:pt>
                <c:pt idx="13">
                  <c:v>524.5</c:v>
                </c:pt>
                <c:pt idx="14">
                  <c:v>456</c:v>
                </c:pt>
                <c:pt idx="15">
                  <c:v>437.5</c:v>
                </c:pt>
                <c:pt idx="16">
                  <c:v>301.5</c:v>
                </c:pt>
                <c:pt idx="17">
                  <c:v>216</c:v>
                </c:pt>
                <c:pt idx="18">
                  <c:v>165.5</c:v>
                </c:pt>
                <c:pt idx="19">
                  <c:v>98</c:v>
                </c:pt>
                <c:pt idx="20">
                  <c:v>80.5</c:v>
                </c:pt>
                <c:pt idx="21">
                  <c:v>104.5</c:v>
                </c:pt>
                <c:pt idx="22">
                  <c:v>213</c:v>
                </c:pt>
                <c:pt idx="23">
                  <c:v>428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E9-40A9-BE9B-EE1B4E76DCBE}"/>
            </c:ext>
          </c:extLst>
        </c:ser>
        <c:ser>
          <c:idx val="1"/>
          <c:order val="1"/>
          <c:tx>
            <c:strRef>
              <c:f>'72'!$AF$9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'72'!$R$10:$R$33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'72'!$AF$10:$AF$33</c:f>
              <c:numCache>
                <c:formatCode>0</c:formatCode>
                <c:ptCount val="24"/>
                <c:pt idx="0">
                  <c:v>1222.8571428571427</c:v>
                </c:pt>
                <c:pt idx="1">
                  <c:v>1390.2857142857142</c:v>
                </c:pt>
                <c:pt idx="2">
                  <c:v>1333.4285714285713</c:v>
                </c:pt>
                <c:pt idx="3">
                  <c:v>1328.8571428571427</c:v>
                </c:pt>
                <c:pt idx="4">
                  <c:v>1207.7142857142858</c:v>
                </c:pt>
                <c:pt idx="5">
                  <c:v>1096.047619047619</c:v>
                </c:pt>
                <c:pt idx="6">
                  <c:v>1014</c:v>
                </c:pt>
                <c:pt idx="7">
                  <c:v>1013.7142857142857</c:v>
                </c:pt>
                <c:pt idx="8">
                  <c:v>1057.5714285714284</c:v>
                </c:pt>
                <c:pt idx="9">
                  <c:v>1318.8571428571427</c:v>
                </c:pt>
                <c:pt idx="10">
                  <c:v>1306.2857142857142</c:v>
                </c:pt>
                <c:pt idx="11">
                  <c:v>1332.8571428571427</c:v>
                </c:pt>
                <c:pt idx="12">
                  <c:v>1284.5</c:v>
                </c:pt>
                <c:pt idx="13">
                  <c:v>1064.5</c:v>
                </c:pt>
                <c:pt idx="14">
                  <c:v>853</c:v>
                </c:pt>
                <c:pt idx="15">
                  <c:v>747</c:v>
                </c:pt>
                <c:pt idx="16">
                  <c:v>514.5</c:v>
                </c:pt>
                <c:pt idx="17">
                  <c:v>385.5</c:v>
                </c:pt>
                <c:pt idx="18">
                  <c:v>268.5</c:v>
                </c:pt>
                <c:pt idx="19">
                  <c:v>171</c:v>
                </c:pt>
                <c:pt idx="20">
                  <c:v>151</c:v>
                </c:pt>
                <c:pt idx="21">
                  <c:v>208</c:v>
                </c:pt>
                <c:pt idx="22">
                  <c:v>330.5</c:v>
                </c:pt>
                <c:pt idx="23">
                  <c:v>593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5E9-40A9-BE9B-EE1B4E76DCBE}"/>
            </c:ext>
          </c:extLst>
        </c:ser>
        <c:ser>
          <c:idx val="5"/>
          <c:order val="2"/>
          <c:tx>
            <c:strRef>
              <c:f>'72'!$AC$9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'72'!$R$10:$R$33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'72'!$AC$10:$AC$33</c:f>
              <c:numCache>
                <c:formatCode>0</c:formatCode>
                <c:ptCount val="24"/>
                <c:pt idx="0">
                  <c:v>578.57142857142856</c:v>
                </c:pt>
                <c:pt idx="1">
                  <c:v>682</c:v>
                </c:pt>
                <c:pt idx="2">
                  <c:v>693.14285714285711</c:v>
                </c:pt>
                <c:pt idx="3">
                  <c:v>686.57142857142867</c:v>
                </c:pt>
                <c:pt idx="4">
                  <c:v>606.28571428571433</c:v>
                </c:pt>
                <c:pt idx="5">
                  <c:v>515</c:v>
                </c:pt>
                <c:pt idx="6">
                  <c:v>469.85714285714289</c:v>
                </c:pt>
                <c:pt idx="7">
                  <c:v>464.42857142857144</c:v>
                </c:pt>
                <c:pt idx="8">
                  <c:v>476</c:v>
                </c:pt>
                <c:pt idx="9">
                  <c:v>579.14285714285711</c:v>
                </c:pt>
                <c:pt idx="10">
                  <c:v>572.71428571428578</c:v>
                </c:pt>
                <c:pt idx="11">
                  <c:v>622.57142857142856</c:v>
                </c:pt>
                <c:pt idx="12">
                  <c:v>604</c:v>
                </c:pt>
                <c:pt idx="13">
                  <c:v>540</c:v>
                </c:pt>
                <c:pt idx="14">
                  <c:v>397</c:v>
                </c:pt>
                <c:pt idx="15">
                  <c:v>309.5</c:v>
                </c:pt>
                <c:pt idx="16">
                  <c:v>213</c:v>
                </c:pt>
                <c:pt idx="17">
                  <c:v>169.5</c:v>
                </c:pt>
                <c:pt idx="18">
                  <c:v>103</c:v>
                </c:pt>
                <c:pt idx="19">
                  <c:v>73</c:v>
                </c:pt>
                <c:pt idx="20">
                  <c:v>70.5</c:v>
                </c:pt>
                <c:pt idx="21">
                  <c:v>103.5</c:v>
                </c:pt>
                <c:pt idx="22">
                  <c:v>117.5</c:v>
                </c:pt>
                <c:pt idx="23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E9-40A9-BE9B-EE1B4E76D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698920"/>
        <c:axId val="224690688"/>
      </c:lineChart>
      <c:catAx>
        <c:axId val="2246989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690688"/>
        <c:crosses val="autoZero"/>
        <c:auto val="1"/>
        <c:lblAlgn val="ctr"/>
        <c:lblOffset val="100"/>
        <c:noMultiLvlLbl val="0"/>
      </c:catAx>
      <c:valAx>
        <c:axId val="2246906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698920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'72'!$S$9:$AF$9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'72'!$S$41:$AF$41</c:f>
              <c:numCache>
                <c:formatCode>_(* #,##0_);_(* \(#,##0\);_(* "-"_);_(@_)</c:formatCode>
                <c:ptCount val="14"/>
                <c:pt idx="0">
                  <c:v>4996</c:v>
                </c:pt>
                <c:pt idx="1">
                  <c:v>3371.4761904761904</c:v>
                </c:pt>
                <c:pt idx="2">
                  <c:v>860.85714285714289</c:v>
                </c:pt>
                <c:pt idx="3">
                  <c:v>1185.2857142857142</c:v>
                </c:pt>
                <c:pt idx="4">
                  <c:v>39.714285714285708</c:v>
                </c:pt>
                <c:pt idx="5">
                  <c:v>22.642857142857142</c:v>
                </c:pt>
                <c:pt idx="6">
                  <c:v>617.14285714285711</c:v>
                </c:pt>
                <c:pt idx="7">
                  <c:v>188</c:v>
                </c:pt>
                <c:pt idx="8">
                  <c:v>77.785714285714278</c:v>
                </c:pt>
                <c:pt idx="9">
                  <c:v>21.142857142857142</c:v>
                </c:pt>
                <c:pt idx="10">
                  <c:v>9811.7857142857138</c:v>
                </c:pt>
                <c:pt idx="11">
                  <c:v>1.6428571428571426</c:v>
                </c:pt>
                <c:pt idx="12">
                  <c:v>11381.690476190475</c:v>
                </c:pt>
                <c:pt idx="13">
                  <c:v>21193.476190476191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F-4039-BB45-D7EF25E173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4699312"/>
        <c:axId val="224700880"/>
      </c:barChart>
      <c:catAx>
        <c:axId val="22469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700880"/>
        <c:crosses val="autoZero"/>
        <c:auto val="1"/>
        <c:lblAlgn val="ctr"/>
        <c:lblOffset val="100"/>
        <c:noMultiLvlLbl val="0"/>
      </c:catAx>
      <c:valAx>
        <c:axId val="22470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69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'72'!$S$9:$AF$9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'72'!$S$42:$AF$42</c:f>
              <c:numCache>
                <c:formatCode>0.000</c:formatCode>
                <c:ptCount val="14"/>
                <c:pt idx="0">
                  <c:v>1.5825150459296804</c:v>
                </c:pt>
                <c:pt idx="1">
                  <c:v>1.5293774571218732</c:v>
                </c:pt>
                <c:pt idx="2">
                  <c:v>1.4423168980373384</c:v>
                </c:pt>
                <c:pt idx="3">
                  <c:v>1.2893550893550894</c:v>
                </c:pt>
                <c:pt idx="4">
                  <c:v>1.2522522522522521</c:v>
                </c:pt>
                <c:pt idx="5">
                  <c:v>3.1700000000000004</c:v>
                </c:pt>
                <c:pt idx="6">
                  <c:v>1.1685150121720314</c:v>
                </c:pt>
                <c:pt idx="7">
                  <c:v>1.3428571428571427</c:v>
                </c:pt>
                <c:pt idx="8">
                  <c:v>1.1067073170731707</c:v>
                </c:pt>
                <c:pt idx="9">
                  <c:v>1.0496453900709219</c:v>
                </c:pt>
                <c:pt idx="10">
                  <c:v>1.4125226225732148</c:v>
                </c:pt>
                <c:pt idx="11">
                  <c:v>1.4375</c:v>
                </c:pt>
                <c:pt idx="12">
                  <c:v>1.4827264267990075</c:v>
                </c:pt>
                <c:pt idx="13">
                  <c:v>1.4493766934139225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4-404C-9533-0AD1900B6C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4701664"/>
        <c:axId val="224702056"/>
      </c:barChart>
      <c:catAx>
        <c:axId val="22470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702056"/>
        <c:crosses val="autoZero"/>
        <c:auto val="1"/>
        <c:lblAlgn val="ctr"/>
        <c:lblOffset val="100"/>
        <c:noMultiLvlLbl val="0"/>
      </c:catAx>
      <c:valAx>
        <c:axId val="224702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70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4"/>
              <c:layout>
                <c:manualLayout>
                  <c:x val="0.10415927128427128"/>
                  <c:y val="0.1997298775153104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B1-462A-9165-7345BB810963}"/>
                </c:ext>
              </c:extLst>
            </c:dLbl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'73'!$C$9:$N$9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'73'!$C$107:$N$107</c:f>
              <c:numCache>
                <c:formatCode>0.0%</c:formatCode>
                <c:ptCount val="12"/>
                <c:pt idx="0">
                  <c:v>0.28047344611761788</c:v>
                </c:pt>
                <c:pt idx="1">
                  <c:v>0.18189921870903464</c:v>
                </c:pt>
                <c:pt idx="2">
                  <c:v>6.0834870650821569E-2</c:v>
                </c:pt>
                <c:pt idx="3">
                  <c:v>9.9889885165958758E-2</c:v>
                </c:pt>
                <c:pt idx="4">
                  <c:v>4.9003484586306661E-3</c:v>
                </c:pt>
                <c:pt idx="5">
                  <c:v>1.9973210157259234E-3</c:v>
                </c:pt>
                <c:pt idx="6">
                  <c:v>5.0056964167393629E-2</c:v>
                </c:pt>
                <c:pt idx="7">
                  <c:v>1.8776724298196684E-2</c:v>
                </c:pt>
                <c:pt idx="8">
                  <c:v>5.8108217617420061E-3</c:v>
                </c:pt>
                <c:pt idx="9">
                  <c:v>4.223452076212812E-3</c:v>
                </c:pt>
                <c:pt idx="10">
                  <c:v>0.29009776862537601</c:v>
                </c:pt>
                <c:pt idx="11">
                  <c:v>1.0391789532893827E-3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'73'!$C$9:$N$9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'73'!$C$108:$N$108</c:f>
              <c:numCache>
                <c:formatCode>0.00%</c:formatCode>
                <c:ptCount val="12"/>
                <c:pt idx="0">
                  <c:v>0.39508742714404654</c:v>
                </c:pt>
                <c:pt idx="1">
                  <c:v>0.25623136633450616</c:v>
                </c:pt>
                <c:pt idx="2">
                  <c:v>8.5694716768284482E-2</c:v>
                </c:pt>
                <c:pt idx="3">
                  <c:v>0.14070935510730301</c:v>
                </c:pt>
                <c:pt idx="4">
                  <c:v>6.9028497757245288E-3</c:v>
                </c:pt>
                <c:pt idx="5">
                  <c:v>2.8135156187048425E-3</c:v>
                </c:pt>
                <c:pt idx="6">
                  <c:v>7.0512476162337856E-2</c:v>
                </c:pt>
                <c:pt idx="7">
                  <c:v>2.6449732749590386E-2</c:v>
                </c:pt>
                <c:pt idx="8">
                  <c:v>8.1853831484515575E-3</c:v>
                </c:pt>
                <c:pt idx="9">
                  <c:v>5.9493432891944871E-3</c:v>
                </c:pt>
                <c:pt idx="11">
                  <c:v>1.46383390185598E-3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'73'!$AE$9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'73'!$R$10:$R$33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'73'!$AE$10:$AE$33</c:f>
              <c:numCache>
                <c:formatCode>0</c:formatCode>
                <c:ptCount val="24"/>
                <c:pt idx="0">
                  <c:v>546.28571428571422</c:v>
                </c:pt>
                <c:pt idx="1">
                  <c:v>627.71428571428567</c:v>
                </c:pt>
                <c:pt idx="2">
                  <c:v>602</c:v>
                </c:pt>
                <c:pt idx="3">
                  <c:v>591.28571428571433</c:v>
                </c:pt>
                <c:pt idx="4">
                  <c:v>578</c:v>
                </c:pt>
                <c:pt idx="5">
                  <c:v>583.42857142857133</c:v>
                </c:pt>
                <c:pt idx="6">
                  <c:v>568.28571428571422</c:v>
                </c:pt>
                <c:pt idx="7">
                  <c:v>583.42857142857133</c:v>
                </c:pt>
                <c:pt idx="8">
                  <c:v>619</c:v>
                </c:pt>
                <c:pt idx="9">
                  <c:v>672.57142857142856</c:v>
                </c:pt>
                <c:pt idx="10">
                  <c:v>729.85714285714289</c:v>
                </c:pt>
                <c:pt idx="11">
                  <c:v>707.57142857142867</c:v>
                </c:pt>
                <c:pt idx="12">
                  <c:v>587.5</c:v>
                </c:pt>
                <c:pt idx="13">
                  <c:v>567</c:v>
                </c:pt>
                <c:pt idx="14">
                  <c:v>505.5</c:v>
                </c:pt>
                <c:pt idx="15">
                  <c:v>492.5</c:v>
                </c:pt>
                <c:pt idx="16">
                  <c:v>277</c:v>
                </c:pt>
                <c:pt idx="17">
                  <c:v>127</c:v>
                </c:pt>
                <c:pt idx="18">
                  <c:v>75</c:v>
                </c:pt>
                <c:pt idx="19">
                  <c:v>47</c:v>
                </c:pt>
                <c:pt idx="20">
                  <c:v>35</c:v>
                </c:pt>
                <c:pt idx="21">
                  <c:v>41</c:v>
                </c:pt>
                <c:pt idx="22">
                  <c:v>146.5</c:v>
                </c:pt>
                <c:pt idx="23">
                  <c:v>327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C6-4F89-B67E-846E67E399F4}"/>
            </c:ext>
          </c:extLst>
        </c:ser>
        <c:ser>
          <c:idx val="1"/>
          <c:order val="1"/>
          <c:tx>
            <c:strRef>
              <c:f>'73'!$AF$9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'73'!$R$10:$R$33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'73'!$AF$10:$AF$33</c:f>
              <c:numCache>
                <c:formatCode>0</c:formatCode>
                <c:ptCount val="24"/>
                <c:pt idx="0">
                  <c:v>820.57142857142856</c:v>
                </c:pt>
                <c:pt idx="1">
                  <c:v>942.42857142857144</c:v>
                </c:pt>
                <c:pt idx="2">
                  <c:v>894.28571428571422</c:v>
                </c:pt>
                <c:pt idx="3">
                  <c:v>872</c:v>
                </c:pt>
                <c:pt idx="4">
                  <c:v>828.14285714285711</c:v>
                </c:pt>
                <c:pt idx="5">
                  <c:v>789.71428571428567</c:v>
                </c:pt>
                <c:pt idx="6">
                  <c:v>780.28571428571422</c:v>
                </c:pt>
                <c:pt idx="7">
                  <c:v>781.57142857142856</c:v>
                </c:pt>
                <c:pt idx="8">
                  <c:v>843.85714285714278</c:v>
                </c:pt>
                <c:pt idx="9">
                  <c:v>920.71428571428555</c:v>
                </c:pt>
                <c:pt idx="10">
                  <c:v>995.85714285714289</c:v>
                </c:pt>
                <c:pt idx="11">
                  <c:v>999.42857142857133</c:v>
                </c:pt>
                <c:pt idx="12">
                  <c:v>834.5</c:v>
                </c:pt>
                <c:pt idx="13">
                  <c:v>821</c:v>
                </c:pt>
                <c:pt idx="14">
                  <c:v>713</c:v>
                </c:pt>
                <c:pt idx="15">
                  <c:v>648</c:v>
                </c:pt>
                <c:pt idx="16">
                  <c:v>409.5</c:v>
                </c:pt>
                <c:pt idx="17">
                  <c:v>206.5</c:v>
                </c:pt>
                <c:pt idx="18">
                  <c:v>120.5</c:v>
                </c:pt>
                <c:pt idx="19">
                  <c:v>66.5</c:v>
                </c:pt>
                <c:pt idx="20">
                  <c:v>50.5</c:v>
                </c:pt>
                <c:pt idx="21">
                  <c:v>59.5</c:v>
                </c:pt>
                <c:pt idx="22">
                  <c:v>176</c:v>
                </c:pt>
                <c:pt idx="23">
                  <c:v>410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7C6-4F89-B67E-846E67E399F4}"/>
            </c:ext>
          </c:extLst>
        </c:ser>
        <c:ser>
          <c:idx val="5"/>
          <c:order val="2"/>
          <c:tx>
            <c:strRef>
              <c:f>'73'!$AC$9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'73'!$R$10:$R$33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'73'!$AC$10:$AC$33</c:f>
              <c:numCache>
                <c:formatCode>0</c:formatCode>
                <c:ptCount val="24"/>
                <c:pt idx="0">
                  <c:v>274.28571428571428</c:v>
                </c:pt>
                <c:pt idx="1">
                  <c:v>314.71428571428572</c:v>
                </c:pt>
                <c:pt idx="2">
                  <c:v>292.28571428571428</c:v>
                </c:pt>
                <c:pt idx="3">
                  <c:v>280.71428571428572</c:v>
                </c:pt>
                <c:pt idx="4">
                  <c:v>250.14285714285714</c:v>
                </c:pt>
                <c:pt idx="5">
                  <c:v>206.28571428571428</c:v>
                </c:pt>
                <c:pt idx="6">
                  <c:v>212</c:v>
                </c:pt>
                <c:pt idx="7">
                  <c:v>198.14285714285711</c:v>
                </c:pt>
                <c:pt idx="8">
                  <c:v>224.85714285714286</c:v>
                </c:pt>
                <c:pt idx="9">
                  <c:v>248.14285714285714</c:v>
                </c:pt>
                <c:pt idx="10">
                  <c:v>266</c:v>
                </c:pt>
                <c:pt idx="11">
                  <c:v>291.85714285714289</c:v>
                </c:pt>
                <c:pt idx="12">
                  <c:v>247</c:v>
                </c:pt>
                <c:pt idx="13">
                  <c:v>254</c:v>
                </c:pt>
                <c:pt idx="14">
                  <c:v>207.5</c:v>
                </c:pt>
                <c:pt idx="15">
                  <c:v>155.5</c:v>
                </c:pt>
                <c:pt idx="16">
                  <c:v>132.5</c:v>
                </c:pt>
                <c:pt idx="17">
                  <c:v>79.5</c:v>
                </c:pt>
                <c:pt idx="18">
                  <c:v>45.5</c:v>
                </c:pt>
                <c:pt idx="19">
                  <c:v>19.5</c:v>
                </c:pt>
                <c:pt idx="20">
                  <c:v>15.5</c:v>
                </c:pt>
                <c:pt idx="21">
                  <c:v>18.5</c:v>
                </c:pt>
                <c:pt idx="22">
                  <c:v>29.5</c:v>
                </c:pt>
                <c:pt idx="23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C6-4F89-B67E-846E67E39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705584"/>
        <c:axId val="224705976"/>
      </c:lineChart>
      <c:catAx>
        <c:axId val="2247055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705976"/>
        <c:crosses val="autoZero"/>
        <c:auto val="1"/>
        <c:lblAlgn val="ctr"/>
        <c:lblOffset val="100"/>
        <c:noMultiLvlLbl val="0"/>
      </c:catAx>
      <c:valAx>
        <c:axId val="2247059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705584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'73'!$S$9:$AD$9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</c:strCache>
            </c:strRef>
          </c:cat>
          <c:val>
            <c:numRef>
              <c:f>'73'!$S$41:$AD$41</c:f>
              <c:numCache>
                <c:formatCode>_(* #,##0_);_(* \(#,##0\);_(* "-"_);_(@_)</c:formatCode>
                <c:ptCount val="12"/>
                <c:pt idx="0">
                  <c:v>4202.7142857142862</c:v>
                </c:pt>
                <c:pt idx="1">
                  <c:v>2725.6428571428573</c:v>
                </c:pt>
                <c:pt idx="2">
                  <c:v>911.57142857142867</c:v>
                </c:pt>
                <c:pt idx="3">
                  <c:v>1496.7857142857142</c:v>
                </c:pt>
                <c:pt idx="4">
                  <c:v>73.428571428571431</c:v>
                </c:pt>
                <c:pt idx="5">
                  <c:v>29.928571428571427</c:v>
                </c:pt>
                <c:pt idx="6">
                  <c:v>750.07142857142856</c:v>
                </c:pt>
                <c:pt idx="7">
                  <c:v>281.35714285714289</c:v>
                </c:pt>
                <c:pt idx="8">
                  <c:v>87.071428571428569</c:v>
                </c:pt>
                <c:pt idx="9">
                  <c:v>63.285714285714292</c:v>
                </c:pt>
                <c:pt idx="10">
                  <c:v>4346.9285714285716</c:v>
                </c:pt>
                <c:pt idx="11">
                  <c:v>15.571428571428571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A4-471D-A899-641E427E8A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4704408"/>
        <c:axId val="225037984"/>
      </c:barChart>
      <c:catAx>
        <c:axId val="224704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037984"/>
        <c:crosses val="autoZero"/>
        <c:auto val="1"/>
        <c:lblAlgn val="ctr"/>
        <c:lblOffset val="100"/>
        <c:noMultiLvlLbl val="0"/>
      </c:catAx>
      <c:valAx>
        <c:axId val="225037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704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'73'!$S$9:$AF$9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'73'!$S$42:$AF$42</c:f>
              <c:numCache>
                <c:formatCode>0.000</c:formatCode>
                <c:ptCount val="14"/>
                <c:pt idx="0">
                  <c:v>1.4645061728395063</c:v>
                </c:pt>
                <c:pt idx="1">
                  <c:v>1.4692361004158323</c:v>
                </c:pt>
                <c:pt idx="2">
                  <c:v>1.3573707721761328</c:v>
                </c:pt>
                <c:pt idx="3">
                  <c:v>1.4388217522658611</c:v>
                </c:pt>
                <c:pt idx="4">
                  <c:v>1.652733118971061</c:v>
                </c:pt>
                <c:pt idx="5">
                  <c:v>1.5404411764705883</c:v>
                </c:pt>
                <c:pt idx="6">
                  <c:v>1.3145968953430145</c:v>
                </c:pt>
                <c:pt idx="7">
                  <c:v>1.2914754098360657</c:v>
                </c:pt>
                <c:pt idx="8">
                  <c:v>1.3278867102396514</c:v>
                </c:pt>
                <c:pt idx="9">
                  <c:v>1.1876675603217157</c:v>
                </c:pt>
                <c:pt idx="10">
                  <c:v>1.4208302203959655</c:v>
                </c:pt>
                <c:pt idx="11">
                  <c:v>9.9090909090909101</c:v>
                </c:pt>
                <c:pt idx="12">
                  <c:v>1.4356611267497013</c:v>
                </c:pt>
                <c:pt idx="13">
                  <c:v>1.4313269288501953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9E-4349-8D97-5A28748E45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5034848"/>
        <c:axId val="225035632"/>
      </c:barChart>
      <c:catAx>
        <c:axId val="22503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035632"/>
        <c:crosses val="autoZero"/>
        <c:auto val="1"/>
        <c:lblAlgn val="ctr"/>
        <c:lblOffset val="100"/>
        <c:noMultiLvlLbl val="0"/>
      </c:catAx>
      <c:valAx>
        <c:axId val="22503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03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'74'!$C$9:$N$9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'74'!$C$107:$N$107</c:f>
              <c:numCache>
                <c:formatCode>0.0%</c:formatCode>
                <c:ptCount val="12"/>
                <c:pt idx="0">
                  <c:v>0.1653254459432375</c:v>
                </c:pt>
                <c:pt idx="1">
                  <c:v>5.0776085983889149E-2</c:v>
                </c:pt>
                <c:pt idx="2">
                  <c:v>3.1320793678750805E-2</c:v>
                </c:pt>
                <c:pt idx="3">
                  <c:v>0.17678605049468268</c:v>
                </c:pt>
                <c:pt idx="4">
                  <c:v>1.1669126414861335E-2</c:v>
                </c:pt>
                <c:pt idx="5">
                  <c:v>5.1178958321945606E-3</c:v>
                </c:pt>
                <c:pt idx="6">
                  <c:v>4.2670051604099979E-2</c:v>
                </c:pt>
                <c:pt idx="7">
                  <c:v>2.824965128261191E-2</c:v>
                </c:pt>
                <c:pt idx="8">
                  <c:v>1.6228264632465034E-2</c:v>
                </c:pt>
                <c:pt idx="9">
                  <c:v>5.5987108085182181E-2</c:v>
                </c:pt>
                <c:pt idx="10">
                  <c:v>0.41536542950442645</c:v>
                </c:pt>
                <c:pt idx="11">
                  <c:v>5.0409654359827739E-4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'74'!$C$9:$N$9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'74'!$C$108:$N$108</c:f>
              <c:numCache>
                <c:formatCode>0.00%</c:formatCode>
                <c:ptCount val="12"/>
                <c:pt idx="0">
                  <c:v>0.28278424555547088</c:v>
                </c:pt>
                <c:pt idx="1">
                  <c:v>8.6850981016822371E-2</c:v>
                </c:pt>
                <c:pt idx="2">
                  <c:v>5.3573283653413288E-2</c:v>
                </c:pt>
                <c:pt idx="3">
                  <c:v>0.30238726790450926</c:v>
                </c:pt>
                <c:pt idx="4">
                  <c:v>1.9959692778635789E-2</c:v>
                </c:pt>
                <c:pt idx="5">
                  <c:v>8.754008213808338E-3</c:v>
                </c:pt>
                <c:pt idx="6">
                  <c:v>7.2985850918686049E-2</c:v>
                </c:pt>
                <c:pt idx="7">
                  <c:v>4.8320186161187328E-2</c:v>
                </c:pt>
                <c:pt idx="8">
                  <c:v>2.7757962753911257E-2</c:v>
                </c:pt>
                <c:pt idx="9">
                  <c:v>9.5764278937052846E-2</c:v>
                </c:pt>
                <c:pt idx="11">
                  <c:v>8.6224210650248244E-4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'74'!$AE$9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'74'!$R$10:$R$33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'74'!$AE$10:$AE$33</c:f>
              <c:numCache>
                <c:formatCode>0</c:formatCode>
                <c:ptCount val="24"/>
                <c:pt idx="0">
                  <c:v>930.28571428571445</c:v>
                </c:pt>
                <c:pt idx="1">
                  <c:v>1121.1428571428571</c:v>
                </c:pt>
                <c:pt idx="2">
                  <c:v>1087.9999999999998</c:v>
                </c:pt>
                <c:pt idx="3">
                  <c:v>1066.2857142857142</c:v>
                </c:pt>
                <c:pt idx="4">
                  <c:v>1099.2857142857142</c:v>
                </c:pt>
                <c:pt idx="5">
                  <c:v>1075</c:v>
                </c:pt>
                <c:pt idx="6">
                  <c:v>1120.5714285714284</c:v>
                </c:pt>
                <c:pt idx="7">
                  <c:v>1142</c:v>
                </c:pt>
                <c:pt idx="8">
                  <c:v>1064.1428571428571</c:v>
                </c:pt>
                <c:pt idx="9">
                  <c:v>1154.4285714285716</c:v>
                </c:pt>
                <c:pt idx="10">
                  <c:v>1173.0000000000002</c:v>
                </c:pt>
                <c:pt idx="11">
                  <c:v>1098.1428571428573</c:v>
                </c:pt>
                <c:pt idx="12">
                  <c:v>897</c:v>
                </c:pt>
                <c:pt idx="13">
                  <c:v>1038</c:v>
                </c:pt>
                <c:pt idx="14">
                  <c:v>990.5</c:v>
                </c:pt>
                <c:pt idx="15">
                  <c:v>1014.5</c:v>
                </c:pt>
                <c:pt idx="16">
                  <c:v>816</c:v>
                </c:pt>
                <c:pt idx="17">
                  <c:v>427</c:v>
                </c:pt>
                <c:pt idx="18">
                  <c:v>278.5</c:v>
                </c:pt>
                <c:pt idx="19">
                  <c:v>209</c:v>
                </c:pt>
                <c:pt idx="20">
                  <c:v>198.5</c:v>
                </c:pt>
                <c:pt idx="21">
                  <c:v>253</c:v>
                </c:pt>
                <c:pt idx="22">
                  <c:v>497.5</c:v>
                </c:pt>
                <c:pt idx="23">
                  <c:v>875.5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52-4AB2-AB90-5583CEFFD24C}"/>
            </c:ext>
          </c:extLst>
        </c:ser>
        <c:ser>
          <c:idx val="1"/>
          <c:order val="1"/>
          <c:tx>
            <c:strRef>
              <c:f>'74'!$AF$9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'74'!$R$10:$R$33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'74'!$AF$10:$AF$33</c:f>
              <c:numCache>
                <c:formatCode>0</c:formatCode>
                <c:ptCount val="24"/>
                <c:pt idx="0">
                  <c:v>1732.1428571428573</c:v>
                </c:pt>
                <c:pt idx="1">
                  <c:v>2108.4285714285716</c:v>
                </c:pt>
                <c:pt idx="2">
                  <c:v>2118.7142857142853</c:v>
                </c:pt>
                <c:pt idx="3">
                  <c:v>2006.2857142857142</c:v>
                </c:pt>
                <c:pt idx="4">
                  <c:v>2031.8571428571427</c:v>
                </c:pt>
                <c:pt idx="5">
                  <c:v>1921.2857142857142</c:v>
                </c:pt>
                <c:pt idx="6">
                  <c:v>1848.8571428571429</c:v>
                </c:pt>
                <c:pt idx="7">
                  <c:v>1889.4285714285716</c:v>
                </c:pt>
                <c:pt idx="8">
                  <c:v>1815.4285714285713</c:v>
                </c:pt>
                <c:pt idx="9">
                  <c:v>1959</c:v>
                </c:pt>
                <c:pt idx="10">
                  <c:v>2125.7142857142858</c:v>
                </c:pt>
                <c:pt idx="11">
                  <c:v>2192.7142857142858</c:v>
                </c:pt>
                <c:pt idx="12">
                  <c:v>1908</c:v>
                </c:pt>
                <c:pt idx="13">
                  <c:v>2040.5</c:v>
                </c:pt>
                <c:pt idx="14">
                  <c:v>1674</c:v>
                </c:pt>
                <c:pt idx="15">
                  <c:v>1442.5</c:v>
                </c:pt>
                <c:pt idx="16">
                  <c:v>1091</c:v>
                </c:pt>
                <c:pt idx="17">
                  <c:v>574</c:v>
                </c:pt>
                <c:pt idx="18">
                  <c:v>375.5</c:v>
                </c:pt>
                <c:pt idx="19">
                  <c:v>263</c:v>
                </c:pt>
                <c:pt idx="20">
                  <c:v>240.5</c:v>
                </c:pt>
                <c:pt idx="21">
                  <c:v>304.5</c:v>
                </c:pt>
                <c:pt idx="22">
                  <c:v>562</c:v>
                </c:pt>
                <c:pt idx="23">
                  <c:v>1057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52-4AB2-AB90-5583CEFFD24C}"/>
            </c:ext>
          </c:extLst>
        </c:ser>
        <c:ser>
          <c:idx val="5"/>
          <c:order val="2"/>
          <c:tx>
            <c:strRef>
              <c:f>'74'!$AC$9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'74'!$R$10:$R$33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'74'!$AC$10:$AC$33</c:f>
              <c:numCache>
                <c:formatCode>0</c:formatCode>
                <c:ptCount val="24"/>
                <c:pt idx="0">
                  <c:v>801.85714285714289</c:v>
                </c:pt>
                <c:pt idx="1">
                  <c:v>987.28571428571422</c:v>
                </c:pt>
                <c:pt idx="2">
                  <c:v>1030.7142857142858</c:v>
                </c:pt>
                <c:pt idx="3">
                  <c:v>940</c:v>
                </c:pt>
                <c:pt idx="4">
                  <c:v>932.57142857142856</c:v>
                </c:pt>
                <c:pt idx="5">
                  <c:v>846.28571428571433</c:v>
                </c:pt>
                <c:pt idx="6">
                  <c:v>728.28571428571433</c:v>
                </c:pt>
                <c:pt idx="7">
                  <c:v>747.42857142857133</c:v>
                </c:pt>
                <c:pt idx="8">
                  <c:v>751.28571428571433</c:v>
                </c:pt>
                <c:pt idx="9">
                  <c:v>804.57142857142867</c:v>
                </c:pt>
                <c:pt idx="10">
                  <c:v>952.71428571428578</c:v>
                </c:pt>
                <c:pt idx="11">
                  <c:v>1094.5714285714284</c:v>
                </c:pt>
                <c:pt idx="12">
                  <c:v>1011</c:v>
                </c:pt>
                <c:pt idx="13">
                  <c:v>1002.5</c:v>
                </c:pt>
                <c:pt idx="14">
                  <c:v>683.5</c:v>
                </c:pt>
                <c:pt idx="15">
                  <c:v>428</c:v>
                </c:pt>
                <c:pt idx="16">
                  <c:v>275</c:v>
                </c:pt>
                <c:pt idx="17">
                  <c:v>147</c:v>
                </c:pt>
                <c:pt idx="18">
                  <c:v>97</c:v>
                </c:pt>
                <c:pt idx="19">
                  <c:v>54</c:v>
                </c:pt>
                <c:pt idx="20">
                  <c:v>42</c:v>
                </c:pt>
                <c:pt idx="21">
                  <c:v>51.5</c:v>
                </c:pt>
                <c:pt idx="22">
                  <c:v>64.5</c:v>
                </c:pt>
                <c:pt idx="23">
                  <c:v>181.5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52-4AB2-AB90-5583CEFFD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037200"/>
        <c:axId val="225038768"/>
      </c:lineChart>
      <c:catAx>
        <c:axId val="2250372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038768"/>
        <c:crosses val="autoZero"/>
        <c:auto val="1"/>
        <c:lblAlgn val="ctr"/>
        <c:lblOffset val="100"/>
        <c:noMultiLvlLbl val="0"/>
      </c:catAx>
      <c:valAx>
        <c:axId val="2250387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037200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'74'!$S$9:$AF$9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'74'!$S$41:$AF$41</c:f>
              <c:numCache>
                <c:formatCode>_(* #,##0_);_(* \(#,##0\);_(* "-"_);_(@_)</c:formatCode>
                <c:ptCount val="14"/>
                <c:pt idx="0">
                  <c:v>5833.0714285714294</c:v>
                </c:pt>
                <c:pt idx="1">
                  <c:v>1791.5</c:v>
                </c:pt>
                <c:pt idx="2">
                  <c:v>1105.0714285714284</c:v>
                </c:pt>
                <c:pt idx="3">
                  <c:v>6237.4285714285716</c:v>
                </c:pt>
                <c:pt idx="4">
                  <c:v>411.71428571428572</c:v>
                </c:pt>
                <c:pt idx="5">
                  <c:v>180.57142857142856</c:v>
                </c:pt>
                <c:pt idx="6">
                  <c:v>1505.5</c:v>
                </c:pt>
                <c:pt idx="7">
                  <c:v>996.71428571428578</c:v>
                </c:pt>
                <c:pt idx="8">
                  <c:v>572.57142857142856</c:v>
                </c:pt>
                <c:pt idx="9">
                  <c:v>1975.3571428571427</c:v>
                </c:pt>
                <c:pt idx="10">
                  <c:v>14655.071428571431</c:v>
                </c:pt>
                <c:pt idx="11">
                  <c:v>17.785714285714281</c:v>
                </c:pt>
                <c:pt idx="12">
                  <c:v>20627.28571428571</c:v>
                </c:pt>
                <c:pt idx="13">
                  <c:v>35282.357142857145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8B-409E-8EF8-D3D2A5740C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5037592"/>
        <c:axId val="225039160"/>
      </c:barChart>
      <c:catAx>
        <c:axId val="225037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039160"/>
        <c:crosses val="autoZero"/>
        <c:auto val="1"/>
        <c:lblAlgn val="ctr"/>
        <c:lblOffset val="100"/>
        <c:noMultiLvlLbl val="0"/>
      </c:catAx>
      <c:valAx>
        <c:axId val="225039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037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'74'!$S$9:$AF$9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'74'!$S$42:$AF$42</c:f>
              <c:numCache>
                <c:formatCode>0.000</c:formatCode>
                <c:ptCount val="14"/>
                <c:pt idx="0">
                  <c:v>1.5335774647887324</c:v>
                </c:pt>
                <c:pt idx="1">
                  <c:v>1.9160427807486633</c:v>
                </c:pt>
                <c:pt idx="2">
                  <c:v>1.5105448154657293</c:v>
                </c:pt>
                <c:pt idx="3">
                  <c:v>1.4730272258020984</c:v>
                </c:pt>
                <c:pt idx="4">
                  <c:v>1.6893317702227433</c:v>
                </c:pt>
                <c:pt idx="5">
                  <c:v>2.0619902120717781</c:v>
                </c:pt>
                <c:pt idx="6">
                  <c:v>1.5797481636935991</c:v>
                </c:pt>
                <c:pt idx="7">
                  <c:v>1.9554372197309418</c:v>
                </c:pt>
                <c:pt idx="8">
                  <c:v>1.6102852551225393</c:v>
                </c:pt>
                <c:pt idx="9">
                  <c:v>1.566677996827555</c:v>
                </c:pt>
                <c:pt idx="10">
                  <c:v>1.3802658665554404</c:v>
                </c:pt>
                <c:pt idx="11">
                  <c:v>1.0289256198347108</c:v>
                </c:pt>
                <c:pt idx="12">
                  <c:v>1.5707308052128885</c:v>
                </c:pt>
                <c:pt idx="13">
                  <c:v>1.4855818681616129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C-446E-BE1A-70C1E1691F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5038376"/>
        <c:axId val="225039552"/>
      </c:barChart>
      <c:catAx>
        <c:axId val="225038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039552"/>
        <c:crosses val="autoZero"/>
        <c:auto val="1"/>
        <c:lblAlgn val="ctr"/>
        <c:lblOffset val="100"/>
        <c:noMultiLvlLbl val="0"/>
      </c:catAx>
      <c:valAx>
        <c:axId val="225039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038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5"/>
              <c:layout>
                <c:manualLayout>
                  <c:x val="8.9958694083694085E-2"/>
                  <c:y val="0.1211736657917760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B1-462A-9165-7345BB810963}"/>
                </c:ext>
              </c:extLst>
            </c:dLbl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'75'!$C$9:$N$9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'75'!$C$107:$N$107</c:f>
              <c:numCache>
                <c:formatCode>0.0%</c:formatCode>
                <c:ptCount val="12"/>
                <c:pt idx="0">
                  <c:v>0.17192237719830192</c:v>
                </c:pt>
                <c:pt idx="1">
                  <c:v>4.8427618470068434E-2</c:v>
                </c:pt>
                <c:pt idx="2">
                  <c:v>3.7219526986052145E-2</c:v>
                </c:pt>
                <c:pt idx="3">
                  <c:v>0.19824785584336826</c:v>
                </c:pt>
                <c:pt idx="4">
                  <c:v>6.5515897080481679E-3</c:v>
                </c:pt>
                <c:pt idx="5">
                  <c:v>1.2453434982240316E-3</c:v>
                </c:pt>
                <c:pt idx="6">
                  <c:v>6.2375465650177583E-2</c:v>
                </c:pt>
                <c:pt idx="7">
                  <c:v>8.1001472754050063E-3</c:v>
                </c:pt>
                <c:pt idx="8">
                  <c:v>4.0825608593953039E-3</c:v>
                </c:pt>
                <c:pt idx="9">
                  <c:v>3.2812093909728841E-3</c:v>
                </c:pt>
                <c:pt idx="10">
                  <c:v>0.45808065494238925</c:v>
                </c:pt>
                <c:pt idx="11">
                  <c:v>4.6565017759681173E-4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'75'!$C$9:$N$9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'75'!$C$108:$N$108</c:f>
              <c:numCache>
                <c:formatCode>0.00%</c:formatCode>
                <c:ptCount val="12"/>
                <c:pt idx="0">
                  <c:v>0.3172471674360049</c:v>
                </c:pt>
                <c:pt idx="1">
                  <c:v>8.9363147692984021E-2</c:v>
                </c:pt>
                <c:pt idx="2">
                  <c:v>6.8680934396419063E-2</c:v>
                </c:pt>
                <c:pt idx="3">
                  <c:v>0.36582539016445859</c:v>
                </c:pt>
                <c:pt idx="4">
                  <c:v>1.2089602941470337E-2</c:v>
                </c:pt>
                <c:pt idx="5">
                  <c:v>2.2980236996183278E-3</c:v>
                </c:pt>
                <c:pt idx="6">
                  <c:v>0.11510101312870928</c:v>
                </c:pt>
                <c:pt idx="7">
                  <c:v>1.4947145454908778E-2</c:v>
                </c:pt>
                <c:pt idx="8">
                  <c:v>7.533521171792258E-3</c:v>
                </c:pt>
                <c:pt idx="9">
                  <c:v>6.0547928781248131E-3</c:v>
                </c:pt>
                <c:pt idx="11">
                  <c:v>8.5926103550946153E-4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'75'!$AE$9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'75'!$R$10:$R$33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'75'!$AE$10:$AE$33</c:f>
              <c:numCache>
                <c:formatCode>0</c:formatCode>
                <c:ptCount val="24"/>
                <c:pt idx="0">
                  <c:v>162.14285714285717</c:v>
                </c:pt>
                <c:pt idx="1">
                  <c:v>181.28571428571431</c:v>
                </c:pt>
                <c:pt idx="2">
                  <c:v>182</c:v>
                </c:pt>
                <c:pt idx="3">
                  <c:v>194.14285714285714</c:v>
                </c:pt>
                <c:pt idx="4">
                  <c:v>198.14285714285714</c:v>
                </c:pt>
                <c:pt idx="5">
                  <c:v>201.85714285714289</c:v>
                </c:pt>
                <c:pt idx="6">
                  <c:v>212.71428571428572</c:v>
                </c:pt>
                <c:pt idx="7">
                  <c:v>220.57142857142856</c:v>
                </c:pt>
                <c:pt idx="8">
                  <c:v>227.71428571428572</c:v>
                </c:pt>
                <c:pt idx="9">
                  <c:v>247.14285714285714</c:v>
                </c:pt>
                <c:pt idx="10">
                  <c:v>256.14285714285717</c:v>
                </c:pt>
                <c:pt idx="11">
                  <c:v>234.14285714285717</c:v>
                </c:pt>
                <c:pt idx="12">
                  <c:v>203.5</c:v>
                </c:pt>
                <c:pt idx="13">
                  <c:v>190.5</c:v>
                </c:pt>
                <c:pt idx="14">
                  <c:v>154.5</c:v>
                </c:pt>
                <c:pt idx="15">
                  <c:v>107.5</c:v>
                </c:pt>
                <c:pt idx="16">
                  <c:v>55</c:v>
                </c:pt>
                <c:pt idx="17">
                  <c:v>34.5</c:v>
                </c:pt>
                <c:pt idx="18">
                  <c:v>9</c:v>
                </c:pt>
                <c:pt idx="19">
                  <c:v>11.5</c:v>
                </c:pt>
                <c:pt idx="20">
                  <c:v>20.5</c:v>
                </c:pt>
                <c:pt idx="21">
                  <c:v>44.5</c:v>
                </c:pt>
                <c:pt idx="22">
                  <c:v>85</c:v>
                </c:pt>
                <c:pt idx="23">
                  <c:v>140.5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4FF-4D03-A4B1-5CF83E495AAF}"/>
            </c:ext>
          </c:extLst>
        </c:ser>
        <c:ser>
          <c:idx val="1"/>
          <c:order val="1"/>
          <c:tx>
            <c:strRef>
              <c:f>'75'!$AF$9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'75'!$R$10:$R$33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'75'!$AF$10:$AF$33</c:f>
              <c:numCache>
                <c:formatCode>0</c:formatCode>
                <c:ptCount val="24"/>
                <c:pt idx="0">
                  <c:v>324.28571428571428</c:v>
                </c:pt>
                <c:pt idx="1">
                  <c:v>363.14285714285722</c:v>
                </c:pt>
                <c:pt idx="2">
                  <c:v>356.71428571428572</c:v>
                </c:pt>
                <c:pt idx="3">
                  <c:v>373.57142857142856</c:v>
                </c:pt>
                <c:pt idx="4">
                  <c:v>381.57142857142856</c:v>
                </c:pt>
                <c:pt idx="5">
                  <c:v>384</c:v>
                </c:pt>
                <c:pt idx="6">
                  <c:v>385.28571428571422</c:v>
                </c:pt>
                <c:pt idx="7">
                  <c:v>388.99999999999989</c:v>
                </c:pt>
                <c:pt idx="8">
                  <c:v>397.14285714285711</c:v>
                </c:pt>
                <c:pt idx="9">
                  <c:v>443.85714285714283</c:v>
                </c:pt>
                <c:pt idx="10">
                  <c:v>460.85714285714283</c:v>
                </c:pt>
                <c:pt idx="11">
                  <c:v>433.57142857142856</c:v>
                </c:pt>
                <c:pt idx="12">
                  <c:v>393.5</c:v>
                </c:pt>
                <c:pt idx="13">
                  <c:v>377.5</c:v>
                </c:pt>
                <c:pt idx="14">
                  <c:v>288</c:v>
                </c:pt>
                <c:pt idx="15">
                  <c:v>192</c:v>
                </c:pt>
                <c:pt idx="16">
                  <c:v>114.5</c:v>
                </c:pt>
                <c:pt idx="17">
                  <c:v>63</c:v>
                </c:pt>
                <c:pt idx="18">
                  <c:v>25.5</c:v>
                </c:pt>
                <c:pt idx="19">
                  <c:v>22</c:v>
                </c:pt>
                <c:pt idx="20">
                  <c:v>29.5</c:v>
                </c:pt>
                <c:pt idx="21">
                  <c:v>53.5</c:v>
                </c:pt>
                <c:pt idx="22">
                  <c:v>116</c:v>
                </c:pt>
                <c:pt idx="23">
                  <c:v>228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4FF-4D03-A4B1-5CF83E495AAF}"/>
            </c:ext>
          </c:extLst>
        </c:ser>
        <c:ser>
          <c:idx val="5"/>
          <c:order val="2"/>
          <c:tx>
            <c:strRef>
              <c:f>'75'!$AC$9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'75'!$R$10:$R$33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'75'!$AC$10:$AC$33</c:f>
              <c:numCache>
                <c:formatCode>0</c:formatCode>
                <c:ptCount val="24"/>
                <c:pt idx="0">
                  <c:v>162.14285714285714</c:v>
                </c:pt>
                <c:pt idx="1">
                  <c:v>181.85714285714283</c:v>
                </c:pt>
                <c:pt idx="2">
                  <c:v>174.71428571428572</c:v>
                </c:pt>
                <c:pt idx="3">
                  <c:v>179.42857142857142</c:v>
                </c:pt>
                <c:pt idx="4">
                  <c:v>183.42857142857142</c:v>
                </c:pt>
                <c:pt idx="5">
                  <c:v>182.14285714285717</c:v>
                </c:pt>
                <c:pt idx="6">
                  <c:v>172.57142857142856</c:v>
                </c:pt>
                <c:pt idx="7">
                  <c:v>168.42857142857144</c:v>
                </c:pt>
                <c:pt idx="8">
                  <c:v>169.42857142857142</c:v>
                </c:pt>
                <c:pt idx="9">
                  <c:v>196.71428571428572</c:v>
                </c:pt>
                <c:pt idx="10">
                  <c:v>204.71428571428572</c:v>
                </c:pt>
                <c:pt idx="11">
                  <c:v>199.42857142857144</c:v>
                </c:pt>
                <c:pt idx="12">
                  <c:v>190</c:v>
                </c:pt>
                <c:pt idx="13">
                  <c:v>187</c:v>
                </c:pt>
                <c:pt idx="14">
                  <c:v>133.5</c:v>
                </c:pt>
                <c:pt idx="15">
                  <c:v>84.5</c:v>
                </c:pt>
                <c:pt idx="16">
                  <c:v>59.5</c:v>
                </c:pt>
                <c:pt idx="17">
                  <c:v>28.5</c:v>
                </c:pt>
                <c:pt idx="18">
                  <c:v>16.5</c:v>
                </c:pt>
                <c:pt idx="19">
                  <c:v>10.5</c:v>
                </c:pt>
                <c:pt idx="20">
                  <c:v>9</c:v>
                </c:pt>
                <c:pt idx="21">
                  <c:v>9</c:v>
                </c:pt>
                <c:pt idx="22">
                  <c:v>31</c:v>
                </c:pt>
                <c:pt idx="23">
                  <c:v>87.5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FF-4D03-A4B1-5CF83E495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009760"/>
        <c:axId val="225016816"/>
      </c:lineChart>
      <c:catAx>
        <c:axId val="2250097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016816"/>
        <c:crosses val="autoZero"/>
        <c:auto val="1"/>
        <c:lblAlgn val="ctr"/>
        <c:lblOffset val="100"/>
        <c:noMultiLvlLbl val="0"/>
      </c:catAx>
      <c:valAx>
        <c:axId val="2250168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009760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'75'!$S$9:$AF$9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'75'!$S$41:$AF$41</c:f>
              <c:numCache>
                <c:formatCode>0</c:formatCode>
                <c:ptCount val="14"/>
                <c:pt idx="0">
                  <c:v>1134</c:v>
                </c:pt>
                <c:pt idx="1">
                  <c:v>319.42857142857144</c:v>
                </c:pt>
                <c:pt idx="2">
                  <c:v>245.49999999999997</c:v>
                </c:pt>
                <c:pt idx="3">
                  <c:v>1307.6428571428571</c:v>
                </c:pt>
                <c:pt idx="4">
                  <c:v>43.214285714285715</c:v>
                </c:pt>
                <c:pt idx="5">
                  <c:v>8.2142857142857153</c:v>
                </c:pt>
                <c:pt idx="6">
                  <c:v>411.42857142857144</c:v>
                </c:pt>
                <c:pt idx="7">
                  <c:v>53.428571428571423</c:v>
                </c:pt>
                <c:pt idx="8">
                  <c:v>26.928571428571427</c:v>
                </c:pt>
                <c:pt idx="9">
                  <c:v>21.642857142857139</c:v>
                </c:pt>
                <c:pt idx="10">
                  <c:v>3021.5</c:v>
                </c:pt>
                <c:pt idx="11">
                  <c:v>3.0714285714285712</c:v>
                </c:pt>
                <c:pt idx="12">
                  <c:v>3574.5</c:v>
                </c:pt>
                <c:pt idx="13">
                  <c:v>6595.9999999999991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E-400F-A0D0-28FF14A677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5014464"/>
        <c:axId val="225015248"/>
      </c:barChart>
      <c:catAx>
        <c:axId val="22501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015248"/>
        <c:crosses val="autoZero"/>
        <c:auto val="1"/>
        <c:lblAlgn val="ctr"/>
        <c:lblOffset val="100"/>
        <c:noMultiLvlLbl val="0"/>
      </c:catAx>
      <c:valAx>
        <c:axId val="22501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01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'75'!$S$9:$AF$9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'75'!$S$42:$AF$42</c:f>
              <c:numCache>
                <c:formatCode>0.000</c:formatCode>
                <c:ptCount val="14"/>
                <c:pt idx="0">
                  <c:v>1.3580838323353293</c:v>
                </c:pt>
                <c:pt idx="1">
                  <c:v>1.3397243858597963</c:v>
                </c:pt>
                <c:pt idx="2">
                  <c:v>1.3563535911602211</c:v>
                </c:pt>
                <c:pt idx="3">
                  <c:v>1.4591901801370954</c:v>
                </c:pt>
                <c:pt idx="4">
                  <c:v>1.822289156626506</c:v>
                </c:pt>
                <c:pt idx="5">
                  <c:v>3.0263157894736845</c:v>
                </c:pt>
                <c:pt idx="6">
                  <c:v>1.55005382131324</c:v>
                </c:pt>
                <c:pt idx="7">
                  <c:v>1.5080645161290323</c:v>
                </c:pt>
                <c:pt idx="8">
                  <c:v>1.2566666666666666</c:v>
                </c:pt>
                <c:pt idx="9">
                  <c:v>1.3407079646017701</c:v>
                </c:pt>
                <c:pt idx="10">
                  <c:v>1.3891954022988506</c:v>
                </c:pt>
                <c:pt idx="11">
                  <c:v>1.1944444444444444</c:v>
                </c:pt>
                <c:pt idx="12">
                  <c:v>1.4195790309769658</c:v>
                </c:pt>
                <c:pt idx="13">
                  <c:v>1.4054975495418709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9-41DA-92CF-F14FD7A1F5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5019168"/>
        <c:axId val="225016424"/>
      </c:barChart>
      <c:catAx>
        <c:axId val="22501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016424"/>
        <c:crosses val="autoZero"/>
        <c:auto val="1"/>
        <c:lblAlgn val="ctr"/>
        <c:lblOffset val="100"/>
        <c:noMultiLvlLbl val="0"/>
      </c:catAx>
      <c:valAx>
        <c:axId val="225016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01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6855822782633258E-2"/>
          <c:y val="0.15692014022722683"/>
          <c:w val="0.82101228366016787"/>
          <c:h val="0.744605840353871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'76'!$C$9:$N$9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'76'!$C$107:$N$107</c:f>
              <c:numCache>
                <c:formatCode>0.0%</c:formatCode>
                <c:ptCount val="12"/>
                <c:pt idx="0">
                  <c:v>0.17933999964567815</c:v>
                </c:pt>
                <c:pt idx="1">
                  <c:v>4.5353195603372129E-2</c:v>
                </c:pt>
                <c:pt idx="2">
                  <c:v>3.3837735782203435E-2</c:v>
                </c:pt>
                <c:pt idx="3">
                  <c:v>0.17167905527673799</c:v>
                </c:pt>
                <c:pt idx="4">
                  <c:v>1.0024777220142691E-2</c:v>
                </c:pt>
                <c:pt idx="5">
                  <c:v>8.1823036487556986E-3</c:v>
                </c:pt>
                <c:pt idx="6">
                  <c:v>4.3852389521184656E-2</c:v>
                </c:pt>
                <c:pt idx="7">
                  <c:v>3.8724846312901615E-2</c:v>
                </c:pt>
                <c:pt idx="8">
                  <c:v>2.0758198121588071E-2</c:v>
                </c:pt>
                <c:pt idx="9">
                  <c:v>7.7209259948218381E-2</c:v>
                </c:pt>
                <c:pt idx="10">
                  <c:v>0.3710028067351519</c:v>
                </c:pt>
                <c:pt idx="11">
                  <c:v>3.5432184065134468E-5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'76'!$C$9:$N$9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'76'!$C$108:$N$108</c:f>
              <c:numCache>
                <c:formatCode>0.00%</c:formatCode>
                <c:ptCount val="12"/>
                <c:pt idx="0">
                  <c:v>0.28512050859051224</c:v>
                </c:pt>
                <c:pt idx="1">
                  <c:v>7.21039713515471E-2</c:v>
                </c:pt>
                <c:pt idx="2">
                  <c:v>5.3796322375568362E-2</c:v>
                </c:pt>
                <c:pt idx="3">
                  <c:v>0.27294089244759184</c:v>
                </c:pt>
                <c:pt idx="4">
                  <c:v>1.5937713756890518E-2</c:v>
                </c:pt>
                <c:pt idx="5">
                  <c:v>1.3008489920733918E-2</c:v>
                </c:pt>
                <c:pt idx="6">
                  <c:v>6.9717941495996472E-2</c:v>
                </c:pt>
                <c:pt idx="7">
                  <c:v>6.1566008127791415E-2</c:v>
                </c:pt>
                <c:pt idx="8">
                  <c:v>3.3002052066148958E-2</c:v>
                </c:pt>
                <c:pt idx="9">
                  <c:v>0.12274976863960085</c:v>
                </c:pt>
                <c:pt idx="11">
                  <c:v>5.6331227618396164E-5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'76'!$AE$9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'76'!$R$10:$R$33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'76'!$AE$10:$AE$33</c:f>
              <c:numCache>
                <c:formatCode>0</c:formatCode>
                <c:ptCount val="24"/>
                <c:pt idx="0">
                  <c:v>872.71428571428578</c:v>
                </c:pt>
                <c:pt idx="1">
                  <c:v>867.85714285714289</c:v>
                </c:pt>
                <c:pt idx="2">
                  <c:v>885.14285714285711</c:v>
                </c:pt>
                <c:pt idx="3">
                  <c:v>1009.4285714285714</c:v>
                </c:pt>
                <c:pt idx="4">
                  <c:v>932.142857142857</c:v>
                </c:pt>
                <c:pt idx="5">
                  <c:v>1075.4285714285716</c:v>
                </c:pt>
                <c:pt idx="6">
                  <c:v>976.71428571428578</c:v>
                </c:pt>
                <c:pt idx="7">
                  <c:v>1022.5714285714284</c:v>
                </c:pt>
                <c:pt idx="8">
                  <c:v>911.57142857142856</c:v>
                </c:pt>
                <c:pt idx="9">
                  <c:v>1026</c:v>
                </c:pt>
                <c:pt idx="10">
                  <c:v>981.14285714285711</c:v>
                </c:pt>
                <c:pt idx="11">
                  <c:v>1076.4285714285713</c:v>
                </c:pt>
                <c:pt idx="12">
                  <c:v>983</c:v>
                </c:pt>
                <c:pt idx="13">
                  <c:v>1103</c:v>
                </c:pt>
                <c:pt idx="14">
                  <c:v>862.5</c:v>
                </c:pt>
                <c:pt idx="15">
                  <c:v>560</c:v>
                </c:pt>
                <c:pt idx="16">
                  <c:v>457</c:v>
                </c:pt>
                <c:pt idx="17">
                  <c:v>315.5</c:v>
                </c:pt>
                <c:pt idx="18">
                  <c:v>171</c:v>
                </c:pt>
                <c:pt idx="19">
                  <c:v>170</c:v>
                </c:pt>
                <c:pt idx="20">
                  <c:v>227</c:v>
                </c:pt>
                <c:pt idx="21">
                  <c:v>289</c:v>
                </c:pt>
                <c:pt idx="22">
                  <c:v>380</c:v>
                </c:pt>
                <c:pt idx="23">
                  <c:v>597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359-4826-9B8A-B9A5E5C8D228}"/>
            </c:ext>
          </c:extLst>
        </c:ser>
        <c:ser>
          <c:idx val="1"/>
          <c:order val="1"/>
          <c:tx>
            <c:strRef>
              <c:f>'76'!$AF$9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'76'!$R$10:$R$33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'76'!$AF$10:$AF$33</c:f>
              <c:numCache>
                <c:formatCode>0</c:formatCode>
                <c:ptCount val="24"/>
                <c:pt idx="0">
                  <c:v>1547.4285714285716</c:v>
                </c:pt>
                <c:pt idx="1">
                  <c:v>1723.8571428571429</c:v>
                </c:pt>
                <c:pt idx="2">
                  <c:v>1692.7142857142858</c:v>
                </c:pt>
                <c:pt idx="3">
                  <c:v>1828.2857142857142</c:v>
                </c:pt>
                <c:pt idx="4">
                  <c:v>1678.1428571428569</c:v>
                </c:pt>
                <c:pt idx="5">
                  <c:v>1840.1428571428573</c:v>
                </c:pt>
                <c:pt idx="6">
                  <c:v>1746.2857142857144</c:v>
                </c:pt>
                <c:pt idx="7">
                  <c:v>1610.7142857142858</c:v>
                </c:pt>
                <c:pt idx="8">
                  <c:v>1491.4285714285713</c:v>
                </c:pt>
                <c:pt idx="9">
                  <c:v>1696.7142857142858</c:v>
                </c:pt>
                <c:pt idx="10">
                  <c:v>1714.5714285714284</c:v>
                </c:pt>
                <c:pt idx="11">
                  <c:v>1990.1428571428573</c:v>
                </c:pt>
                <c:pt idx="12">
                  <c:v>1331.5</c:v>
                </c:pt>
                <c:pt idx="13">
                  <c:v>1445</c:v>
                </c:pt>
                <c:pt idx="14">
                  <c:v>1125.5</c:v>
                </c:pt>
                <c:pt idx="15">
                  <c:v>690</c:v>
                </c:pt>
                <c:pt idx="16">
                  <c:v>547.5</c:v>
                </c:pt>
                <c:pt idx="17">
                  <c:v>343</c:v>
                </c:pt>
                <c:pt idx="18">
                  <c:v>185</c:v>
                </c:pt>
                <c:pt idx="19">
                  <c:v>182.5</c:v>
                </c:pt>
                <c:pt idx="20">
                  <c:v>249.5</c:v>
                </c:pt>
                <c:pt idx="21">
                  <c:v>331</c:v>
                </c:pt>
                <c:pt idx="22">
                  <c:v>439</c:v>
                </c:pt>
                <c:pt idx="23">
                  <c:v>793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359-4826-9B8A-B9A5E5C8D228}"/>
            </c:ext>
          </c:extLst>
        </c:ser>
        <c:ser>
          <c:idx val="5"/>
          <c:order val="2"/>
          <c:tx>
            <c:strRef>
              <c:f>'76'!$AC$9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'76'!$R$10:$R$33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'76'!$AC$10:$AC$33</c:f>
              <c:numCache>
                <c:formatCode>0</c:formatCode>
                <c:ptCount val="24"/>
                <c:pt idx="0">
                  <c:v>674.71428571428578</c:v>
                </c:pt>
                <c:pt idx="1">
                  <c:v>856</c:v>
                </c:pt>
                <c:pt idx="2">
                  <c:v>807.57142857142856</c:v>
                </c:pt>
                <c:pt idx="3">
                  <c:v>818.85714285714289</c:v>
                </c:pt>
                <c:pt idx="4">
                  <c:v>746</c:v>
                </c:pt>
                <c:pt idx="5">
                  <c:v>764.71428571428578</c:v>
                </c:pt>
                <c:pt idx="6">
                  <c:v>769.57142857142856</c:v>
                </c:pt>
                <c:pt idx="7">
                  <c:v>588.14285714285711</c:v>
                </c:pt>
                <c:pt idx="8">
                  <c:v>579.85714285714289</c:v>
                </c:pt>
                <c:pt idx="9">
                  <c:v>670.71428571428578</c:v>
                </c:pt>
                <c:pt idx="10">
                  <c:v>733.42857142857144</c:v>
                </c:pt>
                <c:pt idx="11">
                  <c:v>913.71428571428578</c:v>
                </c:pt>
                <c:pt idx="12">
                  <c:v>348.5</c:v>
                </c:pt>
                <c:pt idx="13">
                  <c:v>342</c:v>
                </c:pt>
                <c:pt idx="14">
                  <c:v>263</c:v>
                </c:pt>
                <c:pt idx="15">
                  <c:v>130</c:v>
                </c:pt>
                <c:pt idx="16">
                  <c:v>90.5</c:v>
                </c:pt>
                <c:pt idx="17">
                  <c:v>27.5</c:v>
                </c:pt>
                <c:pt idx="18">
                  <c:v>14</c:v>
                </c:pt>
                <c:pt idx="19">
                  <c:v>12.5</c:v>
                </c:pt>
                <c:pt idx="20">
                  <c:v>22.5</c:v>
                </c:pt>
                <c:pt idx="21">
                  <c:v>42</c:v>
                </c:pt>
                <c:pt idx="22">
                  <c:v>59</c:v>
                </c:pt>
                <c:pt idx="23">
                  <c:v>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59-4826-9B8A-B9A5E5C8D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011328"/>
        <c:axId val="225011720"/>
      </c:lineChart>
      <c:catAx>
        <c:axId val="2250113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011720"/>
        <c:crosses val="autoZero"/>
        <c:auto val="1"/>
        <c:lblAlgn val="ctr"/>
        <c:lblOffset val="100"/>
        <c:noMultiLvlLbl val="0"/>
      </c:catAx>
      <c:valAx>
        <c:axId val="225011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01132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'76'!$S$9:$AF$9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'76'!$S$41:$AF$41</c:f>
              <c:numCache>
                <c:formatCode>0</c:formatCode>
                <c:ptCount val="14"/>
                <c:pt idx="0">
                  <c:v>5061.5</c:v>
                </c:pt>
                <c:pt idx="1">
                  <c:v>1280</c:v>
                </c:pt>
                <c:pt idx="2">
                  <c:v>955</c:v>
                </c:pt>
                <c:pt idx="3">
                  <c:v>4845.2857142857138</c:v>
                </c:pt>
                <c:pt idx="4">
                  <c:v>282.92857142857144</c:v>
                </c:pt>
                <c:pt idx="5">
                  <c:v>230.92857142857142</c:v>
                </c:pt>
                <c:pt idx="6">
                  <c:v>1237.6428571428571</c:v>
                </c:pt>
                <c:pt idx="7">
                  <c:v>1092.9285714285716</c:v>
                </c:pt>
                <c:pt idx="8">
                  <c:v>585.85714285714278</c:v>
                </c:pt>
                <c:pt idx="9">
                  <c:v>2179.0714285714284</c:v>
                </c:pt>
                <c:pt idx="10">
                  <c:v>10470.785714285714</c:v>
                </c:pt>
                <c:pt idx="11">
                  <c:v>1</c:v>
                </c:pt>
                <c:pt idx="12">
                  <c:v>17752.142857142855</c:v>
                </c:pt>
                <c:pt idx="13">
                  <c:v>28222.928571428569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C-4C84-9425-CB0FFAE54B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5020344"/>
        <c:axId val="225012896"/>
      </c:barChart>
      <c:catAx>
        <c:axId val="225020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012896"/>
        <c:crosses val="autoZero"/>
        <c:auto val="1"/>
        <c:lblAlgn val="ctr"/>
        <c:lblOffset val="100"/>
        <c:noMultiLvlLbl val="0"/>
      </c:catAx>
      <c:valAx>
        <c:axId val="22501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020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'76'!$S$9:$AF$9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'76'!$S$42:$AF$42</c:f>
              <c:numCache>
                <c:formatCode>0.000</c:formatCode>
                <c:ptCount val="14"/>
                <c:pt idx="0">
                  <c:v>1.4403813318155947</c:v>
                </c:pt>
                <c:pt idx="1">
                  <c:v>1.415929203539823</c:v>
                </c:pt>
                <c:pt idx="2">
                  <c:v>1.4806201550387597</c:v>
                </c:pt>
                <c:pt idx="3">
                  <c:v>1.4483921937054276</c:v>
                </c:pt>
                <c:pt idx="4">
                  <c:v>1.7000000000000002</c:v>
                </c:pt>
                <c:pt idx="5">
                  <c:v>2.4984544049459045</c:v>
                </c:pt>
                <c:pt idx="6">
                  <c:v>1.462687827114638</c:v>
                </c:pt>
                <c:pt idx="7">
                  <c:v>1.8417188252286953</c:v>
                </c:pt>
                <c:pt idx="8">
                  <c:v>1.8089986766651964</c:v>
                </c:pt>
                <c:pt idx="9">
                  <c:v>1.8075008887308923</c:v>
                </c:pt>
                <c:pt idx="10">
                  <c:v>1.1734226662184013</c:v>
                </c:pt>
                <c:pt idx="11">
                  <c:v>1</c:v>
                </c:pt>
                <c:pt idx="12">
                  <c:v>1.5254726246010311</c:v>
                </c:pt>
                <c:pt idx="13">
                  <c:v>1.3726819201934368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6-4B7B-99A8-F3D97FF326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5019560"/>
        <c:axId val="225017208"/>
      </c:barChart>
      <c:catAx>
        <c:axId val="225019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017208"/>
        <c:crosses val="autoZero"/>
        <c:auto val="1"/>
        <c:lblAlgn val="ctr"/>
        <c:lblOffset val="100"/>
        <c:noMultiLvlLbl val="0"/>
      </c:catAx>
      <c:valAx>
        <c:axId val="225017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019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'77'!$C$9:$N$9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'77'!$C$107:$N$107</c:f>
              <c:numCache>
                <c:formatCode>0.0%</c:formatCode>
                <c:ptCount val="12"/>
                <c:pt idx="0">
                  <c:v>0.10246283595999614</c:v>
                </c:pt>
                <c:pt idx="1">
                  <c:v>4.340993910823019E-2</c:v>
                </c:pt>
                <c:pt idx="2">
                  <c:v>2.6993818879374111E-2</c:v>
                </c:pt>
                <c:pt idx="3">
                  <c:v>6.7871128441095455E-2</c:v>
                </c:pt>
                <c:pt idx="4">
                  <c:v>4.9774947027921611E-3</c:v>
                </c:pt>
                <c:pt idx="5">
                  <c:v>3.1762350748295903E-4</c:v>
                </c:pt>
                <c:pt idx="6">
                  <c:v>4.5315680153127952E-2</c:v>
                </c:pt>
                <c:pt idx="7">
                  <c:v>1.2274476861545399E-2</c:v>
                </c:pt>
                <c:pt idx="8">
                  <c:v>4.0705960037947632E-3</c:v>
                </c:pt>
                <c:pt idx="9">
                  <c:v>6.6993484538839937E-3</c:v>
                </c:pt>
                <c:pt idx="10">
                  <c:v>0.68431984687203506</c:v>
                </c:pt>
                <c:pt idx="11">
                  <c:v>1.2872110566414651E-3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'77'!$C$9:$N$9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'77'!$C$108:$N$108</c:f>
              <c:numCache>
                <c:formatCode>0.00%</c:formatCode>
                <c:ptCount val="12"/>
                <c:pt idx="0">
                  <c:v>0.32457801019394983</c:v>
                </c:pt>
                <c:pt idx="1">
                  <c:v>0.13751241146488377</c:v>
                </c:pt>
                <c:pt idx="2">
                  <c:v>8.5510028463626139E-2</c:v>
                </c:pt>
                <c:pt idx="3">
                  <c:v>0.21499966902760309</c:v>
                </c:pt>
                <c:pt idx="4">
                  <c:v>1.5767524988415969E-2</c:v>
                </c:pt>
                <c:pt idx="5">
                  <c:v>1.0061560865823791E-3</c:v>
                </c:pt>
                <c:pt idx="6">
                  <c:v>0.1435493479843781</c:v>
                </c:pt>
                <c:pt idx="7">
                  <c:v>3.8882637188058504E-2</c:v>
                </c:pt>
                <c:pt idx="8">
                  <c:v>1.2894684583305749E-2</c:v>
                </c:pt>
                <c:pt idx="9">
                  <c:v>2.1221950089362555E-2</c:v>
                </c:pt>
                <c:pt idx="11">
                  <c:v>4.0775799298338501E-3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'77'!$AE$9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'77'!$R$10:$R$33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'77'!$AE$10:$AE$33</c:f>
              <c:numCache>
                <c:formatCode>0</c:formatCode>
                <c:ptCount val="24"/>
                <c:pt idx="0">
                  <c:v>291.71428571428572</c:v>
                </c:pt>
                <c:pt idx="1">
                  <c:v>321.71428571428572</c:v>
                </c:pt>
                <c:pt idx="2">
                  <c:v>306.57142857142856</c:v>
                </c:pt>
                <c:pt idx="3">
                  <c:v>296.42857142857144</c:v>
                </c:pt>
                <c:pt idx="4">
                  <c:v>326</c:v>
                </c:pt>
                <c:pt idx="5">
                  <c:v>342.71428571428572</c:v>
                </c:pt>
                <c:pt idx="6">
                  <c:v>304.57142857142856</c:v>
                </c:pt>
                <c:pt idx="7">
                  <c:v>309.4285714285715</c:v>
                </c:pt>
                <c:pt idx="8">
                  <c:v>337.57142857142856</c:v>
                </c:pt>
                <c:pt idx="9">
                  <c:v>355.57142857142856</c:v>
                </c:pt>
                <c:pt idx="10">
                  <c:v>362.57142857142856</c:v>
                </c:pt>
                <c:pt idx="11">
                  <c:v>353</c:v>
                </c:pt>
                <c:pt idx="12">
                  <c:v>290.5</c:v>
                </c:pt>
                <c:pt idx="13">
                  <c:v>301.5</c:v>
                </c:pt>
                <c:pt idx="14">
                  <c:v>220.5</c:v>
                </c:pt>
                <c:pt idx="15">
                  <c:v>131</c:v>
                </c:pt>
                <c:pt idx="16">
                  <c:v>126</c:v>
                </c:pt>
                <c:pt idx="17">
                  <c:v>71.5</c:v>
                </c:pt>
                <c:pt idx="18">
                  <c:v>38.5</c:v>
                </c:pt>
                <c:pt idx="19">
                  <c:v>24</c:v>
                </c:pt>
                <c:pt idx="20">
                  <c:v>15</c:v>
                </c:pt>
                <c:pt idx="21">
                  <c:v>41</c:v>
                </c:pt>
                <c:pt idx="22">
                  <c:v>87.5</c:v>
                </c:pt>
                <c:pt idx="23">
                  <c:v>140.5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EE-43EB-AD74-0C72B2A709E9}"/>
            </c:ext>
          </c:extLst>
        </c:ser>
        <c:ser>
          <c:idx val="1"/>
          <c:order val="1"/>
          <c:tx>
            <c:strRef>
              <c:f>'77'!$AF$9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'77'!$R$10:$R$33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'77'!$AF$10:$AF$33</c:f>
              <c:numCache>
                <c:formatCode>0</c:formatCode>
                <c:ptCount val="24"/>
                <c:pt idx="0">
                  <c:v>981.57142857142856</c:v>
                </c:pt>
                <c:pt idx="1">
                  <c:v>1061.8571428571429</c:v>
                </c:pt>
                <c:pt idx="2">
                  <c:v>1116</c:v>
                </c:pt>
                <c:pt idx="3">
                  <c:v>1024.2857142857142</c:v>
                </c:pt>
                <c:pt idx="4">
                  <c:v>1075.7142857142858</c:v>
                </c:pt>
                <c:pt idx="5">
                  <c:v>1050.5714285714284</c:v>
                </c:pt>
                <c:pt idx="6">
                  <c:v>1051.5714285714287</c:v>
                </c:pt>
                <c:pt idx="7">
                  <c:v>890.42857142857133</c:v>
                </c:pt>
                <c:pt idx="8">
                  <c:v>1037</c:v>
                </c:pt>
                <c:pt idx="9">
                  <c:v>1075.1428571428571</c:v>
                </c:pt>
                <c:pt idx="10">
                  <c:v>1067.5714285714287</c:v>
                </c:pt>
                <c:pt idx="11">
                  <c:v>1093</c:v>
                </c:pt>
                <c:pt idx="12">
                  <c:v>891</c:v>
                </c:pt>
                <c:pt idx="13">
                  <c:v>875.5</c:v>
                </c:pt>
                <c:pt idx="14">
                  <c:v>779</c:v>
                </c:pt>
                <c:pt idx="15">
                  <c:v>483.5</c:v>
                </c:pt>
                <c:pt idx="16">
                  <c:v>414</c:v>
                </c:pt>
                <c:pt idx="17">
                  <c:v>185.5</c:v>
                </c:pt>
                <c:pt idx="18">
                  <c:v>94</c:v>
                </c:pt>
                <c:pt idx="19">
                  <c:v>60.5</c:v>
                </c:pt>
                <c:pt idx="20">
                  <c:v>47</c:v>
                </c:pt>
                <c:pt idx="21">
                  <c:v>92.5</c:v>
                </c:pt>
                <c:pt idx="22">
                  <c:v>212.5</c:v>
                </c:pt>
                <c:pt idx="23">
                  <c:v>431.5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FEE-43EB-AD74-0C72B2A709E9}"/>
            </c:ext>
          </c:extLst>
        </c:ser>
        <c:ser>
          <c:idx val="5"/>
          <c:order val="2"/>
          <c:tx>
            <c:strRef>
              <c:f>'77'!$AC$9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'77'!$R$10:$R$33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'77'!$AC$10:$AC$33</c:f>
              <c:numCache>
                <c:formatCode>0</c:formatCode>
                <c:ptCount val="24"/>
                <c:pt idx="0">
                  <c:v>689.85714285714289</c:v>
                </c:pt>
                <c:pt idx="1">
                  <c:v>740.14285714285711</c:v>
                </c:pt>
                <c:pt idx="2">
                  <c:v>809.42857142857156</c:v>
                </c:pt>
                <c:pt idx="3">
                  <c:v>727.85714285714289</c:v>
                </c:pt>
                <c:pt idx="4">
                  <c:v>749.71428571428555</c:v>
                </c:pt>
                <c:pt idx="5">
                  <c:v>707.85714285714278</c:v>
                </c:pt>
                <c:pt idx="6">
                  <c:v>747</c:v>
                </c:pt>
                <c:pt idx="7">
                  <c:v>581</c:v>
                </c:pt>
                <c:pt idx="8">
                  <c:v>699.42857142857144</c:v>
                </c:pt>
                <c:pt idx="9">
                  <c:v>719.57142857142856</c:v>
                </c:pt>
                <c:pt idx="10">
                  <c:v>704.99999999999989</c:v>
                </c:pt>
                <c:pt idx="11">
                  <c:v>740</c:v>
                </c:pt>
                <c:pt idx="12">
                  <c:v>600.5</c:v>
                </c:pt>
                <c:pt idx="13">
                  <c:v>574</c:v>
                </c:pt>
                <c:pt idx="14">
                  <c:v>558.5</c:v>
                </c:pt>
                <c:pt idx="15">
                  <c:v>352.5</c:v>
                </c:pt>
                <c:pt idx="16">
                  <c:v>288</c:v>
                </c:pt>
                <c:pt idx="17">
                  <c:v>114</c:v>
                </c:pt>
                <c:pt idx="18">
                  <c:v>55.5</c:v>
                </c:pt>
                <c:pt idx="19">
                  <c:v>36.5</c:v>
                </c:pt>
                <c:pt idx="20">
                  <c:v>32</c:v>
                </c:pt>
                <c:pt idx="21">
                  <c:v>51.5</c:v>
                </c:pt>
                <c:pt idx="22">
                  <c:v>125</c:v>
                </c:pt>
                <c:pt idx="23">
                  <c:v>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EE-43EB-AD74-0C72B2A70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031712"/>
        <c:axId val="225033280"/>
      </c:lineChart>
      <c:catAx>
        <c:axId val="2250317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033280"/>
        <c:crosses val="autoZero"/>
        <c:auto val="1"/>
        <c:lblAlgn val="ctr"/>
        <c:lblOffset val="100"/>
        <c:noMultiLvlLbl val="0"/>
      </c:catAx>
      <c:valAx>
        <c:axId val="225033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031712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'77'!$S$9:$AF$9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'77'!$S$41:$AF$41</c:f>
              <c:numCache>
                <c:formatCode>0</c:formatCode>
                <c:ptCount val="14"/>
                <c:pt idx="0">
                  <c:v>1751.2142857142858</c:v>
                </c:pt>
                <c:pt idx="1">
                  <c:v>741.92857142857133</c:v>
                </c:pt>
                <c:pt idx="2">
                  <c:v>461.35714285714289</c:v>
                </c:pt>
                <c:pt idx="3">
                  <c:v>1160</c:v>
                </c:pt>
                <c:pt idx="4">
                  <c:v>85.071428571428555</c:v>
                </c:pt>
                <c:pt idx="5">
                  <c:v>5.4285714285714288</c:v>
                </c:pt>
                <c:pt idx="6">
                  <c:v>774.50000000000011</c:v>
                </c:pt>
                <c:pt idx="7">
                  <c:v>209.78571428571428</c:v>
                </c:pt>
                <c:pt idx="8">
                  <c:v>69.571428571428569</c:v>
                </c:pt>
                <c:pt idx="9">
                  <c:v>114.5</c:v>
                </c:pt>
                <c:pt idx="10">
                  <c:v>11695.857142857143</c:v>
                </c:pt>
                <c:pt idx="11">
                  <c:v>21.999999999999993</c:v>
                </c:pt>
                <c:pt idx="12">
                  <c:v>5395.3571428571431</c:v>
                </c:pt>
                <c:pt idx="13">
                  <c:v>17091.214285714286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EA-4C17-8366-7DF3B1222E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5025440"/>
        <c:axId val="225023872"/>
      </c:barChart>
      <c:catAx>
        <c:axId val="22502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023872"/>
        <c:crosses val="autoZero"/>
        <c:auto val="1"/>
        <c:lblAlgn val="ctr"/>
        <c:lblOffset val="100"/>
        <c:noMultiLvlLbl val="0"/>
      </c:catAx>
      <c:valAx>
        <c:axId val="22502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02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'77'!$S$9:$AF$9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'77'!$S$42:$AF$42</c:f>
              <c:numCache>
                <c:formatCode>0.000</c:formatCode>
                <c:ptCount val="14"/>
                <c:pt idx="0">
                  <c:v>1.4114565342544616</c:v>
                </c:pt>
                <c:pt idx="1">
                  <c:v>1.3961021505376345</c:v>
                </c:pt>
                <c:pt idx="2">
                  <c:v>1.3695928753180662</c:v>
                </c:pt>
                <c:pt idx="3">
                  <c:v>1.4445828144458284</c:v>
                </c:pt>
                <c:pt idx="4">
                  <c:v>1.4044811320754715</c:v>
                </c:pt>
                <c:pt idx="5">
                  <c:v>1.2258064516129032</c:v>
                </c:pt>
                <c:pt idx="6">
                  <c:v>1.2675941080196398</c:v>
                </c:pt>
                <c:pt idx="7">
                  <c:v>1.4539603960396039</c:v>
                </c:pt>
                <c:pt idx="8">
                  <c:v>1.4034582132564841</c:v>
                </c:pt>
                <c:pt idx="9">
                  <c:v>1.1009615384615385</c:v>
                </c:pt>
                <c:pt idx="10">
                  <c:v>1.3573228555323453</c:v>
                </c:pt>
                <c:pt idx="11">
                  <c:v>1</c:v>
                </c:pt>
                <c:pt idx="12">
                  <c:v>1.3806433924328279</c:v>
                </c:pt>
                <c:pt idx="13">
                  <c:v>1.3645991354236766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F7-98AD-953C56EF98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5022696"/>
        <c:axId val="225034456"/>
      </c:barChart>
      <c:catAx>
        <c:axId val="225022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034456"/>
        <c:crosses val="autoZero"/>
        <c:auto val="1"/>
        <c:lblAlgn val="ctr"/>
        <c:lblOffset val="100"/>
        <c:noMultiLvlLbl val="0"/>
      </c:catAx>
      <c:valAx>
        <c:axId val="225034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022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5.xml"/><Relationship Id="rId2" Type="http://schemas.openxmlformats.org/officeDocument/2006/relationships/image" Target="../media/image2.emf"/><Relationship Id="rId16" Type="http://schemas.openxmlformats.org/officeDocument/2006/relationships/chart" Target="../charts/chart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10.xml"/><Relationship Id="rId2" Type="http://schemas.openxmlformats.org/officeDocument/2006/relationships/image" Target="../media/image2.emf"/><Relationship Id="rId16" Type="http://schemas.openxmlformats.org/officeDocument/2006/relationships/chart" Target="../charts/chart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15.xml"/><Relationship Id="rId2" Type="http://schemas.openxmlformats.org/officeDocument/2006/relationships/image" Target="../media/image2.emf"/><Relationship Id="rId16" Type="http://schemas.openxmlformats.org/officeDocument/2006/relationships/chart" Target="../charts/chart1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1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20.xml"/><Relationship Id="rId2" Type="http://schemas.openxmlformats.org/officeDocument/2006/relationships/image" Target="../media/image2.emf"/><Relationship Id="rId16" Type="http://schemas.openxmlformats.org/officeDocument/2006/relationships/chart" Target="../charts/chart1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1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2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25.xml"/><Relationship Id="rId2" Type="http://schemas.openxmlformats.org/officeDocument/2006/relationships/image" Target="../media/image2.emf"/><Relationship Id="rId16" Type="http://schemas.openxmlformats.org/officeDocument/2006/relationships/chart" Target="../charts/chart2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2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2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4.jpeg"/><Relationship Id="rId17" Type="http://schemas.openxmlformats.org/officeDocument/2006/relationships/chart" Target="../charts/chart30.xml"/><Relationship Id="rId2" Type="http://schemas.openxmlformats.org/officeDocument/2006/relationships/image" Target="../media/image2.emf"/><Relationship Id="rId16" Type="http://schemas.openxmlformats.org/officeDocument/2006/relationships/chart" Target="../charts/chart2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3.jpeg"/><Relationship Id="rId5" Type="http://schemas.openxmlformats.org/officeDocument/2006/relationships/image" Target="../media/image5.emf"/><Relationship Id="rId15" Type="http://schemas.openxmlformats.org/officeDocument/2006/relationships/chart" Target="../charts/chart2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3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35.xml"/><Relationship Id="rId2" Type="http://schemas.openxmlformats.org/officeDocument/2006/relationships/image" Target="../media/image2.emf"/><Relationship Id="rId16" Type="http://schemas.openxmlformats.org/officeDocument/2006/relationships/chart" Target="../charts/chart3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3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32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3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40.xml"/><Relationship Id="rId2" Type="http://schemas.openxmlformats.org/officeDocument/2006/relationships/image" Target="../media/image2.emf"/><Relationship Id="rId16" Type="http://schemas.openxmlformats.org/officeDocument/2006/relationships/chart" Target="../charts/chart3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3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3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4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45.xml"/><Relationship Id="rId2" Type="http://schemas.openxmlformats.org/officeDocument/2006/relationships/image" Target="../media/image2.emf"/><Relationship Id="rId16" Type="http://schemas.openxmlformats.org/officeDocument/2006/relationships/chart" Target="../charts/chart4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4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4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4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50.xml"/><Relationship Id="rId2" Type="http://schemas.openxmlformats.org/officeDocument/2006/relationships/image" Target="../media/image2.emf"/><Relationship Id="rId16" Type="http://schemas.openxmlformats.org/officeDocument/2006/relationships/chart" Target="../charts/chart4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4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47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55.xml"/><Relationship Id="rId2" Type="http://schemas.openxmlformats.org/officeDocument/2006/relationships/image" Target="../media/image2.emf"/><Relationship Id="rId16" Type="http://schemas.openxmlformats.org/officeDocument/2006/relationships/chart" Target="../charts/chart5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5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2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60.xml"/><Relationship Id="rId2" Type="http://schemas.openxmlformats.org/officeDocument/2006/relationships/image" Target="../media/image2.emf"/><Relationship Id="rId16" Type="http://schemas.openxmlformats.org/officeDocument/2006/relationships/chart" Target="../charts/chart5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5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7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6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65.xml"/><Relationship Id="rId2" Type="http://schemas.openxmlformats.org/officeDocument/2006/relationships/image" Target="../media/image2.emf"/><Relationship Id="rId16" Type="http://schemas.openxmlformats.org/officeDocument/2006/relationships/chart" Target="../charts/chart6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6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62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6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70.xml"/><Relationship Id="rId2" Type="http://schemas.openxmlformats.org/officeDocument/2006/relationships/image" Target="../media/image2.emf"/><Relationship Id="rId16" Type="http://schemas.openxmlformats.org/officeDocument/2006/relationships/chart" Target="../charts/chart6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6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67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7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75.xml"/><Relationship Id="rId2" Type="http://schemas.openxmlformats.org/officeDocument/2006/relationships/image" Target="../media/image2.emf"/><Relationship Id="rId16" Type="http://schemas.openxmlformats.org/officeDocument/2006/relationships/chart" Target="../charts/chart7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7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7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7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5.jpeg"/><Relationship Id="rId17" Type="http://schemas.openxmlformats.org/officeDocument/2006/relationships/chart" Target="../charts/chart80.xml"/><Relationship Id="rId2" Type="http://schemas.openxmlformats.org/officeDocument/2006/relationships/image" Target="../media/image2.emf"/><Relationship Id="rId16" Type="http://schemas.openxmlformats.org/officeDocument/2006/relationships/chart" Target="../charts/chart7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3.jpeg"/><Relationship Id="rId5" Type="http://schemas.openxmlformats.org/officeDocument/2006/relationships/image" Target="../media/image5.emf"/><Relationship Id="rId15" Type="http://schemas.openxmlformats.org/officeDocument/2006/relationships/chart" Target="../charts/chart7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77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8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85.xml"/><Relationship Id="rId2" Type="http://schemas.openxmlformats.org/officeDocument/2006/relationships/image" Target="../media/image2.emf"/><Relationship Id="rId16" Type="http://schemas.openxmlformats.org/officeDocument/2006/relationships/chart" Target="../charts/chart8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8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82.xml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8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90.xml"/><Relationship Id="rId2" Type="http://schemas.openxmlformats.org/officeDocument/2006/relationships/image" Target="../media/image2.emf"/><Relationship Id="rId16" Type="http://schemas.openxmlformats.org/officeDocument/2006/relationships/chart" Target="../charts/chart8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8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87.xml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9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6.jpeg"/><Relationship Id="rId17" Type="http://schemas.openxmlformats.org/officeDocument/2006/relationships/chart" Target="../charts/chart95.xml"/><Relationship Id="rId2" Type="http://schemas.openxmlformats.org/officeDocument/2006/relationships/image" Target="../media/image2.emf"/><Relationship Id="rId16" Type="http://schemas.openxmlformats.org/officeDocument/2006/relationships/chart" Target="../charts/chart9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3.jpeg"/><Relationship Id="rId5" Type="http://schemas.openxmlformats.org/officeDocument/2006/relationships/image" Target="../media/image5.emf"/><Relationship Id="rId15" Type="http://schemas.openxmlformats.org/officeDocument/2006/relationships/chart" Target="../charts/chart9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92.xm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9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7.jpeg"/><Relationship Id="rId17" Type="http://schemas.openxmlformats.org/officeDocument/2006/relationships/chart" Target="../charts/chart100.xml"/><Relationship Id="rId2" Type="http://schemas.openxmlformats.org/officeDocument/2006/relationships/image" Target="../media/image2.emf"/><Relationship Id="rId16" Type="http://schemas.openxmlformats.org/officeDocument/2006/relationships/chart" Target="../charts/chart9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3.jpeg"/><Relationship Id="rId5" Type="http://schemas.openxmlformats.org/officeDocument/2006/relationships/image" Target="../media/image5.emf"/><Relationship Id="rId15" Type="http://schemas.openxmlformats.org/officeDocument/2006/relationships/chart" Target="../charts/chart9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97.xml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0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105.xml"/><Relationship Id="rId2" Type="http://schemas.openxmlformats.org/officeDocument/2006/relationships/image" Target="../media/image2.emf"/><Relationship Id="rId16" Type="http://schemas.openxmlformats.org/officeDocument/2006/relationships/chart" Target="../charts/chart10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10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02.xml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0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9.jpeg"/><Relationship Id="rId17" Type="http://schemas.openxmlformats.org/officeDocument/2006/relationships/chart" Target="../charts/chart110.xml"/><Relationship Id="rId2" Type="http://schemas.openxmlformats.org/officeDocument/2006/relationships/image" Target="../media/image2.emf"/><Relationship Id="rId16" Type="http://schemas.openxmlformats.org/officeDocument/2006/relationships/chart" Target="../charts/chart10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jpeg"/><Relationship Id="rId5" Type="http://schemas.openxmlformats.org/officeDocument/2006/relationships/image" Target="../media/image5.emf"/><Relationship Id="rId15" Type="http://schemas.openxmlformats.org/officeDocument/2006/relationships/chart" Target="../charts/chart10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07.xml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1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115.xml"/><Relationship Id="rId2" Type="http://schemas.openxmlformats.org/officeDocument/2006/relationships/image" Target="../media/image2.emf"/><Relationship Id="rId16" Type="http://schemas.openxmlformats.org/officeDocument/2006/relationships/chart" Target="../charts/chart11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11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12.xml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1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120.xml"/><Relationship Id="rId2" Type="http://schemas.openxmlformats.org/officeDocument/2006/relationships/image" Target="../media/image2.emf"/><Relationship Id="rId16" Type="http://schemas.openxmlformats.org/officeDocument/2006/relationships/chart" Target="../charts/chart11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11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17.xml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2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125.xml"/><Relationship Id="rId2" Type="http://schemas.openxmlformats.org/officeDocument/2006/relationships/image" Target="../media/image2.emf"/><Relationship Id="rId16" Type="http://schemas.openxmlformats.org/officeDocument/2006/relationships/chart" Target="../charts/chart12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12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22.xml"/></Relationships>
</file>

<file path=xl/drawings/_rels/drawing2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2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5.jpeg"/><Relationship Id="rId17" Type="http://schemas.openxmlformats.org/officeDocument/2006/relationships/chart" Target="../charts/chart130.xml"/><Relationship Id="rId2" Type="http://schemas.openxmlformats.org/officeDocument/2006/relationships/image" Target="../media/image2.emf"/><Relationship Id="rId16" Type="http://schemas.openxmlformats.org/officeDocument/2006/relationships/chart" Target="../charts/chart12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3.jpeg"/><Relationship Id="rId5" Type="http://schemas.openxmlformats.org/officeDocument/2006/relationships/image" Target="../media/image5.emf"/><Relationship Id="rId15" Type="http://schemas.openxmlformats.org/officeDocument/2006/relationships/chart" Target="../charts/chart12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27.xml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31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jpeg"/><Relationship Id="rId17" Type="http://schemas.openxmlformats.org/officeDocument/2006/relationships/chart" Target="../charts/chart135.xml"/><Relationship Id="rId2" Type="http://schemas.openxmlformats.org/officeDocument/2006/relationships/image" Target="../media/image2.emf"/><Relationship Id="rId16" Type="http://schemas.openxmlformats.org/officeDocument/2006/relationships/chart" Target="../charts/chart134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chart" Target="../charts/chart133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32.xml"/></Relationships>
</file>

<file path=xl/drawings/_rels/drawing2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136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5.jpeg"/><Relationship Id="rId17" Type="http://schemas.openxmlformats.org/officeDocument/2006/relationships/chart" Target="../charts/chart140.xml"/><Relationship Id="rId2" Type="http://schemas.openxmlformats.org/officeDocument/2006/relationships/image" Target="../media/image2.emf"/><Relationship Id="rId16" Type="http://schemas.openxmlformats.org/officeDocument/2006/relationships/chart" Target="../charts/chart139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3.jpeg"/><Relationship Id="rId5" Type="http://schemas.openxmlformats.org/officeDocument/2006/relationships/image" Target="../media/image5.emf"/><Relationship Id="rId15" Type="http://schemas.openxmlformats.org/officeDocument/2006/relationships/chart" Target="../charts/chart138.xml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13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4647</xdr:colOff>
      <xdr:row>62</xdr:row>
      <xdr:rowOff>279965</xdr:rowOff>
    </xdr:from>
    <xdr:to>
      <xdr:col>24</xdr:col>
      <xdr:colOff>318556</xdr:colOff>
      <xdr:row>78</xdr:row>
      <xdr:rowOff>141419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138545</xdr:colOff>
      <xdr:row>78</xdr:row>
      <xdr:rowOff>139266</xdr:rowOff>
    </xdr:from>
    <xdr:to>
      <xdr:col>24</xdr:col>
      <xdr:colOff>296591</xdr:colOff>
      <xdr:row>94</xdr:row>
      <xdr:rowOff>721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246760</xdr:colOff>
      <xdr:row>62</xdr:row>
      <xdr:rowOff>285704</xdr:rowOff>
    </xdr:from>
    <xdr:to>
      <xdr:col>32</xdr:col>
      <xdr:colOff>6487</xdr:colOff>
      <xdr:row>78</xdr:row>
      <xdr:rowOff>147158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232712</xdr:colOff>
      <xdr:row>78</xdr:row>
      <xdr:rowOff>140855</xdr:rowOff>
    </xdr:from>
    <xdr:to>
      <xdr:col>31</xdr:col>
      <xdr:colOff>806394</xdr:colOff>
      <xdr:row>94</xdr:row>
      <xdr:rowOff>2310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142049</xdr:colOff>
      <xdr:row>43</xdr:row>
      <xdr:rowOff>3507</xdr:rowOff>
    </xdr:from>
    <xdr:to>
      <xdr:col>31</xdr:col>
      <xdr:colOff>786166</xdr:colOff>
      <xdr:row>62</xdr:row>
      <xdr:rowOff>154257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150583</xdr:colOff>
      <xdr:row>63</xdr:row>
      <xdr:rowOff>3174</xdr:rowOff>
    </xdr:from>
    <xdr:to>
      <xdr:col>24</xdr:col>
      <xdr:colOff>308629</xdr:colOff>
      <xdr:row>78</xdr:row>
      <xdr:rowOff>159037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2425</xdr:colOff>
      <xdr:row>78</xdr:row>
      <xdr:rowOff>159268</xdr:rowOff>
    </xdr:from>
    <xdr:to>
      <xdr:col>24</xdr:col>
      <xdr:colOff>316334</xdr:colOff>
      <xdr:row>94</xdr:row>
      <xdr:rowOff>20723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311398</xdr:colOff>
      <xdr:row>63</xdr:row>
      <xdr:rowOff>4805</xdr:rowOff>
    </xdr:from>
    <xdr:to>
      <xdr:col>31</xdr:col>
      <xdr:colOff>885080</xdr:colOff>
      <xdr:row>78</xdr:row>
      <xdr:rowOff>160668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314733</xdr:colOff>
      <xdr:row>78</xdr:row>
      <xdr:rowOff>157451</xdr:rowOff>
    </xdr:from>
    <xdr:to>
      <xdr:col>31</xdr:col>
      <xdr:colOff>888415</xdr:colOff>
      <xdr:row>94</xdr:row>
      <xdr:rowOff>18906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8271</xdr:colOff>
      <xdr:row>43</xdr:row>
      <xdr:rowOff>1471</xdr:rowOff>
    </xdr:from>
    <xdr:to>
      <xdr:col>31</xdr:col>
      <xdr:colOff>895862</xdr:colOff>
      <xdr:row>61</xdr:row>
      <xdr:rowOff>282108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63</xdr:row>
      <xdr:rowOff>4233</xdr:rowOff>
    </xdr:from>
    <xdr:to>
      <xdr:col>24</xdr:col>
      <xdr:colOff>305250</xdr:colOff>
      <xdr:row>79</xdr:row>
      <xdr:rowOff>4233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17539</xdr:colOff>
      <xdr:row>78</xdr:row>
      <xdr:rowOff>281520</xdr:rowOff>
    </xdr:from>
    <xdr:to>
      <xdr:col>24</xdr:col>
      <xdr:colOff>306914</xdr:colOff>
      <xdr:row>94</xdr:row>
      <xdr:rowOff>281520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305360</xdr:colOff>
      <xdr:row>63</xdr:row>
      <xdr:rowOff>4546</xdr:rowOff>
    </xdr:from>
    <xdr:to>
      <xdr:col>31</xdr:col>
      <xdr:colOff>848735</xdr:colOff>
      <xdr:row>79</xdr:row>
      <xdr:rowOff>4546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310881</xdr:colOff>
      <xdr:row>79</xdr:row>
      <xdr:rowOff>5946</xdr:rowOff>
    </xdr:from>
    <xdr:to>
      <xdr:col>31</xdr:col>
      <xdr:colOff>854256</xdr:colOff>
      <xdr:row>95</xdr:row>
      <xdr:rowOff>5946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10585</xdr:colOff>
      <xdr:row>43</xdr:row>
      <xdr:rowOff>0</xdr:rowOff>
    </xdr:from>
    <xdr:to>
      <xdr:col>31</xdr:col>
      <xdr:colOff>843335</xdr:colOff>
      <xdr:row>62</xdr:row>
      <xdr:rowOff>150750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13607</xdr:colOff>
      <xdr:row>63</xdr:row>
      <xdr:rowOff>4988</xdr:rowOff>
    </xdr:from>
    <xdr:to>
      <xdr:col>24</xdr:col>
      <xdr:colOff>264428</xdr:colOff>
      <xdr:row>79</xdr:row>
      <xdr:rowOff>4988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13153</xdr:colOff>
      <xdr:row>78</xdr:row>
      <xdr:rowOff>283483</xdr:rowOff>
    </xdr:from>
    <xdr:to>
      <xdr:col>24</xdr:col>
      <xdr:colOff>263974</xdr:colOff>
      <xdr:row>94</xdr:row>
      <xdr:rowOff>283483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247194</xdr:colOff>
      <xdr:row>63</xdr:row>
      <xdr:rowOff>4923</xdr:rowOff>
    </xdr:from>
    <xdr:to>
      <xdr:col>31</xdr:col>
      <xdr:colOff>742944</xdr:colOff>
      <xdr:row>79</xdr:row>
      <xdr:rowOff>4923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247194</xdr:colOff>
      <xdr:row>78</xdr:row>
      <xdr:rowOff>285069</xdr:rowOff>
    </xdr:from>
    <xdr:to>
      <xdr:col>31</xdr:col>
      <xdr:colOff>742944</xdr:colOff>
      <xdr:row>94</xdr:row>
      <xdr:rowOff>285069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3208</xdr:colOff>
      <xdr:row>42</xdr:row>
      <xdr:rowOff>285748</xdr:rowOff>
    </xdr:from>
    <xdr:to>
      <xdr:col>31</xdr:col>
      <xdr:colOff>749779</xdr:colOff>
      <xdr:row>62</xdr:row>
      <xdr:rowOff>150748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2267</xdr:colOff>
      <xdr:row>63</xdr:row>
      <xdr:rowOff>2721</xdr:rowOff>
    </xdr:from>
    <xdr:to>
      <xdr:col>24</xdr:col>
      <xdr:colOff>253088</xdr:colOff>
      <xdr:row>79</xdr:row>
      <xdr:rowOff>2721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2269</xdr:colOff>
      <xdr:row>79</xdr:row>
      <xdr:rowOff>2268</xdr:rowOff>
    </xdr:from>
    <xdr:to>
      <xdr:col>24</xdr:col>
      <xdr:colOff>253090</xdr:colOff>
      <xdr:row>95</xdr:row>
      <xdr:rowOff>2268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254266</xdr:colOff>
      <xdr:row>63</xdr:row>
      <xdr:rowOff>2653</xdr:rowOff>
    </xdr:from>
    <xdr:to>
      <xdr:col>31</xdr:col>
      <xdr:colOff>600338</xdr:colOff>
      <xdr:row>79</xdr:row>
      <xdr:rowOff>2653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257711</xdr:colOff>
      <xdr:row>79</xdr:row>
      <xdr:rowOff>1587</xdr:rowOff>
    </xdr:from>
    <xdr:to>
      <xdr:col>31</xdr:col>
      <xdr:colOff>605599</xdr:colOff>
      <xdr:row>95</xdr:row>
      <xdr:rowOff>1587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149225</xdr:colOff>
      <xdr:row>42</xdr:row>
      <xdr:rowOff>282575</xdr:rowOff>
    </xdr:from>
    <xdr:to>
      <xdr:col>31</xdr:col>
      <xdr:colOff>596440</xdr:colOff>
      <xdr:row>62</xdr:row>
      <xdr:rowOff>147575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4743</xdr:colOff>
      <xdr:row>63</xdr:row>
      <xdr:rowOff>2309</xdr:rowOff>
    </xdr:from>
    <xdr:to>
      <xdr:col>24</xdr:col>
      <xdr:colOff>255564</xdr:colOff>
      <xdr:row>79</xdr:row>
      <xdr:rowOff>2309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151600</xdr:colOff>
      <xdr:row>78</xdr:row>
      <xdr:rowOff>286017</xdr:rowOff>
    </xdr:from>
    <xdr:to>
      <xdr:col>24</xdr:col>
      <xdr:colOff>245538</xdr:colOff>
      <xdr:row>94</xdr:row>
      <xdr:rowOff>286017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254369</xdr:colOff>
      <xdr:row>63</xdr:row>
      <xdr:rowOff>3484</xdr:rowOff>
    </xdr:from>
    <xdr:to>
      <xdr:col>31</xdr:col>
      <xdr:colOff>750119</xdr:colOff>
      <xdr:row>79</xdr:row>
      <xdr:rowOff>3484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253846</xdr:colOff>
      <xdr:row>79</xdr:row>
      <xdr:rowOff>1691</xdr:rowOff>
    </xdr:from>
    <xdr:to>
      <xdr:col>31</xdr:col>
      <xdr:colOff>749596</xdr:colOff>
      <xdr:row>95</xdr:row>
      <xdr:rowOff>1691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4668</xdr:colOff>
      <xdr:row>43</xdr:row>
      <xdr:rowOff>4668</xdr:rowOff>
    </xdr:from>
    <xdr:to>
      <xdr:col>31</xdr:col>
      <xdr:colOff>751239</xdr:colOff>
      <xdr:row>62</xdr:row>
      <xdr:rowOff>155418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6349</xdr:colOff>
      <xdr:row>62</xdr:row>
      <xdr:rowOff>279399</xdr:rowOff>
    </xdr:from>
    <xdr:to>
      <xdr:col>24</xdr:col>
      <xdr:colOff>295724</xdr:colOff>
      <xdr:row>78</xdr:row>
      <xdr:rowOff>279399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</xdr:colOff>
      <xdr:row>78</xdr:row>
      <xdr:rowOff>273050</xdr:rowOff>
    </xdr:from>
    <xdr:to>
      <xdr:col>24</xdr:col>
      <xdr:colOff>283026</xdr:colOff>
      <xdr:row>94</xdr:row>
      <xdr:rowOff>273050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290418</xdr:colOff>
      <xdr:row>62</xdr:row>
      <xdr:rowOff>281734</xdr:rowOff>
    </xdr:from>
    <xdr:to>
      <xdr:col>31</xdr:col>
      <xdr:colOff>832859</xdr:colOff>
      <xdr:row>78</xdr:row>
      <xdr:rowOff>281734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31</xdr:col>
      <xdr:colOff>832750</xdr:colOff>
      <xdr:row>62</xdr:row>
      <xdr:rowOff>150750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295087</xdr:colOff>
      <xdr:row>78</xdr:row>
      <xdr:rowOff>268941</xdr:rowOff>
    </xdr:from>
    <xdr:to>
      <xdr:col>31</xdr:col>
      <xdr:colOff>837528</xdr:colOff>
      <xdr:row>94</xdr:row>
      <xdr:rowOff>268941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158749</xdr:colOff>
      <xdr:row>62</xdr:row>
      <xdr:rowOff>279398</xdr:rowOff>
    </xdr:from>
    <xdr:to>
      <xdr:col>24</xdr:col>
      <xdr:colOff>289374</xdr:colOff>
      <xdr:row>78</xdr:row>
      <xdr:rowOff>279398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142874</xdr:colOff>
      <xdr:row>79</xdr:row>
      <xdr:rowOff>0</xdr:rowOff>
    </xdr:from>
    <xdr:to>
      <xdr:col>24</xdr:col>
      <xdr:colOff>273499</xdr:colOff>
      <xdr:row>95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285749</xdr:colOff>
      <xdr:row>63</xdr:row>
      <xdr:rowOff>1586</xdr:rowOff>
    </xdr:from>
    <xdr:to>
      <xdr:col>31</xdr:col>
      <xdr:colOff>829124</xdr:colOff>
      <xdr:row>79</xdr:row>
      <xdr:rowOff>1586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277814</xdr:colOff>
      <xdr:row>79</xdr:row>
      <xdr:rowOff>1585</xdr:rowOff>
    </xdr:from>
    <xdr:to>
      <xdr:col>31</xdr:col>
      <xdr:colOff>821189</xdr:colOff>
      <xdr:row>95</xdr:row>
      <xdr:rowOff>1585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31</xdr:col>
      <xdr:colOff>832750</xdr:colOff>
      <xdr:row>62</xdr:row>
      <xdr:rowOff>150750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2019</xdr:colOff>
      <xdr:row>63</xdr:row>
      <xdr:rowOff>4770</xdr:rowOff>
    </xdr:from>
    <xdr:to>
      <xdr:col>24</xdr:col>
      <xdr:colOff>297744</xdr:colOff>
      <xdr:row>79</xdr:row>
      <xdr:rowOff>4770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932</xdr:colOff>
      <xdr:row>78</xdr:row>
      <xdr:rowOff>280280</xdr:rowOff>
    </xdr:from>
    <xdr:to>
      <xdr:col>24</xdr:col>
      <xdr:colOff>296657</xdr:colOff>
      <xdr:row>94</xdr:row>
      <xdr:rowOff>280280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283879</xdr:colOff>
      <xdr:row>63</xdr:row>
      <xdr:rowOff>1586</xdr:rowOff>
    </xdr:from>
    <xdr:to>
      <xdr:col>31</xdr:col>
      <xdr:colOff>827254</xdr:colOff>
      <xdr:row>79</xdr:row>
      <xdr:rowOff>1586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285748</xdr:colOff>
      <xdr:row>79</xdr:row>
      <xdr:rowOff>5053</xdr:rowOff>
    </xdr:from>
    <xdr:to>
      <xdr:col>31</xdr:col>
      <xdr:colOff>829123</xdr:colOff>
      <xdr:row>95</xdr:row>
      <xdr:rowOff>5053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3547</xdr:colOff>
      <xdr:row>43</xdr:row>
      <xdr:rowOff>5600</xdr:rowOff>
    </xdr:from>
    <xdr:to>
      <xdr:col>31</xdr:col>
      <xdr:colOff>842647</xdr:colOff>
      <xdr:row>62</xdr:row>
      <xdr:rowOff>156350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63</xdr:row>
      <xdr:rowOff>9525</xdr:rowOff>
    </xdr:from>
    <xdr:to>
      <xdr:col>24</xdr:col>
      <xdr:colOff>250821</xdr:colOff>
      <xdr:row>79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4667</xdr:colOff>
      <xdr:row>79</xdr:row>
      <xdr:rowOff>15877</xdr:rowOff>
    </xdr:from>
    <xdr:to>
      <xdr:col>24</xdr:col>
      <xdr:colOff>255488</xdr:colOff>
      <xdr:row>95</xdr:row>
      <xdr:rowOff>15877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249463</xdr:colOff>
      <xdr:row>63</xdr:row>
      <xdr:rowOff>15060</xdr:rowOff>
    </xdr:from>
    <xdr:to>
      <xdr:col>31</xdr:col>
      <xdr:colOff>745213</xdr:colOff>
      <xdr:row>79</xdr:row>
      <xdr:rowOff>15060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249466</xdr:colOff>
      <xdr:row>79</xdr:row>
      <xdr:rowOff>37473</xdr:rowOff>
    </xdr:from>
    <xdr:to>
      <xdr:col>31</xdr:col>
      <xdr:colOff>745216</xdr:colOff>
      <xdr:row>95</xdr:row>
      <xdr:rowOff>37473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3547</xdr:colOff>
      <xdr:row>43</xdr:row>
      <xdr:rowOff>4668</xdr:rowOff>
    </xdr:from>
    <xdr:to>
      <xdr:col>31</xdr:col>
      <xdr:colOff>750118</xdr:colOff>
      <xdr:row>62</xdr:row>
      <xdr:rowOff>155418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1213676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45961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654125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256263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7097651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799370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671215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0138805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490129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9425909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792198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866098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9539</xdr:colOff>
      <xdr:row>62</xdr:row>
      <xdr:rowOff>285936</xdr:rowOff>
    </xdr:from>
    <xdr:to>
      <xdr:col>24</xdr:col>
      <xdr:colOff>278979</xdr:colOff>
      <xdr:row>78</xdr:row>
      <xdr:rowOff>196289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6901</xdr:colOff>
      <xdr:row>78</xdr:row>
      <xdr:rowOff>198783</xdr:rowOff>
    </xdr:from>
    <xdr:to>
      <xdr:col>24</xdr:col>
      <xdr:colOff>284136</xdr:colOff>
      <xdr:row>94</xdr:row>
      <xdr:rowOff>110598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269187</xdr:colOff>
      <xdr:row>63</xdr:row>
      <xdr:rowOff>1584</xdr:rowOff>
    </xdr:from>
    <xdr:to>
      <xdr:col>31</xdr:col>
      <xdr:colOff>791490</xdr:colOff>
      <xdr:row>78</xdr:row>
      <xdr:rowOff>203291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276086</xdr:colOff>
      <xdr:row>78</xdr:row>
      <xdr:rowOff>207962</xdr:rowOff>
    </xdr:from>
    <xdr:to>
      <xdr:col>31</xdr:col>
      <xdr:colOff>798389</xdr:colOff>
      <xdr:row>94</xdr:row>
      <xdr:rowOff>119777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149224</xdr:colOff>
      <xdr:row>42</xdr:row>
      <xdr:rowOff>282575</xdr:rowOff>
    </xdr:from>
    <xdr:to>
      <xdr:col>31</xdr:col>
      <xdr:colOff>835924</xdr:colOff>
      <xdr:row>62</xdr:row>
      <xdr:rowOff>147575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154419</xdr:colOff>
      <xdr:row>63</xdr:row>
      <xdr:rowOff>2563</xdr:rowOff>
    </xdr:from>
    <xdr:to>
      <xdr:col>24</xdr:col>
      <xdr:colOff>294281</xdr:colOff>
      <xdr:row>79</xdr:row>
      <xdr:rowOff>2562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148903</xdr:colOff>
      <xdr:row>79</xdr:row>
      <xdr:rowOff>2634</xdr:rowOff>
    </xdr:from>
    <xdr:to>
      <xdr:col>24</xdr:col>
      <xdr:colOff>287745</xdr:colOff>
      <xdr:row>95</xdr:row>
      <xdr:rowOff>2632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302051</xdr:colOff>
      <xdr:row>62</xdr:row>
      <xdr:rowOff>288780</xdr:rowOff>
    </xdr:from>
    <xdr:to>
      <xdr:col>31</xdr:col>
      <xdr:colOff>811248</xdr:colOff>
      <xdr:row>78</xdr:row>
      <xdr:rowOff>287192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295514</xdr:colOff>
      <xdr:row>79</xdr:row>
      <xdr:rowOff>4219</xdr:rowOff>
    </xdr:from>
    <xdr:to>
      <xdr:col>31</xdr:col>
      <xdr:colOff>804711</xdr:colOff>
      <xdr:row>95</xdr:row>
      <xdr:rowOff>4219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143782</xdr:colOff>
      <xdr:row>43</xdr:row>
      <xdr:rowOff>0</xdr:rowOff>
    </xdr:from>
    <xdr:to>
      <xdr:col>31</xdr:col>
      <xdr:colOff>833204</xdr:colOff>
      <xdr:row>62</xdr:row>
      <xdr:rowOff>150750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</xdr:colOff>
      <xdr:row>63</xdr:row>
      <xdr:rowOff>1589</xdr:rowOff>
    </xdr:from>
    <xdr:to>
      <xdr:col>24</xdr:col>
      <xdr:colOff>284612</xdr:colOff>
      <xdr:row>79</xdr:row>
      <xdr:rowOff>1589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1586</xdr:colOff>
      <xdr:row>79</xdr:row>
      <xdr:rowOff>1589</xdr:rowOff>
    </xdr:from>
    <xdr:to>
      <xdr:col>24</xdr:col>
      <xdr:colOff>284611</xdr:colOff>
      <xdr:row>95</xdr:row>
      <xdr:rowOff>1589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280989</xdr:colOff>
      <xdr:row>63</xdr:row>
      <xdr:rowOff>3175</xdr:rowOff>
    </xdr:from>
    <xdr:to>
      <xdr:col>31</xdr:col>
      <xdr:colOff>824364</xdr:colOff>
      <xdr:row>79</xdr:row>
      <xdr:rowOff>3175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287337</xdr:colOff>
      <xdr:row>79</xdr:row>
      <xdr:rowOff>3174</xdr:rowOff>
    </xdr:from>
    <xdr:to>
      <xdr:col>32</xdr:col>
      <xdr:colOff>2037</xdr:colOff>
      <xdr:row>95</xdr:row>
      <xdr:rowOff>3174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0</xdr:colOff>
      <xdr:row>42</xdr:row>
      <xdr:rowOff>285749</xdr:rowOff>
    </xdr:from>
    <xdr:to>
      <xdr:col>32</xdr:col>
      <xdr:colOff>7250</xdr:colOff>
      <xdr:row>62</xdr:row>
      <xdr:rowOff>150749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6349</xdr:colOff>
      <xdr:row>62</xdr:row>
      <xdr:rowOff>279400</xdr:rowOff>
    </xdr:from>
    <xdr:to>
      <xdr:col>24</xdr:col>
      <xdr:colOff>295724</xdr:colOff>
      <xdr:row>78</xdr:row>
      <xdr:rowOff>279400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6349</xdr:colOff>
      <xdr:row>79</xdr:row>
      <xdr:rowOff>0</xdr:rowOff>
    </xdr:from>
    <xdr:to>
      <xdr:col>24</xdr:col>
      <xdr:colOff>295724</xdr:colOff>
      <xdr:row>95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301624</xdr:colOff>
      <xdr:row>63</xdr:row>
      <xdr:rowOff>1586</xdr:rowOff>
    </xdr:from>
    <xdr:to>
      <xdr:col>32</xdr:col>
      <xdr:colOff>3624</xdr:colOff>
      <xdr:row>79</xdr:row>
      <xdr:rowOff>1586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301626</xdr:colOff>
      <xdr:row>79</xdr:row>
      <xdr:rowOff>1587</xdr:rowOff>
    </xdr:from>
    <xdr:to>
      <xdr:col>32</xdr:col>
      <xdr:colOff>3626</xdr:colOff>
      <xdr:row>95</xdr:row>
      <xdr:rowOff>1587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149224</xdr:colOff>
      <xdr:row>42</xdr:row>
      <xdr:rowOff>285749</xdr:rowOff>
    </xdr:from>
    <xdr:to>
      <xdr:col>31</xdr:col>
      <xdr:colOff>835924</xdr:colOff>
      <xdr:row>62</xdr:row>
      <xdr:rowOff>150749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6349</xdr:colOff>
      <xdr:row>63</xdr:row>
      <xdr:rowOff>0</xdr:rowOff>
    </xdr:from>
    <xdr:to>
      <xdr:col>24</xdr:col>
      <xdr:colOff>305249</xdr:colOff>
      <xdr:row>79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24</xdr:col>
      <xdr:colOff>292100</xdr:colOff>
      <xdr:row>63</xdr:row>
      <xdr:rowOff>4761</xdr:rowOff>
    </xdr:from>
    <xdr:to>
      <xdr:col>31</xdr:col>
      <xdr:colOff>835475</xdr:colOff>
      <xdr:row>79</xdr:row>
      <xdr:rowOff>4761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292099</xdr:colOff>
      <xdr:row>79</xdr:row>
      <xdr:rowOff>4762</xdr:rowOff>
    </xdr:from>
    <xdr:to>
      <xdr:col>31</xdr:col>
      <xdr:colOff>835474</xdr:colOff>
      <xdr:row>95</xdr:row>
      <xdr:rowOff>4762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3174</xdr:colOff>
      <xdr:row>42</xdr:row>
      <xdr:rowOff>279400</xdr:rowOff>
    </xdr:from>
    <xdr:to>
      <xdr:col>31</xdr:col>
      <xdr:colOff>835924</xdr:colOff>
      <xdr:row>62</xdr:row>
      <xdr:rowOff>144400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</xdr:colOff>
      <xdr:row>79</xdr:row>
      <xdr:rowOff>0</xdr:rowOff>
    </xdr:from>
    <xdr:to>
      <xdr:col>24</xdr:col>
      <xdr:colOff>289376</xdr:colOff>
      <xdr:row>95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6349</xdr:colOff>
      <xdr:row>63</xdr:row>
      <xdr:rowOff>0</xdr:rowOff>
    </xdr:from>
    <xdr:to>
      <xdr:col>24</xdr:col>
      <xdr:colOff>295724</xdr:colOff>
      <xdr:row>79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2</xdr:colOff>
      <xdr:row>78</xdr:row>
      <xdr:rowOff>285748</xdr:rowOff>
    </xdr:from>
    <xdr:to>
      <xdr:col>24</xdr:col>
      <xdr:colOff>289377</xdr:colOff>
      <xdr:row>94</xdr:row>
      <xdr:rowOff>285748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</xdr:colOff>
      <xdr:row>43</xdr:row>
      <xdr:rowOff>1</xdr:rowOff>
    </xdr:from>
    <xdr:to>
      <xdr:col>31</xdr:col>
      <xdr:colOff>832751</xdr:colOff>
      <xdr:row>62</xdr:row>
      <xdr:rowOff>150751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285750</xdr:colOff>
      <xdr:row>62</xdr:row>
      <xdr:rowOff>285749</xdr:rowOff>
    </xdr:from>
    <xdr:to>
      <xdr:col>31</xdr:col>
      <xdr:colOff>829125</xdr:colOff>
      <xdr:row>78</xdr:row>
      <xdr:rowOff>285749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285749</xdr:colOff>
      <xdr:row>78</xdr:row>
      <xdr:rowOff>285749</xdr:rowOff>
    </xdr:from>
    <xdr:to>
      <xdr:col>31</xdr:col>
      <xdr:colOff>829124</xdr:colOff>
      <xdr:row>94</xdr:row>
      <xdr:rowOff>285749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6349</xdr:colOff>
      <xdr:row>62</xdr:row>
      <xdr:rowOff>279400</xdr:rowOff>
    </xdr:from>
    <xdr:to>
      <xdr:col>24</xdr:col>
      <xdr:colOff>305249</xdr:colOff>
      <xdr:row>78</xdr:row>
      <xdr:rowOff>279400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6348</xdr:colOff>
      <xdr:row>79</xdr:row>
      <xdr:rowOff>0</xdr:rowOff>
    </xdr:from>
    <xdr:to>
      <xdr:col>24</xdr:col>
      <xdr:colOff>295723</xdr:colOff>
      <xdr:row>95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31</xdr:col>
      <xdr:colOff>832750</xdr:colOff>
      <xdr:row>62</xdr:row>
      <xdr:rowOff>150750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285748</xdr:colOff>
      <xdr:row>62</xdr:row>
      <xdr:rowOff>285749</xdr:rowOff>
    </xdr:from>
    <xdr:to>
      <xdr:col>31</xdr:col>
      <xdr:colOff>829123</xdr:colOff>
      <xdr:row>78</xdr:row>
      <xdr:rowOff>285749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285748</xdr:colOff>
      <xdr:row>79</xdr:row>
      <xdr:rowOff>0</xdr:rowOff>
    </xdr:from>
    <xdr:to>
      <xdr:col>31</xdr:col>
      <xdr:colOff>829123</xdr:colOff>
      <xdr:row>95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62</xdr:row>
      <xdr:rowOff>279400</xdr:rowOff>
    </xdr:from>
    <xdr:to>
      <xdr:col>24</xdr:col>
      <xdr:colOff>289375</xdr:colOff>
      <xdr:row>78</xdr:row>
      <xdr:rowOff>279400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158749</xdr:colOff>
      <xdr:row>78</xdr:row>
      <xdr:rowOff>285749</xdr:rowOff>
    </xdr:from>
    <xdr:to>
      <xdr:col>24</xdr:col>
      <xdr:colOff>289374</xdr:colOff>
      <xdr:row>94</xdr:row>
      <xdr:rowOff>285749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6349</xdr:colOff>
      <xdr:row>42</xdr:row>
      <xdr:rowOff>285749</xdr:rowOff>
    </xdr:from>
    <xdr:to>
      <xdr:col>31</xdr:col>
      <xdr:colOff>839099</xdr:colOff>
      <xdr:row>62</xdr:row>
      <xdr:rowOff>150749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301623</xdr:colOff>
      <xdr:row>62</xdr:row>
      <xdr:rowOff>285749</xdr:rowOff>
    </xdr:from>
    <xdr:to>
      <xdr:col>31</xdr:col>
      <xdr:colOff>844998</xdr:colOff>
      <xdr:row>78</xdr:row>
      <xdr:rowOff>285749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301623</xdr:colOff>
      <xdr:row>79</xdr:row>
      <xdr:rowOff>0</xdr:rowOff>
    </xdr:from>
    <xdr:to>
      <xdr:col>31</xdr:col>
      <xdr:colOff>844998</xdr:colOff>
      <xdr:row>95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6349</xdr:colOff>
      <xdr:row>62</xdr:row>
      <xdr:rowOff>279399</xdr:rowOff>
    </xdr:from>
    <xdr:to>
      <xdr:col>24</xdr:col>
      <xdr:colOff>295724</xdr:colOff>
      <xdr:row>78</xdr:row>
      <xdr:rowOff>279399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79</xdr:row>
      <xdr:rowOff>0</xdr:rowOff>
    </xdr:from>
    <xdr:to>
      <xdr:col>24</xdr:col>
      <xdr:colOff>289375</xdr:colOff>
      <xdr:row>95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42</xdr:row>
      <xdr:rowOff>285749</xdr:rowOff>
    </xdr:from>
    <xdr:to>
      <xdr:col>31</xdr:col>
      <xdr:colOff>832750</xdr:colOff>
      <xdr:row>62</xdr:row>
      <xdr:rowOff>150749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301625</xdr:colOff>
      <xdr:row>62</xdr:row>
      <xdr:rowOff>285749</xdr:rowOff>
    </xdr:from>
    <xdr:to>
      <xdr:col>31</xdr:col>
      <xdr:colOff>845000</xdr:colOff>
      <xdr:row>78</xdr:row>
      <xdr:rowOff>285749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285749</xdr:colOff>
      <xdr:row>79</xdr:row>
      <xdr:rowOff>0</xdr:rowOff>
    </xdr:from>
    <xdr:to>
      <xdr:col>31</xdr:col>
      <xdr:colOff>829124</xdr:colOff>
      <xdr:row>95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62</xdr:row>
      <xdr:rowOff>279399</xdr:rowOff>
    </xdr:from>
    <xdr:to>
      <xdr:col>24</xdr:col>
      <xdr:colOff>289375</xdr:colOff>
      <xdr:row>78</xdr:row>
      <xdr:rowOff>279399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</xdr:colOff>
      <xdr:row>79</xdr:row>
      <xdr:rowOff>1</xdr:rowOff>
    </xdr:from>
    <xdr:to>
      <xdr:col>24</xdr:col>
      <xdr:colOff>289376</xdr:colOff>
      <xdr:row>95</xdr:row>
      <xdr:rowOff>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</xdr:colOff>
      <xdr:row>43</xdr:row>
      <xdr:rowOff>1</xdr:rowOff>
    </xdr:from>
    <xdr:to>
      <xdr:col>31</xdr:col>
      <xdr:colOff>832751</xdr:colOff>
      <xdr:row>62</xdr:row>
      <xdr:rowOff>150751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285750</xdr:colOff>
      <xdr:row>63</xdr:row>
      <xdr:rowOff>0</xdr:rowOff>
    </xdr:from>
    <xdr:to>
      <xdr:col>31</xdr:col>
      <xdr:colOff>829125</xdr:colOff>
      <xdr:row>79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285750</xdr:colOff>
      <xdr:row>78</xdr:row>
      <xdr:rowOff>285748</xdr:rowOff>
    </xdr:from>
    <xdr:to>
      <xdr:col>31</xdr:col>
      <xdr:colOff>829125</xdr:colOff>
      <xdr:row>94</xdr:row>
      <xdr:rowOff>285748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6349</xdr:colOff>
      <xdr:row>62</xdr:row>
      <xdr:rowOff>279399</xdr:rowOff>
    </xdr:from>
    <xdr:to>
      <xdr:col>24</xdr:col>
      <xdr:colOff>305249</xdr:colOff>
      <xdr:row>78</xdr:row>
      <xdr:rowOff>279399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6347</xdr:colOff>
      <xdr:row>79</xdr:row>
      <xdr:rowOff>0</xdr:rowOff>
    </xdr:from>
    <xdr:to>
      <xdr:col>24</xdr:col>
      <xdr:colOff>295722</xdr:colOff>
      <xdr:row>95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42</xdr:row>
      <xdr:rowOff>285749</xdr:rowOff>
    </xdr:from>
    <xdr:to>
      <xdr:col>31</xdr:col>
      <xdr:colOff>832750</xdr:colOff>
      <xdr:row>62</xdr:row>
      <xdr:rowOff>150749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285748</xdr:colOff>
      <xdr:row>63</xdr:row>
      <xdr:rowOff>0</xdr:rowOff>
    </xdr:from>
    <xdr:to>
      <xdr:col>31</xdr:col>
      <xdr:colOff>829123</xdr:colOff>
      <xdr:row>79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285749</xdr:colOff>
      <xdr:row>78</xdr:row>
      <xdr:rowOff>285749</xdr:rowOff>
    </xdr:from>
    <xdr:to>
      <xdr:col>31</xdr:col>
      <xdr:colOff>829124</xdr:colOff>
      <xdr:row>94</xdr:row>
      <xdr:rowOff>285749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149224</xdr:colOff>
      <xdr:row>62</xdr:row>
      <xdr:rowOff>279399</xdr:rowOff>
    </xdr:from>
    <xdr:to>
      <xdr:col>24</xdr:col>
      <xdr:colOff>279849</xdr:colOff>
      <xdr:row>78</xdr:row>
      <xdr:rowOff>279399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142875</xdr:colOff>
      <xdr:row>78</xdr:row>
      <xdr:rowOff>285748</xdr:rowOff>
    </xdr:from>
    <xdr:to>
      <xdr:col>24</xdr:col>
      <xdr:colOff>273500</xdr:colOff>
      <xdr:row>94</xdr:row>
      <xdr:rowOff>285748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31</xdr:col>
      <xdr:colOff>832750</xdr:colOff>
      <xdr:row>62</xdr:row>
      <xdr:rowOff>150750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285748</xdr:colOff>
      <xdr:row>63</xdr:row>
      <xdr:rowOff>1</xdr:rowOff>
    </xdr:from>
    <xdr:to>
      <xdr:col>31</xdr:col>
      <xdr:colOff>829123</xdr:colOff>
      <xdr:row>79</xdr:row>
      <xdr:rowOff>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285750</xdr:colOff>
      <xdr:row>79</xdr:row>
      <xdr:rowOff>0</xdr:rowOff>
    </xdr:from>
    <xdr:to>
      <xdr:col>31</xdr:col>
      <xdr:colOff>829125</xdr:colOff>
      <xdr:row>95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62</xdr:row>
      <xdr:rowOff>279400</xdr:rowOff>
    </xdr:from>
    <xdr:to>
      <xdr:col>24</xdr:col>
      <xdr:colOff>289375</xdr:colOff>
      <xdr:row>78</xdr:row>
      <xdr:rowOff>279400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158749</xdr:colOff>
      <xdr:row>78</xdr:row>
      <xdr:rowOff>285749</xdr:rowOff>
    </xdr:from>
    <xdr:to>
      <xdr:col>24</xdr:col>
      <xdr:colOff>289374</xdr:colOff>
      <xdr:row>94</xdr:row>
      <xdr:rowOff>285749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6349</xdr:colOff>
      <xdr:row>42</xdr:row>
      <xdr:rowOff>285749</xdr:rowOff>
    </xdr:from>
    <xdr:to>
      <xdr:col>31</xdr:col>
      <xdr:colOff>839099</xdr:colOff>
      <xdr:row>62</xdr:row>
      <xdr:rowOff>150749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285749</xdr:colOff>
      <xdr:row>62</xdr:row>
      <xdr:rowOff>285749</xdr:rowOff>
    </xdr:from>
    <xdr:to>
      <xdr:col>31</xdr:col>
      <xdr:colOff>829124</xdr:colOff>
      <xdr:row>78</xdr:row>
      <xdr:rowOff>285749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285750</xdr:colOff>
      <xdr:row>78</xdr:row>
      <xdr:rowOff>285748</xdr:rowOff>
    </xdr:from>
    <xdr:to>
      <xdr:col>31</xdr:col>
      <xdr:colOff>829125</xdr:colOff>
      <xdr:row>94</xdr:row>
      <xdr:rowOff>285748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149224</xdr:colOff>
      <xdr:row>62</xdr:row>
      <xdr:rowOff>279399</xdr:rowOff>
    </xdr:from>
    <xdr:to>
      <xdr:col>24</xdr:col>
      <xdr:colOff>279849</xdr:colOff>
      <xdr:row>78</xdr:row>
      <xdr:rowOff>279399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78</xdr:row>
      <xdr:rowOff>285749</xdr:rowOff>
    </xdr:from>
    <xdr:to>
      <xdr:col>24</xdr:col>
      <xdr:colOff>289375</xdr:colOff>
      <xdr:row>94</xdr:row>
      <xdr:rowOff>285749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15876</xdr:colOff>
      <xdr:row>43</xdr:row>
      <xdr:rowOff>15874</xdr:rowOff>
    </xdr:from>
    <xdr:to>
      <xdr:col>31</xdr:col>
      <xdr:colOff>848626</xdr:colOff>
      <xdr:row>62</xdr:row>
      <xdr:rowOff>166624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285748</xdr:colOff>
      <xdr:row>62</xdr:row>
      <xdr:rowOff>285749</xdr:rowOff>
    </xdr:from>
    <xdr:to>
      <xdr:col>31</xdr:col>
      <xdr:colOff>829123</xdr:colOff>
      <xdr:row>78</xdr:row>
      <xdr:rowOff>285749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285749</xdr:colOff>
      <xdr:row>79</xdr:row>
      <xdr:rowOff>0</xdr:rowOff>
    </xdr:from>
    <xdr:to>
      <xdr:col>31</xdr:col>
      <xdr:colOff>829124</xdr:colOff>
      <xdr:row>95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15874</xdr:colOff>
      <xdr:row>63</xdr:row>
      <xdr:rowOff>9525</xdr:rowOff>
    </xdr:from>
    <xdr:to>
      <xdr:col>24</xdr:col>
      <xdr:colOff>305249</xdr:colOff>
      <xdr:row>79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78</xdr:row>
      <xdr:rowOff>222250</xdr:rowOff>
    </xdr:from>
    <xdr:to>
      <xdr:col>24</xdr:col>
      <xdr:colOff>305250</xdr:colOff>
      <xdr:row>94</xdr:row>
      <xdr:rowOff>222250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158749</xdr:colOff>
      <xdr:row>42</xdr:row>
      <xdr:rowOff>285748</xdr:rowOff>
    </xdr:from>
    <xdr:to>
      <xdr:col>31</xdr:col>
      <xdr:colOff>753374</xdr:colOff>
      <xdr:row>62</xdr:row>
      <xdr:rowOff>150748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317498</xdr:colOff>
      <xdr:row>63</xdr:row>
      <xdr:rowOff>31750</xdr:rowOff>
    </xdr:from>
    <xdr:to>
      <xdr:col>31</xdr:col>
      <xdr:colOff>781498</xdr:colOff>
      <xdr:row>78</xdr:row>
      <xdr:rowOff>209500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333374</xdr:colOff>
      <xdr:row>78</xdr:row>
      <xdr:rowOff>238124</xdr:rowOff>
    </xdr:from>
    <xdr:to>
      <xdr:col>32</xdr:col>
      <xdr:colOff>3624</xdr:colOff>
      <xdr:row>94</xdr:row>
      <xdr:rowOff>238124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6349</xdr:colOff>
      <xdr:row>62</xdr:row>
      <xdr:rowOff>279399</xdr:rowOff>
    </xdr:from>
    <xdr:to>
      <xdr:col>24</xdr:col>
      <xdr:colOff>295724</xdr:colOff>
      <xdr:row>78</xdr:row>
      <xdr:rowOff>279399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6349</xdr:colOff>
      <xdr:row>79</xdr:row>
      <xdr:rowOff>0</xdr:rowOff>
    </xdr:from>
    <xdr:to>
      <xdr:col>24</xdr:col>
      <xdr:colOff>305249</xdr:colOff>
      <xdr:row>95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</xdr:colOff>
      <xdr:row>43</xdr:row>
      <xdr:rowOff>1</xdr:rowOff>
    </xdr:from>
    <xdr:to>
      <xdr:col>31</xdr:col>
      <xdr:colOff>832751</xdr:colOff>
      <xdr:row>62</xdr:row>
      <xdr:rowOff>150751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301625</xdr:colOff>
      <xdr:row>62</xdr:row>
      <xdr:rowOff>285749</xdr:rowOff>
    </xdr:from>
    <xdr:to>
      <xdr:col>31</xdr:col>
      <xdr:colOff>845000</xdr:colOff>
      <xdr:row>78</xdr:row>
      <xdr:rowOff>285749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301625</xdr:colOff>
      <xdr:row>79</xdr:row>
      <xdr:rowOff>0</xdr:rowOff>
    </xdr:from>
    <xdr:to>
      <xdr:col>31</xdr:col>
      <xdr:colOff>845000</xdr:colOff>
      <xdr:row>95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6349</xdr:colOff>
      <xdr:row>62</xdr:row>
      <xdr:rowOff>279400</xdr:rowOff>
    </xdr:from>
    <xdr:to>
      <xdr:col>24</xdr:col>
      <xdr:colOff>295724</xdr:colOff>
      <xdr:row>78</xdr:row>
      <xdr:rowOff>279400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A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6349</xdr:colOff>
      <xdr:row>79</xdr:row>
      <xdr:rowOff>0</xdr:rowOff>
    </xdr:from>
    <xdr:to>
      <xdr:col>24</xdr:col>
      <xdr:colOff>305249</xdr:colOff>
      <xdr:row>95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A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158749</xdr:colOff>
      <xdr:row>42</xdr:row>
      <xdr:rowOff>285749</xdr:rowOff>
    </xdr:from>
    <xdr:to>
      <xdr:col>31</xdr:col>
      <xdr:colOff>832749</xdr:colOff>
      <xdr:row>62</xdr:row>
      <xdr:rowOff>150749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A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285750</xdr:colOff>
      <xdr:row>63</xdr:row>
      <xdr:rowOff>0</xdr:rowOff>
    </xdr:from>
    <xdr:to>
      <xdr:col>31</xdr:col>
      <xdr:colOff>829125</xdr:colOff>
      <xdr:row>79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A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285750</xdr:colOff>
      <xdr:row>79</xdr:row>
      <xdr:rowOff>0</xdr:rowOff>
    </xdr:from>
    <xdr:to>
      <xdr:col>31</xdr:col>
      <xdr:colOff>829125</xdr:colOff>
      <xdr:row>95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1A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B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1B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156027</xdr:colOff>
      <xdr:row>62</xdr:row>
      <xdr:rowOff>283941</xdr:rowOff>
    </xdr:from>
    <xdr:to>
      <xdr:col>24</xdr:col>
      <xdr:colOff>286652</xdr:colOff>
      <xdr:row>78</xdr:row>
      <xdr:rowOff>283941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B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2267</xdr:colOff>
      <xdr:row>78</xdr:row>
      <xdr:rowOff>263078</xdr:rowOff>
    </xdr:from>
    <xdr:to>
      <xdr:col>24</xdr:col>
      <xdr:colOff>291642</xdr:colOff>
      <xdr:row>94</xdr:row>
      <xdr:rowOff>263078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B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154421</xdr:colOff>
      <xdr:row>42</xdr:row>
      <xdr:rowOff>277916</xdr:rowOff>
    </xdr:from>
    <xdr:to>
      <xdr:col>31</xdr:col>
      <xdr:colOff>828421</xdr:colOff>
      <xdr:row>62</xdr:row>
      <xdr:rowOff>142916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B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296953</xdr:colOff>
      <xdr:row>63</xdr:row>
      <xdr:rowOff>14766</xdr:rowOff>
    </xdr:from>
    <xdr:to>
      <xdr:col>31</xdr:col>
      <xdr:colOff>840328</xdr:colOff>
      <xdr:row>79</xdr:row>
      <xdr:rowOff>14766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B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288149</xdr:colOff>
      <xdr:row>78</xdr:row>
      <xdr:rowOff>272416</xdr:rowOff>
    </xdr:from>
    <xdr:to>
      <xdr:col>31</xdr:col>
      <xdr:colOff>831524</xdr:colOff>
      <xdr:row>94</xdr:row>
      <xdr:rowOff>272416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1B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51-SALAMA%20ROAD\MCC\MCC-C2-STN-51-%20SALAMA%20Roa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52-WAVAMUNO%20ROAD\MCC\MCC-C2-STN-52-Wavamunno%20R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53-BUSABALA%20ROAD\MCC\MCC-C2-STN-53-Busabala%20R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55-LUBUGUMU%20ROAD\MCC\MCC-C2-STN-55-Lubugumu%20R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56-MUNYONYO%20SPUR\MCC\MCC-C2-STN-56-Munyonyo%20spu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57-KIGO%20ROAD\MCC\MCC-C2-STN-57%20-Kigo%20R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ing%20Folder\EDMP\Analysed%20Data\MCC-OD\C-2%20Analysis%20Complete\C2-STN%2057-KIGO%20ROAD\MCC\MCC-C2-STN-57%20-Kigo%20RD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ING%20FOLDER\Steward%20Consultant\EDMP\EDMP%20Analysis\STN-C1-RD-1A-SALAMA%20ROAD\MCC%20DATA\MCC-C1-STN1A-%20SALAMA%20Roa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58-ENTEBBE%20HIGHWAY\MCC\MCC-C2-STN58%20ENTEBBE%20ROAD%20FINA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ing%20Folder\EDMP\Analysed%20Data\MCC-OD\C-2%20Analysis%20Complete\C2-STN%2058-ENTEBBE%20HIGHWAY\MCC\MCC-C2-STN58%20ENTEBBE%20ROAD%20FINAL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59A-%20BUDDO%20ROAD\MCC\MCC-C2-STN-59A%20-BUDDO%20R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59-KEE%20ROAD\MCC\MCC-C2-STN-59-KEE%20R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60-MASAKA%20ROAD\MCC\MCC-C2-STN60-%20Masaka%20Road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61-NSANGI-BULOBA%20ROAD\MCC\MCC-C2-STN-61-NSANGI-BULOBA-Rd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62-MITYANA%20ROAD\MCC\MCC-C2-STN%2062-BUJUKO-BULOB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63-BULOBA-BUKASA%20ROAD\MCC\MCC-C2-STN-63-BULOBA-BUKASA%20ROA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64%20BUKASA-WAKISO\MCC\MCC-C2-STN-64-Bukasa-Wakiso%20Road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LINT\Desktop\STN-C1-RD-1A-SALAMA%20ROAD\MCC%20DATA\MCC-C1-STN1A-%20SALAMA%20Road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65-HOIMA%20ROAD\MCC\MCC-STN65-HOIMA%20ROAD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ing%20Folder\EDMP\Analysed%20Data\MCC-OD\C-2%20Analysis%20Complete\C2-STN%2065-HOIMA%20ROAD\MCC\MCC-STN65-HOIMA%20ROA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66-WAKISO%20MATUGGA%20ROAD\MCC\MCC-C2-STN-66-Wakiso-Matugga%20Roa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67-BOMBO%20ROAD\MCC\MCC-C2-STN-67-Bombo%20Roa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68-MATUGGA-KASANGATI%20ROAD\MCC\MCC-C2-STN-68-%20Matuga-Kasangati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69-GAYAZA%20ROAD\MCC\MCC-C2-STN-69-GAYAZA%20-%20Road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70-KASANGATI-KIRA%20ROAD\MCC\MCC-C2-STN-70-Kasangati-Kiira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71-KIRA-BULINDO%20ROAD\MCC\MCC-C2-STN-71-Kira-Bulindo%20Road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72%20KIRA-KYALIWAJALA%20ROAD\MCC\MCC-C2-STN-72-Kira-Kyaliwajjala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73%20SONDE%20ROAD\MCC\MCC-C2-STN-73-SONDE%20ROAD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74-SEETA-MUKONO%20ROAD\MCC\MCC-C2-STN-74-Seeta-Mukono%20Road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-75-MUKONO-KALAGI%20ROAD\MCC\MCC-C2-STN75%20MUKONO-KALAGI%20ROAD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-76-KAMPALA-JINJA%20HWAY\MCC\MCC-C2-STN%2076-KAMPALA-JINJA%20HWA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-77-KATOSI-ROAD\MCC\MCC-C2-STN77-KATOSI%20R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9.19 SALAMA - MUNYONYO"/>
      <sheetName val="23.9.19-MUNYONYO-SALAMA"/>
      <sheetName val="24.09 SALAMA-MUNYONYO"/>
      <sheetName val="24.09 MUNYONYO-SALAMA"/>
      <sheetName val="25.09 SALAMA-MUNYONYO"/>
      <sheetName val="25.09 MUNYONYO-SALAMA"/>
      <sheetName val="26.09 Salama-Munyonyo"/>
      <sheetName val="26.09 Munyonyo-Salama"/>
      <sheetName val="27.09 Salama-Munyonyo"/>
      <sheetName val="27.09 Munyonyo-Salama"/>
      <sheetName val="28.09 Salama-Munyonyo-24h"/>
      <sheetName val="28.09 Munyonyo-Salama-24h"/>
      <sheetName val="29.09 Salama-Munyonyo"/>
      <sheetName val="29.09 Munyonyo-Salama"/>
      <sheetName val="Avg Week Salama-Munyonyo"/>
      <sheetName val="Avg Week Munyonyo-Salama"/>
      <sheetName val="proportions"/>
      <sheetName val="Avg Week Salama-Munyonyo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C2 - STN-51 - SALAMA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 refreshError="1">
        <row r="10">
          <cell r="C10">
            <v>16.428571428571427</v>
          </cell>
          <cell r="D10">
            <v>3.4285714285714284</v>
          </cell>
          <cell r="E10">
            <v>1.8571428571428572</v>
          </cell>
          <cell r="F10">
            <v>19.142857142857142</v>
          </cell>
          <cell r="G10">
            <v>0.14285714285714285</v>
          </cell>
          <cell r="H10">
            <v>0</v>
          </cell>
          <cell r="I10">
            <v>0.7142857142857143</v>
          </cell>
          <cell r="J10">
            <v>0.14285714285714285</v>
          </cell>
          <cell r="K10">
            <v>0</v>
          </cell>
          <cell r="L10">
            <v>0</v>
          </cell>
          <cell r="M10">
            <v>28.857142857142858</v>
          </cell>
          <cell r="N10">
            <v>0</v>
          </cell>
        </row>
        <row r="11">
          <cell r="C11">
            <v>18.428571428571427</v>
          </cell>
          <cell r="D11">
            <v>3.5714285714285716</v>
          </cell>
          <cell r="E11">
            <v>1.1428571428571428</v>
          </cell>
          <cell r="F11">
            <v>20.285714285714285</v>
          </cell>
          <cell r="G11">
            <v>0.14285714285714285</v>
          </cell>
          <cell r="H11">
            <v>0.14285714285714285</v>
          </cell>
          <cell r="I11">
            <v>3.1428571428571428</v>
          </cell>
          <cell r="J11">
            <v>0</v>
          </cell>
          <cell r="K11">
            <v>0</v>
          </cell>
          <cell r="L11">
            <v>0</v>
          </cell>
          <cell r="M11">
            <v>25.571428571428573</v>
          </cell>
          <cell r="N11">
            <v>0</v>
          </cell>
        </row>
        <row r="12">
          <cell r="C12">
            <v>13.857142857142858</v>
          </cell>
          <cell r="D12">
            <v>2.2857142857142856</v>
          </cell>
          <cell r="E12">
            <v>1.2857142857142858</v>
          </cell>
          <cell r="F12">
            <v>18.857142857142858</v>
          </cell>
          <cell r="G12">
            <v>0</v>
          </cell>
          <cell r="H12">
            <v>0</v>
          </cell>
          <cell r="I12">
            <v>2</v>
          </cell>
          <cell r="J12">
            <v>0</v>
          </cell>
          <cell r="K12">
            <v>0</v>
          </cell>
          <cell r="L12">
            <v>0</v>
          </cell>
          <cell r="M12">
            <v>25.142857142857142</v>
          </cell>
          <cell r="N12">
            <v>0</v>
          </cell>
        </row>
        <row r="13">
          <cell r="C13">
            <v>19.428571428571427</v>
          </cell>
          <cell r="D13">
            <v>1</v>
          </cell>
          <cell r="E13">
            <v>1.5714285714285714</v>
          </cell>
          <cell r="F13">
            <v>16.571428571428573</v>
          </cell>
          <cell r="G13">
            <v>0.2857142857142857</v>
          </cell>
          <cell r="H13">
            <v>0</v>
          </cell>
          <cell r="I13">
            <v>3</v>
          </cell>
          <cell r="J13">
            <v>0.5714285714285714</v>
          </cell>
          <cell r="K13">
            <v>0</v>
          </cell>
          <cell r="L13">
            <v>0</v>
          </cell>
          <cell r="M13">
            <v>29.857142857142858</v>
          </cell>
          <cell r="N13">
            <v>0</v>
          </cell>
        </row>
        <row r="14">
          <cell r="C14">
            <v>19.428571428571427</v>
          </cell>
          <cell r="D14">
            <v>3.1428571428571428</v>
          </cell>
          <cell r="E14">
            <v>2</v>
          </cell>
          <cell r="F14">
            <v>20</v>
          </cell>
          <cell r="G14">
            <v>0</v>
          </cell>
          <cell r="H14">
            <v>0.14285714285714285</v>
          </cell>
          <cell r="I14">
            <v>3.7142857142857144</v>
          </cell>
          <cell r="J14">
            <v>1.1428571428571428</v>
          </cell>
          <cell r="K14">
            <v>0</v>
          </cell>
          <cell r="L14">
            <v>0</v>
          </cell>
          <cell r="M14">
            <v>33</v>
          </cell>
          <cell r="N14">
            <v>0</v>
          </cell>
        </row>
        <row r="15">
          <cell r="C15">
            <v>18</v>
          </cell>
          <cell r="D15">
            <v>2.5714285714285716</v>
          </cell>
          <cell r="E15">
            <v>1.5714285714285714</v>
          </cell>
          <cell r="F15">
            <v>23.142857142857142</v>
          </cell>
          <cell r="G15">
            <v>0.14285714285714285</v>
          </cell>
          <cell r="H15">
            <v>0</v>
          </cell>
          <cell r="I15">
            <v>1.4285714285714286</v>
          </cell>
          <cell r="J15">
            <v>0.2857142857142857</v>
          </cell>
          <cell r="K15">
            <v>0</v>
          </cell>
          <cell r="L15">
            <v>0</v>
          </cell>
          <cell r="M15">
            <v>35</v>
          </cell>
          <cell r="N15">
            <v>0</v>
          </cell>
        </row>
        <row r="16">
          <cell r="C16">
            <v>19</v>
          </cell>
          <cell r="D16">
            <v>3.2857142857142856</v>
          </cell>
          <cell r="E16">
            <v>3.2857142857142856</v>
          </cell>
          <cell r="F16">
            <v>16.142857142857142</v>
          </cell>
          <cell r="G16">
            <v>0.2857142857142857</v>
          </cell>
          <cell r="H16">
            <v>0</v>
          </cell>
          <cell r="I16">
            <v>1.7142857142857142</v>
          </cell>
          <cell r="J16">
            <v>0</v>
          </cell>
          <cell r="K16">
            <v>0</v>
          </cell>
          <cell r="L16">
            <v>0</v>
          </cell>
          <cell r="M16">
            <v>37.142857142857146</v>
          </cell>
          <cell r="N16">
            <v>0</v>
          </cell>
        </row>
        <row r="17">
          <cell r="C17">
            <v>18.142857142857142</v>
          </cell>
          <cell r="D17">
            <v>2.5714285714285716</v>
          </cell>
          <cell r="E17">
            <v>2.5714285714285716</v>
          </cell>
          <cell r="F17">
            <v>23</v>
          </cell>
          <cell r="G17">
            <v>0</v>
          </cell>
          <cell r="H17">
            <v>0</v>
          </cell>
          <cell r="I17">
            <v>2.1428571428571428</v>
          </cell>
          <cell r="J17">
            <v>0.8571428571428571</v>
          </cell>
          <cell r="K17">
            <v>0</v>
          </cell>
          <cell r="L17">
            <v>0</v>
          </cell>
          <cell r="M17">
            <v>35.714285714285715</v>
          </cell>
          <cell r="N17">
            <v>0</v>
          </cell>
        </row>
        <row r="18">
          <cell r="C18">
            <v>16.428571428571427</v>
          </cell>
          <cell r="D18">
            <v>3.8571428571428572</v>
          </cell>
          <cell r="E18">
            <v>2.4285714285714284</v>
          </cell>
          <cell r="F18">
            <v>25</v>
          </cell>
          <cell r="G18">
            <v>0</v>
          </cell>
          <cell r="H18">
            <v>0</v>
          </cell>
          <cell r="I18">
            <v>0.5714285714285714</v>
          </cell>
          <cell r="J18">
            <v>0.7142857142857143</v>
          </cell>
          <cell r="K18">
            <v>0</v>
          </cell>
          <cell r="L18">
            <v>0</v>
          </cell>
          <cell r="M18">
            <v>37.428571428571431</v>
          </cell>
          <cell r="N18">
            <v>0</v>
          </cell>
        </row>
        <row r="19">
          <cell r="C19">
            <v>16.571428571428573</v>
          </cell>
          <cell r="D19">
            <v>2.7142857142857144</v>
          </cell>
          <cell r="E19">
            <v>2</v>
          </cell>
          <cell r="F19">
            <v>17.142857142857142</v>
          </cell>
          <cell r="G19">
            <v>0</v>
          </cell>
          <cell r="H19">
            <v>0</v>
          </cell>
          <cell r="I19">
            <v>0.42857142857142855</v>
          </cell>
          <cell r="J19">
            <v>0.7142857142857143</v>
          </cell>
          <cell r="K19">
            <v>0.14285714285714285</v>
          </cell>
          <cell r="L19">
            <v>0</v>
          </cell>
          <cell r="M19">
            <v>40.857142857142854</v>
          </cell>
          <cell r="N19">
            <v>0</v>
          </cell>
        </row>
        <row r="20">
          <cell r="C20">
            <v>18.428571428571427</v>
          </cell>
          <cell r="D20">
            <v>2.5714285714285716</v>
          </cell>
          <cell r="E20">
            <v>2.7142857142857144</v>
          </cell>
          <cell r="F20">
            <v>15.428571428571429</v>
          </cell>
          <cell r="G20">
            <v>0.2857142857142857</v>
          </cell>
          <cell r="H20">
            <v>0</v>
          </cell>
          <cell r="I20">
            <v>2</v>
          </cell>
          <cell r="J20">
            <v>0.8571428571428571</v>
          </cell>
          <cell r="K20">
            <v>0</v>
          </cell>
          <cell r="L20">
            <v>0</v>
          </cell>
          <cell r="M20">
            <v>32.285714285714285</v>
          </cell>
          <cell r="N20">
            <v>0</v>
          </cell>
        </row>
        <row r="21">
          <cell r="C21">
            <v>19</v>
          </cell>
          <cell r="D21">
            <v>3.4285714285714284</v>
          </cell>
          <cell r="E21">
            <v>1.5714285714285714</v>
          </cell>
          <cell r="F21">
            <v>18.857142857142858</v>
          </cell>
          <cell r="G21">
            <v>0</v>
          </cell>
          <cell r="H21">
            <v>0</v>
          </cell>
          <cell r="I21">
            <v>3.1428571428571428</v>
          </cell>
          <cell r="J21">
            <v>1.2857142857142858</v>
          </cell>
          <cell r="K21">
            <v>0</v>
          </cell>
          <cell r="L21">
            <v>0</v>
          </cell>
          <cell r="M21">
            <v>37.714285714285715</v>
          </cell>
          <cell r="N21">
            <v>0</v>
          </cell>
        </row>
        <row r="22">
          <cell r="C22">
            <v>16.428571428571427</v>
          </cell>
          <cell r="D22">
            <v>1.5714285714285714</v>
          </cell>
          <cell r="E22">
            <v>2.1428571428571428</v>
          </cell>
          <cell r="F22">
            <v>18.714285714285715</v>
          </cell>
          <cell r="G22">
            <v>0</v>
          </cell>
          <cell r="H22">
            <v>0</v>
          </cell>
          <cell r="I22">
            <v>2.7142857142857144</v>
          </cell>
          <cell r="J22">
            <v>0.5714285714285714</v>
          </cell>
          <cell r="K22">
            <v>0.14285714285714285</v>
          </cell>
          <cell r="L22">
            <v>0</v>
          </cell>
          <cell r="M22">
            <v>38.857142857142854</v>
          </cell>
          <cell r="N22">
            <v>0</v>
          </cell>
        </row>
        <row r="23">
          <cell r="C23">
            <v>18.142857142857142</v>
          </cell>
          <cell r="D23">
            <v>2.5714285714285716</v>
          </cell>
          <cell r="E23">
            <v>2.8571428571428572</v>
          </cell>
          <cell r="F23">
            <v>15.142857142857142</v>
          </cell>
          <cell r="G23">
            <v>0.14285714285714285</v>
          </cell>
          <cell r="H23">
            <v>0</v>
          </cell>
          <cell r="I23">
            <v>1.8571428571428572</v>
          </cell>
          <cell r="J23">
            <v>0.2857142857142857</v>
          </cell>
          <cell r="K23">
            <v>0</v>
          </cell>
          <cell r="L23">
            <v>0</v>
          </cell>
          <cell r="M23">
            <v>38.285714285714285</v>
          </cell>
          <cell r="N23">
            <v>0</v>
          </cell>
        </row>
        <row r="24">
          <cell r="C24">
            <v>15.285714285714286</v>
          </cell>
          <cell r="D24">
            <v>1.4285714285714286</v>
          </cell>
          <cell r="E24">
            <v>1.8571428571428572</v>
          </cell>
          <cell r="F24">
            <v>11.714285714285714</v>
          </cell>
          <cell r="G24">
            <v>0</v>
          </cell>
          <cell r="H24">
            <v>0</v>
          </cell>
          <cell r="I24">
            <v>2.2857142857142856</v>
          </cell>
          <cell r="J24">
            <v>0</v>
          </cell>
          <cell r="K24">
            <v>0.14285714285714285</v>
          </cell>
          <cell r="L24">
            <v>0</v>
          </cell>
          <cell r="M24">
            <v>29.428571428571427</v>
          </cell>
          <cell r="N24">
            <v>0</v>
          </cell>
        </row>
        <row r="25">
          <cell r="C25">
            <v>19.714285714285715</v>
          </cell>
          <cell r="D25">
            <v>2.1428571428571428</v>
          </cell>
          <cell r="E25">
            <v>1.7142857142857142</v>
          </cell>
          <cell r="F25">
            <v>18.428571428571427</v>
          </cell>
          <cell r="G25">
            <v>0</v>
          </cell>
          <cell r="H25">
            <v>0</v>
          </cell>
          <cell r="I25">
            <v>2.4285714285714284</v>
          </cell>
          <cell r="J25">
            <v>0</v>
          </cell>
          <cell r="K25">
            <v>0</v>
          </cell>
          <cell r="L25">
            <v>0</v>
          </cell>
          <cell r="M25">
            <v>32.428571428571431</v>
          </cell>
          <cell r="N25">
            <v>0</v>
          </cell>
        </row>
        <row r="26">
          <cell r="C26">
            <v>18.285714285714285</v>
          </cell>
          <cell r="D26">
            <v>4.8571428571428568</v>
          </cell>
          <cell r="E26">
            <v>2.5714285714285716</v>
          </cell>
          <cell r="F26">
            <v>18.142857142857142</v>
          </cell>
          <cell r="G26">
            <v>0</v>
          </cell>
          <cell r="H26">
            <v>0</v>
          </cell>
          <cell r="I26">
            <v>3</v>
          </cell>
          <cell r="J26">
            <v>0.2857142857142857</v>
          </cell>
          <cell r="K26">
            <v>0</v>
          </cell>
          <cell r="L26">
            <v>0</v>
          </cell>
          <cell r="M26">
            <v>41.857142857142854</v>
          </cell>
          <cell r="N26">
            <v>0</v>
          </cell>
        </row>
        <row r="27">
          <cell r="C27">
            <v>21.428571428571427</v>
          </cell>
          <cell r="D27">
            <v>2.4285714285714284</v>
          </cell>
          <cell r="E27">
            <v>2.1428571428571428</v>
          </cell>
          <cell r="F27">
            <v>15.428571428571429</v>
          </cell>
          <cell r="G27">
            <v>0.42857142857142855</v>
          </cell>
          <cell r="H27">
            <v>0.14285714285714285</v>
          </cell>
          <cell r="I27">
            <v>2.4285714285714284</v>
          </cell>
          <cell r="J27">
            <v>1</v>
          </cell>
          <cell r="K27">
            <v>0</v>
          </cell>
          <cell r="L27">
            <v>0.42857142857142855</v>
          </cell>
          <cell r="M27">
            <v>43.285714285714285</v>
          </cell>
          <cell r="N27">
            <v>0</v>
          </cell>
        </row>
        <row r="28">
          <cell r="C28">
            <v>17.857142857142858</v>
          </cell>
          <cell r="D28">
            <v>2.5714285714285716</v>
          </cell>
          <cell r="E28">
            <v>2.5714285714285716</v>
          </cell>
          <cell r="F28">
            <v>11.714285714285714</v>
          </cell>
          <cell r="G28">
            <v>0.14285714285714285</v>
          </cell>
          <cell r="H28">
            <v>0</v>
          </cell>
          <cell r="I28">
            <v>3.2857142857142856</v>
          </cell>
          <cell r="J28">
            <v>0.14285714285714285</v>
          </cell>
          <cell r="K28">
            <v>0</v>
          </cell>
          <cell r="L28">
            <v>0</v>
          </cell>
          <cell r="M28">
            <v>40.857142857142854</v>
          </cell>
          <cell r="N28">
            <v>0</v>
          </cell>
        </row>
        <row r="29">
          <cell r="C29">
            <v>19.142857142857142</v>
          </cell>
          <cell r="D29">
            <v>2.1428571428571428</v>
          </cell>
          <cell r="E29">
            <v>2</v>
          </cell>
          <cell r="F29">
            <v>15.285714285714286</v>
          </cell>
          <cell r="G29">
            <v>0</v>
          </cell>
          <cell r="H29">
            <v>0</v>
          </cell>
          <cell r="I29">
            <v>2.2857142857142856</v>
          </cell>
          <cell r="J29">
            <v>0.2857142857142857</v>
          </cell>
          <cell r="K29">
            <v>0</v>
          </cell>
          <cell r="L29">
            <v>0</v>
          </cell>
          <cell r="M29">
            <v>37</v>
          </cell>
          <cell r="N29">
            <v>0</v>
          </cell>
        </row>
        <row r="30">
          <cell r="C30">
            <v>23.285714285714285</v>
          </cell>
          <cell r="D30">
            <v>3.7142857142857144</v>
          </cell>
          <cell r="E30">
            <v>3.4285714285714284</v>
          </cell>
          <cell r="F30">
            <v>19.285714285714285</v>
          </cell>
          <cell r="G30">
            <v>1.2857142857142858</v>
          </cell>
          <cell r="H30">
            <v>0</v>
          </cell>
          <cell r="I30">
            <v>3</v>
          </cell>
          <cell r="J30">
            <v>0.5714285714285714</v>
          </cell>
          <cell r="K30">
            <v>0.14285714285714285</v>
          </cell>
          <cell r="L30">
            <v>0</v>
          </cell>
          <cell r="M30">
            <v>31.571428571428573</v>
          </cell>
          <cell r="N30">
            <v>0</v>
          </cell>
        </row>
        <row r="31">
          <cell r="C31">
            <v>27.285714285714285</v>
          </cell>
          <cell r="D31">
            <v>5</v>
          </cell>
          <cell r="E31">
            <v>4.2857142857142856</v>
          </cell>
          <cell r="F31">
            <v>16</v>
          </cell>
          <cell r="G31">
            <v>2</v>
          </cell>
          <cell r="H31">
            <v>0.14285714285714285</v>
          </cell>
          <cell r="I31">
            <v>3.4285714285714284</v>
          </cell>
          <cell r="J31">
            <v>0.2857142857142857</v>
          </cell>
          <cell r="K31">
            <v>0</v>
          </cell>
          <cell r="L31">
            <v>0</v>
          </cell>
          <cell r="M31">
            <v>29.142857142857142</v>
          </cell>
          <cell r="N31">
            <v>0</v>
          </cell>
        </row>
        <row r="32">
          <cell r="C32">
            <v>20.857142857142858</v>
          </cell>
          <cell r="D32">
            <v>2.7142857142857144</v>
          </cell>
          <cell r="E32">
            <v>2.4285714285714284</v>
          </cell>
          <cell r="F32">
            <v>14.857142857142858</v>
          </cell>
          <cell r="G32">
            <v>0.42857142857142855</v>
          </cell>
          <cell r="H32">
            <v>0</v>
          </cell>
          <cell r="I32">
            <v>3.4285714285714284</v>
          </cell>
          <cell r="J32">
            <v>1</v>
          </cell>
          <cell r="K32">
            <v>0.14285714285714285</v>
          </cell>
          <cell r="L32">
            <v>0.2857142857142857</v>
          </cell>
          <cell r="M32">
            <v>28.142857142857142</v>
          </cell>
          <cell r="N32">
            <v>0</v>
          </cell>
        </row>
        <row r="33">
          <cell r="C33">
            <v>19.857142857142858</v>
          </cell>
          <cell r="D33">
            <v>3.7142857142857144</v>
          </cell>
          <cell r="E33">
            <v>2.7142857142857144</v>
          </cell>
          <cell r="F33">
            <v>14</v>
          </cell>
          <cell r="G33">
            <v>0.5714285714285714</v>
          </cell>
          <cell r="H33">
            <v>0</v>
          </cell>
          <cell r="I33">
            <v>3.2857142857142856</v>
          </cell>
          <cell r="J33">
            <v>1</v>
          </cell>
          <cell r="K33">
            <v>0</v>
          </cell>
          <cell r="L33">
            <v>0.14285714285714285</v>
          </cell>
          <cell r="M33">
            <v>29.142857142857142</v>
          </cell>
          <cell r="N33">
            <v>0</v>
          </cell>
        </row>
        <row r="34">
          <cell r="C34">
            <v>23.857142857142858</v>
          </cell>
          <cell r="D34">
            <v>4.2857142857142856</v>
          </cell>
          <cell r="E34">
            <v>3.2857142857142856</v>
          </cell>
          <cell r="F34">
            <v>16.142857142857142</v>
          </cell>
          <cell r="G34">
            <v>0.42857142857142855</v>
          </cell>
          <cell r="H34">
            <v>0.14285714285714285</v>
          </cell>
          <cell r="I34">
            <v>3.7142857142857144</v>
          </cell>
          <cell r="J34">
            <v>0.42857142857142855</v>
          </cell>
          <cell r="K34">
            <v>0.14285714285714285</v>
          </cell>
          <cell r="L34">
            <v>0</v>
          </cell>
          <cell r="M34">
            <v>31</v>
          </cell>
          <cell r="N34">
            <v>0</v>
          </cell>
        </row>
        <row r="35">
          <cell r="C35">
            <v>20.428571428571427</v>
          </cell>
          <cell r="D35">
            <v>2.2857142857142856</v>
          </cell>
          <cell r="E35">
            <v>2.1428571428571428</v>
          </cell>
          <cell r="F35">
            <v>16.714285714285715</v>
          </cell>
          <cell r="G35">
            <v>0.2857142857142857</v>
          </cell>
          <cell r="H35">
            <v>0</v>
          </cell>
          <cell r="I35">
            <v>2.7142857142857144</v>
          </cell>
          <cell r="J35">
            <v>0.7142857142857143</v>
          </cell>
          <cell r="K35">
            <v>0</v>
          </cell>
          <cell r="L35">
            <v>0.14285714285714285</v>
          </cell>
          <cell r="M35">
            <v>39.857142857142854</v>
          </cell>
          <cell r="N35">
            <v>0</v>
          </cell>
        </row>
        <row r="36">
          <cell r="C36">
            <v>18.428571428571427</v>
          </cell>
          <cell r="D36">
            <v>3.7142857142857144</v>
          </cell>
          <cell r="E36">
            <v>1.5714285714285714</v>
          </cell>
          <cell r="F36">
            <v>13.142857142857142</v>
          </cell>
          <cell r="G36">
            <v>0.2857142857142857</v>
          </cell>
          <cell r="H36">
            <v>0</v>
          </cell>
          <cell r="I36">
            <v>1.8571428571428572</v>
          </cell>
          <cell r="J36">
            <v>0.2857142857142857</v>
          </cell>
          <cell r="K36">
            <v>0.14285714285714285</v>
          </cell>
          <cell r="L36">
            <v>0</v>
          </cell>
          <cell r="M36">
            <v>29.857142857142858</v>
          </cell>
          <cell r="N36">
            <v>0</v>
          </cell>
        </row>
        <row r="37">
          <cell r="C37">
            <v>27</v>
          </cell>
          <cell r="D37">
            <v>2.1428571428571428</v>
          </cell>
          <cell r="E37">
            <v>2.7142857142857144</v>
          </cell>
          <cell r="F37">
            <v>16.571428571428573</v>
          </cell>
          <cell r="G37">
            <v>0.2857142857142857</v>
          </cell>
          <cell r="H37">
            <v>0</v>
          </cell>
          <cell r="I37">
            <v>4</v>
          </cell>
          <cell r="J37">
            <v>0.14285714285714285</v>
          </cell>
          <cell r="K37">
            <v>0</v>
          </cell>
          <cell r="L37">
            <v>0</v>
          </cell>
          <cell r="M37">
            <v>30.571428571428573</v>
          </cell>
          <cell r="N37">
            <v>0</v>
          </cell>
        </row>
        <row r="38">
          <cell r="C38">
            <v>28.428571428571427</v>
          </cell>
          <cell r="D38">
            <v>5.2857142857142856</v>
          </cell>
          <cell r="E38">
            <v>2</v>
          </cell>
          <cell r="F38">
            <v>14.714285714285714</v>
          </cell>
          <cell r="G38">
            <v>0</v>
          </cell>
          <cell r="H38">
            <v>0</v>
          </cell>
          <cell r="I38">
            <v>3.8571428571428572</v>
          </cell>
          <cell r="J38">
            <v>0.14285714285714285</v>
          </cell>
          <cell r="K38">
            <v>0.2857142857142857</v>
          </cell>
          <cell r="L38">
            <v>0</v>
          </cell>
          <cell r="M38">
            <v>32.857142857142854</v>
          </cell>
          <cell r="N38">
            <v>0</v>
          </cell>
        </row>
        <row r="39">
          <cell r="C39">
            <v>28.857142857142858</v>
          </cell>
          <cell r="D39">
            <v>3.7142857142857144</v>
          </cell>
          <cell r="E39">
            <v>2.2857142857142856</v>
          </cell>
          <cell r="F39">
            <v>15</v>
          </cell>
          <cell r="G39">
            <v>0.2857142857142857</v>
          </cell>
          <cell r="H39">
            <v>0</v>
          </cell>
          <cell r="I39">
            <v>3.7142857142857144</v>
          </cell>
          <cell r="J39">
            <v>0.14285714285714285</v>
          </cell>
          <cell r="K39">
            <v>0</v>
          </cell>
          <cell r="L39">
            <v>0.5714285714285714</v>
          </cell>
          <cell r="M39">
            <v>25.285714285714285</v>
          </cell>
          <cell r="N39">
            <v>0</v>
          </cell>
        </row>
        <row r="40">
          <cell r="C40">
            <v>25.142857142857142</v>
          </cell>
          <cell r="D40">
            <v>2.8571428571428572</v>
          </cell>
          <cell r="E40">
            <v>1</v>
          </cell>
          <cell r="F40">
            <v>14.571428571428571</v>
          </cell>
          <cell r="G40">
            <v>0</v>
          </cell>
          <cell r="H40">
            <v>0</v>
          </cell>
          <cell r="I40">
            <v>2.2857142857142856</v>
          </cell>
          <cell r="J40">
            <v>0.2857142857142857</v>
          </cell>
          <cell r="K40">
            <v>0</v>
          </cell>
          <cell r="L40">
            <v>0</v>
          </cell>
          <cell r="M40">
            <v>27.571428571428573</v>
          </cell>
          <cell r="N40">
            <v>0.14285714285714285</v>
          </cell>
        </row>
        <row r="41">
          <cell r="C41">
            <v>34</v>
          </cell>
          <cell r="D41">
            <v>4.4285714285714288</v>
          </cell>
          <cell r="E41">
            <v>3</v>
          </cell>
          <cell r="F41">
            <v>18.428571428571427</v>
          </cell>
          <cell r="G41">
            <v>0</v>
          </cell>
          <cell r="H41">
            <v>0</v>
          </cell>
          <cell r="I41">
            <v>2.4285714285714284</v>
          </cell>
          <cell r="J41">
            <v>1.5714285714285714</v>
          </cell>
          <cell r="K41">
            <v>0.14285714285714285</v>
          </cell>
          <cell r="L41">
            <v>0</v>
          </cell>
          <cell r="M41">
            <v>39</v>
          </cell>
          <cell r="N41">
            <v>0</v>
          </cell>
        </row>
        <row r="42">
          <cell r="C42">
            <v>24.428571428571427</v>
          </cell>
          <cell r="D42">
            <v>5.5714285714285712</v>
          </cell>
          <cell r="E42">
            <v>2.7142857142857144</v>
          </cell>
          <cell r="F42">
            <v>16.714285714285715</v>
          </cell>
          <cell r="G42">
            <v>0.14285714285714285</v>
          </cell>
          <cell r="H42">
            <v>0</v>
          </cell>
          <cell r="I42">
            <v>1.2857142857142858</v>
          </cell>
          <cell r="J42">
            <v>0.14285714285714285</v>
          </cell>
          <cell r="K42">
            <v>0</v>
          </cell>
          <cell r="L42">
            <v>0.42857142857142855</v>
          </cell>
          <cell r="M42">
            <v>33.714285714285715</v>
          </cell>
          <cell r="N42">
            <v>0</v>
          </cell>
        </row>
        <row r="43">
          <cell r="C43">
            <v>29.857142857142858</v>
          </cell>
          <cell r="D43">
            <v>6</v>
          </cell>
          <cell r="E43">
            <v>2.2857142857142856</v>
          </cell>
          <cell r="F43">
            <v>13.142857142857142</v>
          </cell>
          <cell r="G43">
            <v>0</v>
          </cell>
          <cell r="H43">
            <v>0.14285714285714285</v>
          </cell>
          <cell r="I43">
            <v>2.7142857142857144</v>
          </cell>
          <cell r="J43">
            <v>0.5714285714285714</v>
          </cell>
          <cell r="K43">
            <v>0</v>
          </cell>
          <cell r="L43">
            <v>0</v>
          </cell>
          <cell r="M43">
            <v>35.428571428571431</v>
          </cell>
          <cell r="N43">
            <v>0</v>
          </cell>
        </row>
        <row r="44">
          <cell r="C44">
            <v>35.166666666666664</v>
          </cell>
          <cell r="D44">
            <v>4.5714285714285712</v>
          </cell>
          <cell r="E44">
            <v>1.7142857142857142</v>
          </cell>
          <cell r="F44">
            <v>15.285714285714286</v>
          </cell>
          <cell r="G44">
            <v>0</v>
          </cell>
          <cell r="H44">
            <v>0.14285714285714285</v>
          </cell>
          <cell r="I44">
            <v>3</v>
          </cell>
          <cell r="J44">
            <v>0.14285714285714285</v>
          </cell>
          <cell r="K44">
            <v>0</v>
          </cell>
          <cell r="L44">
            <v>0</v>
          </cell>
          <cell r="M44">
            <v>31.428571428571427</v>
          </cell>
          <cell r="N44">
            <v>0</v>
          </cell>
        </row>
        <row r="45">
          <cell r="C45">
            <v>33.285714285714285</v>
          </cell>
          <cell r="D45">
            <v>4</v>
          </cell>
          <cell r="E45">
            <v>3.1428571428571428</v>
          </cell>
          <cell r="F45">
            <v>17.714285714285715</v>
          </cell>
          <cell r="G45">
            <v>0.14285714285714285</v>
          </cell>
          <cell r="H45">
            <v>0</v>
          </cell>
          <cell r="I45">
            <v>3.1428571428571428</v>
          </cell>
          <cell r="J45">
            <v>0.5714285714285714</v>
          </cell>
          <cell r="K45">
            <v>0</v>
          </cell>
          <cell r="L45">
            <v>0</v>
          </cell>
          <cell r="M45">
            <v>33.428571428571431</v>
          </cell>
          <cell r="N45">
            <v>0</v>
          </cell>
        </row>
        <row r="46">
          <cell r="C46">
            <v>33.571428571428569</v>
          </cell>
          <cell r="D46">
            <v>2.7142857142857144</v>
          </cell>
          <cell r="E46">
            <v>1.5714285714285714</v>
          </cell>
          <cell r="F46">
            <v>18</v>
          </cell>
          <cell r="G46">
            <v>0</v>
          </cell>
          <cell r="H46">
            <v>0.42857142857142855</v>
          </cell>
          <cell r="I46">
            <v>2</v>
          </cell>
          <cell r="J46">
            <v>0.14285714285714285</v>
          </cell>
          <cell r="K46">
            <v>0</v>
          </cell>
          <cell r="L46">
            <v>0</v>
          </cell>
          <cell r="M46">
            <v>40.714285714285715</v>
          </cell>
          <cell r="N46">
            <v>0</v>
          </cell>
        </row>
        <row r="47">
          <cell r="C47">
            <v>40.428571428571431</v>
          </cell>
          <cell r="D47">
            <v>2.8571428571428572</v>
          </cell>
          <cell r="E47">
            <v>2</v>
          </cell>
          <cell r="F47">
            <v>19.428571428571427</v>
          </cell>
          <cell r="G47">
            <v>0.42857142857142855</v>
          </cell>
          <cell r="H47">
            <v>0</v>
          </cell>
          <cell r="I47">
            <v>3.1428571428571428</v>
          </cell>
          <cell r="J47">
            <v>0.14285714285714285</v>
          </cell>
          <cell r="K47">
            <v>0.14285714285714285</v>
          </cell>
          <cell r="L47">
            <v>0</v>
          </cell>
          <cell r="M47">
            <v>37.714285714285715</v>
          </cell>
          <cell r="N47">
            <v>0</v>
          </cell>
        </row>
        <row r="48">
          <cell r="C48">
            <v>40.285714285714285</v>
          </cell>
          <cell r="D48">
            <v>4.2857142857142856</v>
          </cell>
          <cell r="E48">
            <v>2.8571428571428572</v>
          </cell>
          <cell r="F48">
            <v>18.714285714285715</v>
          </cell>
          <cell r="G48">
            <v>0</v>
          </cell>
          <cell r="H48">
            <v>0</v>
          </cell>
          <cell r="I48">
            <v>2.5714285714285716</v>
          </cell>
          <cell r="J48">
            <v>0.14285714285714285</v>
          </cell>
          <cell r="K48">
            <v>0.14285714285714285</v>
          </cell>
          <cell r="L48">
            <v>0</v>
          </cell>
          <cell r="M48">
            <v>25.857142857142858</v>
          </cell>
          <cell r="N48">
            <v>0</v>
          </cell>
        </row>
        <row r="49">
          <cell r="C49">
            <v>34.428571428571431</v>
          </cell>
          <cell r="D49">
            <v>4.2857142857142856</v>
          </cell>
          <cell r="E49">
            <v>2</v>
          </cell>
          <cell r="F49">
            <v>19.571428571428573</v>
          </cell>
          <cell r="G49">
            <v>0</v>
          </cell>
          <cell r="H49">
            <v>0</v>
          </cell>
          <cell r="I49">
            <v>1.8571428571428572</v>
          </cell>
          <cell r="J49">
            <v>0.2857142857142857</v>
          </cell>
          <cell r="K49">
            <v>0</v>
          </cell>
          <cell r="L49">
            <v>0</v>
          </cell>
          <cell r="M49">
            <v>25.285714285714285</v>
          </cell>
          <cell r="N49">
            <v>0</v>
          </cell>
        </row>
        <row r="50">
          <cell r="C50">
            <v>30.571428571428573</v>
          </cell>
          <cell r="D50">
            <v>6.1428571428571432</v>
          </cell>
          <cell r="E50">
            <v>3.2857142857142856</v>
          </cell>
          <cell r="F50">
            <v>15.857142857142858</v>
          </cell>
          <cell r="G50">
            <v>0.14285714285714285</v>
          </cell>
          <cell r="H50">
            <v>0</v>
          </cell>
          <cell r="I50">
            <v>2.2857142857142856</v>
          </cell>
          <cell r="J50">
            <v>0.42857142857142855</v>
          </cell>
          <cell r="K50">
            <v>0</v>
          </cell>
          <cell r="L50">
            <v>0</v>
          </cell>
          <cell r="M50">
            <v>30.428571428571427</v>
          </cell>
          <cell r="N50">
            <v>0</v>
          </cell>
        </row>
        <row r="51">
          <cell r="C51">
            <v>37.142857142857146</v>
          </cell>
          <cell r="D51">
            <v>5.4285714285714288</v>
          </cell>
          <cell r="E51">
            <v>3.8571428571428572</v>
          </cell>
          <cell r="F51">
            <v>22</v>
          </cell>
          <cell r="G51">
            <v>0</v>
          </cell>
          <cell r="H51">
            <v>0</v>
          </cell>
          <cell r="I51">
            <v>2.5714285714285716</v>
          </cell>
          <cell r="J51">
            <v>1.1428571428571428</v>
          </cell>
          <cell r="K51">
            <v>0</v>
          </cell>
          <cell r="L51">
            <v>0</v>
          </cell>
          <cell r="M51">
            <v>31.714285714285715</v>
          </cell>
          <cell r="N51">
            <v>0</v>
          </cell>
        </row>
        <row r="52">
          <cell r="C52">
            <v>39.857142857142854</v>
          </cell>
          <cell r="D52">
            <v>5.4285714285714288</v>
          </cell>
          <cell r="E52">
            <v>2.4285714285714284</v>
          </cell>
          <cell r="F52">
            <v>20.142857142857142</v>
          </cell>
          <cell r="G52">
            <v>0.8571428571428571</v>
          </cell>
          <cell r="H52">
            <v>0</v>
          </cell>
          <cell r="I52">
            <v>1.1428571428571428</v>
          </cell>
          <cell r="J52">
            <v>0</v>
          </cell>
          <cell r="K52">
            <v>0</v>
          </cell>
          <cell r="L52">
            <v>0</v>
          </cell>
          <cell r="M52">
            <v>30.857142857142858</v>
          </cell>
          <cell r="N52">
            <v>0</v>
          </cell>
        </row>
        <row r="53">
          <cell r="C53">
            <v>34.428571428571431</v>
          </cell>
          <cell r="D53">
            <v>3.2857142857142856</v>
          </cell>
          <cell r="E53">
            <v>3.5714285714285716</v>
          </cell>
          <cell r="F53">
            <v>23.571428571428573</v>
          </cell>
          <cell r="G53">
            <v>0</v>
          </cell>
          <cell r="H53">
            <v>0</v>
          </cell>
          <cell r="I53">
            <v>1.8571428571428572</v>
          </cell>
          <cell r="J53">
            <v>0.42857142857142855</v>
          </cell>
          <cell r="K53">
            <v>0</v>
          </cell>
          <cell r="L53">
            <v>0</v>
          </cell>
          <cell r="M53">
            <v>32.571428571428569</v>
          </cell>
          <cell r="N53">
            <v>0</v>
          </cell>
        </row>
        <row r="54">
          <cell r="C54">
            <v>42.857142857142854</v>
          </cell>
          <cell r="D54">
            <v>6.1428571428571432</v>
          </cell>
          <cell r="E54">
            <v>3.8571428571428572</v>
          </cell>
          <cell r="F54">
            <v>23.285714285714285</v>
          </cell>
          <cell r="G54">
            <v>0</v>
          </cell>
          <cell r="H54">
            <v>0</v>
          </cell>
          <cell r="I54">
            <v>3.2857142857142856</v>
          </cell>
          <cell r="J54">
            <v>0.7142857142857143</v>
          </cell>
          <cell r="K54">
            <v>0</v>
          </cell>
          <cell r="L54">
            <v>0</v>
          </cell>
          <cell r="M54">
            <v>40</v>
          </cell>
          <cell r="N54">
            <v>0</v>
          </cell>
        </row>
        <row r="55">
          <cell r="C55">
            <v>42</v>
          </cell>
          <cell r="D55">
            <v>4.1428571428571432</v>
          </cell>
          <cell r="E55">
            <v>5.2857142857142856</v>
          </cell>
          <cell r="F55">
            <v>22.142857142857142</v>
          </cell>
          <cell r="G55">
            <v>0.42857142857142855</v>
          </cell>
          <cell r="H55">
            <v>0</v>
          </cell>
          <cell r="I55">
            <v>3.2857142857142856</v>
          </cell>
          <cell r="J55">
            <v>0</v>
          </cell>
          <cell r="K55">
            <v>0.5714285714285714</v>
          </cell>
          <cell r="L55">
            <v>0</v>
          </cell>
          <cell r="M55">
            <v>34.571428571428569</v>
          </cell>
          <cell r="N55">
            <v>0</v>
          </cell>
        </row>
        <row r="56">
          <cell r="C56">
            <v>42.714285714285715</v>
          </cell>
          <cell r="D56">
            <v>5.2857142857142856</v>
          </cell>
          <cell r="E56">
            <v>4.2857142857142856</v>
          </cell>
          <cell r="F56">
            <v>27.571428571428573</v>
          </cell>
          <cell r="G56">
            <v>0.8571428571428571</v>
          </cell>
          <cell r="H56">
            <v>0.14285714285714285</v>
          </cell>
          <cell r="I56">
            <v>1.2857142857142858</v>
          </cell>
          <cell r="J56">
            <v>0.5714285714285714</v>
          </cell>
          <cell r="K56">
            <v>0</v>
          </cell>
          <cell r="L56">
            <v>0</v>
          </cell>
          <cell r="M56">
            <v>36.571428571428569</v>
          </cell>
          <cell r="N56">
            <v>0</v>
          </cell>
        </row>
        <row r="57">
          <cell r="C57">
            <v>40.428571428571431</v>
          </cell>
          <cell r="D57">
            <v>4.4285714285714288</v>
          </cell>
          <cell r="E57">
            <v>4.5714285714285712</v>
          </cell>
          <cell r="F57">
            <v>20.714285714285715</v>
          </cell>
          <cell r="G57">
            <v>0.16666666666666666</v>
          </cell>
          <cell r="H57">
            <v>0</v>
          </cell>
          <cell r="I57">
            <v>1.5714285714285714</v>
          </cell>
          <cell r="J57">
            <v>0.14285714285714285</v>
          </cell>
          <cell r="K57">
            <v>0</v>
          </cell>
          <cell r="L57">
            <v>0</v>
          </cell>
          <cell r="M57">
            <v>41.142857142857146</v>
          </cell>
          <cell r="N57">
            <v>0</v>
          </cell>
        </row>
        <row r="58">
          <cell r="C58">
            <v>58</v>
          </cell>
          <cell r="D58">
            <v>9.5</v>
          </cell>
          <cell r="E58">
            <v>9.5</v>
          </cell>
          <cell r="F58">
            <v>18</v>
          </cell>
          <cell r="G58">
            <v>0</v>
          </cell>
          <cell r="H58">
            <v>0</v>
          </cell>
          <cell r="I58">
            <v>2</v>
          </cell>
          <cell r="J58">
            <v>0</v>
          </cell>
          <cell r="K58">
            <v>0</v>
          </cell>
          <cell r="L58">
            <v>0</v>
          </cell>
          <cell r="M58">
            <v>47</v>
          </cell>
          <cell r="N58">
            <v>0</v>
          </cell>
        </row>
        <row r="59">
          <cell r="C59">
            <v>44</v>
          </cell>
          <cell r="D59">
            <v>6</v>
          </cell>
          <cell r="E59">
            <v>2</v>
          </cell>
          <cell r="F59">
            <v>23.5</v>
          </cell>
          <cell r="G59">
            <v>0</v>
          </cell>
          <cell r="H59">
            <v>0.5</v>
          </cell>
          <cell r="I59">
            <v>1</v>
          </cell>
          <cell r="J59">
            <v>0.5</v>
          </cell>
          <cell r="K59">
            <v>0</v>
          </cell>
          <cell r="L59">
            <v>0</v>
          </cell>
          <cell r="M59">
            <v>53.5</v>
          </cell>
          <cell r="N59">
            <v>0</v>
          </cell>
        </row>
        <row r="60">
          <cell r="C60">
            <v>57.5</v>
          </cell>
          <cell r="D60">
            <v>8.5</v>
          </cell>
          <cell r="E60">
            <v>4.5</v>
          </cell>
          <cell r="F60">
            <v>21</v>
          </cell>
          <cell r="G60">
            <v>0.5</v>
          </cell>
          <cell r="H60">
            <v>0</v>
          </cell>
          <cell r="I60">
            <v>3</v>
          </cell>
          <cell r="J60">
            <v>0.5</v>
          </cell>
          <cell r="K60">
            <v>0</v>
          </cell>
          <cell r="L60">
            <v>0</v>
          </cell>
          <cell r="M60">
            <v>59</v>
          </cell>
          <cell r="N60">
            <v>0</v>
          </cell>
        </row>
        <row r="61">
          <cell r="C61">
            <v>50.5</v>
          </cell>
          <cell r="D61">
            <v>6.5</v>
          </cell>
          <cell r="E61">
            <v>6</v>
          </cell>
          <cell r="F61">
            <v>26</v>
          </cell>
          <cell r="G61">
            <v>0</v>
          </cell>
          <cell r="H61">
            <v>0</v>
          </cell>
          <cell r="I61">
            <v>1.5</v>
          </cell>
          <cell r="J61">
            <v>1.5</v>
          </cell>
          <cell r="K61">
            <v>0</v>
          </cell>
          <cell r="L61">
            <v>0</v>
          </cell>
          <cell r="M61">
            <v>47</v>
          </cell>
          <cell r="N61">
            <v>0</v>
          </cell>
        </row>
        <row r="62">
          <cell r="C62">
            <v>41</v>
          </cell>
          <cell r="D62">
            <v>13</v>
          </cell>
          <cell r="E62">
            <v>3</v>
          </cell>
          <cell r="F62">
            <v>24</v>
          </cell>
          <cell r="G62">
            <v>0.5</v>
          </cell>
          <cell r="H62">
            <v>0</v>
          </cell>
          <cell r="I62">
            <v>1</v>
          </cell>
          <cell r="J62">
            <v>1</v>
          </cell>
          <cell r="K62">
            <v>0</v>
          </cell>
          <cell r="L62">
            <v>0</v>
          </cell>
          <cell r="M62">
            <v>51.5</v>
          </cell>
          <cell r="N62">
            <v>0</v>
          </cell>
        </row>
        <row r="63">
          <cell r="C63">
            <v>46.5</v>
          </cell>
          <cell r="D63">
            <v>6.5</v>
          </cell>
          <cell r="E63">
            <v>3.5</v>
          </cell>
          <cell r="F63">
            <v>21.5</v>
          </cell>
          <cell r="G63">
            <v>0</v>
          </cell>
          <cell r="H63">
            <v>0</v>
          </cell>
          <cell r="I63">
            <v>4</v>
          </cell>
          <cell r="J63">
            <v>0</v>
          </cell>
          <cell r="K63">
            <v>0</v>
          </cell>
          <cell r="L63">
            <v>0</v>
          </cell>
          <cell r="M63">
            <v>52</v>
          </cell>
          <cell r="N63">
            <v>0</v>
          </cell>
        </row>
        <row r="64">
          <cell r="C64">
            <v>46.5</v>
          </cell>
          <cell r="D64">
            <v>7</v>
          </cell>
          <cell r="E64">
            <v>1</v>
          </cell>
          <cell r="F64">
            <v>24.5</v>
          </cell>
          <cell r="G64">
            <v>0</v>
          </cell>
          <cell r="H64">
            <v>0</v>
          </cell>
          <cell r="I64">
            <v>3</v>
          </cell>
          <cell r="J64">
            <v>0.5</v>
          </cell>
          <cell r="K64">
            <v>0</v>
          </cell>
          <cell r="L64">
            <v>0</v>
          </cell>
          <cell r="M64">
            <v>57</v>
          </cell>
          <cell r="N64">
            <v>0</v>
          </cell>
        </row>
        <row r="65">
          <cell r="C65">
            <v>39</v>
          </cell>
          <cell r="D65">
            <v>2.5</v>
          </cell>
          <cell r="E65">
            <v>3.5</v>
          </cell>
          <cell r="F65">
            <v>20</v>
          </cell>
          <cell r="G65">
            <v>0</v>
          </cell>
          <cell r="H65">
            <v>0</v>
          </cell>
          <cell r="I65">
            <v>2</v>
          </cell>
          <cell r="J65">
            <v>0.5</v>
          </cell>
          <cell r="K65">
            <v>0</v>
          </cell>
          <cell r="L65">
            <v>0</v>
          </cell>
          <cell r="M65">
            <v>48.5</v>
          </cell>
          <cell r="N65">
            <v>0</v>
          </cell>
        </row>
        <row r="66">
          <cell r="C66">
            <v>30</v>
          </cell>
          <cell r="D66">
            <v>5</v>
          </cell>
          <cell r="E66">
            <v>2.5</v>
          </cell>
          <cell r="F66">
            <v>19</v>
          </cell>
          <cell r="G66">
            <v>0</v>
          </cell>
          <cell r="H66">
            <v>0</v>
          </cell>
          <cell r="I66">
            <v>3.5</v>
          </cell>
          <cell r="J66">
            <v>0.5</v>
          </cell>
          <cell r="K66">
            <v>0</v>
          </cell>
          <cell r="L66">
            <v>0</v>
          </cell>
          <cell r="M66">
            <v>40.5</v>
          </cell>
          <cell r="N66">
            <v>0</v>
          </cell>
        </row>
        <row r="67">
          <cell r="C67">
            <v>39.5</v>
          </cell>
          <cell r="D67">
            <v>3.5</v>
          </cell>
          <cell r="E67">
            <v>4</v>
          </cell>
          <cell r="F67">
            <v>29</v>
          </cell>
          <cell r="G67">
            <v>0</v>
          </cell>
          <cell r="H67">
            <v>0</v>
          </cell>
          <cell r="I67">
            <v>1</v>
          </cell>
          <cell r="J67">
            <v>1</v>
          </cell>
          <cell r="K67">
            <v>0</v>
          </cell>
          <cell r="L67">
            <v>0</v>
          </cell>
          <cell r="M67">
            <v>42.5</v>
          </cell>
          <cell r="N67">
            <v>0</v>
          </cell>
        </row>
        <row r="68">
          <cell r="C68">
            <v>31.5</v>
          </cell>
          <cell r="D68">
            <v>4</v>
          </cell>
          <cell r="E68">
            <v>2</v>
          </cell>
          <cell r="F68">
            <v>16.5</v>
          </cell>
          <cell r="G68">
            <v>0</v>
          </cell>
          <cell r="H68">
            <v>0</v>
          </cell>
          <cell r="I68">
            <v>1</v>
          </cell>
          <cell r="J68">
            <v>1</v>
          </cell>
          <cell r="K68">
            <v>0</v>
          </cell>
          <cell r="L68">
            <v>0</v>
          </cell>
          <cell r="M68">
            <v>52.5</v>
          </cell>
          <cell r="N68">
            <v>0</v>
          </cell>
        </row>
        <row r="69">
          <cell r="C69">
            <v>41</v>
          </cell>
          <cell r="D69">
            <v>1.5</v>
          </cell>
          <cell r="E69">
            <v>3</v>
          </cell>
          <cell r="F69">
            <v>24.5</v>
          </cell>
          <cell r="G69">
            <v>0</v>
          </cell>
          <cell r="H69">
            <v>0</v>
          </cell>
          <cell r="I69">
            <v>3.5</v>
          </cell>
          <cell r="J69">
            <v>0</v>
          </cell>
          <cell r="K69">
            <v>0</v>
          </cell>
          <cell r="L69">
            <v>0</v>
          </cell>
          <cell r="M69">
            <v>49.5</v>
          </cell>
          <cell r="N69">
            <v>0</v>
          </cell>
        </row>
        <row r="70">
          <cell r="C70">
            <v>27</v>
          </cell>
          <cell r="D70">
            <v>2.5</v>
          </cell>
          <cell r="E70">
            <v>2.5</v>
          </cell>
          <cell r="F70">
            <v>20.5</v>
          </cell>
          <cell r="G70">
            <v>0.5</v>
          </cell>
          <cell r="H70">
            <v>0</v>
          </cell>
          <cell r="I70">
            <v>0.5</v>
          </cell>
          <cell r="J70">
            <v>0</v>
          </cell>
          <cell r="K70">
            <v>0</v>
          </cell>
          <cell r="L70">
            <v>0</v>
          </cell>
          <cell r="M70">
            <v>57.5</v>
          </cell>
          <cell r="N70">
            <v>0</v>
          </cell>
        </row>
        <row r="71">
          <cell r="C71">
            <v>28.5</v>
          </cell>
          <cell r="D71">
            <v>3.5</v>
          </cell>
          <cell r="E71">
            <v>1.5</v>
          </cell>
          <cell r="F71">
            <v>19</v>
          </cell>
          <cell r="G71">
            <v>0</v>
          </cell>
          <cell r="H71">
            <v>0</v>
          </cell>
          <cell r="I71">
            <v>0.5</v>
          </cell>
          <cell r="J71">
            <v>0</v>
          </cell>
          <cell r="K71">
            <v>0</v>
          </cell>
          <cell r="L71">
            <v>0</v>
          </cell>
          <cell r="M71">
            <v>53.5</v>
          </cell>
          <cell r="N71">
            <v>0</v>
          </cell>
        </row>
        <row r="72">
          <cell r="C72">
            <v>45.5</v>
          </cell>
          <cell r="D72">
            <v>3</v>
          </cell>
          <cell r="E72">
            <v>2.5</v>
          </cell>
          <cell r="F72">
            <v>24.5</v>
          </cell>
          <cell r="G72">
            <v>0</v>
          </cell>
          <cell r="H72">
            <v>0</v>
          </cell>
          <cell r="I72">
            <v>1</v>
          </cell>
          <cell r="J72">
            <v>0</v>
          </cell>
          <cell r="K72">
            <v>0</v>
          </cell>
          <cell r="L72">
            <v>0</v>
          </cell>
          <cell r="M72">
            <v>39.5</v>
          </cell>
          <cell r="N72">
            <v>0</v>
          </cell>
        </row>
        <row r="73">
          <cell r="C73">
            <v>31.5</v>
          </cell>
          <cell r="D73">
            <v>1</v>
          </cell>
          <cell r="E73">
            <v>0</v>
          </cell>
          <cell r="F73">
            <v>29</v>
          </cell>
          <cell r="G73">
            <v>0</v>
          </cell>
          <cell r="H73">
            <v>0</v>
          </cell>
          <cell r="I73">
            <v>1</v>
          </cell>
          <cell r="J73">
            <v>0</v>
          </cell>
          <cell r="K73">
            <v>0</v>
          </cell>
          <cell r="L73">
            <v>0</v>
          </cell>
          <cell r="M73">
            <v>56.5</v>
          </cell>
          <cell r="N73">
            <v>0</v>
          </cell>
        </row>
        <row r="74">
          <cell r="C74">
            <v>30.5</v>
          </cell>
          <cell r="D74">
            <v>2.5</v>
          </cell>
          <cell r="E74">
            <v>0.5</v>
          </cell>
          <cell r="F74">
            <v>10.5</v>
          </cell>
          <cell r="G74">
            <v>0</v>
          </cell>
          <cell r="H74">
            <v>0</v>
          </cell>
          <cell r="I74">
            <v>1.5</v>
          </cell>
          <cell r="J74">
            <v>0</v>
          </cell>
          <cell r="K74">
            <v>0</v>
          </cell>
          <cell r="L74">
            <v>0</v>
          </cell>
          <cell r="M74">
            <v>49.5</v>
          </cell>
          <cell r="N74">
            <v>0</v>
          </cell>
        </row>
        <row r="75">
          <cell r="C75">
            <v>32</v>
          </cell>
          <cell r="D75">
            <v>3.5</v>
          </cell>
          <cell r="E75">
            <v>1.5</v>
          </cell>
          <cell r="F75">
            <v>16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40.5</v>
          </cell>
          <cell r="N75">
            <v>0</v>
          </cell>
        </row>
        <row r="76">
          <cell r="C76">
            <v>22</v>
          </cell>
          <cell r="D76">
            <v>2.5</v>
          </cell>
          <cell r="E76">
            <v>1.5</v>
          </cell>
          <cell r="F76">
            <v>15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33.5</v>
          </cell>
          <cell r="N76">
            <v>0</v>
          </cell>
        </row>
        <row r="77">
          <cell r="C77">
            <v>22</v>
          </cell>
          <cell r="D77">
            <v>0</v>
          </cell>
          <cell r="E77">
            <v>2</v>
          </cell>
          <cell r="F77">
            <v>9</v>
          </cell>
          <cell r="G77">
            <v>0</v>
          </cell>
          <cell r="H77">
            <v>0</v>
          </cell>
          <cell r="I77">
            <v>0</v>
          </cell>
          <cell r="J77">
            <v>0.5</v>
          </cell>
          <cell r="K77">
            <v>0</v>
          </cell>
          <cell r="L77">
            <v>0</v>
          </cell>
          <cell r="M77">
            <v>19</v>
          </cell>
          <cell r="N77">
            <v>0</v>
          </cell>
        </row>
        <row r="78">
          <cell r="C78">
            <v>13.5</v>
          </cell>
          <cell r="D78">
            <v>0.5</v>
          </cell>
          <cell r="E78">
            <v>1.5</v>
          </cell>
          <cell r="F78">
            <v>3.5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30.5</v>
          </cell>
          <cell r="N78">
            <v>0</v>
          </cell>
        </row>
        <row r="79">
          <cell r="C79">
            <v>15</v>
          </cell>
          <cell r="D79">
            <v>0</v>
          </cell>
          <cell r="E79">
            <v>0.5</v>
          </cell>
          <cell r="F79">
            <v>3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26.5</v>
          </cell>
          <cell r="N79">
            <v>0</v>
          </cell>
        </row>
        <row r="80">
          <cell r="C80">
            <v>15</v>
          </cell>
          <cell r="D80">
            <v>1</v>
          </cell>
          <cell r="E80">
            <v>0.5</v>
          </cell>
          <cell r="F80">
            <v>0.5</v>
          </cell>
          <cell r="G80">
            <v>0</v>
          </cell>
          <cell r="H80">
            <v>0</v>
          </cell>
          <cell r="I80">
            <v>0</v>
          </cell>
          <cell r="J80">
            <v>0.5</v>
          </cell>
          <cell r="K80">
            <v>0</v>
          </cell>
          <cell r="L80">
            <v>0</v>
          </cell>
          <cell r="M80">
            <v>19</v>
          </cell>
          <cell r="N80">
            <v>0</v>
          </cell>
        </row>
        <row r="81">
          <cell r="C81">
            <v>7</v>
          </cell>
          <cell r="D81">
            <v>1</v>
          </cell>
          <cell r="E81">
            <v>0</v>
          </cell>
          <cell r="F81">
            <v>2.5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13.5</v>
          </cell>
          <cell r="N81">
            <v>0</v>
          </cell>
        </row>
        <row r="82">
          <cell r="C82">
            <v>11</v>
          </cell>
          <cell r="D82">
            <v>0.5</v>
          </cell>
          <cell r="E82">
            <v>0.5</v>
          </cell>
          <cell r="F82">
            <v>2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15</v>
          </cell>
          <cell r="N82">
            <v>0</v>
          </cell>
        </row>
        <row r="83">
          <cell r="C83">
            <v>6</v>
          </cell>
          <cell r="D83">
            <v>0</v>
          </cell>
          <cell r="E83">
            <v>0.5</v>
          </cell>
          <cell r="F83">
            <v>3</v>
          </cell>
          <cell r="G83">
            <v>0</v>
          </cell>
          <cell r="H83">
            <v>0</v>
          </cell>
          <cell r="I83">
            <v>1</v>
          </cell>
          <cell r="J83">
            <v>0</v>
          </cell>
          <cell r="K83">
            <v>0</v>
          </cell>
          <cell r="L83">
            <v>0</v>
          </cell>
          <cell r="M83">
            <v>18</v>
          </cell>
          <cell r="N83">
            <v>0</v>
          </cell>
        </row>
        <row r="84">
          <cell r="C84">
            <v>4.5</v>
          </cell>
          <cell r="D84">
            <v>1</v>
          </cell>
          <cell r="E84">
            <v>0</v>
          </cell>
          <cell r="F84">
            <v>1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14</v>
          </cell>
          <cell r="N84">
            <v>0</v>
          </cell>
        </row>
        <row r="85">
          <cell r="C85">
            <v>3</v>
          </cell>
          <cell r="D85">
            <v>0.5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8</v>
          </cell>
          <cell r="N85">
            <v>0</v>
          </cell>
        </row>
        <row r="86">
          <cell r="C86">
            <v>3.5</v>
          </cell>
          <cell r="D86">
            <v>0.5</v>
          </cell>
          <cell r="E86">
            <v>1</v>
          </cell>
          <cell r="F86">
            <v>0</v>
          </cell>
          <cell r="G86">
            <v>0</v>
          </cell>
          <cell r="H86">
            <v>0</v>
          </cell>
          <cell r="I86">
            <v>1</v>
          </cell>
          <cell r="J86">
            <v>0</v>
          </cell>
          <cell r="K86">
            <v>0</v>
          </cell>
          <cell r="L86">
            <v>0</v>
          </cell>
          <cell r="M86">
            <v>5.5</v>
          </cell>
          <cell r="N86">
            <v>0</v>
          </cell>
        </row>
        <row r="87">
          <cell r="C87">
            <v>3</v>
          </cell>
          <cell r="D87">
            <v>2</v>
          </cell>
          <cell r="E87">
            <v>0.5</v>
          </cell>
          <cell r="F87">
            <v>1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3</v>
          </cell>
          <cell r="N87">
            <v>0</v>
          </cell>
        </row>
        <row r="88">
          <cell r="C88">
            <v>9.5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7</v>
          </cell>
          <cell r="N88">
            <v>0</v>
          </cell>
        </row>
        <row r="89">
          <cell r="C89">
            <v>4.5</v>
          </cell>
          <cell r="D89">
            <v>1.5</v>
          </cell>
          <cell r="E89">
            <v>0.5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7</v>
          </cell>
          <cell r="N89">
            <v>0</v>
          </cell>
        </row>
        <row r="90">
          <cell r="C90">
            <v>6</v>
          </cell>
          <cell r="D90">
            <v>0.5</v>
          </cell>
          <cell r="E90">
            <v>0.5</v>
          </cell>
          <cell r="F90">
            <v>0.5</v>
          </cell>
          <cell r="G90">
            <v>0</v>
          </cell>
          <cell r="H90">
            <v>0</v>
          </cell>
          <cell r="I90">
            <v>0</v>
          </cell>
          <cell r="J90">
            <v>0.5</v>
          </cell>
          <cell r="K90">
            <v>0</v>
          </cell>
          <cell r="L90">
            <v>0</v>
          </cell>
          <cell r="M90">
            <v>6.5</v>
          </cell>
          <cell r="N90">
            <v>0</v>
          </cell>
        </row>
        <row r="91">
          <cell r="C91">
            <v>2.5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0.5</v>
          </cell>
          <cell r="M91">
            <v>3</v>
          </cell>
          <cell r="N91">
            <v>0</v>
          </cell>
        </row>
        <row r="92">
          <cell r="C92">
            <v>3</v>
          </cell>
          <cell r="D92">
            <v>0</v>
          </cell>
          <cell r="E92">
            <v>0</v>
          </cell>
          <cell r="F92">
            <v>0.5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4.5</v>
          </cell>
          <cell r="N92">
            <v>0</v>
          </cell>
        </row>
        <row r="93">
          <cell r="C93">
            <v>3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4.5</v>
          </cell>
          <cell r="N93">
            <v>0</v>
          </cell>
        </row>
        <row r="94">
          <cell r="C94">
            <v>3</v>
          </cell>
          <cell r="D94">
            <v>0.5</v>
          </cell>
          <cell r="E94">
            <v>0.5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2.5</v>
          </cell>
          <cell r="N94">
            <v>0</v>
          </cell>
        </row>
        <row r="95">
          <cell r="C95">
            <v>4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4.5</v>
          </cell>
          <cell r="N95">
            <v>0</v>
          </cell>
        </row>
        <row r="96">
          <cell r="C96">
            <v>2.5</v>
          </cell>
          <cell r="D96">
            <v>0</v>
          </cell>
          <cell r="E96">
            <v>0.5</v>
          </cell>
          <cell r="F96">
            <v>0</v>
          </cell>
          <cell r="G96">
            <v>0.5</v>
          </cell>
          <cell r="H96">
            <v>0</v>
          </cell>
          <cell r="I96">
            <v>0.5</v>
          </cell>
          <cell r="J96">
            <v>0</v>
          </cell>
          <cell r="K96">
            <v>0</v>
          </cell>
          <cell r="L96">
            <v>0</v>
          </cell>
          <cell r="M96">
            <v>3</v>
          </cell>
          <cell r="N96">
            <v>0</v>
          </cell>
        </row>
        <row r="97">
          <cell r="C97">
            <v>4</v>
          </cell>
          <cell r="D97">
            <v>0</v>
          </cell>
          <cell r="E97">
            <v>0</v>
          </cell>
          <cell r="F97">
            <v>1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3</v>
          </cell>
          <cell r="N97">
            <v>0</v>
          </cell>
        </row>
        <row r="98">
          <cell r="C98">
            <v>2</v>
          </cell>
          <cell r="D98">
            <v>0.5</v>
          </cell>
          <cell r="E98">
            <v>0.5</v>
          </cell>
          <cell r="F98">
            <v>1</v>
          </cell>
          <cell r="G98">
            <v>0.5</v>
          </cell>
          <cell r="H98">
            <v>0</v>
          </cell>
          <cell r="I98">
            <v>0.5</v>
          </cell>
          <cell r="J98">
            <v>0.5</v>
          </cell>
          <cell r="K98">
            <v>0</v>
          </cell>
          <cell r="L98">
            <v>0</v>
          </cell>
          <cell r="M98">
            <v>2</v>
          </cell>
          <cell r="N98">
            <v>0</v>
          </cell>
        </row>
        <row r="99">
          <cell r="C99">
            <v>4</v>
          </cell>
          <cell r="D99">
            <v>0.5</v>
          </cell>
          <cell r="E99">
            <v>0.5</v>
          </cell>
          <cell r="F99">
            <v>4</v>
          </cell>
          <cell r="G99">
            <v>1.5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4.5</v>
          </cell>
          <cell r="N99">
            <v>0</v>
          </cell>
        </row>
        <row r="100">
          <cell r="C100">
            <v>2</v>
          </cell>
          <cell r="D100">
            <v>1</v>
          </cell>
          <cell r="E100">
            <v>0.5</v>
          </cell>
          <cell r="F100">
            <v>5.5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6</v>
          </cell>
          <cell r="N100">
            <v>0</v>
          </cell>
        </row>
        <row r="101">
          <cell r="C101">
            <v>1.5</v>
          </cell>
          <cell r="D101">
            <v>0.5</v>
          </cell>
          <cell r="E101">
            <v>0</v>
          </cell>
          <cell r="F101">
            <v>6.5</v>
          </cell>
          <cell r="G101">
            <v>0</v>
          </cell>
          <cell r="H101">
            <v>0</v>
          </cell>
          <cell r="I101">
            <v>4.5</v>
          </cell>
          <cell r="J101">
            <v>0</v>
          </cell>
          <cell r="K101">
            <v>0</v>
          </cell>
          <cell r="L101">
            <v>0</v>
          </cell>
          <cell r="M101">
            <v>3</v>
          </cell>
          <cell r="N101">
            <v>0</v>
          </cell>
        </row>
        <row r="102">
          <cell r="C102">
            <v>6.5</v>
          </cell>
          <cell r="D102">
            <v>0</v>
          </cell>
          <cell r="E102">
            <v>1</v>
          </cell>
          <cell r="F102">
            <v>12.5</v>
          </cell>
          <cell r="G102">
            <v>0.5</v>
          </cell>
          <cell r="H102">
            <v>0</v>
          </cell>
          <cell r="I102">
            <v>2.5</v>
          </cell>
          <cell r="J102">
            <v>0</v>
          </cell>
          <cell r="K102">
            <v>0</v>
          </cell>
          <cell r="L102">
            <v>0</v>
          </cell>
          <cell r="M102">
            <v>5.5</v>
          </cell>
          <cell r="N102">
            <v>0</v>
          </cell>
        </row>
        <row r="103">
          <cell r="C103">
            <v>9</v>
          </cell>
          <cell r="D103">
            <v>1</v>
          </cell>
          <cell r="E103">
            <v>0.5</v>
          </cell>
          <cell r="F103">
            <v>12.5</v>
          </cell>
          <cell r="G103">
            <v>0.5</v>
          </cell>
          <cell r="H103">
            <v>0</v>
          </cell>
          <cell r="I103">
            <v>0.5</v>
          </cell>
          <cell r="J103">
            <v>0.5</v>
          </cell>
          <cell r="K103">
            <v>0</v>
          </cell>
          <cell r="L103">
            <v>0</v>
          </cell>
          <cell r="M103">
            <v>3.5</v>
          </cell>
          <cell r="N103">
            <v>0</v>
          </cell>
        </row>
        <row r="104">
          <cell r="C104">
            <v>7.5</v>
          </cell>
          <cell r="D104">
            <v>2.5</v>
          </cell>
          <cell r="E104">
            <v>0</v>
          </cell>
          <cell r="F104">
            <v>10.5</v>
          </cell>
          <cell r="G104">
            <v>0</v>
          </cell>
          <cell r="H104">
            <v>0</v>
          </cell>
          <cell r="I104">
            <v>1</v>
          </cell>
          <cell r="J104">
            <v>0.5</v>
          </cell>
          <cell r="K104">
            <v>0</v>
          </cell>
          <cell r="L104">
            <v>0</v>
          </cell>
          <cell r="M104">
            <v>11</v>
          </cell>
          <cell r="N104">
            <v>0</v>
          </cell>
        </row>
        <row r="105">
          <cell r="C105">
            <v>14.5</v>
          </cell>
          <cell r="D105">
            <v>1.5</v>
          </cell>
          <cell r="E105">
            <v>1</v>
          </cell>
          <cell r="F105">
            <v>19</v>
          </cell>
          <cell r="G105">
            <v>0.5</v>
          </cell>
          <cell r="H105">
            <v>0</v>
          </cell>
          <cell r="I105">
            <v>0.5</v>
          </cell>
          <cell r="J105">
            <v>0</v>
          </cell>
          <cell r="K105">
            <v>0</v>
          </cell>
          <cell r="L105">
            <v>0</v>
          </cell>
          <cell r="M105">
            <v>20</v>
          </cell>
          <cell r="N105">
            <v>0</v>
          </cell>
        </row>
      </sheetData>
      <sheetData sheetId="15" refreshError="1">
        <row r="5">
          <cell r="G5" t="str">
            <v>MUNYONYO P/S</v>
          </cell>
          <cell r="H5">
            <v>0</v>
          </cell>
          <cell r="K5" t="str">
            <v>OLOYA</v>
          </cell>
          <cell r="L5">
            <v>0</v>
          </cell>
        </row>
        <row r="6">
          <cell r="K6" t="str">
            <v>STEVE</v>
          </cell>
          <cell r="L6">
            <v>0</v>
          </cell>
        </row>
        <row r="10">
          <cell r="C10">
            <v>28.428571428571427</v>
          </cell>
          <cell r="D10">
            <v>11.714285714285714</v>
          </cell>
          <cell r="E10">
            <v>3.5714285714285716</v>
          </cell>
          <cell r="F10">
            <v>11.428571428571429</v>
          </cell>
          <cell r="G10">
            <v>3.5714285714285716</v>
          </cell>
          <cell r="H10">
            <v>0.14285714285714285</v>
          </cell>
          <cell r="I10">
            <v>1.5714285714285714</v>
          </cell>
          <cell r="J10">
            <v>0.14285714285714285</v>
          </cell>
          <cell r="K10">
            <v>0.14285714285714285</v>
          </cell>
          <cell r="L10">
            <v>0</v>
          </cell>
          <cell r="M10">
            <v>42.571428571428569</v>
          </cell>
          <cell r="N10">
            <v>0</v>
          </cell>
        </row>
        <row r="11">
          <cell r="C11">
            <v>40.857142857142854</v>
          </cell>
          <cell r="D11">
            <v>8.4285714285714288</v>
          </cell>
          <cell r="E11">
            <v>2.8571428571428572</v>
          </cell>
          <cell r="F11">
            <v>19.285714285714285</v>
          </cell>
          <cell r="G11">
            <v>0.5714285714285714</v>
          </cell>
          <cell r="H11">
            <v>0</v>
          </cell>
          <cell r="I11">
            <v>1.4285714285714286</v>
          </cell>
          <cell r="J11">
            <v>0.42857142857142855</v>
          </cell>
          <cell r="K11">
            <v>0</v>
          </cell>
          <cell r="L11">
            <v>0</v>
          </cell>
          <cell r="M11">
            <v>44.857142857142854</v>
          </cell>
          <cell r="N11">
            <v>0</v>
          </cell>
        </row>
        <row r="12">
          <cell r="C12">
            <v>39.142857142857146</v>
          </cell>
          <cell r="D12">
            <v>7.5714285714285712</v>
          </cell>
          <cell r="E12">
            <v>4.1428571428571432</v>
          </cell>
          <cell r="F12">
            <v>15.714285714285714</v>
          </cell>
          <cell r="G12">
            <v>0.42857142857142855</v>
          </cell>
          <cell r="H12">
            <v>0.14285714285714285</v>
          </cell>
          <cell r="I12">
            <v>1.7142857142857142</v>
          </cell>
          <cell r="J12">
            <v>0.42857142857142855</v>
          </cell>
          <cell r="K12">
            <v>0</v>
          </cell>
          <cell r="L12">
            <v>0.14285714285714285</v>
          </cell>
          <cell r="M12">
            <v>51</v>
          </cell>
          <cell r="N12">
            <v>0</v>
          </cell>
        </row>
        <row r="13">
          <cell r="C13">
            <v>33.285714285714285</v>
          </cell>
          <cell r="D13">
            <v>5.7142857142857144</v>
          </cell>
          <cell r="E13">
            <v>4</v>
          </cell>
          <cell r="F13">
            <v>22.714285714285715</v>
          </cell>
          <cell r="G13">
            <v>0.2857142857142857</v>
          </cell>
          <cell r="H13">
            <v>0</v>
          </cell>
          <cell r="I13">
            <v>2.7142857142857144</v>
          </cell>
          <cell r="J13">
            <v>0.2857142857142857</v>
          </cell>
          <cell r="K13">
            <v>0.14285714285714285</v>
          </cell>
          <cell r="L13">
            <v>0</v>
          </cell>
          <cell r="M13">
            <v>52.285714285714285</v>
          </cell>
          <cell r="N13">
            <v>0</v>
          </cell>
        </row>
        <row r="14">
          <cell r="C14">
            <v>29.142857142857142</v>
          </cell>
          <cell r="D14">
            <v>4.7142857142857144</v>
          </cell>
          <cell r="E14">
            <v>3</v>
          </cell>
          <cell r="F14">
            <v>25.428571428571427</v>
          </cell>
          <cell r="G14">
            <v>0.2857142857142857</v>
          </cell>
          <cell r="H14">
            <v>0</v>
          </cell>
          <cell r="I14">
            <v>2.5714285714285716</v>
          </cell>
          <cell r="J14">
            <v>0.14285714285714285</v>
          </cell>
          <cell r="K14">
            <v>0.2857142857142857</v>
          </cell>
          <cell r="L14">
            <v>0</v>
          </cell>
          <cell r="M14">
            <v>47.857142857142854</v>
          </cell>
          <cell r="N14">
            <v>0</v>
          </cell>
        </row>
        <row r="15">
          <cell r="C15">
            <v>30.571428571428573</v>
          </cell>
          <cell r="D15">
            <v>4.7142857142857144</v>
          </cell>
          <cell r="E15">
            <v>2.5714285714285716</v>
          </cell>
          <cell r="F15">
            <v>23.428571428571427</v>
          </cell>
          <cell r="G15">
            <v>0.2857142857142857</v>
          </cell>
          <cell r="H15">
            <v>0.14285714285714285</v>
          </cell>
          <cell r="I15">
            <v>2.1428571428571428</v>
          </cell>
          <cell r="J15">
            <v>0</v>
          </cell>
          <cell r="K15">
            <v>0</v>
          </cell>
          <cell r="L15">
            <v>0</v>
          </cell>
          <cell r="M15">
            <v>53.714285714285715</v>
          </cell>
          <cell r="N15">
            <v>0</v>
          </cell>
        </row>
        <row r="16">
          <cell r="C16">
            <v>30.857142857142858</v>
          </cell>
          <cell r="D16">
            <v>7.1428571428571432</v>
          </cell>
          <cell r="E16">
            <v>2.7142857142857144</v>
          </cell>
          <cell r="F16">
            <v>18.285714285714285</v>
          </cell>
          <cell r="G16">
            <v>0.42857142857142855</v>
          </cell>
          <cell r="H16">
            <v>0</v>
          </cell>
          <cell r="I16">
            <v>2.5714285714285716</v>
          </cell>
          <cell r="J16">
            <v>0.14285714285714285</v>
          </cell>
          <cell r="K16">
            <v>0.2857142857142857</v>
          </cell>
          <cell r="L16">
            <v>0</v>
          </cell>
          <cell r="M16">
            <v>55</v>
          </cell>
          <cell r="N16">
            <v>0</v>
          </cell>
        </row>
        <row r="17">
          <cell r="C17">
            <v>28</v>
          </cell>
          <cell r="D17">
            <v>6.4285714285714288</v>
          </cell>
          <cell r="E17">
            <v>6.8571428571428568</v>
          </cell>
          <cell r="F17">
            <v>15.857142857142858</v>
          </cell>
          <cell r="G17">
            <v>0.14285714285714285</v>
          </cell>
          <cell r="H17">
            <v>0.42857142857142855</v>
          </cell>
          <cell r="I17">
            <v>0.8571428571428571</v>
          </cell>
          <cell r="J17">
            <v>0.42857142857142855</v>
          </cell>
          <cell r="K17">
            <v>0</v>
          </cell>
          <cell r="L17">
            <v>0</v>
          </cell>
          <cell r="M17">
            <v>55.428571428571431</v>
          </cell>
          <cell r="N17">
            <v>0</v>
          </cell>
        </row>
        <row r="18">
          <cell r="C18">
            <v>23.857142857142858</v>
          </cell>
          <cell r="D18">
            <v>4.8571428571428568</v>
          </cell>
          <cell r="E18">
            <v>3.4285714285714284</v>
          </cell>
          <cell r="F18">
            <v>17</v>
          </cell>
          <cell r="G18">
            <v>0</v>
          </cell>
          <cell r="H18">
            <v>0.2857142857142857</v>
          </cell>
          <cell r="I18">
            <v>1.8571428571428572</v>
          </cell>
          <cell r="J18">
            <v>0</v>
          </cell>
          <cell r="K18">
            <v>0.14285714285714285</v>
          </cell>
          <cell r="L18">
            <v>0</v>
          </cell>
          <cell r="M18">
            <v>49.714285714285715</v>
          </cell>
          <cell r="N18">
            <v>0</v>
          </cell>
        </row>
        <row r="19">
          <cell r="C19">
            <v>23</v>
          </cell>
          <cell r="D19">
            <v>5.2857142857142856</v>
          </cell>
          <cell r="E19">
            <v>2.5714285714285716</v>
          </cell>
          <cell r="F19">
            <v>19.857142857142858</v>
          </cell>
          <cell r="G19">
            <v>0</v>
          </cell>
          <cell r="H19">
            <v>0</v>
          </cell>
          <cell r="I19">
            <v>2.2857142857142856</v>
          </cell>
          <cell r="J19">
            <v>0.14285714285714285</v>
          </cell>
          <cell r="K19">
            <v>0.14285714285714285</v>
          </cell>
          <cell r="L19">
            <v>0</v>
          </cell>
          <cell r="M19">
            <v>51.857142857142854</v>
          </cell>
          <cell r="N19">
            <v>0</v>
          </cell>
        </row>
        <row r="20">
          <cell r="C20">
            <v>18.571428571428573</v>
          </cell>
          <cell r="D20">
            <v>3.8571428571428572</v>
          </cell>
          <cell r="E20">
            <v>2.7142857142857144</v>
          </cell>
          <cell r="F20">
            <v>19.142857142857142</v>
          </cell>
          <cell r="G20">
            <v>0.2857142857142857</v>
          </cell>
          <cell r="H20">
            <v>0</v>
          </cell>
          <cell r="I20">
            <v>1.1428571428571428</v>
          </cell>
          <cell r="J20">
            <v>0.7142857142857143</v>
          </cell>
          <cell r="K20">
            <v>0</v>
          </cell>
          <cell r="L20">
            <v>0</v>
          </cell>
          <cell r="M20">
            <v>49.285714285714285</v>
          </cell>
          <cell r="N20">
            <v>0</v>
          </cell>
        </row>
        <row r="21">
          <cell r="C21">
            <v>25.571428571428573</v>
          </cell>
          <cell r="D21">
            <v>5.1428571428571432</v>
          </cell>
          <cell r="E21">
            <v>3.5714285714285716</v>
          </cell>
          <cell r="F21">
            <v>11</v>
          </cell>
          <cell r="G21">
            <v>0</v>
          </cell>
          <cell r="H21">
            <v>0.2857142857142857</v>
          </cell>
          <cell r="I21">
            <v>1.5714285714285714</v>
          </cell>
          <cell r="J21">
            <v>0.14285714285714285</v>
          </cell>
          <cell r="K21">
            <v>0</v>
          </cell>
          <cell r="L21">
            <v>0</v>
          </cell>
          <cell r="M21">
            <v>56.857142857142854</v>
          </cell>
          <cell r="N21">
            <v>0</v>
          </cell>
        </row>
        <row r="22">
          <cell r="C22">
            <v>21.428571428571427</v>
          </cell>
          <cell r="D22">
            <v>5.2857142857142856</v>
          </cell>
          <cell r="E22">
            <v>2</v>
          </cell>
          <cell r="F22">
            <v>16.285714285714285</v>
          </cell>
          <cell r="G22">
            <v>0.2857142857142857</v>
          </cell>
          <cell r="H22">
            <v>0.14285714285714285</v>
          </cell>
          <cell r="I22">
            <v>2.2857142857142856</v>
          </cell>
          <cell r="J22">
            <v>0.42857142857142855</v>
          </cell>
          <cell r="K22">
            <v>0.14285714285714285</v>
          </cell>
          <cell r="L22">
            <v>0</v>
          </cell>
          <cell r="M22">
            <v>44</v>
          </cell>
          <cell r="N22">
            <v>0</v>
          </cell>
        </row>
        <row r="23">
          <cell r="C23">
            <v>25.571428571428573</v>
          </cell>
          <cell r="D23">
            <v>4.2857142857142856</v>
          </cell>
          <cell r="E23">
            <v>2.7142857142857144</v>
          </cell>
          <cell r="F23">
            <v>11.714285714285714</v>
          </cell>
          <cell r="G23">
            <v>0.2857142857142857</v>
          </cell>
          <cell r="H23">
            <v>0</v>
          </cell>
          <cell r="I23">
            <v>3</v>
          </cell>
          <cell r="J23">
            <v>0</v>
          </cell>
          <cell r="K23">
            <v>0.14285714285714285</v>
          </cell>
          <cell r="L23">
            <v>0</v>
          </cell>
          <cell r="M23">
            <v>57.428571428571431</v>
          </cell>
          <cell r="N23">
            <v>0</v>
          </cell>
        </row>
        <row r="24">
          <cell r="C24">
            <v>21.571428571428573</v>
          </cell>
          <cell r="D24">
            <v>4.5714285714285712</v>
          </cell>
          <cell r="E24">
            <v>2.4285714285714284</v>
          </cell>
          <cell r="F24">
            <v>10.428571428571429</v>
          </cell>
          <cell r="G24">
            <v>0</v>
          </cell>
          <cell r="H24">
            <v>0</v>
          </cell>
          <cell r="I24">
            <v>2</v>
          </cell>
          <cell r="J24">
            <v>0.5714285714285714</v>
          </cell>
          <cell r="K24">
            <v>0.2857142857142857</v>
          </cell>
          <cell r="L24">
            <v>0</v>
          </cell>
          <cell r="M24">
            <v>46.571428571428569</v>
          </cell>
          <cell r="N24">
            <v>0</v>
          </cell>
        </row>
        <row r="25">
          <cell r="C25">
            <v>21.428571428571427</v>
          </cell>
          <cell r="D25">
            <v>3.7142857142857144</v>
          </cell>
          <cell r="E25">
            <v>2.8571428571428572</v>
          </cell>
          <cell r="F25">
            <v>11.857142857142858</v>
          </cell>
          <cell r="G25">
            <v>0.2857142857142857</v>
          </cell>
          <cell r="H25">
            <v>0</v>
          </cell>
          <cell r="I25">
            <v>3.5714285714285716</v>
          </cell>
          <cell r="J25">
            <v>0.42857142857142855</v>
          </cell>
          <cell r="K25">
            <v>0.2857142857142857</v>
          </cell>
          <cell r="L25">
            <v>0.14285714285714285</v>
          </cell>
          <cell r="M25">
            <v>47.142857142857146</v>
          </cell>
          <cell r="N25">
            <v>0</v>
          </cell>
        </row>
        <row r="26">
          <cell r="C26">
            <v>21.285714285714285</v>
          </cell>
          <cell r="D26">
            <v>4.8571428571428568</v>
          </cell>
          <cell r="E26">
            <v>3.2857142857142856</v>
          </cell>
          <cell r="F26">
            <v>12.857142857142858</v>
          </cell>
          <cell r="G26">
            <v>0.14285714285714285</v>
          </cell>
          <cell r="H26">
            <v>0</v>
          </cell>
          <cell r="I26">
            <v>3.8571428571428572</v>
          </cell>
          <cell r="J26">
            <v>0</v>
          </cell>
          <cell r="K26">
            <v>0.14285714285714285</v>
          </cell>
          <cell r="L26">
            <v>0</v>
          </cell>
          <cell r="M26">
            <v>50</v>
          </cell>
          <cell r="N26">
            <v>0</v>
          </cell>
        </row>
        <row r="27">
          <cell r="C27">
            <v>17.714285714285715</v>
          </cell>
          <cell r="D27">
            <v>4</v>
          </cell>
          <cell r="E27">
            <v>3.1428571428571428</v>
          </cell>
          <cell r="F27">
            <v>12.571428571428571</v>
          </cell>
          <cell r="G27">
            <v>0</v>
          </cell>
          <cell r="H27">
            <v>0</v>
          </cell>
          <cell r="I27">
            <v>2.7142857142857144</v>
          </cell>
          <cell r="J27">
            <v>0.14285714285714285</v>
          </cell>
          <cell r="K27">
            <v>0</v>
          </cell>
          <cell r="L27">
            <v>0</v>
          </cell>
          <cell r="M27">
            <v>43.857142857142854</v>
          </cell>
          <cell r="N27">
            <v>0</v>
          </cell>
        </row>
        <row r="28">
          <cell r="C28">
            <v>19.285714285714285</v>
          </cell>
          <cell r="D28">
            <v>5</v>
          </cell>
          <cell r="E28">
            <v>1.5714285714285714</v>
          </cell>
          <cell r="F28">
            <v>13.285714285714286</v>
          </cell>
          <cell r="G28">
            <v>0.14285714285714285</v>
          </cell>
          <cell r="H28">
            <v>0</v>
          </cell>
          <cell r="I28">
            <v>3.2857142857142856</v>
          </cell>
          <cell r="J28">
            <v>0.42857142857142855</v>
          </cell>
          <cell r="K28">
            <v>0.2857142857142857</v>
          </cell>
          <cell r="L28">
            <v>0</v>
          </cell>
          <cell r="M28">
            <v>43.857142857142854</v>
          </cell>
          <cell r="N28">
            <v>0</v>
          </cell>
        </row>
        <row r="29">
          <cell r="C29">
            <v>20.857142857142858</v>
          </cell>
          <cell r="D29">
            <v>5.1428571428571432</v>
          </cell>
          <cell r="E29">
            <v>3.2857142857142856</v>
          </cell>
          <cell r="F29">
            <v>11.857142857142858</v>
          </cell>
          <cell r="G29">
            <v>0.2857142857142857</v>
          </cell>
          <cell r="H29">
            <v>0</v>
          </cell>
          <cell r="I29">
            <v>4.1428571428571432</v>
          </cell>
          <cell r="J29">
            <v>0.2857142857142857</v>
          </cell>
          <cell r="K29">
            <v>0</v>
          </cell>
          <cell r="L29">
            <v>0</v>
          </cell>
          <cell r="M29">
            <v>46.142857142857146</v>
          </cell>
          <cell r="N29">
            <v>0</v>
          </cell>
        </row>
        <row r="30">
          <cell r="C30">
            <v>17.714285714285715</v>
          </cell>
          <cell r="D30">
            <v>2.5714285714285716</v>
          </cell>
          <cell r="E30">
            <v>2.4285714285714284</v>
          </cell>
          <cell r="F30">
            <v>14.571428571428571</v>
          </cell>
          <cell r="G30">
            <v>0.14285714285714285</v>
          </cell>
          <cell r="H30">
            <v>0</v>
          </cell>
          <cell r="I30">
            <v>3.7142857142857144</v>
          </cell>
          <cell r="J30">
            <v>0.14285714285714285</v>
          </cell>
          <cell r="K30">
            <v>0.14285714285714285</v>
          </cell>
          <cell r="L30">
            <v>0</v>
          </cell>
          <cell r="M30">
            <v>40</v>
          </cell>
          <cell r="N30">
            <v>0</v>
          </cell>
        </row>
        <row r="31">
          <cell r="C31">
            <v>19.142857142857142</v>
          </cell>
          <cell r="D31">
            <v>4.4285714285714288</v>
          </cell>
          <cell r="E31">
            <v>2.4285714285714284</v>
          </cell>
          <cell r="F31">
            <v>14.571428571428571</v>
          </cell>
          <cell r="G31">
            <v>0.14285714285714285</v>
          </cell>
          <cell r="H31">
            <v>0</v>
          </cell>
          <cell r="I31">
            <v>4</v>
          </cell>
          <cell r="J31">
            <v>0.42857142857142855</v>
          </cell>
          <cell r="K31">
            <v>0</v>
          </cell>
          <cell r="L31">
            <v>0</v>
          </cell>
          <cell r="M31">
            <v>40.571428571428569</v>
          </cell>
          <cell r="N31">
            <v>0</v>
          </cell>
        </row>
        <row r="32">
          <cell r="C32">
            <v>22.285714285714285</v>
          </cell>
          <cell r="D32">
            <v>4.5714285714285712</v>
          </cell>
          <cell r="E32">
            <v>2</v>
          </cell>
          <cell r="F32">
            <v>13.142857142857142</v>
          </cell>
          <cell r="G32">
            <v>1.5714285714285714</v>
          </cell>
          <cell r="H32">
            <v>0.2857142857142857</v>
          </cell>
          <cell r="I32">
            <v>3.5714285714285716</v>
          </cell>
          <cell r="J32">
            <v>0.5714285714285714</v>
          </cell>
          <cell r="K32">
            <v>0.42857142857142855</v>
          </cell>
          <cell r="L32">
            <v>0</v>
          </cell>
          <cell r="M32">
            <v>41.428571428571431</v>
          </cell>
          <cell r="N32">
            <v>0</v>
          </cell>
        </row>
        <row r="33">
          <cell r="C33">
            <v>18.571428571428573</v>
          </cell>
          <cell r="D33">
            <v>3.4285714285714284</v>
          </cell>
          <cell r="E33">
            <v>4</v>
          </cell>
          <cell r="F33">
            <v>12.714285714285714</v>
          </cell>
          <cell r="G33">
            <v>0.2857142857142857</v>
          </cell>
          <cell r="H33">
            <v>0</v>
          </cell>
          <cell r="I33">
            <v>3.1428571428571428</v>
          </cell>
          <cell r="J33">
            <v>0.42857142857142855</v>
          </cell>
          <cell r="K33">
            <v>0.2857142857142857</v>
          </cell>
          <cell r="L33">
            <v>0</v>
          </cell>
          <cell r="M33">
            <v>43.857142857142854</v>
          </cell>
          <cell r="N33">
            <v>0</v>
          </cell>
        </row>
        <row r="34">
          <cell r="C34">
            <v>20.857142857142858</v>
          </cell>
          <cell r="D34">
            <v>4.4285714285714288</v>
          </cell>
          <cell r="E34">
            <v>2.5714285714285716</v>
          </cell>
          <cell r="F34">
            <v>14.142857142857142</v>
          </cell>
          <cell r="G34">
            <v>0.42857142857142855</v>
          </cell>
          <cell r="H34">
            <v>0</v>
          </cell>
          <cell r="I34">
            <v>4.1428571428571432</v>
          </cell>
          <cell r="J34">
            <v>0.42857142857142855</v>
          </cell>
          <cell r="K34">
            <v>0</v>
          </cell>
          <cell r="L34">
            <v>0</v>
          </cell>
          <cell r="M34">
            <v>42.571428571428569</v>
          </cell>
          <cell r="N34">
            <v>0</v>
          </cell>
        </row>
        <row r="35">
          <cell r="C35">
            <v>19.714285714285715</v>
          </cell>
          <cell r="D35">
            <v>4.8571428571428568</v>
          </cell>
          <cell r="E35">
            <v>3.1428571428571428</v>
          </cell>
          <cell r="F35">
            <v>14.714285714285714</v>
          </cell>
          <cell r="G35">
            <v>0.14285714285714285</v>
          </cell>
          <cell r="H35">
            <v>0</v>
          </cell>
          <cell r="I35">
            <v>2.2857142857142856</v>
          </cell>
          <cell r="J35">
            <v>0.8571428571428571</v>
          </cell>
          <cell r="K35">
            <v>0</v>
          </cell>
          <cell r="L35">
            <v>0.14285714285714285</v>
          </cell>
          <cell r="M35">
            <v>44.714285714285715</v>
          </cell>
          <cell r="N35">
            <v>0</v>
          </cell>
        </row>
        <row r="36">
          <cell r="C36">
            <v>16.571428571428573</v>
          </cell>
          <cell r="D36">
            <v>4.5714285714285712</v>
          </cell>
          <cell r="E36">
            <v>2.8571428571428572</v>
          </cell>
          <cell r="F36">
            <v>12</v>
          </cell>
          <cell r="G36">
            <v>0.14285714285714285</v>
          </cell>
          <cell r="H36">
            <v>0</v>
          </cell>
          <cell r="I36">
            <v>3.7142857142857144</v>
          </cell>
          <cell r="J36">
            <v>0.42857142857142855</v>
          </cell>
          <cell r="K36">
            <v>0</v>
          </cell>
          <cell r="L36">
            <v>0</v>
          </cell>
          <cell r="M36">
            <v>46.857142857142854</v>
          </cell>
          <cell r="N36">
            <v>0</v>
          </cell>
        </row>
        <row r="37">
          <cell r="C37">
            <v>21.857142857142858</v>
          </cell>
          <cell r="D37">
            <v>5</v>
          </cell>
          <cell r="E37">
            <v>2.5714285714285716</v>
          </cell>
          <cell r="F37">
            <v>14</v>
          </cell>
          <cell r="G37">
            <v>0</v>
          </cell>
          <cell r="H37">
            <v>0</v>
          </cell>
          <cell r="I37">
            <v>3.5714285714285716</v>
          </cell>
          <cell r="J37">
            <v>0.2857142857142857</v>
          </cell>
          <cell r="K37">
            <v>0.2857142857142857</v>
          </cell>
          <cell r="L37">
            <v>0</v>
          </cell>
          <cell r="M37">
            <v>38.428571428571431</v>
          </cell>
          <cell r="N37">
            <v>0</v>
          </cell>
        </row>
        <row r="38">
          <cell r="C38">
            <v>23.428571428571427</v>
          </cell>
          <cell r="D38">
            <v>4</v>
          </cell>
          <cell r="E38">
            <v>3.4285714285714284</v>
          </cell>
          <cell r="F38">
            <v>14.714285714285714</v>
          </cell>
          <cell r="G38">
            <v>0</v>
          </cell>
          <cell r="H38">
            <v>0</v>
          </cell>
          <cell r="I38">
            <v>5.2857142857142856</v>
          </cell>
          <cell r="J38">
            <v>0.42857142857142855</v>
          </cell>
          <cell r="K38">
            <v>0</v>
          </cell>
          <cell r="L38">
            <v>0</v>
          </cell>
          <cell r="M38">
            <v>41.142857142857146</v>
          </cell>
          <cell r="N38">
            <v>0</v>
          </cell>
        </row>
        <row r="39">
          <cell r="C39">
            <v>26.142857142857142</v>
          </cell>
          <cell r="D39">
            <v>5.2857142857142856</v>
          </cell>
          <cell r="E39">
            <v>3.1428571428571428</v>
          </cell>
          <cell r="F39">
            <v>12.714285714285714</v>
          </cell>
          <cell r="G39">
            <v>0</v>
          </cell>
          <cell r="H39">
            <v>0</v>
          </cell>
          <cell r="I39">
            <v>2.7142857142857144</v>
          </cell>
          <cell r="J39">
            <v>0.8571428571428571</v>
          </cell>
          <cell r="K39">
            <v>0.2857142857142857</v>
          </cell>
          <cell r="L39">
            <v>0</v>
          </cell>
          <cell r="M39">
            <v>40.285714285714285</v>
          </cell>
          <cell r="N39">
            <v>0</v>
          </cell>
        </row>
        <row r="40">
          <cell r="C40">
            <v>20.142857142857142</v>
          </cell>
          <cell r="D40">
            <v>4.8571428571428568</v>
          </cell>
          <cell r="E40">
            <v>2</v>
          </cell>
          <cell r="F40">
            <v>12.428571428571429</v>
          </cell>
          <cell r="G40">
            <v>0</v>
          </cell>
          <cell r="H40">
            <v>0</v>
          </cell>
          <cell r="I40">
            <v>2.7142857142857144</v>
          </cell>
          <cell r="J40">
            <v>0.2857142857142857</v>
          </cell>
          <cell r="K40">
            <v>0</v>
          </cell>
          <cell r="L40">
            <v>0.14285714285714285</v>
          </cell>
          <cell r="M40">
            <v>45.142857142857146</v>
          </cell>
          <cell r="N40">
            <v>0</v>
          </cell>
        </row>
        <row r="41">
          <cell r="C41">
            <v>25</v>
          </cell>
          <cell r="D41">
            <v>5.1428571428571432</v>
          </cell>
          <cell r="E41">
            <v>4.1428571428571432</v>
          </cell>
          <cell r="F41">
            <v>15.285714285714286</v>
          </cell>
          <cell r="G41">
            <v>0.8571428571428571</v>
          </cell>
          <cell r="H41">
            <v>0</v>
          </cell>
          <cell r="I41">
            <v>3.7142857142857144</v>
          </cell>
          <cell r="J41">
            <v>0.42857142857142855</v>
          </cell>
          <cell r="K41">
            <v>0.14285714285714285</v>
          </cell>
          <cell r="L41">
            <v>0</v>
          </cell>
          <cell r="M41">
            <v>35</v>
          </cell>
          <cell r="N41">
            <v>0</v>
          </cell>
        </row>
        <row r="42">
          <cell r="C42">
            <v>27.285714285714285</v>
          </cell>
          <cell r="D42">
            <v>5.2857142857142856</v>
          </cell>
          <cell r="E42">
            <v>3.2857142857142856</v>
          </cell>
          <cell r="F42">
            <v>15.857142857142858</v>
          </cell>
          <cell r="G42">
            <v>0.5714285714285714</v>
          </cell>
          <cell r="H42">
            <v>0</v>
          </cell>
          <cell r="I42">
            <v>2.7142857142857144</v>
          </cell>
          <cell r="J42">
            <v>0.7142857142857143</v>
          </cell>
          <cell r="K42">
            <v>0</v>
          </cell>
          <cell r="L42">
            <v>0</v>
          </cell>
          <cell r="M42">
            <v>34.142857142857146</v>
          </cell>
          <cell r="N42">
            <v>0</v>
          </cell>
        </row>
        <row r="43">
          <cell r="C43">
            <v>23.142857142857142</v>
          </cell>
          <cell r="D43">
            <v>5.2857142857142856</v>
          </cell>
          <cell r="E43">
            <v>3.2857142857142856</v>
          </cell>
          <cell r="F43">
            <v>12.428571428571429</v>
          </cell>
          <cell r="G43">
            <v>2.7142857142857144</v>
          </cell>
          <cell r="H43">
            <v>0.14285714285714285</v>
          </cell>
          <cell r="I43">
            <v>1.8571428571428572</v>
          </cell>
          <cell r="J43">
            <v>0.42857142857142855</v>
          </cell>
          <cell r="K43">
            <v>0.14285714285714285</v>
          </cell>
          <cell r="L43">
            <v>0</v>
          </cell>
          <cell r="M43">
            <v>39.428571428571431</v>
          </cell>
          <cell r="N43">
            <v>0</v>
          </cell>
        </row>
        <row r="44">
          <cell r="C44">
            <v>26.428571428571427</v>
          </cell>
          <cell r="D44">
            <v>6</v>
          </cell>
          <cell r="E44">
            <v>1.5714285714285714</v>
          </cell>
          <cell r="F44">
            <v>14.714285714285714</v>
          </cell>
          <cell r="G44">
            <v>0.2857142857142857</v>
          </cell>
          <cell r="H44">
            <v>0</v>
          </cell>
          <cell r="I44">
            <v>4</v>
          </cell>
          <cell r="J44">
            <v>0.5714285714285714</v>
          </cell>
          <cell r="K44">
            <v>0.14285714285714285</v>
          </cell>
          <cell r="L44">
            <v>0</v>
          </cell>
          <cell r="M44">
            <v>45.285714285714285</v>
          </cell>
          <cell r="N44">
            <v>0</v>
          </cell>
        </row>
        <row r="45">
          <cell r="C45">
            <v>26.714285714285715</v>
          </cell>
          <cell r="D45">
            <v>5.5714285714285712</v>
          </cell>
          <cell r="E45">
            <v>2.1428571428571428</v>
          </cell>
          <cell r="F45">
            <v>14.714285714285714</v>
          </cell>
          <cell r="G45">
            <v>0.14285714285714285</v>
          </cell>
          <cell r="H45">
            <v>0.14285714285714285</v>
          </cell>
          <cell r="I45">
            <v>2.8571428571428572</v>
          </cell>
          <cell r="J45">
            <v>1</v>
          </cell>
          <cell r="K45">
            <v>0.14285714285714285</v>
          </cell>
          <cell r="L45">
            <v>0</v>
          </cell>
          <cell r="M45">
            <v>42.428571428571431</v>
          </cell>
          <cell r="N45">
            <v>0.14285714285714285</v>
          </cell>
        </row>
        <row r="46">
          <cell r="C46">
            <v>24.285714285714285</v>
          </cell>
          <cell r="D46">
            <v>4</v>
          </cell>
          <cell r="E46">
            <v>2.2857142857142856</v>
          </cell>
          <cell r="F46">
            <v>17.714285714285715</v>
          </cell>
          <cell r="G46">
            <v>0.42857142857142855</v>
          </cell>
          <cell r="H46">
            <v>0</v>
          </cell>
          <cell r="I46">
            <v>3</v>
          </cell>
          <cell r="J46">
            <v>0.2857142857142857</v>
          </cell>
          <cell r="K46">
            <v>0</v>
          </cell>
          <cell r="L46">
            <v>0</v>
          </cell>
          <cell r="M46">
            <v>43.571428571428569</v>
          </cell>
          <cell r="N46">
            <v>0</v>
          </cell>
        </row>
        <row r="47">
          <cell r="C47">
            <v>28.857142857142858</v>
          </cell>
          <cell r="D47">
            <v>6</v>
          </cell>
          <cell r="E47">
            <v>3.1428571428571428</v>
          </cell>
          <cell r="F47">
            <v>17</v>
          </cell>
          <cell r="G47">
            <v>0.2857142857142857</v>
          </cell>
          <cell r="H47">
            <v>0</v>
          </cell>
          <cell r="I47">
            <v>4.4285714285714288</v>
          </cell>
          <cell r="J47">
            <v>0.14285714285714285</v>
          </cell>
          <cell r="K47">
            <v>0</v>
          </cell>
          <cell r="L47">
            <v>0</v>
          </cell>
          <cell r="M47">
            <v>46.285714285714285</v>
          </cell>
          <cell r="N47">
            <v>0</v>
          </cell>
        </row>
        <row r="48">
          <cell r="C48">
            <v>30.428571428571427</v>
          </cell>
          <cell r="D48">
            <v>5.5714285714285712</v>
          </cell>
          <cell r="E48">
            <v>3.2857142857142856</v>
          </cell>
          <cell r="F48">
            <v>15.857142857142858</v>
          </cell>
          <cell r="G48">
            <v>0.14285714285714285</v>
          </cell>
          <cell r="H48">
            <v>0.14285714285714285</v>
          </cell>
          <cell r="I48">
            <v>3.2857142857142856</v>
          </cell>
          <cell r="J48">
            <v>0.2857142857142857</v>
          </cell>
          <cell r="K48">
            <v>0.14285714285714285</v>
          </cell>
          <cell r="L48">
            <v>0</v>
          </cell>
          <cell r="M48">
            <v>41.714285714285715</v>
          </cell>
          <cell r="N48">
            <v>0</v>
          </cell>
        </row>
        <row r="49">
          <cell r="C49">
            <v>27.571428571428573</v>
          </cell>
          <cell r="D49">
            <v>5.7142857142857144</v>
          </cell>
          <cell r="E49">
            <v>2.4285714285714284</v>
          </cell>
          <cell r="F49">
            <v>16.571428571428573</v>
          </cell>
          <cell r="G49">
            <v>0.2857142857142857</v>
          </cell>
          <cell r="H49">
            <v>0</v>
          </cell>
          <cell r="I49">
            <v>3.2857142857142856</v>
          </cell>
          <cell r="J49">
            <v>0.42857142857142855</v>
          </cell>
          <cell r="K49">
            <v>0</v>
          </cell>
          <cell r="L49">
            <v>0</v>
          </cell>
          <cell r="M49">
            <v>49.428571428571431</v>
          </cell>
          <cell r="N49">
            <v>0</v>
          </cell>
        </row>
        <row r="50">
          <cell r="C50">
            <v>24.857142857142858</v>
          </cell>
          <cell r="D50">
            <v>7.7142857142857144</v>
          </cell>
          <cell r="E50">
            <v>3</v>
          </cell>
          <cell r="F50">
            <v>15.428571428571429</v>
          </cell>
          <cell r="G50">
            <v>0.14285714285714285</v>
          </cell>
          <cell r="H50">
            <v>0</v>
          </cell>
          <cell r="I50">
            <v>3.4285714285714284</v>
          </cell>
          <cell r="J50">
            <v>0.14285714285714285</v>
          </cell>
          <cell r="K50">
            <v>0.14285714285714285</v>
          </cell>
          <cell r="L50">
            <v>0</v>
          </cell>
          <cell r="M50">
            <v>44.285714285714285</v>
          </cell>
          <cell r="N50">
            <v>0</v>
          </cell>
        </row>
        <row r="51">
          <cell r="C51">
            <v>30.142857142857142</v>
          </cell>
          <cell r="D51">
            <v>5.7142857142857144</v>
          </cell>
          <cell r="E51">
            <v>3.7142857142857144</v>
          </cell>
          <cell r="F51">
            <v>15</v>
          </cell>
          <cell r="G51">
            <v>0.7142857142857143</v>
          </cell>
          <cell r="H51">
            <v>0.5714285714285714</v>
          </cell>
          <cell r="I51">
            <v>2.1428571428571428</v>
          </cell>
          <cell r="J51">
            <v>0.2857142857142857</v>
          </cell>
          <cell r="K51">
            <v>0.2857142857142857</v>
          </cell>
          <cell r="L51">
            <v>0.14285714285714285</v>
          </cell>
          <cell r="M51">
            <v>47.285714285714285</v>
          </cell>
          <cell r="N51">
            <v>0</v>
          </cell>
        </row>
        <row r="52">
          <cell r="C52">
            <v>30.857142857142858</v>
          </cell>
          <cell r="D52">
            <v>7.5714285714285712</v>
          </cell>
          <cell r="E52">
            <v>3.2857142857142856</v>
          </cell>
          <cell r="F52">
            <v>18.428571428571427</v>
          </cell>
          <cell r="G52">
            <v>0.8571428571428571</v>
          </cell>
          <cell r="H52">
            <v>0</v>
          </cell>
          <cell r="I52">
            <v>4.1428571428571432</v>
          </cell>
          <cell r="J52">
            <v>0.14285714285714285</v>
          </cell>
          <cell r="K52">
            <v>0</v>
          </cell>
          <cell r="L52">
            <v>0</v>
          </cell>
          <cell r="M52">
            <v>53.571428571428569</v>
          </cell>
          <cell r="N52">
            <v>0</v>
          </cell>
        </row>
        <row r="53">
          <cell r="C53">
            <v>32.571428571428569</v>
          </cell>
          <cell r="D53">
            <v>6.2857142857142856</v>
          </cell>
          <cell r="E53">
            <v>4.4285714285714288</v>
          </cell>
          <cell r="F53">
            <v>16.571428571428573</v>
          </cell>
          <cell r="G53">
            <v>0.2857142857142857</v>
          </cell>
          <cell r="H53">
            <v>0.2857142857142857</v>
          </cell>
          <cell r="I53">
            <v>3.8571428571428572</v>
          </cell>
          <cell r="J53">
            <v>0.8571428571428571</v>
          </cell>
          <cell r="K53">
            <v>0</v>
          </cell>
          <cell r="L53">
            <v>0.2857142857142857</v>
          </cell>
          <cell r="M53">
            <v>47.857142857142854</v>
          </cell>
          <cell r="N53">
            <v>0</v>
          </cell>
        </row>
        <row r="54">
          <cell r="C54">
            <v>34.142857142857146</v>
          </cell>
          <cell r="D54">
            <v>5.7142857142857144</v>
          </cell>
          <cell r="E54">
            <v>4.8571428571428568</v>
          </cell>
          <cell r="F54">
            <v>20.142857142857142</v>
          </cell>
          <cell r="G54">
            <v>0.5714285714285714</v>
          </cell>
          <cell r="H54">
            <v>0</v>
          </cell>
          <cell r="I54">
            <v>2.7142857142857144</v>
          </cell>
          <cell r="J54">
            <v>0.42857142857142855</v>
          </cell>
          <cell r="K54">
            <v>0</v>
          </cell>
          <cell r="L54">
            <v>0.14285714285714285</v>
          </cell>
          <cell r="M54">
            <v>53.428571428571431</v>
          </cell>
          <cell r="N54">
            <v>0</v>
          </cell>
        </row>
        <row r="55">
          <cell r="C55">
            <v>32.142857142857146</v>
          </cell>
          <cell r="D55">
            <v>6.5714285714285712</v>
          </cell>
          <cell r="E55">
            <v>4</v>
          </cell>
          <cell r="F55">
            <v>21.571428571428573</v>
          </cell>
          <cell r="G55">
            <v>0.5714285714285714</v>
          </cell>
          <cell r="H55">
            <v>0</v>
          </cell>
          <cell r="I55">
            <v>3.4285714285714284</v>
          </cell>
          <cell r="J55">
            <v>0</v>
          </cell>
          <cell r="K55">
            <v>0</v>
          </cell>
          <cell r="L55">
            <v>0.14285714285714285</v>
          </cell>
          <cell r="M55">
            <v>54.857142857142854</v>
          </cell>
          <cell r="N55">
            <v>0</v>
          </cell>
        </row>
        <row r="56">
          <cell r="C56">
            <v>33.428571428571431</v>
          </cell>
          <cell r="D56">
            <v>6.5714285714285712</v>
          </cell>
          <cell r="E56">
            <v>4.7142857142857144</v>
          </cell>
          <cell r="F56">
            <v>22</v>
          </cell>
          <cell r="G56">
            <v>0</v>
          </cell>
          <cell r="H56">
            <v>0</v>
          </cell>
          <cell r="I56">
            <v>2.4285714285714284</v>
          </cell>
          <cell r="J56">
            <v>0.2857142857142857</v>
          </cell>
          <cell r="K56">
            <v>0.2857142857142857</v>
          </cell>
          <cell r="L56">
            <v>0</v>
          </cell>
          <cell r="M56">
            <v>51.285714285714285</v>
          </cell>
          <cell r="N56">
            <v>0</v>
          </cell>
        </row>
        <row r="57">
          <cell r="C57">
            <v>31.142857142857142</v>
          </cell>
          <cell r="D57">
            <v>4.2857142857142856</v>
          </cell>
          <cell r="E57">
            <v>6</v>
          </cell>
          <cell r="F57">
            <v>16.714285714285715</v>
          </cell>
          <cell r="G57">
            <v>0.5714285714285714</v>
          </cell>
          <cell r="H57">
            <v>0</v>
          </cell>
          <cell r="I57">
            <v>1.8571428571428572</v>
          </cell>
          <cell r="J57">
            <v>0.2857142857142857</v>
          </cell>
          <cell r="K57">
            <v>0.14285714285714285</v>
          </cell>
          <cell r="L57">
            <v>0.14285714285714285</v>
          </cell>
          <cell r="M57">
            <v>51</v>
          </cell>
          <cell r="N57">
            <v>0</v>
          </cell>
        </row>
        <row r="58">
          <cell r="C58">
            <v>32</v>
          </cell>
          <cell r="D58">
            <v>6.5</v>
          </cell>
          <cell r="E58">
            <v>2.5</v>
          </cell>
          <cell r="F58">
            <v>17</v>
          </cell>
          <cell r="G58">
            <v>0.5</v>
          </cell>
          <cell r="H58">
            <v>0</v>
          </cell>
          <cell r="I58">
            <v>1.5</v>
          </cell>
          <cell r="J58">
            <v>0</v>
          </cell>
          <cell r="K58">
            <v>0</v>
          </cell>
          <cell r="L58">
            <v>0</v>
          </cell>
          <cell r="M58">
            <v>56</v>
          </cell>
          <cell r="N58">
            <v>0</v>
          </cell>
        </row>
        <row r="59">
          <cell r="C59">
            <v>36</v>
          </cell>
          <cell r="D59">
            <v>7</v>
          </cell>
          <cell r="E59">
            <v>5.5</v>
          </cell>
          <cell r="F59">
            <v>15</v>
          </cell>
          <cell r="G59">
            <v>0.5</v>
          </cell>
          <cell r="H59">
            <v>0</v>
          </cell>
          <cell r="I59">
            <v>2</v>
          </cell>
          <cell r="J59">
            <v>0</v>
          </cell>
          <cell r="K59">
            <v>0</v>
          </cell>
          <cell r="L59">
            <v>0</v>
          </cell>
          <cell r="M59">
            <v>63</v>
          </cell>
          <cell r="N59">
            <v>0</v>
          </cell>
        </row>
        <row r="60">
          <cell r="C60">
            <v>45</v>
          </cell>
          <cell r="D60">
            <v>7</v>
          </cell>
          <cell r="E60">
            <v>2.5</v>
          </cell>
          <cell r="F60">
            <v>24</v>
          </cell>
          <cell r="G60">
            <v>1</v>
          </cell>
          <cell r="H60">
            <v>0</v>
          </cell>
          <cell r="I60">
            <v>2</v>
          </cell>
          <cell r="J60">
            <v>1</v>
          </cell>
          <cell r="K60">
            <v>0</v>
          </cell>
          <cell r="L60">
            <v>0.5</v>
          </cell>
          <cell r="M60">
            <v>62.5</v>
          </cell>
          <cell r="N60">
            <v>0</v>
          </cell>
        </row>
        <row r="61">
          <cell r="C61">
            <v>28</v>
          </cell>
          <cell r="D61">
            <v>6.5</v>
          </cell>
          <cell r="E61">
            <v>1.5</v>
          </cell>
          <cell r="F61">
            <v>17.5</v>
          </cell>
          <cell r="G61">
            <v>0</v>
          </cell>
          <cell r="H61">
            <v>0</v>
          </cell>
          <cell r="I61">
            <v>4</v>
          </cell>
          <cell r="J61">
            <v>0.5</v>
          </cell>
          <cell r="K61">
            <v>0</v>
          </cell>
          <cell r="L61">
            <v>0</v>
          </cell>
          <cell r="M61">
            <v>52</v>
          </cell>
          <cell r="N61">
            <v>0</v>
          </cell>
        </row>
        <row r="62">
          <cell r="C62">
            <v>42</v>
          </cell>
          <cell r="D62">
            <v>8.5</v>
          </cell>
          <cell r="E62">
            <v>2.5</v>
          </cell>
          <cell r="F62">
            <v>20</v>
          </cell>
          <cell r="G62">
            <v>0.5</v>
          </cell>
          <cell r="H62">
            <v>0</v>
          </cell>
          <cell r="I62">
            <v>2</v>
          </cell>
          <cell r="J62">
            <v>1</v>
          </cell>
          <cell r="K62">
            <v>0</v>
          </cell>
          <cell r="L62">
            <v>0</v>
          </cell>
          <cell r="M62">
            <v>56</v>
          </cell>
          <cell r="N62">
            <v>0</v>
          </cell>
        </row>
        <row r="63">
          <cell r="C63">
            <v>32</v>
          </cell>
          <cell r="D63">
            <v>6</v>
          </cell>
          <cell r="E63">
            <v>1.5</v>
          </cell>
          <cell r="F63">
            <v>15.5</v>
          </cell>
          <cell r="G63">
            <v>0</v>
          </cell>
          <cell r="H63">
            <v>0</v>
          </cell>
          <cell r="I63">
            <v>2</v>
          </cell>
          <cell r="J63">
            <v>1</v>
          </cell>
          <cell r="K63">
            <v>0</v>
          </cell>
          <cell r="L63">
            <v>0</v>
          </cell>
          <cell r="M63">
            <v>46.5</v>
          </cell>
          <cell r="N63">
            <v>0</v>
          </cell>
        </row>
        <row r="64">
          <cell r="C64">
            <v>40</v>
          </cell>
          <cell r="D64">
            <v>8.5</v>
          </cell>
          <cell r="E64">
            <v>3.5</v>
          </cell>
          <cell r="F64">
            <v>21.5</v>
          </cell>
          <cell r="G64">
            <v>0</v>
          </cell>
          <cell r="H64">
            <v>0</v>
          </cell>
          <cell r="I64">
            <v>2.5</v>
          </cell>
          <cell r="J64">
            <v>1</v>
          </cell>
          <cell r="K64">
            <v>0</v>
          </cell>
          <cell r="L64">
            <v>0</v>
          </cell>
          <cell r="M64">
            <v>48</v>
          </cell>
          <cell r="N64">
            <v>0</v>
          </cell>
        </row>
        <row r="65">
          <cell r="C65">
            <v>46.5</v>
          </cell>
          <cell r="D65">
            <v>4.5</v>
          </cell>
          <cell r="E65">
            <v>3.5</v>
          </cell>
          <cell r="F65">
            <v>22</v>
          </cell>
          <cell r="G65">
            <v>0</v>
          </cell>
          <cell r="H65">
            <v>0.5</v>
          </cell>
          <cell r="I65">
            <v>1</v>
          </cell>
          <cell r="J65">
            <v>0</v>
          </cell>
          <cell r="K65">
            <v>0</v>
          </cell>
          <cell r="L65">
            <v>0</v>
          </cell>
          <cell r="M65">
            <v>40</v>
          </cell>
          <cell r="N65">
            <v>0</v>
          </cell>
        </row>
        <row r="66">
          <cell r="C66">
            <v>37</v>
          </cell>
          <cell r="D66">
            <v>4</v>
          </cell>
          <cell r="E66">
            <v>4.5</v>
          </cell>
          <cell r="F66">
            <v>19.5</v>
          </cell>
          <cell r="G66">
            <v>0.5</v>
          </cell>
          <cell r="H66">
            <v>0</v>
          </cell>
          <cell r="I66">
            <v>1.5</v>
          </cell>
          <cell r="J66">
            <v>0</v>
          </cell>
          <cell r="K66">
            <v>0</v>
          </cell>
          <cell r="L66">
            <v>0</v>
          </cell>
          <cell r="M66">
            <v>44.5</v>
          </cell>
          <cell r="N66">
            <v>0</v>
          </cell>
        </row>
        <row r="67">
          <cell r="C67">
            <v>43.5</v>
          </cell>
          <cell r="D67">
            <v>8</v>
          </cell>
          <cell r="E67">
            <v>3</v>
          </cell>
          <cell r="F67">
            <v>20</v>
          </cell>
          <cell r="G67">
            <v>0</v>
          </cell>
          <cell r="H67">
            <v>0</v>
          </cell>
          <cell r="I67">
            <v>2</v>
          </cell>
          <cell r="J67">
            <v>0.5</v>
          </cell>
          <cell r="K67">
            <v>0</v>
          </cell>
          <cell r="L67">
            <v>0</v>
          </cell>
          <cell r="M67">
            <v>56</v>
          </cell>
          <cell r="N67">
            <v>0</v>
          </cell>
        </row>
        <row r="68">
          <cell r="C68">
            <v>25.5</v>
          </cell>
          <cell r="D68">
            <v>8.5</v>
          </cell>
          <cell r="E68">
            <v>4</v>
          </cell>
          <cell r="F68">
            <v>15.5</v>
          </cell>
          <cell r="G68">
            <v>0</v>
          </cell>
          <cell r="H68">
            <v>0</v>
          </cell>
          <cell r="I68">
            <v>2</v>
          </cell>
          <cell r="J68">
            <v>0.5</v>
          </cell>
          <cell r="K68">
            <v>0</v>
          </cell>
          <cell r="L68">
            <v>0</v>
          </cell>
          <cell r="M68">
            <v>47.5</v>
          </cell>
          <cell r="N68">
            <v>0</v>
          </cell>
        </row>
        <row r="69">
          <cell r="C69">
            <v>28</v>
          </cell>
          <cell r="D69">
            <v>9</v>
          </cell>
          <cell r="E69">
            <v>1.5</v>
          </cell>
          <cell r="F69">
            <v>17.5</v>
          </cell>
          <cell r="G69">
            <v>0.5</v>
          </cell>
          <cell r="H69">
            <v>0</v>
          </cell>
          <cell r="I69">
            <v>2.5</v>
          </cell>
          <cell r="J69">
            <v>0</v>
          </cell>
          <cell r="K69">
            <v>0.5</v>
          </cell>
          <cell r="L69">
            <v>0</v>
          </cell>
          <cell r="M69">
            <v>41</v>
          </cell>
          <cell r="N69">
            <v>0</v>
          </cell>
        </row>
        <row r="70">
          <cell r="C70">
            <v>31.5</v>
          </cell>
          <cell r="D70">
            <v>9.5</v>
          </cell>
          <cell r="E70">
            <v>4</v>
          </cell>
          <cell r="F70">
            <v>16</v>
          </cell>
          <cell r="G70">
            <v>0</v>
          </cell>
          <cell r="H70">
            <v>0</v>
          </cell>
          <cell r="I70">
            <v>2</v>
          </cell>
          <cell r="J70">
            <v>0.5</v>
          </cell>
          <cell r="K70">
            <v>0</v>
          </cell>
          <cell r="L70">
            <v>0</v>
          </cell>
          <cell r="M70">
            <v>48.5</v>
          </cell>
          <cell r="N70">
            <v>0</v>
          </cell>
        </row>
        <row r="71">
          <cell r="C71">
            <v>31</v>
          </cell>
          <cell r="D71">
            <v>3.5</v>
          </cell>
          <cell r="E71">
            <v>3</v>
          </cell>
          <cell r="F71">
            <v>16.5</v>
          </cell>
          <cell r="G71">
            <v>0</v>
          </cell>
          <cell r="H71">
            <v>0</v>
          </cell>
          <cell r="I71">
            <v>1.5</v>
          </cell>
          <cell r="J71">
            <v>0</v>
          </cell>
          <cell r="K71">
            <v>0</v>
          </cell>
          <cell r="L71">
            <v>0</v>
          </cell>
          <cell r="M71">
            <v>48</v>
          </cell>
          <cell r="N71">
            <v>0</v>
          </cell>
        </row>
        <row r="72">
          <cell r="C72">
            <v>36</v>
          </cell>
          <cell r="D72">
            <v>7.5</v>
          </cell>
          <cell r="E72">
            <v>1</v>
          </cell>
          <cell r="F72">
            <v>13</v>
          </cell>
          <cell r="G72">
            <v>0</v>
          </cell>
          <cell r="H72">
            <v>0</v>
          </cell>
          <cell r="I72">
            <v>1</v>
          </cell>
          <cell r="J72">
            <v>0</v>
          </cell>
          <cell r="K72">
            <v>0</v>
          </cell>
          <cell r="L72">
            <v>0.5</v>
          </cell>
          <cell r="M72">
            <v>47</v>
          </cell>
          <cell r="N72">
            <v>0</v>
          </cell>
        </row>
        <row r="73">
          <cell r="C73">
            <v>25.5</v>
          </cell>
          <cell r="D73">
            <v>6</v>
          </cell>
          <cell r="E73">
            <v>2.5</v>
          </cell>
          <cell r="F73">
            <v>12.5</v>
          </cell>
          <cell r="G73">
            <v>0</v>
          </cell>
          <cell r="H73">
            <v>0</v>
          </cell>
          <cell r="I73">
            <v>1</v>
          </cell>
          <cell r="J73">
            <v>0.5</v>
          </cell>
          <cell r="K73">
            <v>0</v>
          </cell>
          <cell r="L73">
            <v>0</v>
          </cell>
          <cell r="M73">
            <v>40</v>
          </cell>
          <cell r="N73">
            <v>0</v>
          </cell>
        </row>
        <row r="74">
          <cell r="C74">
            <v>18</v>
          </cell>
          <cell r="D74">
            <v>5.5</v>
          </cell>
          <cell r="E74">
            <v>2</v>
          </cell>
          <cell r="F74">
            <v>6.5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33.5</v>
          </cell>
          <cell r="N74">
            <v>0</v>
          </cell>
        </row>
        <row r="75">
          <cell r="C75">
            <v>23.5</v>
          </cell>
          <cell r="D75">
            <v>1</v>
          </cell>
          <cell r="E75">
            <v>2.5</v>
          </cell>
          <cell r="F75">
            <v>11.5</v>
          </cell>
          <cell r="G75">
            <v>0</v>
          </cell>
          <cell r="H75">
            <v>0</v>
          </cell>
          <cell r="I75">
            <v>2</v>
          </cell>
          <cell r="J75">
            <v>0</v>
          </cell>
          <cell r="K75">
            <v>0</v>
          </cell>
          <cell r="L75">
            <v>0</v>
          </cell>
          <cell r="M75">
            <v>37.5</v>
          </cell>
          <cell r="N75">
            <v>0</v>
          </cell>
        </row>
        <row r="76">
          <cell r="C76">
            <v>16</v>
          </cell>
          <cell r="D76">
            <v>5</v>
          </cell>
          <cell r="E76">
            <v>1</v>
          </cell>
          <cell r="F76">
            <v>5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22.5</v>
          </cell>
          <cell r="N76">
            <v>0</v>
          </cell>
        </row>
        <row r="77">
          <cell r="C77">
            <v>19.5</v>
          </cell>
          <cell r="D77">
            <v>4.5</v>
          </cell>
          <cell r="E77">
            <v>1.5</v>
          </cell>
          <cell r="F77">
            <v>3</v>
          </cell>
          <cell r="G77">
            <v>0</v>
          </cell>
          <cell r="H77">
            <v>0</v>
          </cell>
          <cell r="I77">
            <v>1</v>
          </cell>
          <cell r="J77">
            <v>0</v>
          </cell>
          <cell r="K77">
            <v>0</v>
          </cell>
          <cell r="L77">
            <v>0</v>
          </cell>
          <cell r="M77">
            <v>30</v>
          </cell>
          <cell r="N77">
            <v>0</v>
          </cell>
        </row>
        <row r="78">
          <cell r="C78">
            <v>17</v>
          </cell>
          <cell r="D78">
            <v>3</v>
          </cell>
          <cell r="E78">
            <v>1.5</v>
          </cell>
          <cell r="F78">
            <v>3</v>
          </cell>
          <cell r="G78">
            <v>0</v>
          </cell>
          <cell r="H78">
            <v>0</v>
          </cell>
          <cell r="I78">
            <v>0.5</v>
          </cell>
          <cell r="J78">
            <v>0</v>
          </cell>
          <cell r="K78">
            <v>0</v>
          </cell>
          <cell r="L78">
            <v>0</v>
          </cell>
          <cell r="M78">
            <v>30</v>
          </cell>
          <cell r="N78">
            <v>0</v>
          </cell>
        </row>
        <row r="79">
          <cell r="C79">
            <v>13.5</v>
          </cell>
          <cell r="D79">
            <v>1.5</v>
          </cell>
          <cell r="E79">
            <v>0</v>
          </cell>
          <cell r="F79">
            <v>2</v>
          </cell>
          <cell r="G79">
            <v>0</v>
          </cell>
          <cell r="H79">
            <v>0</v>
          </cell>
          <cell r="I79">
            <v>1</v>
          </cell>
          <cell r="J79">
            <v>0</v>
          </cell>
          <cell r="K79">
            <v>0</v>
          </cell>
          <cell r="L79">
            <v>0</v>
          </cell>
          <cell r="M79">
            <v>20.5</v>
          </cell>
          <cell r="N79">
            <v>0</v>
          </cell>
        </row>
        <row r="80">
          <cell r="C80">
            <v>14.5</v>
          </cell>
          <cell r="D80">
            <v>1</v>
          </cell>
          <cell r="E80">
            <v>0</v>
          </cell>
          <cell r="F80">
            <v>4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22.5</v>
          </cell>
          <cell r="N80">
            <v>0</v>
          </cell>
        </row>
        <row r="81">
          <cell r="C81">
            <v>7.5</v>
          </cell>
          <cell r="D81">
            <v>1</v>
          </cell>
          <cell r="E81">
            <v>0</v>
          </cell>
          <cell r="F81">
            <v>1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8.5</v>
          </cell>
          <cell r="N81">
            <v>0</v>
          </cell>
        </row>
        <row r="82">
          <cell r="C82">
            <v>16</v>
          </cell>
          <cell r="D82">
            <v>1</v>
          </cell>
          <cell r="E82">
            <v>0.5</v>
          </cell>
          <cell r="F82">
            <v>1.5</v>
          </cell>
          <cell r="G82">
            <v>0</v>
          </cell>
          <cell r="H82">
            <v>0</v>
          </cell>
          <cell r="I82">
            <v>0.5</v>
          </cell>
          <cell r="J82">
            <v>0</v>
          </cell>
          <cell r="K82">
            <v>0</v>
          </cell>
          <cell r="L82">
            <v>0</v>
          </cell>
          <cell r="M82">
            <v>9</v>
          </cell>
          <cell r="N82">
            <v>0</v>
          </cell>
        </row>
        <row r="83">
          <cell r="C83">
            <v>7.5</v>
          </cell>
          <cell r="D83">
            <v>0.5</v>
          </cell>
          <cell r="E83">
            <v>1</v>
          </cell>
          <cell r="F83">
            <v>0.5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14</v>
          </cell>
          <cell r="N83">
            <v>0</v>
          </cell>
        </row>
        <row r="84">
          <cell r="C84">
            <v>4.5</v>
          </cell>
          <cell r="D84">
            <v>0.5</v>
          </cell>
          <cell r="E84">
            <v>0</v>
          </cell>
          <cell r="F84">
            <v>0.5</v>
          </cell>
          <cell r="G84">
            <v>0</v>
          </cell>
          <cell r="H84">
            <v>0</v>
          </cell>
          <cell r="I84">
            <v>1</v>
          </cell>
          <cell r="J84">
            <v>0</v>
          </cell>
          <cell r="K84">
            <v>0</v>
          </cell>
          <cell r="L84">
            <v>0</v>
          </cell>
          <cell r="M84">
            <v>10</v>
          </cell>
          <cell r="N84">
            <v>0</v>
          </cell>
        </row>
        <row r="85">
          <cell r="C85">
            <v>2</v>
          </cell>
          <cell r="D85">
            <v>2</v>
          </cell>
          <cell r="E85">
            <v>1</v>
          </cell>
          <cell r="F85">
            <v>0</v>
          </cell>
          <cell r="G85">
            <v>0</v>
          </cell>
          <cell r="H85">
            <v>0</v>
          </cell>
          <cell r="I85">
            <v>0.5</v>
          </cell>
          <cell r="J85">
            <v>0</v>
          </cell>
          <cell r="K85">
            <v>0</v>
          </cell>
          <cell r="L85">
            <v>0</v>
          </cell>
          <cell r="M85">
            <v>4</v>
          </cell>
          <cell r="N85">
            <v>0</v>
          </cell>
        </row>
        <row r="86">
          <cell r="C86">
            <v>4</v>
          </cell>
          <cell r="D86">
            <v>1.5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0.5</v>
          </cell>
          <cell r="J86">
            <v>0</v>
          </cell>
          <cell r="K86">
            <v>0</v>
          </cell>
          <cell r="L86">
            <v>0</v>
          </cell>
          <cell r="M86">
            <v>4.5</v>
          </cell>
          <cell r="N86">
            <v>0</v>
          </cell>
        </row>
        <row r="87">
          <cell r="C87">
            <v>4</v>
          </cell>
          <cell r="D87">
            <v>1.5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0.5</v>
          </cell>
          <cell r="K87">
            <v>0</v>
          </cell>
          <cell r="L87">
            <v>0</v>
          </cell>
          <cell r="M87">
            <v>6.5</v>
          </cell>
          <cell r="N87">
            <v>0</v>
          </cell>
        </row>
        <row r="88">
          <cell r="C88">
            <v>3.5</v>
          </cell>
          <cell r="D88">
            <v>1</v>
          </cell>
          <cell r="E88">
            <v>0</v>
          </cell>
          <cell r="F88">
            <v>0.5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5.5</v>
          </cell>
          <cell r="N88">
            <v>0</v>
          </cell>
        </row>
        <row r="89">
          <cell r="C89">
            <v>3.5</v>
          </cell>
          <cell r="D89">
            <v>1</v>
          </cell>
          <cell r="E89">
            <v>0.5</v>
          </cell>
          <cell r="F89">
            <v>0</v>
          </cell>
          <cell r="G89">
            <v>0</v>
          </cell>
          <cell r="H89">
            <v>0</v>
          </cell>
          <cell r="I89">
            <v>1</v>
          </cell>
          <cell r="J89">
            <v>0</v>
          </cell>
          <cell r="K89">
            <v>0</v>
          </cell>
          <cell r="L89">
            <v>0</v>
          </cell>
          <cell r="M89">
            <v>9</v>
          </cell>
          <cell r="N89">
            <v>0</v>
          </cell>
        </row>
        <row r="90">
          <cell r="C90">
            <v>5.5</v>
          </cell>
          <cell r="D90">
            <v>0.5</v>
          </cell>
          <cell r="E90">
            <v>0.5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4</v>
          </cell>
          <cell r="N90">
            <v>0</v>
          </cell>
        </row>
        <row r="91">
          <cell r="C91">
            <v>1.5</v>
          </cell>
          <cell r="D91">
            <v>1.5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0.5</v>
          </cell>
          <cell r="J91">
            <v>0</v>
          </cell>
          <cell r="K91">
            <v>0</v>
          </cell>
          <cell r="L91">
            <v>0</v>
          </cell>
          <cell r="M91">
            <v>5.5</v>
          </cell>
          <cell r="N91">
            <v>0</v>
          </cell>
        </row>
        <row r="92">
          <cell r="C92">
            <v>6.5</v>
          </cell>
          <cell r="D92">
            <v>1.5</v>
          </cell>
          <cell r="E92">
            <v>1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0.5</v>
          </cell>
          <cell r="K92">
            <v>0</v>
          </cell>
          <cell r="L92">
            <v>0</v>
          </cell>
          <cell r="M92">
            <v>3</v>
          </cell>
          <cell r="N92">
            <v>0</v>
          </cell>
        </row>
        <row r="93">
          <cell r="C93">
            <v>3.5</v>
          </cell>
          <cell r="D93">
            <v>1</v>
          </cell>
          <cell r="E93">
            <v>0.5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0.5</v>
          </cell>
          <cell r="K93">
            <v>0</v>
          </cell>
          <cell r="L93">
            <v>0</v>
          </cell>
          <cell r="M93">
            <v>4.5</v>
          </cell>
          <cell r="N93">
            <v>0</v>
          </cell>
        </row>
        <row r="94">
          <cell r="C94">
            <v>5</v>
          </cell>
          <cell r="D94">
            <v>1</v>
          </cell>
          <cell r="E94">
            <v>0.5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2.5</v>
          </cell>
          <cell r="N94">
            <v>0</v>
          </cell>
        </row>
        <row r="95">
          <cell r="C95">
            <v>3.5</v>
          </cell>
          <cell r="D95">
            <v>0.5</v>
          </cell>
          <cell r="E95">
            <v>1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2</v>
          </cell>
          <cell r="N95">
            <v>0</v>
          </cell>
        </row>
        <row r="96">
          <cell r="C96">
            <v>4.5</v>
          </cell>
          <cell r="D96">
            <v>0</v>
          </cell>
          <cell r="E96">
            <v>0</v>
          </cell>
          <cell r="F96">
            <v>0.5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6</v>
          </cell>
          <cell r="N96">
            <v>0</v>
          </cell>
        </row>
        <row r="97">
          <cell r="C97">
            <v>4.5</v>
          </cell>
          <cell r="D97">
            <v>1</v>
          </cell>
          <cell r="E97">
            <v>0.5</v>
          </cell>
          <cell r="F97">
            <v>1.5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3.5</v>
          </cell>
          <cell r="N97">
            <v>0</v>
          </cell>
        </row>
        <row r="98">
          <cell r="C98">
            <v>4</v>
          </cell>
          <cell r="D98">
            <v>0</v>
          </cell>
          <cell r="E98">
            <v>0.5</v>
          </cell>
          <cell r="F98">
            <v>3.5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4</v>
          </cell>
          <cell r="N98">
            <v>0</v>
          </cell>
        </row>
        <row r="99">
          <cell r="C99">
            <v>5.5</v>
          </cell>
          <cell r="D99">
            <v>0.5</v>
          </cell>
          <cell r="E99">
            <v>0</v>
          </cell>
          <cell r="F99">
            <v>5.5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8</v>
          </cell>
          <cell r="N99">
            <v>0</v>
          </cell>
        </row>
        <row r="100">
          <cell r="C100">
            <v>4.5</v>
          </cell>
          <cell r="D100">
            <v>0</v>
          </cell>
          <cell r="E100">
            <v>2</v>
          </cell>
          <cell r="F100">
            <v>6</v>
          </cell>
          <cell r="G100">
            <v>0.5</v>
          </cell>
          <cell r="H100">
            <v>0</v>
          </cell>
          <cell r="I100">
            <v>0</v>
          </cell>
          <cell r="J100">
            <v>0.5</v>
          </cell>
          <cell r="K100">
            <v>0</v>
          </cell>
          <cell r="L100">
            <v>0</v>
          </cell>
          <cell r="M100">
            <v>11</v>
          </cell>
          <cell r="N100">
            <v>0</v>
          </cell>
        </row>
        <row r="101">
          <cell r="C101">
            <v>7.5</v>
          </cell>
          <cell r="D101">
            <v>0.5</v>
          </cell>
          <cell r="E101">
            <v>1.5</v>
          </cell>
          <cell r="F101">
            <v>3.5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8.5</v>
          </cell>
          <cell r="N101">
            <v>0</v>
          </cell>
        </row>
        <row r="102">
          <cell r="C102">
            <v>4.5</v>
          </cell>
          <cell r="D102">
            <v>1</v>
          </cell>
          <cell r="E102">
            <v>0.5</v>
          </cell>
          <cell r="F102">
            <v>6.5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2.5</v>
          </cell>
          <cell r="N102">
            <v>0</v>
          </cell>
        </row>
        <row r="103">
          <cell r="C103">
            <v>14</v>
          </cell>
          <cell r="D103">
            <v>3</v>
          </cell>
          <cell r="E103">
            <v>1</v>
          </cell>
          <cell r="F103">
            <v>11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12.5</v>
          </cell>
          <cell r="N103">
            <v>0</v>
          </cell>
        </row>
        <row r="104">
          <cell r="C104">
            <v>17.5</v>
          </cell>
          <cell r="D104">
            <v>3</v>
          </cell>
          <cell r="E104">
            <v>2.5</v>
          </cell>
          <cell r="F104">
            <v>9</v>
          </cell>
          <cell r="G104">
            <v>0.5</v>
          </cell>
          <cell r="H104">
            <v>0</v>
          </cell>
          <cell r="I104">
            <v>1.5</v>
          </cell>
          <cell r="J104">
            <v>0</v>
          </cell>
          <cell r="K104">
            <v>0</v>
          </cell>
          <cell r="L104">
            <v>0</v>
          </cell>
          <cell r="M104">
            <v>22.5</v>
          </cell>
          <cell r="N104">
            <v>0</v>
          </cell>
        </row>
        <row r="105">
          <cell r="C105">
            <v>28</v>
          </cell>
          <cell r="D105">
            <v>9.5</v>
          </cell>
          <cell r="E105">
            <v>2</v>
          </cell>
          <cell r="F105">
            <v>16</v>
          </cell>
          <cell r="G105">
            <v>1</v>
          </cell>
          <cell r="H105">
            <v>0</v>
          </cell>
          <cell r="I105">
            <v>1</v>
          </cell>
          <cell r="J105">
            <v>0</v>
          </cell>
          <cell r="K105">
            <v>0</v>
          </cell>
          <cell r="L105">
            <v>0</v>
          </cell>
          <cell r="M105">
            <v>28.5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.19 Gaba -Munyonyo"/>
      <sheetName val="23.09.19 Munyonyo -Gaba"/>
      <sheetName val="24.09 Gaba-Munyonyo"/>
      <sheetName val="24.09 Munyonyo-Gaba"/>
      <sheetName val="25.09 Gaba-Munyonyo"/>
      <sheetName val="25.09 Munyonyo-Gaba"/>
      <sheetName val="26.09 Gaba-Munyonyo-24Hrs"/>
      <sheetName val="26.09 Munyonyo-Gaba-24Hrs"/>
      <sheetName val="27.09 Gaba-Munyonyo"/>
      <sheetName val="27.09 Munyonyo-Gaba"/>
      <sheetName val="28.09 Gaba-Munyonyo-24h"/>
      <sheetName val="28.09 Muynyonyo-Gaba-24h"/>
      <sheetName val="29.09 Gaba-Munyonyo"/>
      <sheetName val="29.09 Munyonyo-Gaba"/>
      <sheetName val="Avg Week Gaba-Munyonyo"/>
      <sheetName val="Avg Week Munyonyo-Gaba"/>
      <sheetName val="proportions"/>
      <sheetName val="Avg Week Gaba-Munyonyo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MCC-C2-STNO 52-Wavamuno RD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 refreshError="1">
        <row r="10">
          <cell r="C10">
            <v>22.142857142857142</v>
          </cell>
          <cell r="D10">
            <v>4.7142857142857144</v>
          </cell>
          <cell r="E10">
            <v>2.7142857142857144</v>
          </cell>
          <cell r="F10">
            <v>12.857142857142858</v>
          </cell>
          <cell r="G10">
            <v>0.5714285714285714</v>
          </cell>
          <cell r="H10">
            <v>0</v>
          </cell>
          <cell r="I10">
            <v>1.4285714285714286</v>
          </cell>
          <cell r="J10">
            <v>0.7142857142857143</v>
          </cell>
          <cell r="K10">
            <v>0.14285714285714285</v>
          </cell>
          <cell r="L10">
            <v>0</v>
          </cell>
          <cell r="M10">
            <v>23.714285714285715</v>
          </cell>
          <cell r="N10">
            <v>0</v>
          </cell>
        </row>
        <row r="11">
          <cell r="C11">
            <v>31</v>
          </cell>
          <cell r="D11">
            <v>8</v>
          </cell>
          <cell r="E11">
            <v>2.7142857142857144</v>
          </cell>
          <cell r="F11">
            <v>12.857142857142858</v>
          </cell>
          <cell r="G11">
            <v>0.7142857142857143</v>
          </cell>
          <cell r="H11">
            <v>0</v>
          </cell>
          <cell r="I11">
            <v>2.1428571428571428</v>
          </cell>
          <cell r="J11">
            <v>1.8571428571428572</v>
          </cell>
          <cell r="K11">
            <v>0.2857142857142857</v>
          </cell>
          <cell r="L11">
            <v>0</v>
          </cell>
          <cell r="M11">
            <v>30.857142857142858</v>
          </cell>
          <cell r="N11">
            <v>0</v>
          </cell>
        </row>
        <row r="12">
          <cell r="C12">
            <v>30</v>
          </cell>
          <cell r="D12">
            <v>12.142857142857142</v>
          </cell>
          <cell r="E12">
            <v>2.8571428571428572</v>
          </cell>
          <cell r="F12">
            <v>14.714285714285714</v>
          </cell>
          <cell r="G12">
            <v>0.7142857142857143</v>
          </cell>
          <cell r="H12">
            <v>0.14285714285714285</v>
          </cell>
          <cell r="I12">
            <v>1</v>
          </cell>
          <cell r="J12">
            <v>1.2857142857142858</v>
          </cell>
          <cell r="K12">
            <v>0.5714285714285714</v>
          </cell>
          <cell r="L12">
            <v>0</v>
          </cell>
          <cell r="M12">
            <v>32.285714285714285</v>
          </cell>
          <cell r="N12">
            <v>0</v>
          </cell>
        </row>
        <row r="13">
          <cell r="C13">
            <v>34</v>
          </cell>
          <cell r="D13">
            <v>11.857142857142858</v>
          </cell>
          <cell r="E13">
            <v>5.4285714285714288</v>
          </cell>
          <cell r="F13">
            <v>17</v>
          </cell>
          <cell r="G13">
            <v>0.2857142857142857</v>
          </cell>
          <cell r="H13">
            <v>0.14285714285714285</v>
          </cell>
          <cell r="I13">
            <v>1.8571428571428572</v>
          </cell>
          <cell r="J13">
            <v>1.5714285714285714</v>
          </cell>
          <cell r="K13">
            <v>0.14285714285714285</v>
          </cell>
          <cell r="L13">
            <v>0</v>
          </cell>
          <cell r="M13">
            <v>41.285714285714285</v>
          </cell>
          <cell r="N13">
            <v>0</v>
          </cell>
        </row>
        <row r="14">
          <cell r="C14">
            <v>34.142857142857146</v>
          </cell>
          <cell r="D14">
            <v>13.142857142857142</v>
          </cell>
          <cell r="E14">
            <v>6</v>
          </cell>
          <cell r="F14">
            <v>17.571428571428573</v>
          </cell>
          <cell r="G14">
            <v>0.7142857142857143</v>
          </cell>
          <cell r="H14">
            <v>0</v>
          </cell>
          <cell r="I14">
            <v>1.8571428571428572</v>
          </cell>
          <cell r="J14">
            <v>1.2857142857142858</v>
          </cell>
          <cell r="K14">
            <v>0</v>
          </cell>
          <cell r="L14">
            <v>0</v>
          </cell>
          <cell r="M14">
            <v>32.714285714285715</v>
          </cell>
          <cell r="N14">
            <v>0</v>
          </cell>
        </row>
        <row r="15">
          <cell r="C15">
            <v>27.285714285714285</v>
          </cell>
          <cell r="D15">
            <v>11.857142857142858</v>
          </cell>
          <cell r="E15">
            <v>6</v>
          </cell>
          <cell r="F15">
            <v>17.571428571428573</v>
          </cell>
          <cell r="G15">
            <v>1.1428571428571428</v>
          </cell>
          <cell r="H15">
            <v>0.42857142857142855</v>
          </cell>
          <cell r="I15">
            <v>0.7142857142857143</v>
          </cell>
          <cell r="J15">
            <v>2.7142857142857144</v>
          </cell>
          <cell r="K15">
            <v>0</v>
          </cell>
          <cell r="L15">
            <v>0</v>
          </cell>
          <cell r="M15">
            <v>37</v>
          </cell>
          <cell r="N15">
            <v>0</v>
          </cell>
        </row>
        <row r="16">
          <cell r="C16">
            <v>27.857142857142858</v>
          </cell>
          <cell r="D16">
            <v>12.142857142857142</v>
          </cell>
          <cell r="E16">
            <v>6.2857142857142856</v>
          </cell>
          <cell r="F16">
            <v>13.857142857142858</v>
          </cell>
          <cell r="G16">
            <v>0.7142857142857143</v>
          </cell>
          <cell r="H16">
            <v>0.14285714285714285</v>
          </cell>
          <cell r="I16">
            <v>1.5714285714285714</v>
          </cell>
          <cell r="J16">
            <v>2.4285714285714284</v>
          </cell>
          <cell r="K16">
            <v>0.42857142857142855</v>
          </cell>
          <cell r="L16">
            <v>0</v>
          </cell>
          <cell r="M16">
            <v>41.142857142857146</v>
          </cell>
          <cell r="N16">
            <v>0</v>
          </cell>
        </row>
        <row r="17">
          <cell r="C17">
            <v>29.857142857142858</v>
          </cell>
          <cell r="D17">
            <v>14.571428571428571</v>
          </cell>
          <cell r="E17">
            <v>8.1428571428571423</v>
          </cell>
          <cell r="F17">
            <v>15.428571428571429</v>
          </cell>
          <cell r="G17">
            <v>1.5714285714285714</v>
          </cell>
          <cell r="H17">
            <v>0.42857142857142855</v>
          </cell>
          <cell r="I17">
            <v>2</v>
          </cell>
          <cell r="J17">
            <v>1.1428571428571428</v>
          </cell>
          <cell r="K17">
            <v>0</v>
          </cell>
          <cell r="L17">
            <v>0</v>
          </cell>
          <cell r="M17">
            <v>39.571428571428569</v>
          </cell>
          <cell r="N17">
            <v>0</v>
          </cell>
        </row>
        <row r="18">
          <cell r="C18">
            <v>28.714285714285715</v>
          </cell>
          <cell r="D18">
            <v>12.142857142857142</v>
          </cell>
          <cell r="E18">
            <v>8.5714285714285712</v>
          </cell>
          <cell r="F18">
            <v>15.285714285714286</v>
          </cell>
          <cell r="G18">
            <v>1.4285714285714286</v>
          </cell>
          <cell r="H18">
            <v>0</v>
          </cell>
          <cell r="I18">
            <v>2.1428571428571428</v>
          </cell>
          <cell r="J18">
            <v>2.2857142857142856</v>
          </cell>
          <cell r="K18">
            <v>0</v>
          </cell>
          <cell r="L18">
            <v>0</v>
          </cell>
          <cell r="M18">
            <v>44.142857142857146</v>
          </cell>
          <cell r="N18">
            <v>0</v>
          </cell>
        </row>
        <row r="19">
          <cell r="C19">
            <v>28</v>
          </cell>
          <cell r="D19">
            <v>12.571428571428571</v>
          </cell>
          <cell r="E19">
            <v>7.5714285714285712</v>
          </cell>
          <cell r="F19">
            <v>15.571428571428571</v>
          </cell>
          <cell r="G19">
            <v>0.7142857142857143</v>
          </cell>
          <cell r="H19">
            <v>0.14285714285714285</v>
          </cell>
          <cell r="I19">
            <v>3.4285714285714284</v>
          </cell>
          <cell r="J19">
            <v>1.4285714285714286</v>
          </cell>
          <cell r="K19">
            <v>0.2857142857142857</v>
          </cell>
          <cell r="L19">
            <v>0</v>
          </cell>
          <cell r="M19">
            <v>43.142857142857146</v>
          </cell>
          <cell r="N19">
            <v>0</v>
          </cell>
        </row>
        <row r="20">
          <cell r="C20">
            <v>30</v>
          </cell>
          <cell r="D20">
            <v>10.571428571428571</v>
          </cell>
          <cell r="E20">
            <v>5</v>
          </cell>
          <cell r="F20">
            <v>10.571428571428571</v>
          </cell>
          <cell r="G20">
            <v>1</v>
          </cell>
          <cell r="H20">
            <v>0.2857142857142857</v>
          </cell>
          <cell r="I20">
            <v>2.1428571428571428</v>
          </cell>
          <cell r="J20">
            <v>1.5714285714285714</v>
          </cell>
          <cell r="K20">
            <v>0.14285714285714285</v>
          </cell>
          <cell r="L20">
            <v>0.14285714285714285</v>
          </cell>
          <cell r="M20">
            <v>43.571428571428569</v>
          </cell>
          <cell r="N20">
            <v>0</v>
          </cell>
        </row>
        <row r="21">
          <cell r="C21">
            <v>24.285714285714285</v>
          </cell>
          <cell r="D21">
            <v>10.142857142857142</v>
          </cell>
          <cell r="E21">
            <v>5.4285714285714288</v>
          </cell>
          <cell r="F21">
            <v>10</v>
          </cell>
          <cell r="G21">
            <v>1.2857142857142858</v>
          </cell>
          <cell r="H21">
            <v>0.14285714285714285</v>
          </cell>
          <cell r="I21">
            <v>2</v>
          </cell>
          <cell r="J21">
            <v>1.2857142857142858</v>
          </cell>
          <cell r="K21">
            <v>0</v>
          </cell>
          <cell r="L21">
            <v>0</v>
          </cell>
          <cell r="M21">
            <v>34.714285714285715</v>
          </cell>
          <cell r="N21">
            <v>0</v>
          </cell>
        </row>
        <row r="22">
          <cell r="C22">
            <v>27.142857142857142</v>
          </cell>
          <cell r="D22">
            <v>10.714285714285714</v>
          </cell>
          <cell r="E22">
            <v>6.5714285714285712</v>
          </cell>
          <cell r="F22">
            <v>11.142857142857142</v>
          </cell>
          <cell r="G22">
            <v>1.7142857142857142</v>
          </cell>
          <cell r="H22">
            <v>0.14285714285714285</v>
          </cell>
          <cell r="I22">
            <v>2.7142857142857144</v>
          </cell>
          <cell r="J22">
            <v>2</v>
          </cell>
          <cell r="K22">
            <v>0.14285714285714285</v>
          </cell>
          <cell r="L22">
            <v>0.14285714285714285</v>
          </cell>
          <cell r="M22">
            <v>44.428571428571431</v>
          </cell>
          <cell r="N22">
            <v>0</v>
          </cell>
        </row>
        <row r="23">
          <cell r="C23">
            <v>28.857142857142858</v>
          </cell>
          <cell r="D23">
            <v>14.142857142857142</v>
          </cell>
          <cell r="E23">
            <v>6.1428571428571432</v>
          </cell>
          <cell r="F23">
            <v>10.857142857142858</v>
          </cell>
          <cell r="G23">
            <v>1.4285714285714286</v>
          </cell>
          <cell r="H23">
            <v>0</v>
          </cell>
          <cell r="I23">
            <v>2.5714285714285716</v>
          </cell>
          <cell r="J23">
            <v>1.8571428571428572</v>
          </cell>
          <cell r="K23">
            <v>0</v>
          </cell>
          <cell r="L23">
            <v>0</v>
          </cell>
          <cell r="M23">
            <v>49.571428571428569</v>
          </cell>
          <cell r="N23">
            <v>0</v>
          </cell>
        </row>
        <row r="24">
          <cell r="C24">
            <v>37</v>
          </cell>
          <cell r="D24">
            <v>15.857142857142858</v>
          </cell>
          <cell r="E24">
            <v>4.4285714285714288</v>
          </cell>
          <cell r="F24">
            <v>12.428571428571429</v>
          </cell>
          <cell r="G24">
            <v>1.4285714285714286</v>
          </cell>
          <cell r="H24">
            <v>0.14285714285714285</v>
          </cell>
          <cell r="I24">
            <v>2.5714285714285716</v>
          </cell>
          <cell r="J24">
            <v>2.2857142857142856</v>
          </cell>
          <cell r="K24">
            <v>0</v>
          </cell>
          <cell r="L24">
            <v>0</v>
          </cell>
          <cell r="M24">
            <v>46</v>
          </cell>
          <cell r="N24">
            <v>0</v>
          </cell>
        </row>
        <row r="25">
          <cell r="C25">
            <v>34.857142857142854</v>
          </cell>
          <cell r="D25">
            <v>10</v>
          </cell>
          <cell r="E25">
            <v>6.2857142857142856</v>
          </cell>
          <cell r="F25">
            <v>11.142857142857142</v>
          </cell>
          <cell r="G25">
            <v>1</v>
          </cell>
          <cell r="H25">
            <v>0</v>
          </cell>
          <cell r="I25">
            <v>3.4285714285714284</v>
          </cell>
          <cell r="J25">
            <v>1.8571428571428572</v>
          </cell>
          <cell r="K25">
            <v>0.14285714285714285</v>
          </cell>
          <cell r="L25">
            <v>0</v>
          </cell>
          <cell r="M25">
            <v>51</v>
          </cell>
          <cell r="N25">
            <v>0</v>
          </cell>
        </row>
        <row r="26">
          <cell r="C26">
            <v>37</v>
          </cell>
          <cell r="D26">
            <v>15.857142857142858</v>
          </cell>
          <cell r="E26">
            <v>6</v>
          </cell>
          <cell r="F26">
            <v>10.285714285714286</v>
          </cell>
          <cell r="G26">
            <v>0.42857142857142855</v>
          </cell>
          <cell r="H26">
            <v>0.2857142857142857</v>
          </cell>
          <cell r="I26">
            <v>3.7142857142857144</v>
          </cell>
          <cell r="J26">
            <v>2.2857142857142856</v>
          </cell>
          <cell r="K26">
            <v>0.2857142857142857</v>
          </cell>
          <cell r="L26">
            <v>0</v>
          </cell>
          <cell r="M26">
            <v>46.142857142857146</v>
          </cell>
          <cell r="N26">
            <v>0</v>
          </cell>
        </row>
        <row r="27">
          <cell r="C27">
            <v>30.714285714285715</v>
          </cell>
          <cell r="D27">
            <v>12.857142857142858</v>
          </cell>
          <cell r="E27">
            <v>4.5714285714285712</v>
          </cell>
          <cell r="F27">
            <v>10.857142857142858</v>
          </cell>
          <cell r="G27">
            <v>0.5714285714285714</v>
          </cell>
          <cell r="H27">
            <v>0</v>
          </cell>
          <cell r="I27">
            <v>1.2857142857142858</v>
          </cell>
          <cell r="J27">
            <v>2</v>
          </cell>
          <cell r="K27">
            <v>0.42857142857142855</v>
          </cell>
          <cell r="L27">
            <v>0</v>
          </cell>
          <cell r="M27">
            <v>53.857142857142854</v>
          </cell>
          <cell r="N27">
            <v>0</v>
          </cell>
        </row>
        <row r="28">
          <cell r="C28">
            <v>29.142857142857142</v>
          </cell>
          <cell r="D28">
            <v>12.714285714285714</v>
          </cell>
          <cell r="E28">
            <v>6.4285714285714288</v>
          </cell>
          <cell r="F28">
            <v>12.285714285714286</v>
          </cell>
          <cell r="G28">
            <v>0.2857142857142857</v>
          </cell>
          <cell r="H28">
            <v>0</v>
          </cell>
          <cell r="I28">
            <v>2.2857142857142856</v>
          </cell>
          <cell r="J28">
            <v>1.1428571428571428</v>
          </cell>
          <cell r="K28">
            <v>0.42857142857142855</v>
          </cell>
          <cell r="L28">
            <v>0</v>
          </cell>
          <cell r="M28">
            <v>50.428571428571431</v>
          </cell>
          <cell r="N28">
            <v>0</v>
          </cell>
        </row>
        <row r="29">
          <cell r="C29">
            <v>38.857142857142854</v>
          </cell>
          <cell r="D29">
            <v>14.142857142857142</v>
          </cell>
          <cell r="E29">
            <v>5</v>
          </cell>
          <cell r="F29">
            <v>13.142857142857142</v>
          </cell>
          <cell r="G29">
            <v>0.7142857142857143</v>
          </cell>
          <cell r="H29">
            <v>0</v>
          </cell>
          <cell r="I29">
            <v>3</v>
          </cell>
          <cell r="J29">
            <v>1.4285714285714286</v>
          </cell>
          <cell r="K29">
            <v>0.2857142857142857</v>
          </cell>
          <cell r="L29">
            <v>0.14285714285714285</v>
          </cell>
          <cell r="M29">
            <v>53.142857142857146</v>
          </cell>
          <cell r="N29">
            <v>0</v>
          </cell>
        </row>
        <row r="30">
          <cell r="C30">
            <v>34.285714285714285</v>
          </cell>
          <cell r="D30">
            <v>13.285714285714286</v>
          </cell>
          <cell r="E30">
            <v>6.1428571428571432</v>
          </cell>
          <cell r="F30">
            <v>11.571428571428571</v>
          </cell>
          <cell r="G30">
            <v>0.2857142857142857</v>
          </cell>
          <cell r="H30">
            <v>0</v>
          </cell>
          <cell r="I30">
            <v>3.4285714285714284</v>
          </cell>
          <cell r="J30">
            <v>3</v>
          </cell>
          <cell r="K30">
            <v>0.14285714285714285</v>
          </cell>
          <cell r="L30">
            <v>0</v>
          </cell>
          <cell r="M30">
            <v>40</v>
          </cell>
          <cell r="N30">
            <v>0</v>
          </cell>
        </row>
        <row r="31">
          <cell r="C31">
            <v>39</v>
          </cell>
          <cell r="D31">
            <v>12.428571428571429</v>
          </cell>
          <cell r="E31">
            <v>6.8571428571428568</v>
          </cell>
          <cell r="F31">
            <v>9.4285714285714288</v>
          </cell>
          <cell r="G31">
            <v>0.2857142857142857</v>
          </cell>
          <cell r="H31">
            <v>0</v>
          </cell>
          <cell r="I31">
            <v>2.1428571428571428</v>
          </cell>
          <cell r="J31">
            <v>2</v>
          </cell>
          <cell r="K31">
            <v>0.2857142857142857</v>
          </cell>
          <cell r="L31">
            <v>0</v>
          </cell>
          <cell r="M31">
            <v>46.285714285714285</v>
          </cell>
          <cell r="N31">
            <v>0</v>
          </cell>
        </row>
        <row r="32">
          <cell r="C32">
            <v>41.714285714285715</v>
          </cell>
          <cell r="D32">
            <v>12.142857142857142</v>
          </cell>
          <cell r="E32">
            <v>5.7142857142857144</v>
          </cell>
          <cell r="F32">
            <v>10.714285714285714</v>
          </cell>
          <cell r="G32">
            <v>0.5714285714285714</v>
          </cell>
          <cell r="H32">
            <v>0</v>
          </cell>
          <cell r="I32">
            <v>2.7142857142857144</v>
          </cell>
          <cell r="J32">
            <v>1.2857142857142858</v>
          </cell>
          <cell r="K32">
            <v>0.2857142857142857</v>
          </cell>
          <cell r="L32">
            <v>0</v>
          </cell>
          <cell r="M32">
            <v>48</v>
          </cell>
          <cell r="N32">
            <v>0</v>
          </cell>
        </row>
        <row r="33">
          <cell r="C33">
            <v>43.142857142857146</v>
          </cell>
          <cell r="D33">
            <v>15.285714285714286</v>
          </cell>
          <cell r="E33">
            <v>4.7142857142857144</v>
          </cell>
          <cell r="F33">
            <v>12.428571428571429</v>
          </cell>
          <cell r="G33">
            <v>0.7142857142857143</v>
          </cell>
          <cell r="H33">
            <v>0.14285714285714285</v>
          </cell>
          <cell r="I33">
            <v>3.4285714285714284</v>
          </cell>
          <cell r="J33">
            <v>2</v>
          </cell>
          <cell r="K33">
            <v>0.2857142857142857</v>
          </cell>
          <cell r="L33">
            <v>0</v>
          </cell>
          <cell r="M33">
            <v>39.428571428571431</v>
          </cell>
          <cell r="N33">
            <v>0</v>
          </cell>
        </row>
        <row r="34">
          <cell r="C34">
            <v>45</v>
          </cell>
          <cell r="D34">
            <v>14.428571428571429</v>
          </cell>
          <cell r="E34">
            <v>6.4285714285714288</v>
          </cell>
          <cell r="F34">
            <v>11.142857142857142</v>
          </cell>
          <cell r="G34">
            <v>0.5714285714285714</v>
          </cell>
          <cell r="H34">
            <v>0</v>
          </cell>
          <cell r="I34">
            <v>3.4285714285714284</v>
          </cell>
          <cell r="J34">
            <v>3.2857142857142856</v>
          </cell>
          <cell r="K34">
            <v>0.42857142857142855</v>
          </cell>
          <cell r="L34">
            <v>0</v>
          </cell>
          <cell r="M34">
            <v>40.142857142857146</v>
          </cell>
          <cell r="N34">
            <v>0</v>
          </cell>
        </row>
        <row r="35">
          <cell r="C35">
            <v>38.857142857142854</v>
          </cell>
          <cell r="D35">
            <v>11.285714285714286</v>
          </cell>
          <cell r="E35">
            <v>5.5714285714285712</v>
          </cell>
          <cell r="F35">
            <v>8.5714285714285712</v>
          </cell>
          <cell r="G35">
            <v>0.7142857142857143</v>
          </cell>
          <cell r="H35">
            <v>0.14285714285714285</v>
          </cell>
          <cell r="I35">
            <v>3.2857142857142856</v>
          </cell>
          <cell r="J35">
            <v>1.1428571428571428</v>
          </cell>
          <cell r="K35">
            <v>0.2857142857142857</v>
          </cell>
          <cell r="L35">
            <v>0</v>
          </cell>
          <cell r="M35">
            <v>45.714285714285715</v>
          </cell>
          <cell r="N35">
            <v>0</v>
          </cell>
        </row>
        <row r="36">
          <cell r="C36">
            <v>39.142857142857146</v>
          </cell>
          <cell r="D36">
            <v>12.142857142857142</v>
          </cell>
          <cell r="E36">
            <v>7.1428571428571432</v>
          </cell>
          <cell r="F36">
            <v>10</v>
          </cell>
          <cell r="G36">
            <v>0.42857142857142855</v>
          </cell>
          <cell r="H36">
            <v>0.14285714285714285</v>
          </cell>
          <cell r="I36">
            <v>1.8571428571428572</v>
          </cell>
          <cell r="J36">
            <v>1.2857142857142858</v>
          </cell>
          <cell r="K36">
            <v>0.14285714285714285</v>
          </cell>
          <cell r="L36">
            <v>0</v>
          </cell>
          <cell r="M36">
            <v>40.142857142857146</v>
          </cell>
          <cell r="N36">
            <v>0</v>
          </cell>
        </row>
        <row r="37">
          <cell r="C37">
            <v>34</v>
          </cell>
          <cell r="D37">
            <v>11.714285714285714</v>
          </cell>
          <cell r="E37">
            <v>4.5714285714285712</v>
          </cell>
          <cell r="F37">
            <v>9.1428571428571423</v>
          </cell>
          <cell r="G37">
            <v>0.14285714285714285</v>
          </cell>
          <cell r="H37">
            <v>0</v>
          </cell>
          <cell r="I37">
            <v>2.1428571428571428</v>
          </cell>
          <cell r="J37">
            <v>2.4285714285714284</v>
          </cell>
          <cell r="K37">
            <v>0</v>
          </cell>
          <cell r="L37">
            <v>0.14285714285714285</v>
          </cell>
          <cell r="M37">
            <v>42.857142857142854</v>
          </cell>
          <cell r="N37">
            <v>0</v>
          </cell>
        </row>
        <row r="38">
          <cell r="C38">
            <v>40.857142857142854</v>
          </cell>
          <cell r="D38">
            <v>12.142857142857142</v>
          </cell>
          <cell r="E38">
            <v>5.1428571428571432</v>
          </cell>
          <cell r="F38">
            <v>9.2857142857142865</v>
          </cell>
          <cell r="G38">
            <v>0.5714285714285714</v>
          </cell>
          <cell r="H38">
            <v>0</v>
          </cell>
          <cell r="I38">
            <v>2.8571428571428572</v>
          </cell>
          <cell r="J38">
            <v>2.5714285714285716</v>
          </cell>
          <cell r="K38">
            <v>0.14285714285714285</v>
          </cell>
          <cell r="L38">
            <v>0.2857142857142857</v>
          </cell>
          <cell r="M38">
            <v>46</v>
          </cell>
          <cell r="N38">
            <v>0</v>
          </cell>
        </row>
        <row r="39">
          <cell r="C39">
            <v>35</v>
          </cell>
          <cell r="D39">
            <v>12.857142857142858</v>
          </cell>
          <cell r="E39">
            <v>4.2857142857142856</v>
          </cell>
          <cell r="F39">
            <v>10</v>
          </cell>
          <cell r="G39">
            <v>0.7142857142857143</v>
          </cell>
          <cell r="H39">
            <v>0</v>
          </cell>
          <cell r="I39">
            <v>1.7142857142857142</v>
          </cell>
          <cell r="J39">
            <v>1.5714285714285714</v>
          </cell>
          <cell r="K39">
            <v>0.5714285714285714</v>
          </cell>
          <cell r="L39">
            <v>0</v>
          </cell>
          <cell r="M39">
            <v>39.857142857142854</v>
          </cell>
          <cell r="N39">
            <v>0.42857142857142855</v>
          </cell>
        </row>
        <row r="40">
          <cell r="C40">
            <v>41.857142857142854</v>
          </cell>
          <cell r="D40">
            <v>15.142857142857142</v>
          </cell>
          <cell r="E40">
            <v>4.7142857142857144</v>
          </cell>
          <cell r="F40">
            <v>9.7142857142857135</v>
          </cell>
          <cell r="G40">
            <v>0.5714285714285714</v>
          </cell>
          <cell r="H40">
            <v>0.14285714285714285</v>
          </cell>
          <cell r="I40">
            <v>3</v>
          </cell>
          <cell r="J40">
            <v>1.5714285714285714</v>
          </cell>
          <cell r="K40">
            <v>0</v>
          </cell>
          <cell r="L40">
            <v>0</v>
          </cell>
          <cell r="M40">
            <v>44.285714285714285</v>
          </cell>
          <cell r="N40">
            <v>0</v>
          </cell>
        </row>
        <row r="41">
          <cell r="C41">
            <v>38.857142857142854</v>
          </cell>
          <cell r="D41">
            <v>10.428571428571429</v>
          </cell>
          <cell r="E41">
            <v>4.5714285714285712</v>
          </cell>
          <cell r="F41">
            <v>13</v>
          </cell>
          <cell r="G41">
            <v>0.5714285714285714</v>
          </cell>
          <cell r="H41">
            <v>0</v>
          </cell>
          <cell r="I41">
            <v>2.1428571428571428</v>
          </cell>
          <cell r="J41">
            <v>2.2857142857142856</v>
          </cell>
          <cell r="K41">
            <v>0</v>
          </cell>
          <cell r="L41">
            <v>0</v>
          </cell>
          <cell r="M41">
            <v>46.571428571428569</v>
          </cell>
          <cell r="N41">
            <v>0</v>
          </cell>
        </row>
        <row r="42">
          <cell r="C42">
            <v>43.142857142857146</v>
          </cell>
          <cell r="D42">
            <v>13.142857142857142</v>
          </cell>
          <cell r="E42">
            <v>4.4285714285714288</v>
          </cell>
          <cell r="F42">
            <v>11.428571428571429</v>
          </cell>
          <cell r="G42">
            <v>0.2857142857142857</v>
          </cell>
          <cell r="H42">
            <v>0</v>
          </cell>
          <cell r="I42">
            <v>3</v>
          </cell>
          <cell r="J42">
            <v>1.5714285714285714</v>
          </cell>
          <cell r="K42">
            <v>0.2857142857142857</v>
          </cell>
          <cell r="L42">
            <v>0.14285714285714285</v>
          </cell>
          <cell r="M42">
            <v>39.714285714285715</v>
          </cell>
          <cell r="N42">
            <v>0</v>
          </cell>
        </row>
        <row r="43">
          <cell r="C43">
            <v>45.285714285714285</v>
          </cell>
          <cell r="D43">
            <v>15</v>
          </cell>
          <cell r="E43">
            <v>3.8571428571428572</v>
          </cell>
          <cell r="F43">
            <v>10.428571428571429</v>
          </cell>
          <cell r="G43">
            <v>0.42857142857142855</v>
          </cell>
          <cell r="H43">
            <v>0</v>
          </cell>
          <cell r="I43">
            <v>2.1428571428571428</v>
          </cell>
          <cell r="J43">
            <v>1.8571428571428572</v>
          </cell>
          <cell r="K43">
            <v>0.2857142857142857</v>
          </cell>
          <cell r="L43">
            <v>0</v>
          </cell>
          <cell r="M43">
            <v>37.857142857142854</v>
          </cell>
          <cell r="N43">
            <v>0</v>
          </cell>
        </row>
        <row r="44">
          <cell r="C44">
            <v>47.714285714285715</v>
          </cell>
          <cell r="D44">
            <v>14.571428571428571</v>
          </cell>
          <cell r="E44">
            <v>4.5714285714285712</v>
          </cell>
          <cell r="F44">
            <v>10.571428571428571</v>
          </cell>
          <cell r="G44">
            <v>0.2857142857142857</v>
          </cell>
          <cell r="H44">
            <v>0</v>
          </cell>
          <cell r="I44">
            <v>2.4285714285714284</v>
          </cell>
          <cell r="J44">
            <v>2.2857142857142856</v>
          </cell>
          <cell r="K44">
            <v>0.16666666666666666</v>
          </cell>
          <cell r="L44">
            <v>0</v>
          </cell>
          <cell r="M44">
            <v>45.142857142857146</v>
          </cell>
          <cell r="N44">
            <v>0</v>
          </cell>
        </row>
        <row r="45">
          <cell r="C45">
            <v>46.571428571428569</v>
          </cell>
          <cell r="D45">
            <v>12.428571428571429</v>
          </cell>
          <cell r="E45">
            <v>4.4285714285714288</v>
          </cell>
          <cell r="F45">
            <v>12.142857142857142</v>
          </cell>
          <cell r="G45">
            <v>0.42857142857142855</v>
          </cell>
          <cell r="H45">
            <v>0</v>
          </cell>
          <cell r="I45">
            <v>2.8571428571428572</v>
          </cell>
          <cell r="J45">
            <v>1.8571428571428572</v>
          </cell>
          <cell r="K45">
            <v>0.14285714285714285</v>
          </cell>
          <cell r="L45">
            <v>0</v>
          </cell>
          <cell r="M45">
            <v>41.857142857142854</v>
          </cell>
          <cell r="N45">
            <v>0</v>
          </cell>
        </row>
        <row r="46">
          <cell r="C46">
            <v>52.285714285714285</v>
          </cell>
          <cell r="D46">
            <v>12.857142857142858</v>
          </cell>
          <cell r="E46">
            <v>4.4285714285714288</v>
          </cell>
          <cell r="F46">
            <v>19.428571428571427</v>
          </cell>
          <cell r="G46">
            <v>0.42857142857142855</v>
          </cell>
          <cell r="H46">
            <v>0.14285714285714285</v>
          </cell>
          <cell r="I46">
            <v>2.2857142857142856</v>
          </cell>
          <cell r="J46">
            <v>2.4285714285714284</v>
          </cell>
          <cell r="K46">
            <v>0.42857142857142855</v>
          </cell>
          <cell r="L46">
            <v>0</v>
          </cell>
          <cell r="M46">
            <v>43.428571428571431</v>
          </cell>
          <cell r="N46">
            <v>0</v>
          </cell>
        </row>
        <row r="47">
          <cell r="C47">
            <v>45.285714285714285</v>
          </cell>
          <cell r="D47">
            <v>11.285714285714286</v>
          </cell>
          <cell r="E47">
            <v>5.2857142857142856</v>
          </cell>
          <cell r="F47">
            <v>12.714285714285714</v>
          </cell>
          <cell r="G47">
            <v>0.8571428571428571</v>
          </cell>
          <cell r="H47">
            <v>0</v>
          </cell>
          <cell r="I47">
            <v>2.4285714285714284</v>
          </cell>
          <cell r="J47">
            <v>1.4285714285714286</v>
          </cell>
          <cell r="K47">
            <v>0.14285714285714285</v>
          </cell>
          <cell r="L47">
            <v>0</v>
          </cell>
          <cell r="M47">
            <v>50.571428571428569</v>
          </cell>
          <cell r="N47">
            <v>0</v>
          </cell>
        </row>
        <row r="48">
          <cell r="C48">
            <v>43.857142857142854</v>
          </cell>
          <cell r="D48">
            <v>10.714285714285714</v>
          </cell>
          <cell r="E48">
            <v>5.1428571428571432</v>
          </cell>
          <cell r="F48">
            <v>11.714285714285714</v>
          </cell>
          <cell r="G48">
            <v>0.14285714285714285</v>
          </cell>
          <cell r="H48">
            <v>0</v>
          </cell>
          <cell r="I48">
            <v>2</v>
          </cell>
          <cell r="J48">
            <v>1.5714285714285714</v>
          </cell>
          <cell r="K48">
            <v>0.2857142857142857</v>
          </cell>
          <cell r="L48">
            <v>0.14285714285714285</v>
          </cell>
          <cell r="M48">
            <v>40.142857142857146</v>
          </cell>
          <cell r="N48">
            <v>0</v>
          </cell>
        </row>
        <row r="49">
          <cell r="C49">
            <v>41.857142857142854</v>
          </cell>
          <cell r="D49">
            <v>13.714285714285714</v>
          </cell>
          <cell r="E49">
            <v>3.5714285714285716</v>
          </cell>
          <cell r="F49">
            <v>12.142857142857142</v>
          </cell>
          <cell r="G49">
            <v>0</v>
          </cell>
          <cell r="H49">
            <v>0</v>
          </cell>
          <cell r="I49">
            <v>2.2857142857142856</v>
          </cell>
          <cell r="J49">
            <v>1.7142857142857142</v>
          </cell>
          <cell r="K49">
            <v>0</v>
          </cell>
          <cell r="L49">
            <v>0</v>
          </cell>
          <cell r="M49">
            <v>41.857142857142854</v>
          </cell>
          <cell r="N49">
            <v>0</v>
          </cell>
        </row>
        <row r="50">
          <cell r="C50">
            <v>55</v>
          </cell>
          <cell r="D50">
            <v>13.857142857142858</v>
          </cell>
          <cell r="E50">
            <v>4.8571428571428568</v>
          </cell>
          <cell r="F50">
            <v>10.571428571428571</v>
          </cell>
          <cell r="G50">
            <v>0.8571428571428571</v>
          </cell>
          <cell r="H50">
            <v>0</v>
          </cell>
          <cell r="I50">
            <v>2.2857142857142856</v>
          </cell>
          <cell r="J50">
            <v>2.4285714285714284</v>
          </cell>
          <cell r="K50">
            <v>0.2857142857142857</v>
          </cell>
          <cell r="L50">
            <v>0</v>
          </cell>
          <cell r="M50">
            <v>55.142857142857146</v>
          </cell>
          <cell r="N50">
            <v>0</v>
          </cell>
        </row>
        <row r="51">
          <cell r="C51">
            <v>47.714285714285715</v>
          </cell>
          <cell r="D51">
            <v>19.285714285714285</v>
          </cell>
          <cell r="E51">
            <v>5.1428571428571432</v>
          </cell>
          <cell r="F51">
            <v>10.714285714285714</v>
          </cell>
          <cell r="G51">
            <v>0.5714285714285714</v>
          </cell>
          <cell r="H51">
            <v>0</v>
          </cell>
          <cell r="I51">
            <v>2.5714285714285716</v>
          </cell>
          <cell r="J51">
            <v>1.2857142857142858</v>
          </cell>
          <cell r="K51">
            <v>0.2857142857142857</v>
          </cell>
          <cell r="L51">
            <v>0</v>
          </cell>
          <cell r="M51">
            <v>50.142857142857146</v>
          </cell>
          <cell r="N51">
            <v>0</v>
          </cell>
        </row>
        <row r="52">
          <cell r="C52">
            <v>46</v>
          </cell>
          <cell r="D52">
            <v>18.571428571428573</v>
          </cell>
          <cell r="E52">
            <v>6.1428571428571432</v>
          </cell>
          <cell r="F52">
            <v>14</v>
          </cell>
          <cell r="G52">
            <v>0</v>
          </cell>
          <cell r="H52">
            <v>0.2857142857142857</v>
          </cell>
          <cell r="I52">
            <v>3.5714285714285716</v>
          </cell>
          <cell r="J52">
            <v>1.7142857142857142</v>
          </cell>
          <cell r="K52">
            <v>0.14285714285714285</v>
          </cell>
          <cell r="L52">
            <v>0</v>
          </cell>
          <cell r="M52">
            <v>44.857142857142854</v>
          </cell>
          <cell r="N52">
            <v>0</v>
          </cell>
        </row>
        <row r="53">
          <cell r="C53">
            <v>50.857142857142854</v>
          </cell>
          <cell r="D53">
            <v>16</v>
          </cell>
          <cell r="E53">
            <v>4.5714285714285712</v>
          </cell>
          <cell r="F53">
            <v>13.857142857142858</v>
          </cell>
          <cell r="G53">
            <v>0.2857142857142857</v>
          </cell>
          <cell r="H53">
            <v>0</v>
          </cell>
          <cell r="I53">
            <v>2.4285714285714284</v>
          </cell>
          <cell r="J53">
            <v>1.4285714285714286</v>
          </cell>
          <cell r="K53">
            <v>0.42857142857142855</v>
          </cell>
          <cell r="L53">
            <v>0</v>
          </cell>
          <cell r="M53">
            <v>54.285714285714285</v>
          </cell>
          <cell r="N53">
            <v>0</v>
          </cell>
        </row>
        <row r="54">
          <cell r="C54">
            <v>42.285714285714285</v>
          </cell>
          <cell r="D54">
            <v>17.571428571428573</v>
          </cell>
          <cell r="E54">
            <v>6.5714285714285712</v>
          </cell>
          <cell r="F54">
            <v>14.428571428571429</v>
          </cell>
          <cell r="G54">
            <v>0.2857142857142857</v>
          </cell>
          <cell r="H54">
            <v>0</v>
          </cell>
          <cell r="I54">
            <v>2.1428571428571428</v>
          </cell>
          <cell r="J54">
            <v>2.2857142857142856</v>
          </cell>
          <cell r="K54">
            <v>0.14285714285714285</v>
          </cell>
          <cell r="L54">
            <v>0</v>
          </cell>
          <cell r="M54">
            <v>53.142857142857146</v>
          </cell>
          <cell r="N54">
            <v>0</v>
          </cell>
        </row>
        <row r="55">
          <cell r="C55">
            <v>48.285714285714285</v>
          </cell>
          <cell r="D55">
            <v>21.428571428571427</v>
          </cell>
          <cell r="E55">
            <v>4.8571428571428568</v>
          </cell>
          <cell r="F55">
            <v>15.428571428571429</v>
          </cell>
          <cell r="G55">
            <v>0.2857142857142857</v>
          </cell>
          <cell r="H55">
            <v>0</v>
          </cell>
          <cell r="I55">
            <v>1.8571428571428572</v>
          </cell>
          <cell r="J55">
            <v>2.1428571428571428</v>
          </cell>
          <cell r="K55">
            <v>0</v>
          </cell>
          <cell r="L55">
            <v>0.14285714285714285</v>
          </cell>
          <cell r="M55">
            <v>56.285714285714285</v>
          </cell>
          <cell r="N55">
            <v>0</v>
          </cell>
        </row>
        <row r="56">
          <cell r="C56">
            <v>45.714285714285715</v>
          </cell>
          <cell r="D56">
            <v>15.428571428571429</v>
          </cell>
          <cell r="E56">
            <v>6.1428571428571432</v>
          </cell>
          <cell r="F56">
            <v>11</v>
          </cell>
          <cell r="G56">
            <v>0.5714285714285714</v>
          </cell>
          <cell r="H56">
            <v>0</v>
          </cell>
          <cell r="I56">
            <v>2</v>
          </cell>
          <cell r="J56">
            <v>1.5714285714285714</v>
          </cell>
          <cell r="K56">
            <v>0.2857142857142857</v>
          </cell>
          <cell r="L56">
            <v>0</v>
          </cell>
          <cell r="M56">
            <v>64.142857142857139</v>
          </cell>
          <cell r="N56">
            <v>0</v>
          </cell>
        </row>
        <row r="57">
          <cell r="C57">
            <v>40.285714285714285</v>
          </cell>
          <cell r="D57">
            <v>16.714285714285715</v>
          </cell>
          <cell r="E57">
            <v>5.7142857142857144</v>
          </cell>
          <cell r="F57">
            <v>11.571428571428571</v>
          </cell>
          <cell r="G57">
            <v>0.42857142857142855</v>
          </cell>
          <cell r="H57">
            <v>0.14285714285714285</v>
          </cell>
          <cell r="I57">
            <v>1.5714285714285714</v>
          </cell>
          <cell r="J57">
            <v>0.7142857142857143</v>
          </cell>
          <cell r="K57">
            <v>0.14285714285714285</v>
          </cell>
          <cell r="L57">
            <v>0</v>
          </cell>
          <cell r="M57">
            <v>61.571428571428569</v>
          </cell>
          <cell r="N57">
            <v>0</v>
          </cell>
        </row>
        <row r="58">
          <cell r="C58">
            <v>14</v>
          </cell>
          <cell r="D58">
            <v>13</v>
          </cell>
          <cell r="E58">
            <v>1.5</v>
          </cell>
          <cell r="F58">
            <v>6.5</v>
          </cell>
          <cell r="G58">
            <v>0</v>
          </cell>
          <cell r="H58">
            <v>0</v>
          </cell>
          <cell r="I58">
            <v>1</v>
          </cell>
          <cell r="J58">
            <v>1</v>
          </cell>
          <cell r="K58">
            <v>0</v>
          </cell>
          <cell r="L58">
            <v>0</v>
          </cell>
          <cell r="M58">
            <v>59</v>
          </cell>
          <cell r="N58">
            <v>0</v>
          </cell>
        </row>
        <row r="59">
          <cell r="C59">
            <v>22.5</v>
          </cell>
          <cell r="D59">
            <v>22.5</v>
          </cell>
          <cell r="E59">
            <v>7</v>
          </cell>
          <cell r="F59">
            <v>11</v>
          </cell>
          <cell r="G59">
            <v>0.5</v>
          </cell>
          <cell r="H59">
            <v>0</v>
          </cell>
          <cell r="I59">
            <v>5</v>
          </cell>
          <cell r="J59">
            <v>2</v>
          </cell>
          <cell r="K59">
            <v>0</v>
          </cell>
          <cell r="L59">
            <v>0</v>
          </cell>
          <cell r="M59">
            <v>62</v>
          </cell>
          <cell r="N59">
            <v>0</v>
          </cell>
        </row>
        <row r="60">
          <cell r="C60">
            <v>34.5</v>
          </cell>
          <cell r="D60">
            <v>24.5</v>
          </cell>
          <cell r="E60">
            <v>4.5</v>
          </cell>
          <cell r="F60">
            <v>11.5</v>
          </cell>
          <cell r="G60">
            <v>0</v>
          </cell>
          <cell r="H60">
            <v>0.5</v>
          </cell>
          <cell r="I60">
            <v>3.5</v>
          </cell>
          <cell r="J60">
            <v>1</v>
          </cell>
          <cell r="K60">
            <v>0</v>
          </cell>
          <cell r="L60">
            <v>0</v>
          </cell>
          <cell r="M60">
            <v>84.5</v>
          </cell>
          <cell r="N60">
            <v>0</v>
          </cell>
        </row>
        <row r="61">
          <cell r="C61">
            <v>33.5</v>
          </cell>
          <cell r="D61">
            <v>22</v>
          </cell>
          <cell r="E61">
            <v>3</v>
          </cell>
          <cell r="F61">
            <v>8</v>
          </cell>
          <cell r="G61">
            <v>0.5</v>
          </cell>
          <cell r="H61">
            <v>0.5</v>
          </cell>
          <cell r="I61">
            <v>1.5</v>
          </cell>
          <cell r="J61">
            <v>1</v>
          </cell>
          <cell r="K61">
            <v>0</v>
          </cell>
          <cell r="L61">
            <v>0</v>
          </cell>
          <cell r="M61">
            <v>55</v>
          </cell>
          <cell r="N61">
            <v>0</v>
          </cell>
        </row>
        <row r="62">
          <cell r="C62">
            <v>17.5</v>
          </cell>
          <cell r="D62">
            <v>11</v>
          </cell>
          <cell r="E62">
            <v>4.5</v>
          </cell>
          <cell r="F62">
            <v>14.5</v>
          </cell>
          <cell r="G62">
            <v>0.5</v>
          </cell>
          <cell r="H62">
            <v>0.5</v>
          </cell>
          <cell r="I62">
            <v>1.5</v>
          </cell>
          <cell r="J62">
            <v>1</v>
          </cell>
          <cell r="K62">
            <v>0</v>
          </cell>
          <cell r="L62">
            <v>0</v>
          </cell>
          <cell r="M62">
            <v>50</v>
          </cell>
          <cell r="N62">
            <v>0</v>
          </cell>
        </row>
        <row r="63">
          <cell r="C63">
            <v>32.5</v>
          </cell>
          <cell r="D63">
            <v>14.5</v>
          </cell>
          <cell r="E63">
            <v>2.5</v>
          </cell>
          <cell r="F63">
            <v>3.5</v>
          </cell>
          <cell r="G63">
            <v>0</v>
          </cell>
          <cell r="H63">
            <v>0</v>
          </cell>
          <cell r="I63">
            <v>2</v>
          </cell>
          <cell r="J63">
            <v>0.5</v>
          </cell>
          <cell r="K63">
            <v>0.5</v>
          </cell>
          <cell r="L63">
            <v>0.5</v>
          </cell>
          <cell r="M63">
            <v>58</v>
          </cell>
          <cell r="N63">
            <v>0</v>
          </cell>
        </row>
        <row r="64">
          <cell r="C64">
            <v>25.5</v>
          </cell>
          <cell r="D64">
            <v>27</v>
          </cell>
          <cell r="E64">
            <v>3</v>
          </cell>
          <cell r="F64">
            <v>13</v>
          </cell>
          <cell r="G64">
            <v>0</v>
          </cell>
          <cell r="H64">
            <v>0</v>
          </cell>
          <cell r="I64">
            <v>1.5</v>
          </cell>
          <cell r="J64">
            <v>0</v>
          </cell>
          <cell r="K64">
            <v>0</v>
          </cell>
          <cell r="L64">
            <v>0</v>
          </cell>
          <cell r="M64">
            <v>70</v>
          </cell>
          <cell r="N64">
            <v>0</v>
          </cell>
        </row>
        <row r="65">
          <cell r="C65">
            <v>41.5</v>
          </cell>
          <cell r="D65">
            <v>22.5</v>
          </cell>
          <cell r="E65">
            <v>4.5</v>
          </cell>
          <cell r="F65">
            <v>12.5</v>
          </cell>
          <cell r="G65">
            <v>0.5</v>
          </cell>
          <cell r="H65">
            <v>0</v>
          </cell>
          <cell r="I65">
            <v>2.5</v>
          </cell>
          <cell r="J65">
            <v>0</v>
          </cell>
          <cell r="K65">
            <v>0</v>
          </cell>
          <cell r="L65">
            <v>0</v>
          </cell>
          <cell r="M65">
            <v>68</v>
          </cell>
          <cell r="N65">
            <v>0</v>
          </cell>
        </row>
        <row r="66">
          <cell r="C66">
            <v>29.5</v>
          </cell>
          <cell r="D66">
            <v>29.5</v>
          </cell>
          <cell r="E66">
            <v>3</v>
          </cell>
          <cell r="F66">
            <v>9</v>
          </cell>
          <cell r="G66">
            <v>0</v>
          </cell>
          <cell r="H66">
            <v>0</v>
          </cell>
          <cell r="I66">
            <v>2.5</v>
          </cell>
          <cell r="J66">
            <v>0.5</v>
          </cell>
          <cell r="K66">
            <v>0</v>
          </cell>
          <cell r="L66">
            <v>0</v>
          </cell>
          <cell r="M66">
            <v>70.5</v>
          </cell>
          <cell r="N66">
            <v>0</v>
          </cell>
        </row>
        <row r="67">
          <cell r="C67">
            <v>35</v>
          </cell>
          <cell r="D67">
            <v>19</v>
          </cell>
          <cell r="E67">
            <v>6.5</v>
          </cell>
          <cell r="F67">
            <v>5.5</v>
          </cell>
          <cell r="G67">
            <v>0</v>
          </cell>
          <cell r="H67">
            <v>0</v>
          </cell>
          <cell r="I67">
            <v>1.5</v>
          </cell>
          <cell r="J67">
            <v>1</v>
          </cell>
          <cell r="K67">
            <v>0</v>
          </cell>
          <cell r="L67">
            <v>0</v>
          </cell>
          <cell r="M67">
            <v>72</v>
          </cell>
          <cell r="N67">
            <v>0</v>
          </cell>
        </row>
        <row r="68">
          <cell r="C68">
            <v>33</v>
          </cell>
          <cell r="D68">
            <v>19.5</v>
          </cell>
          <cell r="E68">
            <v>2</v>
          </cell>
          <cell r="F68">
            <v>10.5</v>
          </cell>
          <cell r="G68">
            <v>0</v>
          </cell>
          <cell r="H68">
            <v>0</v>
          </cell>
          <cell r="I68">
            <v>2.5</v>
          </cell>
          <cell r="J68">
            <v>0</v>
          </cell>
          <cell r="K68">
            <v>0</v>
          </cell>
          <cell r="L68">
            <v>0</v>
          </cell>
          <cell r="M68">
            <v>67.5</v>
          </cell>
          <cell r="N68">
            <v>0</v>
          </cell>
        </row>
        <row r="69">
          <cell r="C69">
            <v>30.5</v>
          </cell>
          <cell r="D69">
            <v>20</v>
          </cell>
          <cell r="E69">
            <v>3.5</v>
          </cell>
          <cell r="F69">
            <v>7.5</v>
          </cell>
          <cell r="G69">
            <v>0</v>
          </cell>
          <cell r="H69">
            <v>0</v>
          </cell>
          <cell r="I69">
            <v>3</v>
          </cell>
          <cell r="J69">
            <v>1</v>
          </cell>
          <cell r="K69">
            <v>0</v>
          </cell>
          <cell r="L69">
            <v>0</v>
          </cell>
          <cell r="M69">
            <v>62</v>
          </cell>
          <cell r="N69">
            <v>0</v>
          </cell>
        </row>
        <row r="70">
          <cell r="C70">
            <v>29</v>
          </cell>
          <cell r="D70">
            <v>19</v>
          </cell>
          <cell r="E70">
            <v>4.5</v>
          </cell>
          <cell r="F70">
            <v>10.5</v>
          </cell>
          <cell r="G70">
            <v>0</v>
          </cell>
          <cell r="H70">
            <v>0.5</v>
          </cell>
          <cell r="I70">
            <v>2</v>
          </cell>
          <cell r="J70">
            <v>0.5</v>
          </cell>
          <cell r="K70">
            <v>0</v>
          </cell>
          <cell r="L70">
            <v>0</v>
          </cell>
          <cell r="M70">
            <v>61.5</v>
          </cell>
          <cell r="N70">
            <v>0</v>
          </cell>
        </row>
        <row r="71">
          <cell r="C71">
            <v>19.5</v>
          </cell>
          <cell r="D71">
            <v>12</v>
          </cell>
          <cell r="E71">
            <v>3</v>
          </cell>
          <cell r="F71">
            <v>6.5</v>
          </cell>
          <cell r="G71">
            <v>0</v>
          </cell>
          <cell r="H71">
            <v>0</v>
          </cell>
          <cell r="I71">
            <v>1</v>
          </cell>
          <cell r="J71">
            <v>0.5</v>
          </cell>
          <cell r="K71">
            <v>0.5</v>
          </cell>
          <cell r="L71">
            <v>0</v>
          </cell>
          <cell r="M71">
            <v>47</v>
          </cell>
          <cell r="N71">
            <v>0</v>
          </cell>
        </row>
        <row r="72">
          <cell r="C72">
            <v>23.5</v>
          </cell>
          <cell r="D72">
            <v>12.5</v>
          </cell>
          <cell r="E72">
            <v>2</v>
          </cell>
          <cell r="F72">
            <v>5.5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46.5</v>
          </cell>
          <cell r="N72">
            <v>0</v>
          </cell>
        </row>
        <row r="73">
          <cell r="C73">
            <v>26</v>
          </cell>
          <cell r="D73">
            <v>10</v>
          </cell>
          <cell r="E73">
            <v>4</v>
          </cell>
          <cell r="F73">
            <v>8</v>
          </cell>
          <cell r="G73">
            <v>0</v>
          </cell>
          <cell r="H73">
            <v>1</v>
          </cell>
          <cell r="I73">
            <v>0.5</v>
          </cell>
          <cell r="J73">
            <v>0</v>
          </cell>
          <cell r="K73">
            <v>0</v>
          </cell>
          <cell r="L73">
            <v>0</v>
          </cell>
          <cell r="M73">
            <v>36.5</v>
          </cell>
          <cell r="N73">
            <v>0</v>
          </cell>
        </row>
        <row r="74">
          <cell r="C74">
            <v>15.5</v>
          </cell>
          <cell r="D74">
            <v>12.5</v>
          </cell>
          <cell r="E74">
            <v>2</v>
          </cell>
          <cell r="F74">
            <v>3.5</v>
          </cell>
          <cell r="G74">
            <v>0</v>
          </cell>
          <cell r="H74">
            <v>0</v>
          </cell>
          <cell r="I74">
            <v>0</v>
          </cell>
          <cell r="J74">
            <v>0.5</v>
          </cell>
          <cell r="K74">
            <v>0.5</v>
          </cell>
          <cell r="L74">
            <v>0.5</v>
          </cell>
          <cell r="M74">
            <v>37.5</v>
          </cell>
          <cell r="N74">
            <v>0</v>
          </cell>
        </row>
        <row r="75">
          <cell r="C75">
            <v>11.5</v>
          </cell>
          <cell r="D75">
            <v>9</v>
          </cell>
          <cell r="E75">
            <v>2</v>
          </cell>
          <cell r="F75">
            <v>3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30</v>
          </cell>
          <cell r="N75">
            <v>0</v>
          </cell>
        </row>
        <row r="76">
          <cell r="C76">
            <v>13.5</v>
          </cell>
          <cell r="D76">
            <v>8.5</v>
          </cell>
          <cell r="E76">
            <v>1.5</v>
          </cell>
          <cell r="F76">
            <v>5.5</v>
          </cell>
          <cell r="G76">
            <v>0.5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28.5</v>
          </cell>
          <cell r="N76">
            <v>0</v>
          </cell>
        </row>
        <row r="77">
          <cell r="C77">
            <v>7.5</v>
          </cell>
          <cell r="D77">
            <v>6</v>
          </cell>
          <cell r="E77">
            <v>1.5</v>
          </cell>
          <cell r="F77">
            <v>4</v>
          </cell>
          <cell r="G77">
            <v>0.5</v>
          </cell>
          <cell r="H77">
            <v>0</v>
          </cell>
          <cell r="I77">
            <v>0.5</v>
          </cell>
          <cell r="J77">
            <v>0</v>
          </cell>
          <cell r="K77">
            <v>0</v>
          </cell>
          <cell r="L77">
            <v>0</v>
          </cell>
          <cell r="M77">
            <v>24.5</v>
          </cell>
          <cell r="N77">
            <v>0</v>
          </cell>
        </row>
        <row r="78">
          <cell r="C78">
            <v>11</v>
          </cell>
          <cell r="D78">
            <v>1.5</v>
          </cell>
          <cell r="E78">
            <v>1.5</v>
          </cell>
          <cell r="F78">
            <v>3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20</v>
          </cell>
          <cell r="N78">
            <v>0</v>
          </cell>
        </row>
        <row r="79">
          <cell r="C79">
            <v>12.5</v>
          </cell>
          <cell r="D79">
            <v>9.5</v>
          </cell>
          <cell r="E79">
            <v>0.5</v>
          </cell>
          <cell r="F79">
            <v>0.5</v>
          </cell>
          <cell r="G79">
            <v>0</v>
          </cell>
          <cell r="H79">
            <v>0</v>
          </cell>
          <cell r="I79">
            <v>1.5</v>
          </cell>
          <cell r="J79">
            <v>0</v>
          </cell>
          <cell r="K79">
            <v>0</v>
          </cell>
          <cell r="L79">
            <v>0</v>
          </cell>
          <cell r="M79">
            <v>17.5</v>
          </cell>
          <cell r="N79">
            <v>0</v>
          </cell>
        </row>
        <row r="80">
          <cell r="C80">
            <v>12</v>
          </cell>
          <cell r="D80">
            <v>8.5</v>
          </cell>
          <cell r="E80">
            <v>1</v>
          </cell>
          <cell r="F80">
            <v>3</v>
          </cell>
          <cell r="G80">
            <v>0.5</v>
          </cell>
          <cell r="H80">
            <v>0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25.5</v>
          </cell>
          <cell r="N80">
            <v>0</v>
          </cell>
        </row>
        <row r="81">
          <cell r="C81">
            <v>12</v>
          </cell>
          <cell r="D81">
            <v>4</v>
          </cell>
          <cell r="E81">
            <v>1</v>
          </cell>
          <cell r="F81">
            <v>3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18.5</v>
          </cell>
          <cell r="N81">
            <v>0</v>
          </cell>
        </row>
        <row r="82">
          <cell r="C82">
            <v>23</v>
          </cell>
          <cell r="D82">
            <v>3</v>
          </cell>
          <cell r="E82">
            <v>1</v>
          </cell>
          <cell r="F82">
            <v>0.5</v>
          </cell>
          <cell r="G82">
            <v>0</v>
          </cell>
          <cell r="H82">
            <v>0</v>
          </cell>
          <cell r="I82">
            <v>1.5</v>
          </cell>
          <cell r="J82">
            <v>0</v>
          </cell>
          <cell r="K82">
            <v>0</v>
          </cell>
          <cell r="L82">
            <v>0</v>
          </cell>
          <cell r="M82">
            <v>18</v>
          </cell>
          <cell r="N82">
            <v>0</v>
          </cell>
        </row>
        <row r="83">
          <cell r="C83">
            <v>14</v>
          </cell>
          <cell r="D83">
            <v>3</v>
          </cell>
          <cell r="E83">
            <v>2.5</v>
          </cell>
          <cell r="F83">
            <v>1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0.5</v>
          </cell>
          <cell r="L83">
            <v>0</v>
          </cell>
          <cell r="M83">
            <v>14</v>
          </cell>
          <cell r="N83">
            <v>0</v>
          </cell>
        </row>
        <row r="84">
          <cell r="C84">
            <v>12</v>
          </cell>
          <cell r="D84">
            <v>2.5</v>
          </cell>
          <cell r="E84">
            <v>2</v>
          </cell>
          <cell r="F84">
            <v>0.5</v>
          </cell>
          <cell r="G84">
            <v>0.5</v>
          </cell>
          <cell r="H84">
            <v>0</v>
          </cell>
          <cell r="I84">
            <v>0.5</v>
          </cell>
          <cell r="J84">
            <v>0</v>
          </cell>
          <cell r="K84">
            <v>0</v>
          </cell>
          <cell r="L84">
            <v>0</v>
          </cell>
          <cell r="M84">
            <v>11</v>
          </cell>
          <cell r="N84">
            <v>0</v>
          </cell>
        </row>
        <row r="85">
          <cell r="C85">
            <v>12</v>
          </cell>
          <cell r="D85">
            <v>2</v>
          </cell>
          <cell r="E85">
            <v>1</v>
          </cell>
          <cell r="F85">
            <v>1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9</v>
          </cell>
          <cell r="N85">
            <v>0</v>
          </cell>
        </row>
        <row r="86">
          <cell r="C86">
            <v>6</v>
          </cell>
          <cell r="D86">
            <v>2.5</v>
          </cell>
          <cell r="E86">
            <v>1.5</v>
          </cell>
          <cell r="F86">
            <v>0.5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8</v>
          </cell>
          <cell r="N86">
            <v>0</v>
          </cell>
        </row>
        <row r="87">
          <cell r="C87">
            <v>9</v>
          </cell>
          <cell r="D87">
            <v>3.5</v>
          </cell>
          <cell r="E87">
            <v>0.5</v>
          </cell>
          <cell r="F87">
            <v>1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11</v>
          </cell>
          <cell r="N87">
            <v>0</v>
          </cell>
        </row>
        <row r="88">
          <cell r="C88">
            <v>9</v>
          </cell>
          <cell r="D88">
            <v>2.5</v>
          </cell>
          <cell r="E88">
            <v>0</v>
          </cell>
          <cell r="F88">
            <v>1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7.5</v>
          </cell>
          <cell r="N88">
            <v>0</v>
          </cell>
        </row>
        <row r="89">
          <cell r="C89">
            <v>13.5</v>
          </cell>
          <cell r="D89">
            <v>3</v>
          </cell>
          <cell r="E89">
            <v>1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9.5</v>
          </cell>
          <cell r="N89">
            <v>0</v>
          </cell>
        </row>
        <row r="90">
          <cell r="C90">
            <v>7.5</v>
          </cell>
          <cell r="D90">
            <v>2.5</v>
          </cell>
          <cell r="E90">
            <v>0.5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0.5</v>
          </cell>
          <cell r="K90">
            <v>0</v>
          </cell>
          <cell r="L90">
            <v>0</v>
          </cell>
          <cell r="M90">
            <v>9.5</v>
          </cell>
          <cell r="N90">
            <v>0</v>
          </cell>
        </row>
        <row r="91">
          <cell r="C91">
            <v>9</v>
          </cell>
          <cell r="D91">
            <v>2</v>
          </cell>
          <cell r="E91">
            <v>0</v>
          </cell>
          <cell r="F91">
            <v>1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10</v>
          </cell>
          <cell r="N91">
            <v>0</v>
          </cell>
        </row>
        <row r="92">
          <cell r="C92">
            <v>9.5</v>
          </cell>
          <cell r="D92">
            <v>1</v>
          </cell>
          <cell r="E92">
            <v>0.5</v>
          </cell>
          <cell r="F92">
            <v>0.5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5.5</v>
          </cell>
          <cell r="N92">
            <v>0</v>
          </cell>
        </row>
        <row r="93">
          <cell r="C93">
            <v>5.5</v>
          </cell>
          <cell r="D93">
            <v>1</v>
          </cell>
          <cell r="E93">
            <v>0.5</v>
          </cell>
          <cell r="F93">
            <v>0.5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6.5</v>
          </cell>
          <cell r="N93">
            <v>0</v>
          </cell>
        </row>
        <row r="94">
          <cell r="C94">
            <v>5.5</v>
          </cell>
          <cell r="D94">
            <v>1.5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3.5</v>
          </cell>
          <cell r="N94">
            <v>0</v>
          </cell>
        </row>
        <row r="95">
          <cell r="C95">
            <v>8.5</v>
          </cell>
          <cell r="D95">
            <v>1.5</v>
          </cell>
          <cell r="E95">
            <v>0</v>
          </cell>
          <cell r="F95">
            <v>0.5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4.5</v>
          </cell>
          <cell r="N95">
            <v>0</v>
          </cell>
        </row>
        <row r="96">
          <cell r="C96">
            <v>9.5</v>
          </cell>
          <cell r="D96">
            <v>2</v>
          </cell>
          <cell r="E96">
            <v>1</v>
          </cell>
          <cell r="F96">
            <v>1</v>
          </cell>
          <cell r="G96">
            <v>0</v>
          </cell>
          <cell r="H96">
            <v>0</v>
          </cell>
          <cell r="I96">
            <v>0</v>
          </cell>
          <cell r="J96">
            <v>0.5</v>
          </cell>
          <cell r="K96">
            <v>0</v>
          </cell>
          <cell r="L96">
            <v>0</v>
          </cell>
          <cell r="M96">
            <v>6.5</v>
          </cell>
          <cell r="N96">
            <v>0</v>
          </cell>
        </row>
        <row r="97">
          <cell r="C97">
            <v>10</v>
          </cell>
          <cell r="D97">
            <v>2</v>
          </cell>
          <cell r="E97">
            <v>0.5</v>
          </cell>
          <cell r="F97">
            <v>0.5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8</v>
          </cell>
          <cell r="N97">
            <v>0</v>
          </cell>
        </row>
        <row r="98">
          <cell r="C98">
            <v>5</v>
          </cell>
          <cell r="D98">
            <v>1</v>
          </cell>
          <cell r="E98">
            <v>2</v>
          </cell>
          <cell r="F98">
            <v>1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8</v>
          </cell>
          <cell r="N98">
            <v>0</v>
          </cell>
        </row>
        <row r="99">
          <cell r="C99">
            <v>6.5</v>
          </cell>
          <cell r="D99">
            <v>1</v>
          </cell>
          <cell r="E99">
            <v>0</v>
          </cell>
          <cell r="F99">
            <v>2.5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8</v>
          </cell>
          <cell r="N99">
            <v>0</v>
          </cell>
        </row>
        <row r="100">
          <cell r="C100">
            <v>6</v>
          </cell>
          <cell r="D100">
            <v>1</v>
          </cell>
          <cell r="E100">
            <v>0.5</v>
          </cell>
          <cell r="F100">
            <v>3</v>
          </cell>
          <cell r="G100">
            <v>0</v>
          </cell>
          <cell r="H100">
            <v>0</v>
          </cell>
          <cell r="I100">
            <v>1.5</v>
          </cell>
          <cell r="J100">
            <v>0</v>
          </cell>
          <cell r="K100">
            <v>0</v>
          </cell>
          <cell r="L100">
            <v>0</v>
          </cell>
          <cell r="M100">
            <v>9.5</v>
          </cell>
          <cell r="N100">
            <v>0</v>
          </cell>
        </row>
        <row r="101">
          <cell r="C101">
            <v>9</v>
          </cell>
          <cell r="D101">
            <v>3</v>
          </cell>
          <cell r="E101">
            <v>1</v>
          </cell>
          <cell r="F101">
            <v>2</v>
          </cell>
          <cell r="G101">
            <v>0</v>
          </cell>
          <cell r="H101">
            <v>0.5</v>
          </cell>
          <cell r="I101">
            <v>0</v>
          </cell>
          <cell r="J101">
            <v>0.5</v>
          </cell>
          <cell r="K101">
            <v>0</v>
          </cell>
          <cell r="L101">
            <v>0</v>
          </cell>
          <cell r="M101">
            <v>10.5</v>
          </cell>
          <cell r="N101">
            <v>0</v>
          </cell>
        </row>
        <row r="102">
          <cell r="C102">
            <v>8.5</v>
          </cell>
          <cell r="D102">
            <v>1.5</v>
          </cell>
          <cell r="E102">
            <v>0.5</v>
          </cell>
          <cell r="F102">
            <v>2.5</v>
          </cell>
          <cell r="G102">
            <v>0</v>
          </cell>
          <cell r="H102">
            <v>0</v>
          </cell>
          <cell r="I102">
            <v>1</v>
          </cell>
          <cell r="J102">
            <v>0</v>
          </cell>
          <cell r="K102">
            <v>0</v>
          </cell>
          <cell r="L102">
            <v>0</v>
          </cell>
          <cell r="M102">
            <v>9</v>
          </cell>
          <cell r="N102">
            <v>0</v>
          </cell>
        </row>
        <row r="103">
          <cell r="C103">
            <v>11.5</v>
          </cell>
          <cell r="D103">
            <v>4.5</v>
          </cell>
          <cell r="E103">
            <v>2</v>
          </cell>
          <cell r="F103">
            <v>8.5</v>
          </cell>
          <cell r="G103">
            <v>0</v>
          </cell>
          <cell r="H103">
            <v>0.5</v>
          </cell>
          <cell r="I103">
            <v>1.5</v>
          </cell>
          <cell r="J103">
            <v>0</v>
          </cell>
          <cell r="K103">
            <v>0</v>
          </cell>
          <cell r="L103">
            <v>0</v>
          </cell>
          <cell r="M103">
            <v>16.5</v>
          </cell>
          <cell r="N103">
            <v>0</v>
          </cell>
        </row>
        <row r="104">
          <cell r="C104">
            <v>11.5</v>
          </cell>
          <cell r="D104">
            <v>5.5</v>
          </cell>
          <cell r="E104">
            <v>4</v>
          </cell>
          <cell r="F104">
            <v>6.5</v>
          </cell>
          <cell r="G104">
            <v>0.5</v>
          </cell>
          <cell r="H104">
            <v>0</v>
          </cell>
          <cell r="I104">
            <v>1.5</v>
          </cell>
          <cell r="J104">
            <v>0</v>
          </cell>
          <cell r="K104">
            <v>0</v>
          </cell>
          <cell r="L104">
            <v>0</v>
          </cell>
          <cell r="M104">
            <v>11</v>
          </cell>
          <cell r="N104">
            <v>0</v>
          </cell>
        </row>
        <row r="105">
          <cell r="C105">
            <v>17</v>
          </cell>
          <cell r="D105">
            <v>5.5</v>
          </cell>
          <cell r="E105">
            <v>2</v>
          </cell>
          <cell r="F105">
            <v>9.5</v>
          </cell>
          <cell r="G105">
            <v>0.5</v>
          </cell>
          <cell r="H105">
            <v>0</v>
          </cell>
          <cell r="I105">
            <v>2</v>
          </cell>
          <cell r="J105">
            <v>0</v>
          </cell>
          <cell r="K105">
            <v>0</v>
          </cell>
          <cell r="L105">
            <v>0</v>
          </cell>
          <cell r="M105">
            <v>16.5</v>
          </cell>
          <cell r="N105">
            <v>0</v>
          </cell>
        </row>
      </sheetData>
      <sheetData sheetId="15" refreshError="1">
        <row r="5">
          <cell r="G5" t="str">
            <v>Wavamuno</v>
          </cell>
          <cell r="H5">
            <v>0</v>
          </cell>
          <cell r="K5" t="str">
            <v>Kasoma John Paul / Akello Rosette</v>
          </cell>
          <cell r="L5">
            <v>0</v>
          </cell>
        </row>
        <row r="6">
          <cell r="K6" t="str">
            <v>Steven</v>
          </cell>
          <cell r="L6">
            <v>0</v>
          </cell>
        </row>
        <row r="10">
          <cell r="C10">
            <v>32</v>
          </cell>
          <cell r="D10">
            <v>13.142857142857142</v>
          </cell>
          <cell r="E10">
            <v>4.8571428571428568</v>
          </cell>
          <cell r="F10">
            <v>13.142857142857142</v>
          </cell>
          <cell r="G10">
            <v>0</v>
          </cell>
          <cell r="H10">
            <v>0</v>
          </cell>
          <cell r="I10">
            <v>1.4285714285714286</v>
          </cell>
          <cell r="J10">
            <v>0.42857142857142855</v>
          </cell>
          <cell r="K10">
            <v>0.14285714285714285</v>
          </cell>
          <cell r="L10">
            <v>0</v>
          </cell>
          <cell r="M10">
            <v>29.428571428571427</v>
          </cell>
          <cell r="N10">
            <v>0</v>
          </cell>
        </row>
        <row r="11">
          <cell r="C11">
            <v>19.714285714285715</v>
          </cell>
          <cell r="D11">
            <v>16.285714285714285</v>
          </cell>
          <cell r="E11">
            <v>4.5714285714285712</v>
          </cell>
          <cell r="F11">
            <v>17.571428571428573</v>
          </cell>
          <cell r="G11">
            <v>0.7142857142857143</v>
          </cell>
          <cell r="H11">
            <v>0.2857142857142857</v>
          </cell>
          <cell r="I11">
            <v>0.5714285714285714</v>
          </cell>
          <cell r="J11">
            <v>0.8571428571428571</v>
          </cell>
          <cell r="K11">
            <v>0.42857142857142855</v>
          </cell>
          <cell r="L11">
            <v>0</v>
          </cell>
          <cell r="M11">
            <v>29.142857142857142</v>
          </cell>
          <cell r="N11">
            <v>0</v>
          </cell>
        </row>
        <row r="12">
          <cell r="C12">
            <v>15</v>
          </cell>
          <cell r="D12">
            <v>17</v>
          </cell>
          <cell r="E12">
            <v>2.8571428571428572</v>
          </cell>
          <cell r="F12">
            <v>10.428571428571429</v>
          </cell>
          <cell r="G12">
            <v>0.7142857142857143</v>
          </cell>
          <cell r="H12">
            <v>0</v>
          </cell>
          <cell r="I12">
            <v>3.4285714285714284</v>
          </cell>
          <cell r="J12">
            <v>0.5714285714285714</v>
          </cell>
          <cell r="K12">
            <v>0</v>
          </cell>
          <cell r="L12">
            <v>0</v>
          </cell>
          <cell r="M12">
            <v>29</v>
          </cell>
          <cell r="N12">
            <v>0</v>
          </cell>
        </row>
        <row r="13">
          <cell r="C13">
            <v>17</v>
          </cell>
          <cell r="D13">
            <v>16.428571428571427</v>
          </cell>
          <cell r="E13">
            <v>2</v>
          </cell>
          <cell r="F13">
            <v>8.8571428571428577</v>
          </cell>
          <cell r="G13">
            <v>0</v>
          </cell>
          <cell r="H13">
            <v>0</v>
          </cell>
          <cell r="I13">
            <v>1.7142857142857142</v>
          </cell>
          <cell r="J13">
            <v>0.5714285714285714</v>
          </cell>
          <cell r="K13">
            <v>0</v>
          </cell>
          <cell r="L13">
            <v>0</v>
          </cell>
          <cell r="M13">
            <v>31.428571428571427</v>
          </cell>
          <cell r="N13">
            <v>0</v>
          </cell>
        </row>
        <row r="14">
          <cell r="C14">
            <v>18.142857142857142</v>
          </cell>
          <cell r="D14">
            <v>20.714285714285715</v>
          </cell>
          <cell r="E14">
            <v>4.8571428571428568</v>
          </cell>
          <cell r="F14">
            <v>14.428571428571429</v>
          </cell>
          <cell r="G14">
            <v>0.8571428571428571</v>
          </cell>
          <cell r="H14">
            <v>0</v>
          </cell>
          <cell r="I14">
            <v>3.7142857142857144</v>
          </cell>
          <cell r="J14">
            <v>1</v>
          </cell>
          <cell r="K14">
            <v>0.14285714285714285</v>
          </cell>
          <cell r="L14">
            <v>0</v>
          </cell>
          <cell r="M14">
            <v>29.857142857142858</v>
          </cell>
          <cell r="N14">
            <v>0</v>
          </cell>
        </row>
        <row r="15">
          <cell r="C15">
            <v>18.857142857142858</v>
          </cell>
          <cell r="D15">
            <v>19.571428571428573</v>
          </cell>
          <cell r="E15">
            <v>6.4285714285714288</v>
          </cell>
          <cell r="F15">
            <v>11.571428571428571</v>
          </cell>
          <cell r="G15">
            <v>0</v>
          </cell>
          <cell r="H15">
            <v>0</v>
          </cell>
          <cell r="I15">
            <v>1.8571428571428572</v>
          </cell>
          <cell r="J15">
            <v>0.42857142857142855</v>
          </cell>
          <cell r="K15">
            <v>0.14285714285714285</v>
          </cell>
          <cell r="L15">
            <v>0</v>
          </cell>
          <cell r="M15">
            <v>26</v>
          </cell>
          <cell r="N15">
            <v>0</v>
          </cell>
        </row>
        <row r="16">
          <cell r="C16">
            <v>19.571428571428573</v>
          </cell>
          <cell r="D16">
            <v>20.714285714285715</v>
          </cell>
          <cell r="E16">
            <v>2.8571428571428572</v>
          </cell>
          <cell r="F16">
            <v>15</v>
          </cell>
          <cell r="G16">
            <v>0.5714285714285714</v>
          </cell>
          <cell r="H16">
            <v>0</v>
          </cell>
          <cell r="I16">
            <v>2.7142857142857144</v>
          </cell>
          <cell r="J16">
            <v>0.2857142857142857</v>
          </cell>
          <cell r="K16">
            <v>0</v>
          </cell>
          <cell r="L16">
            <v>0</v>
          </cell>
          <cell r="M16">
            <v>33.428571428571431</v>
          </cell>
          <cell r="N16">
            <v>0</v>
          </cell>
        </row>
        <row r="17">
          <cell r="C17">
            <v>16.857142857142858</v>
          </cell>
          <cell r="D17">
            <v>17.285714285714285</v>
          </cell>
          <cell r="E17">
            <v>3.1428571428571428</v>
          </cell>
          <cell r="F17">
            <v>14.285714285714286</v>
          </cell>
          <cell r="G17">
            <v>0.42857142857142855</v>
          </cell>
          <cell r="H17">
            <v>0</v>
          </cell>
          <cell r="I17">
            <v>1.1428571428571428</v>
          </cell>
          <cell r="J17">
            <v>0.2857142857142857</v>
          </cell>
          <cell r="K17">
            <v>0</v>
          </cell>
          <cell r="L17">
            <v>0</v>
          </cell>
          <cell r="M17">
            <v>33.428571428571431</v>
          </cell>
          <cell r="N17">
            <v>0</v>
          </cell>
        </row>
        <row r="18">
          <cell r="C18">
            <v>16.857142857142858</v>
          </cell>
          <cell r="D18">
            <v>21.857142857142858</v>
          </cell>
          <cell r="E18">
            <v>5.4285714285714288</v>
          </cell>
          <cell r="F18">
            <v>11.428571428571429</v>
          </cell>
          <cell r="G18">
            <v>0.5714285714285714</v>
          </cell>
          <cell r="H18">
            <v>0</v>
          </cell>
          <cell r="I18">
            <v>1.1428571428571428</v>
          </cell>
          <cell r="J18">
            <v>0.2857142857142857</v>
          </cell>
          <cell r="K18">
            <v>0</v>
          </cell>
          <cell r="L18">
            <v>0.14285714285714285</v>
          </cell>
          <cell r="M18">
            <v>35.714285714285715</v>
          </cell>
          <cell r="N18">
            <v>0</v>
          </cell>
        </row>
        <row r="19">
          <cell r="C19">
            <v>20.428571428571427</v>
          </cell>
          <cell r="D19">
            <v>25.857142857142858</v>
          </cell>
          <cell r="E19">
            <v>5.2857142857142856</v>
          </cell>
          <cell r="F19">
            <v>17</v>
          </cell>
          <cell r="G19">
            <v>1.5714285714285714</v>
          </cell>
          <cell r="H19">
            <v>0</v>
          </cell>
          <cell r="I19">
            <v>2.8571428571428572</v>
          </cell>
          <cell r="J19">
            <v>1</v>
          </cell>
          <cell r="K19">
            <v>0.14285714285714285</v>
          </cell>
          <cell r="L19">
            <v>0</v>
          </cell>
          <cell r="M19">
            <v>35.285714285714285</v>
          </cell>
          <cell r="N19">
            <v>0</v>
          </cell>
        </row>
        <row r="20">
          <cell r="C20">
            <v>16.571428571428573</v>
          </cell>
          <cell r="D20">
            <v>18.142857142857142</v>
          </cell>
          <cell r="E20">
            <v>7.4285714285714288</v>
          </cell>
          <cell r="F20">
            <v>10.428571428571429</v>
          </cell>
          <cell r="G20">
            <v>0.8571428571428571</v>
          </cell>
          <cell r="H20">
            <v>0.14285714285714285</v>
          </cell>
          <cell r="I20">
            <v>2.4285714285714284</v>
          </cell>
          <cell r="J20">
            <v>0.42857142857142855</v>
          </cell>
          <cell r="K20">
            <v>0.2857142857142857</v>
          </cell>
          <cell r="L20">
            <v>0</v>
          </cell>
          <cell r="M20">
            <v>39.142857142857146</v>
          </cell>
          <cell r="N20">
            <v>0</v>
          </cell>
        </row>
        <row r="21">
          <cell r="C21">
            <v>16.428571428571427</v>
          </cell>
          <cell r="D21">
            <v>19</v>
          </cell>
          <cell r="E21">
            <v>6.8571428571428568</v>
          </cell>
          <cell r="F21">
            <v>11.142857142857142</v>
          </cell>
          <cell r="G21">
            <v>0.14285714285714285</v>
          </cell>
          <cell r="H21">
            <v>0</v>
          </cell>
          <cell r="I21">
            <v>2.5714285714285716</v>
          </cell>
          <cell r="J21">
            <v>1.1428571428571428</v>
          </cell>
          <cell r="K21">
            <v>0.42857142857142855</v>
          </cell>
          <cell r="L21">
            <v>0</v>
          </cell>
          <cell r="M21">
            <v>30</v>
          </cell>
          <cell r="N21">
            <v>0</v>
          </cell>
        </row>
        <row r="22">
          <cell r="C22">
            <v>18.142857142857142</v>
          </cell>
          <cell r="D22">
            <v>20.714285714285715</v>
          </cell>
          <cell r="E22">
            <v>4.1428571428571432</v>
          </cell>
          <cell r="F22">
            <v>14.857142857142858</v>
          </cell>
          <cell r="G22">
            <v>0.8571428571428571</v>
          </cell>
          <cell r="H22">
            <v>0</v>
          </cell>
          <cell r="I22">
            <v>1.5714285714285714</v>
          </cell>
          <cell r="J22">
            <v>0.42857142857142855</v>
          </cell>
          <cell r="K22">
            <v>0.14285714285714285</v>
          </cell>
          <cell r="L22">
            <v>0</v>
          </cell>
          <cell r="M22">
            <v>30.714285714285715</v>
          </cell>
          <cell r="N22">
            <v>0</v>
          </cell>
        </row>
        <row r="23">
          <cell r="C23">
            <v>17.285714285714285</v>
          </cell>
          <cell r="D23">
            <v>23</v>
          </cell>
          <cell r="E23">
            <v>4.5714285714285712</v>
          </cell>
          <cell r="F23">
            <v>8.7142857142857135</v>
          </cell>
          <cell r="G23">
            <v>1.5714285714285714</v>
          </cell>
          <cell r="H23">
            <v>0.2857142857142857</v>
          </cell>
          <cell r="I23">
            <v>3</v>
          </cell>
          <cell r="J23">
            <v>0.7142857142857143</v>
          </cell>
          <cell r="K23">
            <v>0.2857142857142857</v>
          </cell>
          <cell r="L23">
            <v>0</v>
          </cell>
          <cell r="M23">
            <v>31</v>
          </cell>
          <cell r="N23">
            <v>0</v>
          </cell>
        </row>
        <row r="24">
          <cell r="C24">
            <v>16.142857142857142</v>
          </cell>
          <cell r="D24">
            <v>21.428571428571427</v>
          </cell>
          <cell r="E24">
            <v>4.4285714285714288</v>
          </cell>
          <cell r="F24">
            <v>8.7142857142857135</v>
          </cell>
          <cell r="G24">
            <v>0.5714285714285714</v>
          </cell>
          <cell r="H24">
            <v>0</v>
          </cell>
          <cell r="I24">
            <v>1.2857142857142858</v>
          </cell>
          <cell r="J24">
            <v>0.14285714285714285</v>
          </cell>
          <cell r="K24">
            <v>0.2857142857142857</v>
          </cell>
          <cell r="L24">
            <v>0</v>
          </cell>
          <cell r="M24">
            <v>34</v>
          </cell>
          <cell r="N24">
            <v>0</v>
          </cell>
        </row>
        <row r="25">
          <cell r="C25">
            <v>17</v>
          </cell>
          <cell r="D25">
            <v>19.142857142857142</v>
          </cell>
          <cell r="E25">
            <v>5.1428571428571432</v>
          </cell>
          <cell r="F25">
            <v>13</v>
          </cell>
          <cell r="G25">
            <v>0</v>
          </cell>
          <cell r="H25">
            <v>0.5714285714285714</v>
          </cell>
          <cell r="I25">
            <v>1.1428571428571428</v>
          </cell>
          <cell r="J25">
            <v>0.42857142857142855</v>
          </cell>
          <cell r="K25">
            <v>0.14285714285714285</v>
          </cell>
          <cell r="L25">
            <v>0</v>
          </cell>
          <cell r="M25">
            <v>36.428571428571431</v>
          </cell>
          <cell r="N25">
            <v>0</v>
          </cell>
        </row>
        <row r="26">
          <cell r="C26">
            <v>16.857142857142858</v>
          </cell>
          <cell r="D26">
            <v>17.142857142857142</v>
          </cell>
          <cell r="E26">
            <v>4.7142857142857144</v>
          </cell>
          <cell r="F26">
            <v>16.428571428571427</v>
          </cell>
          <cell r="G26">
            <v>0.14285714285714285</v>
          </cell>
          <cell r="H26">
            <v>0</v>
          </cell>
          <cell r="I26">
            <v>1.8571428571428572</v>
          </cell>
          <cell r="J26">
            <v>0.14285714285714285</v>
          </cell>
          <cell r="K26">
            <v>0</v>
          </cell>
          <cell r="L26">
            <v>0</v>
          </cell>
          <cell r="M26">
            <v>33.714285714285715</v>
          </cell>
          <cell r="N26">
            <v>0</v>
          </cell>
        </row>
        <row r="27">
          <cell r="C27">
            <v>15.714285714285714</v>
          </cell>
          <cell r="D27">
            <v>18.571428571428573</v>
          </cell>
          <cell r="E27">
            <v>4.5714285714285712</v>
          </cell>
          <cell r="F27">
            <v>11.857142857142858</v>
          </cell>
          <cell r="G27">
            <v>0.5714285714285714</v>
          </cell>
          <cell r="H27">
            <v>0</v>
          </cell>
          <cell r="I27">
            <v>2.2857142857142856</v>
          </cell>
          <cell r="J27">
            <v>2.2857142857142856</v>
          </cell>
          <cell r="K27">
            <v>0.14285714285714285</v>
          </cell>
          <cell r="L27">
            <v>0.14285714285714285</v>
          </cell>
          <cell r="M27">
            <v>34.285714285714285</v>
          </cell>
          <cell r="N27">
            <v>0</v>
          </cell>
        </row>
        <row r="28">
          <cell r="C28">
            <v>22.142857142857142</v>
          </cell>
          <cell r="D28">
            <v>22.142857142857142</v>
          </cell>
          <cell r="E28">
            <v>4.4285714285714288</v>
          </cell>
          <cell r="F28">
            <v>16</v>
          </cell>
          <cell r="G28">
            <v>0.14285714285714285</v>
          </cell>
          <cell r="H28">
            <v>0</v>
          </cell>
          <cell r="I28">
            <v>2.5714285714285716</v>
          </cell>
          <cell r="J28">
            <v>1.4285714285714286</v>
          </cell>
          <cell r="K28">
            <v>0.2857142857142857</v>
          </cell>
          <cell r="L28">
            <v>0.14285714285714285</v>
          </cell>
          <cell r="M28">
            <v>42.142857142857146</v>
          </cell>
          <cell r="N28">
            <v>0</v>
          </cell>
        </row>
        <row r="29">
          <cell r="C29">
            <v>19.285714285714285</v>
          </cell>
          <cell r="D29">
            <v>21.428571428571427</v>
          </cell>
          <cell r="E29">
            <v>8.1428571428571423</v>
          </cell>
          <cell r="F29">
            <v>18.428571428571427</v>
          </cell>
          <cell r="G29">
            <v>0.2857142857142857</v>
          </cell>
          <cell r="H29">
            <v>0</v>
          </cell>
          <cell r="I29">
            <v>3.4285714285714284</v>
          </cell>
          <cell r="J29">
            <v>0.14285714285714285</v>
          </cell>
          <cell r="K29">
            <v>0</v>
          </cell>
          <cell r="L29">
            <v>0</v>
          </cell>
          <cell r="M29">
            <v>40.428571428571431</v>
          </cell>
          <cell r="N29">
            <v>0</v>
          </cell>
        </row>
        <row r="30">
          <cell r="C30">
            <v>14.285714285714286</v>
          </cell>
          <cell r="D30">
            <v>18</v>
          </cell>
          <cell r="E30">
            <v>5.1428571428571432</v>
          </cell>
          <cell r="F30">
            <v>16</v>
          </cell>
          <cell r="G30">
            <v>1.1428571428571428</v>
          </cell>
          <cell r="H30">
            <v>0</v>
          </cell>
          <cell r="I30">
            <v>3.4285714285714284</v>
          </cell>
          <cell r="J30">
            <v>0.7142857142857143</v>
          </cell>
          <cell r="K30">
            <v>0.2857142857142857</v>
          </cell>
          <cell r="L30">
            <v>0</v>
          </cell>
          <cell r="M30">
            <v>39.428571428571431</v>
          </cell>
          <cell r="N30">
            <v>0</v>
          </cell>
        </row>
        <row r="31">
          <cell r="C31">
            <v>20.142857142857142</v>
          </cell>
          <cell r="D31">
            <v>18.571428571428573</v>
          </cell>
          <cell r="E31">
            <v>3.8571428571428572</v>
          </cell>
          <cell r="F31">
            <v>15.142857142857142</v>
          </cell>
          <cell r="G31">
            <v>3.4285714285714284</v>
          </cell>
          <cell r="H31">
            <v>0.14285714285714285</v>
          </cell>
          <cell r="I31">
            <v>2.4285714285714284</v>
          </cell>
          <cell r="J31">
            <v>0.7142857142857143</v>
          </cell>
          <cell r="K31">
            <v>0.2857142857142857</v>
          </cell>
          <cell r="L31">
            <v>0</v>
          </cell>
          <cell r="M31">
            <v>37.857142857142854</v>
          </cell>
          <cell r="N31">
            <v>0</v>
          </cell>
        </row>
        <row r="32">
          <cell r="C32">
            <v>15.714285714285714</v>
          </cell>
          <cell r="D32">
            <v>18.285714285714285</v>
          </cell>
          <cell r="E32">
            <v>3.7142857142857144</v>
          </cell>
          <cell r="F32">
            <v>14</v>
          </cell>
          <cell r="G32">
            <v>3.1428571428571428</v>
          </cell>
          <cell r="H32">
            <v>0</v>
          </cell>
          <cell r="I32">
            <v>2.8571428571428572</v>
          </cell>
          <cell r="J32">
            <v>0.5714285714285714</v>
          </cell>
          <cell r="K32">
            <v>0</v>
          </cell>
          <cell r="L32">
            <v>0</v>
          </cell>
          <cell r="M32">
            <v>36.714285714285715</v>
          </cell>
          <cell r="N32">
            <v>0</v>
          </cell>
        </row>
        <row r="33">
          <cell r="C33">
            <v>16.142857142857142</v>
          </cell>
          <cell r="D33">
            <v>17.571428571428573</v>
          </cell>
          <cell r="E33">
            <v>3.2857142857142856</v>
          </cell>
          <cell r="F33">
            <v>11.428571428571429</v>
          </cell>
          <cell r="G33">
            <v>0.2857142857142857</v>
          </cell>
          <cell r="H33">
            <v>0</v>
          </cell>
          <cell r="I33">
            <v>2.1428571428571428</v>
          </cell>
          <cell r="J33">
            <v>0.8571428571428571</v>
          </cell>
          <cell r="K33">
            <v>0</v>
          </cell>
          <cell r="L33">
            <v>0</v>
          </cell>
          <cell r="M33">
            <v>32.571428571428569</v>
          </cell>
          <cell r="N33">
            <v>0</v>
          </cell>
        </row>
        <row r="34">
          <cell r="C34">
            <v>16</v>
          </cell>
          <cell r="D34">
            <v>17.142857142857142</v>
          </cell>
          <cell r="E34">
            <v>6</v>
          </cell>
          <cell r="F34">
            <v>10.714285714285714</v>
          </cell>
          <cell r="G34">
            <v>1.1428571428571428</v>
          </cell>
          <cell r="H34">
            <v>0</v>
          </cell>
          <cell r="I34">
            <v>2.2857142857142856</v>
          </cell>
          <cell r="J34">
            <v>0.42857142857142855</v>
          </cell>
          <cell r="K34">
            <v>0.5714285714285714</v>
          </cell>
          <cell r="L34">
            <v>0</v>
          </cell>
          <cell r="M34">
            <v>34.142857142857146</v>
          </cell>
          <cell r="N34">
            <v>0</v>
          </cell>
        </row>
        <row r="35">
          <cell r="C35">
            <v>13</v>
          </cell>
          <cell r="D35">
            <v>14.571428571428571</v>
          </cell>
          <cell r="E35">
            <v>5.5714285714285712</v>
          </cell>
          <cell r="F35">
            <v>12.285714285714286</v>
          </cell>
          <cell r="G35">
            <v>0</v>
          </cell>
          <cell r="H35">
            <v>0</v>
          </cell>
          <cell r="I35">
            <v>1.5714285714285714</v>
          </cell>
          <cell r="J35">
            <v>0.7142857142857143</v>
          </cell>
          <cell r="K35">
            <v>0.2857142857142857</v>
          </cell>
          <cell r="L35">
            <v>0</v>
          </cell>
          <cell r="M35">
            <v>30.142857142857142</v>
          </cell>
          <cell r="N35">
            <v>0</v>
          </cell>
        </row>
        <row r="36">
          <cell r="C36">
            <v>14.142857142857142</v>
          </cell>
          <cell r="D36">
            <v>17.428571428571427</v>
          </cell>
          <cell r="E36">
            <v>8.7142857142857135</v>
          </cell>
          <cell r="F36">
            <v>11</v>
          </cell>
          <cell r="G36">
            <v>0</v>
          </cell>
          <cell r="H36">
            <v>0</v>
          </cell>
          <cell r="I36">
            <v>2.1428571428571428</v>
          </cell>
          <cell r="J36">
            <v>1</v>
          </cell>
          <cell r="K36">
            <v>0</v>
          </cell>
          <cell r="L36">
            <v>0</v>
          </cell>
          <cell r="M36">
            <v>33.714285714285715</v>
          </cell>
          <cell r="N36">
            <v>0</v>
          </cell>
        </row>
        <row r="37">
          <cell r="C37">
            <v>14.857142857142858</v>
          </cell>
          <cell r="D37">
            <v>18</v>
          </cell>
          <cell r="E37">
            <v>6.7142857142857144</v>
          </cell>
          <cell r="F37">
            <v>16.714285714285715</v>
          </cell>
          <cell r="G37">
            <v>0</v>
          </cell>
          <cell r="H37">
            <v>0</v>
          </cell>
          <cell r="I37">
            <v>1.7142857142857142</v>
          </cell>
          <cell r="J37">
            <v>0.5714285714285714</v>
          </cell>
          <cell r="K37">
            <v>0</v>
          </cell>
          <cell r="L37">
            <v>0.14285714285714285</v>
          </cell>
          <cell r="M37">
            <v>35.857142857142854</v>
          </cell>
          <cell r="N37">
            <v>0</v>
          </cell>
        </row>
        <row r="38">
          <cell r="C38">
            <v>19.285714285714285</v>
          </cell>
          <cell r="D38">
            <v>15.142857142857142</v>
          </cell>
          <cell r="E38">
            <v>4.4285714285714288</v>
          </cell>
          <cell r="F38">
            <v>10.714285714285714</v>
          </cell>
          <cell r="G38">
            <v>0.7142857142857143</v>
          </cell>
          <cell r="H38">
            <v>0.2857142857142857</v>
          </cell>
          <cell r="I38">
            <v>3.2857142857142856</v>
          </cell>
          <cell r="J38">
            <v>2.1428571428571428</v>
          </cell>
          <cell r="K38">
            <v>0</v>
          </cell>
          <cell r="L38">
            <v>0</v>
          </cell>
          <cell r="M38">
            <v>28</v>
          </cell>
          <cell r="N38">
            <v>0</v>
          </cell>
        </row>
        <row r="39">
          <cell r="C39">
            <v>20.571428571428573</v>
          </cell>
          <cell r="D39">
            <v>20.285714285714285</v>
          </cell>
          <cell r="E39">
            <v>4.1428571428571432</v>
          </cell>
          <cell r="F39">
            <v>10.571428571428571</v>
          </cell>
          <cell r="G39">
            <v>0.7142857142857143</v>
          </cell>
          <cell r="H39">
            <v>0</v>
          </cell>
          <cell r="I39">
            <v>4.8571428571428568</v>
          </cell>
          <cell r="J39">
            <v>1</v>
          </cell>
          <cell r="K39">
            <v>0.2857142857142857</v>
          </cell>
          <cell r="L39">
            <v>0</v>
          </cell>
          <cell r="M39">
            <v>34.857142857142854</v>
          </cell>
          <cell r="N39">
            <v>0</v>
          </cell>
        </row>
        <row r="40">
          <cell r="C40">
            <v>19.428571428571427</v>
          </cell>
          <cell r="D40">
            <v>21.142857142857142</v>
          </cell>
          <cell r="E40">
            <v>3.2857142857142856</v>
          </cell>
          <cell r="F40">
            <v>10.285714285714286</v>
          </cell>
          <cell r="G40">
            <v>1.1428571428571428</v>
          </cell>
          <cell r="H40">
            <v>0.2857142857142857</v>
          </cell>
          <cell r="I40">
            <v>2.1428571428571428</v>
          </cell>
          <cell r="J40">
            <v>0.14285714285714285</v>
          </cell>
          <cell r="K40">
            <v>0</v>
          </cell>
          <cell r="L40">
            <v>0</v>
          </cell>
          <cell r="M40">
            <v>30.714285714285715</v>
          </cell>
          <cell r="N40">
            <v>0</v>
          </cell>
        </row>
        <row r="41">
          <cell r="C41">
            <v>16</v>
          </cell>
          <cell r="D41">
            <v>18.857142857142858</v>
          </cell>
          <cell r="E41">
            <v>4</v>
          </cell>
          <cell r="F41">
            <v>12.571428571428571</v>
          </cell>
          <cell r="G41">
            <v>0.42857142857142855</v>
          </cell>
          <cell r="H41">
            <v>0</v>
          </cell>
          <cell r="I41">
            <v>1.8571428571428572</v>
          </cell>
          <cell r="J41">
            <v>0.5714285714285714</v>
          </cell>
          <cell r="K41">
            <v>0</v>
          </cell>
          <cell r="L41">
            <v>0</v>
          </cell>
          <cell r="M41">
            <v>31.714285714285715</v>
          </cell>
          <cell r="N41">
            <v>0</v>
          </cell>
        </row>
        <row r="42">
          <cell r="C42">
            <v>25.857142857142858</v>
          </cell>
          <cell r="D42">
            <v>15.714285714285714</v>
          </cell>
          <cell r="E42">
            <v>4.4285714285714288</v>
          </cell>
          <cell r="F42">
            <v>11.857142857142858</v>
          </cell>
          <cell r="G42">
            <v>0.5714285714285714</v>
          </cell>
          <cell r="H42">
            <v>0</v>
          </cell>
          <cell r="I42">
            <v>2.1428571428571428</v>
          </cell>
          <cell r="J42">
            <v>1.7142857142857142</v>
          </cell>
          <cell r="K42">
            <v>0.2857142857142857</v>
          </cell>
          <cell r="L42">
            <v>0</v>
          </cell>
          <cell r="M42">
            <v>31.571428571428573</v>
          </cell>
          <cell r="N42">
            <v>0</v>
          </cell>
        </row>
        <row r="43">
          <cell r="C43">
            <v>17.857142857142858</v>
          </cell>
          <cell r="D43">
            <v>15.285714285714286</v>
          </cell>
          <cell r="E43">
            <v>3.8571428571428572</v>
          </cell>
          <cell r="F43">
            <v>8.5714285714285712</v>
          </cell>
          <cell r="G43">
            <v>0.42857142857142855</v>
          </cell>
          <cell r="H43">
            <v>0.14285714285714285</v>
          </cell>
          <cell r="I43">
            <v>2.7142857142857144</v>
          </cell>
          <cell r="J43">
            <v>1.7142857142857142</v>
          </cell>
          <cell r="K43">
            <v>0.2857142857142857</v>
          </cell>
          <cell r="L43">
            <v>0</v>
          </cell>
          <cell r="M43">
            <v>30.571428571428573</v>
          </cell>
          <cell r="N43">
            <v>0</v>
          </cell>
        </row>
        <row r="44">
          <cell r="C44">
            <v>23</v>
          </cell>
          <cell r="D44">
            <v>23.571428571428573</v>
          </cell>
          <cell r="E44">
            <v>5.1428571428571432</v>
          </cell>
          <cell r="F44">
            <v>11.428571428571429</v>
          </cell>
          <cell r="G44">
            <v>1</v>
          </cell>
          <cell r="H44">
            <v>0.2857142857142857</v>
          </cell>
          <cell r="I44">
            <v>2.4285714285714284</v>
          </cell>
          <cell r="J44">
            <v>1.7142857142857142</v>
          </cell>
          <cell r="K44">
            <v>0</v>
          </cell>
          <cell r="L44">
            <v>0.14285714285714285</v>
          </cell>
          <cell r="M44">
            <v>35</v>
          </cell>
          <cell r="N44">
            <v>0</v>
          </cell>
        </row>
        <row r="45">
          <cell r="C45">
            <v>19.285714285714285</v>
          </cell>
          <cell r="D45">
            <v>22</v>
          </cell>
          <cell r="E45">
            <v>5.4285714285714288</v>
          </cell>
          <cell r="F45">
            <v>9.4285714285714288</v>
          </cell>
          <cell r="G45">
            <v>0.42857142857142855</v>
          </cell>
          <cell r="H45">
            <v>0</v>
          </cell>
          <cell r="I45">
            <v>2</v>
          </cell>
          <cell r="J45">
            <v>0.8571428571428571</v>
          </cell>
          <cell r="K45">
            <v>0</v>
          </cell>
          <cell r="L45">
            <v>0</v>
          </cell>
          <cell r="M45">
            <v>33.428571428571431</v>
          </cell>
          <cell r="N45">
            <v>0</v>
          </cell>
        </row>
        <row r="46">
          <cell r="C46">
            <v>19</v>
          </cell>
          <cell r="D46">
            <v>29.571428571428573</v>
          </cell>
          <cell r="E46">
            <v>5</v>
          </cell>
          <cell r="F46">
            <v>13.285714285714286</v>
          </cell>
          <cell r="G46">
            <v>0.8571428571428571</v>
          </cell>
          <cell r="H46">
            <v>0</v>
          </cell>
          <cell r="I46">
            <v>3.2857142857142856</v>
          </cell>
          <cell r="J46">
            <v>0.5714285714285714</v>
          </cell>
          <cell r="K46">
            <v>0.42857142857142855</v>
          </cell>
          <cell r="L46">
            <v>0.14285714285714285</v>
          </cell>
          <cell r="M46">
            <v>38.714285714285715</v>
          </cell>
          <cell r="N46">
            <v>0</v>
          </cell>
        </row>
        <row r="47">
          <cell r="C47">
            <v>20.714285714285715</v>
          </cell>
          <cell r="D47">
            <v>23</v>
          </cell>
          <cell r="E47">
            <v>2.5714285714285716</v>
          </cell>
          <cell r="F47">
            <v>13</v>
          </cell>
          <cell r="G47">
            <v>0.14285714285714285</v>
          </cell>
          <cell r="H47">
            <v>0</v>
          </cell>
          <cell r="I47">
            <v>3.4285714285714284</v>
          </cell>
          <cell r="J47">
            <v>1.1428571428571428</v>
          </cell>
          <cell r="K47">
            <v>0.42857142857142855</v>
          </cell>
          <cell r="L47">
            <v>0</v>
          </cell>
          <cell r="M47">
            <v>38.857142857142854</v>
          </cell>
          <cell r="N47">
            <v>0</v>
          </cell>
        </row>
        <row r="48">
          <cell r="C48">
            <v>22.285714285714285</v>
          </cell>
          <cell r="D48">
            <v>20.857142857142858</v>
          </cell>
          <cell r="E48">
            <v>5.7142857142857144</v>
          </cell>
          <cell r="F48">
            <v>14.428571428571429</v>
          </cell>
          <cell r="G48">
            <v>0.8571428571428571</v>
          </cell>
          <cell r="H48">
            <v>0</v>
          </cell>
          <cell r="I48">
            <v>2.4285714285714284</v>
          </cell>
          <cell r="J48">
            <v>0.14285714285714285</v>
          </cell>
          <cell r="K48">
            <v>0</v>
          </cell>
          <cell r="L48">
            <v>0</v>
          </cell>
          <cell r="M48">
            <v>42.142857142857146</v>
          </cell>
          <cell r="N48">
            <v>0</v>
          </cell>
        </row>
        <row r="49">
          <cell r="C49">
            <v>16.714285714285715</v>
          </cell>
          <cell r="D49">
            <v>21.428571428571427</v>
          </cell>
          <cell r="E49">
            <v>3.2857142857142856</v>
          </cell>
          <cell r="F49">
            <v>12.142857142857142</v>
          </cell>
          <cell r="G49">
            <v>1</v>
          </cell>
          <cell r="H49">
            <v>0.2857142857142857</v>
          </cell>
          <cell r="I49">
            <v>2</v>
          </cell>
          <cell r="J49">
            <v>0.8571428571428571</v>
          </cell>
          <cell r="K49">
            <v>0</v>
          </cell>
          <cell r="L49">
            <v>0.14285714285714285</v>
          </cell>
          <cell r="M49">
            <v>37.142857142857146</v>
          </cell>
          <cell r="N49">
            <v>0</v>
          </cell>
        </row>
        <row r="50">
          <cell r="C50">
            <v>14.571428571428571</v>
          </cell>
          <cell r="D50">
            <v>21</v>
          </cell>
          <cell r="E50">
            <v>4.1428571428571432</v>
          </cell>
          <cell r="F50">
            <v>9.8571428571428577</v>
          </cell>
          <cell r="G50">
            <v>0.42857142857142855</v>
          </cell>
          <cell r="H50">
            <v>0</v>
          </cell>
          <cell r="I50">
            <v>2.5714285714285716</v>
          </cell>
          <cell r="J50">
            <v>1.5714285714285714</v>
          </cell>
          <cell r="K50">
            <v>0.14285714285714285</v>
          </cell>
          <cell r="L50">
            <v>0</v>
          </cell>
          <cell r="M50">
            <v>37</v>
          </cell>
          <cell r="N50">
            <v>0</v>
          </cell>
        </row>
        <row r="51">
          <cell r="C51">
            <v>18.714285714285715</v>
          </cell>
          <cell r="D51">
            <v>23.571428571428573</v>
          </cell>
          <cell r="E51">
            <v>2.8571428571428572</v>
          </cell>
          <cell r="F51">
            <v>10.857142857142858</v>
          </cell>
          <cell r="G51">
            <v>1.2857142857142858</v>
          </cell>
          <cell r="H51">
            <v>0</v>
          </cell>
          <cell r="I51">
            <v>2.8571428571428572</v>
          </cell>
          <cell r="J51">
            <v>0.8571428571428571</v>
          </cell>
          <cell r="K51">
            <v>0.2857142857142857</v>
          </cell>
          <cell r="L51">
            <v>0</v>
          </cell>
          <cell r="M51">
            <v>40.428571428571431</v>
          </cell>
          <cell r="N51">
            <v>0</v>
          </cell>
        </row>
        <row r="52">
          <cell r="C52">
            <v>15.857142857142858</v>
          </cell>
          <cell r="D52">
            <v>23.857142857142858</v>
          </cell>
          <cell r="E52">
            <v>5</v>
          </cell>
          <cell r="F52">
            <v>12.428571428571429</v>
          </cell>
          <cell r="G52">
            <v>0.8571428571428571</v>
          </cell>
          <cell r="H52">
            <v>0.14285714285714285</v>
          </cell>
          <cell r="I52">
            <v>1.4285714285714286</v>
          </cell>
          <cell r="J52">
            <v>1.1428571428571428</v>
          </cell>
          <cell r="K52">
            <v>0</v>
          </cell>
          <cell r="L52">
            <v>0</v>
          </cell>
          <cell r="M52">
            <v>36.142857142857146</v>
          </cell>
          <cell r="N52">
            <v>0</v>
          </cell>
        </row>
        <row r="53">
          <cell r="C53">
            <v>16.285714285714285</v>
          </cell>
          <cell r="D53">
            <v>18.714285714285715</v>
          </cell>
          <cell r="E53">
            <v>4.2857142857142856</v>
          </cell>
          <cell r="F53">
            <v>14.428571428571429</v>
          </cell>
          <cell r="G53">
            <v>1.2857142857142858</v>
          </cell>
          <cell r="H53">
            <v>0</v>
          </cell>
          <cell r="I53">
            <v>2.5714285714285716</v>
          </cell>
          <cell r="J53">
            <v>0.5714285714285714</v>
          </cell>
          <cell r="K53">
            <v>0</v>
          </cell>
          <cell r="L53">
            <v>0</v>
          </cell>
          <cell r="M53">
            <v>35.857142857142854</v>
          </cell>
          <cell r="N53">
            <v>0</v>
          </cell>
        </row>
        <row r="54">
          <cell r="C54">
            <v>15.142857142857142</v>
          </cell>
          <cell r="D54">
            <v>23.285714285714285</v>
          </cell>
          <cell r="E54">
            <v>4.8571428571428568</v>
          </cell>
          <cell r="F54">
            <v>16</v>
          </cell>
          <cell r="G54">
            <v>0.7142857142857143</v>
          </cell>
          <cell r="H54">
            <v>0.2857142857142857</v>
          </cell>
          <cell r="I54">
            <v>2.1428571428571428</v>
          </cell>
          <cell r="J54">
            <v>1.4285714285714286</v>
          </cell>
          <cell r="K54">
            <v>0</v>
          </cell>
          <cell r="L54">
            <v>0</v>
          </cell>
          <cell r="M54">
            <v>33.142857142857146</v>
          </cell>
          <cell r="N54">
            <v>0</v>
          </cell>
        </row>
        <row r="55">
          <cell r="C55">
            <v>16.285714285714285</v>
          </cell>
          <cell r="D55">
            <v>24</v>
          </cell>
          <cell r="E55">
            <v>6.4285714285714288</v>
          </cell>
          <cell r="F55">
            <v>16</v>
          </cell>
          <cell r="G55">
            <v>1.7142857142857142</v>
          </cell>
          <cell r="H55">
            <v>0.14285714285714285</v>
          </cell>
          <cell r="I55">
            <v>2.5714285714285716</v>
          </cell>
          <cell r="J55">
            <v>0.42857142857142855</v>
          </cell>
          <cell r="K55">
            <v>0.14285714285714285</v>
          </cell>
          <cell r="L55">
            <v>0</v>
          </cell>
          <cell r="M55">
            <v>42.571428571428569</v>
          </cell>
          <cell r="N55">
            <v>0</v>
          </cell>
        </row>
        <row r="56">
          <cell r="C56">
            <v>20.285714285714285</v>
          </cell>
          <cell r="D56">
            <v>20.285714285714285</v>
          </cell>
          <cell r="E56">
            <v>5.8571428571428568</v>
          </cell>
          <cell r="F56">
            <v>17.857142857142858</v>
          </cell>
          <cell r="G56">
            <v>1.5714285714285714</v>
          </cell>
          <cell r="H56">
            <v>0.42857142857142855</v>
          </cell>
          <cell r="I56">
            <v>2.4285714285714284</v>
          </cell>
          <cell r="J56">
            <v>0.2857142857142857</v>
          </cell>
          <cell r="K56">
            <v>0.5714285714285714</v>
          </cell>
          <cell r="L56">
            <v>0</v>
          </cell>
          <cell r="M56">
            <v>37.714285714285715</v>
          </cell>
          <cell r="N56">
            <v>0</v>
          </cell>
        </row>
        <row r="57">
          <cell r="C57">
            <v>17.428571428571427</v>
          </cell>
          <cell r="D57">
            <v>18.571428571428573</v>
          </cell>
          <cell r="E57">
            <v>10.142857142857142</v>
          </cell>
          <cell r="F57">
            <v>12.428571428571429</v>
          </cell>
          <cell r="G57">
            <v>0.8571428571428571</v>
          </cell>
          <cell r="H57">
            <v>0.2857142857142857</v>
          </cell>
          <cell r="I57">
            <v>2.4285714285714284</v>
          </cell>
          <cell r="J57">
            <v>0.5714285714285714</v>
          </cell>
          <cell r="K57">
            <v>0.14285714285714285</v>
          </cell>
          <cell r="L57">
            <v>0</v>
          </cell>
          <cell r="M57">
            <v>36.857142857142854</v>
          </cell>
          <cell r="N57">
            <v>0</v>
          </cell>
        </row>
        <row r="58">
          <cell r="C58">
            <v>25.5</v>
          </cell>
          <cell r="D58">
            <v>19</v>
          </cell>
          <cell r="E58">
            <v>4.5</v>
          </cell>
          <cell r="F58">
            <v>13.5</v>
          </cell>
          <cell r="G58">
            <v>0</v>
          </cell>
          <cell r="H58">
            <v>0</v>
          </cell>
          <cell r="I58">
            <v>2.5</v>
          </cell>
          <cell r="J58">
            <v>0</v>
          </cell>
          <cell r="K58">
            <v>0</v>
          </cell>
          <cell r="L58">
            <v>0</v>
          </cell>
          <cell r="M58">
            <v>44</v>
          </cell>
          <cell r="N58">
            <v>0</v>
          </cell>
        </row>
        <row r="59">
          <cell r="C59">
            <v>47</v>
          </cell>
          <cell r="D59">
            <v>23</v>
          </cell>
          <cell r="E59">
            <v>8.5</v>
          </cell>
          <cell r="F59">
            <v>14.5</v>
          </cell>
          <cell r="G59">
            <v>2</v>
          </cell>
          <cell r="H59">
            <v>0.5</v>
          </cell>
          <cell r="I59">
            <v>2</v>
          </cell>
          <cell r="J59">
            <v>0</v>
          </cell>
          <cell r="K59">
            <v>0</v>
          </cell>
          <cell r="L59">
            <v>0</v>
          </cell>
          <cell r="M59">
            <v>68</v>
          </cell>
          <cell r="N59">
            <v>0</v>
          </cell>
        </row>
        <row r="60">
          <cell r="C60">
            <v>47.5</v>
          </cell>
          <cell r="D60">
            <v>15</v>
          </cell>
          <cell r="E60">
            <v>9</v>
          </cell>
          <cell r="F60">
            <v>15.5</v>
          </cell>
          <cell r="G60">
            <v>0</v>
          </cell>
          <cell r="H60">
            <v>0</v>
          </cell>
          <cell r="I60">
            <v>3.5</v>
          </cell>
          <cell r="J60">
            <v>0.5</v>
          </cell>
          <cell r="K60">
            <v>0</v>
          </cell>
          <cell r="L60">
            <v>0</v>
          </cell>
          <cell r="M60">
            <v>76.5</v>
          </cell>
          <cell r="N60">
            <v>0</v>
          </cell>
        </row>
        <row r="61">
          <cell r="C61">
            <v>35</v>
          </cell>
          <cell r="D61">
            <v>14.5</v>
          </cell>
          <cell r="E61">
            <v>6</v>
          </cell>
          <cell r="F61">
            <v>12</v>
          </cell>
          <cell r="G61">
            <v>0</v>
          </cell>
          <cell r="H61">
            <v>0</v>
          </cell>
          <cell r="I61">
            <v>2.5</v>
          </cell>
          <cell r="J61">
            <v>1</v>
          </cell>
          <cell r="K61">
            <v>0</v>
          </cell>
          <cell r="L61">
            <v>0</v>
          </cell>
          <cell r="M61">
            <v>66</v>
          </cell>
          <cell r="N61">
            <v>0</v>
          </cell>
        </row>
        <row r="62">
          <cell r="C62">
            <v>32.5</v>
          </cell>
          <cell r="D62">
            <v>19.5</v>
          </cell>
          <cell r="E62">
            <v>5.5</v>
          </cell>
          <cell r="F62">
            <v>20</v>
          </cell>
          <cell r="G62">
            <v>0</v>
          </cell>
          <cell r="H62">
            <v>0</v>
          </cell>
          <cell r="I62">
            <v>3.5</v>
          </cell>
          <cell r="J62">
            <v>0.5</v>
          </cell>
          <cell r="K62">
            <v>0</v>
          </cell>
          <cell r="L62">
            <v>0</v>
          </cell>
          <cell r="M62">
            <v>63</v>
          </cell>
          <cell r="N62">
            <v>0</v>
          </cell>
        </row>
        <row r="63">
          <cell r="C63">
            <v>40</v>
          </cell>
          <cell r="D63">
            <v>7.5</v>
          </cell>
          <cell r="E63">
            <v>7</v>
          </cell>
          <cell r="F63">
            <v>11</v>
          </cell>
          <cell r="G63">
            <v>1</v>
          </cell>
          <cell r="H63">
            <v>0.5</v>
          </cell>
          <cell r="I63">
            <v>2.5</v>
          </cell>
          <cell r="J63">
            <v>0</v>
          </cell>
          <cell r="K63">
            <v>0</v>
          </cell>
          <cell r="L63">
            <v>0</v>
          </cell>
          <cell r="M63">
            <v>64</v>
          </cell>
          <cell r="N63">
            <v>0</v>
          </cell>
        </row>
        <row r="64">
          <cell r="C64">
            <v>34.5</v>
          </cell>
          <cell r="D64">
            <v>11</v>
          </cell>
          <cell r="E64">
            <v>4.5</v>
          </cell>
          <cell r="F64">
            <v>11</v>
          </cell>
          <cell r="G64">
            <v>0.5</v>
          </cell>
          <cell r="H64">
            <v>1</v>
          </cell>
          <cell r="I64">
            <v>2</v>
          </cell>
          <cell r="J64">
            <v>2</v>
          </cell>
          <cell r="K64">
            <v>0</v>
          </cell>
          <cell r="L64">
            <v>0</v>
          </cell>
          <cell r="M64">
            <v>57</v>
          </cell>
          <cell r="N64">
            <v>0</v>
          </cell>
        </row>
        <row r="65">
          <cell r="C65">
            <v>45.5</v>
          </cell>
          <cell r="D65">
            <v>4.5</v>
          </cell>
          <cell r="E65">
            <v>3</v>
          </cell>
          <cell r="F65">
            <v>11.5</v>
          </cell>
          <cell r="G65">
            <v>0</v>
          </cell>
          <cell r="H65">
            <v>0</v>
          </cell>
          <cell r="I65">
            <v>0.5</v>
          </cell>
          <cell r="J65">
            <v>1</v>
          </cell>
          <cell r="K65">
            <v>0</v>
          </cell>
          <cell r="L65">
            <v>0</v>
          </cell>
          <cell r="M65">
            <v>44.5</v>
          </cell>
          <cell r="N65">
            <v>0</v>
          </cell>
        </row>
        <row r="66">
          <cell r="C66">
            <v>34.5</v>
          </cell>
          <cell r="D66">
            <v>9.5</v>
          </cell>
          <cell r="E66">
            <v>3.5</v>
          </cell>
          <cell r="F66">
            <v>12.5</v>
          </cell>
          <cell r="G66">
            <v>0</v>
          </cell>
          <cell r="H66">
            <v>0</v>
          </cell>
          <cell r="I66">
            <v>1</v>
          </cell>
          <cell r="J66">
            <v>0.5</v>
          </cell>
          <cell r="K66">
            <v>0</v>
          </cell>
          <cell r="L66">
            <v>0</v>
          </cell>
          <cell r="M66">
            <v>45</v>
          </cell>
          <cell r="N66">
            <v>0</v>
          </cell>
        </row>
        <row r="67">
          <cell r="C67">
            <v>44.5</v>
          </cell>
          <cell r="D67">
            <v>13</v>
          </cell>
          <cell r="E67">
            <v>3.5</v>
          </cell>
          <cell r="F67">
            <v>11</v>
          </cell>
          <cell r="G67">
            <v>0.5</v>
          </cell>
          <cell r="H67">
            <v>0</v>
          </cell>
          <cell r="I67">
            <v>2</v>
          </cell>
          <cell r="J67">
            <v>0.5</v>
          </cell>
          <cell r="K67">
            <v>0</v>
          </cell>
          <cell r="L67">
            <v>0</v>
          </cell>
          <cell r="M67">
            <v>44</v>
          </cell>
          <cell r="N67">
            <v>0</v>
          </cell>
        </row>
        <row r="68">
          <cell r="C68">
            <v>33.5</v>
          </cell>
          <cell r="D68">
            <v>10.5</v>
          </cell>
          <cell r="E68">
            <v>5</v>
          </cell>
          <cell r="F68">
            <v>10.5</v>
          </cell>
          <cell r="G68">
            <v>0</v>
          </cell>
          <cell r="H68">
            <v>0</v>
          </cell>
          <cell r="I68">
            <v>1</v>
          </cell>
          <cell r="J68">
            <v>0</v>
          </cell>
          <cell r="K68">
            <v>0</v>
          </cell>
          <cell r="L68">
            <v>0</v>
          </cell>
          <cell r="M68">
            <v>51</v>
          </cell>
          <cell r="N68">
            <v>0</v>
          </cell>
        </row>
        <row r="69">
          <cell r="C69">
            <v>35</v>
          </cell>
          <cell r="D69">
            <v>13</v>
          </cell>
          <cell r="E69">
            <v>6</v>
          </cell>
          <cell r="F69">
            <v>10</v>
          </cell>
          <cell r="G69">
            <v>1</v>
          </cell>
          <cell r="H69">
            <v>0</v>
          </cell>
          <cell r="I69">
            <v>2.5</v>
          </cell>
          <cell r="J69">
            <v>0.5</v>
          </cell>
          <cell r="K69">
            <v>0</v>
          </cell>
          <cell r="L69">
            <v>0</v>
          </cell>
          <cell r="M69">
            <v>50.5</v>
          </cell>
          <cell r="N69">
            <v>0</v>
          </cell>
        </row>
        <row r="70">
          <cell r="C70">
            <v>35</v>
          </cell>
          <cell r="D70">
            <v>8.5</v>
          </cell>
          <cell r="E70">
            <v>3.5</v>
          </cell>
          <cell r="F70">
            <v>9.5</v>
          </cell>
          <cell r="G70">
            <v>0.5</v>
          </cell>
          <cell r="H70">
            <v>0</v>
          </cell>
          <cell r="I70">
            <v>0.5</v>
          </cell>
          <cell r="J70">
            <v>0</v>
          </cell>
          <cell r="K70">
            <v>0</v>
          </cell>
          <cell r="L70">
            <v>0</v>
          </cell>
          <cell r="M70">
            <v>44</v>
          </cell>
          <cell r="N70">
            <v>0</v>
          </cell>
        </row>
        <row r="71">
          <cell r="C71">
            <v>41</v>
          </cell>
          <cell r="D71">
            <v>8</v>
          </cell>
          <cell r="E71">
            <v>3</v>
          </cell>
          <cell r="F71">
            <v>9</v>
          </cell>
          <cell r="G71">
            <v>0</v>
          </cell>
          <cell r="H71">
            <v>0</v>
          </cell>
          <cell r="I71">
            <v>0.5</v>
          </cell>
          <cell r="J71">
            <v>0.5</v>
          </cell>
          <cell r="K71">
            <v>0.5</v>
          </cell>
          <cell r="L71">
            <v>0</v>
          </cell>
          <cell r="M71">
            <v>33.5</v>
          </cell>
          <cell r="N71">
            <v>0</v>
          </cell>
        </row>
        <row r="72">
          <cell r="C72">
            <v>37</v>
          </cell>
          <cell r="D72">
            <v>6</v>
          </cell>
          <cell r="E72">
            <v>3</v>
          </cell>
          <cell r="F72">
            <v>7</v>
          </cell>
          <cell r="G72">
            <v>1</v>
          </cell>
          <cell r="H72">
            <v>0</v>
          </cell>
          <cell r="I72">
            <v>1</v>
          </cell>
          <cell r="J72">
            <v>0</v>
          </cell>
          <cell r="K72">
            <v>0</v>
          </cell>
          <cell r="L72">
            <v>0</v>
          </cell>
          <cell r="M72">
            <v>31.5</v>
          </cell>
          <cell r="N72">
            <v>0</v>
          </cell>
        </row>
        <row r="73">
          <cell r="C73">
            <v>30</v>
          </cell>
          <cell r="D73">
            <v>10</v>
          </cell>
          <cell r="E73">
            <v>4.5</v>
          </cell>
          <cell r="F73">
            <v>6.5</v>
          </cell>
          <cell r="G73">
            <v>0</v>
          </cell>
          <cell r="H73">
            <v>0.5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32</v>
          </cell>
          <cell r="N73">
            <v>0</v>
          </cell>
        </row>
        <row r="74">
          <cell r="C74">
            <v>30.5</v>
          </cell>
          <cell r="D74">
            <v>7</v>
          </cell>
          <cell r="E74">
            <v>3</v>
          </cell>
          <cell r="F74">
            <v>4</v>
          </cell>
          <cell r="G74">
            <v>0.5</v>
          </cell>
          <cell r="H74">
            <v>0</v>
          </cell>
          <cell r="I74">
            <v>0</v>
          </cell>
          <cell r="J74">
            <v>0.5</v>
          </cell>
          <cell r="K74">
            <v>0</v>
          </cell>
          <cell r="L74">
            <v>0</v>
          </cell>
          <cell r="M74">
            <v>24.5</v>
          </cell>
          <cell r="N74">
            <v>0</v>
          </cell>
        </row>
        <row r="75">
          <cell r="C75">
            <v>30.5</v>
          </cell>
          <cell r="D75">
            <v>15.5</v>
          </cell>
          <cell r="E75">
            <v>5.5</v>
          </cell>
          <cell r="F75">
            <v>8</v>
          </cell>
          <cell r="G75">
            <v>0.5</v>
          </cell>
          <cell r="H75">
            <v>0.5</v>
          </cell>
          <cell r="I75">
            <v>0.5</v>
          </cell>
          <cell r="J75">
            <v>0.5</v>
          </cell>
          <cell r="K75">
            <v>0</v>
          </cell>
          <cell r="L75">
            <v>0</v>
          </cell>
          <cell r="M75">
            <v>18.5</v>
          </cell>
          <cell r="N75">
            <v>0</v>
          </cell>
        </row>
        <row r="76">
          <cell r="C76">
            <v>28.5</v>
          </cell>
          <cell r="D76">
            <v>21.5</v>
          </cell>
          <cell r="E76">
            <v>6.5</v>
          </cell>
          <cell r="F76">
            <v>4.5</v>
          </cell>
          <cell r="G76">
            <v>1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12.5</v>
          </cell>
          <cell r="N76">
            <v>0</v>
          </cell>
        </row>
        <row r="77">
          <cell r="C77">
            <v>26.5</v>
          </cell>
          <cell r="D77">
            <v>18</v>
          </cell>
          <cell r="E77">
            <v>4.5</v>
          </cell>
          <cell r="F77">
            <v>3</v>
          </cell>
          <cell r="G77">
            <v>3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12.5</v>
          </cell>
          <cell r="N77">
            <v>0</v>
          </cell>
        </row>
        <row r="78">
          <cell r="C78">
            <v>19.5</v>
          </cell>
          <cell r="D78">
            <v>12</v>
          </cell>
          <cell r="E78">
            <v>4.5</v>
          </cell>
          <cell r="F78">
            <v>2.5</v>
          </cell>
          <cell r="G78">
            <v>1.5</v>
          </cell>
          <cell r="H78">
            <v>0</v>
          </cell>
          <cell r="I78">
            <v>0.5</v>
          </cell>
          <cell r="J78">
            <v>0</v>
          </cell>
          <cell r="K78">
            <v>0</v>
          </cell>
          <cell r="L78">
            <v>0</v>
          </cell>
          <cell r="M78">
            <v>17.5</v>
          </cell>
          <cell r="N78">
            <v>0</v>
          </cell>
        </row>
        <row r="79">
          <cell r="C79">
            <v>28</v>
          </cell>
          <cell r="D79">
            <v>13</v>
          </cell>
          <cell r="E79">
            <v>2.5</v>
          </cell>
          <cell r="F79">
            <v>2.5</v>
          </cell>
          <cell r="G79">
            <v>0.5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18</v>
          </cell>
          <cell r="N79">
            <v>0</v>
          </cell>
        </row>
        <row r="80">
          <cell r="C80">
            <v>24.5</v>
          </cell>
          <cell r="D80">
            <v>8.5</v>
          </cell>
          <cell r="E80">
            <v>4</v>
          </cell>
          <cell r="F80">
            <v>1.5</v>
          </cell>
          <cell r="G80">
            <v>1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22</v>
          </cell>
          <cell r="N80">
            <v>0</v>
          </cell>
        </row>
        <row r="81">
          <cell r="C81">
            <v>17.5</v>
          </cell>
          <cell r="D81">
            <v>6.5</v>
          </cell>
          <cell r="E81">
            <v>3.5</v>
          </cell>
          <cell r="F81">
            <v>1.5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14.5</v>
          </cell>
          <cell r="N81">
            <v>0</v>
          </cell>
        </row>
        <row r="82">
          <cell r="C82">
            <v>18.5</v>
          </cell>
          <cell r="D82">
            <v>4.5</v>
          </cell>
          <cell r="E82">
            <v>2.5</v>
          </cell>
          <cell r="F82">
            <v>3.5</v>
          </cell>
          <cell r="G82">
            <v>1</v>
          </cell>
          <cell r="H82">
            <v>0</v>
          </cell>
          <cell r="I82">
            <v>1</v>
          </cell>
          <cell r="J82">
            <v>0</v>
          </cell>
          <cell r="K82">
            <v>0</v>
          </cell>
          <cell r="L82">
            <v>0</v>
          </cell>
          <cell r="M82">
            <v>12.5</v>
          </cell>
          <cell r="N82">
            <v>0</v>
          </cell>
        </row>
        <row r="83">
          <cell r="C83">
            <v>16</v>
          </cell>
          <cell r="D83">
            <v>4.5</v>
          </cell>
          <cell r="E83">
            <v>0.5</v>
          </cell>
          <cell r="F83">
            <v>1.5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0</v>
          </cell>
          <cell r="L83">
            <v>0</v>
          </cell>
          <cell r="M83">
            <v>9.5</v>
          </cell>
          <cell r="N83">
            <v>0</v>
          </cell>
        </row>
        <row r="84">
          <cell r="C84">
            <v>16.5</v>
          </cell>
          <cell r="D84">
            <v>3.5</v>
          </cell>
          <cell r="E84">
            <v>1.5</v>
          </cell>
          <cell r="F84">
            <v>0.5</v>
          </cell>
          <cell r="G84">
            <v>0.5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</v>
          </cell>
          <cell r="N84">
            <v>0</v>
          </cell>
        </row>
        <row r="85">
          <cell r="C85">
            <v>10.5</v>
          </cell>
          <cell r="D85">
            <v>5</v>
          </cell>
          <cell r="E85">
            <v>1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13</v>
          </cell>
          <cell r="N85">
            <v>0</v>
          </cell>
        </row>
        <row r="86">
          <cell r="C86">
            <v>14.5</v>
          </cell>
          <cell r="D86">
            <v>6.5</v>
          </cell>
          <cell r="E86">
            <v>1.5</v>
          </cell>
          <cell r="F86">
            <v>0.5</v>
          </cell>
          <cell r="G86">
            <v>0</v>
          </cell>
          <cell r="H86">
            <v>0</v>
          </cell>
          <cell r="I86">
            <v>0</v>
          </cell>
          <cell r="J86">
            <v>0.5</v>
          </cell>
          <cell r="K86">
            <v>0</v>
          </cell>
          <cell r="L86">
            <v>0</v>
          </cell>
          <cell r="M86">
            <v>7.5</v>
          </cell>
          <cell r="N86">
            <v>0</v>
          </cell>
        </row>
        <row r="87">
          <cell r="C87">
            <v>7.5</v>
          </cell>
          <cell r="D87">
            <v>5</v>
          </cell>
          <cell r="E87">
            <v>0.5</v>
          </cell>
          <cell r="F87">
            <v>0</v>
          </cell>
          <cell r="G87">
            <v>0</v>
          </cell>
          <cell r="H87">
            <v>0</v>
          </cell>
          <cell r="I87">
            <v>1</v>
          </cell>
          <cell r="J87">
            <v>0</v>
          </cell>
          <cell r="K87">
            <v>0</v>
          </cell>
          <cell r="L87">
            <v>0</v>
          </cell>
          <cell r="M87">
            <v>9.5</v>
          </cell>
          <cell r="N87">
            <v>0</v>
          </cell>
        </row>
        <row r="88">
          <cell r="C88">
            <v>6</v>
          </cell>
          <cell r="D88">
            <v>4</v>
          </cell>
          <cell r="E88">
            <v>0.5</v>
          </cell>
          <cell r="F88">
            <v>0.5</v>
          </cell>
          <cell r="G88">
            <v>0</v>
          </cell>
          <cell r="H88">
            <v>0</v>
          </cell>
          <cell r="I88">
            <v>0</v>
          </cell>
          <cell r="J88">
            <v>0.5</v>
          </cell>
          <cell r="K88">
            <v>0</v>
          </cell>
          <cell r="L88">
            <v>0</v>
          </cell>
          <cell r="M88">
            <v>8.5</v>
          </cell>
          <cell r="N88">
            <v>0</v>
          </cell>
        </row>
        <row r="89">
          <cell r="C89">
            <v>9</v>
          </cell>
          <cell r="D89">
            <v>2</v>
          </cell>
          <cell r="E89">
            <v>1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</v>
          </cell>
          <cell r="L89">
            <v>0</v>
          </cell>
          <cell r="M89">
            <v>5.5</v>
          </cell>
          <cell r="N89">
            <v>0</v>
          </cell>
        </row>
        <row r="90">
          <cell r="C90">
            <v>5.5</v>
          </cell>
          <cell r="D90">
            <v>1</v>
          </cell>
          <cell r="E90">
            <v>0.5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7</v>
          </cell>
          <cell r="N90">
            <v>0</v>
          </cell>
        </row>
        <row r="91">
          <cell r="C91">
            <v>5.5</v>
          </cell>
          <cell r="D91">
            <v>3</v>
          </cell>
          <cell r="E91">
            <v>1.5</v>
          </cell>
          <cell r="F91">
            <v>0.5</v>
          </cell>
          <cell r="G91">
            <v>0.5</v>
          </cell>
          <cell r="H91">
            <v>0</v>
          </cell>
          <cell r="I91">
            <v>0</v>
          </cell>
          <cell r="J91">
            <v>0.5</v>
          </cell>
          <cell r="K91">
            <v>0</v>
          </cell>
          <cell r="L91">
            <v>0</v>
          </cell>
          <cell r="M91">
            <v>7.5</v>
          </cell>
          <cell r="N91">
            <v>0</v>
          </cell>
        </row>
        <row r="92">
          <cell r="C92">
            <v>9</v>
          </cell>
          <cell r="D92">
            <v>1.5</v>
          </cell>
          <cell r="E92">
            <v>1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5</v>
          </cell>
          <cell r="N92">
            <v>0</v>
          </cell>
        </row>
        <row r="93">
          <cell r="C93">
            <v>5</v>
          </cell>
          <cell r="D93">
            <v>2.5</v>
          </cell>
          <cell r="E93">
            <v>1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7</v>
          </cell>
          <cell r="N93">
            <v>0</v>
          </cell>
        </row>
        <row r="94">
          <cell r="C94">
            <v>5</v>
          </cell>
          <cell r="D94">
            <v>1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5</v>
          </cell>
          <cell r="N94">
            <v>0</v>
          </cell>
        </row>
        <row r="95">
          <cell r="C95">
            <v>8</v>
          </cell>
          <cell r="D95">
            <v>1</v>
          </cell>
          <cell r="E95">
            <v>0.5</v>
          </cell>
          <cell r="F95">
            <v>0.5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2.5</v>
          </cell>
          <cell r="N95">
            <v>0</v>
          </cell>
        </row>
        <row r="96">
          <cell r="C96">
            <v>5</v>
          </cell>
          <cell r="D96">
            <v>2</v>
          </cell>
          <cell r="E96">
            <v>0.5</v>
          </cell>
          <cell r="F96">
            <v>1</v>
          </cell>
          <cell r="G96">
            <v>0</v>
          </cell>
          <cell r="H96">
            <v>0</v>
          </cell>
          <cell r="I96">
            <v>0.5</v>
          </cell>
          <cell r="J96">
            <v>0</v>
          </cell>
          <cell r="K96">
            <v>0</v>
          </cell>
          <cell r="L96">
            <v>0</v>
          </cell>
          <cell r="M96">
            <v>4.5</v>
          </cell>
          <cell r="N96">
            <v>0</v>
          </cell>
        </row>
        <row r="97">
          <cell r="C97">
            <v>6.5</v>
          </cell>
          <cell r="D97">
            <v>1</v>
          </cell>
          <cell r="E97">
            <v>0</v>
          </cell>
          <cell r="F97">
            <v>0.5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5</v>
          </cell>
          <cell r="N97">
            <v>0</v>
          </cell>
        </row>
        <row r="98">
          <cell r="C98">
            <v>3.5</v>
          </cell>
          <cell r="D98">
            <v>2.5</v>
          </cell>
          <cell r="E98">
            <v>0</v>
          </cell>
          <cell r="F98">
            <v>1</v>
          </cell>
          <cell r="G98">
            <v>0</v>
          </cell>
          <cell r="H98">
            <v>0</v>
          </cell>
          <cell r="I98">
            <v>1</v>
          </cell>
          <cell r="J98">
            <v>0</v>
          </cell>
          <cell r="K98">
            <v>0</v>
          </cell>
          <cell r="L98">
            <v>0</v>
          </cell>
          <cell r="M98">
            <v>6</v>
          </cell>
          <cell r="N98">
            <v>0</v>
          </cell>
        </row>
        <row r="99">
          <cell r="C99">
            <v>4.5</v>
          </cell>
          <cell r="D99">
            <v>3.5</v>
          </cell>
          <cell r="E99">
            <v>1.5</v>
          </cell>
          <cell r="F99">
            <v>2.5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8.5</v>
          </cell>
          <cell r="N99">
            <v>0</v>
          </cell>
        </row>
        <row r="100">
          <cell r="C100">
            <v>4</v>
          </cell>
          <cell r="D100">
            <v>2.5</v>
          </cell>
          <cell r="E100">
            <v>0</v>
          </cell>
          <cell r="F100">
            <v>3.5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4</v>
          </cell>
          <cell r="N100">
            <v>0</v>
          </cell>
        </row>
        <row r="101">
          <cell r="C101">
            <v>15</v>
          </cell>
          <cell r="D101">
            <v>2.5</v>
          </cell>
          <cell r="E101">
            <v>1</v>
          </cell>
          <cell r="F101">
            <v>4</v>
          </cell>
          <cell r="G101">
            <v>0</v>
          </cell>
          <cell r="H101">
            <v>0</v>
          </cell>
          <cell r="I101">
            <v>0.5</v>
          </cell>
          <cell r="J101">
            <v>0</v>
          </cell>
          <cell r="K101">
            <v>0</v>
          </cell>
          <cell r="L101">
            <v>0</v>
          </cell>
          <cell r="M101">
            <v>9.5</v>
          </cell>
          <cell r="N101">
            <v>0</v>
          </cell>
        </row>
        <row r="102">
          <cell r="C102">
            <v>16.5</v>
          </cell>
          <cell r="D102">
            <v>6.5</v>
          </cell>
          <cell r="E102">
            <v>3</v>
          </cell>
          <cell r="F102">
            <v>2.5</v>
          </cell>
          <cell r="G102">
            <v>0</v>
          </cell>
          <cell r="H102">
            <v>0</v>
          </cell>
          <cell r="I102">
            <v>1.5</v>
          </cell>
          <cell r="J102">
            <v>0.5</v>
          </cell>
          <cell r="K102">
            <v>0</v>
          </cell>
          <cell r="L102">
            <v>0</v>
          </cell>
          <cell r="M102">
            <v>7</v>
          </cell>
          <cell r="N102">
            <v>0</v>
          </cell>
        </row>
        <row r="103">
          <cell r="C103">
            <v>40.5</v>
          </cell>
          <cell r="D103">
            <v>13.5</v>
          </cell>
          <cell r="E103">
            <v>3.5</v>
          </cell>
          <cell r="F103">
            <v>8.5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9</v>
          </cell>
          <cell r="N103">
            <v>0</v>
          </cell>
        </row>
        <row r="104">
          <cell r="C104">
            <v>35.5</v>
          </cell>
          <cell r="D104">
            <v>9.5</v>
          </cell>
          <cell r="E104">
            <v>2</v>
          </cell>
          <cell r="F104">
            <v>12.5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23.5</v>
          </cell>
          <cell r="N104">
            <v>0</v>
          </cell>
        </row>
        <row r="105">
          <cell r="C105">
            <v>37.5</v>
          </cell>
          <cell r="D105">
            <v>9.5</v>
          </cell>
          <cell r="E105">
            <v>2</v>
          </cell>
          <cell r="F105">
            <v>9.5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31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.19 Entebbe-Busabala"/>
      <sheetName val="23.09.19 Busabala-Entebbe"/>
      <sheetName val="24.09 Entebbe-Busabala"/>
      <sheetName val="24.09 Busabala-Entebbe"/>
      <sheetName val="25.09 Entebbe-Busabala"/>
      <sheetName val="25.09 Busabala-Entebbe"/>
      <sheetName val="26.09. 19 Entebbe-Busabala 24HR"/>
      <sheetName val="26.0919 Busabala-Entebbe 24HR"/>
      <sheetName val="27.09 Entebbe-Busabala"/>
      <sheetName val="27.09 Busabala-Entebbe"/>
      <sheetName val="28.09 Entebbe-Busabala-24Hrs"/>
      <sheetName val="28.09 Busabala-Entebbe-24Hrs"/>
      <sheetName val="29.09 Entebbe-Busabala"/>
      <sheetName val="29.09 Busabala-Entebbe"/>
      <sheetName val="Avg Week Entebbe-Busabala"/>
      <sheetName val="Avg Week Busabala-Entebbe"/>
      <sheetName val="proportions"/>
      <sheetName val="Avg Week Entebbe-Busabal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C2 - STN053 - Busabala RD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 refreshError="1">
        <row r="10">
          <cell r="C10">
            <v>9.1428571428571423</v>
          </cell>
          <cell r="D10">
            <v>1.4285714285714286</v>
          </cell>
          <cell r="E10">
            <v>1.2857142857142858</v>
          </cell>
          <cell r="F10">
            <v>6.7142857142857144</v>
          </cell>
          <cell r="G10">
            <v>0.5714285714285714</v>
          </cell>
          <cell r="H10">
            <v>0</v>
          </cell>
          <cell r="I10">
            <v>1</v>
          </cell>
          <cell r="J10">
            <v>0.5714285714285714</v>
          </cell>
          <cell r="K10">
            <v>0</v>
          </cell>
          <cell r="L10">
            <v>0</v>
          </cell>
          <cell r="M10">
            <v>20</v>
          </cell>
          <cell r="N10">
            <v>0</v>
          </cell>
        </row>
        <row r="11">
          <cell r="C11">
            <v>7.5714285714285712</v>
          </cell>
          <cell r="D11">
            <v>1.8571428571428572</v>
          </cell>
          <cell r="E11">
            <v>1.2857142857142858</v>
          </cell>
          <cell r="F11">
            <v>6.4285714285714288</v>
          </cell>
          <cell r="G11">
            <v>0</v>
          </cell>
          <cell r="H11">
            <v>0</v>
          </cell>
          <cell r="I11">
            <v>2.8571428571428572</v>
          </cell>
          <cell r="J11">
            <v>0.5714285714285714</v>
          </cell>
          <cell r="K11">
            <v>0</v>
          </cell>
          <cell r="L11">
            <v>0</v>
          </cell>
          <cell r="M11">
            <v>29.142857142857142</v>
          </cell>
          <cell r="N11">
            <v>0</v>
          </cell>
        </row>
        <row r="12">
          <cell r="C12">
            <v>8</v>
          </cell>
          <cell r="D12">
            <v>1</v>
          </cell>
          <cell r="E12">
            <v>0.5714285714285714</v>
          </cell>
          <cell r="F12">
            <v>6.5714285714285712</v>
          </cell>
          <cell r="G12">
            <v>0</v>
          </cell>
          <cell r="H12">
            <v>0</v>
          </cell>
          <cell r="I12">
            <v>2.1428571428571428</v>
          </cell>
          <cell r="J12">
            <v>1</v>
          </cell>
          <cell r="K12">
            <v>0</v>
          </cell>
          <cell r="L12">
            <v>0</v>
          </cell>
          <cell r="M12">
            <v>25.142857142857142</v>
          </cell>
          <cell r="N12">
            <v>0</v>
          </cell>
        </row>
        <row r="13">
          <cell r="C13">
            <v>8.2857142857142865</v>
          </cell>
          <cell r="D13">
            <v>1.2857142857142858</v>
          </cell>
          <cell r="E13">
            <v>0.42857142857142855</v>
          </cell>
          <cell r="F13">
            <v>6.2857142857142856</v>
          </cell>
          <cell r="G13">
            <v>0.14285714285714285</v>
          </cell>
          <cell r="H13">
            <v>0</v>
          </cell>
          <cell r="I13">
            <v>2</v>
          </cell>
          <cell r="J13">
            <v>0.5714285714285714</v>
          </cell>
          <cell r="K13">
            <v>0</v>
          </cell>
          <cell r="L13">
            <v>0</v>
          </cell>
          <cell r="M13">
            <v>26.857142857142858</v>
          </cell>
          <cell r="N13">
            <v>0</v>
          </cell>
        </row>
        <row r="14">
          <cell r="C14">
            <v>5.4285714285714288</v>
          </cell>
          <cell r="D14">
            <v>1.1428571428571428</v>
          </cell>
          <cell r="E14">
            <v>0.42857142857142855</v>
          </cell>
          <cell r="F14">
            <v>5.5714285714285712</v>
          </cell>
          <cell r="G14">
            <v>0</v>
          </cell>
          <cell r="H14">
            <v>0</v>
          </cell>
          <cell r="I14">
            <v>2.8571428571428572</v>
          </cell>
          <cell r="J14">
            <v>0.14285714285714285</v>
          </cell>
          <cell r="K14">
            <v>0.14285714285714285</v>
          </cell>
          <cell r="L14">
            <v>0</v>
          </cell>
          <cell r="M14">
            <v>19.571428571428573</v>
          </cell>
          <cell r="N14">
            <v>0</v>
          </cell>
        </row>
        <row r="15">
          <cell r="C15">
            <v>5.1428571428571432</v>
          </cell>
          <cell r="D15">
            <v>0.8571428571428571</v>
          </cell>
          <cell r="E15">
            <v>0.42857142857142855</v>
          </cell>
          <cell r="F15">
            <v>3.2857142857142856</v>
          </cell>
          <cell r="G15">
            <v>0</v>
          </cell>
          <cell r="H15">
            <v>0</v>
          </cell>
          <cell r="I15">
            <v>3.7142857142857144</v>
          </cell>
          <cell r="J15">
            <v>0.5714285714285714</v>
          </cell>
          <cell r="K15">
            <v>0</v>
          </cell>
          <cell r="L15">
            <v>0</v>
          </cell>
          <cell r="M15">
            <v>20.571428571428573</v>
          </cell>
          <cell r="N15">
            <v>0</v>
          </cell>
        </row>
        <row r="16">
          <cell r="C16">
            <v>5</v>
          </cell>
          <cell r="D16">
            <v>1</v>
          </cell>
          <cell r="E16">
            <v>0.7142857142857143</v>
          </cell>
          <cell r="F16">
            <v>4.8571428571428568</v>
          </cell>
          <cell r="G16">
            <v>0</v>
          </cell>
          <cell r="H16">
            <v>0</v>
          </cell>
          <cell r="I16">
            <v>2.5714285714285716</v>
          </cell>
          <cell r="J16">
            <v>1.2857142857142858</v>
          </cell>
          <cell r="K16">
            <v>0</v>
          </cell>
          <cell r="L16">
            <v>0</v>
          </cell>
          <cell r="M16">
            <v>20.428571428571427</v>
          </cell>
          <cell r="N16">
            <v>0</v>
          </cell>
        </row>
        <row r="17">
          <cell r="C17">
            <v>6.4285714285714288</v>
          </cell>
          <cell r="D17">
            <v>0.8571428571428571</v>
          </cell>
          <cell r="E17">
            <v>0.42857142857142855</v>
          </cell>
          <cell r="F17">
            <v>5.4285714285714288</v>
          </cell>
          <cell r="G17">
            <v>0.2857142857142857</v>
          </cell>
          <cell r="H17">
            <v>0</v>
          </cell>
          <cell r="I17">
            <v>4</v>
          </cell>
          <cell r="J17">
            <v>0.42857142857142855</v>
          </cell>
          <cell r="K17">
            <v>0</v>
          </cell>
          <cell r="L17">
            <v>0</v>
          </cell>
          <cell r="M17">
            <v>19.428571428571427</v>
          </cell>
          <cell r="N17">
            <v>0</v>
          </cell>
        </row>
        <row r="18">
          <cell r="C18">
            <v>6.5714285714285712</v>
          </cell>
          <cell r="D18">
            <v>0.7142857142857143</v>
          </cell>
          <cell r="E18">
            <v>0.8571428571428571</v>
          </cell>
          <cell r="F18">
            <v>4.8571428571428568</v>
          </cell>
          <cell r="G18">
            <v>0</v>
          </cell>
          <cell r="H18">
            <v>0</v>
          </cell>
          <cell r="I18">
            <v>2.8571428571428572</v>
          </cell>
          <cell r="J18">
            <v>1</v>
          </cell>
          <cell r="K18">
            <v>0</v>
          </cell>
          <cell r="L18">
            <v>0</v>
          </cell>
          <cell r="M18">
            <v>21.571428571428573</v>
          </cell>
          <cell r="N18">
            <v>0</v>
          </cell>
        </row>
        <row r="19">
          <cell r="C19">
            <v>4.7142857142857144</v>
          </cell>
          <cell r="D19">
            <v>0.42857142857142855</v>
          </cell>
          <cell r="E19">
            <v>0.5714285714285714</v>
          </cell>
          <cell r="F19">
            <v>4.4285714285714288</v>
          </cell>
          <cell r="G19">
            <v>0</v>
          </cell>
          <cell r="H19">
            <v>0</v>
          </cell>
          <cell r="I19">
            <v>2.4285714285714284</v>
          </cell>
          <cell r="J19">
            <v>0.42857142857142855</v>
          </cell>
          <cell r="K19">
            <v>0</v>
          </cell>
          <cell r="L19">
            <v>0</v>
          </cell>
          <cell r="M19">
            <v>16.714285714285715</v>
          </cell>
          <cell r="N19">
            <v>0</v>
          </cell>
        </row>
        <row r="20">
          <cell r="C20">
            <v>4.8571428571428568</v>
          </cell>
          <cell r="D20">
            <v>0.5714285714285714</v>
          </cell>
          <cell r="E20">
            <v>0.8571428571428571</v>
          </cell>
          <cell r="F20">
            <v>3.4285714285714284</v>
          </cell>
          <cell r="G20">
            <v>0.14285714285714285</v>
          </cell>
          <cell r="H20">
            <v>0</v>
          </cell>
          <cell r="I20">
            <v>1.4285714285714286</v>
          </cell>
          <cell r="J20">
            <v>0.2857142857142857</v>
          </cell>
          <cell r="K20">
            <v>0</v>
          </cell>
          <cell r="L20">
            <v>0</v>
          </cell>
          <cell r="M20">
            <v>13.571428571428571</v>
          </cell>
          <cell r="N20">
            <v>0</v>
          </cell>
        </row>
        <row r="21">
          <cell r="C21">
            <v>7.7142857142857144</v>
          </cell>
          <cell r="D21">
            <v>1.2857142857142858</v>
          </cell>
          <cell r="E21">
            <v>0.2857142857142857</v>
          </cell>
          <cell r="F21">
            <v>4.2857142857142856</v>
          </cell>
          <cell r="G21">
            <v>0</v>
          </cell>
          <cell r="H21">
            <v>0.14285714285714285</v>
          </cell>
          <cell r="I21">
            <v>2.7142857142857144</v>
          </cell>
          <cell r="J21">
            <v>1.2857142857142858</v>
          </cell>
          <cell r="K21">
            <v>0</v>
          </cell>
          <cell r="L21">
            <v>0</v>
          </cell>
          <cell r="M21">
            <v>19.428571428571427</v>
          </cell>
          <cell r="N21">
            <v>0.14285714285714285</v>
          </cell>
        </row>
        <row r="22">
          <cell r="C22">
            <v>5.4285714285714288</v>
          </cell>
          <cell r="D22">
            <v>0.42857142857142855</v>
          </cell>
          <cell r="E22">
            <v>0.2857142857142857</v>
          </cell>
          <cell r="F22">
            <v>3.4285714285714284</v>
          </cell>
          <cell r="G22">
            <v>0.14285714285714285</v>
          </cell>
          <cell r="H22">
            <v>0</v>
          </cell>
          <cell r="I22">
            <v>1.4285714285714286</v>
          </cell>
          <cell r="J22">
            <v>0.42857142857142855</v>
          </cell>
          <cell r="K22">
            <v>0</v>
          </cell>
          <cell r="L22">
            <v>0</v>
          </cell>
          <cell r="M22">
            <v>14.857142857142858</v>
          </cell>
          <cell r="N22">
            <v>0</v>
          </cell>
        </row>
        <row r="23">
          <cell r="C23">
            <v>5.8571428571428568</v>
          </cell>
          <cell r="D23">
            <v>1.7142857142857142</v>
          </cell>
          <cell r="E23">
            <v>0.7142857142857143</v>
          </cell>
          <cell r="F23">
            <v>4.1428571428571432</v>
          </cell>
          <cell r="G23">
            <v>0.14285714285714285</v>
          </cell>
          <cell r="H23">
            <v>0</v>
          </cell>
          <cell r="I23">
            <v>2.5714285714285716</v>
          </cell>
          <cell r="J23">
            <v>0.42857142857142855</v>
          </cell>
          <cell r="K23">
            <v>0</v>
          </cell>
          <cell r="L23">
            <v>0</v>
          </cell>
          <cell r="M23">
            <v>15</v>
          </cell>
          <cell r="N23">
            <v>0</v>
          </cell>
        </row>
        <row r="24">
          <cell r="C24">
            <v>5.7142857142857144</v>
          </cell>
          <cell r="D24">
            <v>0.7142857142857143</v>
          </cell>
          <cell r="E24">
            <v>0.42857142857142855</v>
          </cell>
          <cell r="F24">
            <v>2.8571428571428572</v>
          </cell>
          <cell r="G24">
            <v>0</v>
          </cell>
          <cell r="H24">
            <v>0</v>
          </cell>
          <cell r="I24">
            <v>4.2857142857142856</v>
          </cell>
          <cell r="J24">
            <v>0.8571428571428571</v>
          </cell>
          <cell r="K24">
            <v>0</v>
          </cell>
          <cell r="L24">
            <v>0</v>
          </cell>
          <cell r="M24">
            <v>12.142857142857142</v>
          </cell>
          <cell r="N24">
            <v>0</v>
          </cell>
        </row>
        <row r="25">
          <cell r="C25">
            <v>4.4285714285714288</v>
          </cell>
          <cell r="D25">
            <v>1.4285714285714286</v>
          </cell>
          <cell r="E25">
            <v>0.42857142857142855</v>
          </cell>
          <cell r="F25">
            <v>2.8571428571428572</v>
          </cell>
          <cell r="G25">
            <v>0</v>
          </cell>
          <cell r="H25">
            <v>0</v>
          </cell>
          <cell r="I25">
            <v>1.5714285714285714</v>
          </cell>
          <cell r="J25">
            <v>0.5714285714285714</v>
          </cell>
          <cell r="K25">
            <v>0</v>
          </cell>
          <cell r="L25">
            <v>0</v>
          </cell>
          <cell r="M25">
            <v>14.142857142857142</v>
          </cell>
          <cell r="N25">
            <v>0</v>
          </cell>
        </row>
        <row r="26">
          <cell r="C26">
            <v>5.4285714285714288</v>
          </cell>
          <cell r="D26">
            <v>1.2857142857142858</v>
          </cell>
          <cell r="E26">
            <v>0.7142857142857143</v>
          </cell>
          <cell r="F26">
            <v>6.2857142857142856</v>
          </cell>
          <cell r="G26">
            <v>0</v>
          </cell>
          <cell r="H26">
            <v>0</v>
          </cell>
          <cell r="I26">
            <v>2.8571428571428572</v>
          </cell>
          <cell r="J26">
            <v>0.7142857142857143</v>
          </cell>
          <cell r="K26">
            <v>0.14285714285714285</v>
          </cell>
          <cell r="L26">
            <v>0</v>
          </cell>
          <cell r="M26">
            <v>16.857142857142858</v>
          </cell>
          <cell r="N26">
            <v>0</v>
          </cell>
        </row>
        <row r="27">
          <cell r="C27">
            <v>6.2857142857142856</v>
          </cell>
          <cell r="D27">
            <v>1.2857142857142858</v>
          </cell>
          <cell r="E27">
            <v>0.42857142857142855</v>
          </cell>
          <cell r="F27">
            <v>5</v>
          </cell>
          <cell r="G27">
            <v>0</v>
          </cell>
          <cell r="H27">
            <v>0</v>
          </cell>
          <cell r="I27">
            <v>3.7142857142857144</v>
          </cell>
          <cell r="J27">
            <v>1.1428571428571428</v>
          </cell>
          <cell r="K27">
            <v>0</v>
          </cell>
          <cell r="L27">
            <v>0.14285714285714285</v>
          </cell>
          <cell r="M27">
            <v>15.428571428571429</v>
          </cell>
          <cell r="N27">
            <v>0</v>
          </cell>
        </row>
        <row r="28">
          <cell r="C28">
            <v>3.7142857142857144</v>
          </cell>
          <cell r="D28">
            <v>0.42857142857142855</v>
          </cell>
          <cell r="E28">
            <v>0.14285714285714285</v>
          </cell>
          <cell r="F28">
            <v>3.4285714285714284</v>
          </cell>
          <cell r="G28">
            <v>0.14285714285714285</v>
          </cell>
          <cell r="H28">
            <v>0</v>
          </cell>
          <cell r="I28">
            <v>2.2857142857142856</v>
          </cell>
          <cell r="J28">
            <v>0.8571428571428571</v>
          </cell>
          <cell r="K28">
            <v>0</v>
          </cell>
          <cell r="L28">
            <v>0</v>
          </cell>
          <cell r="M28">
            <v>14.285714285714286</v>
          </cell>
          <cell r="N28">
            <v>0</v>
          </cell>
        </row>
        <row r="29">
          <cell r="C29">
            <v>3.7142857142857144</v>
          </cell>
          <cell r="D29">
            <v>1</v>
          </cell>
          <cell r="E29">
            <v>0</v>
          </cell>
          <cell r="F29">
            <v>5</v>
          </cell>
          <cell r="G29">
            <v>0.14285714285714285</v>
          </cell>
          <cell r="H29">
            <v>0</v>
          </cell>
          <cell r="I29">
            <v>3.4285714285714284</v>
          </cell>
          <cell r="J29">
            <v>1.1428571428571428</v>
          </cell>
          <cell r="K29">
            <v>0</v>
          </cell>
          <cell r="L29">
            <v>0</v>
          </cell>
          <cell r="M29">
            <v>15.714285714285714</v>
          </cell>
          <cell r="N29">
            <v>0</v>
          </cell>
        </row>
        <row r="30">
          <cell r="C30">
            <v>4</v>
          </cell>
          <cell r="D30">
            <v>0.5714285714285714</v>
          </cell>
          <cell r="E30">
            <v>0.5714285714285714</v>
          </cell>
          <cell r="F30">
            <v>4.2857142857142856</v>
          </cell>
          <cell r="G30">
            <v>0</v>
          </cell>
          <cell r="H30">
            <v>0</v>
          </cell>
          <cell r="I30">
            <v>2.4285714285714284</v>
          </cell>
          <cell r="J30">
            <v>0.5714285714285714</v>
          </cell>
          <cell r="K30">
            <v>0</v>
          </cell>
          <cell r="L30">
            <v>0</v>
          </cell>
          <cell r="M30">
            <v>14.857142857142858</v>
          </cell>
          <cell r="N30">
            <v>0</v>
          </cell>
        </row>
        <row r="31">
          <cell r="C31">
            <v>4.4285714285714288</v>
          </cell>
          <cell r="D31">
            <v>0.7142857142857143</v>
          </cell>
          <cell r="E31">
            <v>0.42857142857142855</v>
          </cell>
          <cell r="F31">
            <v>3.8571428571428572</v>
          </cell>
          <cell r="G31">
            <v>0</v>
          </cell>
          <cell r="H31">
            <v>0</v>
          </cell>
          <cell r="I31">
            <v>2.4285714285714284</v>
          </cell>
          <cell r="J31">
            <v>1</v>
          </cell>
          <cell r="K31">
            <v>0</v>
          </cell>
          <cell r="L31">
            <v>0</v>
          </cell>
          <cell r="M31">
            <v>13.571428571428571</v>
          </cell>
          <cell r="N31">
            <v>0</v>
          </cell>
        </row>
        <row r="32">
          <cell r="C32">
            <v>4</v>
          </cell>
          <cell r="D32">
            <v>0.2857142857142857</v>
          </cell>
          <cell r="E32">
            <v>0.2857142857142857</v>
          </cell>
          <cell r="F32">
            <v>4.4285714285714288</v>
          </cell>
          <cell r="G32">
            <v>0</v>
          </cell>
          <cell r="H32">
            <v>0</v>
          </cell>
          <cell r="I32">
            <v>3.1428571428571428</v>
          </cell>
          <cell r="J32">
            <v>0.7142857142857143</v>
          </cell>
          <cell r="K32">
            <v>0</v>
          </cell>
          <cell r="L32">
            <v>0</v>
          </cell>
          <cell r="M32">
            <v>16</v>
          </cell>
          <cell r="N32">
            <v>0</v>
          </cell>
        </row>
        <row r="33">
          <cell r="C33">
            <v>3.8571428571428572</v>
          </cell>
          <cell r="D33">
            <v>0.7142857142857143</v>
          </cell>
          <cell r="E33">
            <v>0.7142857142857143</v>
          </cell>
          <cell r="F33">
            <v>4.4285714285714288</v>
          </cell>
          <cell r="G33">
            <v>0</v>
          </cell>
          <cell r="H33">
            <v>0.14285714285714285</v>
          </cell>
          <cell r="I33">
            <v>2.7142857142857144</v>
          </cell>
          <cell r="J33">
            <v>1.2857142857142858</v>
          </cell>
          <cell r="K33">
            <v>0</v>
          </cell>
          <cell r="L33">
            <v>0</v>
          </cell>
          <cell r="M33">
            <v>10.285714285714286</v>
          </cell>
          <cell r="N33">
            <v>0</v>
          </cell>
        </row>
        <row r="34">
          <cell r="C34">
            <v>4.4285714285714288</v>
          </cell>
          <cell r="D34">
            <v>0.42857142857142855</v>
          </cell>
          <cell r="E34">
            <v>0.2857142857142857</v>
          </cell>
          <cell r="F34">
            <v>4.5714285714285712</v>
          </cell>
          <cell r="G34">
            <v>0</v>
          </cell>
          <cell r="H34">
            <v>0</v>
          </cell>
          <cell r="I34">
            <v>2.2857142857142856</v>
          </cell>
          <cell r="J34">
            <v>1</v>
          </cell>
          <cell r="K34">
            <v>0</v>
          </cell>
          <cell r="L34">
            <v>0</v>
          </cell>
          <cell r="M34">
            <v>15</v>
          </cell>
          <cell r="N34">
            <v>0</v>
          </cell>
        </row>
        <row r="35">
          <cell r="C35">
            <v>3</v>
          </cell>
          <cell r="D35">
            <v>0.7142857142857143</v>
          </cell>
          <cell r="E35">
            <v>0.14285714285714285</v>
          </cell>
          <cell r="F35">
            <v>4.8571428571428568</v>
          </cell>
          <cell r="G35">
            <v>0</v>
          </cell>
          <cell r="H35">
            <v>0</v>
          </cell>
          <cell r="I35">
            <v>2.1428571428571428</v>
          </cell>
          <cell r="J35">
            <v>0.42857142857142855</v>
          </cell>
          <cell r="K35">
            <v>0</v>
          </cell>
          <cell r="L35">
            <v>0</v>
          </cell>
          <cell r="M35">
            <v>10.285714285714286</v>
          </cell>
          <cell r="N35">
            <v>0</v>
          </cell>
        </row>
        <row r="36">
          <cell r="C36">
            <v>3.7142857142857144</v>
          </cell>
          <cell r="D36">
            <v>0.8571428571428571</v>
          </cell>
          <cell r="E36">
            <v>0.5714285714285714</v>
          </cell>
          <cell r="F36">
            <v>4.5714285714285712</v>
          </cell>
          <cell r="G36">
            <v>0</v>
          </cell>
          <cell r="H36">
            <v>0</v>
          </cell>
          <cell r="I36">
            <v>2.8571428571428572</v>
          </cell>
          <cell r="J36">
            <v>1</v>
          </cell>
          <cell r="K36">
            <v>0</v>
          </cell>
          <cell r="L36">
            <v>0</v>
          </cell>
          <cell r="M36">
            <v>14.142857142857142</v>
          </cell>
          <cell r="N36">
            <v>0</v>
          </cell>
        </row>
        <row r="37">
          <cell r="C37">
            <v>5.1428571428571432</v>
          </cell>
          <cell r="D37">
            <v>1</v>
          </cell>
          <cell r="E37">
            <v>0.2857142857142857</v>
          </cell>
          <cell r="F37">
            <v>3.1428571428571428</v>
          </cell>
          <cell r="G37">
            <v>0</v>
          </cell>
          <cell r="H37">
            <v>0</v>
          </cell>
          <cell r="I37">
            <v>2.4285714285714284</v>
          </cell>
          <cell r="J37">
            <v>0.2857142857142857</v>
          </cell>
          <cell r="K37">
            <v>0.14285714285714285</v>
          </cell>
          <cell r="L37">
            <v>0</v>
          </cell>
          <cell r="M37">
            <v>11.428571428571429</v>
          </cell>
          <cell r="N37">
            <v>0</v>
          </cell>
        </row>
        <row r="38">
          <cell r="C38">
            <v>3.5714285714285716</v>
          </cell>
          <cell r="D38">
            <v>0.5714285714285714</v>
          </cell>
          <cell r="E38">
            <v>0</v>
          </cell>
          <cell r="F38">
            <v>5.4285714285714288</v>
          </cell>
          <cell r="G38">
            <v>0</v>
          </cell>
          <cell r="H38">
            <v>0</v>
          </cell>
          <cell r="I38">
            <v>3.2857142857142856</v>
          </cell>
          <cell r="J38">
            <v>1</v>
          </cell>
          <cell r="K38">
            <v>0</v>
          </cell>
          <cell r="L38">
            <v>0</v>
          </cell>
          <cell r="M38">
            <v>14.428571428571429</v>
          </cell>
          <cell r="N38">
            <v>0</v>
          </cell>
        </row>
        <row r="39">
          <cell r="C39">
            <v>4.4285714285714288</v>
          </cell>
          <cell r="D39">
            <v>0.2857142857142857</v>
          </cell>
          <cell r="E39">
            <v>0.2857142857142857</v>
          </cell>
          <cell r="F39">
            <v>3.4285714285714284</v>
          </cell>
          <cell r="G39">
            <v>0.2857142857142857</v>
          </cell>
          <cell r="H39">
            <v>0</v>
          </cell>
          <cell r="I39">
            <v>2.4285714285714284</v>
          </cell>
          <cell r="J39">
            <v>0.42857142857142855</v>
          </cell>
          <cell r="K39">
            <v>0</v>
          </cell>
          <cell r="L39">
            <v>0</v>
          </cell>
          <cell r="M39">
            <v>9.7142857142857135</v>
          </cell>
          <cell r="N39">
            <v>0</v>
          </cell>
        </row>
        <row r="40">
          <cell r="C40">
            <v>3.4285714285714284</v>
          </cell>
          <cell r="D40">
            <v>0.8571428571428571</v>
          </cell>
          <cell r="E40">
            <v>0.2857142857142857</v>
          </cell>
          <cell r="F40">
            <v>3.5714285714285716</v>
          </cell>
          <cell r="G40">
            <v>0</v>
          </cell>
          <cell r="H40">
            <v>0</v>
          </cell>
          <cell r="I40">
            <v>2</v>
          </cell>
          <cell r="J40">
            <v>0.7142857142857143</v>
          </cell>
          <cell r="K40">
            <v>0</v>
          </cell>
          <cell r="L40">
            <v>0</v>
          </cell>
          <cell r="M40">
            <v>11.714285714285714</v>
          </cell>
          <cell r="N40">
            <v>0</v>
          </cell>
        </row>
        <row r="41">
          <cell r="C41">
            <v>3.4285714285714284</v>
          </cell>
          <cell r="D41">
            <v>1</v>
          </cell>
          <cell r="E41">
            <v>0.7142857142857143</v>
          </cell>
          <cell r="F41">
            <v>5</v>
          </cell>
          <cell r="G41">
            <v>0</v>
          </cell>
          <cell r="H41">
            <v>0</v>
          </cell>
          <cell r="I41">
            <v>3</v>
          </cell>
          <cell r="J41">
            <v>1.1428571428571428</v>
          </cell>
          <cell r="K41">
            <v>0</v>
          </cell>
          <cell r="L41">
            <v>0.14285714285714285</v>
          </cell>
          <cell r="M41">
            <v>12.285714285714286</v>
          </cell>
          <cell r="N41">
            <v>0</v>
          </cell>
        </row>
        <row r="42">
          <cell r="C42">
            <v>4</v>
          </cell>
          <cell r="D42">
            <v>0.7142857142857143</v>
          </cell>
          <cell r="E42">
            <v>0.14285714285714285</v>
          </cell>
          <cell r="F42">
            <v>4</v>
          </cell>
          <cell r="G42">
            <v>0</v>
          </cell>
          <cell r="H42">
            <v>0</v>
          </cell>
          <cell r="I42">
            <v>2.1428571428571428</v>
          </cell>
          <cell r="J42">
            <v>0.42857142857142855</v>
          </cell>
          <cell r="K42">
            <v>0</v>
          </cell>
          <cell r="L42">
            <v>0</v>
          </cell>
          <cell r="M42">
            <v>11.857142857142858</v>
          </cell>
          <cell r="N42">
            <v>0</v>
          </cell>
        </row>
        <row r="43">
          <cell r="C43">
            <v>4</v>
          </cell>
          <cell r="D43">
            <v>0.8571428571428571</v>
          </cell>
          <cell r="E43">
            <v>0.2857142857142857</v>
          </cell>
          <cell r="F43">
            <v>4.1428571428571432</v>
          </cell>
          <cell r="G43">
            <v>0.42857142857142855</v>
          </cell>
          <cell r="H43">
            <v>0</v>
          </cell>
          <cell r="I43">
            <v>1.7142857142857142</v>
          </cell>
          <cell r="J43">
            <v>1.2857142857142858</v>
          </cell>
          <cell r="K43">
            <v>0</v>
          </cell>
          <cell r="L43">
            <v>0</v>
          </cell>
          <cell r="M43">
            <v>12.142857142857142</v>
          </cell>
          <cell r="N43">
            <v>0</v>
          </cell>
        </row>
        <row r="44">
          <cell r="C44">
            <v>4.1428571428571432</v>
          </cell>
          <cell r="D44">
            <v>0.42857142857142855</v>
          </cell>
          <cell r="E44">
            <v>0.2857142857142857</v>
          </cell>
          <cell r="F44">
            <v>4.1428571428571432</v>
          </cell>
          <cell r="G44">
            <v>0</v>
          </cell>
          <cell r="H44">
            <v>0</v>
          </cell>
          <cell r="I44">
            <v>2.5714285714285716</v>
          </cell>
          <cell r="J44">
            <v>0.42857142857142855</v>
          </cell>
          <cell r="K44">
            <v>0.14285714285714285</v>
          </cell>
          <cell r="L44">
            <v>0</v>
          </cell>
          <cell r="M44">
            <v>13.142857142857142</v>
          </cell>
          <cell r="N44">
            <v>0</v>
          </cell>
        </row>
        <row r="45">
          <cell r="C45">
            <v>3.2857142857142856</v>
          </cell>
          <cell r="D45">
            <v>0.14285714285714285</v>
          </cell>
          <cell r="E45">
            <v>0.42857142857142855</v>
          </cell>
          <cell r="F45">
            <v>4.4285714285714288</v>
          </cell>
          <cell r="G45">
            <v>0</v>
          </cell>
          <cell r="H45">
            <v>0</v>
          </cell>
          <cell r="I45">
            <v>2.4285714285714284</v>
          </cell>
          <cell r="J45">
            <v>1</v>
          </cell>
          <cell r="K45">
            <v>0</v>
          </cell>
          <cell r="L45">
            <v>0</v>
          </cell>
          <cell r="M45">
            <v>10.714285714285714</v>
          </cell>
          <cell r="N45">
            <v>0</v>
          </cell>
        </row>
        <row r="46">
          <cell r="C46">
            <v>3.8571428571428572</v>
          </cell>
          <cell r="D46">
            <v>0.7142857142857143</v>
          </cell>
          <cell r="E46">
            <v>0.2857142857142857</v>
          </cell>
          <cell r="F46">
            <v>6</v>
          </cell>
          <cell r="G46">
            <v>0</v>
          </cell>
          <cell r="H46">
            <v>0</v>
          </cell>
          <cell r="I46">
            <v>1.7142857142857142</v>
          </cell>
          <cell r="J46">
            <v>0.2857142857142857</v>
          </cell>
          <cell r="K46">
            <v>0</v>
          </cell>
          <cell r="L46">
            <v>0</v>
          </cell>
          <cell r="M46">
            <v>11.428571428571429</v>
          </cell>
          <cell r="N46">
            <v>0</v>
          </cell>
        </row>
        <row r="47">
          <cell r="C47">
            <v>3.7142857142857144</v>
          </cell>
          <cell r="D47">
            <v>0.7142857142857143</v>
          </cell>
          <cell r="E47">
            <v>0.8571428571428571</v>
          </cell>
          <cell r="F47">
            <v>4.8571428571428568</v>
          </cell>
          <cell r="G47">
            <v>0.2857142857142857</v>
          </cell>
          <cell r="H47">
            <v>0</v>
          </cell>
          <cell r="I47">
            <v>1.8571428571428572</v>
          </cell>
          <cell r="J47">
            <v>0.2857142857142857</v>
          </cell>
          <cell r="K47">
            <v>0</v>
          </cell>
          <cell r="L47">
            <v>0</v>
          </cell>
          <cell r="M47">
            <v>14</v>
          </cell>
          <cell r="N47">
            <v>0</v>
          </cell>
        </row>
        <row r="48">
          <cell r="C48">
            <v>4.1428571428571432</v>
          </cell>
          <cell r="D48">
            <v>0.8571428571428571</v>
          </cell>
          <cell r="E48">
            <v>0.5714285714285714</v>
          </cell>
          <cell r="F48">
            <v>5.5714285714285712</v>
          </cell>
          <cell r="G48">
            <v>0.14285714285714285</v>
          </cell>
          <cell r="H48">
            <v>0</v>
          </cell>
          <cell r="I48">
            <v>2.7142857142857144</v>
          </cell>
          <cell r="J48">
            <v>0.7142857142857143</v>
          </cell>
          <cell r="K48">
            <v>0</v>
          </cell>
          <cell r="L48">
            <v>0</v>
          </cell>
          <cell r="M48">
            <v>13.142857142857142</v>
          </cell>
          <cell r="N48">
            <v>0</v>
          </cell>
        </row>
        <row r="49">
          <cell r="C49">
            <v>4.8571428571428568</v>
          </cell>
          <cell r="D49">
            <v>1.1428571428571428</v>
          </cell>
          <cell r="E49">
            <v>0</v>
          </cell>
          <cell r="F49">
            <v>6.4285714285714288</v>
          </cell>
          <cell r="G49">
            <v>0</v>
          </cell>
          <cell r="H49">
            <v>0</v>
          </cell>
          <cell r="I49">
            <v>2.1428571428571428</v>
          </cell>
          <cell r="J49">
            <v>0.5714285714285714</v>
          </cell>
          <cell r="K49">
            <v>0</v>
          </cell>
          <cell r="L49">
            <v>0</v>
          </cell>
          <cell r="M49">
            <v>12.428571428571429</v>
          </cell>
          <cell r="N49">
            <v>0</v>
          </cell>
        </row>
        <row r="50">
          <cell r="C50">
            <v>4.8571428571428568</v>
          </cell>
          <cell r="D50">
            <v>0.5714285714285714</v>
          </cell>
          <cell r="E50">
            <v>0.42857142857142855</v>
          </cell>
          <cell r="F50">
            <v>6.2857142857142856</v>
          </cell>
          <cell r="G50">
            <v>0</v>
          </cell>
          <cell r="H50">
            <v>0</v>
          </cell>
          <cell r="I50">
            <v>1.5714285714285714</v>
          </cell>
          <cell r="J50">
            <v>0.42857142857142855</v>
          </cell>
          <cell r="K50">
            <v>0</v>
          </cell>
          <cell r="L50">
            <v>0</v>
          </cell>
          <cell r="M50">
            <v>11.142857142857142</v>
          </cell>
          <cell r="N50">
            <v>0</v>
          </cell>
        </row>
        <row r="51">
          <cell r="C51">
            <v>4.8571428571428568</v>
          </cell>
          <cell r="D51">
            <v>1</v>
          </cell>
          <cell r="E51">
            <v>0.42857142857142855</v>
          </cell>
          <cell r="F51">
            <v>5.4285714285714288</v>
          </cell>
          <cell r="G51">
            <v>0.14285714285714285</v>
          </cell>
          <cell r="H51">
            <v>0</v>
          </cell>
          <cell r="I51">
            <v>2.7142857142857144</v>
          </cell>
          <cell r="J51">
            <v>0.5714285714285714</v>
          </cell>
          <cell r="K51">
            <v>0</v>
          </cell>
          <cell r="L51">
            <v>0</v>
          </cell>
          <cell r="M51">
            <v>10.428571428571429</v>
          </cell>
          <cell r="N51">
            <v>0</v>
          </cell>
        </row>
        <row r="52">
          <cell r="C52">
            <v>5.7142857142857144</v>
          </cell>
          <cell r="D52">
            <v>1</v>
          </cell>
          <cell r="E52">
            <v>0</v>
          </cell>
          <cell r="F52">
            <v>9.5714285714285712</v>
          </cell>
          <cell r="G52">
            <v>0.7142857142857143</v>
          </cell>
          <cell r="H52">
            <v>0</v>
          </cell>
          <cell r="I52">
            <v>2.4285714285714284</v>
          </cell>
          <cell r="J52">
            <v>0.14285714285714285</v>
          </cell>
          <cell r="K52">
            <v>0.14285714285714285</v>
          </cell>
          <cell r="L52">
            <v>0.14285714285714285</v>
          </cell>
          <cell r="M52">
            <v>17.285714285714285</v>
          </cell>
          <cell r="N52">
            <v>0</v>
          </cell>
        </row>
        <row r="53">
          <cell r="C53">
            <v>5.7142857142857144</v>
          </cell>
          <cell r="D53">
            <v>1.1428571428571428</v>
          </cell>
          <cell r="E53">
            <v>0</v>
          </cell>
          <cell r="F53">
            <v>7.5714285714285712</v>
          </cell>
          <cell r="G53">
            <v>0.42857142857142855</v>
          </cell>
          <cell r="H53">
            <v>0</v>
          </cell>
          <cell r="I53">
            <v>2.5714285714285716</v>
          </cell>
          <cell r="J53">
            <v>0</v>
          </cell>
          <cell r="K53">
            <v>0</v>
          </cell>
          <cell r="L53">
            <v>0</v>
          </cell>
          <cell r="M53">
            <v>15.285714285714286</v>
          </cell>
          <cell r="N53">
            <v>0</v>
          </cell>
        </row>
        <row r="54">
          <cell r="C54">
            <v>6.7142857142857144</v>
          </cell>
          <cell r="D54">
            <v>1</v>
          </cell>
          <cell r="E54">
            <v>0.2857142857142857</v>
          </cell>
          <cell r="F54">
            <v>9.4285714285714288</v>
          </cell>
          <cell r="G54">
            <v>0.5714285714285714</v>
          </cell>
          <cell r="H54">
            <v>0</v>
          </cell>
          <cell r="I54">
            <v>1.8571428571428572</v>
          </cell>
          <cell r="J54">
            <v>0.2857142857142857</v>
          </cell>
          <cell r="K54">
            <v>0</v>
          </cell>
          <cell r="L54">
            <v>0</v>
          </cell>
          <cell r="M54">
            <v>14.714285714285714</v>
          </cell>
          <cell r="N54">
            <v>0</v>
          </cell>
        </row>
        <row r="55">
          <cell r="C55">
            <v>5</v>
          </cell>
          <cell r="D55">
            <v>1</v>
          </cell>
          <cell r="E55">
            <v>0.5714285714285714</v>
          </cell>
          <cell r="F55">
            <v>6.5714285714285712</v>
          </cell>
          <cell r="G55">
            <v>0.5714285714285714</v>
          </cell>
          <cell r="H55">
            <v>0</v>
          </cell>
          <cell r="I55">
            <v>1.8571428571428572</v>
          </cell>
          <cell r="J55">
            <v>0.42857142857142855</v>
          </cell>
          <cell r="K55">
            <v>0</v>
          </cell>
          <cell r="L55">
            <v>0</v>
          </cell>
          <cell r="M55">
            <v>13.714285714285714</v>
          </cell>
          <cell r="N55">
            <v>0</v>
          </cell>
        </row>
        <row r="56">
          <cell r="C56">
            <v>5.4285714285714288</v>
          </cell>
          <cell r="D56">
            <v>0.7142857142857143</v>
          </cell>
          <cell r="E56">
            <v>1</v>
          </cell>
          <cell r="F56">
            <v>8.7142857142857135</v>
          </cell>
          <cell r="G56">
            <v>0.7142857142857143</v>
          </cell>
          <cell r="H56">
            <v>0</v>
          </cell>
          <cell r="I56">
            <v>1.8571428571428572</v>
          </cell>
          <cell r="J56">
            <v>1</v>
          </cell>
          <cell r="K56">
            <v>0</v>
          </cell>
          <cell r="L56">
            <v>0.14285714285714285</v>
          </cell>
          <cell r="M56">
            <v>16</v>
          </cell>
          <cell r="N56">
            <v>0</v>
          </cell>
        </row>
        <row r="57">
          <cell r="C57">
            <v>6.4285714285714288</v>
          </cell>
          <cell r="D57">
            <v>0.8571428571428571</v>
          </cell>
          <cell r="E57">
            <v>1</v>
          </cell>
          <cell r="F57">
            <v>7.4285714285714288</v>
          </cell>
          <cell r="G57">
            <v>0.7142857142857143</v>
          </cell>
          <cell r="H57">
            <v>0</v>
          </cell>
          <cell r="I57">
            <v>2.8571428571428572</v>
          </cell>
          <cell r="J57">
            <v>0.5714285714285714</v>
          </cell>
          <cell r="K57">
            <v>0</v>
          </cell>
          <cell r="L57">
            <v>0</v>
          </cell>
          <cell r="M57">
            <v>16</v>
          </cell>
          <cell r="N57">
            <v>0</v>
          </cell>
        </row>
        <row r="58">
          <cell r="C58">
            <v>3</v>
          </cell>
          <cell r="D58">
            <v>0.5</v>
          </cell>
          <cell r="E58">
            <v>0</v>
          </cell>
          <cell r="F58">
            <v>4.5</v>
          </cell>
          <cell r="G58">
            <v>0.5</v>
          </cell>
          <cell r="H58">
            <v>0</v>
          </cell>
          <cell r="I58">
            <v>1</v>
          </cell>
          <cell r="J58">
            <v>0</v>
          </cell>
          <cell r="K58">
            <v>0</v>
          </cell>
          <cell r="L58">
            <v>0</v>
          </cell>
          <cell r="M58">
            <v>10.5</v>
          </cell>
          <cell r="N58">
            <v>0</v>
          </cell>
        </row>
        <row r="59">
          <cell r="C59">
            <v>7.5</v>
          </cell>
          <cell r="D59">
            <v>0.5</v>
          </cell>
          <cell r="E59">
            <v>1</v>
          </cell>
          <cell r="F59">
            <v>11</v>
          </cell>
          <cell r="G59">
            <v>0</v>
          </cell>
          <cell r="H59">
            <v>0</v>
          </cell>
          <cell r="I59">
            <v>2</v>
          </cell>
          <cell r="J59">
            <v>0.5</v>
          </cell>
          <cell r="K59">
            <v>0</v>
          </cell>
          <cell r="L59">
            <v>0.5</v>
          </cell>
          <cell r="M59">
            <v>7</v>
          </cell>
          <cell r="N59">
            <v>0</v>
          </cell>
        </row>
        <row r="60">
          <cell r="C60">
            <v>2.5</v>
          </cell>
          <cell r="D60">
            <v>0</v>
          </cell>
          <cell r="E60">
            <v>0.5</v>
          </cell>
          <cell r="F60">
            <v>10</v>
          </cell>
          <cell r="G60">
            <v>0</v>
          </cell>
          <cell r="H60">
            <v>0</v>
          </cell>
          <cell r="I60">
            <v>2</v>
          </cell>
          <cell r="J60">
            <v>0.5</v>
          </cell>
          <cell r="K60">
            <v>0</v>
          </cell>
          <cell r="L60">
            <v>0</v>
          </cell>
          <cell r="M60">
            <v>10</v>
          </cell>
          <cell r="N60">
            <v>0</v>
          </cell>
        </row>
        <row r="61">
          <cell r="C61">
            <v>2.5</v>
          </cell>
          <cell r="D61">
            <v>0.5</v>
          </cell>
          <cell r="E61">
            <v>1</v>
          </cell>
          <cell r="F61">
            <v>5.5</v>
          </cell>
          <cell r="G61">
            <v>0</v>
          </cell>
          <cell r="H61">
            <v>0</v>
          </cell>
          <cell r="I61">
            <v>1.5</v>
          </cell>
          <cell r="J61">
            <v>0.5</v>
          </cell>
          <cell r="K61">
            <v>0</v>
          </cell>
          <cell r="L61">
            <v>0</v>
          </cell>
          <cell r="M61">
            <v>9.5</v>
          </cell>
          <cell r="N61">
            <v>0</v>
          </cell>
        </row>
        <row r="62">
          <cell r="C62">
            <v>0.5</v>
          </cell>
          <cell r="D62">
            <v>0.5</v>
          </cell>
          <cell r="E62">
            <v>1</v>
          </cell>
          <cell r="F62">
            <v>4</v>
          </cell>
          <cell r="G62">
            <v>0</v>
          </cell>
          <cell r="H62">
            <v>0</v>
          </cell>
          <cell r="I62">
            <v>0.5</v>
          </cell>
          <cell r="J62">
            <v>0</v>
          </cell>
          <cell r="K62">
            <v>0</v>
          </cell>
          <cell r="L62">
            <v>0</v>
          </cell>
          <cell r="M62">
            <v>9</v>
          </cell>
          <cell r="N62">
            <v>0</v>
          </cell>
        </row>
        <row r="63">
          <cell r="C63">
            <v>2</v>
          </cell>
          <cell r="D63">
            <v>0.5</v>
          </cell>
          <cell r="E63">
            <v>0.5</v>
          </cell>
          <cell r="F63">
            <v>7.5</v>
          </cell>
          <cell r="G63">
            <v>0</v>
          </cell>
          <cell r="H63">
            <v>0</v>
          </cell>
          <cell r="I63">
            <v>1</v>
          </cell>
          <cell r="J63">
            <v>0</v>
          </cell>
          <cell r="K63">
            <v>0</v>
          </cell>
          <cell r="L63">
            <v>0</v>
          </cell>
          <cell r="M63">
            <v>13</v>
          </cell>
          <cell r="N63">
            <v>0</v>
          </cell>
        </row>
        <row r="64">
          <cell r="C64">
            <v>3</v>
          </cell>
          <cell r="D64">
            <v>0</v>
          </cell>
          <cell r="E64">
            <v>0</v>
          </cell>
          <cell r="F64">
            <v>4.5</v>
          </cell>
          <cell r="G64">
            <v>0</v>
          </cell>
          <cell r="H64">
            <v>0</v>
          </cell>
          <cell r="I64">
            <v>1.5</v>
          </cell>
          <cell r="J64">
            <v>0</v>
          </cell>
          <cell r="K64">
            <v>0</v>
          </cell>
          <cell r="L64">
            <v>0</v>
          </cell>
          <cell r="M64">
            <v>7.5</v>
          </cell>
          <cell r="N64">
            <v>0</v>
          </cell>
        </row>
        <row r="65">
          <cell r="C65">
            <v>3.5</v>
          </cell>
          <cell r="D65">
            <v>0.5</v>
          </cell>
          <cell r="E65">
            <v>0.5</v>
          </cell>
          <cell r="F65">
            <v>5</v>
          </cell>
          <cell r="G65">
            <v>0</v>
          </cell>
          <cell r="H65">
            <v>0</v>
          </cell>
          <cell r="I65">
            <v>1</v>
          </cell>
          <cell r="J65">
            <v>0</v>
          </cell>
          <cell r="K65">
            <v>0</v>
          </cell>
          <cell r="L65">
            <v>0</v>
          </cell>
          <cell r="M65">
            <v>8.5</v>
          </cell>
          <cell r="N65">
            <v>0</v>
          </cell>
        </row>
        <row r="66">
          <cell r="C66">
            <v>4</v>
          </cell>
          <cell r="D66">
            <v>0.5</v>
          </cell>
          <cell r="E66">
            <v>0.5</v>
          </cell>
          <cell r="F66">
            <v>8.5</v>
          </cell>
          <cell r="G66">
            <v>0</v>
          </cell>
          <cell r="H66">
            <v>0</v>
          </cell>
          <cell r="I66">
            <v>0.5</v>
          </cell>
          <cell r="J66">
            <v>0</v>
          </cell>
          <cell r="K66">
            <v>0</v>
          </cell>
          <cell r="L66">
            <v>0</v>
          </cell>
          <cell r="M66">
            <v>15</v>
          </cell>
          <cell r="N66">
            <v>0</v>
          </cell>
        </row>
        <row r="67">
          <cell r="C67">
            <v>1.5</v>
          </cell>
          <cell r="D67">
            <v>0.5</v>
          </cell>
          <cell r="E67">
            <v>0</v>
          </cell>
          <cell r="F67">
            <v>7.5</v>
          </cell>
          <cell r="G67">
            <v>0.5</v>
          </cell>
          <cell r="H67">
            <v>0</v>
          </cell>
          <cell r="I67">
            <v>1.5</v>
          </cell>
          <cell r="J67">
            <v>0.5</v>
          </cell>
          <cell r="K67">
            <v>0</v>
          </cell>
          <cell r="L67">
            <v>0</v>
          </cell>
          <cell r="M67">
            <v>11</v>
          </cell>
          <cell r="N67">
            <v>0</v>
          </cell>
        </row>
        <row r="68">
          <cell r="C68">
            <v>4.5</v>
          </cell>
          <cell r="D68">
            <v>0</v>
          </cell>
          <cell r="E68">
            <v>0</v>
          </cell>
          <cell r="F68">
            <v>3.5</v>
          </cell>
          <cell r="G68">
            <v>6.5</v>
          </cell>
          <cell r="H68">
            <v>0</v>
          </cell>
          <cell r="I68">
            <v>0.5</v>
          </cell>
          <cell r="J68">
            <v>0</v>
          </cell>
          <cell r="K68">
            <v>0</v>
          </cell>
          <cell r="L68">
            <v>0</v>
          </cell>
          <cell r="M68">
            <v>8.5</v>
          </cell>
          <cell r="N68">
            <v>0</v>
          </cell>
        </row>
        <row r="69">
          <cell r="C69">
            <v>4.5</v>
          </cell>
          <cell r="D69">
            <v>0</v>
          </cell>
          <cell r="E69">
            <v>0</v>
          </cell>
          <cell r="F69">
            <v>4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5</v>
          </cell>
          <cell r="N69">
            <v>0</v>
          </cell>
        </row>
        <row r="70">
          <cell r="C70">
            <v>4</v>
          </cell>
          <cell r="D70">
            <v>0</v>
          </cell>
          <cell r="E70">
            <v>0</v>
          </cell>
          <cell r="F70">
            <v>5</v>
          </cell>
          <cell r="G70">
            <v>0</v>
          </cell>
          <cell r="H70">
            <v>0</v>
          </cell>
          <cell r="I70">
            <v>0.5</v>
          </cell>
          <cell r="J70">
            <v>0</v>
          </cell>
          <cell r="K70">
            <v>0</v>
          </cell>
          <cell r="L70">
            <v>0</v>
          </cell>
          <cell r="M70">
            <v>10.5</v>
          </cell>
          <cell r="N70">
            <v>0</v>
          </cell>
        </row>
        <row r="71">
          <cell r="C71">
            <v>2.5</v>
          </cell>
          <cell r="D71">
            <v>0.5</v>
          </cell>
          <cell r="E71">
            <v>1</v>
          </cell>
          <cell r="F71">
            <v>9.5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9</v>
          </cell>
          <cell r="N71">
            <v>0</v>
          </cell>
        </row>
        <row r="72">
          <cell r="C72">
            <v>1</v>
          </cell>
          <cell r="D72">
            <v>0.5</v>
          </cell>
          <cell r="E72">
            <v>0.5</v>
          </cell>
          <cell r="F72">
            <v>7.5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7.5</v>
          </cell>
          <cell r="N72">
            <v>0</v>
          </cell>
        </row>
        <row r="73">
          <cell r="C73">
            <v>3.5</v>
          </cell>
          <cell r="D73">
            <v>0.5</v>
          </cell>
          <cell r="E73">
            <v>1</v>
          </cell>
          <cell r="F73">
            <v>4</v>
          </cell>
          <cell r="G73">
            <v>0.5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5.5</v>
          </cell>
          <cell r="N73">
            <v>0</v>
          </cell>
        </row>
        <row r="74">
          <cell r="C74">
            <v>2.5</v>
          </cell>
          <cell r="D74">
            <v>0</v>
          </cell>
          <cell r="E74">
            <v>0.5</v>
          </cell>
          <cell r="F74">
            <v>7.5</v>
          </cell>
          <cell r="G74">
            <v>0</v>
          </cell>
          <cell r="H74">
            <v>0</v>
          </cell>
          <cell r="I74">
            <v>0.5</v>
          </cell>
          <cell r="J74">
            <v>0</v>
          </cell>
          <cell r="K74">
            <v>0</v>
          </cell>
          <cell r="L74">
            <v>0</v>
          </cell>
          <cell r="M74">
            <v>8.5</v>
          </cell>
          <cell r="N74">
            <v>0</v>
          </cell>
        </row>
        <row r="75">
          <cell r="C75">
            <v>4.5</v>
          </cell>
          <cell r="D75">
            <v>0.5</v>
          </cell>
          <cell r="E75">
            <v>0</v>
          </cell>
          <cell r="F75">
            <v>6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6.5</v>
          </cell>
          <cell r="N75">
            <v>0</v>
          </cell>
        </row>
        <row r="76">
          <cell r="C76">
            <v>1</v>
          </cell>
          <cell r="D76">
            <v>0</v>
          </cell>
          <cell r="E76">
            <v>0.5</v>
          </cell>
          <cell r="F76">
            <v>2</v>
          </cell>
          <cell r="G76">
            <v>0</v>
          </cell>
          <cell r="H76">
            <v>0</v>
          </cell>
          <cell r="I76">
            <v>0.5</v>
          </cell>
          <cell r="J76">
            <v>0</v>
          </cell>
          <cell r="K76">
            <v>0</v>
          </cell>
          <cell r="L76">
            <v>0</v>
          </cell>
          <cell r="M76">
            <v>6.5</v>
          </cell>
          <cell r="N76">
            <v>0</v>
          </cell>
        </row>
        <row r="77">
          <cell r="C77">
            <v>1</v>
          </cell>
          <cell r="D77">
            <v>0</v>
          </cell>
          <cell r="E77">
            <v>0</v>
          </cell>
          <cell r="F77">
            <v>2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7</v>
          </cell>
          <cell r="N77">
            <v>0</v>
          </cell>
        </row>
        <row r="78">
          <cell r="C78">
            <v>0.5</v>
          </cell>
          <cell r="D78">
            <v>1</v>
          </cell>
          <cell r="E78">
            <v>0</v>
          </cell>
          <cell r="F78">
            <v>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8</v>
          </cell>
          <cell r="N78">
            <v>0</v>
          </cell>
        </row>
        <row r="79">
          <cell r="C79">
            <v>1</v>
          </cell>
          <cell r="D79">
            <v>1</v>
          </cell>
          <cell r="E79">
            <v>0</v>
          </cell>
          <cell r="F79">
            <v>1.5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3.5</v>
          </cell>
          <cell r="N79">
            <v>0</v>
          </cell>
        </row>
        <row r="80">
          <cell r="C80">
            <v>0.5</v>
          </cell>
          <cell r="D80">
            <v>0</v>
          </cell>
          <cell r="E80">
            <v>0.5</v>
          </cell>
          <cell r="F80">
            <v>0.5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4.5</v>
          </cell>
          <cell r="N80">
            <v>0</v>
          </cell>
        </row>
        <row r="81">
          <cell r="C81">
            <v>3.5</v>
          </cell>
          <cell r="D81">
            <v>0</v>
          </cell>
          <cell r="E81">
            <v>0</v>
          </cell>
          <cell r="F81">
            <v>0.5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7</v>
          </cell>
          <cell r="N81">
            <v>0</v>
          </cell>
        </row>
        <row r="82">
          <cell r="C82">
            <v>1.5</v>
          </cell>
          <cell r="D82">
            <v>0.5</v>
          </cell>
          <cell r="E82">
            <v>0</v>
          </cell>
          <cell r="F82">
            <v>0.5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3.5</v>
          </cell>
          <cell r="N82">
            <v>0</v>
          </cell>
        </row>
        <row r="83">
          <cell r="C83">
            <v>0.5</v>
          </cell>
          <cell r="D83">
            <v>0</v>
          </cell>
          <cell r="E83">
            <v>0</v>
          </cell>
          <cell r="F83">
            <v>0.5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4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0.5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</v>
          </cell>
          <cell r="N84">
            <v>0</v>
          </cell>
        </row>
        <row r="85">
          <cell r="C85">
            <v>0.5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4.5</v>
          </cell>
          <cell r="N85">
            <v>0</v>
          </cell>
        </row>
        <row r="86">
          <cell r="C86">
            <v>1</v>
          </cell>
          <cell r="D86">
            <v>0</v>
          </cell>
          <cell r="E86">
            <v>0</v>
          </cell>
          <cell r="F86">
            <v>0.5</v>
          </cell>
          <cell r="G86">
            <v>0.5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3.5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3</v>
          </cell>
          <cell r="N87">
            <v>0</v>
          </cell>
        </row>
        <row r="88">
          <cell r="C88">
            <v>0</v>
          </cell>
          <cell r="D88">
            <v>0.5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1.5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0.5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2.5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0.5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1.5</v>
          </cell>
          <cell r="N91">
            <v>0</v>
          </cell>
        </row>
        <row r="92">
          <cell r="C92">
            <v>0.5</v>
          </cell>
          <cell r="D92">
            <v>0</v>
          </cell>
          <cell r="E92">
            <v>0</v>
          </cell>
          <cell r="F92">
            <v>0</v>
          </cell>
          <cell r="G92">
            <v>0.5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1.5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1.5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1</v>
          </cell>
          <cell r="G94">
            <v>0</v>
          </cell>
          <cell r="H94">
            <v>0</v>
          </cell>
          <cell r="I94">
            <v>0</v>
          </cell>
          <cell r="J94">
            <v>0.5</v>
          </cell>
          <cell r="K94">
            <v>0</v>
          </cell>
          <cell r="L94">
            <v>0</v>
          </cell>
          <cell r="M94">
            <v>0.5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0.5</v>
          </cell>
          <cell r="F95">
            <v>0.5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0.5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0.5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0.5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1.5</v>
          </cell>
          <cell r="G97">
            <v>0</v>
          </cell>
          <cell r="H97">
            <v>0</v>
          </cell>
          <cell r="I97">
            <v>0</v>
          </cell>
          <cell r="J97">
            <v>0.5</v>
          </cell>
          <cell r="K97">
            <v>0</v>
          </cell>
          <cell r="L97">
            <v>0</v>
          </cell>
          <cell r="M97">
            <v>2.5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2.5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0</v>
          </cell>
          <cell r="L98">
            <v>0</v>
          </cell>
          <cell r="M98">
            <v>0.5</v>
          </cell>
          <cell r="N98">
            <v>0</v>
          </cell>
        </row>
        <row r="99">
          <cell r="C99">
            <v>1</v>
          </cell>
          <cell r="D99">
            <v>0.5</v>
          </cell>
          <cell r="E99">
            <v>0.5</v>
          </cell>
          <cell r="F99">
            <v>1.5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3.5</v>
          </cell>
          <cell r="N99">
            <v>0</v>
          </cell>
        </row>
        <row r="100">
          <cell r="C100">
            <v>1</v>
          </cell>
          <cell r="D100">
            <v>0</v>
          </cell>
          <cell r="E100">
            <v>0</v>
          </cell>
          <cell r="F100">
            <v>4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0.5</v>
          </cell>
          <cell r="L100">
            <v>0</v>
          </cell>
          <cell r="M100">
            <v>3.5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0.5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2.5</v>
          </cell>
          <cell r="N101">
            <v>0</v>
          </cell>
        </row>
        <row r="102">
          <cell r="C102">
            <v>1.5</v>
          </cell>
          <cell r="D102">
            <v>0</v>
          </cell>
          <cell r="E102">
            <v>0.5</v>
          </cell>
          <cell r="F102">
            <v>1</v>
          </cell>
          <cell r="G102">
            <v>0</v>
          </cell>
          <cell r="H102">
            <v>0</v>
          </cell>
          <cell r="I102">
            <v>0.5</v>
          </cell>
          <cell r="J102">
            <v>0.5</v>
          </cell>
          <cell r="K102">
            <v>0</v>
          </cell>
          <cell r="L102">
            <v>0</v>
          </cell>
          <cell r="M102">
            <v>3.5</v>
          </cell>
          <cell r="N102">
            <v>0</v>
          </cell>
        </row>
        <row r="103">
          <cell r="C103">
            <v>3.5</v>
          </cell>
          <cell r="D103">
            <v>0.5</v>
          </cell>
          <cell r="E103">
            <v>0</v>
          </cell>
          <cell r="F103">
            <v>3.5</v>
          </cell>
          <cell r="G103">
            <v>0</v>
          </cell>
          <cell r="H103">
            <v>0</v>
          </cell>
          <cell r="I103">
            <v>0.5</v>
          </cell>
          <cell r="J103">
            <v>0</v>
          </cell>
          <cell r="K103">
            <v>0</v>
          </cell>
          <cell r="L103">
            <v>0</v>
          </cell>
          <cell r="M103">
            <v>7</v>
          </cell>
          <cell r="N103">
            <v>0</v>
          </cell>
        </row>
        <row r="104">
          <cell r="C104">
            <v>3</v>
          </cell>
          <cell r="D104">
            <v>0</v>
          </cell>
          <cell r="E104">
            <v>0</v>
          </cell>
          <cell r="F104">
            <v>4.5</v>
          </cell>
          <cell r="G104">
            <v>0</v>
          </cell>
          <cell r="H104">
            <v>0</v>
          </cell>
          <cell r="I104">
            <v>1.5</v>
          </cell>
          <cell r="J104">
            <v>0.5</v>
          </cell>
          <cell r="K104">
            <v>0</v>
          </cell>
          <cell r="L104">
            <v>0</v>
          </cell>
          <cell r="M104">
            <v>11</v>
          </cell>
          <cell r="N104">
            <v>0</v>
          </cell>
        </row>
        <row r="105">
          <cell r="C105">
            <v>6.5</v>
          </cell>
          <cell r="D105">
            <v>0.5</v>
          </cell>
          <cell r="E105">
            <v>1</v>
          </cell>
          <cell r="F105">
            <v>7.5</v>
          </cell>
          <cell r="G105">
            <v>0</v>
          </cell>
          <cell r="H105">
            <v>0</v>
          </cell>
          <cell r="I105">
            <v>0</v>
          </cell>
          <cell r="J105">
            <v>0.5</v>
          </cell>
          <cell r="K105">
            <v>0</v>
          </cell>
          <cell r="L105">
            <v>0</v>
          </cell>
          <cell r="M105">
            <v>17.5</v>
          </cell>
          <cell r="N105">
            <v>0</v>
          </cell>
        </row>
      </sheetData>
      <sheetData sheetId="15" refreshError="1">
        <row r="5">
          <cell r="G5" t="str">
            <v>Ziranumbu town</v>
          </cell>
          <cell r="H5">
            <v>0</v>
          </cell>
          <cell r="K5" t="str">
            <v>Godfrey</v>
          </cell>
          <cell r="L5">
            <v>0</v>
          </cell>
        </row>
        <row r="6">
          <cell r="K6" t="str">
            <v>Steven</v>
          </cell>
          <cell r="L6">
            <v>0</v>
          </cell>
        </row>
        <row r="10">
          <cell r="C10">
            <v>3</v>
          </cell>
          <cell r="D10">
            <v>1.2857142857142858</v>
          </cell>
          <cell r="E10">
            <v>0.14285714285714285</v>
          </cell>
          <cell r="F10">
            <v>5.1428571428571432</v>
          </cell>
          <cell r="G10">
            <v>0.14285714285714285</v>
          </cell>
          <cell r="H10">
            <v>0</v>
          </cell>
          <cell r="I10">
            <v>0.5714285714285714</v>
          </cell>
          <cell r="J10">
            <v>0.7142857142857143</v>
          </cell>
          <cell r="K10">
            <v>0.14285714285714285</v>
          </cell>
          <cell r="L10">
            <v>0</v>
          </cell>
          <cell r="M10">
            <v>10.571428571428571</v>
          </cell>
          <cell r="N10">
            <v>0</v>
          </cell>
        </row>
        <row r="11">
          <cell r="C11">
            <v>5.1428571428571432</v>
          </cell>
          <cell r="D11">
            <v>2</v>
          </cell>
          <cell r="E11">
            <v>0.42857142857142855</v>
          </cell>
          <cell r="F11">
            <v>3.8571428571428572</v>
          </cell>
          <cell r="G11">
            <v>0.42857142857142855</v>
          </cell>
          <cell r="H11">
            <v>0</v>
          </cell>
          <cell r="I11">
            <v>1.2857142857142858</v>
          </cell>
          <cell r="J11">
            <v>0.14285714285714285</v>
          </cell>
          <cell r="K11">
            <v>0.14285714285714285</v>
          </cell>
          <cell r="L11">
            <v>0</v>
          </cell>
          <cell r="M11">
            <v>13.428571428571429</v>
          </cell>
          <cell r="N11">
            <v>0</v>
          </cell>
        </row>
        <row r="12">
          <cell r="C12">
            <v>3.4285714285714284</v>
          </cell>
          <cell r="D12">
            <v>1.2857142857142858</v>
          </cell>
          <cell r="E12">
            <v>0.2857142857142857</v>
          </cell>
          <cell r="F12">
            <v>4.4285714285714288</v>
          </cell>
          <cell r="G12">
            <v>0</v>
          </cell>
          <cell r="H12">
            <v>0</v>
          </cell>
          <cell r="I12">
            <v>0.5714285714285714</v>
          </cell>
          <cell r="J12">
            <v>0.14285714285714285</v>
          </cell>
          <cell r="K12">
            <v>0</v>
          </cell>
          <cell r="L12">
            <v>0</v>
          </cell>
          <cell r="M12">
            <v>12.857142857142858</v>
          </cell>
          <cell r="N12">
            <v>0</v>
          </cell>
        </row>
        <row r="13">
          <cell r="C13">
            <v>0.8571428571428571</v>
          </cell>
          <cell r="D13">
            <v>1.2857142857142858</v>
          </cell>
          <cell r="E13">
            <v>0.2857142857142857</v>
          </cell>
          <cell r="F13">
            <v>3.2857142857142856</v>
          </cell>
          <cell r="G13">
            <v>0.7142857142857143</v>
          </cell>
          <cell r="H13">
            <v>0</v>
          </cell>
          <cell r="I13">
            <v>1</v>
          </cell>
          <cell r="J13">
            <v>0.2857142857142857</v>
          </cell>
          <cell r="K13">
            <v>0</v>
          </cell>
          <cell r="L13">
            <v>0</v>
          </cell>
          <cell r="M13">
            <v>10</v>
          </cell>
          <cell r="N13">
            <v>0</v>
          </cell>
        </row>
        <row r="14">
          <cell r="C14">
            <v>2.5714285714285716</v>
          </cell>
          <cell r="D14">
            <v>0.42857142857142855</v>
          </cell>
          <cell r="E14">
            <v>0.2857142857142857</v>
          </cell>
          <cell r="F14">
            <v>2.8571428571428572</v>
          </cell>
          <cell r="G14">
            <v>0</v>
          </cell>
          <cell r="H14">
            <v>0</v>
          </cell>
          <cell r="I14">
            <v>1.2857142857142858</v>
          </cell>
          <cell r="J14">
            <v>0</v>
          </cell>
          <cell r="K14">
            <v>0</v>
          </cell>
          <cell r="L14">
            <v>0</v>
          </cell>
          <cell r="M14">
            <v>7.7142857142857144</v>
          </cell>
          <cell r="N14">
            <v>0</v>
          </cell>
        </row>
        <row r="15">
          <cell r="C15">
            <v>2.8571428571428572</v>
          </cell>
          <cell r="D15">
            <v>1.2857142857142858</v>
          </cell>
          <cell r="E15">
            <v>0</v>
          </cell>
          <cell r="F15">
            <v>3.4285714285714284</v>
          </cell>
          <cell r="G15">
            <v>0</v>
          </cell>
          <cell r="H15">
            <v>0</v>
          </cell>
          <cell r="I15">
            <v>1.5714285714285714</v>
          </cell>
          <cell r="J15">
            <v>0.2857142857142857</v>
          </cell>
          <cell r="K15">
            <v>0</v>
          </cell>
          <cell r="L15">
            <v>0</v>
          </cell>
          <cell r="M15">
            <v>10.285714285714286</v>
          </cell>
          <cell r="N15">
            <v>0</v>
          </cell>
        </row>
        <row r="16">
          <cell r="C16">
            <v>1.1428571428571428</v>
          </cell>
          <cell r="D16">
            <v>1.2857142857142858</v>
          </cell>
          <cell r="E16">
            <v>0.42857142857142855</v>
          </cell>
          <cell r="F16">
            <v>3.1428571428571428</v>
          </cell>
          <cell r="G16">
            <v>0</v>
          </cell>
          <cell r="H16">
            <v>0</v>
          </cell>
          <cell r="I16">
            <v>1.4285714285714286</v>
          </cell>
          <cell r="J16">
            <v>0.2857142857142857</v>
          </cell>
          <cell r="K16">
            <v>0</v>
          </cell>
          <cell r="L16">
            <v>0</v>
          </cell>
          <cell r="M16">
            <v>10</v>
          </cell>
          <cell r="N16">
            <v>0</v>
          </cell>
        </row>
        <row r="17">
          <cell r="C17">
            <v>2.4285714285714284</v>
          </cell>
          <cell r="D17">
            <v>0.2857142857142857</v>
          </cell>
          <cell r="E17">
            <v>0.42857142857142855</v>
          </cell>
          <cell r="F17">
            <v>3.7142857142857144</v>
          </cell>
          <cell r="G17">
            <v>0</v>
          </cell>
          <cell r="H17">
            <v>0</v>
          </cell>
          <cell r="I17">
            <v>1.4285714285714286</v>
          </cell>
          <cell r="J17">
            <v>0.14285714285714285</v>
          </cell>
          <cell r="K17">
            <v>0</v>
          </cell>
          <cell r="L17">
            <v>0</v>
          </cell>
          <cell r="M17">
            <v>10.571428571428571</v>
          </cell>
          <cell r="N17">
            <v>0</v>
          </cell>
        </row>
        <row r="18">
          <cell r="C18">
            <v>1.7142857142857142</v>
          </cell>
          <cell r="D18">
            <v>1.2857142857142858</v>
          </cell>
          <cell r="E18">
            <v>0.42857142857142855</v>
          </cell>
          <cell r="F18">
            <v>4.2857142857142856</v>
          </cell>
          <cell r="G18">
            <v>0.14285714285714285</v>
          </cell>
          <cell r="H18">
            <v>0</v>
          </cell>
          <cell r="I18">
            <v>1.7142857142857142</v>
          </cell>
          <cell r="J18">
            <v>0.14285714285714285</v>
          </cell>
          <cell r="K18">
            <v>0</v>
          </cell>
          <cell r="L18">
            <v>0.14285714285714285</v>
          </cell>
          <cell r="M18">
            <v>10.571428571428571</v>
          </cell>
          <cell r="N18">
            <v>0</v>
          </cell>
        </row>
        <row r="19">
          <cell r="C19">
            <v>2.5714285714285716</v>
          </cell>
          <cell r="D19">
            <v>1</v>
          </cell>
          <cell r="E19">
            <v>0.5714285714285714</v>
          </cell>
          <cell r="F19">
            <v>3.1428571428571428</v>
          </cell>
          <cell r="G19">
            <v>0</v>
          </cell>
          <cell r="H19">
            <v>0</v>
          </cell>
          <cell r="I19">
            <v>2.1428571428571428</v>
          </cell>
          <cell r="J19">
            <v>0</v>
          </cell>
          <cell r="K19">
            <v>0</v>
          </cell>
          <cell r="L19">
            <v>0</v>
          </cell>
          <cell r="M19">
            <v>9.1428571428571423</v>
          </cell>
          <cell r="N19">
            <v>0.2857142857142857</v>
          </cell>
        </row>
        <row r="20">
          <cell r="C20">
            <v>1.8571428571428572</v>
          </cell>
          <cell r="D20">
            <v>0.5714285714285714</v>
          </cell>
          <cell r="E20">
            <v>0.2857142857142857</v>
          </cell>
          <cell r="F20">
            <v>2.4285714285714284</v>
          </cell>
          <cell r="G20">
            <v>0.14285714285714285</v>
          </cell>
          <cell r="H20">
            <v>0</v>
          </cell>
          <cell r="I20">
            <v>2.5714285714285716</v>
          </cell>
          <cell r="J20">
            <v>0.2857142857142857</v>
          </cell>
          <cell r="K20">
            <v>0</v>
          </cell>
          <cell r="L20">
            <v>0</v>
          </cell>
          <cell r="M20">
            <v>9.4285714285714288</v>
          </cell>
          <cell r="N20">
            <v>0</v>
          </cell>
        </row>
        <row r="21">
          <cell r="C21">
            <v>1.7142857142857142</v>
          </cell>
          <cell r="D21">
            <v>0.5714285714285714</v>
          </cell>
          <cell r="E21">
            <v>0.2857142857142857</v>
          </cell>
          <cell r="F21">
            <v>3.5714285714285716</v>
          </cell>
          <cell r="G21">
            <v>0</v>
          </cell>
          <cell r="H21">
            <v>0</v>
          </cell>
          <cell r="I21">
            <v>2.4285714285714284</v>
          </cell>
          <cell r="J21">
            <v>0.14285714285714285</v>
          </cell>
          <cell r="K21">
            <v>0</v>
          </cell>
          <cell r="L21">
            <v>0</v>
          </cell>
          <cell r="M21">
            <v>11</v>
          </cell>
          <cell r="N21">
            <v>0</v>
          </cell>
        </row>
        <row r="22">
          <cell r="C22">
            <v>3</v>
          </cell>
          <cell r="D22">
            <v>1.1428571428571428</v>
          </cell>
          <cell r="E22">
            <v>0.14285714285714285</v>
          </cell>
          <cell r="F22">
            <v>2.7142857142857144</v>
          </cell>
          <cell r="G22">
            <v>0.42857142857142855</v>
          </cell>
          <cell r="H22">
            <v>0</v>
          </cell>
          <cell r="I22">
            <v>2.4285714285714284</v>
          </cell>
          <cell r="J22">
            <v>0.5714285714285714</v>
          </cell>
          <cell r="K22">
            <v>0</v>
          </cell>
          <cell r="L22">
            <v>0</v>
          </cell>
          <cell r="M22">
            <v>10.571428571428571</v>
          </cell>
          <cell r="N22">
            <v>0</v>
          </cell>
        </row>
        <row r="23">
          <cell r="C23">
            <v>2.8571428571428572</v>
          </cell>
          <cell r="D23">
            <v>1.1428571428571428</v>
          </cell>
          <cell r="E23">
            <v>0.2857142857142857</v>
          </cell>
          <cell r="F23">
            <v>2.8571428571428572</v>
          </cell>
          <cell r="G23">
            <v>0</v>
          </cell>
          <cell r="H23">
            <v>0</v>
          </cell>
          <cell r="I23">
            <v>1.5714285714285714</v>
          </cell>
          <cell r="J23">
            <v>0.2857142857142857</v>
          </cell>
          <cell r="K23">
            <v>0</v>
          </cell>
          <cell r="L23">
            <v>0</v>
          </cell>
          <cell r="M23">
            <v>9.8571428571428577</v>
          </cell>
          <cell r="N23">
            <v>0</v>
          </cell>
        </row>
        <row r="24">
          <cell r="C24">
            <v>2.4285714285714284</v>
          </cell>
          <cell r="D24">
            <v>0.7142857142857143</v>
          </cell>
          <cell r="E24">
            <v>0.2857142857142857</v>
          </cell>
          <cell r="F24">
            <v>2.8571428571428572</v>
          </cell>
          <cell r="G24">
            <v>0</v>
          </cell>
          <cell r="H24">
            <v>0.42857142857142855</v>
          </cell>
          <cell r="I24">
            <v>2.4285714285714284</v>
          </cell>
          <cell r="J24">
            <v>0.5714285714285714</v>
          </cell>
          <cell r="K24">
            <v>0</v>
          </cell>
          <cell r="L24">
            <v>0</v>
          </cell>
          <cell r="M24">
            <v>8.5714285714285712</v>
          </cell>
          <cell r="N24">
            <v>0</v>
          </cell>
        </row>
        <row r="25">
          <cell r="C25">
            <v>3.2857142857142856</v>
          </cell>
          <cell r="D25">
            <v>1.1428571428571428</v>
          </cell>
          <cell r="E25">
            <v>0.14285714285714285</v>
          </cell>
          <cell r="F25">
            <v>2.7142857142857144</v>
          </cell>
          <cell r="G25">
            <v>0.14285714285714285</v>
          </cell>
          <cell r="H25">
            <v>0</v>
          </cell>
          <cell r="I25">
            <v>0.7142857142857143</v>
          </cell>
          <cell r="J25">
            <v>0.2857142857142857</v>
          </cell>
          <cell r="K25">
            <v>0</v>
          </cell>
          <cell r="L25">
            <v>0</v>
          </cell>
          <cell r="M25">
            <v>10.714285714285714</v>
          </cell>
          <cell r="N25">
            <v>0</v>
          </cell>
        </row>
        <row r="26">
          <cell r="C26">
            <v>3.4285714285714284</v>
          </cell>
          <cell r="D26">
            <v>0.7142857142857143</v>
          </cell>
          <cell r="E26">
            <v>0.5714285714285714</v>
          </cell>
          <cell r="F26">
            <v>3.1428571428571428</v>
          </cell>
          <cell r="G26">
            <v>0.14285714285714285</v>
          </cell>
          <cell r="H26">
            <v>0</v>
          </cell>
          <cell r="I26">
            <v>2.5714285714285716</v>
          </cell>
          <cell r="J26">
            <v>0.2857142857142857</v>
          </cell>
          <cell r="K26">
            <v>0</v>
          </cell>
          <cell r="L26">
            <v>0</v>
          </cell>
          <cell r="M26">
            <v>13.571428571428571</v>
          </cell>
          <cell r="N26">
            <v>0</v>
          </cell>
        </row>
        <row r="27">
          <cell r="C27">
            <v>5.1428571428571432</v>
          </cell>
          <cell r="D27">
            <v>0.5714285714285714</v>
          </cell>
          <cell r="E27">
            <v>0.2857142857142857</v>
          </cell>
          <cell r="F27">
            <v>3.1428571428571428</v>
          </cell>
          <cell r="G27">
            <v>0</v>
          </cell>
          <cell r="H27">
            <v>0</v>
          </cell>
          <cell r="I27">
            <v>3.7142857142857144</v>
          </cell>
          <cell r="J27">
            <v>1.2857142857142858</v>
          </cell>
          <cell r="K27">
            <v>0</v>
          </cell>
          <cell r="L27">
            <v>0</v>
          </cell>
          <cell r="M27">
            <v>9.7142857142857135</v>
          </cell>
          <cell r="N27">
            <v>0</v>
          </cell>
        </row>
        <row r="28">
          <cell r="C28">
            <v>2.4285714285714284</v>
          </cell>
          <cell r="D28">
            <v>0.8571428571428571</v>
          </cell>
          <cell r="E28">
            <v>0.42857142857142855</v>
          </cell>
          <cell r="F28">
            <v>2.2857142857142856</v>
          </cell>
          <cell r="G28">
            <v>0</v>
          </cell>
          <cell r="H28">
            <v>0</v>
          </cell>
          <cell r="I28">
            <v>2.1428571428571428</v>
          </cell>
          <cell r="J28">
            <v>0.14285714285714285</v>
          </cell>
          <cell r="K28">
            <v>0</v>
          </cell>
          <cell r="L28">
            <v>0</v>
          </cell>
          <cell r="M28">
            <v>9.4285714285714288</v>
          </cell>
          <cell r="N28">
            <v>0</v>
          </cell>
        </row>
        <row r="29">
          <cell r="C29">
            <v>2.7142857142857144</v>
          </cell>
          <cell r="D29">
            <v>1</v>
          </cell>
          <cell r="E29">
            <v>0.2857142857142857</v>
          </cell>
          <cell r="F29">
            <v>3</v>
          </cell>
          <cell r="G29">
            <v>0</v>
          </cell>
          <cell r="H29">
            <v>0</v>
          </cell>
          <cell r="I29">
            <v>1.2857142857142858</v>
          </cell>
          <cell r="J29">
            <v>0.2857142857142857</v>
          </cell>
          <cell r="K29">
            <v>0</v>
          </cell>
          <cell r="L29">
            <v>0</v>
          </cell>
          <cell r="M29">
            <v>8.2857142857142865</v>
          </cell>
          <cell r="N29">
            <v>0</v>
          </cell>
        </row>
        <row r="30">
          <cell r="C30">
            <v>3</v>
          </cell>
          <cell r="D30">
            <v>1.1428571428571428</v>
          </cell>
          <cell r="E30">
            <v>0.5714285714285714</v>
          </cell>
          <cell r="F30">
            <v>2.2857142857142856</v>
          </cell>
          <cell r="G30">
            <v>0</v>
          </cell>
          <cell r="H30">
            <v>0</v>
          </cell>
          <cell r="I30">
            <v>1.1428571428571428</v>
          </cell>
          <cell r="J30">
            <v>0.7142857142857143</v>
          </cell>
          <cell r="K30">
            <v>0</v>
          </cell>
          <cell r="L30">
            <v>0</v>
          </cell>
          <cell r="M30">
            <v>9.2857142857142865</v>
          </cell>
          <cell r="N30">
            <v>0</v>
          </cell>
        </row>
        <row r="31">
          <cell r="C31">
            <v>3.1428571428571428</v>
          </cell>
          <cell r="D31">
            <v>1.4285714285714286</v>
          </cell>
          <cell r="E31">
            <v>0.42857142857142855</v>
          </cell>
          <cell r="F31">
            <v>3.5714285714285716</v>
          </cell>
          <cell r="G31">
            <v>0</v>
          </cell>
          <cell r="H31">
            <v>0</v>
          </cell>
          <cell r="I31">
            <v>2.7142857142857144</v>
          </cell>
          <cell r="J31">
            <v>0.7142857142857143</v>
          </cell>
          <cell r="K31">
            <v>0</v>
          </cell>
          <cell r="L31">
            <v>0</v>
          </cell>
          <cell r="M31">
            <v>9.8571428571428577</v>
          </cell>
          <cell r="N31">
            <v>0</v>
          </cell>
        </row>
        <row r="32">
          <cell r="C32">
            <v>5.1428571428571432</v>
          </cell>
          <cell r="D32">
            <v>0.2857142857142857</v>
          </cell>
          <cell r="E32">
            <v>0.42857142857142855</v>
          </cell>
          <cell r="F32">
            <v>3</v>
          </cell>
          <cell r="G32">
            <v>0</v>
          </cell>
          <cell r="H32">
            <v>0</v>
          </cell>
          <cell r="I32">
            <v>1.7142857142857142</v>
          </cell>
          <cell r="J32">
            <v>0.14285714285714285</v>
          </cell>
          <cell r="K32">
            <v>0</v>
          </cell>
          <cell r="L32">
            <v>0</v>
          </cell>
          <cell r="M32">
            <v>9.8571428571428577</v>
          </cell>
          <cell r="N32">
            <v>0</v>
          </cell>
        </row>
        <row r="33">
          <cell r="C33">
            <v>3.4285714285714284</v>
          </cell>
          <cell r="D33">
            <v>1.4285714285714286</v>
          </cell>
          <cell r="E33">
            <v>0.5714285714285714</v>
          </cell>
          <cell r="F33">
            <v>2.2857142857142856</v>
          </cell>
          <cell r="G33">
            <v>0</v>
          </cell>
          <cell r="H33">
            <v>0</v>
          </cell>
          <cell r="I33">
            <v>2.5714285714285716</v>
          </cell>
          <cell r="J33">
            <v>0.7142857142857143</v>
          </cell>
          <cell r="K33">
            <v>0</v>
          </cell>
          <cell r="L33">
            <v>0</v>
          </cell>
          <cell r="M33">
            <v>9.1428571428571423</v>
          </cell>
          <cell r="N33">
            <v>0</v>
          </cell>
        </row>
        <row r="34">
          <cell r="C34">
            <v>2.7142857142857144</v>
          </cell>
          <cell r="D34">
            <v>0.8571428571428571</v>
          </cell>
          <cell r="E34">
            <v>0.14285714285714285</v>
          </cell>
          <cell r="F34">
            <v>2.7142857142857144</v>
          </cell>
          <cell r="G34">
            <v>0</v>
          </cell>
          <cell r="H34">
            <v>0</v>
          </cell>
          <cell r="I34">
            <v>1.2857142857142858</v>
          </cell>
          <cell r="J34">
            <v>0.5714285714285714</v>
          </cell>
          <cell r="K34">
            <v>0.14285714285714285</v>
          </cell>
          <cell r="L34">
            <v>0</v>
          </cell>
          <cell r="M34">
            <v>10.285714285714286</v>
          </cell>
          <cell r="N34">
            <v>0</v>
          </cell>
        </row>
        <row r="35">
          <cell r="C35">
            <v>3.7142857142857144</v>
          </cell>
          <cell r="D35">
            <v>1.7142857142857142</v>
          </cell>
          <cell r="E35">
            <v>0.5714285714285714</v>
          </cell>
          <cell r="F35">
            <v>3.1428571428571428</v>
          </cell>
          <cell r="G35">
            <v>0</v>
          </cell>
          <cell r="H35">
            <v>0</v>
          </cell>
          <cell r="I35">
            <v>3.5714285714285716</v>
          </cell>
          <cell r="J35">
            <v>0.2857142857142857</v>
          </cell>
          <cell r="K35">
            <v>0</v>
          </cell>
          <cell r="L35">
            <v>0</v>
          </cell>
          <cell r="M35">
            <v>5.5714285714285712</v>
          </cell>
          <cell r="N35">
            <v>0</v>
          </cell>
        </row>
        <row r="36">
          <cell r="C36">
            <v>3.8571428571428572</v>
          </cell>
          <cell r="D36">
            <v>1.1428571428571428</v>
          </cell>
          <cell r="E36">
            <v>0.2857142857142857</v>
          </cell>
          <cell r="F36">
            <v>2</v>
          </cell>
          <cell r="G36">
            <v>0</v>
          </cell>
          <cell r="H36">
            <v>0</v>
          </cell>
          <cell r="I36">
            <v>1.7142857142857142</v>
          </cell>
          <cell r="J36">
            <v>0.42857142857142855</v>
          </cell>
          <cell r="K36">
            <v>0</v>
          </cell>
          <cell r="L36">
            <v>0</v>
          </cell>
          <cell r="M36">
            <v>8.5714285714285712</v>
          </cell>
          <cell r="N36">
            <v>0</v>
          </cell>
        </row>
        <row r="37">
          <cell r="C37">
            <v>3.1428571428571428</v>
          </cell>
          <cell r="D37">
            <v>1.5714285714285714</v>
          </cell>
          <cell r="E37">
            <v>0.2857142857142857</v>
          </cell>
          <cell r="F37">
            <v>2.8571428571428572</v>
          </cell>
          <cell r="G37">
            <v>0</v>
          </cell>
          <cell r="H37">
            <v>0</v>
          </cell>
          <cell r="I37">
            <v>1.2857142857142858</v>
          </cell>
          <cell r="J37">
            <v>0.14285714285714285</v>
          </cell>
          <cell r="K37">
            <v>0.14285714285714285</v>
          </cell>
          <cell r="L37">
            <v>0</v>
          </cell>
          <cell r="M37">
            <v>8.7142857142857135</v>
          </cell>
          <cell r="N37">
            <v>0</v>
          </cell>
        </row>
        <row r="38">
          <cell r="C38">
            <v>4.2857142857142856</v>
          </cell>
          <cell r="D38">
            <v>0.5714285714285714</v>
          </cell>
          <cell r="E38">
            <v>0.2857142857142857</v>
          </cell>
          <cell r="F38">
            <v>2.7142857142857144</v>
          </cell>
          <cell r="G38">
            <v>0</v>
          </cell>
          <cell r="H38">
            <v>0</v>
          </cell>
          <cell r="I38">
            <v>1.5714285714285714</v>
          </cell>
          <cell r="J38">
            <v>0.2857142857142857</v>
          </cell>
          <cell r="K38">
            <v>0</v>
          </cell>
          <cell r="L38">
            <v>0</v>
          </cell>
          <cell r="M38">
            <v>9.1428571428571423</v>
          </cell>
          <cell r="N38">
            <v>0</v>
          </cell>
        </row>
        <row r="39">
          <cell r="C39">
            <v>5.5714285714285712</v>
          </cell>
          <cell r="D39">
            <v>1.5714285714285714</v>
          </cell>
          <cell r="E39">
            <v>0.2857142857142857</v>
          </cell>
          <cell r="F39">
            <v>3.5714285714285716</v>
          </cell>
          <cell r="G39">
            <v>0</v>
          </cell>
          <cell r="H39">
            <v>0</v>
          </cell>
          <cell r="I39">
            <v>1.7142857142857142</v>
          </cell>
          <cell r="J39">
            <v>0</v>
          </cell>
          <cell r="K39">
            <v>0.14285714285714285</v>
          </cell>
          <cell r="L39">
            <v>0.14285714285714285</v>
          </cell>
          <cell r="M39">
            <v>11.571428571428571</v>
          </cell>
          <cell r="N39">
            <v>0</v>
          </cell>
        </row>
        <row r="40">
          <cell r="C40">
            <v>2.8571428571428572</v>
          </cell>
          <cell r="D40">
            <v>0.8571428571428571</v>
          </cell>
          <cell r="E40">
            <v>0.14285714285714285</v>
          </cell>
          <cell r="F40">
            <v>2.4285714285714284</v>
          </cell>
          <cell r="G40">
            <v>0.2857142857142857</v>
          </cell>
          <cell r="H40">
            <v>0.14285714285714285</v>
          </cell>
          <cell r="I40">
            <v>1.5714285714285714</v>
          </cell>
          <cell r="J40">
            <v>0.14285714285714285</v>
          </cell>
          <cell r="K40">
            <v>0</v>
          </cell>
          <cell r="L40">
            <v>0</v>
          </cell>
          <cell r="M40">
            <v>6.7142857142857144</v>
          </cell>
          <cell r="N40">
            <v>0</v>
          </cell>
        </row>
        <row r="41">
          <cell r="C41">
            <v>3.1428571428571428</v>
          </cell>
          <cell r="D41">
            <v>2.2857142857142856</v>
          </cell>
          <cell r="E41">
            <v>0.5714285714285714</v>
          </cell>
          <cell r="F41">
            <v>2.2857142857142856</v>
          </cell>
          <cell r="G41">
            <v>0.14285714285714285</v>
          </cell>
          <cell r="H41">
            <v>0</v>
          </cell>
          <cell r="I41">
            <v>1.5714285714285714</v>
          </cell>
          <cell r="J41">
            <v>0.14285714285714285</v>
          </cell>
          <cell r="K41">
            <v>0</v>
          </cell>
          <cell r="L41">
            <v>0</v>
          </cell>
          <cell r="M41">
            <v>8.1428571428571423</v>
          </cell>
          <cell r="N41">
            <v>0</v>
          </cell>
        </row>
        <row r="42">
          <cell r="C42">
            <v>3.5714285714285716</v>
          </cell>
          <cell r="D42">
            <v>1.2857142857142858</v>
          </cell>
          <cell r="E42">
            <v>0.14285714285714285</v>
          </cell>
          <cell r="F42">
            <v>3.2857142857142856</v>
          </cell>
          <cell r="G42">
            <v>0</v>
          </cell>
          <cell r="H42">
            <v>0</v>
          </cell>
          <cell r="I42">
            <v>2</v>
          </cell>
          <cell r="J42">
            <v>0.2857142857142857</v>
          </cell>
          <cell r="K42">
            <v>0</v>
          </cell>
          <cell r="L42">
            <v>0</v>
          </cell>
          <cell r="M42">
            <v>9.4285714285714288</v>
          </cell>
          <cell r="N42">
            <v>0</v>
          </cell>
        </row>
        <row r="43">
          <cell r="C43">
            <v>3</v>
          </cell>
          <cell r="D43">
            <v>1.4285714285714286</v>
          </cell>
          <cell r="E43">
            <v>0.42857142857142855</v>
          </cell>
          <cell r="F43">
            <v>4.4285714285714288</v>
          </cell>
          <cell r="G43">
            <v>0</v>
          </cell>
          <cell r="H43">
            <v>0</v>
          </cell>
          <cell r="I43">
            <v>2.5714285714285716</v>
          </cell>
          <cell r="J43">
            <v>0.2857142857142857</v>
          </cell>
          <cell r="K43">
            <v>0</v>
          </cell>
          <cell r="L43">
            <v>0</v>
          </cell>
          <cell r="M43">
            <v>7.8571428571428568</v>
          </cell>
          <cell r="N43">
            <v>0</v>
          </cell>
        </row>
        <row r="44">
          <cell r="C44">
            <v>5</v>
          </cell>
          <cell r="D44">
            <v>0.8571428571428571</v>
          </cell>
          <cell r="E44">
            <v>0.7142857142857143</v>
          </cell>
          <cell r="F44">
            <v>2.4285714285714284</v>
          </cell>
          <cell r="G44">
            <v>0</v>
          </cell>
          <cell r="H44">
            <v>0</v>
          </cell>
          <cell r="I44">
            <v>1.7142857142857142</v>
          </cell>
          <cell r="J44">
            <v>0.2857142857142857</v>
          </cell>
          <cell r="K44">
            <v>0.14285714285714285</v>
          </cell>
          <cell r="L44">
            <v>0</v>
          </cell>
          <cell r="M44">
            <v>7.2857142857142856</v>
          </cell>
          <cell r="N44">
            <v>0</v>
          </cell>
        </row>
        <row r="45">
          <cell r="C45">
            <v>3.5714285714285716</v>
          </cell>
          <cell r="D45">
            <v>2</v>
          </cell>
          <cell r="E45">
            <v>0.42857142857142855</v>
          </cell>
          <cell r="F45">
            <v>2.7142857142857144</v>
          </cell>
          <cell r="G45">
            <v>0</v>
          </cell>
          <cell r="H45">
            <v>0</v>
          </cell>
          <cell r="I45">
            <v>1.8571428571428572</v>
          </cell>
          <cell r="J45">
            <v>0.42857142857142855</v>
          </cell>
          <cell r="K45">
            <v>0</v>
          </cell>
          <cell r="L45">
            <v>0</v>
          </cell>
          <cell r="M45">
            <v>8.7142857142857135</v>
          </cell>
          <cell r="N45">
            <v>0</v>
          </cell>
        </row>
        <row r="46">
          <cell r="C46">
            <v>3.2857142857142856</v>
          </cell>
          <cell r="D46">
            <v>1.7142857142857142</v>
          </cell>
          <cell r="E46">
            <v>0.7142857142857143</v>
          </cell>
          <cell r="F46">
            <v>3</v>
          </cell>
          <cell r="G46">
            <v>0</v>
          </cell>
          <cell r="H46">
            <v>0</v>
          </cell>
          <cell r="I46">
            <v>2.5714285714285716</v>
          </cell>
          <cell r="J46">
            <v>0.14285714285714285</v>
          </cell>
          <cell r="K46">
            <v>0</v>
          </cell>
          <cell r="L46">
            <v>0</v>
          </cell>
          <cell r="M46">
            <v>9.5714285714285712</v>
          </cell>
          <cell r="N46">
            <v>0</v>
          </cell>
        </row>
        <row r="47">
          <cell r="C47">
            <v>2.1428571428571428</v>
          </cell>
          <cell r="D47">
            <v>1.4285714285714286</v>
          </cell>
          <cell r="E47">
            <v>0.7142857142857143</v>
          </cell>
          <cell r="F47">
            <v>2.4285714285714284</v>
          </cell>
          <cell r="G47">
            <v>0</v>
          </cell>
          <cell r="H47">
            <v>0.42857142857142855</v>
          </cell>
          <cell r="I47">
            <v>1.2857142857142858</v>
          </cell>
          <cell r="J47">
            <v>0.14285714285714285</v>
          </cell>
          <cell r="K47">
            <v>0.14285714285714285</v>
          </cell>
          <cell r="L47">
            <v>0</v>
          </cell>
          <cell r="M47">
            <v>8.1428571428571423</v>
          </cell>
          <cell r="N47">
            <v>0</v>
          </cell>
        </row>
        <row r="48">
          <cell r="C48">
            <v>4.8571428571428568</v>
          </cell>
          <cell r="D48">
            <v>2.1428571428571428</v>
          </cell>
          <cell r="E48">
            <v>0.42857142857142855</v>
          </cell>
          <cell r="F48">
            <v>3.1428571428571428</v>
          </cell>
          <cell r="G48">
            <v>0</v>
          </cell>
          <cell r="H48">
            <v>0</v>
          </cell>
          <cell r="I48">
            <v>2</v>
          </cell>
          <cell r="J48">
            <v>0.42857142857142855</v>
          </cell>
          <cell r="K48">
            <v>0</v>
          </cell>
          <cell r="L48">
            <v>0</v>
          </cell>
          <cell r="M48">
            <v>7.2857142857142856</v>
          </cell>
          <cell r="N48">
            <v>0</v>
          </cell>
        </row>
        <row r="49">
          <cell r="C49">
            <v>3.4285714285714284</v>
          </cell>
          <cell r="D49">
            <v>1.4285714285714286</v>
          </cell>
          <cell r="E49">
            <v>0.14285714285714285</v>
          </cell>
          <cell r="F49">
            <v>3</v>
          </cell>
          <cell r="G49">
            <v>0</v>
          </cell>
          <cell r="H49">
            <v>0</v>
          </cell>
          <cell r="I49">
            <v>1.5714285714285714</v>
          </cell>
          <cell r="J49">
            <v>0.2857142857142857</v>
          </cell>
          <cell r="K49">
            <v>0</v>
          </cell>
          <cell r="L49">
            <v>0</v>
          </cell>
          <cell r="M49">
            <v>8</v>
          </cell>
          <cell r="N49">
            <v>0</v>
          </cell>
        </row>
        <row r="50">
          <cell r="C50">
            <v>5</v>
          </cell>
          <cell r="D50">
            <v>2.1428571428571428</v>
          </cell>
          <cell r="E50">
            <v>0.42857142857142855</v>
          </cell>
          <cell r="F50">
            <v>2.8571428571428572</v>
          </cell>
          <cell r="G50">
            <v>0</v>
          </cell>
          <cell r="H50">
            <v>0</v>
          </cell>
          <cell r="I50">
            <v>3</v>
          </cell>
          <cell r="J50">
            <v>0.5714285714285714</v>
          </cell>
          <cell r="K50">
            <v>0</v>
          </cell>
          <cell r="L50">
            <v>0</v>
          </cell>
          <cell r="M50">
            <v>11</v>
          </cell>
          <cell r="N50">
            <v>0</v>
          </cell>
        </row>
        <row r="51">
          <cell r="C51">
            <v>6.1428571428571432</v>
          </cell>
          <cell r="D51">
            <v>1.7142857142857142</v>
          </cell>
          <cell r="E51">
            <v>0.14285714285714285</v>
          </cell>
          <cell r="F51">
            <v>3.8571428571428572</v>
          </cell>
          <cell r="G51">
            <v>0.14285714285714285</v>
          </cell>
          <cell r="H51">
            <v>0</v>
          </cell>
          <cell r="I51">
            <v>1.1428571428571428</v>
          </cell>
          <cell r="J51">
            <v>0.2857142857142857</v>
          </cell>
          <cell r="K51">
            <v>0</v>
          </cell>
          <cell r="L51">
            <v>0</v>
          </cell>
          <cell r="M51">
            <v>6.7142857142857144</v>
          </cell>
          <cell r="N51">
            <v>0</v>
          </cell>
        </row>
        <row r="52">
          <cell r="C52">
            <v>5.4285714285714288</v>
          </cell>
          <cell r="D52">
            <v>2.1428571428571428</v>
          </cell>
          <cell r="E52">
            <v>0.42857142857142855</v>
          </cell>
          <cell r="F52">
            <v>5.4285714285714288</v>
          </cell>
          <cell r="G52">
            <v>0</v>
          </cell>
          <cell r="H52">
            <v>0</v>
          </cell>
          <cell r="I52">
            <v>1.8571428571428572</v>
          </cell>
          <cell r="J52">
            <v>0</v>
          </cell>
          <cell r="K52">
            <v>0</v>
          </cell>
          <cell r="L52">
            <v>0</v>
          </cell>
          <cell r="M52">
            <v>10.714285714285714</v>
          </cell>
          <cell r="N52">
            <v>0</v>
          </cell>
        </row>
        <row r="53">
          <cell r="C53">
            <v>5.8571428571428568</v>
          </cell>
          <cell r="D53">
            <v>1.4285714285714286</v>
          </cell>
          <cell r="E53">
            <v>0.8571428571428571</v>
          </cell>
          <cell r="F53">
            <v>3.8571428571428572</v>
          </cell>
          <cell r="G53">
            <v>0</v>
          </cell>
          <cell r="H53">
            <v>0</v>
          </cell>
          <cell r="I53">
            <v>1.7142857142857142</v>
          </cell>
          <cell r="J53">
            <v>0.42857142857142855</v>
          </cell>
          <cell r="K53">
            <v>0.14285714285714285</v>
          </cell>
          <cell r="L53">
            <v>0</v>
          </cell>
          <cell r="M53">
            <v>10.428571428571429</v>
          </cell>
          <cell r="N53">
            <v>0</v>
          </cell>
        </row>
        <row r="54">
          <cell r="C54">
            <v>5.8571428571428568</v>
          </cell>
          <cell r="D54">
            <v>2.2857142857142856</v>
          </cell>
          <cell r="E54">
            <v>0.5714285714285714</v>
          </cell>
          <cell r="F54">
            <v>4.5714285714285712</v>
          </cell>
          <cell r="G54">
            <v>0</v>
          </cell>
          <cell r="H54">
            <v>0</v>
          </cell>
          <cell r="I54">
            <v>2.8571428571428572</v>
          </cell>
          <cell r="J54">
            <v>0.5714285714285714</v>
          </cell>
          <cell r="K54">
            <v>0.14285714285714285</v>
          </cell>
          <cell r="L54">
            <v>0</v>
          </cell>
          <cell r="M54">
            <v>11.428571428571429</v>
          </cell>
          <cell r="N54">
            <v>0</v>
          </cell>
        </row>
        <row r="55">
          <cell r="C55">
            <v>4.5714285714285712</v>
          </cell>
          <cell r="D55">
            <v>3.5714285714285716</v>
          </cell>
          <cell r="E55">
            <v>0.42857142857142855</v>
          </cell>
          <cell r="F55">
            <v>4</v>
          </cell>
          <cell r="G55">
            <v>0</v>
          </cell>
          <cell r="H55">
            <v>0</v>
          </cell>
          <cell r="I55">
            <v>2</v>
          </cell>
          <cell r="J55">
            <v>0.14285714285714285</v>
          </cell>
          <cell r="K55">
            <v>0.14285714285714285</v>
          </cell>
          <cell r="L55">
            <v>0</v>
          </cell>
          <cell r="M55">
            <v>8.8571428571428577</v>
          </cell>
          <cell r="N55">
            <v>0</v>
          </cell>
        </row>
        <row r="56">
          <cell r="C56">
            <v>5</v>
          </cell>
          <cell r="D56">
            <v>1.4285714285714286</v>
          </cell>
          <cell r="E56">
            <v>0.7142857142857143</v>
          </cell>
          <cell r="F56">
            <v>4.1428571428571432</v>
          </cell>
          <cell r="G56">
            <v>0</v>
          </cell>
          <cell r="H56">
            <v>0</v>
          </cell>
          <cell r="I56">
            <v>1.8571428571428572</v>
          </cell>
          <cell r="J56">
            <v>0.14285714285714285</v>
          </cell>
          <cell r="K56">
            <v>0</v>
          </cell>
          <cell r="L56">
            <v>0</v>
          </cell>
          <cell r="M56">
            <v>9.4285714285714288</v>
          </cell>
          <cell r="N56">
            <v>0</v>
          </cell>
        </row>
        <row r="57">
          <cell r="C57">
            <v>6.4285714285714288</v>
          </cell>
          <cell r="D57">
            <v>2.1428571428571428</v>
          </cell>
          <cell r="E57">
            <v>0.42857142857142855</v>
          </cell>
          <cell r="F57">
            <v>4.5714285714285712</v>
          </cell>
          <cell r="G57">
            <v>0</v>
          </cell>
          <cell r="H57">
            <v>0</v>
          </cell>
          <cell r="I57">
            <v>2.1428571428571428</v>
          </cell>
          <cell r="J57">
            <v>0</v>
          </cell>
          <cell r="K57">
            <v>0</v>
          </cell>
          <cell r="L57">
            <v>0</v>
          </cell>
          <cell r="M57">
            <v>11.714285714285714</v>
          </cell>
          <cell r="N57">
            <v>0</v>
          </cell>
        </row>
        <row r="58">
          <cell r="C58">
            <v>6</v>
          </cell>
          <cell r="D58">
            <v>0.5</v>
          </cell>
          <cell r="E58">
            <v>3</v>
          </cell>
          <cell r="F58">
            <v>8.5</v>
          </cell>
          <cell r="G58">
            <v>0</v>
          </cell>
          <cell r="H58">
            <v>0</v>
          </cell>
          <cell r="I58">
            <v>1.5</v>
          </cell>
          <cell r="J58">
            <v>0.5</v>
          </cell>
          <cell r="K58">
            <v>0</v>
          </cell>
          <cell r="L58">
            <v>0.5</v>
          </cell>
          <cell r="M58">
            <v>12</v>
          </cell>
          <cell r="N58">
            <v>0</v>
          </cell>
        </row>
        <row r="59">
          <cell r="C59">
            <v>6.5</v>
          </cell>
          <cell r="D59">
            <v>1.5</v>
          </cell>
          <cell r="E59">
            <v>2.5</v>
          </cell>
          <cell r="F59">
            <v>5</v>
          </cell>
          <cell r="G59">
            <v>0</v>
          </cell>
          <cell r="H59">
            <v>0</v>
          </cell>
          <cell r="I59">
            <v>4</v>
          </cell>
          <cell r="J59">
            <v>0</v>
          </cell>
          <cell r="K59">
            <v>0</v>
          </cell>
          <cell r="L59">
            <v>0</v>
          </cell>
          <cell r="M59">
            <v>19</v>
          </cell>
          <cell r="N59">
            <v>0</v>
          </cell>
        </row>
        <row r="60">
          <cell r="C60">
            <v>5.5</v>
          </cell>
          <cell r="D60">
            <v>1</v>
          </cell>
          <cell r="E60">
            <v>1.5</v>
          </cell>
          <cell r="F60">
            <v>3</v>
          </cell>
          <cell r="G60">
            <v>0</v>
          </cell>
          <cell r="H60">
            <v>0</v>
          </cell>
          <cell r="I60">
            <v>2.5</v>
          </cell>
          <cell r="J60">
            <v>0</v>
          </cell>
          <cell r="K60">
            <v>0</v>
          </cell>
          <cell r="L60">
            <v>0</v>
          </cell>
          <cell r="M60">
            <v>16.5</v>
          </cell>
          <cell r="N60">
            <v>0</v>
          </cell>
        </row>
        <row r="61">
          <cell r="C61">
            <v>5</v>
          </cell>
          <cell r="D61">
            <v>1</v>
          </cell>
          <cell r="E61">
            <v>1.5</v>
          </cell>
          <cell r="F61">
            <v>6</v>
          </cell>
          <cell r="G61">
            <v>0</v>
          </cell>
          <cell r="H61">
            <v>0</v>
          </cell>
          <cell r="I61">
            <v>2.5</v>
          </cell>
          <cell r="J61">
            <v>1</v>
          </cell>
          <cell r="K61">
            <v>0</v>
          </cell>
          <cell r="L61">
            <v>0</v>
          </cell>
          <cell r="M61">
            <v>13.5</v>
          </cell>
          <cell r="N61">
            <v>0</v>
          </cell>
        </row>
        <row r="62">
          <cell r="C62">
            <v>5.5</v>
          </cell>
          <cell r="D62">
            <v>2</v>
          </cell>
          <cell r="E62">
            <v>0</v>
          </cell>
          <cell r="F62">
            <v>6</v>
          </cell>
          <cell r="G62">
            <v>0</v>
          </cell>
          <cell r="H62">
            <v>0</v>
          </cell>
          <cell r="I62">
            <v>0.5</v>
          </cell>
          <cell r="J62">
            <v>0</v>
          </cell>
          <cell r="K62">
            <v>0</v>
          </cell>
          <cell r="L62">
            <v>0</v>
          </cell>
          <cell r="M62">
            <v>16.5</v>
          </cell>
          <cell r="N62">
            <v>0</v>
          </cell>
        </row>
        <row r="63">
          <cell r="C63">
            <v>3</v>
          </cell>
          <cell r="D63">
            <v>3</v>
          </cell>
          <cell r="E63">
            <v>0</v>
          </cell>
          <cell r="F63">
            <v>3.5</v>
          </cell>
          <cell r="G63">
            <v>0</v>
          </cell>
          <cell r="H63">
            <v>0</v>
          </cell>
          <cell r="I63">
            <v>1.5</v>
          </cell>
          <cell r="J63">
            <v>0</v>
          </cell>
          <cell r="K63">
            <v>0</v>
          </cell>
          <cell r="L63">
            <v>0</v>
          </cell>
          <cell r="M63">
            <v>4</v>
          </cell>
          <cell r="N63">
            <v>0</v>
          </cell>
        </row>
        <row r="64">
          <cell r="C64">
            <v>3</v>
          </cell>
          <cell r="D64">
            <v>0.5</v>
          </cell>
          <cell r="E64">
            <v>0.5</v>
          </cell>
          <cell r="F64">
            <v>2.5</v>
          </cell>
          <cell r="G64">
            <v>0</v>
          </cell>
          <cell r="H64">
            <v>0</v>
          </cell>
          <cell r="I64">
            <v>2.5</v>
          </cell>
          <cell r="J64">
            <v>0</v>
          </cell>
          <cell r="K64">
            <v>0</v>
          </cell>
          <cell r="L64">
            <v>0</v>
          </cell>
          <cell r="M64">
            <v>6</v>
          </cell>
          <cell r="N64">
            <v>0</v>
          </cell>
        </row>
        <row r="65">
          <cell r="C65">
            <v>4</v>
          </cell>
          <cell r="D65">
            <v>1.5</v>
          </cell>
          <cell r="E65">
            <v>0</v>
          </cell>
          <cell r="F65">
            <v>3.5</v>
          </cell>
          <cell r="G65">
            <v>0.5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7.5</v>
          </cell>
          <cell r="N65">
            <v>0</v>
          </cell>
        </row>
        <row r="66">
          <cell r="C66">
            <v>12.5</v>
          </cell>
          <cell r="D66">
            <v>1.5</v>
          </cell>
          <cell r="E66">
            <v>0</v>
          </cell>
          <cell r="F66">
            <v>6.5</v>
          </cell>
          <cell r="G66">
            <v>0</v>
          </cell>
          <cell r="H66">
            <v>0</v>
          </cell>
          <cell r="I66">
            <v>5</v>
          </cell>
          <cell r="J66">
            <v>0.5</v>
          </cell>
          <cell r="K66">
            <v>0</v>
          </cell>
          <cell r="L66">
            <v>0</v>
          </cell>
          <cell r="M66">
            <v>20</v>
          </cell>
          <cell r="N66">
            <v>0</v>
          </cell>
        </row>
        <row r="67">
          <cell r="C67">
            <v>8</v>
          </cell>
          <cell r="D67">
            <v>1</v>
          </cell>
          <cell r="E67">
            <v>1</v>
          </cell>
          <cell r="F67">
            <v>1</v>
          </cell>
          <cell r="G67">
            <v>0</v>
          </cell>
          <cell r="H67">
            <v>0</v>
          </cell>
          <cell r="I67">
            <v>3.5</v>
          </cell>
          <cell r="J67">
            <v>0.5</v>
          </cell>
          <cell r="K67">
            <v>0</v>
          </cell>
          <cell r="L67">
            <v>0</v>
          </cell>
          <cell r="M67">
            <v>9</v>
          </cell>
          <cell r="N67">
            <v>0</v>
          </cell>
        </row>
        <row r="68">
          <cell r="C68">
            <v>7</v>
          </cell>
          <cell r="D68">
            <v>0.5</v>
          </cell>
          <cell r="E68">
            <v>2</v>
          </cell>
          <cell r="F68">
            <v>5.5</v>
          </cell>
          <cell r="G68">
            <v>0</v>
          </cell>
          <cell r="H68">
            <v>0</v>
          </cell>
          <cell r="I68">
            <v>2</v>
          </cell>
          <cell r="J68">
            <v>0</v>
          </cell>
          <cell r="K68">
            <v>0</v>
          </cell>
          <cell r="L68">
            <v>0</v>
          </cell>
          <cell r="M68">
            <v>14</v>
          </cell>
          <cell r="N68">
            <v>0</v>
          </cell>
        </row>
        <row r="69">
          <cell r="C69">
            <v>3.5</v>
          </cell>
          <cell r="D69">
            <v>0</v>
          </cell>
          <cell r="E69">
            <v>0.5</v>
          </cell>
          <cell r="F69">
            <v>6.5</v>
          </cell>
          <cell r="G69">
            <v>0.5</v>
          </cell>
          <cell r="H69">
            <v>0</v>
          </cell>
          <cell r="I69">
            <v>1</v>
          </cell>
          <cell r="J69">
            <v>0</v>
          </cell>
          <cell r="K69">
            <v>0</v>
          </cell>
          <cell r="L69">
            <v>0</v>
          </cell>
          <cell r="M69">
            <v>5.5</v>
          </cell>
          <cell r="N69">
            <v>0</v>
          </cell>
        </row>
        <row r="70">
          <cell r="C70">
            <v>4.5</v>
          </cell>
          <cell r="D70">
            <v>1.5</v>
          </cell>
          <cell r="E70">
            <v>1</v>
          </cell>
          <cell r="F70">
            <v>7.5</v>
          </cell>
          <cell r="G70">
            <v>0</v>
          </cell>
          <cell r="H70">
            <v>0</v>
          </cell>
          <cell r="I70">
            <v>1</v>
          </cell>
          <cell r="J70">
            <v>1</v>
          </cell>
          <cell r="K70">
            <v>0</v>
          </cell>
          <cell r="L70">
            <v>0</v>
          </cell>
          <cell r="M70">
            <v>17.5</v>
          </cell>
          <cell r="N70">
            <v>0</v>
          </cell>
        </row>
        <row r="71">
          <cell r="C71">
            <v>3.5</v>
          </cell>
          <cell r="D71">
            <v>0.5</v>
          </cell>
          <cell r="E71">
            <v>0.5</v>
          </cell>
          <cell r="F71">
            <v>3</v>
          </cell>
          <cell r="G71">
            <v>0</v>
          </cell>
          <cell r="H71">
            <v>0</v>
          </cell>
          <cell r="I71">
            <v>1.5</v>
          </cell>
          <cell r="J71">
            <v>0</v>
          </cell>
          <cell r="K71">
            <v>0</v>
          </cell>
          <cell r="L71">
            <v>0</v>
          </cell>
          <cell r="M71">
            <v>11</v>
          </cell>
          <cell r="N71">
            <v>0</v>
          </cell>
        </row>
        <row r="72">
          <cell r="C72">
            <v>11</v>
          </cell>
          <cell r="D72">
            <v>0.5</v>
          </cell>
          <cell r="E72">
            <v>1</v>
          </cell>
          <cell r="F72">
            <v>3.5</v>
          </cell>
          <cell r="G72">
            <v>0</v>
          </cell>
          <cell r="H72">
            <v>0</v>
          </cell>
          <cell r="I72">
            <v>0</v>
          </cell>
          <cell r="J72">
            <v>0.5</v>
          </cell>
          <cell r="K72">
            <v>0</v>
          </cell>
          <cell r="L72">
            <v>0</v>
          </cell>
          <cell r="M72">
            <v>9.5</v>
          </cell>
          <cell r="N72">
            <v>0</v>
          </cell>
        </row>
        <row r="73">
          <cell r="C73">
            <v>4</v>
          </cell>
          <cell r="D73">
            <v>1</v>
          </cell>
          <cell r="E73">
            <v>0.5</v>
          </cell>
          <cell r="F73">
            <v>4.5</v>
          </cell>
          <cell r="G73">
            <v>0</v>
          </cell>
          <cell r="H73">
            <v>0</v>
          </cell>
          <cell r="I73">
            <v>2</v>
          </cell>
          <cell r="J73">
            <v>1</v>
          </cell>
          <cell r="K73">
            <v>0</v>
          </cell>
          <cell r="L73">
            <v>0</v>
          </cell>
          <cell r="M73">
            <v>12.5</v>
          </cell>
          <cell r="N73">
            <v>0</v>
          </cell>
        </row>
        <row r="74">
          <cell r="C74">
            <v>5.5</v>
          </cell>
          <cell r="D74">
            <v>2</v>
          </cell>
          <cell r="E74">
            <v>0</v>
          </cell>
          <cell r="F74">
            <v>4</v>
          </cell>
          <cell r="G74">
            <v>0</v>
          </cell>
          <cell r="H74">
            <v>0</v>
          </cell>
          <cell r="I74">
            <v>0.5</v>
          </cell>
          <cell r="J74">
            <v>0</v>
          </cell>
          <cell r="K74">
            <v>0</v>
          </cell>
          <cell r="L74">
            <v>0</v>
          </cell>
          <cell r="M74">
            <v>17.5</v>
          </cell>
          <cell r="N74">
            <v>0</v>
          </cell>
        </row>
        <row r="75">
          <cell r="C75">
            <v>4.5</v>
          </cell>
          <cell r="D75">
            <v>2</v>
          </cell>
          <cell r="E75">
            <v>0.5</v>
          </cell>
          <cell r="F75">
            <v>7.5</v>
          </cell>
          <cell r="G75">
            <v>0</v>
          </cell>
          <cell r="H75">
            <v>0</v>
          </cell>
          <cell r="I75">
            <v>2</v>
          </cell>
          <cell r="J75">
            <v>0</v>
          </cell>
          <cell r="K75">
            <v>0</v>
          </cell>
          <cell r="L75">
            <v>0</v>
          </cell>
          <cell r="M75">
            <v>10.5</v>
          </cell>
          <cell r="N75">
            <v>0</v>
          </cell>
        </row>
        <row r="76">
          <cell r="C76">
            <v>2</v>
          </cell>
          <cell r="D76">
            <v>0.5</v>
          </cell>
          <cell r="E76">
            <v>0.5</v>
          </cell>
          <cell r="F76">
            <v>2</v>
          </cell>
          <cell r="G76">
            <v>0</v>
          </cell>
          <cell r="H76">
            <v>0</v>
          </cell>
          <cell r="I76">
            <v>1.5</v>
          </cell>
          <cell r="J76">
            <v>0</v>
          </cell>
          <cell r="K76">
            <v>0</v>
          </cell>
          <cell r="L76">
            <v>0</v>
          </cell>
          <cell r="M76">
            <v>11.5</v>
          </cell>
          <cell r="N76">
            <v>0</v>
          </cell>
        </row>
        <row r="77">
          <cell r="C77">
            <v>2.5</v>
          </cell>
          <cell r="D77">
            <v>2</v>
          </cell>
          <cell r="E77">
            <v>0.5</v>
          </cell>
          <cell r="F77">
            <v>2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12</v>
          </cell>
          <cell r="N77">
            <v>0</v>
          </cell>
        </row>
        <row r="78">
          <cell r="C78">
            <v>3.5</v>
          </cell>
          <cell r="D78">
            <v>1</v>
          </cell>
          <cell r="E78">
            <v>0</v>
          </cell>
          <cell r="F78">
            <v>2</v>
          </cell>
          <cell r="G78">
            <v>0</v>
          </cell>
          <cell r="H78">
            <v>0</v>
          </cell>
          <cell r="I78">
            <v>1</v>
          </cell>
          <cell r="J78">
            <v>0.5</v>
          </cell>
          <cell r="K78">
            <v>0</v>
          </cell>
          <cell r="L78">
            <v>0</v>
          </cell>
          <cell r="M78">
            <v>11.5</v>
          </cell>
          <cell r="N78">
            <v>0</v>
          </cell>
        </row>
        <row r="79">
          <cell r="C79">
            <v>4.5</v>
          </cell>
          <cell r="D79">
            <v>1</v>
          </cell>
          <cell r="E79">
            <v>0</v>
          </cell>
          <cell r="F79">
            <v>2</v>
          </cell>
          <cell r="G79">
            <v>0</v>
          </cell>
          <cell r="H79">
            <v>0</v>
          </cell>
          <cell r="I79">
            <v>0.5</v>
          </cell>
          <cell r="J79">
            <v>0</v>
          </cell>
          <cell r="K79">
            <v>0</v>
          </cell>
          <cell r="L79">
            <v>0.5</v>
          </cell>
          <cell r="M79">
            <v>13.5</v>
          </cell>
          <cell r="N79">
            <v>0</v>
          </cell>
        </row>
        <row r="80">
          <cell r="C80">
            <v>3</v>
          </cell>
          <cell r="D80">
            <v>1</v>
          </cell>
          <cell r="E80">
            <v>0</v>
          </cell>
          <cell r="F80">
            <v>1.5</v>
          </cell>
          <cell r="G80">
            <v>0</v>
          </cell>
          <cell r="H80">
            <v>0</v>
          </cell>
          <cell r="I80">
            <v>1</v>
          </cell>
          <cell r="J80">
            <v>0.5</v>
          </cell>
          <cell r="K80">
            <v>0.5</v>
          </cell>
          <cell r="L80">
            <v>0</v>
          </cell>
          <cell r="M80">
            <v>7</v>
          </cell>
          <cell r="N80">
            <v>0</v>
          </cell>
        </row>
        <row r="81">
          <cell r="C81">
            <v>1</v>
          </cell>
          <cell r="D81">
            <v>1</v>
          </cell>
          <cell r="E81">
            <v>0</v>
          </cell>
          <cell r="F81">
            <v>1.5</v>
          </cell>
          <cell r="G81">
            <v>0</v>
          </cell>
          <cell r="H81">
            <v>0</v>
          </cell>
          <cell r="I81">
            <v>1.5</v>
          </cell>
          <cell r="J81">
            <v>0.5</v>
          </cell>
          <cell r="K81">
            <v>0.5</v>
          </cell>
          <cell r="L81">
            <v>0</v>
          </cell>
          <cell r="M81">
            <v>8.5</v>
          </cell>
          <cell r="N81">
            <v>0</v>
          </cell>
        </row>
        <row r="82">
          <cell r="C82">
            <v>5.5</v>
          </cell>
          <cell r="D82">
            <v>0.5</v>
          </cell>
          <cell r="E82">
            <v>0</v>
          </cell>
          <cell r="F82">
            <v>2</v>
          </cell>
          <cell r="G82">
            <v>0</v>
          </cell>
          <cell r="H82">
            <v>0</v>
          </cell>
          <cell r="I82">
            <v>1</v>
          </cell>
          <cell r="J82">
            <v>0</v>
          </cell>
          <cell r="K82">
            <v>0</v>
          </cell>
          <cell r="L82">
            <v>0</v>
          </cell>
          <cell r="M82">
            <v>13</v>
          </cell>
          <cell r="N82">
            <v>0</v>
          </cell>
        </row>
        <row r="83">
          <cell r="C83">
            <v>2</v>
          </cell>
          <cell r="D83">
            <v>0.5</v>
          </cell>
          <cell r="E83">
            <v>0</v>
          </cell>
          <cell r="F83">
            <v>1.5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4.5</v>
          </cell>
          <cell r="N83">
            <v>0</v>
          </cell>
        </row>
        <row r="84">
          <cell r="C84">
            <v>3</v>
          </cell>
          <cell r="D84">
            <v>0.5</v>
          </cell>
          <cell r="E84">
            <v>0</v>
          </cell>
          <cell r="F84">
            <v>1.5</v>
          </cell>
          <cell r="G84">
            <v>0</v>
          </cell>
          <cell r="H84">
            <v>0</v>
          </cell>
          <cell r="I84">
            <v>1.5</v>
          </cell>
          <cell r="J84">
            <v>0.5</v>
          </cell>
          <cell r="K84">
            <v>0</v>
          </cell>
          <cell r="L84">
            <v>0</v>
          </cell>
          <cell r="M84">
            <v>5</v>
          </cell>
          <cell r="N84">
            <v>0</v>
          </cell>
        </row>
        <row r="85">
          <cell r="C85">
            <v>1</v>
          </cell>
          <cell r="D85">
            <v>1</v>
          </cell>
          <cell r="E85">
            <v>0</v>
          </cell>
          <cell r="F85">
            <v>2</v>
          </cell>
          <cell r="G85">
            <v>0</v>
          </cell>
          <cell r="H85">
            <v>0</v>
          </cell>
          <cell r="I85">
            <v>2.5</v>
          </cell>
          <cell r="J85">
            <v>0</v>
          </cell>
          <cell r="K85">
            <v>0</v>
          </cell>
          <cell r="L85">
            <v>0</v>
          </cell>
          <cell r="M85">
            <v>8.5</v>
          </cell>
          <cell r="N85">
            <v>0.5</v>
          </cell>
        </row>
        <row r="86">
          <cell r="C86">
            <v>3.5</v>
          </cell>
          <cell r="D86">
            <v>0</v>
          </cell>
          <cell r="E86">
            <v>0.5</v>
          </cell>
          <cell r="F86">
            <v>1.5</v>
          </cell>
          <cell r="G86">
            <v>0</v>
          </cell>
          <cell r="H86">
            <v>0</v>
          </cell>
          <cell r="I86">
            <v>1</v>
          </cell>
          <cell r="J86">
            <v>0</v>
          </cell>
          <cell r="K86">
            <v>0</v>
          </cell>
          <cell r="L86">
            <v>0</v>
          </cell>
          <cell r="M86">
            <v>7</v>
          </cell>
          <cell r="N86">
            <v>0</v>
          </cell>
        </row>
        <row r="87">
          <cell r="C87">
            <v>1</v>
          </cell>
          <cell r="D87">
            <v>0</v>
          </cell>
          <cell r="E87">
            <v>0</v>
          </cell>
          <cell r="F87">
            <v>1.5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6.5</v>
          </cell>
          <cell r="N87">
            <v>0</v>
          </cell>
        </row>
        <row r="88">
          <cell r="C88">
            <v>1.5</v>
          </cell>
          <cell r="D88">
            <v>1</v>
          </cell>
          <cell r="E88">
            <v>0.5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3</v>
          </cell>
          <cell r="N88">
            <v>0</v>
          </cell>
        </row>
        <row r="89">
          <cell r="C89">
            <v>1.5</v>
          </cell>
          <cell r="D89">
            <v>0.5</v>
          </cell>
          <cell r="E89">
            <v>0</v>
          </cell>
          <cell r="F89">
            <v>1</v>
          </cell>
          <cell r="G89">
            <v>0</v>
          </cell>
          <cell r="H89">
            <v>0</v>
          </cell>
          <cell r="I89">
            <v>1.5</v>
          </cell>
          <cell r="J89">
            <v>0.5</v>
          </cell>
          <cell r="K89">
            <v>0</v>
          </cell>
          <cell r="L89">
            <v>0</v>
          </cell>
          <cell r="M89">
            <v>3</v>
          </cell>
          <cell r="N89">
            <v>0</v>
          </cell>
        </row>
        <row r="90">
          <cell r="C90">
            <v>2.5</v>
          </cell>
          <cell r="D90">
            <v>1</v>
          </cell>
          <cell r="E90">
            <v>0</v>
          </cell>
          <cell r="F90">
            <v>2</v>
          </cell>
          <cell r="G90">
            <v>0</v>
          </cell>
          <cell r="H90">
            <v>0</v>
          </cell>
          <cell r="I90">
            <v>1.5</v>
          </cell>
          <cell r="J90">
            <v>0.5</v>
          </cell>
          <cell r="K90">
            <v>0</v>
          </cell>
          <cell r="L90">
            <v>0</v>
          </cell>
          <cell r="M90">
            <v>8.5</v>
          </cell>
          <cell r="N90">
            <v>0</v>
          </cell>
        </row>
        <row r="91">
          <cell r="C91">
            <v>1.5</v>
          </cell>
          <cell r="D91">
            <v>0.5</v>
          </cell>
          <cell r="E91">
            <v>0</v>
          </cell>
          <cell r="F91">
            <v>2.5</v>
          </cell>
          <cell r="G91">
            <v>0</v>
          </cell>
          <cell r="H91">
            <v>0</v>
          </cell>
          <cell r="I91">
            <v>1</v>
          </cell>
          <cell r="J91">
            <v>0</v>
          </cell>
          <cell r="K91">
            <v>0</v>
          </cell>
          <cell r="L91">
            <v>0</v>
          </cell>
          <cell r="M91">
            <v>3.5</v>
          </cell>
          <cell r="N91">
            <v>0</v>
          </cell>
        </row>
        <row r="92">
          <cell r="C92">
            <v>1</v>
          </cell>
          <cell r="D92">
            <v>1.5</v>
          </cell>
          <cell r="E92">
            <v>0.5</v>
          </cell>
          <cell r="F92">
            <v>3</v>
          </cell>
          <cell r="G92">
            <v>0</v>
          </cell>
          <cell r="H92">
            <v>0</v>
          </cell>
          <cell r="I92">
            <v>2</v>
          </cell>
          <cell r="J92">
            <v>0</v>
          </cell>
          <cell r="K92">
            <v>0.5</v>
          </cell>
          <cell r="L92">
            <v>0</v>
          </cell>
          <cell r="M92">
            <v>5.5</v>
          </cell>
          <cell r="N92">
            <v>0</v>
          </cell>
        </row>
        <row r="93">
          <cell r="C93">
            <v>2</v>
          </cell>
          <cell r="D93">
            <v>1</v>
          </cell>
          <cell r="E93">
            <v>0</v>
          </cell>
          <cell r="F93">
            <v>0.5</v>
          </cell>
          <cell r="G93">
            <v>0</v>
          </cell>
          <cell r="H93">
            <v>0</v>
          </cell>
          <cell r="I93">
            <v>1</v>
          </cell>
          <cell r="J93">
            <v>0</v>
          </cell>
          <cell r="K93">
            <v>0.5</v>
          </cell>
          <cell r="L93">
            <v>0</v>
          </cell>
          <cell r="M93">
            <v>6</v>
          </cell>
          <cell r="N93">
            <v>0</v>
          </cell>
        </row>
        <row r="94">
          <cell r="C94">
            <v>1.5</v>
          </cell>
          <cell r="D94">
            <v>1.5</v>
          </cell>
          <cell r="E94">
            <v>0</v>
          </cell>
          <cell r="F94">
            <v>2.5</v>
          </cell>
          <cell r="G94">
            <v>0</v>
          </cell>
          <cell r="H94">
            <v>0</v>
          </cell>
          <cell r="I94">
            <v>1</v>
          </cell>
          <cell r="J94">
            <v>0</v>
          </cell>
          <cell r="K94">
            <v>0</v>
          </cell>
          <cell r="L94">
            <v>0</v>
          </cell>
          <cell r="M94">
            <v>11</v>
          </cell>
          <cell r="N94">
            <v>0</v>
          </cell>
        </row>
        <row r="95">
          <cell r="C95">
            <v>1.5</v>
          </cell>
          <cell r="D95">
            <v>0.5</v>
          </cell>
          <cell r="E95">
            <v>0</v>
          </cell>
          <cell r="F95">
            <v>1.5</v>
          </cell>
          <cell r="G95">
            <v>0</v>
          </cell>
          <cell r="H95">
            <v>0</v>
          </cell>
          <cell r="I95">
            <v>0.5</v>
          </cell>
          <cell r="J95">
            <v>0</v>
          </cell>
          <cell r="K95">
            <v>0</v>
          </cell>
          <cell r="L95">
            <v>0</v>
          </cell>
          <cell r="M95">
            <v>5.5</v>
          </cell>
          <cell r="N95">
            <v>0</v>
          </cell>
        </row>
        <row r="96">
          <cell r="C96">
            <v>2.5</v>
          </cell>
          <cell r="D96">
            <v>1</v>
          </cell>
          <cell r="E96">
            <v>0</v>
          </cell>
          <cell r="F96">
            <v>3</v>
          </cell>
          <cell r="G96">
            <v>0</v>
          </cell>
          <cell r="H96">
            <v>0</v>
          </cell>
          <cell r="I96">
            <v>1</v>
          </cell>
          <cell r="J96">
            <v>0</v>
          </cell>
          <cell r="K96">
            <v>0</v>
          </cell>
          <cell r="L96">
            <v>0</v>
          </cell>
          <cell r="M96">
            <v>6.5</v>
          </cell>
          <cell r="N96">
            <v>0</v>
          </cell>
        </row>
        <row r="97">
          <cell r="C97">
            <v>5</v>
          </cell>
          <cell r="D97">
            <v>1.5</v>
          </cell>
          <cell r="E97">
            <v>0</v>
          </cell>
          <cell r="F97">
            <v>1.5</v>
          </cell>
          <cell r="G97">
            <v>0</v>
          </cell>
          <cell r="H97">
            <v>0</v>
          </cell>
          <cell r="I97">
            <v>1</v>
          </cell>
          <cell r="J97">
            <v>0</v>
          </cell>
          <cell r="K97">
            <v>0</v>
          </cell>
          <cell r="L97">
            <v>0</v>
          </cell>
          <cell r="M97">
            <v>16</v>
          </cell>
          <cell r="N97">
            <v>0</v>
          </cell>
        </row>
        <row r="98">
          <cell r="C98">
            <v>3.5</v>
          </cell>
          <cell r="D98">
            <v>0</v>
          </cell>
          <cell r="E98">
            <v>0</v>
          </cell>
          <cell r="F98">
            <v>2.5</v>
          </cell>
          <cell r="G98">
            <v>0.5</v>
          </cell>
          <cell r="H98">
            <v>0</v>
          </cell>
          <cell r="I98">
            <v>0.5</v>
          </cell>
          <cell r="J98">
            <v>1</v>
          </cell>
          <cell r="K98">
            <v>0</v>
          </cell>
          <cell r="L98">
            <v>0</v>
          </cell>
          <cell r="M98">
            <v>5.5</v>
          </cell>
          <cell r="N98">
            <v>0</v>
          </cell>
        </row>
        <row r="99">
          <cell r="C99">
            <v>4</v>
          </cell>
          <cell r="D99">
            <v>0.5</v>
          </cell>
          <cell r="E99">
            <v>0</v>
          </cell>
          <cell r="F99">
            <v>3.5</v>
          </cell>
          <cell r="G99">
            <v>3</v>
          </cell>
          <cell r="H99">
            <v>0</v>
          </cell>
          <cell r="I99">
            <v>1.5</v>
          </cell>
          <cell r="J99">
            <v>0</v>
          </cell>
          <cell r="K99">
            <v>0</v>
          </cell>
          <cell r="L99">
            <v>0</v>
          </cell>
          <cell r="M99">
            <v>13</v>
          </cell>
          <cell r="N99">
            <v>0</v>
          </cell>
        </row>
        <row r="100">
          <cell r="C100">
            <v>1.5</v>
          </cell>
          <cell r="D100">
            <v>0</v>
          </cell>
          <cell r="E100">
            <v>0</v>
          </cell>
          <cell r="F100">
            <v>5.5</v>
          </cell>
          <cell r="G100">
            <v>3.5</v>
          </cell>
          <cell r="H100">
            <v>0.5</v>
          </cell>
          <cell r="I100">
            <v>2.5</v>
          </cell>
          <cell r="J100">
            <v>0</v>
          </cell>
          <cell r="K100">
            <v>0</v>
          </cell>
          <cell r="L100">
            <v>0</v>
          </cell>
          <cell r="M100">
            <v>10</v>
          </cell>
          <cell r="N100">
            <v>0</v>
          </cell>
        </row>
        <row r="101">
          <cell r="C101">
            <v>4</v>
          </cell>
          <cell r="D101">
            <v>0.5</v>
          </cell>
          <cell r="E101">
            <v>0.5</v>
          </cell>
          <cell r="F101">
            <v>6</v>
          </cell>
          <cell r="G101">
            <v>0</v>
          </cell>
          <cell r="H101">
            <v>0</v>
          </cell>
          <cell r="I101">
            <v>0.5</v>
          </cell>
          <cell r="J101">
            <v>0</v>
          </cell>
          <cell r="K101">
            <v>1</v>
          </cell>
          <cell r="L101">
            <v>0</v>
          </cell>
          <cell r="M101">
            <v>11.5</v>
          </cell>
          <cell r="N101">
            <v>0</v>
          </cell>
        </row>
        <row r="102">
          <cell r="C102">
            <v>10</v>
          </cell>
          <cell r="D102">
            <v>0</v>
          </cell>
          <cell r="E102">
            <v>0.5</v>
          </cell>
          <cell r="F102">
            <v>11.5</v>
          </cell>
          <cell r="G102">
            <v>0</v>
          </cell>
          <cell r="H102">
            <v>0</v>
          </cell>
          <cell r="I102">
            <v>2</v>
          </cell>
          <cell r="J102">
            <v>0</v>
          </cell>
          <cell r="K102">
            <v>0</v>
          </cell>
          <cell r="L102">
            <v>0</v>
          </cell>
          <cell r="M102">
            <v>15</v>
          </cell>
          <cell r="N102">
            <v>0</v>
          </cell>
        </row>
        <row r="103">
          <cell r="C103">
            <v>8.5</v>
          </cell>
          <cell r="D103">
            <v>1</v>
          </cell>
          <cell r="E103">
            <v>0</v>
          </cell>
          <cell r="F103">
            <v>6.5</v>
          </cell>
          <cell r="G103">
            <v>0.5</v>
          </cell>
          <cell r="H103">
            <v>0</v>
          </cell>
          <cell r="I103">
            <v>2</v>
          </cell>
          <cell r="J103">
            <v>0.5</v>
          </cell>
          <cell r="K103">
            <v>0</v>
          </cell>
          <cell r="L103">
            <v>0</v>
          </cell>
          <cell r="M103">
            <v>7</v>
          </cell>
          <cell r="N103">
            <v>0</v>
          </cell>
        </row>
        <row r="104">
          <cell r="C104">
            <v>4.5</v>
          </cell>
          <cell r="D104">
            <v>0</v>
          </cell>
          <cell r="E104">
            <v>0</v>
          </cell>
          <cell r="F104">
            <v>7.5</v>
          </cell>
          <cell r="G104">
            <v>0</v>
          </cell>
          <cell r="H104">
            <v>0</v>
          </cell>
          <cell r="I104">
            <v>1.5</v>
          </cell>
          <cell r="J104">
            <v>0</v>
          </cell>
          <cell r="K104">
            <v>0</v>
          </cell>
          <cell r="L104">
            <v>0</v>
          </cell>
          <cell r="M104">
            <v>10</v>
          </cell>
          <cell r="N104">
            <v>0</v>
          </cell>
        </row>
        <row r="105">
          <cell r="C105">
            <v>5</v>
          </cell>
          <cell r="D105">
            <v>0</v>
          </cell>
          <cell r="E105">
            <v>0.5</v>
          </cell>
          <cell r="F105">
            <v>6</v>
          </cell>
          <cell r="G105">
            <v>0.5</v>
          </cell>
          <cell r="H105">
            <v>0</v>
          </cell>
          <cell r="I105">
            <v>1.5</v>
          </cell>
          <cell r="J105">
            <v>0.5</v>
          </cell>
          <cell r="K105">
            <v>0</v>
          </cell>
          <cell r="L105">
            <v>0</v>
          </cell>
          <cell r="M105">
            <v>17.5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.19 Munyonyo -Lubugumu"/>
      <sheetName val="23.09.19 Lubugumu-Munyonyo"/>
      <sheetName val="24.09 Munyonyo-Lubugumu"/>
      <sheetName val="24.09 Lubugumu-Munyonyo"/>
      <sheetName val="25.09 Munyonyo-Lubugumu"/>
      <sheetName val="25.09 Lubugumu-Munyonyo"/>
      <sheetName val="26.09 Munyonyo-Lubugumu-24Hrs"/>
      <sheetName val="26.09 Lubugumu-Munyonyo-24Hrs"/>
      <sheetName val="27.09 Munyonyo-Lubugumu"/>
      <sheetName val="27.09 Lubugumu-Munyonyo"/>
      <sheetName val="28.09 Munyonyo-Lubugumu-24h"/>
      <sheetName val="28.09 Lubugumu-Munyonyo-24h"/>
      <sheetName val="29.09 Munyonyo-Lubugumu"/>
      <sheetName val="29.09 Lubugumu-Munyonyo"/>
      <sheetName val="Avg Week Munyonyo-Lubugumu"/>
      <sheetName val="Avg Week Lubugumu-Munyonyo"/>
      <sheetName val="proportions"/>
      <sheetName val="Avg Week Lubugumu-Munyonyo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0.8571428571428571</v>
          </cell>
          <cell r="D10">
            <v>0</v>
          </cell>
          <cell r="E10">
            <v>0</v>
          </cell>
          <cell r="F10">
            <v>0.7142857142857143</v>
          </cell>
          <cell r="G10">
            <v>0.42857142857142855</v>
          </cell>
          <cell r="H10">
            <v>0.2857142857142857</v>
          </cell>
          <cell r="I10">
            <v>0.14285714285714285</v>
          </cell>
          <cell r="J10">
            <v>0</v>
          </cell>
          <cell r="K10">
            <v>0</v>
          </cell>
          <cell r="L10">
            <v>0</v>
          </cell>
          <cell r="M10">
            <v>8.1428571428571423</v>
          </cell>
          <cell r="N10">
            <v>0</v>
          </cell>
        </row>
        <row r="11">
          <cell r="C11">
            <v>1.4285714285714286</v>
          </cell>
          <cell r="D11">
            <v>0.14285714285714285</v>
          </cell>
          <cell r="E11">
            <v>0</v>
          </cell>
          <cell r="F11">
            <v>1</v>
          </cell>
          <cell r="G11">
            <v>0.14285714285714285</v>
          </cell>
          <cell r="H11">
            <v>0.14285714285714285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10.142857142857142</v>
          </cell>
          <cell r="N11">
            <v>0</v>
          </cell>
        </row>
        <row r="12">
          <cell r="C12">
            <v>3.1428571428571428</v>
          </cell>
          <cell r="D12">
            <v>0</v>
          </cell>
          <cell r="E12">
            <v>0.14285714285714285</v>
          </cell>
          <cell r="F12">
            <v>0.2857142857142857</v>
          </cell>
          <cell r="G12">
            <v>0</v>
          </cell>
          <cell r="H12">
            <v>0</v>
          </cell>
          <cell r="I12">
            <v>0.14285714285714285</v>
          </cell>
          <cell r="J12">
            <v>0</v>
          </cell>
          <cell r="K12">
            <v>0</v>
          </cell>
          <cell r="L12">
            <v>0</v>
          </cell>
          <cell r="M12">
            <v>9</v>
          </cell>
          <cell r="N12">
            <v>0</v>
          </cell>
        </row>
        <row r="13">
          <cell r="C13">
            <v>2.5714285714285716</v>
          </cell>
          <cell r="D13">
            <v>0.14285714285714285</v>
          </cell>
          <cell r="E13">
            <v>0.2857142857142857</v>
          </cell>
          <cell r="F13">
            <v>0.14285714285714285</v>
          </cell>
          <cell r="G13">
            <v>0</v>
          </cell>
          <cell r="H13">
            <v>0</v>
          </cell>
          <cell r="I13">
            <v>0.2857142857142857</v>
          </cell>
          <cell r="J13">
            <v>0</v>
          </cell>
          <cell r="K13">
            <v>0</v>
          </cell>
          <cell r="L13">
            <v>0</v>
          </cell>
          <cell r="M13">
            <v>12.571428571428571</v>
          </cell>
          <cell r="N13">
            <v>0</v>
          </cell>
        </row>
        <row r="14">
          <cell r="C14">
            <v>2</v>
          </cell>
          <cell r="D14">
            <v>0</v>
          </cell>
          <cell r="E14">
            <v>0.42857142857142855</v>
          </cell>
          <cell r="F14">
            <v>0.42857142857142855</v>
          </cell>
          <cell r="G14">
            <v>0</v>
          </cell>
          <cell r="H14">
            <v>0</v>
          </cell>
          <cell r="I14">
            <v>0.14285714285714285</v>
          </cell>
          <cell r="J14">
            <v>0.14285714285714285</v>
          </cell>
          <cell r="K14">
            <v>0</v>
          </cell>
          <cell r="L14">
            <v>0</v>
          </cell>
          <cell r="M14">
            <v>8.7142857142857135</v>
          </cell>
          <cell r="N14">
            <v>0</v>
          </cell>
        </row>
        <row r="15">
          <cell r="C15">
            <v>0.8571428571428571</v>
          </cell>
          <cell r="D15">
            <v>0.14285714285714285</v>
          </cell>
          <cell r="E15">
            <v>0.14285714285714285</v>
          </cell>
          <cell r="F15">
            <v>0</v>
          </cell>
          <cell r="G15">
            <v>0</v>
          </cell>
          <cell r="H15">
            <v>0</v>
          </cell>
          <cell r="I15">
            <v>0.8571428571428571</v>
          </cell>
          <cell r="J15">
            <v>0</v>
          </cell>
          <cell r="K15">
            <v>0</v>
          </cell>
          <cell r="L15">
            <v>0</v>
          </cell>
          <cell r="M15">
            <v>10.714285714285714</v>
          </cell>
          <cell r="N15">
            <v>0</v>
          </cell>
        </row>
        <row r="16">
          <cell r="C16">
            <v>1.2857142857142858</v>
          </cell>
          <cell r="D16">
            <v>0</v>
          </cell>
          <cell r="E16">
            <v>0.2857142857142857</v>
          </cell>
          <cell r="F16">
            <v>0.14285714285714285</v>
          </cell>
          <cell r="G16">
            <v>0</v>
          </cell>
          <cell r="H16">
            <v>0</v>
          </cell>
          <cell r="I16">
            <v>0.7142857142857143</v>
          </cell>
          <cell r="J16">
            <v>0.2857142857142857</v>
          </cell>
          <cell r="K16">
            <v>0</v>
          </cell>
          <cell r="L16">
            <v>0</v>
          </cell>
          <cell r="M16">
            <v>12</v>
          </cell>
          <cell r="N16">
            <v>0</v>
          </cell>
        </row>
        <row r="17">
          <cell r="C17">
            <v>2</v>
          </cell>
          <cell r="D17">
            <v>0.14285714285714285</v>
          </cell>
          <cell r="E17">
            <v>0.42857142857142855</v>
          </cell>
          <cell r="F17">
            <v>0.14285714285714285</v>
          </cell>
          <cell r="G17">
            <v>0</v>
          </cell>
          <cell r="H17">
            <v>0</v>
          </cell>
          <cell r="I17">
            <v>1</v>
          </cell>
          <cell r="J17">
            <v>0.14285714285714285</v>
          </cell>
          <cell r="K17">
            <v>0</v>
          </cell>
          <cell r="L17">
            <v>0</v>
          </cell>
          <cell r="M17">
            <v>12</v>
          </cell>
          <cell r="N17">
            <v>0</v>
          </cell>
        </row>
        <row r="18">
          <cell r="C18">
            <v>1.8571428571428572</v>
          </cell>
          <cell r="D18">
            <v>0.14285714285714285</v>
          </cell>
          <cell r="E18">
            <v>0</v>
          </cell>
          <cell r="F18">
            <v>0.14285714285714285</v>
          </cell>
          <cell r="G18">
            <v>0</v>
          </cell>
          <cell r="H18">
            <v>0</v>
          </cell>
          <cell r="I18">
            <v>1.4285714285714286</v>
          </cell>
          <cell r="J18">
            <v>0.2857142857142857</v>
          </cell>
          <cell r="K18">
            <v>0</v>
          </cell>
          <cell r="L18">
            <v>0</v>
          </cell>
          <cell r="M18">
            <v>9.7142857142857135</v>
          </cell>
          <cell r="N18">
            <v>0</v>
          </cell>
        </row>
        <row r="19">
          <cell r="C19">
            <v>0.7142857142857143</v>
          </cell>
          <cell r="D19">
            <v>0.2857142857142857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0.8571428571428571</v>
          </cell>
          <cell r="J19">
            <v>0</v>
          </cell>
          <cell r="K19">
            <v>0</v>
          </cell>
          <cell r="L19">
            <v>0</v>
          </cell>
          <cell r="M19">
            <v>10.857142857142858</v>
          </cell>
          <cell r="N19">
            <v>0</v>
          </cell>
        </row>
        <row r="20">
          <cell r="C20">
            <v>2.2857142857142856</v>
          </cell>
          <cell r="D20">
            <v>0.14285714285714285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1.1428571428571428</v>
          </cell>
          <cell r="J20">
            <v>0.14285714285714285</v>
          </cell>
          <cell r="K20">
            <v>0</v>
          </cell>
          <cell r="L20">
            <v>0</v>
          </cell>
          <cell r="M20">
            <v>11.142857142857142</v>
          </cell>
          <cell r="N20">
            <v>0</v>
          </cell>
        </row>
        <row r="21">
          <cell r="C21">
            <v>1.5714285714285714</v>
          </cell>
          <cell r="D21">
            <v>0.42857142857142855</v>
          </cell>
          <cell r="E21">
            <v>0.42857142857142855</v>
          </cell>
          <cell r="F21">
            <v>0</v>
          </cell>
          <cell r="G21">
            <v>0</v>
          </cell>
          <cell r="H21">
            <v>0</v>
          </cell>
          <cell r="I21">
            <v>0.5714285714285714</v>
          </cell>
          <cell r="J21">
            <v>0.14285714285714285</v>
          </cell>
          <cell r="K21">
            <v>0</v>
          </cell>
          <cell r="L21">
            <v>0</v>
          </cell>
          <cell r="M21">
            <v>10.857142857142858</v>
          </cell>
          <cell r="N21">
            <v>0</v>
          </cell>
        </row>
        <row r="22">
          <cell r="C22">
            <v>0.8571428571428571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0.7142857142857143</v>
          </cell>
          <cell r="J22">
            <v>0.14285714285714285</v>
          </cell>
          <cell r="K22">
            <v>0</v>
          </cell>
          <cell r="L22">
            <v>0</v>
          </cell>
          <cell r="M22">
            <v>13.428571428571429</v>
          </cell>
          <cell r="N22">
            <v>0</v>
          </cell>
        </row>
        <row r="23">
          <cell r="C23">
            <v>1</v>
          </cell>
          <cell r="D23">
            <v>0.14285714285714285</v>
          </cell>
          <cell r="E23">
            <v>0</v>
          </cell>
          <cell r="F23">
            <v>0.14285714285714285</v>
          </cell>
          <cell r="G23">
            <v>0</v>
          </cell>
          <cell r="H23">
            <v>0</v>
          </cell>
          <cell r="I23">
            <v>0.7142857142857143</v>
          </cell>
          <cell r="J23">
            <v>0.7142857142857143</v>
          </cell>
          <cell r="K23">
            <v>0</v>
          </cell>
          <cell r="L23">
            <v>0</v>
          </cell>
          <cell r="M23">
            <v>10.428571428571429</v>
          </cell>
          <cell r="N23">
            <v>0</v>
          </cell>
        </row>
        <row r="24">
          <cell r="C24">
            <v>1.2857142857142858</v>
          </cell>
          <cell r="D24">
            <v>0.14285714285714285</v>
          </cell>
          <cell r="E24">
            <v>0.14285714285714285</v>
          </cell>
          <cell r="F24">
            <v>0.14285714285714285</v>
          </cell>
          <cell r="G24">
            <v>0</v>
          </cell>
          <cell r="H24">
            <v>0</v>
          </cell>
          <cell r="I24">
            <v>0.8571428571428571</v>
          </cell>
          <cell r="J24">
            <v>0.2857142857142857</v>
          </cell>
          <cell r="K24">
            <v>0</v>
          </cell>
          <cell r="L24">
            <v>0</v>
          </cell>
          <cell r="M24">
            <v>9.7142857142857135</v>
          </cell>
          <cell r="N24">
            <v>0</v>
          </cell>
        </row>
        <row r="25">
          <cell r="C25">
            <v>1.1428571428571428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1</v>
          </cell>
          <cell r="J25">
            <v>0.42857142857142855</v>
          </cell>
          <cell r="K25">
            <v>0.14285714285714285</v>
          </cell>
          <cell r="L25">
            <v>0</v>
          </cell>
          <cell r="M25">
            <v>10.285714285714286</v>
          </cell>
          <cell r="N25">
            <v>0</v>
          </cell>
        </row>
        <row r="26">
          <cell r="C26">
            <v>2.4285714285714284</v>
          </cell>
          <cell r="D26">
            <v>0.2857142857142857</v>
          </cell>
          <cell r="E26">
            <v>0.14285714285714285</v>
          </cell>
          <cell r="F26">
            <v>0</v>
          </cell>
          <cell r="G26">
            <v>0</v>
          </cell>
          <cell r="H26">
            <v>0</v>
          </cell>
          <cell r="I26">
            <v>1.5714285714285714</v>
          </cell>
          <cell r="J26">
            <v>0.14285714285714285</v>
          </cell>
          <cell r="K26">
            <v>0</v>
          </cell>
          <cell r="L26">
            <v>0</v>
          </cell>
          <cell r="M26">
            <v>9</v>
          </cell>
          <cell r="N26">
            <v>0</v>
          </cell>
        </row>
        <row r="27">
          <cell r="C27">
            <v>1</v>
          </cell>
          <cell r="D27">
            <v>0.14285714285714285</v>
          </cell>
          <cell r="E27">
            <v>0.14285714285714285</v>
          </cell>
          <cell r="F27">
            <v>0.2857142857142857</v>
          </cell>
          <cell r="G27">
            <v>0</v>
          </cell>
          <cell r="H27">
            <v>0</v>
          </cell>
          <cell r="I27">
            <v>0.5714285714285714</v>
          </cell>
          <cell r="J27">
            <v>0</v>
          </cell>
          <cell r="K27">
            <v>0</v>
          </cell>
          <cell r="L27">
            <v>0</v>
          </cell>
          <cell r="M27">
            <v>7.4285714285714288</v>
          </cell>
          <cell r="N27">
            <v>0</v>
          </cell>
        </row>
        <row r="28">
          <cell r="C28">
            <v>1.7142857142857142</v>
          </cell>
          <cell r="D28">
            <v>0.2857142857142857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1</v>
          </cell>
          <cell r="J28">
            <v>0.2857142857142857</v>
          </cell>
          <cell r="K28">
            <v>0.42857142857142855</v>
          </cell>
          <cell r="L28">
            <v>0</v>
          </cell>
          <cell r="M28">
            <v>8.4285714285714288</v>
          </cell>
          <cell r="N28">
            <v>0</v>
          </cell>
        </row>
        <row r="29">
          <cell r="C29">
            <v>1.7142857142857142</v>
          </cell>
          <cell r="D29">
            <v>0.14285714285714285</v>
          </cell>
          <cell r="E29">
            <v>0.14285714285714285</v>
          </cell>
          <cell r="F29">
            <v>0.2857142857142857</v>
          </cell>
          <cell r="G29">
            <v>0</v>
          </cell>
          <cell r="H29">
            <v>0</v>
          </cell>
          <cell r="I29">
            <v>1.1428571428571428</v>
          </cell>
          <cell r="J29">
            <v>0</v>
          </cell>
          <cell r="K29">
            <v>0</v>
          </cell>
          <cell r="L29">
            <v>0</v>
          </cell>
          <cell r="M29">
            <v>9.4285714285714288</v>
          </cell>
          <cell r="N29">
            <v>0</v>
          </cell>
        </row>
        <row r="30">
          <cell r="C30">
            <v>0.7142857142857143</v>
          </cell>
          <cell r="D30">
            <v>0</v>
          </cell>
          <cell r="E30">
            <v>0</v>
          </cell>
          <cell r="F30">
            <v>0.2857142857142857</v>
          </cell>
          <cell r="G30">
            <v>0</v>
          </cell>
          <cell r="H30">
            <v>0</v>
          </cell>
          <cell r="I30">
            <v>1</v>
          </cell>
          <cell r="J30">
            <v>0.42857142857142855</v>
          </cell>
          <cell r="K30">
            <v>0</v>
          </cell>
          <cell r="L30">
            <v>0</v>
          </cell>
          <cell r="M30">
            <v>8.1428571428571423</v>
          </cell>
          <cell r="N30">
            <v>0</v>
          </cell>
        </row>
        <row r="31">
          <cell r="C31">
            <v>1.1428571428571428</v>
          </cell>
          <cell r="D31">
            <v>0</v>
          </cell>
          <cell r="E31">
            <v>0.14285714285714285</v>
          </cell>
          <cell r="F31">
            <v>0.14285714285714285</v>
          </cell>
          <cell r="G31">
            <v>0</v>
          </cell>
          <cell r="H31">
            <v>0</v>
          </cell>
          <cell r="I31">
            <v>0.8571428571428571</v>
          </cell>
          <cell r="J31">
            <v>0.2857142857142857</v>
          </cell>
          <cell r="K31">
            <v>0</v>
          </cell>
          <cell r="L31">
            <v>0</v>
          </cell>
          <cell r="M31">
            <v>8.2857142857142865</v>
          </cell>
          <cell r="N31">
            <v>0</v>
          </cell>
        </row>
        <row r="32">
          <cell r="C32">
            <v>1.2857142857142858</v>
          </cell>
          <cell r="D32">
            <v>0</v>
          </cell>
          <cell r="E32">
            <v>0.2857142857142857</v>
          </cell>
          <cell r="F32">
            <v>1.2857142857142858</v>
          </cell>
          <cell r="G32">
            <v>0</v>
          </cell>
          <cell r="H32">
            <v>0</v>
          </cell>
          <cell r="I32">
            <v>0.8571428571428571</v>
          </cell>
          <cell r="J32">
            <v>0.2857142857142857</v>
          </cell>
          <cell r="K32">
            <v>0</v>
          </cell>
          <cell r="L32">
            <v>0</v>
          </cell>
          <cell r="M32">
            <v>8.7142857142857135</v>
          </cell>
          <cell r="N32">
            <v>0</v>
          </cell>
        </row>
        <row r="33">
          <cell r="C33">
            <v>1</v>
          </cell>
          <cell r="D33">
            <v>0.2857142857142857</v>
          </cell>
          <cell r="E33">
            <v>0.2857142857142857</v>
          </cell>
          <cell r="F33">
            <v>0.2857142857142857</v>
          </cell>
          <cell r="G33">
            <v>0</v>
          </cell>
          <cell r="H33">
            <v>0</v>
          </cell>
          <cell r="I33">
            <v>0.42857142857142855</v>
          </cell>
          <cell r="J33">
            <v>0</v>
          </cell>
          <cell r="K33">
            <v>0</v>
          </cell>
          <cell r="L33">
            <v>0</v>
          </cell>
          <cell r="M33">
            <v>10.571428571428571</v>
          </cell>
          <cell r="N33">
            <v>0</v>
          </cell>
        </row>
        <row r="34">
          <cell r="C34">
            <v>1.5714285714285714</v>
          </cell>
          <cell r="D34">
            <v>0.2857142857142857</v>
          </cell>
          <cell r="E34">
            <v>0.14285714285714285</v>
          </cell>
          <cell r="F34">
            <v>0.42857142857142855</v>
          </cell>
          <cell r="G34">
            <v>0</v>
          </cell>
          <cell r="H34">
            <v>0</v>
          </cell>
          <cell r="I34">
            <v>1</v>
          </cell>
          <cell r="J34">
            <v>0</v>
          </cell>
          <cell r="K34">
            <v>0</v>
          </cell>
          <cell r="L34">
            <v>0</v>
          </cell>
          <cell r="M34">
            <v>10.142857142857142</v>
          </cell>
          <cell r="N34">
            <v>0</v>
          </cell>
        </row>
        <row r="35">
          <cell r="C35">
            <v>1.4285714285714286</v>
          </cell>
          <cell r="D35">
            <v>0.14285714285714285</v>
          </cell>
          <cell r="E35">
            <v>0.42857142857142855</v>
          </cell>
          <cell r="F35">
            <v>0.7142857142857143</v>
          </cell>
          <cell r="G35">
            <v>0</v>
          </cell>
          <cell r="H35">
            <v>0</v>
          </cell>
          <cell r="I35">
            <v>1</v>
          </cell>
          <cell r="J35">
            <v>0</v>
          </cell>
          <cell r="K35">
            <v>0</v>
          </cell>
          <cell r="L35">
            <v>0</v>
          </cell>
          <cell r="M35">
            <v>7.8571428571428568</v>
          </cell>
          <cell r="N35">
            <v>0</v>
          </cell>
        </row>
        <row r="36">
          <cell r="C36">
            <v>1.2857142857142858</v>
          </cell>
          <cell r="D36">
            <v>0.14285714285714285</v>
          </cell>
          <cell r="E36">
            <v>0.14285714285714285</v>
          </cell>
          <cell r="F36">
            <v>0.42857142857142855</v>
          </cell>
          <cell r="G36">
            <v>0</v>
          </cell>
          <cell r="H36">
            <v>0</v>
          </cell>
          <cell r="I36">
            <v>1.2857142857142858</v>
          </cell>
          <cell r="J36">
            <v>0</v>
          </cell>
          <cell r="K36">
            <v>0</v>
          </cell>
          <cell r="L36">
            <v>0</v>
          </cell>
          <cell r="M36">
            <v>9.5714285714285712</v>
          </cell>
          <cell r="N36">
            <v>0</v>
          </cell>
        </row>
        <row r="37">
          <cell r="C37">
            <v>2.8571428571428572</v>
          </cell>
          <cell r="D37">
            <v>0.2857142857142857</v>
          </cell>
          <cell r="E37">
            <v>0.14285714285714285</v>
          </cell>
          <cell r="F37">
            <v>0.5714285714285714</v>
          </cell>
          <cell r="G37">
            <v>0</v>
          </cell>
          <cell r="H37">
            <v>0</v>
          </cell>
          <cell r="I37">
            <v>1.1428571428571428</v>
          </cell>
          <cell r="J37">
            <v>0.14285714285714285</v>
          </cell>
          <cell r="K37">
            <v>0</v>
          </cell>
          <cell r="L37">
            <v>0</v>
          </cell>
          <cell r="M37">
            <v>7.2857142857142856</v>
          </cell>
          <cell r="N37">
            <v>0</v>
          </cell>
        </row>
        <row r="38">
          <cell r="C38">
            <v>1.4285714285714286</v>
          </cell>
          <cell r="D38">
            <v>0.14285714285714285</v>
          </cell>
          <cell r="E38">
            <v>0.2857142857142857</v>
          </cell>
          <cell r="F38">
            <v>0.5714285714285714</v>
          </cell>
          <cell r="G38">
            <v>0</v>
          </cell>
          <cell r="H38">
            <v>0.14285714285714285</v>
          </cell>
          <cell r="I38">
            <v>1</v>
          </cell>
          <cell r="J38">
            <v>0</v>
          </cell>
          <cell r="K38">
            <v>0</v>
          </cell>
          <cell r="L38">
            <v>0</v>
          </cell>
          <cell r="M38">
            <v>9</v>
          </cell>
          <cell r="N38">
            <v>0</v>
          </cell>
        </row>
        <row r="39">
          <cell r="C39">
            <v>1.8571428571428572</v>
          </cell>
          <cell r="D39">
            <v>0.2857142857142857</v>
          </cell>
          <cell r="E39">
            <v>0</v>
          </cell>
          <cell r="F39">
            <v>0.14285714285714285</v>
          </cell>
          <cell r="G39">
            <v>0</v>
          </cell>
          <cell r="H39">
            <v>0</v>
          </cell>
          <cell r="I39">
            <v>0.8571428571428571</v>
          </cell>
          <cell r="J39">
            <v>0.42857142857142855</v>
          </cell>
          <cell r="K39">
            <v>0</v>
          </cell>
          <cell r="L39">
            <v>0</v>
          </cell>
          <cell r="M39">
            <v>6.5714285714285712</v>
          </cell>
          <cell r="N39">
            <v>0</v>
          </cell>
        </row>
        <row r="40">
          <cell r="C40">
            <v>1.1428571428571428</v>
          </cell>
          <cell r="D40">
            <v>0</v>
          </cell>
          <cell r="E40">
            <v>0.14285714285714285</v>
          </cell>
          <cell r="F40">
            <v>0.42857142857142855</v>
          </cell>
          <cell r="G40">
            <v>0</v>
          </cell>
          <cell r="H40">
            <v>0</v>
          </cell>
          <cell r="I40">
            <v>1.2857142857142858</v>
          </cell>
          <cell r="J40">
            <v>0</v>
          </cell>
          <cell r="K40">
            <v>0</v>
          </cell>
          <cell r="L40">
            <v>0</v>
          </cell>
          <cell r="M40">
            <v>6.1428571428571432</v>
          </cell>
          <cell r="N40">
            <v>0</v>
          </cell>
        </row>
        <row r="41">
          <cell r="C41">
            <v>1.4285714285714286</v>
          </cell>
          <cell r="D41">
            <v>0</v>
          </cell>
          <cell r="E41">
            <v>0.2857142857142857</v>
          </cell>
          <cell r="F41">
            <v>0.5714285714285714</v>
          </cell>
          <cell r="G41">
            <v>0</v>
          </cell>
          <cell r="H41">
            <v>0</v>
          </cell>
          <cell r="I41">
            <v>1.2857142857142858</v>
          </cell>
          <cell r="J41">
            <v>0.42857142857142855</v>
          </cell>
          <cell r="K41">
            <v>0</v>
          </cell>
          <cell r="L41">
            <v>0</v>
          </cell>
          <cell r="M41">
            <v>5.2857142857142856</v>
          </cell>
          <cell r="N41">
            <v>0</v>
          </cell>
        </row>
        <row r="42">
          <cell r="C42">
            <v>1.2857142857142858</v>
          </cell>
          <cell r="D42">
            <v>0.14285714285714285</v>
          </cell>
          <cell r="E42">
            <v>0</v>
          </cell>
          <cell r="F42">
            <v>0.14285714285714285</v>
          </cell>
          <cell r="G42">
            <v>0</v>
          </cell>
          <cell r="H42">
            <v>0</v>
          </cell>
          <cell r="I42">
            <v>1</v>
          </cell>
          <cell r="J42">
            <v>0</v>
          </cell>
          <cell r="K42">
            <v>0</v>
          </cell>
          <cell r="L42">
            <v>0</v>
          </cell>
          <cell r="M42">
            <v>6.8571428571428568</v>
          </cell>
          <cell r="N42">
            <v>0</v>
          </cell>
        </row>
        <row r="43">
          <cell r="C43">
            <v>1.4285714285714286</v>
          </cell>
          <cell r="D43">
            <v>0.14285714285714285</v>
          </cell>
          <cell r="E43">
            <v>0.14285714285714285</v>
          </cell>
          <cell r="F43">
            <v>0.8571428571428571</v>
          </cell>
          <cell r="G43">
            <v>0</v>
          </cell>
          <cell r="H43">
            <v>0.14285714285714285</v>
          </cell>
          <cell r="I43">
            <v>0.5714285714285714</v>
          </cell>
          <cell r="J43">
            <v>0.14285714285714285</v>
          </cell>
          <cell r="K43">
            <v>0</v>
          </cell>
          <cell r="L43">
            <v>0</v>
          </cell>
          <cell r="M43">
            <v>7.5714285714285712</v>
          </cell>
          <cell r="N43">
            <v>0</v>
          </cell>
        </row>
        <row r="44">
          <cell r="C44">
            <v>1.8571428571428572</v>
          </cell>
          <cell r="D44">
            <v>0.2857142857142857</v>
          </cell>
          <cell r="E44">
            <v>0</v>
          </cell>
          <cell r="F44">
            <v>0.5714285714285714</v>
          </cell>
          <cell r="G44">
            <v>0</v>
          </cell>
          <cell r="H44">
            <v>0</v>
          </cell>
          <cell r="I44">
            <v>1.2857142857142858</v>
          </cell>
          <cell r="J44">
            <v>0</v>
          </cell>
          <cell r="K44">
            <v>0</v>
          </cell>
          <cell r="L44">
            <v>0</v>
          </cell>
          <cell r="M44">
            <v>7.2857142857142856</v>
          </cell>
          <cell r="N44">
            <v>0</v>
          </cell>
        </row>
        <row r="45">
          <cell r="C45">
            <v>2.4285714285714284</v>
          </cell>
          <cell r="D45">
            <v>0.14285714285714285</v>
          </cell>
          <cell r="E45">
            <v>0.2857142857142857</v>
          </cell>
          <cell r="F45">
            <v>0.2857142857142857</v>
          </cell>
          <cell r="G45">
            <v>0</v>
          </cell>
          <cell r="H45">
            <v>0</v>
          </cell>
          <cell r="I45">
            <v>0.5714285714285714</v>
          </cell>
          <cell r="J45">
            <v>0.5714285714285714</v>
          </cell>
          <cell r="K45">
            <v>0</v>
          </cell>
          <cell r="L45">
            <v>0</v>
          </cell>
          <cell r="M45">
            <v>7.8571428571428568</v>
          </cell>
          <cell r="N45">
            <v>0</v>
          </cell>
        </row>
        <row r="46">
          <cell r="C46">
            <v>2.2857142857142856</v>
          </cell>
          <cell r="D46">
            <v>0.14285714285714285</v>
          </cell>
          <cell r="E46">
            <v>0.2857142857142857</v>
          </cell>
          <cell r="F46">
            <v>0.2857142857142857</v>
          </cell>
          <cell r="G46">
            <v>0</v>
          </cell>
          <cell r="H46">
            <v>0.42857142857142855</v>
          </cell>
          <cell r="I46">
            <v>0.5714285714285714</v>
          </cell>
          <cell r="J46">
            <v>0.14285714285714285</v>
          </cell>
          <cell r="K46">
            <v>0</v>
          </cell>
          <cell r="L46">
            <v>0</v>
          </cell>
          <cell r="M46">
            <v>8.5714285714285712</v>
          </cell>
          <cell r="N46">
            <v>0</v>
          </cell>
        </row>
        <row r="47">
          <cell r="C47">
            <v>3.1428571428571428</v>
          </cell>
          <cell r="D47">
            <v>0.14285714285714285</v>
          </cell>
          <cell r="E47">
            <v>0.42857142857142855</v>
          </cell>
          <cell r="F47">
            <v>0</v>
          </cell>
          <cell r="G47">
            <v>0.14285714285714285</v>
          </cell>
          <cell r="H47">
            <v>0.14285714285714285</v>
          </cell>
          <cell r="I47">
            <v>0.7142857142857143</v>
          </cell>
          <cell r="J47">
            <v>0</v>
          </cell>
          <cell r="K47">
            <v>0.14285714285714285</v>
          </cell>
          <cell r="L47">
            <v>0</v>
          </cell>
          <cell r="M47">
            <v>8.5714285714285712</v>
          </cell>
          <cell r="N47">
            <v>0</v>
          </cell>
        </row>
        <row r="48">
          <cell r="C48">
            <v>3.2857142857142856</v>
          </cell>
          <cell r="D48">
            <v>0.42857142857142855</v>
          </cell>
          <cell r="E48">
            <v>0</v>
          </cell>
          <cell r="F48">
            <v>0.7142857142857143</v>
          </cell>
          <cell r="G48">
            <v>0.42857142857142855</v>
          </cell>
          <cell r="H48">
            <v>0</v>
          </cell>
          <cell r="I48">
            <v>2</v>
          </cell>
          <cell r="J48">
            <v>0.14285714285714285</v>
          </cell>
          <cell r="K48">
            <v>0</v>
          </cell>
          <cell r="L48">
            <v>0</v>
          </cell>
          <cell r="M48">
            <v>10.428571428571429</v>
          </cell>
          <cell r="N48">
            <v>0</v>
          </cell>
        </row>
        <row r="49">
          <cell r="C49">
            <v>3.5714285714285716</v>
          </cell>
          <cell r="D49">
            <v>0.14285714285714285</v>
          </cell>
          <cell r="E49">
            <v>0.2857142857142857</v>
          </cell>
          <cell r="F49">
            <v>0.5714285714285714</v>
          </cell>
          <cell r="G49">
            <v>0.42857142857142855</v>
          </cell>
          <cell r="H49">
            <v>0</v>
          </cell>
          <cell r="I49">
            <v>1</v>
          </cell>
          <cell r="J49">
            <v>0.14285714285714285</v>
          </cell>
          <cell r="K49">
            <v>0</v>
          </cell>
          <cell r="L49">
            <v>0</v>
          </cell>
          <cell r="M49">
            <v>11.714285714285714</v>
          </cell>
          <cell r="N49">
            <v>0</v>
          </cell>
        </row>
        <row r="50">
          <cell r="C50">
            <v>3.2857142857142856</v>
          </cell>
          <cell r="D50">
            <v>0.42857142857142855</v>
          </cell>
          <cell r="E50">
            <v>0.7142857142857143</v>
          </cell>
          <cell r="F50">
            <v>1.2857142857142858</v>
          </cell>
          <cell r="G50">
            <v>0.2857142857142857</v>
          </cell>
          <cell r="H50">
            <v>0</v>
          </cell>
          <cell r="I50">
            <v>0.14285714285714285</v>
          </cell>
          <cell r="J50">
            <v>0</v>
          </cell>
          <cell r="K50">
            <v>0</v>
          </cell>
          <cell r="L50">
            <v>0</v>
          </cell>
          <cell r="M50">
            <v>10.285714285714286</v>
          </cell>
          <cell r="N50">
            <v>0</v>
          </cell>
        </row>
        <row r="51">
          <cell r="C51">
            <v>3.8571428571428572</v>
          </cell>
          <cell r="D51">
            <v>0</v>
          </cell>
          <cell r="E51">
            <v>0.2857142857142857</v>
          </cell>
          <cell r="F51">
            <v>1</v>
          </cell>
          <cell r="G51">
            <v>0.2857142857142857</v>
          </cell>
          <cell r="H51">
            <v>0</v>
          </cell>
          <cell r="I51">
            <v>0.7142857142857143</v>
          </cell>
          <cell r="J51">
            <v>0.2857142857142857</v>
          </cell>
          <cell r="K51">
            <v>0</v>
          </cell>
          <cell r="L51">
            <v>0</v>
          </cell>
          <cell r="M51">
            <v>10.428571428571429</v>
          </cell>
          <cell r="N51">
            <v>0</v>
          </cell>
        </row>
        <row r="52">
          <cell r="C52">
            <v>5.2857142857142856</v>
          </cell>
          <cell r="D52">
            <v>0.14285714285714285</v>
          </cell>
          <cell r="E52">
            <v>0.2857142857142857</v>
          </cell>
          <cell r="F52">
            <v>0.2857142857142857</v>
          </cell>
          <cell r="G52">
            <v>0.14285714285714285</v>
          </cell>
          <cell r="H52">
            <v>0</v>
          </cell>
          <cell r="I52">
            <v>1.2857142857142858</v>
          </cell>
          <cell r="J52">
            <v>0</v>
          </cell>
          <cell r="K52">
            <v>0</v>
          </cell>
          <cell r="L52">
            <v>0</v>
          </cell>
          <cell r="M52">
            <v>12.571428571428571</v>
          </cell>
          <cell r="N52">
            <v>0</v>
          </cell>
        </row>
        <row r="53">
          <cell r="C53">
            <v>4.1428571428571432</v>
          </cell>
          <cell r="D53">
            <v>0</v>
          </cell>
          <cell r="E53">
            <v>0.8571428571428571</v>
          </cell>
          <cell r="F53">
            <v>1.5714285714285714</v>
          </cell>
          <cell r="G53">
            <v>0.14285714285714285</v>
          </cell>
          <cell r="H53">
            <v>0</v>
          </cell>
          <cell r="I53">
            <v>0.42857142857142855</v>
          </cell>
          <cell r="J53">
            <v>0.42857142857142855</v>
          </cell>
          <cell r="K53">
            <v>0</v>
          </cell>
          <cell r="L53">
            <v>0</v>
          </cell>
          <cell r="M53">
            <v>8.5714285714285712</v>
          </cell>
          <cell r="N53">
            <v>0</v>
          </cell>
        </row>
        <row r="54">
          <cell r="C54">
            <v>3.4285714285714284</v>
          </cell>
          <cell r="D54">
            <v>0.2857142857142857</v>
          </cell>
          <cell r="E54">
            <v>0.7142857142857143</v>
          </cell>
          <cell r="F54">
            <v>1.1428571428571428</v>
          </cell>
          <cell r="G54">
            <v>0.14285714285714285</v>
          </cell>
          <cell r="H54">
            <v>0</v>
          </cell>
          <cell r="I54">
            <v>0.42857142857142855</v>
          </cell>
          <cell r="J54">
            <v>0.42857142857142855</v>
          </cell>
          <cell r="K54">
            <v>0</v>
          </cell>
          <cell r="L54">
            <v>0</v>
          </cell>
          <cell r="M54">
            <v>13.571428571428571</v>
          </cell>
          <cell r="N54">
            <v>0</v>
          </cell>
        </row>
        <row r="55">
          <cell r="C55">
            <v>5.7142857142857144</v>
          </cell>
          <cell r="D55">
            <v>0.2857142857142857</v>
          </cell>
          <cell r="E55">
            <v>0.42857142857142855</v>
          </cell>
          <cell r="F55">
            <v>0.8571428571428571</v>
          </cell>
          <cell r="G55">
            <v>0.14285714285714285</v>
          </cell>
          <cell r="H55">
            <v>0</v>
          </cell>
          <cell r="I55">
            <v>0.7142857142857143</v>
          </cell>
          <cell r="J55">
            <v>0.2857142857142857</v>
          </cell>
          <cell r="K55">
            <v>0.14285714285714285</v>
          </cell>
          <cell r="L55">
            <v>0</v>
          </cell>
          <cell r="M55">
            <v>10.857142857142858</v>
          </cell>
          <cell r="N55">
            <v>0</v>
          </cell>
        </row>
        <row r="56">
          <cell r="C56">
            <v>6.2857142857142856</v>
          </cell>
          <cell r="D56">
            <v>0.2857142857142857</v>
          </cell>
          <cell r="E56">
            <v>0.2857142857142857</v>
          </cell>
          <cell r="F56">
            <v>0.7142857142857143</v>
          </cell>
          <cell r="G56">
            <v>0</v>
          </cell>
          <cell r="H56">
            <v>0</v>
          </cell>
          <cell r="I56">
            <v>0.8571428571428571</v>
          </cell>
          <cell r="J56">
            <v>0.2857142857142857</v>
          </cell>
          <cell r="K56">
            <v>0</v>
          </cell>
          <cell r="L56">
            <v>0</v>
          </cell>
          <cell r="M56">
            <v>12.714285714285714</v>
          </cell>
          <cell r="N56">
            <v>0</v>
          </cell>
        </row>
        <row r="57">
          <cell r="C57">
            <v>4.5714285714285712</v>
          </cell>
          <cell r="D57">
            <v>0.42857142857142855</v>
          </cell>
          <cell r="E57">
            <v>0.2857142857142857</v>
          </cell>
          <cell r="F57">
            <v>0.2857142857142857</v>
          </cell>
          <cell r="G57">
            <v>0</v>
          </cell>
          <cell r="H57">
            <v>0</v>
          </cell>
          <cell r="I57">
            <v>0.8571428571428571</v>
          </cell>
          <cell r="J57">
            <v>0</v>
          </cell>
          <cell r="K57">
            <v>0.14285714285714285</v>
          </cell>
          <cell r="L57">
            <v>0</v>
          </cell>
          <cell r="M57">
            <v>13.571428571428571</v>
          </cell>
          <cell r="N57">
            <v>0</v>
          </cell>
        </row>
        <row r="58">
          <cell r="C58">
            <v>3.5</v>
          </cell>
          <cell r="D58">
            <v>0.5</v>
          </cell>
          <cell r="E58">
            <v>0.5</v>
          </cell>
          <cell r="F58">
            <v>0</v>
          </cell>
          <cell r="G58">
            <v>0</v>
          </cell>
          <cell r="H58">
            <v>0</v>
          </cell>
          <cell r="I58">
            <v>0.5</v>
          </cell>
          <cell r="J58">
            <v>1</v>
          </cell>
          <cell r="K58">
            <v>0</v>
          </cell>
          <cell r="L58">
            <v>0</v>
          </cell>
          <cell r="M58">
            <v>14.5</v>
          </cell>
          <cell r="N58">
            <v>0</v>
          </cell>
        </row>
        <row r="59">
          <cell r="C59">
            <v>1</v>
          </cell>
          <cell r="D59">
            <v>2</v>
          </cell>
          <cell r="E59">
            <v>0</v>
          </cell>
          <cell r="F59">
            <v>0.5</v>
          </cell>
          <cell r="G59">
            <v>0</v>
          </cell>
          <cell r="H59">
            <v>0</v>
          </cell>
          <cell r="I59">
            <v>1.5</v>
          </cell>
          <cell r="J59">
            <v>0</v>
          </cell>
          <cell r="K59">
            <v>0</v>
          </cell>
          <cell r="L59">
            <v>0</v>
          </cell>
          <cell r="M59">
            <v>10.5</v>
          </cell>
          <cell r="N59">
            <v>0</v>
          </cell>
        </row>
        <row r="60">
          <cell r="C60">
            <v>3.5</v>
          </cell>
          <cell r="D60">
            <v>0.5</v>
          </cell>
          <cell r="E60">
            <v>0.5</v>
          </cell>
          <cell r="F60">
            <v>0.5</v>
          </cell>
          <cell r="G60">
            <v>0</v>
          </cell>
          <cell r="H60">
            <v>0</v>
          </cell>
          <cell r="I60">
            <v>2</v>
          </cell>
          <cell r="J60">
            <v>0</v>
          </cell>
          <cell r="K60">
            <v>0</v>
          </cell>
          <cell r="L60">
            <v>0</v>
          </cell>
          <cell r="M60">
            <v>9</v>
          </cell>
          <cell r="N60">
            <v>0</v>
          </cell>
        </row>
        <row r="61">
          <cell r="C61">
            <v>4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0.5</v>
          </cell>
          <cell r="J61">
            <v>0.5</v>
          </cell>
          <cell r="K61">
            <v>0</v>
          </cell>
          <cell r="L61">
            <v>0</v>
          </cell>
          <cell r="M61">
            <v>11.5</v>
          </cell>
          <cell r="N61">
            <v>0</v>
          </cell>
        </row>
        <row r="62">
          <cell r="C62">
            <v>2.5</v>
          </cell>
          <cell r="D62">
            <v>1.5</v>
          </cell>
          <cell r="E62">
            <v>0.5</v>
          </cell>
          <cell r="F62">
            <v>0.5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13.5</v>
          </cell>
          <cell r="N62">
            <v>0</v>
          </cell>
        </row>
        <row r="63">
          <cell r="C63">
            <v>2</v>
          </cell>
          <cell r="D63">
            <v>1</v>
          </cell>
          <cell r="E63">
            <v>0.5</v>
          </cell>
          <cell r="F63">
            <v>0</v>
          </cell>
          <cell r="G63">
            <v>0</v>
          </cell>
          <cell r="H63">
            <v>0</v>
          </cell>
          <cell r="I63">
            <v>0.5</v>
          </cell>
          <cell r="J63">
            <v>0</v>
          </cell>
          <cell r="K63">
            <v>0</v>
          </cell>
          <cell r="L63">
            <v>0</v>
          </cell>
          <cell r="M63">
            <v>8</v>
          </cell>
          <cell r="N63">
            <v>0</v>
          </cell>
        </row>
        <row r="64">
          <cell r="C64">
            <v>1</v>
          </cell>
          <cell r="D64">
            <v>1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12</v>
          </cell>
          <cell r="N64">
            <v>0</v>
          </cell>
        </row>
        <row r="65">
          <cell r="C65">
            <v>3</v>
          </cell>
          <cell r="D65">
            <v>0.5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0.5</v>
          </cell>
          <cell r="J65">
            <v>0</v>
          </cell>
          <cell r="K65">
            <v>0</v>
          </cell>
          <cell r="L65">
            <v>0</v>
          </cell>
          <cell r="M65">
            <v>7</v>
          </cell>
          <cell r="N65">
            <v>0</v>
          </cell>
        </row>
        <row r="66">
          <cell r="C66">
            <v>4</v>
          </cell>
          <cell r="D66">
            <v>2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0.5</v>
          </cell>
          <cell r="J66">
            <v>0</v>
          </cell>
          <cell r="K66">
            <v>0</v>
          </cell>
          <cell r="L66">
            <v>0</v>
          </cell>
          <cell r="M66">
            <v>9</v>
          </cell>
          <cell r="N66">
            <v>0</v>
          </cell>
        </row>
        <row r="67">
          <cell r="C67">
            <v>2.5</v>
          </cell>
          <cell r="D67">
            <v>1</v>
          </cell>
          <cell r="E67">
            <v>1</v>
          </cell>
          <cell r="F67">
            <v>0</v>
          </cell>
          <cell r="G67">
            <v>0</v>
          </cell>
          <cell r="H67">
            <v>0</v>
          </cell>
          <cell r="I67">
            <v>0.5</v>
          </cell>
          <cell r="J67">
            <v>0</v>
          </cell>
          <cell r="K67">
            <v>0</v>
          </cell>
          <cell r="L67">
            <v>0</v>
          </cell>
          <cell r="M67">
            <v>7</v>
          </cell>
          <cell r="N67">
            <v>0</v>
          </cell>
        </row>
        <row r="68">
          <cell r="C68">
            <v>3</v>
          </cell>
          <cell r="D68">
            <v>1</v>
          </cell>
          <cell r="E68">
            <v>0.5</v>
          </cell>
          <cell r="F68">
            <v>0.5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4.5</v>
          </cell>
          <cell r="N68">
            <v>0</v>
          </cell>
        </row>
        <row r="69">
          <cell r="C69">
            <v>4.5</v>
          </cell>
          <cell r="D69">
            <v>0.5</v>
          </cell>
          <cell r="E69">
            <v>0.5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8.5</v>
          </cell>
          <cell r="N69">
            <v>0</v>
          </cell>
        </row>
        <row r="70">
          <cell r="C70">
            <v>3.5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0.5</v>
          </cell>
          <cell r="J70">
            <v>0</v>
          </cell>
          <cell r="K70">
            <v>0</v>
          </cell>
          <cell r="L70">
            <v>0</v>
          </cell>
          <cell r="M70">
            <v>10</v>
          </cell>
          <cell r="N70">
            <v>0</v>
          </cell>
        </row>
        <row r="71">
          <cell r="C71">
            <v>0.5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3.5</v>
          </cell>
          <cell r="N71">
            <v>0</v>
          </cell>
        </row>
        <row r="72">
          <cell r="C72">
            <v>1.5</v>
          </cell>
          <cell r="D72">
            <v>0.5</v>
          </cell>
          <cell r="E72">
            <v>0</v>
          </cell>
          <cell r="F72">
            <v>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7.5</v>
          </cell>
          <cell r="N72">
            <v>0</v>
          </cell>
        </row>
        <row r="73">
          <cell r="C73">
            <v>2</v>
          </cell>
          <cell r="D73">
            <v>1.5</v>
          </cell>
          <cell r="E73">
            <v>0</v>
          </cell>
          <cell r="F73">
            <v>0.5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4.5</v>
          </cell>
          <cell r="N73">
            <v>0</v>
          </cell>
        </row>
        <row r="74">
          <cell r="C74">
            <v>1.5</v>
          </cell>
          <cell r="D74">
            <v>1.5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7</v>
          </cell>
          <cell r="N74">
            <v>0</v>
          </cell>
        </row>
        <row r="75">
          <cell r="C75">
            <v>1.5</v>
          </cell>
          <cell r="D75">
            <v>1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</v>
          </cell>
          <cell r="N75">
            <v>0</v>
          </cell>
        </row>
        <row r="76">
          <cell r="C76">
            <v>3</v>
          </cell>
          <cell r="D76">
            <v>0</v>
          </cell>
          <cell r="E76">
            <v>0.5</v>
          </cell>
          <cell r="F76">
            <v>0</v>
          </cell>
          <cell r="G76">
            <v>0</v>
          </cell>
          <cell r="H76">
            <v>0</v>
          </cell>
          <cell r="I76">
            <v>1</v>
          </cell>
          <cell r="J76">
            <v>0</v>
          </cell>
          <cell r="K76">
            <v>0</v>
          </cell>
          <cell r="L76">
            <v>0</v>
          </cell>
          <cell r="M76">
            <v>3.5</v>
          </cell>
          <cell r="N76">
            <v>0</v>
          </cell>
        </row>
        <row r="77">
          <cell r="C77">
            <v>1</v>
          </cell>
          <cell r="D77">
            <v>0</v>
          </cell>
          <cell r="E77">
            <v>0</v>
          </cell>
          <cell r="F77">
            <v>0.5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2.5</v>
          </cell>
          <cell r="N77">
            <v>0</v>
          </cell>
        </row>
        <row r="78">
          <cell r="C78">
            <v>1.5</v>
          </cell>
          <cell r="D78">
            <v>0.5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5.5</v>
          </cell>
          <cell r="N78">
            <v>0</v>
          </cell>
        </row>
        <row r="79">
          <cell r="C79">
            <v>1</v>
          </cell>
          <cell r="D79">
            <v>0</v>
          </cell>
          <cell r="E79">
            <v>0</v>
          </cell>
          <cell r="F79">
            <v>0.5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1.5</v>
          </cell>
          <cell r="N79">
            <v>0</v>
          </cell>
        </row>
        <row r="80">
          <cell r="C80">
            <v>1</v>
          </cell>
          <cell r="D80">
            <v>0</v>
          </cell>
          <cell r="E80">
            <v>0</v>
          </cell>
          <cell r="F80">
            <v>0.5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1</v>
          </cell>
          <cell r="N80">
            <v>0</v>
          </cell>
        </row>
        <row r="81">
          <cell r="C81">
            <v>1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0.5</v>
          </cell>
          <cell r="N81">
            <v>0</v>
          </cell>
        </row>
        <row r="82">
          <cell r="C82">
            <v>1</v>
          </cell>
          <cell r="D82">
            <v>0</v>
          </cell>
          <cell r="E82">
            <v>0.5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</v>
          </cell>
          <cell r="N82">
            <v>0</v>
          </cell>
        </row>
        <row r="83">
          <cell r="C83">
            <v>0.5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0.5</v>
          </cell>
          <cell r="D85">
            <v>0.5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</v>
          </cell>
          <cell r="N85">
            <v>0</v>
          </cell>
        </row>
        <row r="86">
          <cell r="C86">
            <v>0.5</v>
          </cell>
          <cell r="D86">
            <v>0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0.5</v>
          </cell>
          <cell r="N87">
            <v>0</v>
          </cell>
        </row>
        <row r="88">
          <cell r="C88">
            <v>0.5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0.5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0.5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0.5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0.5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0.5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</v>
          </cell>
          <cell r="N93">
            <v>0</v>
          </cell>
        </row>
        <row r="94">
          <cell r="C94">
            <v>0.5</v>
          </cell>
          <cell r="D94">
            <v>0.5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0.5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0.5</v>
          </cell>
          <cell r="N96">
            <v>0</v>
          </cell>
        </row>
        <row r="97">
          <cell r="C97">
            <v>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0.5</v>
          </cell>
          <cell r="N97">
            <v>0</v>
          </cell>
        </row>
        <row r="98">
          <cell r="C98">
            <v>0.5</v>
          </cell>
          <cell r="D98">
            <v>0</v>
          </cell>
          <cell r="E98">
            <v>0</v>
          </cell>
          <cell r="F98">
            <v>0.5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1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1.5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0.5</v>
          </cell>
          <cell r="D100">
            <v>1</v>
          </cell>
          <cell r="E100">
            <v>0</v>
          </cell>
          <cell r="F100">
            <v>0</v>
          </cell>
          <cell r="G100">
            <v>0</v>
          </cell>
          <cell r="H100">
            <v>0.5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0.5</v>
          </cell>
          <cell r="N100">
            <v>0</v>
          </cell>
        </row>
        <row r="101">
          <cell r="C101">
            <v>0.5</v>
          </cell>
          <cell r="D101">
            <v>0.5</v>
          </cell>
          <cell r="E101">
            <v>0</v>
          </cell>
          <cell r="F101">
            <v>0</v>
          </cell>
          <cell r="G101">
            <v>0.5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2.5</v>
          </cell>
          <cell r="N101">
            <v>0</v>
          </cell>
        </row>
        <row r="102">
          <cell r="C102">
            <v>1</v>
          </cell>
          <cell r="D102">
            <v>0</v>
          </cell>
          <cell r="E102">
            <v>0</v>
          </cell>
          <cell r="F102">
            <v>0.5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1.5</v>
          </cell>
          <cell r="N102">
            <v>0</v>
          </cell>
        </row>
        <row r="103">
          <cell r="C103">
            <v>1</v>
          </cell>
          <cell r="D103">
            <v>1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3</v>
          </cell>
          <cell r="N103">
            <v>0</v>
          </cell>
        </row>
        <row r="104">
          <cell r="C104">
            <v>1</v>
          </cell>
          <cell r="D104">
            <v>1.5</v>
          </cell>
          <cell r="E104">
            <v>0</v>
          </cell>
          <cell r="F104">
            <v>0.5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2</v>
          </cell>
          <cell r="N104">
            <v>0</v>
          </cell>
        </row>
        <row r="105">
          <cell r="C105">
            <v>2</v>
          </cell>
          <cell r="D105">
            <v>0.5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4</v>
          </cell>
          <cell r="N105">
            <v>0</v>
          </cell>
        </row>
      </sheetData>
      <sheetData sheetId="15" refreshError="1">
        <row r="5">
          <cell r="G5" t="str">
            <v>LUBUGUMU RD</v>
          </cell>
          <cell r="H5">
            <v>0</v>
          </cell>
          <cell r="K5" t="str">
            <v>Ssebuuma .S</v>
          </cell>
          <cell r="L5">
            <v>0</v>
          </cell>
        </row>
        <row r="6">
          <cell r="K6" t="str">
            <v>Auma Beatrice</v>
          </cell>
          <cell r="L6">
            <v>0</v>
          </cell>
        </row>
        <row r="10">
          <cell r="C10">
            <v>3</v>
          </cell>
          <cell r="D10">
            <v>0.2857142857142857</v>
          </cell>
          <cell r="E10">
            <v>0.2857142857142857</v>
          </cell>
          <cell r="F10">
            <v>1.2857142857142858</v>
          </cell>
          <cell r="G10">
            <v>0.42857142857142855</v>
          </cell>
          <cell r="H10">
            <v>0.14285714285714285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13.428571428571429</v>
          </cell>
          <cell r="N10">
            <v>0</v>
          </cell>
        </row>
        <row r="11">
          <cell r="C11">
            <v>1.5714285714285714</v>
          </cell>
          <cell r="D11">
            <v>0.14285714285714285</v>
          </cell>
          <cell r="E11">
            <v>0.14285714285714285</v>
          </cell>
          <cell r="F11">
            <v>1</v>
          </cell>
          <cell r="G11">
            <v>0.2857142857142857</v>
          </cell>
          <cell r="H11">
            <v>0.14285714285714285</v>
          </cell>
          <cell r="I11">
            <v>0.14285714285714285</v>
          </cell>
          <cell r="J11">
            <v>0</v>
          </cell>
          <cell r="K11">
            <v>0</v>
          </cell>
          <cell r="L11">
            <v>0</v>
          </cell>
          <cell r="M11">
            <v>16</v>
          </cell>
          <cell r="N11">
            <v>0</v>
          </cell>
        </row>
        <row r="12">
          <cell r="C12">
            <v>5.1428571428571432</v>
          </cell>
          <cell r="D12">
            <v>0.42857142857142855</v>
          </cell>
          <cell r="E12">
            <v>0.2857142857142857</v>
          </cell>
          <cell r="F12">
            <v>0.42857142857142855</v>
          </cell>
          <cell r="G12">
            <v>0</v>
          </cell>
          <cell r="H12">
            <v>0</v>
          </cell>
          <cell r="I12">
            <v>0.42857142857142855</v>
          </cell>
          <cell r="J12">
            <v>0</v>
          </cell>
          <cell r="K12">
            <v>0</v>
          </cell>
          <cell r="L12">
            <v>0</v>
          </cell>
          <cell r="M12">
            <v>14.571428571428571</v>
          </cell>
          <cell r="N12">
            <v>0</v>
          </cell>
        </row>
        <row r="13">
          <cell r="C13">
            <v>4.8571428571428568</v>
          </cell>
          <cell r="D13">
            <v>0.2857142857142857</v>
          </cell>
          <cell r="E13">
            <v>0.42857142857142855</v>
          </cell>
          <cell r="F13">
            <v>0.42857142857142855</v>
          </cell>
          <cell r="G13">
            <v>0</v>
          </cell>
          <cell r="H13">
            <v>0</v>
          </cell>
          <cell r="I13">
            <v>2.1428571428571428</v>
          </cell>
          <cell r="J13">
            <v>0.14285714285714285</v>
          </cell>
          <cell r="K13">
            <v>0</v>
          </cell>
          <cell r="L13">
            <v>0</v>
          </cell>
          <cell r="M13">
            <v>12.857142857142858</v>
          </cell>
          <cell r="N13">
            <v>0</v>
          </cell>
        </row>
        <row r="14">
          <cell r="C14">
            <v>3.1428571428571428</v>
          </cell>
          <cell r="D14">
            <v>0.42857142857142855</v>
          </cell>
          <cell r="E14">
            <v>0.2857142857142857</v>
          </cell>
          <cell r="F14">
            <v>0.2857142857142857</v>
          </cell>
          <cell r="G14">
            <v>0</v>
          </cell>
          <cell r="H14">
            <v>0</v>
          </cell>
          <cell r="I14">
            <v>0.2857142857142857</v>
          </cell>
          <cell r="J14">
            <v>0.14285714285714285</v>
          </cell>
          <cell r="K14">
            <v>0</v>
          </cell>
          <cell r="L14">
            <v>0</v>
          </cell>
          <cell r="M14">
            <v>11.571428571428571</v>
          </cell>
          <cell r="N14">
            <v>0</v>
          </cell>
        </row>
        <row r="15">
          <cell r="C15">
            <v>2.1428571428571428</v>
          </cell>
          <cell r="D15">
            <v>0.14285714285714285</v>
          </cell>
          <cell r="E15">
            <v>0.5714285714285714</v>
          </cell>
          <cell r="F15">
            <v>0.14285714285714285</v>
          </cell>
          <cell r="G15">
            <v>0</v>
          </cell>
          <cell r="H15">
            <v>0</v>
          </cell>
          <cell r="I15">
            <v>0.2857142857142857</v>
          </cell>
          <cell r="J15">
            <v>0.2857142857142857</v>
          </cell>
          <cell r="K15">
            <v>0</v>
          </cell>
          <cell r="L15">
            <v>0</v>
          </cell>
          <cell r="M15">
            <v>11.857142857142858</v>
          </cell>
          <cell r="N15">
            <v>0</v>
          </cell>
        </row>
        <row r="16">
          <cell r="C16">
            <v>1.4285714285714286</v>
          </cell>
          <cell r="D16">
            <v>0.7142857142857143</v>
          </cell>
          <cell r="E16">
            <v>0.2857142857142857</v>
          </cell>
          <cell r="F16">
            <v>0</v>
          </cell>
          <cell r="G16">
            <v>0</v>
          </cell>
          <cell r="H16">
            <v>0</v>
          </cell>
          <cell r="I16">
            <v>0.42857142857142855</v>
          </cell>
          <cell r="J16">
            <v>0.14285714285714285</v>
          </cell>
          <cell r="K16">
            <v>0</v>
          </cell>
          <cell r="L16">
            <v>0</v>
          </cell>
          <cell r="M16">
            <v>12.142857142857142</v>
          </cell>
          <cell r="N16">
            <v>0</v>
          </cell>
        </row>
        <row r="17">
          <cell r="C17">
            <v>1.8571428571428572</v>
          </cell>
          <cell r="D17">
            <v>0.5714285714285714</v>
          </cell>
          <cell r="E17">
            <v>0.14285714285714285</v>
          </cell>
          <cell r="F17">
            <v>0.42857142857142855</v>
          </cell>
          <cell r="G17">
            <v>0</v>
          </cell>
          <cell r="H17">
            <v>0</v>
          </cell>
          <cell r="I17">
            <v>0.42857142857142855</v>
          </cell>
          <cell r="J17">
            <v>0.14285714285714285</v>
          </cell>
          <cell r="K17">
            <v>0</v>
          </cell>
          <cell r="L17">
            <v>0</v>
          </cell>
          <cell r="M17">
            <v>10.857142857142858</v>
          </cell>
          <cell r="N17">
            <v>0</v>
          </cell>
        </row>
        <row r="18">
          <cell r="C18">
            <v>2.5714285714285716</v>
          </cell>
          <cell r="D18">
            <v>0.42857142857142855</v>
          </cell>
          <cell r="E18">
            <v>0.42857142857142855</v>
          </cell>
          <cell r="F18">
            <v>0.14285714285714285</v>
          </cell>
          <cell r="G18">
            <v>0</v>
          </cell>
          <cell r="H18">
            <v>0</v>
          </cell>
          <cell r="I18">
            <v>0.7142857142857143</v>
          </cell>
          <cell r="J18">
            <v>0.5714285714285714</v>
          </cell>
          <cell r="K18">
            <v>0</v>
          </cell>
          <cell r="L18">
            <v>0</v>
          </cell>
          <cell r="M18">
            <v>8.7142857142857135</v>
          </cell>
          <cell r="N18">
            <v>0</v>
          </cell>
        </row>
        <row r="19">
          <cell r="C19">
            <v>2.4285714285714284</v>
          </cell>
          <cell r="D19">
            <v>0.14285714285714285</v>
          </cell>
          <cell r="E19">
            <v>0.2857142857142857</v>
          </cell>
          <cell r="F19">
            <v>0</v>
          </cell>
          <cell r="G19">
            <v>0</v>
          </cell>
          <cell r="H19">
            <v>0</v>
          </cell>
          <cell r="I19">
            <v>0.5714285714285714</v>
          </cell>
          <cell r="J19">
            <v>0</v>
          </cell>
          <cell r="K19">
            <v>0</v>
          </cell>
          <cell r="L19">
            <v>0</v>
          </cell>
          <cell r="M19">
            <v>11.142857142857142</v>
          </cell>
          <cell r="N19">
            <v>0</v>
          </cell>
        </row>
        <row r="20">
          <cell r="C20">
            <v>2.7142857142857144</v>
          </cell>
          <cell r="D20">
            <v>0</v>
          </cell>
          <cell r="E20">
            <v>0</v>
          </cell>
          <cell r="F20">
            <v>0.2857142857142857</v>
          </cell>
          <cell r="G20">
            <v>0</v>
          </cell>
          <cell r="H20">
            <v>0</v>
          </cell>
          <cell r="I20">
            <v>1</v>
          </cell>
          <cell r="J20">
            <v>0.14285714285714285</v>
          </cell>
          <cell r="K20">
            <v>0</v>
          </cell>
          <cell r="L20">
            <v>0</v>
          </cell>
          <cell r="M20">
            <v>10.857142857142858</v>
          </cell>
          <cell r="N20">
            <v>0</v>
          </cell>
        </row>
        <row r="21">
          <cell r="C21">
            <v>1.4285714285714286</v>
          </cell>
          <cell r="D21">
            <v>0.14285714285714285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0.8571428571428571</v>
          </cell>
          <cell r="J21">
            <v>0.14285714285714285</v>
          </cell>
          <cell r="K21">
            <v>0</v>
          </cell>
          <cell r="L21">
            <v>0</v>
          </cell>
          <cell r="M21">
            <v>10.857142857142858</v>
          </cell>
          <cell r="N21">
            <v>0</v>
          </cell>
        </row>
        <row r="22">
          <cell r="C22">
            <v>4.1428571428571432</v>
          </cell>
          <cell r="D22">
            <v>0.2857142857142857</v>
          </cell>
          <cell r="E22">
            <v>0.14285714285714285</v>
          </cell>
          <cell r="F22">
            <v>0.14285714285714285</v>
          </cell>
          <cell r="G22">
            <v>0</v>
          </cell>
          <cell r="H22">
            <v>0</v>
          </cell>
          <cell r="I22">
            <v>1.5714285714285714</v>
          </cell>
          <cell r="J22">
            <v>0.2857142857142857</v>
          </cell>
          <cell r="K22">
            <v>0</v>
          </cell>
          <cell r="L22">
            <v>0</v>
          </cell>
          <cell r="M22">
            <v>14.142857142857142</v>
          </cell>
          <cell r="N22">
            <v>0</v>
          </cell>
        </row>
        <row r="23">
          <cell r="C23">
            <v>2.1428571428571428</v>
          </cell>
          <cell r="D23">
            <v>0.2857142857142857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0.5714285714285714</v>
          </cell>
          <cell r="J23">
            <v>0</v>
          </cell>
          <cell r="K23">
            <v>0</v>
          </cell>
          <cell r="L23">
            <v>0</v>
          </cell>
          <cell r="M23">
            <v>9.4285714285714288</v>
          </cell>
          <cell r="N23">
            <v>0</v>
          </cell>
        </row>
        <row r="24">
          <cell r="C24">
            <v>1.7142857142857142</v>
          </cell>
          <cell r="D24">
            <v>0.5714285714285714</v>
          </cell>
          <cell r="E24">
            <v>0.42857142857142855</v>
          </cell>
          <cell r="F24">
            <v>0.14285714285714285</v>
          </cell>
          <cell r="G24">
            <v>0</v>
          </cell>
          <cell r="H24">
            <v>0.14285714285714285</v>
          </cell>
          <cell r="I24">
            <v>0.8571428571428571</v>
          </cell>
          <cell r="J24">
            <v>0.2857142857142857</v>
          </cell>
          <cell r="K24">
            <v>0</v>
          </cell>
          <cell r="L24">
            <v>0</v>
          </cell>
          <cell r="M24">
            <v>11.714285714285714</v>
          </cell>
          <cell r="N24">
            <v>0</v>
          </cell>
        </row>
        <row r="25">
          <cell r="C25">
            <v>1.7142857142857142</v>
          </cell>
          <cell r="D25">
            <v>0</v>
          </cell>
          <cell r="E25">
            <v>0</v>
          </cell>
          <cell r="F25">
            <v>0.2857142857142857</v>
          </cell>
          <cell r="G25">
            <v>0</v>
          </cell>
          <cell r="H25">
            <v>0</v>
          </cell>
          <cell r="I25">
            <v>0.42857142857142855</v>
          </cell>
          <cell r="J25">
            <v>0</v>
          </cell>
          <cell r="K25">
            <v>0</v>
          </cell>
          <cell r="L25">
            <v>0.14285714285714285</v>
          </cell>
          <cell r="M25">
            <v>10.285714285714286</v>
          </cell>
          <cell r="N25">
            <v>0</v>
          </cell>
        </row>
        <row r="26">
          <cell r="C26">
            <v>1.1428571428571428</v>
          </cell>
          <cell r="D26">
            <v>0.2857142857142857</v>
          </cell>
          <cell r="E26">
            <v>0.14285714285714285</v>
          </cell>
          <cell r="F26">
            <v>0</v>
          </cell>
          <cell r="G26">
            <v>0</v>
          </cell>
          <cell r="H26">
            <v>0</v>
          </cell>
          <cell r="I26">
            <v>0.7142857142857143</v>
          </cell>
          <cell r="J26">
            <v>0.42857142857142855</v>
          </cell>
          <cell r="K26">
            <v>0.14285714285714285</v>
          </cell>
          <cell r="L26">
            <v>0</v>
          </cell>
          <cell r="M26">
            <v>7.5714285714285712</v>
          </cell>
          <cell r="N26">
            <v>0</v>
          </cell>
        </row>
        <row r="27">
          <cell r="C27">
            <v>0.8571428571428571</v>
          </cell>
          <cell r="D27">
            <v>0</v>
          </cell>
          <cell r="E27">
            <v>0.14285714285714285</v>
          </cell>
          <cell r="F27">
            <v>0.14285714285714285</v>
          </cell>
          <cell r="G27">
            <v>0</v>
          </cell>
          <cell r="H27">
            <v>0</v>
          </cell>
          <cell r="I27">
            <v>0.5714285714285714</v>
          </cell>
          <cell r="J27">
            <v>0.2857142857142857</v>
          </cell>
          <cell r="K27">
            <v>0</v>
          </cell>
          <cell r="L27">
            <v>0</v>
          </cell>
          <cell r="M27">
            <v>9.5714285714285712</v>
          </cell>
          <cell r="N27">
            <v>0</v>
          </cell>
        </row>
        <row r="28">
          <cell r="C28">
            <v>2.2857142857142856</v>
          </cell>
          <cell r="D28">
            <v>0.2857142857142857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1</v>
          </cell>
          <cell r="J28">
            <v>0.2857142857142857</v>
          </cell>
          <cell r="K28">
            <v>0.14285714285714285</v>
          </cell>
          <cell r="L28">
            <v>0</v>
          </cell>
          <cell r="M28">
            <v>7.2857142857142856</v>
          </cell>
          <cell r="N28">
            <v>0</v>
          </cell>
        </row>
        <row r="29">
          <cell r="C29">
            <v>1.7142857142857142</v>
          </cell>
          <cell r="D29">
            <v>0.14285714285714285</v>
          </cell>
          <cell r="E29">
            <v>0.14285714285714285</v>
          </cell>
          <cell r="F29">
            <v>0.2857142857142857</v>
          </cell>
          <cell r="G29">
            <v>0.14285714285714285</v>
          </cell>
          <cell r="H29">
            <v>0</v>
          </cell>
          <cell r="I29">
            <v>0.5714285714285714</v>
          </cell>
          <cell r="J29">
            <v>0.5714285714285714</v>
          </cell>
          <cell r="K29">
            <v>0</v>
          </cell>
          <cell r="L29">
            <v>0</v>
          </cell>
          <cell r="M29">
            <v>7.4285714285714288</v>
          </cell>
          <cell r="N29">
            <v>0</v>
          </cell>
        </row>
        <row r="30">
          <cell r="C30">
            <v>2.4285714285714284</v>
          </cell>
          <cell r="D30">
            <v>0</v>
          </cell>
          <cell r="E30">
            <v>0</v>
          </cell>
          <cell r="F30">
            <v>0.42857142857142855</v>
          </cell>
          <cell r="G30">
            <v>0</v>
          </cell>
          <cell r="H30">
            <v>0</v>
          </cell>
          <cell r="I30">
            <v>1</v>
          </cell>
          <cell r="J30">
            <v>0.42857142857142855</v>
          </cell>
          <cell r="K30">
            <v>0</v>
          </cell>
          <cell r="L30">
            <v>0</v>
          </cell>
          <cell r="M30">
            <v>10.857142857142858</v>
          </cell>
          <cell r="N30">
            <v>0</v>
          </cell>
        </row>
        <row r="31">
          <cell r="C31">
            <v>2</v>
          </cell>
          <cell r="D31">
            <v>0</v>
          </cell>
          <cell r="E31">
            <v>0.42857142857142855</v>
          </cell>
          <cell r="F31">
            <v>0.42857142857142855</v>
          </cell>
          <cell r="G31">
            <v>0</v>
          </cell>
          <cell r="H31">
            <v>0</v>
          </cell>
          <cell r="I31">
            <v>1</v>
          </cell>
          <cell r="J31">
            <v>0.5714285714285714</v>
          </cell>
          <cell r="K31">
            <v>0</v>
          </cell>
          <cell r="L31">
            <v>0</v>
          </cell>
          <cell r="M31">
            <v>6.2857142857142856</v>
          </cell>
          <cell r="N31">
            <v>0</v>
          </cell>
        </row>
        <row r="32">
          <cell r="C32">
            <v>2.2857142857142856</v>
          </cell>
          <cell r="D32">
            <v>0</v>
          </cell>
          <cell r="E32">
            <v>0.42857142857142855</v>
          </cell>
          <cell r="F32">
            <v>0.2857142857142857</v>
          </cell>
          <cell r="G32">
            <v>0</v>
          </cell>
          <cell r="H32">
            <v>0</v>
          </cell>
          <cell r="I32">
            <v>1.1428571428571428</v>
          </cell>
          <cell r="J32">
            <v>0.2857142857142857</v>
          </cell>
          <cell r="K32">
            <v>0</v>
          </cell>
          <cell r="L32">
            <v>0</v>
          </cell>
          <cell r="M32">
            <v>7.1428571428571432</v>
          </cell>
          <cell r="N32">
            <v>0</v>
          </cell>
        </row>
        <row r="33">
          <cell r="C33">
            <v>1</v>
          </cell>
          <cell r="D33">
            <v>0.42857142857142855</v>
          </cell>
          <cell r="E33">
            <v>0.42857142857142855</v>
          </cell>
          <cell r="F33">
            <v>0.14285714285714285</v>
          </cell>
          <cell r="G33">
            <v>0.14285714285714285</v>
          </cell>
          <cell r="H33">
            <v>0.14285714285714285</v>
          </cell>
          <cell r="I33">
            <v>0.7142857142857143</v>
          </cell>
          <cell r="J33">
            <v>0.14285714285714285</v>
          </cell>
          <cell r="K33">
            <v>0</v>
          </cell>
          <cell r="L33">
            <v>0</v>
          </cell>
          <cell r="M33">
            <v>7.8571428571428568</v>
          </cell>
          <cell r="N33">
            <v>0</v>
          </cell>
        </row>
        <row r="34">
          <cell r="C34">
            <v>1.7142857142857142</v>
          </cell>
          <cell r="D34">
            <v>0</v>
          </cell>
          <cell r="E34">
            <v>0.7142857142857143</v>
          </cell>
          <cell r="F34">
            <v>0.42857142857142855</v>
          </cell>
          <cell r="G34">
            <v>0</v>
          </cell>
          <cell r="H34">
            <v>0</v>
          </cell>
          <cell r="I34">
            <v>1</v>
          </cell>
          <cell r="J34">
            <v>0</v>
          </cell>
          <cell r="K34">
            <v>0</v>
          </cell>
          <cell r="L34">
            <v>0</v>
          </cell>
          <cell r="M34">
            <v>12.142857142857142</v>
          </cell>
          <cell r="N34">
            <v>0</v>
          </cell>
        </row>
        <row r="35">
          <cell r="C35">
            <v>2.4285714285714284</v>
          </cell>
          <cell r="D35">
            <v>0.14285714285714285</v>
          </cell>
          <cell r="E35">
            <v>0.42857142857142855</v>
          </cell>
          <cell r="F35">
            <v>0.7142857142857143</v>
          </cell>
          <cell r="G35">
            <v>0</v>
          </cell>
          <cell r="H35">
            <v>0</v>
          </cell>
          <cell r="I35">
            <v>0.2857142857142857</v>
          </cell>
          <cell r="J35">
            <v>0.2857142857142857</v>
          </cell>
          <cell r="K35">
            <v>0</v>
          </cell>
          <cell r="L35">
            <v>0</v>
          </cell>
          <cell r="M35">
            <v>7.4285714285714288</v>
          </cell>
          <cell r="N35">
            <v>0</v>
          </cell>
        </row>
        <row r="36">
          <cell r="C36">
            <v>2.2857142857142856</v>
          </cell>
          <cell r="D36">
            <v>0.2857142857142857</v>
          </cell>
          <cell r="E36">
            <v>0.2857142857142857</v>
          </cell>
          <cell r="F36">
            <v>0.5714285714285714</v>
          </cell>
          <cell r="G36">
            <v>0</v>
          </cell>
          <cell r="H36">
            <v>0</v>
          </cell>
          <cell r="I36">
            <v>1</v>
          </cell>
          <cell r="J36">
            <v>0</v>
          </cell>
          <cell r="K36">
            <v>0</v>
          </cell>
          <cell r="L36">
            <v>0</v>
          </cell>
          <cell r="M36">
            <v>8.1428571428571423</v>
          </cell>
          <cell r="N36">
            <v>0</v>
          </cell>
        </row>
        <row r="37">
          <cell r="C37">
            <v>1.7142857142857142</v>
          </cell>
          <cell r="D37">
            <v>0.2857142857142857</v>
          </cell>
          <cell r="E37">
            <v>0.14285714285714285</v>
          </cell>
          <cell r="F37">
            <v>0.7142857142857143</v>
          </cell>
          <cell r="G37">
            <v>0</v>
          </cell>
          <cell r="H37">
            <v>0</v>
          </cell>
          <cell r="I37">
            <v>1.4285714285714286</v>
          </cell>
          <cell r="J37">
            <v>0.14285714285714285</v>
          </cell>
          <cell r="K37">
            <v>0</v>
          </cell>
          <cell r="L37">
            <v>0</v>
          </cell>
          <cell r="M37">
            <v>8.5714285714285712</v>
          </cell>
          <cell r="N37">
            <v>0</v>
          </cell>
        </row>
        <row r="38">
          <cell r="C38">
            <v>0.8571428571428571</v>
          </cell>
          <cell r="D38">
            <v>0.42857142857142855</v>
          </cell>
          <cell r="E38">
            <v>0.14285714285714285</v>
          </cell>
          <cell r="F38">
            <v>0.14285714285714285</v>
          </cell>
          <cell r="G38">
            <v>0</v>
          </cell>
          <cell r="H38">
            <v>0</v>
          </cell>
          <cell r="I38">
            <v>0.7142857142857143</v>
          </cell>
          <cell r="J38">
            <v>0.14285714285714285</v>
          </cell>
          <cell r="K38">
            <v>0</v>
          </cell>
          <cell r="L38">
            <v>0</v>
          </cell>
          <cell r="M38">
            <v>6.8571428571428568</v>
          </cell>
          <cell r="N38">
            <v>0</v>
          </cell>
        </row>
        <row r="39">
          <cell r="C39">
            <v>1.4285714285714286</v>
          </cell>
          <cell r="D39">
            <v>0</v>
          </cell>
          <cell r="E39">
            <v>0.14285714285714285</v>
          </cell>
          <cell r="F39">
            <v>0.14285714285714285</v>
          </cell>
          <cell r="G39">
            <v>0</v>
          </cell>
          <cell r="H39">
            <v>0</v>
          </cell>
          <cell r="I39">
            <v>0.8571428571428571</v>
          </cell>
          <cell r="J39">
            <v>0</v>
          </cell>
          <cell r="K39">
            <v>0.14285714285714285</v>
          </cell>
          <cell r="L39">
            <v>0</v>
          </cell>
          <cell r="M39">
            <v>6.7142857142857144</v>
          </cell>
          <cell r="N39">
            <v>0</v>
          </cell>
        </row>
        <row r="40">
          <cell r="C40">
            <v>1.7142857142857142</v>
          </cell>
          <cell r="D40">
            <v>0.14285714285714285</v>
          </cell>
          <cell r="E40">
            <v>0.5714285714285714</v>
          </cell>
          <cell r="F40">
            <v>0.2857142857142857</v>
          </cell>
          <cell r="G40">
            <v>0</v>
          </cell>
          <cell r="H40">
            <v>0</v>
          </cell>
          <cell r="I40">
            <v>0.8571428571428571</v>
          </cell>
          <cell r="J40">
            <v>0.14285714285714285</v>
          </cell>
          <cell r="K40">
            <v>0</v>
          </cell>
          <cell r="L40">
            <v>0</v>
          </cell>
          <cell r="M40">
            <v>10.428571428571429</v>
          </cell>
          <cell r="N40">
            <v>0</v>
          </cell>
        </row>
        <row r="41">
          <cell r="C41">
            <v>2</v>
          </cell>
          <cell r="D41">
            <v>0</v>
          </cell>
          <cell r="E41">
            <v>0.14285714285714285</v>
          </cell>
          <cell r="F41">
            <v>0.14285714285714285</v>
          </cell>
          <cell r="G41">
            <v>0</v>
          </cell>
          <cell r="H41">
            <v>0</v>
          </cell>
          <cell r="I41">
            <v>1</v>
          </cell>
          <cell r="J41">
            <v>0.14285714285714285</v>
          </cell>
          <cell r="K41">
            <v>0</v>
          </cell>
          <cell r="L41">
            <v>0</v>
          </cell>
          <cell r="M41">
            <v>8.7142857142857135</v>
          </cell>
          <cell r="N41">
            <v>0</v>
          </cell>
        </row>
        <row r="42">
          <cell r="C42">
            <v>0.8571428571428571</v>
          </cell>
          <cell r="D42">
            <v>0.2857142857142857</v>
          </cell>
          <cell r="E42">
            <v>0.14285714285714285</v>
          </cell>
          <cell r="F42">
            <v>0.14285714285714285</v>
          </cell>
          <cell r="G42">
            <v>0.14285714285714285</v>
          </cell>
          <cell r="H42">
            <v>0</v>
          </cell>
          <cell r="I42">
            <v>0.5714285714285714</v>
          </cell>
          <cell r="J42">
            <v>1</v>
          </cell>
          <cell r="K42">
            <v>0</v>
          </cell>
          <cell r="L42">
            <v>0</v>
          </cell>
          <cell r="M42">
            <v>5.8571428571428568</v>
          </cell>
          <cell r="N42">
            <v>0</v>
          </cell>
        </row>
        <row r="43">
          <cell r="C43">
            <v>2</v>
          </cell>
          <cell r="D43">
            <v>0</v>
          </cell>
          <cell r="E43">
            <v>0.2857142857142857</v>
          </cell>
          <cell r="F43">
            <v>0.2857142857142857</v>
          </cell>
          <cell r="G43">
            <v>0.14285714285714285</v>
          </cell>
          <cell r="H43">
            <v>0</v>
          </cell>
          <cell r="I43">
            <v>1</v>
          </cell>
          <cell r="J43">
            <v>0.14285714285714285</v>
          </cell>
          <cell r="K43">
            <v>0</v>
          </cell>
          <cell r="L43">
            <v>0</v>
          </cell>
          <cell r="M43">
            <v>7.1428571428571432</v>
          </cell>
          <cell r="N43">
            <v>0</v>
          </cell>
        </row>
        <row r="44">
          <cell r="C44">
            <v>2.7142857142857144</v>
          </cell>
          <cell r="D44">
            <v>0.14285714285714285</v>
          </cell>
          <cell r="E44">
            <v>0</v>
          </cell>
          <cell r="F44">
            <v>0.2857142857142857</v>
          </cell>
          <cell r="G44">
            <v>0</v>
          </cell>
          <cell r="H44">
            <v>0</v>
          </cell>
          <cell r="I44">
            <v>0.8571428571428571</v>
          </cell>
          <cell r="J44">
            <v>0.2857142857142857</v>
          </cell>
          <cell r="K44">
            <v>0</v>
          </cell>
          <cell r="L44">
            <v>0</v>
          </cell>
          <cell r="M44">
            <v>7.8571428571428568</v>
          </cell>
          <cell r="N44">
            <v>0</v>
          </cell>
        </row>
        <row r="45">
          <cell r="C45">
            <v>3</v>
          </cell>
          <cell r="D45">
            <v>0.14285714285714285</v>
          </cell>
          <cell r="E45">
            <v>0.2857142857142857</v>
          </cell>
          <cell r="F45">
            <v>0.7142857142857143</v>
          </cell>
          <cell r="G45">
            <v>0</v>
          </cell>
          <cell r="H45">
            <v>0</v>
          </cell>
          <cell r="I45">
            <v>0.7142857142857143</v>
          </cell>
          <cell r="J45">
            <v>0.2857142857142857</v>
          </cell>
          <cell r="K45">
            <v>0</v>
          </cell>
          <cell r="L45">
            <v>0</v>
          </cell>
          <cell r="M45">
            <v>8.8571428571428577</v>
          </cell>
          <cell r="N45">
            <v>0</v>
          </cell>
        </row>
        <row r="46">
          <cell r="C46">
            <v>3.7142857142857144</v>
          </cell>
          <cell r="D46">
            <v>0.5714285714285714</v>
          </cell>
          <cell r="E46">
            <v>0.42857142857142855</v>
          </cell>
          <cell r="F46">
            <v>0.2857142857142857</v>
          </cell>
          <cell r="G46">
            <v>0</v>
          </cell>
          <cell r="H46">
            <v>0</v>
          </cell>
          <cell r="I46">
            <v>0.7142857142857143</v>
          </cell>
          <cell r="J46">
            <v>0.14285714285714285</v>
          </cell>
          <cell r="K46">
            <v>0</v>
          </cell>
          <cell r="L46">
            <v>0</v>
          </cell>
          <cell r="M46">
            <v>9.1428571428571423</v>
          </cell>
          <cell r="N46">
            <v>0</v>
          </cell>
        </row>
        <row r="47">
          <cell r="C47">
            <v>1.8571428571428572</v>
          </cell>
          <cell r="D47">
            <v>0.2857142857142857</v>
          </cell>
          <cell r="E47">
            <v>0.2857142857142857</v>
          </cell>
          <cell r="F47">
            <v>0.5714285714285714</v>
          </cell>
          <cell r="G47">
            <v>0</v>
          </cell>
          <cell r="H47">
            <v>0</v>
          </cell>
          <cell r="I47">
            <v>0.7142857142857143</v>
          </cell>
          <cell r="J47">
            <v>0.14285714285714285</v>
          </cell>
          <cell r="K47">
            <v>0</v>
          </cell>
          <cell r="L47">
            <v>0</v>
          </cell>
          <cell r="M47">
            <v>8.2857142857142865</v>
          </cell>
          <cell r="N47">
            <v>0</v>
          </cell>
        </row>
        <row r="48">
          <cell r="C48">
            <v>2.7142857142857144</v>
          </cell>
          <cell r="D48">
            <v>0.14285714285714285</v>
          </cell>
          <cell r="E48">
            <v>0.14285714285714285</v>
          </cell>
          <cell r="F48">
            <v>0.42857142857142855</v>
          </cell>
          <cell r="G48">
            <v>0.14285714285714285</v>
          </cell>
          <cell r="H48">
            <v>0</v>
          </cell>
          <cell r="I48">
            <v>0.8571428571428571</v>
          </cell>
          <cell r="J48">
            <v>0.14285714285714285</v>
          </cell>
          <cell r="K48">
            <v>0</v>
          </cell>
          <cell r="L48">
            <v>0</v>
          </cell>
          <cell r="M48">
            <v>9.5714285714285712</v>
          </cell>
          <cell r="N48">
            <v>0</v>
          </cell>
        </row>
        <row r="49">
          <cell r="C49">
            <v>2</v>
          </cell>
          <cell r="D49">
            <v>0.14285714285714285</v>
          </cell>
          <cell r="E49">
            <v>0.42857142857142855</v>
          </cell>
          <cell r="F49">
            <v>1</v>
          </cell>
          <cell r="G49">
            <v>0.5714285714285714</v>
          </cell>
          <cell r="H49">
            <v>0</v>
          </cell>
          <cell r="I49">
            <v>1</v>
          </cell>
          <cell r="J49">
            <v>0</v>
          </cell>
          <cell r="K49">
            <v>0</v>
          </cell>
          <cell r="L49">
            <v>0</v>
          </cell>
          <cell r="M49">
            <v>8.4285714285714288</v>
          </cell>
          <cell r="N49">
            <v>0</v>
          </cell>
        </row>
        <row r="50">
          <cell r="C50">
            <v>2.7142857142857144</v>
          </cell>
          <cell r="D50">
            <v>0.2857142857142857</v>
          </cell>
          <cell r="E50">
            <v>0</v>
          </cell>
          <cell r="F50">
            <v>1.1428571428571428</v>
          </cell>
          <cell r="G50">
            <v>0.2857142857142857</v>
          </cell>
          <cell r="H50">
            <v>0.2857142857142857</v>
          </cell>
          <cell r="I50">
            <v>0.2857142857142857</v>
          </cell>
          <cell r="J50">
            <v>0</v>
          </cell>
          <cell r="K50">
            <v>0</v>
          </cell>
          <cell r="L50">
            <v>0</v>
          </cell>
          <cell r="M50">
            <v>10.285714285714286</v>
          </cell>
          <cell r="N50">
            <v>0</v>
          </cell>
        </row>
        <row r="51">
          <cell r="C51">
            <v>2.1428571428571428</v>
          </cell>
          <cell r="D51">
            <v>0.7142857142857143</v>
          </cell>
          <cell r="E51">
            <v>0.5714285714285714</v>
          </cell>
          <cell r="F51">
            <v>1.4285714285714286</v>
          </cell>
          <cell r="G51">
            <v>0.42857142857142855</v>
          </cell>
          <cell r="H51">
            <v>0</v>
          </cell>
          <cell r="I51">
            <v>0.7142857142857143</v>
          </cell>
          <cell r="J51">
            <v>0</v>
          </cell>
          <cell r="K51">
            <v>0</v>
          </cell>
          <cell r="L51">
            <v>0</v>
          </cell>
          <cell r="M51">
            <v>9.2857142857142865</v>
          </cell>
          <cell r="N51">
            <v>0</v>
          </cell>
        </row>
        <row r="52">
          <cell r="C52">
            <v>1.8571428571428572</v>
          </cell>
          <cell r="D52">
            <v>0.5714285714285714</v>
          </cell>
          <cell r="E52">
            <v>0.8571428571428571</v>
          </cell>
          <cell r="F52">
            <v>1.8571428571428572</v>
          </cell>
          <cell r="G52">
            <v>0.42857142857142855</v>
          </cell>
          <cell r="H52">
            <v>0.14285714285714285</v>
          </cell>
          <cell r="I52">
            <v>0.5714285714285714</v>
          </cell>
          <cell r="J52">
            <v>0</v>
          </cell>
          <cell r="K52">
            <v>0</v>
          </cell>
          <cell r="L52">
            <v>0</v>
          </cell>
          <cell r="M52">
            <v>11.857142857142858</v>
          </cell>
          <cell r="N52">
            <v>0</v>
          </cell>
        </row>
        <row r="53">
          <cell r="C53">
            <v>2.8571428571428572</v>
          </cell>
          <cell r="D53">
            <v>0.2857142857142857</v>
          </cell>
          <cell r="E53">
            <v>0.8571428571428571</v>
          </cell>
          <cell r="F53">
            <v>0.7142857142857143</v>
          </cell>
          <cell r="G53">
            <v>0</v>
          </cell>
          <cell r="H53">
            <v>0.14285714285714285</v>
          </cell>
          <cell r="I53">
            <v>0.7142857142857143</v>
          </cell>
          <cell r="J53">
            <v>0.14285714285714285</v>
          </cell>
          <cell r="K53">
            <v>0</v>
          </cell>
          <cell r="L53">
            <v>0</v>
          </cell>
          <cell r="M53">
            <v>11</v>
          </cell>
          <cell r="N53">
            <v>0</v>
          </cell>
        </row>
        <row r="54">
          <cell r="C54">
            <v>3.1428571428571428</v>
          </cell>
          <cell r="D54">
            <v>0.2857142857142857</v>
          </cell>
          <cell r="E54">
            <v>0.14285714285714285</v>
          </cell>
          <cell r="F54">
            <v>1.5714285714285714</v>
          </cell>
          <cell r="G54">
            <v>0.14285714285714285</v>
          </cell>
          <cell r="H54">
            <v>0</v>
          </cell>
          <cell r="I54">
            <v>0.14285714285714285</v>
          </cell>
          <cell r="J54">
            <v>0.14285714285714285</v>
          </cell>
          <cell r="K54">
            <v>0</v>
          </cell>
          <cell r="L54">
            <v>0</v>
          </cell>
          <cell r="M54">
            <v>12.428571428571429</v>
          </cell>
          <cell r="N54">
            <v>0</v>
          </cell>
        </row>
        <row r="55">
          <cell r="C55">
            <v>5.1428571428571432</v>
          </cell>
          <cell r="D55">
            <v>0.5714285714285714</v>
          </cell>
          <cell r="E55">
            <v>0.14285714285714285</v>
          </cell>
          <cell r="F55">
            <v>2.2857142857142856</v>
          </cell>
          <cell r="G55">
            <v>0</v>
          </cell>
          <cell r="H55">
            <v>0.14285714285714285</v>
          </cell>
          <cell r="I55">
            <v>0.5714285714285714</v>
          </cell>
          <cell r="J55">
            <v>0</v>
          </cell>
          <cell r="K55">
            <v>0</v>
          </cell>
          <cell r="L55">
            <v>0</v>
          </cell>
          <cell r="M55">
            <v>12</v>
          </cell>
          <cell r="N55">
            <v>0</v>
          </cell>
        </row>
        <row r="56">
          <cell r="C56">
            <v>4.5714285714285712</v>
          </cell>
          <cell r="D56">
            <v>0.5714285714285714</v>
          </cell>
          <cell r="E56">
            <v>0.42857142857142855</v>
          </cell>
          <cell r="F56">
            <v>0.2857142857142857</v>
          </cell>
          <cell r="G56">
            <v>0.2857142857142857</v>
          </cell>
          <cell r="H56">
            <v>0</v>
          </cell>
          <cell r="I56">
            <v>0.7142857142857143</v>
          </cell>
          <cell r="J56">
            <v>0.14285714285714285</v>
          </cell>
          <cell r="K56">
            <v>0</v>
          </cell>
          <cell r="L56">
            <v>0</v>
          </cell>
          <cell r="M56">
            <v>9.7142857142857135</v>
          </cell>
          <cell r="N56">
            <v>0</v>
          </cell>
        </row>
        <row r="57">
          <cell r="C57">
            <v>2</v>
          </cell>
          <cell r="D57">
            <v>0.5714285714285714</v>
          </cell>
          <cell r="E57">
            <v>0.14285714285714285</v>
          </cell>
          <cell r="F57">
            <v>0.42857142857142855</v>
          </cell>
          <cell r="G57">
            <v>0</v>
          </cell>
          <cell r="H57">
            <v>0</v>
          </cell>
          <cell r="I57">
            <v>0.7142857142857143</v>
          </cell>
          <cell r="J57">
            <v>0</v>
          </cell>
          <cell r="K57">
            <v>0</v>
          </cell>
          <cell r="L57">
            <v>0</v>
          </cell>
          <cell r="M57">
            <v>11.571428571428571</v>
          </cell>
          <cell r="N57">
            <v>0</v>
          </cell>
        </row>
        <row r="58">
          <cell r="C58">
            <v>1.5</v>
          </cell>
          <cell r="D58">
            <v>0</v>
          </cell>
          <cell r="E58">
            <v>0.5</v>
          </cell>
          <cell r="F58">
            <v>0</v>
          </cell>
          <cell r="G58">
            <v>0</v>
          </cell>
          <cell r="H58">
            <v>0</v>
          </cell>
          <cell r="I58">
            <v>1</v>
          </cell>
          <cell r="J58">
            <v>0</v>
          </cell>
          <cell r="K58">
            <v>0</v>
          </cell>
          <cell r="L58">
            <v>0</v>
          </cell>
          <cell r="M58">
            <v>10.5</v>
          </cell>
          <cell r="N58">
            <v>0</v>
          </cell>
        </row>
        <row r="59">
          <cell r="C59">
            <v>2.5</v>
          </cell>
          <cell r="D59">
            <v>1</v>
          </cell>
          <cell r="E59">
            <v>0</v>
          </cell>
          <cell r="F59">
            <v>0.5</v>
          </cell>
          <cell r="G59">
            <v>0</v>
          </cell>
          <cell r="H59">
            <v>0</v>
          </cell>
          <cell r="I59">
            <v>1.5</v>
          </cell>
          <cell r="J59">
            <v>0</v>
          </cell>
          <cell r="K59">
            <v>0</v>
          </cell>
          <cell r="L59">
            <v>0</v>
          </cell>
          <cell r="M59">
            <v>10</v>
          </cell>
          <cell r="N59">
            <v>0</v>
          </cell>
        </row>
        <row r="60">
          <cell r="C60">
            <v>2.5</v>
          </cell>
          <cell r="D60">
            <v>2.5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0.5</v>
          </cell>
          <cell r="J60">
            <v>0</v>
          </cell>
          <cell r="K60">
            <v>0</v>
          </cell>
          <cell r="L60">
            <v>0</v>
          </cell>
          <cell r="M60">
            <v>8</v>
          </cell>
          <cell r="N60">
            <v>0</v>
          </cell>
        </row>
        <row r="61">
          <cell r="C61">
            <v>1.5</v>
          </cell>
          <cell r="D61">
            <v>1.5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0.5</v>
          </cell>
          <cell r="J61">
            <v>0.5</v>
          </cell>
          <cell r="K61">
            <v>0</v>
          </cell>
          <cell r="L61">
            <v>0</v>
          </cell>
          <cell r="M61">
            <v>8</v>
          </cell>
          <cell r="N61">
            <v>0</v>
          </cell>
        </row>
        <row r="62">
          <cell r="C62">
            <v>2.5</v>
          </cell>
          <cell r="D62">
            <v>1.5</v>
          </cell>
          <cell r="E62">
            <v>0</v>
          </cell>
          <cell r="F62">
            <v>0.5</v>
          </cell>
          <cell r="G62">
            <v>0</v>
          </cell>
          <cell r="H62">
            <v>0</v>
          </cell>
          <cell r="I62">
            <v>1.5</v>
          </cell>
          <cell r="J62">
            <v>0</v>
          </cell>
          <cell r="K62">
            <v>0</v>
          </cell>
          <cell r="L62">
            <v>0</v>
          </cell>
          <cell r="M62">
            <v>7</v>
          </cell>
          <cell r="N62">
            <v>0</v>
          </cell>
        </row>
        <row r="63">
          <cell r="C63">
            <v>2.5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1.5</v>
          </cell>
          <cell r="J63">
            <v>0</v>
          </cell>
          <cell r="K63">
            <v>0</v>
          </cell>
          <cell r="L63">
            <v>0</v>
          </cell>
          <cell r="M63">
            <v>7.5</v>
          </cell>
          <cell r="N63">
            <v>0</v>
          </cell>
        </row>
        <row r="64">
          <cell r="C64">
            <v>2</v>
          </cell>
          <cell r="D64">
            <v>2.5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1</v>
          </cell>
          <cell r="J64">
            <v>0</v>
          </cell>
          <cell r="K64">
            <v>0</v>
          </cell>
          <cell r="L64">
            <v>0</v>
          </cell>
          <cell r="M64">
            <v>7</v>
          </cell>
          <cell r="N64">
            <v>0</v>
          </cell>
        </row>
        <row r="65">
          <cell r="C65">
            <v>0.5</v>
          </cell>
          <cell r="D65">
            <v>0.5</v>
          </cell>
          <cell r="E65">
            <v>0.5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7</v>
          </cell>
          <cell r="N65">
            <v>0</v>
          </cell>
        </row>
        <row r="66">
          <cell r="C66">
            <v>2.5</v>
          </cell>
          <cell r="D66">
            <v>0.5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5.5</v>
          </cell>
          <cell r="N66">
            <v>0</v>
          </cell>
        </row>
        <row r="67">
          <cell r="C67">
            <v>2.5</v>
          </cell>
          <cell r="D67">
            <v>1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1</v>
          </cell>
          <cell r="J67">
            <v>0</v>
          </cell>
          <cell r="K67">
            <v>0</v>
          </cell>
          <cell r="L67">
            <v>0</v>
          </cell>
          <cell r="M67">
            <v>4.5</v>
          </cell>
          <cell r="N67">
            <v>0</v>
          </cell>
        </row>
        <row r="68">
          <cell r="C68">
            <v>1</v>
          </cell>
          <cell r="D68">
            <v>0</v>
          </cell>
          <cell r="E68">
            <v>0.5</v>
          </cell>
          <cell r="F68">
            <v>0</v>
          </cell>
          <cell r="G68">
            <v>0.5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3</v>
          </cell>
          <cell r="N68">
            <v>0</v>
          </cell>
        </row>
        <row r="69">
          <cell r="C69">
            <v>2.5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5</v>
          </cell>
          <cell r="N69">
            <v>0</v>
          </cell>
        </row>
        <row r="70">
          <cell r="C70">
            <v>1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3.5</v>
          </cell>
          <cell r="N70">
            <v>0</v>
          </cell>
        </row>
        <row r="71">
          <cell r="C71">
            <v>2.5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2.5</v>
          </cell>
          <cell r="N71">
            <v>0</v>
          </cell>
        </row>
        <row r="72">
          <cell r="C72">
            <v>0.5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4</v>
          </cell>
          <cell r="N72">
            <v>0</v>
          </cell>
        </row>
        <row r="73">
          <cell r="C73">
            <v>1.5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2</v>
          </cell>
          <cell r="N73">
            <v>0</v>
          </cell>
        </row>
        <row r="74">
          <cell r="C74">
            <v>0.5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0.5</v>
          </cell>
          <cell r="J74">
            <v>0</v>
          </cell>
          <cell r="K74">
            <v>0</v>
          </cell>
          <cell r="L74">
            <v>0</v>
          </cell>
          <cell r="M74">
            <v>3.5</v>
          </cell>
          <cell r="N74">
            <v>0</v>
          </cell>
        </row>
        <row r="75">
          <cell r="C75">
            <v>1.5</v>
          </cell>
          <cell r="D75">
            <v>1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2.5</v>
          </cell>
          <cell r="N76">
            <v>0</v>
          </cell>
        </row>
        <row r="77">
          <cell r="C77">
            <v>1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2.5</v>
          </cell>
          <cell r="N77">
            <v>0</v>
          </cell>
        </row>
        <row r="78">
          <cell r="C78">
            <v>0.5</v>
          </cell>
          <cell r="D78">
            <v>0.5</v>
          </cell>
          <cell r="E78">
            <v>0.5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3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</v>
          </cell>
          <cell r="N79">
            <v>0</v>
          </cell>
        </row>
        <row r="80">
          <cell r="C80">
            <v>0.5</v>
          </cell>
          <cell r="D80">
            <v>1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1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0.5</v>
          </cell>
          <cell r="N81">
            <v>0</v>
          </cell>
        </row>
        <row r="82">
          <cell r="C82">
            <v>0.5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3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0.5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1</v>
          </cell>
          <cell r="N88">
            <v>0</v>
          </cell>
        </row>
        <row r="89">
          <cell r="C89">
            <v>0.5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0.5</v>
          </cell>
          <cell r="N93">
            <v>0</v>
          </cell>
        </row>
        <row r="94">
          <cell r="C94">
            <v>0.5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0.5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1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1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0.5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1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2.5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0.5</v>
          </cell>
          <cell r="N101">
            <v>0</v>
          </cell>
        </row>
        <row r="102">
          <cell r="C102">
            <v>1</v>
          </cell>
          <cell r="D102">
            <v>0.5</v>
          </cell>
          <cell r="E102">
            <v>0</v>
          </cell>
          <cell r="F102">
            <v>0.5</v>
          </cell>
          <cell r="G102">
            <v>1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</v>
          </cell>
          <cell r="N102">
            <v>0</v>
          </cell>
        </row>
        <row r="103">
          <cell r="C103">
            <v>3</v>
          </cell>
          <cell r="D103">
            <v>0</v>
          </cell>
          <cell r="E103">
            <v>0</v>
          </cell>
          <cell r="F103">
            <v>0.5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3</v>
          </cell>
          <cell r="N103">
            <v>0</v>
          </cell>
        </row>
        <row r="104">
          <cell r="C104">
            <v>1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0.5</v>
          </cell>
          <cell r="J104">
            <v>0</v>
          </cell>
          <cell r="K104">
            <v>0</v>
          </cell>
          <cell r="L104">
            <v>0</v>
          </cell>
          <cell r="M104">
            <v>5</v>
          </cell>
          <cell r="N104">
            <v>0</v>
          </cell>
        </row>
        <row r="105">
          <cell r="C105">
            <v>4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7.5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.19 Bweya- Kajansi"/>
      <sheetName val="23.09.19 Kajansi -Bweya"/>
      <sheetName val="24.09 Bweya-Kajansi"/>
      <sheetName val="24.09 Kajansi-Bweya"/>
      <sheetName val="25.09 Bweya-Kajansi"/>
      <sheetName val="25.09 Kajansi-Bweya"/>
      <sheetName val="26.09 Munyonyo-Kajansi-24h"/>
      <sheetName val="26.09 Kajansi-Bweya-24h"/>
      <sheetName val="27.09 Munyonyo-Kajansi"/>
      <sheetName val="27.09Kasjansi-Munyonyo"/>
      <sheetName val="28.09 Kajansi-Bweya-24h"/>
      <sheetName val="28.09 Bweya-Kajansi-24h"/>
      <sheetName val="29.09 Kajansi-Bweya"/>
      <sheetName val="29.09 Bweya-Kajansi"/>
      <sheetName val="Avg Week Bweya-Kajansi"/>
      <sheetName val="Avg Week Kajansi-Bweya"/>
      <sheetName val="proportions"/>
      <sheetName val="Avg Week Bweya-Kajansi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26.142857142857142</v>
          </cell>
          <cell r="D10">
            <v>4.7142857142857144</v>
          </cell>
          <cell r="E10">
            <v>2</v>
          </cell>
          <cell r="F10">
            <v>1.5714285714285714</v>
          </cell>
          <cell r="G10">
            <v>0.14285714285714285</v>
          </cell>
          <cell r="H10">
            <v>0</v>
          </cell>
          <cell r="I10">
            <v>1.7142857142857142</v>
          </cell>
          <cell r="J10">
            <v>0.14285714285714285</v>
          </cell>
          <cell r="K10">
            <v>0</v>
          </cell>
          <cell r="L10">
            <v>0</v>
          </cell>
          <cell r="M10">
            <v>30.142857142857142</v>
          </cell>
          <cell r="N10">
            <v>0</v>
          </cell>
        </row>
        <row r="11">
          <cell r="C11">
            <v>23.714285714285715</v>
          </cell>
          <cell r="D11">
            <v>6.7142857142857144</v>
          </cell>
          <cell r="E11">
            <v>2</v>
          </cell>
          <cell r="F11">
            <v>2.5714285714285716</v>
          </cell>
          <cell r="G11">
            <v>0</v>
          </cell>
          <cell r="H11">
            <v>0</v>
          </cell>
          <cell r="I11">
            <v>2.2857142857142856</v>
          </cell>
          <cell r="J11">
            <v>0.14285714285714285</v>
          </cell>
          <cell r="K11">
            <v>0</v>
          </cell>
          <cell r="L11">
            <v>0</v>
          </cell>
          <cell r="M11">
            <v>35.142857142857146</v>
          </cell>
          <cell r="N11">
            <v>0</v>
          </cell>
        </row>
        <row r="12">
          <cell r="C12">
            <v>23.142857142857142</v>
          </cell>
          <cell r="D12">
            <v>6</v>
          </cell>
          <cell r="E12">
            <v>1.5714285714285714</v>
          </cell>
          <cell r="F12">
            <v>2</v>
          </cell>
          <cell r="G12">
            <v>0.2857142857142857</v>
          </cell>
          <cell r="H12">
            <v>0</v>
          </cell>
          <cell r="I12">
            <v>1.7142857142857142</v>
          </cell>
          <cell r="J12">
            <v>0</v>
          </cell>
          <cell r="K12">
            <v>0</v>
          </cell>
          <cell r="L12">
            <v>0</v>
          </cell>
          <cell r="M12">
            <v>38.285714285714285</v>
          </cell>
          <cell r="N12">
            <v>0</v>
          </cell>
        </row>
        <row r="13">
          <cell r="C13">
            <v>25.714285714285715</v>
          </cell>
          <cell r="D13">
            <v>5.4285714285714288</v>
          </cell>
          <cell r="E13">
            <v>2.1428571428571428</v>
          </cell>
          <cell r="F13">
            <v>3</v>
          </cell>
          <cell r="G13">
            <v>0.14285714285714285</v>
          </cell>
          <cell r="H13">
            <v>0.2857142857142857</v>
          </cell>
          <cell r="I13">
            <v>1.4285714285714286</v>
          </cell>
          <cell r="J13">
            <v>0.42857142857142855</v>
          </cell>
          <cell r="K13">
            <v>0.2857142857142857</v>
          </cell>
          <cell r="L13">
            <v>0</v>
          </cell>
          <cell r="M13">
            <v>40.571428571428569</v>
          </cell>
          <cell r="N13">
            <v>0</v>
          </cell>
        </row>
        <row r="14">
          <cell r="C14">
            <v>24.857142857142858</v>
          </cell>
          <cell r="D14">
            <v>3.1428571428571428</v>
          </cell>
          <cell r="E14">
            <v>2.7142857142857144</v>
          </cell>
          <cell r="F14">
            <v>1.8571428571428572</v>
          </cell>
          <cell r="G14">
            <v>0.2857142857142857</v>
          </cell>
          <cell r="H14">
            <v>0.2857142857142857</v>
          </cell>
          <cell r="I14">
            <v>3.2857142857142856</v>
          </cell>
          <cell r="J14">
            <v>0.7142857142857143</v>
          </cell>
          <cell r="K14">
            <v>0</v>
          </cell>
          <cell r="L14">
            <v>0</v>
          </cell>
          <cell r="M14">
            <v>39</v>
          </cell>
          <cell r="N14">
            <v>0</v>
          </cell>
        </row>
        <row r="15">
          <cell r="C15">
            <v>22.857142857142858</v>
          </cell>
          <cell r="D15">
            <v>6.5714285714285712</v>
          </cell>
          <cell r="E15">
            <v>3.5714285714285716</v>
          </cell>
          <cell r="F15">
            <v>1.4285714285714286</v>
          </cell>
          <cell r="G15">
            <v>0.2857142857142857</v>
          </cell>
          <cell r="H15">
            <v>0.14285714285714285</v>
          </cell>
          <cell r="I15">
            <v>2.4285714285714284</v>
          </cell>
          <cell r="J15">
            <v>0.2857142857142857</v>
          </cell>
          <cell r="K15">
            <v>0</v>
          </cell>
          <cell r="L15">
            <v>0</v>
          </cell>
          <cell r="M15">
            <v>34.428571428571431</v>
          </cell>
          <cell r="N15">
            <v>0</v>
          </cell>
        </row>
        <row r="16">
          <cell r="C16">
            <v>26.714285714285715</v>
          </cell>
          <cell r="D16">
            <v>8.5714285714285712</v>
          </cell>
          <cell r="E16">
            <v>3.4285714285714284</v>
          </cell>
          <cell r="F16">
            <v>1.1428571428571428</v>
          </cell>
          <cell r="G16">
            <v>0.2857142857142857</v>
          </cell>
          <cell r="H16">
            <v>0.2857142857142857</v>
          </cell>
          <cell r="I16">
            <v>2.5714285714285716</v>
          </cell>
          <cell r="J16">
            <v>1.1428571428571428</v>
          </cell>
          <cell r="K16">
            <v>0</v>
          </cell>
          <cell r="L16">
            <v>0</v>
          </cell>
          <cell r="M16">
            <v>45.571428571428569</v>
          </cell>
          <cell r="N16">
            <v>0</v>
          </cell>
        </row>
        <row r="17">
          <cell r="C17">
            <v>28</v>
          </cell>
          <cell r="D17">
            <v>4.7142857142857144</v>
          </cell>
          <cell r="E17">
            <v>3.4285714285714284</v>
          </cell>
          <cell r="F17">
            <v>1</v>
          </cell>
          <cell r="G17">
            <v>0.14285714285714285</v>
          </cell>
          <cell r="H17">
            <v>0.14285714285714285</v>
          </cell>
          <cell r="I17">
            <v>1.7142857142857142</v>
          </cell>
          <cell r="J17">
            <v>0.42857142857142855</v>
          </cell>
          <cell r="K17">
            <v>0.42857142857142855</v>
          </cell>
          <cell r="L17">
            <v>0</v>
          </cell>
          <cell r="M17">
            <v>41.142857142857146</v>
          </cell>
          <cell r="N17">
            <v>0</v>
          </cell>
        </row>
        <row r="18">
          <cell r="C18">
            <v>19.857142857142858</v>
          </cell>
          <cell r="D18">
            <v>6.5714285714285712</v>
          </cell>
          <cell r="E18">
            <v>4.8571428571428568</v>
          </cell>
          <cell r="F18">
            <v>2.1428571428571428</v>
          </cell>
          <cell r="G18">
            <v>0</v>
          </cell>
          <cell r="H18">
            <v>0.14285714285714285</v>
          </cell>
          <cell r="I18">
            <v>4.2857142857142856</v>
          </cell>
          <cell r="J18">
            <v>0.2857142857142857</v>
          </cell>
          <cell r="K18">
            <v>0</v>
          </cell>
          <cell r="L18">
            <v>0</v>
          </cell>
          <cell r="M18">
            <v>34.428571428571431</v>
          </cell>
          <cell r="N18">
            <v>0</v>
          </cell>
        </row>
        <row r="19">
          <cell r="C19">
            <v>20.285714285714285</v>
          </cell>
          <cell r="D19">
            <v>6.2857142857142856</v>
          </cell>
          <cell r="E19">
            <v>5</v>
          </cell>
          <cell r="F19">
            <v>1</v>
          </cell>
          <cell r="G19">
            <v>0.5714285714285714</v>
          </cell>
          <cell r="H19">
            <v>0</v>
          </cell>
          <cell r="I19">
            <v>2.8571428571428572</v>
          </cell>
          <cell r="J19">
            <v>0.5714285714285714</v>
          </cell>
          <cell r="K19">
            <v>0.14285714285714285</v>
          </cell>
          <cell r="L19">
            <v>0</v>
          </cell>
          <cell r="M19">
            <v>36</v>
          </cell>
          <cell r="N19">
            <v>0</v>
          </cell>
        </row>
        <row r="20">
          <cell r="C20">
            <v>25.285714285714285</v>
          </cell>
          <cell r="D20">
            <v>5.4285714285714288</v>
          </cell>
          <cell r="E20">
            <v>3.1428571428571428</v>
          </cell>
          <cell r="F20">
            <v>1.2857142857142858</v>
          </cell>
          <cell r="G20">
            <v>0.2857142857142857</v>
          </cell>
          <cell r="H20">
            <v>0</v>
          </cell>
          <cell r="I20">
            <v>3.4285714285714284</v>
          </cell>
          <cell r="J20">
            <v>0.2857142857142857</v>
          </cell>
          <cell r="K20">
            <v>0.2857142857142857</v>
          </cell>
          <cell r="L20">
            <v>0.2857142857142857</v>
          </cell>
          <cell r="M20">
            <v>32.142857142857146</v>
          </cell>
          <cell r="N20">
            <v>0</v>
          </cell>
        </row>
        <row r="21">
          <cell r="C21">
            <v>22.428571428571427</v>
          </cell>
          <cell r="D21">
            <v>5.4285714285714288</v>
          </cell>
          <cell r="E21">
            <v>2.7142857142857144</v>
          </cell>
          <cell r="F21">
            <v>1.4285714285714286</v>
          </cell>
          <cell r="G21">
            <v>0.14285714285714285</v>
          </cell>
          <cell r="H21">
            <v>0.14285714285714285</v>
          </cell>
          <cell r="I21">
            <v>3.2857142857142856</v>
          </cell>
          <cell r="J21">
            <v>1.1428571428571428</v>
          </cell>
          <cell r="K21">
            <v>0</v>
          </cell>
          <cell r="L21">
            <v>0</v>
          </cell>
          <cell r="M21">
            <v>35.142857142857146</v>
          </cell>
          <cell r="N21">
            <v>0</v>
          </cell>
        </row>
        <row r="22">
          <cell r="C22">
            <v>22.571428571428573</v>
          </cell>
          <cell r="D22">
            <v>5.8571428571428568</v>
          </cell>
          <cell r="E22">
            <v>2.8571428571428572</v>
          </cell>
          <cell r="F22">
            <v>1.8571428571428572</v>
          </cell>
          <cell r="G22">
            <v>0.14285714285714285</v>
          </cell>
          <cell r="H22">
            <v>0.42857142857142855</v>
          </cell>
          <cell r="I22">
            <v>3.4285714285714284</v>
          </cell>
          <cell r="J22">
            <v>0.5714285714285714</v>
          </cell>
          <cell r="K22">
            <v>0.14285714285714285</v>
          </cell>
          <cell r="L22">
            <v>0</v>
          </cell>
          <cell r="M22">
            <v>32.714285714285715</v>
          </cell>
          <cell r="N22">
            <v>0</v>
          </cell>
        </row>
        <row r="23">
          <cell r="C23">
            <v>24.571428571428573</v>
          </cell>
          <cell r="D23">
            <v>7.5714285714285712</v>
          </cell>
          <cell r="E23">
            <v>3</v>
          </cell>
          <cell r="F23">
            <v>2</v>
          </cell>
          <cell r="G23">
            <v>0.5714285714285714</v>
          </cell>
          <cell r="H23">
            <v>0.14285714285714285</v>
          </cell>
          <cell r="I23">
            <v>1.2857142857142858</v>
          </cell>
          <cell r="J23">
            <v>0.42857142857142855</v>
          </cell>
          <cell r="K23">
            <v>0</v>
          </cell>
          <cell r="L23">
            <v>0</v>
          </cell>
          <cell r="M23">
            <v>33.142857142857146</v>
          </cell>
          <cell r="N23">
            <v>0</v>
          </cell>
        </row>
        <row r="24">
          <cell r="C24">
            <v>21.142857142857142</v>
          </cell>
          <cell r="D24">
            <v>5.8571428571428568</v>
          </cell>
          <cell r="E24">
            <v>4.5714285714285712</v>
          </cell>
          <cell r="F24">
            <v>1.1428571428571428</v>
          </cell>
          <cell r="G24">
            <v>0</v>
          </cell>
          <cell r="H24">
            <v>0</v>
          </cell>
          <cell r="I24">
            <v>4.1428571428571432</v>
          </cell>
          <cell r="J24">
            <v>0.5714285714285714</v>
          </cell>
          <cell r="K24">
            <v>0</v>
          </cell>
          <cell r="L24">
            <v>0</v>
          </cell>
          <cell r="M24">
            <v>33.857142857142854</v>
          </cell>
          <cell r="N24">
            <v>0</v>
          </cell>
        </row>
        <row r="25">
          <cell r="C25">
            <v>23.714285714285715</v>
          </cell>
          <cell r="D25">
            <v>5.2857142857142856</v>
          </cell>
          <cell r="E25">
            <v>2.1428571428571428</v>
          </cell>
          <cell r="F25">
            <v>1.2857142857142858</v>
          </cell>
          <cell r="G25">
            <v>0.2857142857142857</v>
          </cell>
          <cell r="H25">
            <v>0</v>
          </cell>
          <cell r="I25">
            <v>4.2857142857142856</v>
          </cell>
          <cell r="J25">
            <v>1.1428571428571428</v>
          </cell>
          <cell r="K25">
            <v>0.14285714285714285</v>
          </cell>
          <cell r="L25">
            <v>0</v>
          </cell>
          <cell r="M25">
            <v>31.285714285714285</v>
          </cell>
          <cell r="N25">
            <v>0</v>
          </cell>
        </row>
        <row r="26">
          <cell r="C26">
            <v>20.571428571428573</v>
          </cell>
          <cell r="D26">
            <v>4.4285714285714288</v>
          </cell>
          <cell r="E26">
            <v>4.4285714285714288</v>
          </cell>
          <cell r="F26">
            <v>0.8571428571428571</v>
          </cell>
          <cell r="G26">
            <v>0.2857142857142857</v>
          </cell>
          <cell r="H26">
            <v>0</v>
          </cell>
          <cell r="I26">
            <v>3</v>
          </cell>
          <cell r="J26">
            <v>0.2857142857142857</v>
          </cell>
          <cell r="K26">
            <v>0.14285714285714285</v>
          </cell>
          <cell r="L26">
            <v>0.14285714285714285</v>
          </cell>
          <cell r="M26">
            <v>30</v>
          </cell>
          <cell r="N26">
            <v>0.14285714285714285</v>
          </cell>
        </row>
        <row r="27">
          <cell r="C27">
            <v>28.428571428571427</v>
          </cell>
          <cell r="D27">
            <v>4.5714285714285712</v>
          </cell>
          <cell r="E27">
            <v>4</v>
          </cell>
          <cell r="F27">
            <v>1.7142857142857142</v>
          </cell>
          <cell r="G27">
            <v>0.14285714285714285</v>
          </cell>
          <cell r="H27">
            <v>0.5714285714285714</v>
          </cell>
          <cell r="I27">
            <v>2.8571428571428572</v>
          </cell>
          <cell r="J27">
            <v>0.5714285714285714</v>
          </cell>
          <cell r="K27">
            <v>0.14285714285714285</v>
          </cell>
          <cell r="L27">
            <v>0</v>
          </cell>
          <cell r="M27">
            <v>32.428571428571431</v>
          </cell>
          <cell r="N27">
            <v>0</v>
          </cell>
        </row>
        <row r="28">
          <cell r="C28">
            <v>26.571428571428573</v>
          </cell>
          <cell r="D28">
            <v>4.8571428571428568</v>
          </cell>
          <cell r="E28">
            <v>2.2857142857142856</v>
          </cell>
          <cell r="F28">
            <v>2</v>
          </cell>
          <cell r="G28">
            <v>0.2857142857142857</v>
          </cell>
          <cell r="H28">
            <v>0</v>
          </cell>
          <cell r="I28">
            <v>3.5714285714285716</v>
          </cell>
          <cell r="J28">
            <v>1</v>
          </cell>
          <cell r="K28">
            <v>0.42857142857142855</v>
          </cell>
          <cell r="L28">
            <v>0</v>
          </cell>
          <cell r="M28">
            <v>34.857142857142854</v>
          </cell>
          <cell r="N28">
            <v>0</v>
          </cell>
        </row>
        <row r="29">
          <cell r="C29">
            <v>25.142857142857142</v>
          </cell>
          <cell r="D29">
            <v>3</v>
          </cell>
          <cell r="E29">
            <v>2.4285714285714284</v>
          </cell>
          <cell r="F29">
            <v>1.8571428571428572</v>
          </cell>
          <cell r="G29">
            <v>0.2857142857142857</v>
          </cell>
          <cell r="H29">
            <v>0</v>
          </cell>
          <cell r="I29">
            <v>4.2857142857142856</v>
          </cell>
          <cell r="J29">
            <v>1</v>
          </cell>
          <cell r="K29">
            <v>0.42857142857142855</v>
          </cell>
          <cell r="L29">
            <v>0</v>
          </cell>
          <cell r="M29">
            <v>28</v>
          </cell>
          <cell r="N29">
            <v>0</v>
          </cell>
        </row>
        <row r="30">
          <cell r="C30">
            <v>26.428571428571427</v>
          </cell>
          <cell r="D30">
            <v>4.8571428571428568</v>
          </cell>
          <cell r="E30">
            <v>3.8571428571428572</v>
          </cell>
          <cell r="F30">
            <v>1.8571428571428572</v>
          </cell>
          <cell r="G30">
            <v>0.14285714285714285</v>
          </cell>
          <cell r="H30">
            <v>0</v>
          </cell>
          <cell r="I30">
            <v>4.1428571428571432</v>
          </cell>
          <cell r="J30">
            <v>1.2857142857142858</v>
          </cell>
          <cell r="K30">
            <v>0.14285714285714285</v>
          </cell>
          <cell r="L30">
            <v>0.42857142857142855</v>
          </cell>
          <cell r="M30">
            <v>29.571428571428573</v>
          </cell>
          <cell r="N30">
            <v>0</v>
          </cell>
        </row>
        <row r="31">
          <cell r="C31">
            <v>27</v>
          </cell>
          <cell r="D31">
            <v>5.5714285714285712</v>
          </cell>
          <cell r="E31">
            <v>2.2857142857142856</v>
          </cell>
          <cell r="F31">
            <v>1.1428571428571428</v>
          </cell>
          <cell r="G31">
            <v>0.14285714285714285</v>
          </cell>
          <cell r="H31">
            <v>0</v>
          </cell>
          <cell r="I31">
            <v>3.2857142857142856</v>
          </cell>
          <cell r="J31">
            <v>0.8571428571428571</v>
          </cell>
          <cell r="K31">
            <v>0.14285714285714285</v>
          </cell>
          <cell r="L31">
            <v>0</v>
          </cell>
          <cell r="M31">
            <v>25.571428571428573</v>
          </cell>
          <cell r="N31">
            <v>0</v>
          </cell>
        </row>
        <row r="32">
          <cell r="C32">
            <v>31.142857142857142</v>
          </cell>
          <cell r="D32">
            <v>5.2857142857142856</v>
          </cell>
          <cell r="E32">
            <v>3.8571428571428572</v>
          </cell>
          <cell r="F32">
            <v>1</v>
          </cell>
          <cell r="G32">
            <v>0.2857142857142857</v>
          </cell>
          <cell r="H32">
            <v>0</v>
          </cell>
          <cell r="I32">
            <v>4.5714285714285712</v>
          </cell>
          <cell r="J32">
            <v>2</v>
          </cell>
          <cell r="K32">
            <v>0.14285714285714285</v>
          </cell>
          <cell r="L32">
            <v>0</v>
          </cell>
          <cell r="M32">
            <v>27</v>
          </cell>
          <cell r="N32">
            <v>0</v>
          </cell>
        </row>
        <row r="33">
          <cell r="C33">
            <v>28.571428571428573</v>
          </cell>
          <cell r="D33">
            <v>6.8571428571428568</v>
          </cell>
          <cell r="E33">
            <v>2.4285714285714284</v>
          </cell>
          <cell r="F33">
            <v>1.1428571428571428</v>
          </cell>
          <cell r="G33">
            <v>0</v>
          </cell>
          <cell r="H33">
            <v>0</v>
          </cell>
          <cell r="I33">
            <v>2.1428571428571428</v>
          </cell>
          <cell r="J33">
            <v>1.1428571428571428</v>
          </cell>
          <cell r="K33">
            <v>0.14285714285714285</v>
          </cell>
          <cell r="L33">
            <v>0</v>
          </cell>
          <cell r="M33">
            <v>26</v>
          </cell>
          <cell r="N33">
            <v>0</v>
          </cell>
        </row>
        <row r="34">
          <cell r="C34">
            <v>31.285714285714285</v>
          </cell>
          <cell r="D34">
            <v>8.1428571428571423</v>
          </cell>
          <cell r="E34">
            <v>3.5714285714285716</v>
          </cell>
          <cell r="F34">
            <v>1</v>
          </cell>
          <cell r="G34">
            <v>1</v>
          </cell>
          <cell r="H34">
            <v>0.14285714285714285</v>
          </cell>
          <cell r="I34">
            <v>4</v>
          </cell>
          <cell r="J34">
            <v>0.7142857142857143</v>
          </cell>
          <cell r="K34">
            <v>0</v>
          </cell>
          <cell r="L34">
            <v>0</v>
          </cell>
          <cell r="M34">
            <v>21.857142857142858</v>
          </cell>
          <cell r="N34">
            <v>0</v>
          </cell>
        </row>
        <row r="35">
          <cell r="C35">
            <v>26.285714285714285</v>
          </cell>
          <cell r="D35">
            <v>6.4285714285714288</v>
          </cell>
          <cell r="E35">
            <v>4.1428571428571432</v>
          </cell>
          <cell r="F35">
            <v>1.2857142857142858</v>
          </cell>
          <cell r="G35">
            <v>0.42857142857142855</v>
          </cell>
          <cell r="H35">
            <v>0</v>
          </cell>
          <cell r="I35">
            <v>4.2857142857142856</v>
          </cell>
          <cell r="J35">
            <v>0.7142857142857143</v>
          </cell>
          <cell r="K35">
            <v>0.14285714285714285</v>
          </cell>
          <cell r="L35">
            <v>0</v>
          </cell>
          <cell r="M35">
            <v>24.714285714285715</v>
          </cell>
          <cell r="N35">
            <v>0</v>
          </cell>
        </row>
        <row r="36">
          <cell r="C36">
            <v>29</v>
          </cell>
          <cell r="D36">
            <v>7.1428571428571432</v>
          </cell>
          <cell r="E36">
            <v>4.7142857142857144</v>
          </cell>
          <cell r="F36">
            <v>1.4285714285714286</v>
          </cell>
          <cell r="G36">
            <v>0.42857142857142855</v>
          </cell>
          <cell r="H36">
            <v>0</v>
          </cell>
          <cell r="I36">
            <v>5</v>
          </cell>
          <cell r="J36">
            <v>1</v>
          </cell>
          <cell r="K36">
            <v>0.2857142857142857</v>
          </cell>
          <cell r="L36">
            <v>0</v>
          </cell>
          <cell r="M36">
            <v>32.428571428571431</v>
          </cell>
          <cell r="N36">
            <v>0</v>
          </cell>
        </row>
        <row r="37">
          <cell r="C37">
            <v>33.857142857142854</v>
          </cell>
          <cell r="D37">
            <v>8.7142857142857135</v>
          </cell>
          <cell r="E37">
            <v>5.2857142857142856</v>
          </cell>
          <cell r="F37">
            <v>0.7142857142857143</v>
          </cell>
          <cell r="G37">
            <v>0.42857142857142855</v>
          </cell>
          <cell r="H37">
            <v>0</v>
          </cell>
          <cell r="I37">
            <v>5.5714285714285712</v>
          </cell>
          <cell r="J37">
            <v>0.7142857142857143</v>
          </cell>
          <cell r="K37">
            <v>0.2857142857142857</v>
          </cell>
          <cell r="L37">
            <v>0</v>
          </cell>
          <cell r="M37">
            <v>26.428571428571427</v>
          </cell>
          <cell r="N37">
            <v>0</v>
          </cell>
        </row>
        <row r="38">
          <cell r="C38">
            <v>33.142857142857146</v>
          </cell>
          <cell r="D38">
            <v>7.8571428571428568</v>
          </cell>
          <cell r="E38">
            <v>2.8571428571428572</v>
          </cell>
          <cell r="F38">
            <v>1</v>
          </cell>
          <cell r="G38">
            <v>0.2857142857142857</v>
          </cell>
          <cell r="H38">
            <v>0.14285714285714285</v>
          </cell>
          <cell r="I38">
            <v>3.2857142857142856</v>
          </cell>
          <cell r="J38">
            <v>0.42857142857142855</v>
          </cell>
          <cell r="K38">
            <v>0.5714285714285714</v>
          </cell>
          <cell r="L38">
            <v>0</v>
          </cell>
          <cell r="M38">
            <v>28.857142857142858</v>
          </cell>
          <cell r="N38">
            <v>0</v>
          </cell>
        </row>
        <row r="39">
          <cell r="C39">
            <v>29.571428571428573</v>
          </cell>
          <cell r="D39">
            <v>4.7142857142857144</v>
          </cell>
          <cell r="E39">
            <v>3.1428571428571428</v>
          </cell>
          <cell r="F39">
            <v>1.7142857142857142</v>
          </cell>
          <cell r="G39">
            <v>0.14285714285714285</v>
          </cell>
          <cell r="H39">
            <v>0.14285714285714285</v>
          </cell>
          <cell r="I39">
            <v>3.4285714285714284</v>
          </cell>
          <cell r="J39">
            <v>0.5714285714285714</v>
          </cell>
          <cell r="K39">
            <v>0</v>
          </cell>
          <cell r="L39">
            <v>0.14285714285714285</v>
          </cell>
          <cell r="M39">
            <v>30.571428571428573</v>
          </cell>
          <cell r="N39">
            <v>0</v>
          </cell>
        </row>
        <row r="40">
          <cell r="C40">
            <v>31.714285714285715</v>
          </cell>
          <cell r="D40">
            <v>63</v>
          </cell>
          <cell r="E40">
            <v>4.1428571428571432</v>
          </cell>
          <cell r="F40">
            <v>1</v>
          </cell>
          <cell r="G40">
            <v>0.42857142857142855</v>
          </cell>
          <cell r="H40">
            <v>0</v>
          </cell>
          <cell r="I40">
            <v>4.1428571428571432</v>
          </cell>
          <cell r="J40">
            <v>0.7142857142857143</v>
          </cell>
          <cell r="K40">
            <v>0</v>
          </cell>
          <cell r="L40">
            <v>0</v>
          </cell>
          <cell r="M40">
            <v>28.142857142857142</v>
          </cell>
          <cell r="N40">
            <v>0</v>
          </cell>
        </row>
        <row r="41">
          <cell r="C41">
            <v>33</v>
          </cell>
          <cell r="D41">
            <v>6.7142857142857144</v>
          </cell>
          <cell r="E41">
            <v>3.4285714285714284</v>
          </cell>
          <cell r="F41">
            <v>2.1428571428571428</v>
          </cell>
          <cell r="G41">
            <v>0.2857142857142857</v>
          </cell>
          <cell r="H41">
            <v>0.14285714285714285</v>
          </cell>
          <cell r="I41">
            <v>5.4285714285714288</v>
          </cell>
          <cell r="J41">
            <v>0.7142857142857143</v>
          </cell>
          <cell r="K41">
            <v>0.2857142857142857</v>
          </cell>
          <cell r="L41">
            <v>0.14285714285714285</v>
          </cell>
          <cell r="M41">
            <v>30.571428571428573</v>
          </cell>
          <cell r="N41">
            <v>0</v>
          </cell>
        </row>
        <row r="42">
          <cell r="C42">
            <v>34.428571428571431</v>
          </cell>
          <cell r="D42">
            <v>5.5714285714285712</v>
          </cell>
          <cell r="E42">
            <v>4.1428571428571432</v>
          </cell>
          <cell r="F42">
            <v>1.7142857142857142</v>
          </cell>
          <cell r="G42">
            <v>0</v>
          </cell>
          <cell r="H42">
            <v>0</v>
          </cell>
          <cell r="I42">
            <v>3.5714285714285716</v>
          </cell>
          <cell r="J42">
            <v>0.7142857142857143</v>
          </cell>
          <cell r="K42">
            <v>0.2857142857142857</v>
          </cell>
          <cell r="L42">
            <v>0</v>
          </cell>
          <cell r="M42">
            <v>28</v>
          </cell>
          <cell r="N42">
            <v>0</v>
          </cell>
        </row>
        <row r="43">
          <cell r="C43">
            <v>33.142857142857146</v>
          </cell>
          <cell r="D43">
            <v>4.5714285714285712</v>
          </cell>
          <cell r="E43">
            <v>4.1428571428571432</v>
          </cell>
          <cell r="F43">
            <v>1.2857142857142858</v>
          </cell>
          <cell r="G43">
            <v>0</v>
          </cell>
          <cell r="H43">
            <v>0</v>
          </cell>
          <cell r="I43">
            <v>3.1428571428571428</v>
          </cell>
          <cell r="J43">
            <v>1</v>
          </cell>
          <cell r="K43">
            <v>0.14285714285714285</v>
          </cell>
          <cell r="L43">
            <v>0.14285714285714285</v>
          </cell>
          <cell r="M43">
            <v>31.571428571428573</v>
          </cell>
          <cell r="N43">
            <v>0</v>
          </cell>
        </row>
        <row r="44">
          <cell r="C44">
            <v>31.285714285714285</v>
          </cell>
          <cell r="D44">
            <v>5.8571428571428568</v>
          </cell>
          <cell r="E44">
            <v>2.4285714285714284</v>
          </cell>
          <cell r="F44">
            <v>1.8571428571428572</v>
          </cell>
          <cell r="G44">
            <v>0.14285714285714285</v>
          </cell>
          <cell r="H44">
            <v>0</v>
          </cell>
          <cell r="I44">
            <v>3.7142857142857144</v>
          </cell>
          <cell r="J44">
            <v>0.8571428571428571</v>
          </cell>
          <cell r="K44">
            <v>0</v>
          </cell>
          <cell r="L44">
            <v>0</v>
          </cell>
          <cell r="M44">
            <v>25.857142857142858</v>
          </cell>
          <cell r="N44">
            <v>0</v>
          </cell>
        </row>
        <row r="45">
          <cell r="C45">
            <v>35.714285714285715</v>
          </cell>
          <cell r="D45">
            <v>5.8571428571428568</v>
          </cell>
          <cell r="E45">
            <v>3.2857142857142856</v>
          </cell>
          <cell r="F45">
            <v>1.7142857142857142</v>
          </cell>
          <cell r="G45">
            <v>0.2857142857142857</v>
          </cell>
          <cell r="H45">
            <v>0</v>
          </cell>
          <cell r="I45">
            <v>3</v>
          </cell>
          <cell r="J45">
            <v>0.2857142857142857</v>
          </cell>
          <cell r="K45">
            <v>0</v>
          </cell>
          <cell r="L45">
            <v>0</v>
          </cell>
          <cell r="M45">
            <v>29</v>
          </cell>
          <cell r="N45">
            <v>0</v>
          </cell>
        </row>
        <row r="46">
          <cell r="C46">
            <v>38.428571428571431</v>
          </cell>
          <cell r="D46">
            <v>5.4285714285714288</v>
          </cell>
          <cell r="E46">
            <v>4.1428571428571432</v>
          </cell>
          <cell r="F46">
            <v>1.2857142857142858</v>
          </cell>
          <cell r="G46">
            <v>0.42857142857142855</v>
          </cell>
          <cell r="H46">
            <v>0.14285714285714285</v>
          </cell>
          <cell r="I46">
            <v>3.5714285714285716</v>
          </cell>
          <cell r="J46">
            <v>0.8571428571428571</v>
          </cell>
          <cell r="K46">
            <v>0</v>
          </cell>
          <cell r="L46">
            <v>0</v>
          </cell>
          <cell r="M46">
            <v>31.428571428571427</v>
          </cell>
          <cell r="N46">
            <v>0</v>
          </cell>
        </row>
        <row r="47">
          <cell r="C47">
            <v>35.714285714285715</v>
          </cell>
          <cell r="D47">
            <v>4.7142857142857144</v>
          </cell>
          <cell r="E47">
            <v>3.5714285714285716</v>
          </cell>
          <cell r="F47">
            <v>2.2857142857142856</v>
          </cell>
          <cell r="G47">
            <v>0.14285714285714285</v>
          </cell>
          <cell r="H47">
            <v>0</v>
          </cell>
          <cell r="I47">
            <v>3.5714285714285716</v>
          </cell>
          <cell r="J47">
            <v>0.7142857142857143</v>
          </cell>
          <cell r="K47">
            <v>0.14285714285714285</v>
          </cell>
          <cell r="L47">
            <v>0.14285714285714285</v>
          </cell>
          <cell r="M47">
            <v>28.428571428571427</v>
          </cell>
          <cell r="N47">
            <v>0</v>
          </cell>
        </row>
        <row r="48">
          <cell r="C48">
            <v>38</v>
          </cell>
          <cell r="D48">
            <v>8.1428571428571423</v>
          </cell>
          <cell r="E48">
            <v>4.4285714285714288</v>
          </cell>
          <cell r="F48">
            <v>1.8571428571428572</v>
          </cell>
          <cell r="G48">
            <v>0.2857142857142857</v>
          </cell>
          <cell r="H48">
            <v>0.14285714285714285</v>
          </cell>
          <cell r="I48">
            <v>3.1428571428571428</v>
          </cell>
          <cell r="J48">
            <v>1.7142857142857142</v>
          </cell>
          <cell r="K48">
            <v>0</v>
          </cell>
          <cell r="L48">
            <v>0</v>
          </cell>
          <cell r="M48">
            <v>30.285714285714285</v>
          </cell>
          <cell r="N48">
            <v>0</v>
          </cell>
        </row>
        <row r="49">
          <cell r="C49">
            <v>36.571428571428569</v>
          </cell>
          <cell r="D49">
            <v>8</v>
          </cell>
          <cell r="E49">
            <v>3.2857142857142856</v>
          </cell>
          <cell r="F49">
            <v>3.2857142857142856</v>
          </cell>
          <cell r="G49">
            <v>0.14285714285714285</v>
          </cell>
          <cell r="H49">
            <v>0.14285714285714285</v>
          </cell>
          <cell r="I49">
            <v>5.1428571428571432</v>
          </cell>
          <cell r="J49">
            <v>1.1428571428571428</v>
          </cell>
          <cell r="K49">
            <v>0.5714285714285714</v>
          </cell>
          <cell r="L49">
            <v>0.14285714285714285</v>
          </cell>
          <cell r="M49">
            <v>27.428571428571427</v>
          </cell>
          <cell r="N49">
            <v>0</v>
          </cell>
        </row>
        <row r="50">
          <cell r="C50">
            <v>35.714285714285715</v>
          </cell>
          <cell r="D50">
            <v>9.8571428571428577</v>
          </cell>
          <cell r="E50">
            <v>5.4285714285714288</v>
          </cell>
          <cell r="F50">
            <v>2</v>
          </cell>
          <cell r="G50">
            <v>0.5714285714285714</v>
          </cell>
          <cell r="H50">
            <v>0.14285714285714285</v>
          </cell>
          <cell r="I50">
            <v>3</v>
          </cell>
          <cell r="J50">
            <v>1.1428571428571428</v>
          </cell>
          <cell r="K50">
            <v>0</v>
          </cell>
          <cell r="L50">
            <v>0</v>
          </cell>
          <cell r="M50">
            <v>35.714285714285715</v>
          </cell>
          <cell r="N50">
            <v>0</v>
          </cell>
        </row>
        <row r="51">
          <cell r="C51">
            <v>45.428571428571431</v>
          </cell>
          <cell r="D51">
            <v>7.8571428571428568</v>
          </cell>
          <cell r="E51">
            <v>4.1428571428571432</v>
          </cell>
          <cell r="F51">
            <v>3</v>
          </cell>
          <cell r="G51">
            <v>0.7142857142857143</v>
          </cell>
          <cell r="H51">
            <v>0.14285714285714285</v>
          </cell>
          <cell r="I51">
            <v>5.7142857142857144</v>
          </cell>
          <cell r="J51">
            <v>0.7142857142857143</v>
          </cell>
          <cell r="K51">
            <v>0.2857142857142857</v>
          </cell>
          <cell r="L51">
            <v>0.14285714285714285</v>
          </cell>
          <cell r="M51">
            <v>38.857142857142854</v>
          </cell>
          <cell r="N51">
            <v>0</v>
          </cell>
        </row>
        <row r="52">
          <cell r="C52">
            <v>43.285714285714285</v>
          </cell>
          <cell r="D52">
            <v>8.8571428571428577</v>
          </cell>
          <cell r="E52">
            <v>4.2857142857142856</v>
          </cell>
          <cell r="F52">
            <v>1.5714285714285714</v>
          </cell>
          <cell r="G52">
            <v>0.8571428571428571</v>
          </cell>
          <cell r="H52">
            <v>1.2857142857142858</v>
          </cell>
          <cell r="I52">
            <v>3.4285714285714284</v>
          </cell>
          <cell r="J52">
            <v>1.4285714285714286</v>
          </cell>
          <cell r="K52">
            <v>0.2857142857142857</v>
          </cell>
          <cell r="L52">
            <v>0</v>
          </cell>
          <cell r="M52">
            <v>36.428571428571431</v>
          </cell>
          <cell r="N52">
            <v>0</v>
          </cell>
        </row>
        <row r="53">
          <cell r="C53">
            <v>42.571428571428569</v>
          </cell>
          <cell r="D53">
            <v>9.1428571428571423</v>
          </cell>
          <cell r="E53">
            <v>5.7142857142857144</v>
          </cell>
          <cell r="F53">
            <v>2.8571428571428572</v>
          </cell>
          <cell r="G53">
            <v>1</v>
          </cell>
          <cell r="H53">
            <v>0.14285714285714285</v>
          </cell>
          <cell r="I53">
            <v>4.4285714285714288</v>
          </cell>
          <cell r="J53">
            <v>0.5714285714285714</v>
          </cell>
          <cell r="K53">
            <v>0</v>
          </cell>
          <cell r="L53">
            <v>0.14285714285714285</v>
          </cell>
          <cell r="M53">
            <v>38.857142857142854</v>
          </cell>
          <cell r="N53">
            <v>0</v>
          </cell>
        </row>
        <row r="54">
          <cell r="C54">
            <v>40.285714285714285</v>
          </cell>
          <cell r="D54">
            <v>6.2857142857142856</v>
          </cell>
          <cell r="E54">
            <v>5.4285714285714288</v>
          </cell>
          <cell r="F54">
            <v>2.8571428571428572</v>
          </cell>
          <cell r="G54">
            <v>0.7142857142857143</v>
          </cell>
          <cell r="H54">
            <v>0</v>
          </cell>
          <cell r="I54">
            <v>3.5714285714285716</v>
          </cell>
          <cell r="J54">
            <v>0.2857142857142857</v>
          </cell>
          <cell r="K54">
            <v>0.14285714285714285</v>
          </cell>
          <cell r="L54">
            <v>0</v>
          </cell>
          <cell r="M54">
            <v>34.428571428571431</v>
          </cell>
          <cell r="N54">
            <v>0</v>
          </cell>
        </row>
        <row r="55">
          <cell r="C55">
            <v>45.571428571428569</v>
          </cell>
          <cell r="D55">
            <v>7.4285714285714288</v>
          </cell>
          <cell r="E55">
            <v>4.8571428571428568</v>
          </cell>
          <cell r="F55">
            <v>2.8571428571428572</v>
          </cell>
          <cell r="G55">
            <v>0.2857142857142857</v>
          </cell>
          <cell r="H55">
            <v>0.14285714285714285</v>
          </cell>
          <cell r="I55">
            <v>2.8571428571428572</v>
          </cell>
          <cell r="J55">
            <v>0.7142857142857143</v>
          </cell>
          <cell r="K55">
            <v>0.2857142857142857</v>
          </cell>
          <cell r="L55">
            <v>0</v>
          </cell>
          <cell r="M55">
            <v>40</v>
          </cell>
          <cell r="N55">
            <v>0</v>
          </cell>
        </row>
        <row r="56">
          <cell r="C56">
            <v>50.428571428571431</v>
          </cell>
          <cell r="D56">
            <v>8.5714285714285712</v>
          </cell>
          <cell r="E56">
            <v>4.8571428571428568</v>
          </cell>
          <cell r="F56">
            <v>2.4285714285714284</v>
          </cell>
          <cell r="G56">
            <v>0.14285714285714285</v>
          </cell>
          <cell r="H56">
            <v>0.14285714285714285</v>
          </cell>
          <cell r="I56">
            <v>2.7142857142857144</v>
          </cell>
          <cell r="J56">
            <v>0.7142857142857143</v>
          </cell>
          <cell r="K56">
            <v>0</v>
          </cell>
          <cell r="L56">
            <v>0.14285714285714285</v>
          </cell>
          <cell r="M56">
            <v>44.714285714285715</v>
          </cell>
          <cell r="N56">
            <v>0</v>
          </cell>
        </row>
        <row r="57">
          <cell r="C57">
            <v>45.142857142857146</v>
          </cell>
          <cell r="D57">
            <v>7.7142857142857144</v>
          </cell>
          <cell r="E57">
            <v>6.1428571428571432</v>
          </cell>
          <cell r="F57">
            <v>1.5714285714285714</v>
          </cell>
          <cell r="G57">
            <v>1</v>
          </cell>
          <cell r="H57">
            <v>0</v>
          </cell>
          <cell r="I57">
            <v>3.8571428571428572</v>
          </cell>
          <cell r="J57">
            <v>0.5714285714285714</v>
          </cell>
          <cell r="K57">
            <v>0.2857142857142857</v>
          </cell>
          <cell r="L57">
            <v>0</v>
          </cell>
          <cell r="M57">
            <v>38.428571428571431</v>
          </cell>
          <cell r="N57">
            <v>0</v>
          </cell>
        </row>
        <row r="58">
          <cell r="C58">
            <v>31.5</v>
          </cell>
          <cell r="D58">
            <v>13.5</v>
          </cell>
          <cell r="E58">
            <v>5</v>
          </cell>
          <cell r="F58">
            <v>1</v>
          </cell>
          <cell r="G58">
            <v>0</v>
          </cell>
          <cell r="H58">
            <v>0</v>
          </cell>
          <cell r="I58">
            <v>4</v>
          </cell>
          <cell r="J58">
            <v>0.5</v>
          </cell>
          <cell r="K58">
            <v>0</v>
          </cell>
          <cell r="L58">
            <v>0</v>
          </cell>
          <cell r="M58">
            <v>28</v>
          </cell>
          <cell r="N58">
            <v>0</v>
          </cell>
        </row>
        <row r="59">
          <cell r="C59">
            <v>38</v>
          </cell>
          <cell r="D59">
            <v>13</v>
          </cell>
          <cell r="E59">
            <v>4.5</v>
          </cell>
          <cell r="F59">
            <v>2</v>
          </cell>
          <cell r="G59">
            <v>0</v>
          </cell>
          <cell r="H59">
            <v>0</v>
          </cell>
          <cell r="I59">
            <v>3.5</v>
          </cell>
          <cell r="J59">
            <v>0.5</v>
          </cell>
          <cell r="K59">
            <v>0</v>
          </cell>
          <cell r="L59">
            <v>0</v>
          </cell>
          <cell r="M59">
            <v>39.5</v>
          </cell>
          <cell r="N59">
            <v>0</v>
          </cell>
        </row>
        <row r="60">
          <cell r="C60">
            <v>45</v>
          </cell>
          <cell r="D60">
            <v>16</v>
          </cell>
          <cell r="E60">
            <v>6</v>
          </cell>
          <cell r="F60">
            <v>2.5</v>
          </cell>
          <cell r="G60">
            <v>0</v>
          </cell>
          <cell r="H60">
            <v>0.5</v>
          </cell>
          <cell r="I60">
            <v>7.5</v>
          </cell>
          <cell r="J60">
            <v>0.5</v>
          </cell>
          <cell r="K60">
            <v>0.5</v>
          </cell>
          <cell r="L60">
            <v>0</v>
          </cell>
          <cell r="M60">
            <v>35</v>
          </cell>
          <cell r="N60">
            <v>0</v>
          </cell>
        </row>
        <row r="61">
          <cell r="C61">
            <v>38</v>
          </cell>
          <cell r="D61">
            <v>7</v>
          </cell>
          <cell r="E61">
            <v>3</v>
          </cell>
          <cell r="F61">
            <v>2</v>
          </cell>
          <cell r="G61">
            <v>0.5</v>
          </cell>
          <cell r="H61">
            <v>0</v>
          </cell>
          <cell r="I61">
            <v>3.5</v>
          </cell>
          <cell r="J61">
            <v>0.5</v>
          </cell>
          <cell r="K61">
            <v>0</v>
          </cell>
          <cell r="L61">
            <v>0</v>
          </cell>
          <cell r="M61">
            <v>43</v>
          </cell>
          <cell r="N61">
            <v>0</v>
          </cell>
        </row>
        <row r="62">
          <cell r="C62">
            <v>41.5</v>
          </cell>
          <cell r="D62">
            <v>9.5</v>
          </cell>
          <cell r="E62">
            <v>3</v>
          </cell>
          <cell r="F62">
            <v>2</v>
          </cell>
          <cell r="G62">
            <v>0</v>
          </cell>
          <cell r="H62">
            <v>0</v>
          </cell>
          <cell r="I62">
            <v>4</v>
          </cell>
          <cell r="J62">
            <v>1</v>
          </cell>
          <cell r="K62">
            <v>0.5</v>
          </cell>
          <cell r="L62">
            <v>0</v>
          </cell>
          <cell r="M62">
            <v>37</v>
          </cell>
          <cell r="N62">
            <v>0</v>
          </cell>
        </row>
        <row r="63">
          <cell r="C63">
            <v>46.5</v>
          </cell>
          <cell r="D63">
            <v>7.5</v>
          </cell>
          <cell r="E63">
            <v>6.5</v>
          </cell>
          <cell r="F63">
            <v>3</v>
          </cell>
          <cell r="G63">
            <v>0</v>
          </cell>
          <cell r="H63">
            <v>0</v>
          </cell>
          <cell r="I63">
            <v>1</v>
          </cell>
          <cell r="J63">
            <v>0</v>
          </cell>
          <cell r="K63">
            <v>0.5</v>
          </cell>
          <cell r="L63">
            <v>0</v>
          </cell>
          <cell r="M63">
            <v>35.5</v>
          </cell>
          <cell r="N63">
            <v>0</v>
          </cell>
        </row>
        <row r="64">
          <cell r="C64">
            <v>23.5</v>
          </cell>
          <cell r="D64">
            <v>7</v>
          </cell>
          <cell r="E64">
            <v>3</v>
          </cell>
          <cell r="F64">
            <v>3</v>
          </cell>
          <cell r="G64">
            <v>0</v>
          </cell>
          <cell r="H64">
            <v>0</v>
          </cell>
          <cell r="I64">
            <v>3</v>
          </cell>
          <cell r="J64">
            <v>0</v>
          </cell>
          <cell r="K64">
            <v>0</v>
          </cell>
          <cell r="L64">
            <v>0</v>
          </cell>
          <cell r="M64">
            <v>29.5</v>
          </cell>
          <cell r="N64">
            <v>0</v>
          </cell>
        </row>
        <row r="65">
          <cell r="C65">
            <v>28.5</v>
          </cell>
          <cell r="D65">
            <v>12</v>
          </cell>
          <cell r="E65">
            <v>4.5</v>
          </cell>
          <cell r="F65">
            <v>1</v>
          </cell>
          <cell r="G65">
            <v>0</v>
          </cell>
          <cell r="H65">
            <v>0</v>
          </cell>
          <cell r="I65">
            <v>0.5</v>
          </cell>
          <cell r="J65">
            <v>0.5</v>
          </cell>
          <cell r="K65">
            <v>0</v>
          </cell>
          <cell r="L65">
            <v>0</v>
          </cell>
          <cell r="M65">
            <v>41</v>
          </cell>
          <cell r="N65">
            <v>0</v>
          </cell>
        </row>
        <row r="66">
          <cell r="C66">
            <v>44.5</v>
          </cell>
          <cell r="D66">
            <v>17.5</v>
          </cell>
          <cell r="E66">
            <v>4</v>
          </cell>
          <cell r="F66">
            <v>2</v>
          </cell>
          <cell r="G66">
            <v>0</v>
          </cell>
          <cell r="H66">
            <v>0.5</v>
          </cell>
          <cell r="I66">
            <v>0.5</v>
          </cell>
          <cell r="J66">
            <v>1</v>
          </cell>
          <cell r="K66">
            <v>0</v>
          </cell>
          <cell r="L66">
            <v>0</v>
          </cell>
          <cell r="M66">
            <v>25</v>
          </cell>
          <cell r="N66">
            <v>0</v>
          </cell>
        </row>
        <row r="67">
          <cell r="C67">
            <v>36</v>
          </cell>
          <cell r="D67">
            <v>7</v>
          </cell>
          <cell r="E67">
            <v>2</v>
          </cell>
          <cell r="F67">
            <v>0</v>
          </cell>
          <cell r="G67">
            <v>0.5</v>
          </cell>
          <cell r="H67">
            <v>0</v>
          </cell>
          <cell r="I67">
            <v>1.5</v>
          </cell>
          <cell r="J67">
            <v>1</v>
          </cell>
          <cell r="K67">
            <v>0</v>
          </cell>
          <cell r="L67">
            <v>0.5</v>
          </cell>
          <cell r="M67">
            <v>19.5</v>
          </cell>
          <cell r="N67">
            <v>0</v>
          </cell>
        </row>
        <row r="68">
          <cell r="C68">
            <v>45.5</v>
          </cell>
          <cell r="D68">
            <v>8.5</v>
          </cell>
          <cell r="E68">
            <v>3.5</v>
          </cell>
          <cell r="F68">
            <v>2</v>
          </cell>
          <cell r="G68">
            <v>0.5</v>
          </cell>
          <cell r="H68">
            <v>0</v>
          </cell>
          <cell r="I68">
            <v>1.5</v>
          </cell>
          <cell r="J68">
            <v>0</v>
          </cell>
          <cell r="K68">
            <v>0</v>
          </cell>
          <cell r="L68">
            <v>0</v>
          </cell>
          <cell r="M68">
            <v>17</v>
          </cell>
          <cell r="N68">
            <v>0</v>
          </cell>
        </row>
        <row r="69">
          <cell r="C69">
            <v>32</v>
          </cell>
          <cell r="D69">
            <v>7</v>
          </cell>
          <cell r="E69">
            <v>5.5</v>
          </cell>
          <cell r="F69">
            <v>0.5</v>
          </cell>
          <cell r="G69">
            <v>0.5</v>
          </cell>
          <cell r="H69">
            <v>0</v>
          </cell>
          <cell r="I69">
            <v>1.5</v>
          </cell>
          <cell r="J69">
            <v>0</v>
          </cell>
          <cell r="K69">
            <v>0</v>
          </cell>
          <cell r="L69">
            <v>0</v>
          </cell>
          <cell r="M69">
            <v>17.5</v>
          </cell>
          <cell r="N69">
            <v>0</v>
          </cell>
        </row>
        <row r="70">
          <cell r="C70">
            <v>38</v>
          </cell>
          <cell r="D70">
            <v>10.5</v>
          </cell>
          <cell r="E70">
            <v>2.5</v>
          </cell>
          <cell r="F70">
            <v>3.5</v>
          </cell>
          <cell r="G70">
            <v>0</v>
          </cell>
          <cell r="H70">
            <v>0</v>
          </cell>
          <cell r="I70">
            <v>2</v>
          </cell>
          <cell r="J70">
            <v>0</v>
          </cell>
          <cell r="K70">
            <v>0</v>
          </cell>
          <cell r="L70">
            <v>0</v>
          </cell>
          <cell r="M70">
            <v>17</v>
          </cell>
          <cell r="N70">
            <v>0</v>
          </cell>
        </row>
        <row r="71">
          <cell r="C71">
            <v>32.5</v>
          </cell>
          <cell r="D71">
            <v>9.5</v>
          </cell>
          <cell r="E71">
            <v>3.5</v>
          </cell>
          <cell r="F71">
            <v>2</v>
          </cell>
          <cell r="G71">
            <v>0.5</v>
          </cell>
          <cell r="H71">
            <v>0</v>
          </cell>
          <cell r="I71">
            <v>1.5</v>
          </cell>
          <cell r="J71">
            <v>0</v>
          </cell>
          <cell r="K71">
            <v>0</v>
          </cell>
          <cell r="L71">
            <v>0</v>
          </cell>
          <cell r="M71">
            <v>10.5</v>
          </cell>
          <cell r="N71">
            <v>0</v>
          </cell>
        </row>
        <row r="72">
          <cell r="C72">
            <v>27.5</v>
          </cell>
          <cell r="D72">
            <v>8.5</v>
          </cell>
          <cell r="E72">
            <v>3</v>
          </cell>
          <cell r="F72">
            <v>0.5</v>
          </cell>
          <cell r="G72">
            <v>0.5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11</v>
          </cell>
          <cell r="N72">
            <v>0</v>
          </cell>
        </row>
        <row r="73">
          <cell r="C73">
            <v>14.5</v>
          </cell>
          <cell r="D73">
            <v>9</v>
          </cell>
          <cell r="E73">
            <v>1.5</v>
          </cell>
          <cell r="F73">
            <v>1.5</v>
          </cell>
          <cell r="G73">
            <v>0</v>
          </cell>
          <cell r="H73">
            <v>0</v>
          </cell>
          <cell r="I73">
            <v>0.5</v>
          </cell>
          <cell r="J73">
            <v>0</v>
          </cell>
          <cell r="K73">
            <v>0</v>
          </cell>
          <cell r="L73">
            <v>0</v>
          </cell>
          <cell r="M73">
            <v>10</v>
          </cell>
          <cell r="N73">
            <v>0</v>
          </cell>
        </row>
        <row r="74">
          <cell r="C74">
            <v>18</v>
          </cell>
          <cell r="D74">
            <v>10.5</v>
          </cell>
          <cell r="E74">
            <v>2.5</v>
          </cell>
          <cell r="F74">
            <v>1</v>
          </cell>
          <cell r="G74">
            <v>0</v>
          </cell>
          <cell r="H74">
            <v>0.5</v>
          </cell>
          <cell r="I74">
            <v>3</v>
          </cell>
          <cell r="J74">
            <v>0.5</v>
          </cell>
          <cell r="K74">
            <v>0</v>
          </cell>
          <cell r="L74">
            <v>0</v>
          </cell>
          <cell r="M74">
            <v>11</v>
          </cell>
          <cell r="N74">
            <v>0</v>
          </cell>
        </row>
        <row r="75">
          <cell r="C75">
            <v>15.5</v>
          </cell>
          <cell r="D75">
            <v>4.5</v>
          </cell>
          <cell r="E75">
            <v>2.5</v>
          </cell>
          <cell r="F75">
            <v>1</v>
          </cell>
          <cell r="G75">
            <v>0</v>
          </cell>
          <cell r="H75">
            <v>0</v>
          </cell>
          <cell r="I75">
            <v>0.5</v>
          </cell>
          <cell r="J75">
            <v>0</v>
          </cell>
          <cell r="K75">
            <v>0</v>
          </cell>
          <cell r="L75">
            <v>0</v>
          </cell>
          <cell r="M75">
            <v>6</v>
          </cell>
          <cell r="N75">
            <v>0</v>
          </cell>
        </row>
        <row r="76">
          <cell r="C76">
            <v>22.5</v>
          </cell>
          <cell r="D76">
            <v>7</v>
          </cell>
          <cell r="E76">
            <v>3.5</v>
          </cell>
          <cell r="F76">
            <v>2.5</v>
          </cell>
          <cell r="G76">
            <v>0</v>
          </cell>
          <cell r="H76">
            <v>0.5</v>
          </cell>
          <cell r="I76">
            <v>0.5</v>
          </cell>
          <cell r="J76">
            <v>0</v>
          </cell>
          <cell r="K76">
            <v>0</v>
          </cell>
          <cell r="L76">
            <v>0</v>
          </cell>
          <cell r="M76">
            <v>9.5</v>
          </cell>
          <cell r="N76">
            <v>0</v>
          </cell>
        </row>
        <row r="77">
          <cell r="C77">
            <v>17.5</v>
          </cell>
          <cell r="D77">
            <v>6.5</v>
          </cell>
          <cell r="E77">
            <v>0</v>
          </cell>
          <cell r="F77">
            <v>1.5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8.5</v>
          </cell>
          <cell r="N77">
            <v>0</v>
          </cell>
        </row>
        <row r="78">
          <cell r="C78">
            <v>13.5</v>
          </cell>
          <cell r="D78">
            <v>5.5</v>
          </cell>
          <cell r="E78">
            <v>2.5</v>
          </cell>
          <cell r="F78">
            <v>1</v>
          </cell>
          <cell r="G78">
            <v>0</v>
          </cell>
          <cell r="H78">
            <v>0</v>
          </cell>
          <cell r="I78">
            <v>1</v>
          </cell>
          <cell r="J78">
            <v>0</v>
          </cell>
          <cell r="K78">
            <v>0</v>
          </cell>
          <cell r="L78">
            <v>0</v>
          </cell>
          <cell r="M78">
            <v>6.5</v>
          </cell>
          <cell r="N78">
            <v>0</v>
          </cell>
        </row>
        <row r="79">
          <cell r="C79">
            <v>9</v>
          </cell>
          <cell r="D79">
            <v>3.5</v>
          </cell>
          <cell r="E79">
            <v>0.5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5</v>
          </cell>
          <cell r="N79">
            <v>0</v>
          </cell>
        </row>
        <row r="80">
          <cell r="C80">
            <v>7.5</v>
          </cell>
          <cell r="D80">
            <v>3</v>
          </cell>
          <cell r="E80">
            <v>1</v>
          </cell>
          <cell r="F80">
            <v>0.5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0.5</v>
          </cell>
          <cell r="L80">
            <v>0</v>
          </cell>
          <cell r="M80">
            <v>1</v>
          </cell>
          <cell r="N80">
            <v>0</v>
          </cell>
        </row>
        <row r="81">
          <cell r="C81">
            <v>6.5</v>
          </cell>
          <cell r="D81">
            <v>2.5</v>
          </cell>
          <cell r="E81">
            <v>1</v>
          </cell>
          <cell r="F81">
            <v>1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5</v>
          </cell>
          <cell r="N81">
            <v>0</v>
          </cell>
        </row>
        <row r="82">
          <cell r="C82">
            <v>5.5</v>
          </cell>
          <cell r="D82">
            <v>2</v>
          </cell>
          <cell r="E82">
            <v>0.5</v>
          </cell>
          <cell r="F82">
            <v>0.5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3.5</v>
          </cell>
          <cell r="N82">
            <v>0</v>
          </cell>
        </row>
        <row r="83">
          <cell r="C83">
            <v>2.5</v>
          </cell>
          <cell r="D83">
            <v>3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0</v>
          </cell>
          <cell r="L83">
            <v>0</v>
          </cell>
          <cell r="M83">
            <v>3</v>
          </cell>
          <cell r="N83">
            <v>0</v>
          </cell>
        </row>
        <row r="84">
          <cell r="C84">
            <v>4.5</v>
          </cell>
          <cell r="D84">
            <v>4</v>
          </cell>
          <cell r="E84">
            <v>2.5</v>
          </cell>
          <cell r="F84">
            <v>0.5</v>
          </cell>
          <cell r="G84">
            <v>0</v>
          </cell>
          <cell r="H84">
            <v>0</v>
          </cell>
          <cell r="I84">
            <v>0.5</v>
          </cell>
          <cell r="J84">
            <v>0</v>
          </cell>
          <cell r="K84">
            <v>0.5</v>
          </cell>
          <cell r="L84">
            <v>0</v>
          </cell>
          <cell r="M84">
            <v>3</v>
          </cell>
          <cell r="N84">
            <v>0</v>
          </cell>
        </row>
        <row r="85">
          <cell r="C85">
            <v>6</v>
          </cell>
          <cell r="D85">
            <v>1.5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1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</row>
        <row r="86">
          <cell r="C86">
            <v>1</v>
          </cell>
          <cell r="D86">
            <v>2</v>
          </cell>
          <cell r="E86">
            <v>0</v>
          </cell>
          <cell r="F86">
            <v>0.5</v>
          </cell>
          <cell r="G86">
            <v>0.5</v>
          </cell>
          <cell r="H86">
            <v>0.5</v>
          </cell>
          <cell r="I86">
            <v>0.5</v>
          </cell>
          <cell r="J86">
            <v>0</v>
          </cell>
          <cell r="K86">
            <v>0.5</v>
          </cell>
          <cell r="L86">
            <v>0</v>
          </cell>
          <cell r="M86">
            <v>4.5</v>
          </cell>
          <cell r="N86">
            <v>0</v>
          </cell>
        </row>
        <row r="87">
          <cell r="C87">
            <v>1.5</v>
          </cell>
          <cell r="D87">
            <v>1.5</v>
          </cell>
          <cell r="E87">
            <v>0.5</v>
          </cell>
          <cell r="F87">
            <v>0</v>
          </cell>
          <cell r="G87">
            <v>0</v>
          </cell>
          <cell r="H87">
            <v>0</v>
          </cell>
          <cell r="I87">
            <v>0.5</v>
          </cell>
          <cell r="J87">
            <v>0</v>
          </cell>
          <cell r="K87">
            <v>0</v>
          </cell>
          <cell r="L87">
            <v>0</v>
          </cell>
          <cell r="M87">
            <v>1.5</v>
          </cell>
          <cell r="N87">
            <v>0</v>
          </cell>
        </row>
        <row r="88">
          <cell r="C88">
            <v>5.5</v>
          </cell>
          <cell r="D88">
            <v>1.5</v>
          </cell>
          <cell r="E88">
            <v>0.5</v>
          </cell>
          <cell r="F88">
            <v>2</v>
          </cell>
          <cell r="G88">
            <v>0</v>
          </cell>
          <cell r="H88">
            <v>0.5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1</v>
          </cell>
          <cell r="N88">
            <v>0</v>
          </cell>
        </row>
        <row r="89">
          <cell r="C89">
            <v>4</v>
          </cell>
          <cell r="D89">
            <v>0.5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2.5</v>
          </cell>
          <cell r="N89">
            <v>0</v>
          </cell>
        </row>
        <row r="90">
          <cell r="C90">
            <v>1</v>
          </cell>
          <cell r="D90">
            <v>0</v>
          </cell>
          <cell r="E90">
            <v>0.5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1</v>
          </cell>
          <cell r="N90">
            <v>0</v>
          </cell>
        </row>
        <row r="91">
          <cell r="C91">
            <v>2.5</v>
          </cell>
          <cell r="D91">
            <v>0.5</v>
          </cell>
          <cell r="E91">
            <v>0.5</v>
          </cell>
          <cell r="F91">
            <v>0.5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2.5</v>
          </cell>
          <cell r="D92">
            <v>1.5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0.5</v>
          </cell>
          <cell r="J92">
            <v>0</v>
          </cell>
          <cell r="K92">
            <v>0</v>
          </cell>
          <cell r="L92">
            <v>0</v>
          </cell>
          <cell r="M92">
            <v>1.5</v>
          </cell>
          <cell r="N92">
            <v>0</v>
          </cell>
        </row>
        <row r="93">
          <cell r="C93">
            <v>1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2</v>
          </cell>
          <cell r="N93">
            <v>0</v>
          </cell>
        </row>
        <row r="94">
          <cell r="C94">
            <v>2</v>
          </cell>
          <cell r="D94">
            <v>1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1.5</v>
          </cell>
          <cell r="N94">
            <v>0</v>
          </cell>
        </row>
        <row r="95">
          <cell r="C95">
            <v>2.5</v>
          </cell>
          <cell r="D95">
            <v>1</v>
          </cell>
          <cell r="E95">
            <v>0.5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0.5</v>
          </cell>
          <cell r="K95">
            <v>0</v>
          </cell>
          <cell r="L95">
            <v>0</v>
          </cell>
          <cell r="M95">
            <v>0.5</v>
          </cell>
          <cell r="N95">
            <v>0</v>
          </cell>
        </row>
        <row r="96">
          <cell r="C96">
            <v>1.5</v>
          </cell>
          <cell r="D96">
            <v>2</v>
          </cell>
          <cell r="E96">
            <v>0.5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1.5</v>
          </cell>
          <cell r="N96">
            <v>0</v>
          </cell>
        </row>
        <row r="97">
          <cell r="C97">
            <v>4.5</v>
          </cell>
          <cell r="D97">
            <v>2</v>
          </cell>
          <cell r="E97">
            <v>1.5</v>
          </cell>
          <cell r="F97">
            <v>0.5</v>
          </cell>
          <cell r="G97">
            <v>0.5</v>
          </cell>
          <cell r="H97">
            <v>0</v>
          </cell>
          <cell r="I97">
            <v>1.5</v>
          </cell>
          <cell r="J97">
            <v>0</v>
          </cell>
          <cell r="K97">
            <v>0</v>
          </cell>
          <cell r="L97">
            <v>0</v>
          </cell>
          <cell r="M97">
            <v>1.5</v>
          </cell>
          <cell r="N97">
            <v>0</v>
          </cell>
        </row>
        <row r="98">
          <cell r="C98">
            <v>2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0</v>
          </cell>
          <cell r="L98">
            <v>0</v>
          </cell>
          <cell r="M98">
            <v>1.5</v>
          </cell>
          <cell r="N98">
            <v>0</v>
          </cell>
        </row>
        <row r="99">
          <cell r="C99">
            <v>2.5</v>
          </cell>
          <cell r="D99">
            <v>0</v>
          </cell>
          <cell r="E99">
            <v>0</v>
          </cell>
          <cell r="F99">
            <v>0.5</v>
          </cell>
          <cell r="G99">
            <v>0</v>
          </cell>
          <cell r="H99">
            <v>0</v>
          </cell>
          <cell r="I99">
            <v>1</v>
          </cell>
          <cell r="J99">
            <v>0.5</v>
          </cell>
          <cell r="K99">
            <v>0</v>
          </cell>
          <cell r="L99">
            <v>0</v>
          </cell>
          <cell r="M99">
            <v>2.5</v>
          </cell>
          <cell r="N99">
            <v>0</v>
          </cell>
        </row>
        <row r="100">
          <cell r="C100">
            <v>2.5</v>
          </cell>
          <cell r="D100">
            <v>1.5</v>
          </cell>
          <cell r="E100">
            <v>0</v>
          </cell>
          <cell r="F100">
            <v>0.5</v>
          </cell>
          <cell r="G100">
            <v>0</v>
          </cell>
          <cell r="H100">
            <v>0</v>
          </cell>
          <cell r="I100">
            <v>1</v>
          </cell>
          <cell r="J100">
            <v>0</v>
          </cell>
          <cell r="K100">
            <v>0</v>
          </cell>
          <cell r="L100">
            <v>0</v>
          </cell>
          <cell r="M100">
            <v>1.5</v>
          </cell>
          <cell r="N100">
            <v>0</v>
          </cell>
        </row>
        <row r="101">
          <cell r="C101">
            <v>5.5</v>
          </cell>
          <cell r="D101">
            <v>1.5</v>
          </cell>
          <cell r="E101">
            <v>1</v>
          </cell>
          <cell r="F101">
            <v>1.5</v>
          </cell>
          <cell r="G101">
            <v>1</v>
          </cell>
          <cell r="H101">
            <v>0</v>
          </cell>
          <cell r="I101">
            <v>1</v>
          </cell>
          <cell r="J101">
            <v>0.5</v>
          </cell>
          <cell r="K101">
            <v>0</v>
          </cell>
          <cell r="L101">
            <v>0</v>
          </cell>
          <cell r="M101">
            <v>4</v>
          </cell>
          <cell r="N101">
            <v>0</v>
          </cell>
        </row>
        <row r="102">
          <cell r="C102">
            <v>14</v>
          </cell>
          <cell r="D102">
            <v>1.5</v>
          </cell>
          <cell r="E102">
            <v>1.5</v>
          </cell>
          <cell r="F102">
            <v>1.5</v>
          </cell>
          <cell r="G102">
            <v>0</v>
          </cell>
          <cell r="H102">
            <v>0</v>
          </cell>
          <cell r="I102">
            <v>3</v>
          </cell>
          <cell r="J102">
            <v>0.5</v>
          </cell>
          <cell r="K102">
            <v>0</v>
          </cell>
          <cell r="L102">
            <v>0</v>
          </cell>
          <cell r="M102">
            <v>8.5</v>
          </cell>
          <cell r="N102">
            <v>0</v>
          </cell>
        </row>
        <row r="103">
          <cell r="C103">
            <v>10</v>
          </cell>
          <cell r="D103">
            <v>2</v>
          </cell>
          <cell r="E103">
            <v>0.5</v>
          </cell>
          <cell r="F103">
            <v>1</v>
          </cell>
          <cell r="G103">
            <v>0.5</v>
          </cell>
          <cell r="H103">
            <v>0.5</v>
          </cell>
          <cell r="I103">
            <v>0.5</v>
          </cell>
          <cell r="J103">
            <v>0</v>
          </cell>
          <cell r="K103">
            <v>0</v>
          </cell>
          <cell r="L103">
            <v>0</v>
          </cell>
          <cell r="M103">
            <v>11</v>
          </cell>
          <cell r="N103">
            <v>0</v>
          </cell>
        </row>
        <row r="104">
          <cell r="C104">
            <v>15</v>
          </cell>
          <cell r="D104">
            <v>2.5</v>
          </cell>
          <cell r="E104">
            <v>1.5</v>
          </cell>
          <cell r="F104">
            <v>1.5</v>
          </cell>
          <cell r="G104">
            <v>0.5</v>
          </cell>
          <cell r="H104">
            <v>0.5</v>
          </cell>
          <cell r="I104">
            <v>1</v>
          </cell>
          <cell r="J104">
            <v>0</v>
          </cell>
          <cell r="K104">
            <v>0</v>
          </cell>
          <cell r="L104">
            <v>0</v>
          </cell>
          <cell r="M104">
            <v>24.5</v>
          </cell>
          <cell r="N104">
            <v>0</v>
          </cell>
        </row>
        <row r="105">
          <cell r="C105">
            <v>17</v>
          </cell>
          <cell r="D105">
            <v>3</v>
          </cell>
          <cell r="E105">
            <v>1.5</v>
          </cell>
          <cell r="F105">
            <v>1.5</v>
          </cell>
          <cell r="G105">
            <v>0.5</v>
          </cell>
          <cell r="H105">
            <v>1</v>
          </cell>
          <cell r="I105">
            <v>0</v>
          </cell>
          <cell r="J105">
            <v>1</v>
          </cell>
          <cell r="K105">
            <v>0</v>
          </cell>
          <cell r="L105">
            <v>0</v>
          </cell>
          <cell r="M105">
            <v>20.5</v>
          </cell>
          <cell r="N105">
            <v>0</v>
          </cell>
        </row>
      </sheetData>
      <sheetData sheetId="15" refreshError="1">
        <row r="5">
          <cell r="G5" t="str">
            <v>Munyonyo Spur RD</v>
          </cell>
          <cell r="H5">
            <v>0</v>
          </cell>
          <cell r="K5" t="str">
            <v>Akello Rosette / Kasoma John Paul</v>
          </cell>
          <cell r="L5">
            <v>0</v>
          </cell>
        </row>
        <row r="6">
          <cell r="K6" t="str">
            <v>Beatrice</v>
          </cell>
          <cell r="L6">
            <v>0</v>
          </cell>
        </row>
        <row r="10">
          <cell r="C10">
            <v>25.714285714285715</v>
          </cell>
          <cell r="D10">
            <v>3.8571428571428572</v>
          </cell>
          <cell r="E10">
            <v>2.7142857142857144</v>
          </cell>
          <cell r="F10">
            <v>1.4285714285714286</v>
          </cell>
          <cell r="G10">
            <v>0</v>
          </cell>
          <cell r="H10">
            <v>0.14285714285714285</v>
          </cell>
          <cell r="I10">
            <v>2.2857142857142856</v>
          </cell>
          <cell r="J10">
            <v>0.7142857142857143</v>
          </cell>
          <cell r="K10">
            <v>0</v>
          </cell>
          <cell r="L10">
            <v>0</v>
          </cell>
          <cell r="M10">
            <v>19.857142857142858</v>
          </cell>
          <cell r="N10">
            <v>0</v>
          </cell>
        </row>
        <row r="11">
          <cell r="C11">
            <v>30</v>
          </cell>
          <cell r="D11">
            <v>6.1428571428571432</v>
          </cell>
          <cell r="E11">
            <v>3.7142857142857144</v>
          </cell>
          <cell r="F11">
            <v>1.4285714285714286</v>
          </cell>
          <cell r="G11">
            <v>0</v>
          </cell>
          <cell r="H11">
            <v>0</v>
          </cell>
          <cell r="I11">
            <v>2.4285714285714284</v>
          </cell>
          <cell r="J11">
            <v>0.8571428571428571</v>
          </cell>
          <cell r="K11">
            <v>0</v>
          </cell>
          <cell r="L11">
            <v>0</v>
          </cell>
          <cell r="M11">
            <v>30.857142857142858</v>
          </cell>
          <cell r="N11">
            <v>0</v>
          </cell>
        </row>
        <row r="12">
          <cell r="C12">
            <v>38.571428571428569</v>
          </cell>
          <cell r="D12">
            <v>5.2857142857142856</v>
          </cell>
          <cell r="E12">
            <v>4.8571428571428568</v>
          </cell>
          <cell r="F12">
            <v>2.1428571428571428</v>
          </cell>
          <cell r="G12">
            <v>0.5714285714285714</v>
          </cell>
          <cell r="H12">
            <v>0</v>
          </cell>
          <cell r="I12">
            <v>1.8571428571428572</v>
          </cell>
          <cell r="J12">
            <v>0.7142857142857143</v>
          </cell>
          <cell r="K12">
            <v>0.14285714285714285</v>
          </cell>
          <cell r="L12">
            <v>0</v>
          </cell>
          <cell r="M12">
            <v>33.285714285714285</v>
          </cell>
          <cell r="N12">
            <v>0</v>
          </cell>
        </row>
        <row r="13">
          <cell r="C13">
            <v>33.857142857142854</v>
          </cell>
          <cell r="D13">
            <v>3.5714285714285716</v>
          </cell>
          <cell r="E13">
            <v>3.1428571428571428</v>
          </cell>
          <cell r="F13">
            <v>1.8571428571428572</v>
          </cell>
          <cell r="G13">
            <v>0</v>
          </cell>
          <cell r="H13">
            <v>0.2857142857142857</v>
          </cell>
          <cell r="I13">
            <v>2.8571428571428572</v>
          </cell>
          <cell r="J13">
            <v>1</v>
          </cell>
          <cell r="K13">
            <v>0</v>
          </cell>
          <cell r="L13">
            <v>0</v>
          </cell>
          <cell r="M13">
            <v>31.571428571428573</v>
          </cell>
          <cell r="N13">
            <v>0</v>
          </cell>
        </row>
        <row r="14">
          <cell r="C14">
            <v>29.142857142857142</v>
          </cell>
          <cell r="D14">
            <v>5.1428571428571432</v>
          </cell>
          <cell r="E14">
            <v>3.7142857142857144</v>
          </cell>
          <cell r="F14">
            <v>1.4285714285714286</v>
          </cell>
          <cell r="G14">
            <v>0.14285714285714285</v>
          </cell>
          <cell r="H14">
            <v>0</v>
          </cell>
          <cell r="I14">
            <v>1.8571428571428572</v>
          </cell>
          <cell r="J14">
            <v>0.5714285714285714</v>
          </cell>
          <cell r="K14">
            <v>0.2857142857142857</v>
          </cell>
          <cell r="L14">
            <v>0</v>
          </cell>
          <cell r="M14">
            <v>35.571428571428569</v>
          </cell>
          <cell r="N14">
            <v>0</v>
          </cell>
        </row>
        <row r="15">
          <cell r="C15">
            <v>28.714285714285715</v>
          </cell>
          <cell r="D15">
            <v>4.4285714285714288</v>
          </cell>
          <cell r="E15">
            <v>3.8571428571428572</v>
          </cell>
          <cell r="F15">
            <v>1.1428571428571428</v>
          </cell>
          <cell r="G15">
            <v>0</v>
          </cell>
          <cell r="H15">
            <v>0.14285714285714285</v>
          </cell>
          <cell r="I15">
            <v>2</v>
          </cell>
          <cell r="J15">
            <v>0.7142857142857143</v>
          </cell>
          <cell r="K15">
            <v>0.42857142857142855</v>
          </cell>
          <cell r="L15">
            <v>0</v>
          </cell>
          <cell r="M15">
            <v>35.428571428571431</v>
          </cell>
          <cell r="N15">
            <v>0</v>
          </cell>
        </row>
        <row r="16">
          <cell r="C16">
            <v>27</v>
          </cell>
          <cell r="D16">
            <v>3.2857142857142856</v>
          </cell>
          <cell r="E16">
            <v>2.8571428571428572</v>
          </cell>
          <cell r="F16">
            <v>0.8571428571428571</v>
          </cell>
          <cell r="G16">
            <v>0</v>
          </cell>
          <cell r="H16">
            <v>0</v>
          </cell>
          <cell r="I16">
            <v>2.5714285714285716</v>
          </cell>
          <cell r="J16">
            <v>0.7142857142857143</v>
          </cell>
          <cell r="K16">
            <v>0</v>
          </cell>
          <cell r="L16">
            <v>0</v>
          </cell>
          <cell r="M16">
            <v>37.142857142857146</v>
          </cell>
          <cell r="N16">
            <v>0</v>
          </cell>
        </row>
        <row r="17">
          <cell r="C17">
            <v>26.142857142857142</v>
          </cell>
          <cell r="D17">
            <v>4.5714285714285712</v>
          </cell>
          <cell r="E17">
            <v>3.2857142857142856</v>
          </cell>
          <cell r="F17">
            <v>1</v>
          </cell>
          <cell r="G17">
            <v>0.2857142857142857</v>
          </cell>
          <cell r="H17">
            <v>0</v>
          </cell>
          <cell r="I17">
            <v>2.2857142857142856</v>
          </cell>
          <cell r="J17">
            <v>1.4285714285714286</v>
          </cell>
          <cell r="K17">
            <v>0.14285714285714285</v>
          </cell>
          <cell r="L17">
            <v>0</v>
          </cell>
          <cell r="M17">
            <v>31.857142857142858</v>
          </cell>
          <cell r="N17">
            <v>0</v>
          </cell>
        </row>
        <row r="18">
          <cell r="C18">
            <v>23.571428571428573</v>
          </cell>
          <cell r="D18">
            <v>5.4285714285714288</v>
          </cell>
          <cell r="E18">
            <v>3.7142857142857144</v>
          </cell>
          <cell r="F18">
            <v>1</v>
          </cell>
          <cell r="G18">
            <v>0.14285714285714285</v>
          </cell>
          <cell r="H18">
            <v>0.14285714285714285</v>
          </cell>
          <cell r="I18">
            <v>3.8571428571428572</v>
          </cell>
          <cell r="J18">
            <v>0.2857142857142857</v>
          </cell>
          <cell r="K18">
            <v>0.7142857142857143</v>
          </cell>
          <cell r="L18">
            <v>0</v>
          </cell>
          <cell r="M18">
            <v>34.857142857142854</v>
          </cell>
          <cell r="N18">
            <v>0</v>
          </cell>
        </row>
        <row r="19">
          <cell r="C19">
            <v>21.428571428571427</v>
          </cell>
          <cell r="D19">
            <v>4.4285714285714288</v>
          </cell>
          <cell r="E19">
            <v>2.8571428571428572</v>
          </cell>
          <cell r="F19">
            <v>1.4285714285714286</v>
          </cell>
          <cell r="G19">
            <v>0.2857142857142857</v>
          </cell>
          <cell r="H19">
            <v>0</v>
          </cell>
          <cell r="I19">
            <v>3.5714285714285716</v>
          </cell>
          <cell r="J19">
            <v>1.1428571428571428</v>
          </cell>
          <cell r="K19">
            <v>0</v>
          </cell>
          <cell r="L19">
            <v>0</v>
          </cell>
          <cell r="M19">
            <v>32.714285714285715</v>
          </cell>
          <cell r="N19">
            <v>0</v>
          </cell>
        </row>
        <row r="20">
          <cell r="C20">
            <v>21.285714285714285</v>
          </cell>
          <cell r="D20">
            <v>5.5714285714285712</v>
          </cell>
          <cell r="E20">
            <v>2.4285714285714284</v>
          </cell>
          <cell r="F20">
            <v>0.7142857142857143</v>
          </cell>
          <cell r="G20">
            <v>0</v>
          </cell>
          <cell r="H20">
            <v>0</v>
          </cell>
          <cell r="I20">
            <v>1.5714285714285714</v>
          </cell>
          <cell r="J20">
            <v>1.1428571428571428</v>
          </cell>
          <cell r="K20">
            <v>0.2857142857142857</v>
          </cell>
          <cell r="L20">
            <v>0</v>
          </cell>
          <cell r="M20">
            <v>29.142857142857142</v>
          </cell>
          <cell r="N20">
            <v>0</v>
          </cell>
        </row>
        <row r="21">
          <cell r="C21">
            <v>23.714285714285715</v>
          </cell>
          <cell r="D21">
            <v>5.5714285714285712</v>
          </cell>
          <cell r="E21">
            <v>3</v>
          </cell>
          <cell r="F21">
            <v>0.5714285714285714</v>
          </cell>
          <cell r="G21">
            <v>0.2857142857142857</v>
          </cell>
          <cell r="H21">
            <v>0</v>
          </cell>
          <cell r="I21">
            <v>2.2857142857142856</v>
          </cell>
          <cell r="J21">
            <v>0.5714285714285714</v>
          </cell>
          <cell r="K21">
            <v>0.14285714285714285</v>
          </cell>
          <cell r="L21">
            <v>0</v>
          </cell>
          <cell r="M21">
            <v>29.142857142857142</v>
          </cell>
          <cell r="N21">
            <v>0</v>
          </cell>
        </row>
        <row r="22">
          <cell r="C22">
            <v>24.714285714285715</v>
          </cell>
          <cell r="D22">
            <v>6.7142857142857144</v>
          </cell>
          <cell r="E22">
            <v>3</v>
          </cell>
          <cell r="F22">
            <v>1</v>
          </cell>
          <cell r="G22">
            <v>0.14285714285714285</v>
          </cell>
          <cell r="H22">
            <v>0</v>
          </cell>
          <cell r="I22">
            <v>2.7142857142857144</v>
          </cell>
          <cell r="J22">
            <v>0.42857142857142855</v>
          </cell>
          <cell r="K22">
            <v>0</v>
          </cell>
          <cell r="L22">
            <v>0</v>
          </cell>
          <cell r="M22">
            <v>35.142857142857146</v>
          </cell>
          <cell r="N22">
            <v>0</v>
          </cell>
        </row>
        <row r="23">
          <cell r="C23">
            <v>25.142857142857142</v>
          </cell>
          <cell r="D23">
            <v>7.8571428571428568</v>
          </cell>
          <cell r="E23">
            <v>3</v>
          </cell>
          <cell r="F23">
            <v>0.8571428571428571</v>
          </cell>
          <cell r="G23">
            <v>0.2857142857142857</v>
          </cell>
          <cell r="H23">
            <v>0</v>
          </cell>
          <cell r="I23">
            <v>3.5714285714285716</v>
          </cell>
          <cell r="J23">
            <v>0.2857142857142857</v>
          </cell>
          <cell r="K23">
            <v>0</v>
          </cell>
          <cell r="L23">
            <v>0</v>
          </cell>
          <cell r="M23">
            <v>29.714285714285715</v>
          </cell>
          <cell r="N23">
            <v>0</v>
          </cell>
        </row>
        <row r="24">
          <cell r="C24">
            <v>19.285714285714285</v>
          </cell>
          <cell r="D24">
            <v>5.2857142857142856</v>
          </cell>
          <cell r="E24">
            <v>3.8571428571428572</v>
          </cell>
          <cell r="F24">
            <v>1.8571428571428572</v>
          </cell>
          <cell r="G24">
            <v>0</v>
          </cell>
          <cell r="H24">
            <v>0</v>
          </cell>
          <cell r="I24">
            <v>2.2857142857142856</v>
          </cell>
          <cell r="J24">
            <v>1.2857142857142858</v>
          </cell>
          <cell r="K24">
            <v>0.14285714285714285</v>
          </cell>
          <cell r="L24">
            <v>0</v>
          </cell>
          <cell r="M24">
            <v>30.285714285714285</v>
          </cell>
          <cell r="N24">
            <v>0</v>
          </cell>
        </row>
        <row r="25">
          <cell r="C25">
            <v>25.285714285714285</v>
          </cell>
          <cell r="D25">
            <v>6.2857142857142856</v>
          </cell>
          <cell r="E25">
            <v>3</v>
          </cell>
          <cell r="F25">
            <v>1.1428571428571428</v>
          </cell>
          <cell r="G25">
            <v>0.14285714285714285</v>
          </cell>
          <cell r="H25">
            <v>0</v>
          </cell>
          <cell r="I25">
            <v>2.5714285714285716</v>
          </cell>
          <cell r="J25">
            <v>0.8571428571428571</v>
          </cell>
          <cell r="K25">
            <v>0.2857142857142857</v>
          </cell>
          <cell r="L25">
            <v>0</v>
          </cell>
          <cell r="M25">
            <v>28.571428571428573</v>
          </cell>
          <cell r="N25">
            <v>0</v>
          </cell>
        </row>
        <row r="26">
          <cell r="C26">
            <v>26.428571428571427</v>
          </cell>
          <cell r="D26">
            <v>4.1428571428571432</v>
          </cell>
          <cell r="E26">
            <v>3.8571428571428572</v>
          </cell>
          <cell r="F26">
            <v>0.42857142857142855</v>
          </cell>
          <cell r="G26">
            <v>0.14285714285714285</v>
          </cell>
          <cell r="H26">
            <v>0</v>
          </cell>
          <cell r="I26">
            <v>3</v>
          </cell>
          <cell r="J26">
            <v>1.1428571428571428</v>
          </cell>
          <cell r="K26">
            <v>0.14285714285714285</v>
          </cell>
          <cell r="L26">
            <v>0.2857142857142857</v>
          </cell>
          <cell r="M26">
            <v>30.142857142857142</v>
          </cell>
          <cell r="N26">
            <v>0</v>
          </cell>
        </row>
        <row r="27">
          <cell r="C27">
            <v>24.428571428571427</v>
          </cell>
          <cell r="D27">
            <v>5.4285714285714288</v>
          </cell>
          <cell r="E27">
            <v>1.8571428571428572</v>
          </cell>
          <cell r="F27">
            <v>0.8571428571428571</v>
          </cell>
          <cell r="G27">
            <v>0</v>
          </cell>
          <cell r="H27">
            <v>0.2857142857142857</v>
          </cell>
          <cell r="I27">
            <v>2.4285714285714284</v>
          </cell>
          <cell r="J27">
            <v>1.2857142857142858</v>
          </cell>
          <cell r="K27">
            <v>0.5714285714285714</v>
          </cell>
          <cell r="L27">
            <v>0</v>
          </cell>
          <cell r="M27">
            <v>35</v>
          </cell>
          <cell r="N27">
            <v>0</v>
          </cell>
        </row>
        <row r="28">
          <cell r="C28">
            <v>31.714285714285715</v>
          </cell>
          <cell r="D28">
            <v>7.8571428571428568</v>
          </cell>
          <cell r="E28">
            <v>2.7142857142857144</v>
          </cell>
          <cell r="F28">
            <v>1.5714285714285714</v>
          </cell>
          <cell r="G28">
            <v>0</v>
          </cell>
          <cell r="H28">
            <v>0</v>
          </cell>
          <cell r="I28">
            <v>3.2857142857142856</v>
          </cell>
          <cell r="J28">
            <v>0.7142857142857143</v>
          </cell>
          <cell r="K28">
            <v>0.42857142857142855</v>
          </cell>
          <cell r="L28">
            <v>0</v>
          </cell>
          <cell r="M28">
            <v>31.142857142857142</v>
          </cell>
          <cell r="N28">
            <v>0</v>
          </cell>
        </row>
        <row r="29">
          <cell r="C29">
            <v>23.142857142857142</v>
          </cell>
          <cell r="D29">
            <v>5</v>
          </cell>
          <cell r="E29">
            <v>3.8571428571428572</v>
          </cell>
          <cell r="F29">
            <v>1.1428571428571428</v>
          </cell>
          <cell r="G29">
            <v>0</v>
          </cell>
          <cell r="H29">
            <v>0.2857142857142857</v>
          </cell>
          <cell r="I29">
            <v>2</v>
          </cell>
          <cell r="J29">
            <v>2.1428571428571428</v>
          </cell>
          <cell r="K29">
            <v>0.14285714285714285</v>
          </cell>
          <cell r="L29">
            <v>0.14285714285714285</v>
          </cell>
          <cell r="M29">
            <v>25.428571428571427</v>
          </cell>
          <cell r="N29">
            <v>0</v>
          </cell>
        </row>
        <row r="30">
          <cell r="C30">
            <v>23.285714285714285</v>
          </cell>
          <cell r="D30">
            <v>7.2857142857142856</v>
          </cell>
          <cell r="E30">
            <v>3.2857142857142856</v>
          </cell>
          <cell r="F30">
            <v>1.2857142857142858</v>
          </cell>
          <cell r="G30">
            <v>0.2857142857142857</v>
          </cell>
          <cell r="H30">
            <v>0</v>
          </cell>
          <cell r="I30">
            <v>2.2857142857142856</v>
          </cell>
          <cell r="J30">
            <v>1.1428571428571428</v>
          </cell>
          <cell r="K30">
            <v>0.2857142857142857</v>
          </cell>
          <cell r="L30">
            <v>0</v>
          </cell>
          <cell r="M30">
            <v>29.428571428571427</v>
          </cell>
          <cell r="N30">
            <v>0</v>
          </cell>
        </row>
        <row r="31">
          <cell r="C31">
            <v>24.857142857142858</v>
          </cell>
          <cell r="D31">
            <v>5.5714285714285712</v>
          </cell>
          <cell r="E31">
            <v>1.5714285714285714</v>
          </cell>
          <cell r="F31">
            <v>1</v>
          </cell>
          <cell r="G31">
            <v>0.2857142857142857</v>
          </cell>
          <cell r="H31">
            <v>0.2857142857142857</v>
          </cell>
          <cell r="I31">
            <v>2.2857142857142856</v>
          </cell>
          <cell r="J31">
            <v>1.7142857142857142</v>
          </cell>
          <cell r="K31">
            <v>0.5714285714285714</v>
          </cell>
          <cell r="L31">
            <v>0.14285714285714285</v>
          </cell>
          <cell r="M31">
            <v>26.857142857142858</v>
          </cell>
          <cell r="N31">
            <v>0</v>
          </cell>
        </row>
        <row r="32">
          <cell r="C32">
            <v>24</v>
          </cell>
          <cell r="D32">
            <v>3.2857142857142856</v>
          </cell>
          <cell r="E32">
            <v>1.8571428571428572</v>
          </cell>
          <cell r="F32">
            <v>0.2857142857142857</v>
          </cell>
          <cell r="G32">
            <v>0</v>
          </cell>
          <cell r="H32">
            <v>0</v>
          </cell>
          <cell r="I32">
            <v>2.4285714285714284</v>
          </cell>
          <cell r="J32">
            <v>2</v>
          </cell>
          <cell r="K32">
            <v>0.14285714285714285</v>
          </cell>
          <cell r="L32">
            <v>0</v>
          </cell>
          <cell r="M32">
            <v>21</v>
          </cell>
          <cell r="N32">
            <v>0</v>
          </cell>
        </row>
        <row r="33">
          <cell r="C33">
            <v>24.714285714285715</v>
          </cell>
          <cell r="D33">
            <v>6.4285714285714288</v>
          </cell>
          <cell r="E33">
            <v>2.5714285714285716</v>
          </cell>
          <cell r="F33">
            <v>1.2857142857142858</v>
          </cell>
          <cell r="G33">
            <v>0</v>
          </cell>
          <cell r="H33">
            <v>0</v>
          </cell>
          <cell r="I33">
            <v>3</v>
          </cell>
          <cell r="J33">
            <v>1.7142857142857142</v>
          </cell>
          <cell r="K33">
            <v>0</v>
          </cell>
          <cell r="L33">
            <v>0</v>
          </cell>
          <cell r="M33">
            <v>22</v>
          </cell>
          <cell r="N33">
            <v>0</v>
          </cell>
        </row>
        <row r="34">
          <cell r="C34">
            <v>25.285714285714285</v>
          </cell>
          <cell r="D34">
            <v>7</v>
          </cell>
          <cell r="E34">
            <v>4.8571428571428568</v>
          </cell>
          <cell r="F34">
            <v>1.1428571428571428</v>
          </cell>
          <cell r="G34">
            <v>0</v>
          </cell>
          <cell r="H34">
            <v>0</v>
          </cell>
          <cell r="I34">
            <v>4.5714285714285712</v>
          </cell>
          <cell r="J34">
            <v>0.7142857142857143</v>
          </cell>
          <cell r="K34">
            <v>0</v>
          </cell>
          <cell r="L34">
            <v>0</v>
          </cell>
          <cell r="M34">
            <v>26.857142857142858</v>
          </cell>
          <cell r="N34">
            <v>0</v>
          </cell>
        </row>
        <row r="35">
          <cell r="C35">
            <v>26.285714285714285</v>
          </cell>
          <cell r="D35">
            <v>8.1428571428571423</v>
          </cell>
          <cell r="E35">
            <v>3.7142857142857144</v>
          </cell>
          <cell r="F35">
            <v>1.5714285714285714</v>
          </cell>
          <cell r="G35">
            <v>0.42857142857142855</v>
          </cell>
          <cell r="H35">
            <v>0.42857142857142855</v>
          </cell>
          <cell r="I35">
            <v>3</v>
          </cell>
          <cell r="J35">
            <v>1.5714285714285714</v>
          </cell>
          <cell r="K35">
            <v>0.14285714285714285</v>
          </cell>
          <cell r="L35">
            <v>0</v>
          </cell>
          <cell r="M35">
            <v>23.428571428571427</v>
          </cell>
          <cell r="N35">
            <v>0</v>
          </cell>
        </row>
        <row r="36">
          <cell r="C36">
            <v>29.714285714285715</v>
          </cell>
          <cell r="D36">
            <v>6.2857142857142856</v>
          </cell>
          <cell r="E36">
            <v>3</v>
          </cell>
          <cell r="F36">
            <v>0.2857142857142857</v>
          </cell>
          <cell r="G36">
            <v>0</v>
          </cell>
          <cell r="H36">
            <v>0.2857142857142857</v>
          </cell>
          <cell r="I36">
            <v>3.8571428571428572</v>
          </cell>
          <cell r="J36">
            <v>0.8571428571428571</v>
          </cell>
          <cell r="K36">
            <v>0</v>
          </cell>
          <cell r="L36">
            <v>0</v>
          </cell>
          <cell r="M36">
            <v>29.571428571428573</v>
          </cell>
          <cell r="N36">
            <v>0</v>
          </cell>
        </row>
        <row r="37">
          <cell r="C37">
            <v>23.428571428571427</v>
          </cell>
          <cell r="D37">
            <v>5.7142857142857144</v>
          </cell>
          <cell r="E37">
            <v>2.2857142857142856</v>
          </cell>
          <cell r="F37">
            <v>1.4285714285714286</v>
          </cell>
          <cell r="G37">
            <v>0.14285714285714285</v>
          </cell>
          <cell r="H37">
            <v>0</v>
          </cell>
          <cell r="I37">
            <v>2.7142857142857144</v>
          </cell>
          <cell r="J37">
            <v>1</v>
          </cell>
          <cell r="K37">
            <v>0.2857142857142857</v>
          </cell>
          <cell r="L37">
            <v>0</v>
          </cell>
          <cell r="M37">
            <v>27.142857142857142</v>
          </cell>
          <cell r="N37">
            <v>0</v>
          </cell>
        </row>
        <row r="38">
          <cell r="C38">
            <v>27.714285714285715</v>
          </cell>
          <cell r="D38">
            <v>6.1428571428571432</v>
          </cell>
          <cell r="E38">
            <v>2.2857142857142856</v>
          </cell>
          <cell r="F38">
            <v>0.8571428571428571</v>
          </cell>
          <cell r="G38">
            <v>0</v>
          </cell>
          <cell r="H38">
            <v>0.14285714285714285</v>
          </cell>
          <cell r="I38">
            <v>3.7142857142857144</v>
          </cell>
          <cell r="J38">
            <v>0.5714285714285714</v>
          </cell>
          <cell r="K38">
            <v>0.14285714285714285</v>
          </cell>
          <cell r="L38">
            <v>0.2857142857142857</v>
          </cell>
          <cell r="M38">
            <v>28</v>
          </cell>
          <cell r="N38">
            <v>0</v>
          </cell>
        </row>
        <row r="39">
          <cell r="C39">
            <v>27.428571428571427</v>
          </cell>
          <cell r="D39">
            <v>7</v>
          </cell>
          <cell r="E39">
            <v>3</v>
          </cell>
          <cell r="F39">
            <v>0.5714285714285714</v>
          </cell>
          <cell r="G39">
            <v>0.14285714285714285</v>
          </cell>
          <cell r="H39">
            <v>0</v>
          </cell>
          <cell r="I39">
            <v>2.2857142857142856</v>
          </cell>
          <cell r="J39">
            <v>1.5714285714285714</v>
          </cell>
          <cell r="K39">
            <v>0.14285714285714285</v>
          </cell>
          <cell r="L39">
            <v>0</v>
          </cell>
          <cell r="M39">
            <v>28.857142857142858</v>
          </cell>
          <cell r="N39">
            <v>0</v>
          </cell>
        </row>
        <row r="40">
          <cell r="C40">
            <v>26.428571428571427</v>
          </cell>
          <cell r="D40">
            <v>7.7142857142857144</v>
          </cell>
          <cell r="E40">
            <v>3.7142857142857144</v>
          </cell>
          <cell r="F40">
            <v>1.1428571428571428</v>
          </cell>
          <cell r="G40">
            <v>0.7142857142857143</v>
          </cell>
          <cell r="H40">
            <v>0</v>
          </cell>
          <cell r="I40">
            <v>3</v>
          </cell>
          <cell r="J40">
            <v>1.4285714285714286</v>
          </cell>
          <cell r="K40">
            <v>0.42857142857142855</v>
          </cell>
          <cell r="L40">
            <v>0</v>
          </cell>
          <cell r="M40">
            <v>29.428571428571427</v>
          </cell>
          <cell r="N40">
            <v>0</v>
          </cell>
        </row>
        <row r="41">
          <cell r="C41">
            <v>31.857142857142858</v>
          </cell>
          <cell r="D41">
            <v>6.8571428571428568</v>
          </cell>
          <cell r="E41">
            <v>3.8571428571428572</v>
          </cell>
          <cell r="F41">
            <v>0.5714285714285714</v>
          </cell>
          <cell r="G41">
            <v>0.42857142857142855</v>
          </cell>
          <cell r="H41">
            <v>0</v>
          </cell>
          <cell r="I41">
            <v>4.1428571428571432</v>
          </cell>
          <cell r="J41">
            <v>1.4285714285714286</v>
          </cell>
          <cell r="K41">
            <v>0.2857142857142857</v>
          </cell>
          <cell r="L41">
            <v>0</v>
          </cell>
          <cell r="M41">
            <v>27.857142857142858</v>
          </cell>
          <cell r="N41">
            <v>0</v>
          </cell>
        </row>
        <row r="42">
          <cell r="C42">
            <v>31.285714285714285</v>
          </cell>
          <cell r="D42">
            <v>6.4285714285714288</v>
          </cell>
          <cell r="E42">
            <v>1.8571428571428572</v>
          </cell>
          <cell r="F42">
            <v>1.2857142857142858</v>
          </cell>
          <cell r="G42">
            <v>0</v>
          </cell>
          <cell r="H42">
            <v>0.14285714285714285</v>
          </cell>
          <cell r="I42">
            <v>1.2857142857142858</v>
          </cell>
          <cell r="J42">
            <v>1.8571428571428572</v>
          </cell>
          <cell r="K42">
            <v>0</v>
          </cell>
          <cell r="L42">
            <v>0.14285714285714285</v>
          </cell>
          <cell r="M42">
            <v>29.714285714285715</v>
          </cell>
          <cell r="N42">
            <v>0</v>
          </cell>
        </row>
        <row r="43">
          <cell r="C43">
            <v>37.571428571428569</v>
          </cell>
          <cell r="D43">
            <v>4.5714285714285712</v>
          </cell>
          <cell r="E43">
            <v>4.1428571428571432</v>
          </cell>
          <cell r="F43">
            <v>1</v>
          </cell>
          <cell r="G43">
            <v>0.14285714285714285</v>
          </cell>
          <cell r="H43">
            <v>0</v>
          </cell>
          <cell r="I43">
            <v>3.2857142857142856</v>
          </cell>
          <cell r="J43">
            <v>2.2857142857142856</v>
          </cell>
          <cell r="K43">
            <v>0.14285714285714285</v>
          </cell>
          <cell r="L43">
            <v>0</v>
          </cell>
          <cell r="M43">
            <v>31.428571428571427</v>
          </cell>
          <cell r="N43">
            <v>0</v>
          </cell>
        </row>
        <row r="44">
          <cell r="C44">
            <v>27.571428571428573</v>
          </cell>
          <cell r="D44">
            <v>4.7142857142857144</v>
          </cell>
          <cell r="E44">
            <v>3.4285714285714284</v>
          </cell>
          <cell r="F44">
            <v>0.7142857142857143</v>
          </cell>
          <cell r="G44">
            <v>0.5714285714285714</v>
          </cell>
          <cell r="H44">
            <v>0</v>
          </cell>
          <cell r="I44">
            <v>2</v>
          </cell>
          <cell r="J44">
            <v>1.5714285714285714</v>
          </cell>
          <cell r="K44">
            <v>0.2857142857142857</v>
          </cell>
          <cell r="L44">
            <v>0</v>
          </cell>
          <cell r="M44">
            <v>30.142857142857142</v>
          </cell>
          <cell r="N44">
            <v>0</v>
          </cell>
        </row>
        <row r="45">
          <cell r="C45">
            <v>41.285714285714285</v>
          </cell>
          <cell r="D45">
            <v>6.5714285714285712</v>
          </cell>
          <cell r="E45">
            <v>12.857142857142858</v>
          </cell>
          <cell r="F45">
            <v>0.5714285714285714</v>
          </cell>
          <cell r="G45">
            <v>0.14285714285714285</v>
          </cell>
          <cell r="H45">
            <v>0.14285714285714285</v>
          </cell>
          <cell r="I45">
            <v>4.1428571428571432</v>
          </cell>
          <cell r="J45">
            <v>2.4285714285714284</v>
          </cell>
          <cell r="K45">
            <v>0.14285714285714285</v>
          </cell>
          <cell r="L45">
            <v>0</v>
          </cell>
          <cell r="M45">
            <v>27.857142857142858</v>
          </cell>
          <cell r="N45">
            <v>0</v>
          </cell>
        </row>
        <row r="46">
          <cell r="C46">
            <v>35.428571428571431</v>
          </cell>
          <cell r="D46">
            <v>5.4285714285714288</v>
          </cell>
          <cell r="E46">
            <v>4.8571428571428568</v>
          </cell>
          <cell r="F46">
            <v>1</v>
          </cell>
          <cell r="G46">
            <v>0.14285714285714285</v>
          </cell>
          <cell r="H46">
            <v>0</v>
          </cell>
          <cell r="I46">
            <v>3.1428571428571428</v>
          </cell>
          <cell r="J46">
            <v>1.7142857142857142</v>
          </cell>
          <cell r="K46">
            <v>0.14285714285714285</v>
          </cell>
          <cell r="L46">
            <v>0</v>
          </cell>
          <cell r="M46">
            <v>30.714285714285715</v>
          </cell>
          <cell r="N46">
            <v>0</v>
          </cell>
        </row>
        <row r="47">
          <cell r="C47">
            <v>36.285714285714285</v>
          </cell>
          <cell r="D47">
            <v>6.5714285714285712</v>
          </cell>
          <cell r="E47">
            <v>4.5714285714285712</v>
          </cell>
          <cell r="F47">
            <v>1.1428571428571428</v>
          </cell>
          <cell r="G47">
            <v>0.42857142857142855</v>
          </cell>
          <cell r="H47">
            <v>0</v>
          </cell>
          <cell r="I47">
            <v>2.5714285714285716</v>
          </cell>
          <cell r="J47">
            <v>1.5714285714285714</v>
          </cell>
          <cell r="K47">
            <v>0.8571428571428571</v>
          </cell>
          <cell r="L47">
            <v>0</v>
          </cell>
          <cell r="M47">
            <v>30.428571428571427</v>
          </cell>
          <cell r="N47">
            <v>0</v>
          </cell>
        </row>
        <row r="48">
          <cell r="C48">
            <v>40.142857142857146</v>
          </cell>
          <cell r="D48">
            <v>6</v>
          </cell>
          <cell r="E48">
            <v>3.7142857142857144</v>
          </cell>
          <cell r="F48">
            <v>0.7142857142857143</v>
          </cell>
          <cell r="G48">
            <v>0.2857142857142857</v>
          </cell>
          <cell r="H48">
            <v>0</v>
          </cell>
          <cell r="I48">
            <v>3.4285714285714284</v>
          </cell>
          <cell r="J48">
            <v>1.8571428571428572</v>
          </cell>
          <cell r="K48">
            <v>0.42857142857142855</v>
          </cell>
          <cell r="L48">
            <v>0.14285714285714285</v>
          </cell>
          <cell r="M48">
            <v>33.714285714285715</v>
          </cell>
          <cell r="N48">
            <v>0</v>
          </cell>
        </row>
        <row r="49">
          <cell r="C49">
            <v>40.428571428571431</v>
          </cell>
          <cell r="D49">
            <v>6</v>
          </cell>
          <cell r="E49">
            <v>4.1428571428571432</v>
          </cell>
          <cell r="F49">
            <v>1</v>
          </cell>
          <cell r="G49">
            <v>0.14285714285714285</v>
          </cell>
          <cell r="H49">
            <v>0</v>
          </cell>
          <cell r="I49">
            <v>4.5714285714285712</v>
          </cell>
          <cell r="J49">
            <v>2.4285714285714284</v>
          </cell>
          <cell r="K49">
            <v>0.5714285714285714</v>
          </cell>
          <cell r="L49">
            <v>0</v>
          </cell>
          <cell r="M49">
            <v>34.285714285714285</v>
          </cell>
          <cell r="N49">
            <v>0</v>
          </cell>
        </row>
        <row r="50">
          <cell r="C50">
            <v>43.714285714285715</v>
          </cell>
          <cell r="D50">
            <v>5.1428571428571432</v>
          </cell>
          <cell r="E50">
            <v>3</v>
          </cell>
          <cell r="F50">
            <v>1.1428571428571428</v>
          </cell>
          <cell r="G50">
            <v>0.2857142857142857</v>
          </cell>
          <cell r="H50">
            <v>0.14285714285714285</v>
          </cell>
          <cell r="I50">
            <v>2.2857142857142856</v>
          </cell>
          <cell r="J50">
            <v>2.8571428571428572</v>
          </cell>
          <cell r="K50">
            <v>0.2857142857142857</v>
          </cell>
          <cell r="L50">
            <v>0</v>
          </cell>
          <cell r="M50">
            <v>29.142857142857142</v>
          </cell>
          <cell r="N50">
            <v>0</v>
          </cell>
        </row>
        <row r="51">
          <cell r="C51">
            <v>38.571428571428569</v>
          </cell>
          <cell r="D51">
            <v>6.2857142857142856</v>
          </cell>
          <cell r="E51">
            <v>3.2857142857142856</v>
          </cell>
          <cell r="F51">
            <v>1.5714285714285714</v>
          </cell>
          <cell r="G51">
            <v>1</v>
          </cell>
          <cell r="H51">
            <v>0.14285714285714285</v>
          </cell>
          <cell r="I51">
            <v>2.1428571428571428</v>
          </cell>
          <cell r="J51">
            <v>1.7142857142857142</v>
          </cell>
          <cell r="K51">
            <v>0.14285714285714285</v>
          </cell>
          <cell r="L51">
            <v>0</v>
          </cell>
          <cell r="M51">
            <v>30.714285714285715</v>
          </cell>
          <cell r="N51">
            <v>0</v>
          </cell>
        </row>
        <row r="52">
          <cell r="C52">
            <v>35.857142857142854</v>
          </cell>
          <cell r="D52">
            <v>4.1428571428571432</v>
          </cell>
          <cell r="E52">
            <v>4</v>
          </cell>
          <cell r="F52">
            <v>1</v>
          </cell>
          <cell r="G52">
            <v>0.2857142857142857</v>
          </cell>
          <cell r="H52">
            <v>0.2857142857142857</v>
          </cell>
          <cell r="I52">
            <v>2</v>
          </cell>
          <cell r="J52">
            <v>1</v>
          </cell>
          <cell r="K52">
            <v>0.2857142857142857</v>
          </cell>
          <cell r="L52">
            <v>0.14285714285714285</v>
          </cell>
          <cell r="M52">
            <v>29.857142857142858</v>
          </cell>
          <cell r="N52">
            <v>0</v>
          </cell>
        </row>
        <row r="53">
          <cell r="C53">
            <v>39.285714285714285</v>
          </cell>
          <cell r="D53">
            <v>3.1428571428571428</v>
          </cell>
          <cell r="E53">
            <v>3</v>
          </cell>
          <cell r="F53">
            <v>0.5714285714285714</v>
          </cell>
          <cell r="G53">
            <v>0.14285714285714285</v>
          </cell>
          <cell r="H53">
            <v>0.14285714285714285</v>
          </cell>
          <cell r="I53">
            <v>2.7142857142857144</v>
          </cell>
          <cell r="J53">
            <v>1.7142857142857142</v>
          </cell>
          <cell r="K53">
            <v>0.5714285714285714</v>
          </cell>
          <cell r="L53">
            <v>0</v>
          </cell>
          <cell r="M53">
            <v>31.857142857142858</v>
          </cell>
          <cell r="N53">
            <v>0</v>
          </cell>
        </row>
        <row r="54">
          <cell r="C54">
            <v>35.857142857142854</v>
          </cell>
          <cell r="D54">
            <v>6.4285714285714288</v>
          </cell>
          <cell r="E54">
            <v>3.7142857142857144</v>
          </cell>
          <cell r="F54">
            <v>1.5714285714285714</v>
          </cell>
          <cell r="G54">
            <v>0.14285714285714285</v>
          </cell>
          <cell r="H54">
            <v>0.14285714285714285</v>
          </cell>
          <cell r="I54">
            <v>2.7142857142857144</v>
          </cell>
          <cell r="J54">
            <v>1.2857142857142858</v>
          </cell>
          <cell r="K54">
            <v>0.14285714285714285</v>
          </cell>
          <cell r="L54">
            <v>0</v>
          </cell>
          <cell r="M54">
            <v>35.714285714285715</v>
          </cell>
          <cell r="N54">
            <v>0</v>
          </cell>
        </row>
        <row r="55">
          <cell r="C55">
            <v>38.428571428571431</v>
          </cell>
          <cell r="D55">
            <v>5.2857142857142856</v>
          </cell>
          <cell r="E55">
            <v>5</v>
          </cell>
          <cell r="F55">
            <v>1.2857142857142858</v>
          </cell>
          <cell r="G55">
            <v>0.14285714285714285</v>
          </cell>
          <cell r="H55">
            <v>0</v>
          </cell>
          <cell r="I55">
            <v>2</v>
          </cell>
          <cell r="J55">
            <v>1.2857142857142858</v>
          </cell>
          <cell r="K55">
            <v>0.14285714285714285</v>
          </cell>
          <cell r="L55">
            <v>0</v>
          </cell>
          <cell r="M55">
            <v>35.142857142857146</v>
          </cell>
          <cell r="N55">
            <v>0</v>
          </cell>
        </row>
        <row r="56">
          <cell r="C56">
            <v>41.857142857142854</v>
          </cell>
          <cell r="D56">
            <v>4.8571428571428568</v>
          </cell>
          <cell r="E56">
            <v>4.5714285714285712</v>
          </cell>
          <cell r="F56">
            <v>0.2857142857142857</v>
          </cell>
          <cell r="G56">
            <v>0.14285714285714285</v>
          </cell>
          <cell r="H56">
            <v>0.14285714285714285</v>
          </cell>
          <cell r="I56">
            <v>2</v>
          </cell>
          <cell r="J56">
            <v>1.2857142857142858</v>
          </cell>
          <cell r="K56">
            <v>0.2857142857142857</v>
          </cell>
          <cell r="L56">
            <v>0</v>
          </cell>
          <cell r="M56">
            <v>34.571428571428569</v>
          </cell>
          <cell r="N56">
            <v>0</v>
          </cell>
        </row>
        <row r="57">
          <cell r="C57">
            <v>33.285714285714285</v>
          </cell>
          <cell r="D57">
            <v>4.7142857142857144</v>
          </cell>
          <cell r="E57">
            <v>3.4285714285714284</v>
          </cell>
          <cell r="F57">
            <v>1.2857142857142858</v>
          </cell>
          <cell r="G57">
            <v>0.2857142857142857</v>
          </cell>
          <cell r="H57">
            <v>0</v>
          </cell>
          <cell r="I57">
            <v>2.8571428571428572</v>
          </cell>
          <cell r="J57">
            <v>0.8571428571428571</v>
          </cell>
          <cell r="K57">
            <v>0.2857142857142857</v>
          </cell>
          <cell r="L57">
            <v>0</v>
          </cell>
          <cell r="M57">
            <v>35.166666666666664</v>
          </cell>
          <cell r="N57">
            <v>0</v>
          </cell>
        </row>
        <row r="58">
          <cell r="C58">
            <v>32.5</v>
          </cell>
          <cell r="D58">
            <v>9</v>
          </cell>
          <cell r="E58">
            <v>3</v>
          </cell>
          <cell r="F58">
            <v>0</v>
          </cell>
          <cell r="G58">
            <v>0</v>
          </cell>
          <cell r="H58">
            <v>0.5</v>
          </cell>
          <cell r="I58">
            <v>0.5</v>
          </cell>
          <cell r="J58">
            <v>1</v>
          </cell>
          <cell r="K58">
            <v>0</v>
          </cell>
          <cell r="L58">
            <v>0</v>
          </cell>
          <cell r="M58">
            <v>19.5</v>
          </cell>
          <cell r="N58">
            <v>0</v>
          </cell>
        </row>
        <row r="59">
          <cell r="C59">
            <v>36</v>
          </cell>
          <cell r="D59">
            <v>9</v>
          </cell>
          <cell r="E59">
            <v>5.5</v>
          </cell>
          <cell r="F59">
            <v>2</v>
          </cell>
          <cell r="G59">
            <v>0.5</v>
          </cell>
          <cell r="H59">
            <v>0</v>
          </cell>
          <cell r="I59">
            <v>3</v>
          </cell>
          <cell r="J59">
            <v>2</v>
          </cell>
          <cell r="K59">
            <v>0.5</v>
          </cell>
          <cell r="L59">
            <v>0</v>
          </cell>
          <cell r="M59">
            <v>26.5</v>
          </cell>
          <cell r="N59">
            <v>0</v>
          </cell>
        </row>
        <row r="60">
          <cell r="C60">
            <v>44.5</v>
          </cell>
          <cell r="D60">
            <v>10</v>
          </cell>
          <cell r="E60">
            <v>7</v>
          </cell>
          <cell r="F60">
            <v>2</v>
          </cell>
          <cell r="G60">
            <v>0.5</v>
          </cell>
          <cell r="H60">
            <v>0.5</v>
          </cell>
          <cell r="I60">
            <v>4.5</v>
          </cell>
          <cell r="J60">
            <v>0</v>
          </cell>
          <cell r="K60">
            <v>0.5</v>
          </cell>
          <cell r="L60">
            <v>0</v>
          </cell>
          <cell r="M60">
            <v>24.5</v>
          </cell>
          <cell r="N60">
            <v>0</v>
          </cell>
        </row>
        <row r="61">
          <cell r="C61">
            <v>37.5</v>
          </cell>
          <cell r="D61">
            <v>8.5</v>
          </cell>
          <cell r="E61">
            <v>5</v>
          </cell>
          <cell r="F61">
            <v>2</v>
          </cell>
          <cell r="G61">
            <v>0</v>
          </cell>
          <cell r="H61">
            <v>0</v>
          </cell>
          <cell r="I61">
            <v>1.5</v>
          </cell>
          <cell r="J61">
            <v>0</v>
          </cell>
          <cell r="K61">
            <v>0</v>
          </cell>
          <cell r="L61">
            <v>0</v>
          </cell>
          <cell r="M61">
            <v>29</v>
          </cell>
          <cell r="N61">
            <v>0</v>
          </cell>
        </row>
        <row r="62">
          <cell r="C62">
            <v>39.5</v>
          </cell>
          <cell r="D62">
            <v>7</v>
          </cell>
          <cell r="E62">
            <v>2.5</v>
          </cell>
          <cell r="F62">
            <v>1</v>
          </cell>
          <cell r="G62">
            <v>1</v>
          </cell>
          <cell r="H62">
            <v>0</v>
          </cell>
          <cell r="I62">
            <v>3</v>
          </cell>
          <cell r="J62">
            <v>1.5</v>
          </cell>
          <cell r="K62">
            <v>1</v>
          </cell>
          <cell r="L62">
            <v>0</v>
          </cell>
          <cell r="M62">
            <v>28.5</v>
          </cell>
          <cell r="N62">
            <v>0</v>
          </cell>
        </row>
        <row r="63">
          <cell r="C63">
            <v>26.5</v>
          </cell>
          <cell r="D63">
            <v>6.5</v>
          </cell>
          <cell r="E63">
            <v>5.5</v>
          </cell>
          <cell r="F63">
            <v>3</v>
          </cell>
          <cell r="G63">
            <v>0.5</v>
          </cell>
          <cell r="H63">
            <v>0</v>
          </cell>
          <cell r="I63">
            <v>4</v>
          </cell>
          <cell r="J63">
            <v>0</v>
          </cell>
          <cell r="K63">
            <v>0</v>
          </cell>
          <cell r="L63">
            <v>0</v>
          </cell>
          <cell r="M63">
            <v>25.5</v>
          </cell>
          <cell r="N63">
            <v>0</v>
          </cell>
        </row>
        <row r="64">
          <cell r="C64">
            <v>28.5</v>
          </cell>
          <cell r="D64">
            <v>5.5</v>
          </cell>
          <cell r="E64">
            <v>3</v>
          </cell>
          <cell r="F64">
            <v>3</v>
          </cell>
          <cell r="G64">
            <v>1.5</v>
          </cell>
          <cell r="H64">
            <v>0</v>
          </cell>
          <cell r="I64">
            <v>1</v>
          </cell>
          <cell r="J64">
            <v>0.5</v>
          </cell>
          <cell r="K64">
            <v>0</v>
          </cell>
          <cell r="L64">
            <v>0</v>
          </cell>
          <cell r="M64">
            <v>23.5</v>
          </cell>
          <cell r="N64">
            <v>0</v>
          </cell>
        </row>
        <row r="65">
          <cell r="C65">
            <v>32</v>
          </cell>
          <cell r="D65">
            <v>12</v>
          </cell>
          <cell r="E65">
            <v>2.5</v>
          </cell>
          <cell r="F65">
            <v>1.5</v>
          </cell>
          <cell r="G65">
            <v>0</v>
          </cell>
          <cell r="H65">
            <v>0</v>
          </cell>
          <cell r="I65">
            <v>0.5</v>
          </cell>
          <cell r="J65">
            <v>0</v>
          </cell>
          <cell r="K65">
            <v>0</v>
          </cell>
          <cell r="L65">
            <v>0</v>
          </cell>
          <cell r="M65">
            <v>24</v>
          </cell>
          <cell r="N65">
            <v>0</v>
          </cell>
        </row>
        <row r="66">
          <cell r="C66">
            <v>26</v>
          </cell>
          <cell r="D66">
            <v>6</v>
          </cell>
          <cell r="E66">
            <v>4.5</v>
          </cell>
          <cell r="F66">
            <v>1</v>
          </cell>
          <cell r="G66">
            <v>0</v>
          </cell>
          <cell r="H66">
            <v>0</v>
          </cell>
          <cell r="I66">
            <v>2.5</v>
          </cell>
          <cell r="J66">
            <v>2</v>
          </cell>
          <cell r="K66">
            <v>0.5</v>
          </cell>
          <cell r="L66">
            <v>0</v>
          </cell>
          <cell r="M66">
            <v>13</v>
          </cell>
          <cell r="N66">
            <v>0</v>
          </cell>
        </row>
        <row r="67">
          <cell r="C67">
            <v>18.5</v>
          </cell>
          <cell r="D67">
            <v>7.5</v>
          </cell>
          <cell r="E67">
            <v>3.5</v>
          </cell>
          <cell r="F67">
            <v>0</v>
          </cell>
          <cell r="G67">
            <v>0.5</v>
          </cell>
          <cell r="H67">
            <v>0</v>
          </cell>
          <cell r="I67">
            <v>1.5</v>
          </cell>
          <cell r="J67">
            <v>0</v>
          </cell>
          <cell r="K67">
            <v>0</v>
          </cell>
          <cell r="L67">
            <v>0</v>
          </cell>
          <cell r="M67">
            <v>12.5</v>
          </cell>
          <cell r="N67">
            <v>0</v>
          </cell>
        </row>
        <row r="68">
          <cell r="C68">
            <v>30</v>
          </cell>
          <cell r="D68">
            <v>4.5</v>
          </cell>
          <cell r="E68">
            <v>1.5</v>
          </cell>
          <cell r="F68">
            <v>1.5</v>
          </cell>
          <cell r="G68">
            <v>0.5</v>
          </cell>
          <cell r="H68">
            <v>0</v>
          </cell>
          <cell r="I68">
            <v>2</v>
          </cell>
          <cell r="J68">
            <v>0.5</v>
          </cell>
          <cell r="K68">
            <v>0.5</v>
          </cell>
          <cell r="L68">
            <v>0</v>
          </cell>
          <cell r="M68">
            <v>14</v>
          </cell>
          <cell r="N68">
            <v>0</v>
          </cell>
        </row>
        <row r="69">
          <cell r="C69">
            <v>22.5</v>
          </cell>
          <cell r="D69">
            <v>2</v>
          </cell>
          <cell r="E69">
            <v>1</v>
          </cell>
          <cell r="F69">
            <v>0.5</v>
          </cell>
          <cell r="G69">
            <v>0</v>
          </cell>
          <cell r="H69">
            <v>0</v>
          </cell>
          <cell r="I69">
            <v>1</v>
          </cell>
          <cell r="J69">
            <v>1</v>
          </cell>
          <cell r="K69">
            <v>0.5</v>
          </cell>
          <cell r="L69">
            <v>0</v>
          </cell>
          <cell r="M69">
            <v>4.5</v>
          </cell>
          <cell r="N69">
            <v>0</v>
          </cell>
        </row>
        <row r="70">
          <cell r="C70">
            <v>21</v>
          </cell>
          <cell r="D70">
            <v>4.5</v>
          </cell>
          <cell r="E70">
            <v>3</v>
          </cell>
          <cell r="F70">
            <v>2</v>
          </cell>
          <cell r="G70">
            <v>0</v>
          </cell>
          <cell r="H70">
            <v>0</v>
          </cell>
          <cell r="I70">
            <v>1.5</v>
          </cell>
          <cell r="J70">
            <v>0</v>
          </cell>
          <cell r="K70">
            <v>0.5</v>
          </cell>
          <cell r="L70">
            <v>0</v>
          </cell>
          <cell r="M70">
            <v>17.5</v>
          </cell>
          <cell r="N70">
            <v>0</v>
          </cell>
        </row>
        <row r="71">
          <cell r="C71">
            <v>23.5</v>
          </cell>
          <cell r="D71">
            <v>5</v>
          </cell>
          <cell r="E71">
            <v>2</v>
          </cell>
          <cell r="F71">
            <v>3</v>
          </cell>
          <cell r="G71">
            <v>0.5</v>
          </cell>
          <cell r="H71">
            <v>0</v>
          </cell>
          <cell r="I71">
            <v>1</v>
          </cell>
          <cell r="J71">
            <v>0</v>
          </cell>
          <cell r="K71">
            <v>0</v>
          </cell>
          <cell r="L71">
            <v>0</v>
          </cell>
          <cell r="M71">
            <v>8</v>
          </cell>
          <cell r="N71">
            <v>0</v>
          </cell>
        </row>
        <row r="72">
          <cell r="C72">
            <v>19.5</v>
          </cell>
          <cell r="D72">
            <v>6.5</v>
          </cell>
          <cell r="E72">
            <v>0.5</v>
          </cell>
          <cell r="F72">
            <v>0.5</v>
          </cell>
          <cell r="G72">
            <v>1</v>
          </cell>
          <cell r="H72">
            <v>0</v>
          </cell>
          <cell r="I72">
            <v>0</v>
          </cell>
          <cell r="J72">
            <v>1</v>
          </cell>
          <cell r="K72">
            <v>0</v>
          </cell>
          <cell r="L72">
            <v>0</v>
          </cell>
          <cell r="M72">
            <v>11.5</v>
          </cell>
          <cell r="N72">
            <v>0</v>
          </cell>
        </row>
        <row r="73">
          <cell r="C73">
            <v>13.5</v>
          </cell>
          <cell r="D73">
            <v>4.5</v>
          </cell>
          <cell r="E73">
            <v>1</v>
          </cell>
          <cell r="F73">
            <v>0.5</v>
          </cell>
          <cell r="G73">
            <v>0</v>
          </cell>
          <cell r="H73">
            <v>0</v>
          </cell>
          <cell r="I73">
            <v>2</v>
          </cell>
          <cell r="J73">
            <v>0</v>
          </cell>
          <cell r="K73">
            <v>0</v>
          </cell>
          <cell r="L73">
            <v>0</v>
          </cell>
          <cell r="M73">
            <v>8</v>
          </cell>
          <cell r="N73">
            <v>0</v>
          </cell>
        </row>
        <row r="74">
          <cell r="C74">
            <v>11.5</v>
          </cell>
          <cell r="D74">
            <v>7</v>
          </cell>
          <cell r="E74">
            <v>0.5</v>
          </cell>
          <cell r="F74">
            <v>0.5</v>
          </cell>
          <cell r="G74">
            <v>0</v>
          </cell>
          <cell r="H74">
            <v>0</v>
          </cell>
          <cell r="I74">
            <v>0.5</v>
          </cell>
          <cell r="J74">
            <v>0.5</v>
          </cell>
          <cell r="K74">
            <v>0</v>
          </cell>
          <cell r="L74">
            <v>0</v>
          </cell>
          <cell r="M74">
            <v>8</v>
          </cell>
          <cell r="N74">
            <v>0</v>
          </cell>
        </row>
        <row r="75">
          <cell r="C75">
            <v>14.5</v>
          </cell>
          <cell r="D75">
            <v>3.5</v>
          </cell>
          <cell r="E75">
            <v>1</v>
          </cell>
          <cell r="F75">
            <v>2</v>
          </cell>
          <cell r="G75">
            <v>1</v>
          </cell>
          <cell r="H75">
            <v>0.5</v>
          </cell>
          <cell r="I75">
            <v>0.5</v>
          </cell>
          <cell r="J75">
            <v>0</v>
          </cell>
          <cell r="K75">
            <v>0</v>
          </cell>
          <cell r="L75">
            <v>0</v>
          </cell>
          <cell r="M75">
            <v>7</v>
          </cell>
          <cell r="N75">
            <v>0</v>
          </cell>
        </row>
        <row r="76">
          <cell r="C76">
            <v>6.5</v>
          </cell>
          <cell r="D76">
            <v>3</v>
          </cell>
          <cell r="E76">
            <v>1.5</v>
          </cell>
          <cell r="F76">
            <v>0.5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2.5</v>
          </cell>
          <cell r="N76">
            <v>0</v>
          </cell>
        </row>
        <row r="77">
          <cell r="C77">
            <v>11</v>
          </cell>
          <cell r="D77">
            <v>2</v>
          </cell>
          <cell r="E77">
            <v>1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8.5</v>
          </cell>
          <cell r="N77">
            <v>0</v>
          </cell>
        </row>
        <row r="78">
          <cell r="C78">
            <v>15</v>
          </cell>
          <cell r="D78">
            <v>4</v>
          </cell>
          <cell r="E78">
            <v>0</v>
          </cell>
          <cell r="F78">
            <v>0.5</v>
          </cell>
          <cell r="G78">
            <v>0</v>
          </cell>
          <cell r="H78">
            <v>0</v>
          </cell>
          <cell r="I78">
            <v>0.5</v>
          </cell>
          <cell r="J78">
            <v>0</v>
          </cell>
          <cell r="K78">
            <v>1</v>
          </cell>
          <cell r="L78">
            <v>0</v>
          </cell>
          <cell r="M78">
            <v>7</v>
          </cell>
          <cell r="N78">
            <v>0</v>
          </cell>
        </row>
        <row r="79">
          <cell r="C79">
            <v>5</v>
          </cell>
          <cell r="D79">
            <v>1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1</v>
          </cell>
          <cell r="J79">
            <v>0</v>
          </cell>
          <cell r="K79">
            <v>0</v>
          </cell>
          <cell r="L79">
            <v>0</v>
          </cell>
          <cell r="M79">
            <v>3.5</v>
          </cell>
          <cell r="N79">
            <v>0</v>
          </cell>
        </row>
        <row r="80">
          <cell r="C80">
            <v>4.5</v>
          </cell>
          <cell r="D80">
            <v>3</v>
          </cell>
          <cell r="E80">
            <v>0</v>
          </cell>
          <cell r="F80">
            <v>0.5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3</v>
          </cell>
          <cell r="N80">
            <v>0</v>
          </cell>
        </row>
        <row r="81">
          <cell r="C81">
            <v>5</v>
          </cell>
          <cell r="D81">
            <v>1</v>
          </cell>
          <cell r="E81">
            <v>1</v>
          </cell>
          <cell r="F81">
            <v>0.5</v>
          </cell>
          <cell r="G81">
            <v>0</v>
          </cell>
          <cell r="H81">
            <v>0</v>
          </cell>
          <cell r="I81">
            <v>1</v>
          </cell>
          <cell r="J81">
            <v>0</v>
          </cell>
          <cell r="K81">
            <v>0</v>
          </cell>
          <cell r="L81">
            <v>0</v>
          </cell>
          <cell r="M81">
            <v>6.5</v>
          </cell>
          <cell r="N81">
            <v>0</v>
          </cell>
        </row>
        <row r="82">
          <cell r="C82">
            <v>5</v>
          </cell>
          <cell r="D82">
            <v>1.5</v>
          </cell>
          <cell r="E82">
            <v>0.5</v>
          </cell>
          <cell r="F82">
            <v>0.5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2.5</v>
          </cell>
          <cell r="N82">
            <v>0</v>
          </cell>
        </row>
        <row r="83">
          <cell r="C83">
            <v>2.5</v>
          </cell>
          <cell r="D83">
            <v>0.5</v>
          </cell>
          <cell r="E83">
            <v>0.5</v>
          </cell>
          <cell r="F83">
            <v>0</v>
          </cell>
          <cell r="G83">
            <v>0</v>
          </cell>
          <cell r="H83">
            <v>0</v>
          </cell>
          <cell r="I83">
            <v>1</v>
          </cell>
          <cell r="J83">
            <v>0.5</v>
          </cell>
          <cell r="K83">
            <v>0</v>
          </cell>
          <cell r="L83">
            <v>0</v>
          </cell>
          <cell r="M83">
            <v>4.5</v>
          </cell>
          <cell r="N83">
            <v>0</v>
          </cell>
        </row>
        <row r="84">
          <cell r="C84">
            <v>3.5</v>
          </cell>
          <cell r="D84">
            <v>0</v>
          </cell>
          <cell r="E84">
            <v>0</v>
          </cell>
          <cell r="F84">
            <v>1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0.5</v>
          </cell>
          <cell r="L84">
            <v>0</v>
          </cell>
          <cell r="M84">
            <v>4</v>
          </cell>
          <cell r="N84">
            <v>0</v>
          </cell>
        </row>
        <row r="85">
          <cell r="C85">
            <v>2.5</v>
          </cell>
          <cell r="D85">
            <v>2</v>
          </cell>
          <cell r="E85">
            <v>0.5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1.5</v>
          </cell>
          <cell r="N85">
            <v>0</v>
          </cell>
        </row>
        <row r="86">
          <cell r="C86">
            <v>8.5</v>
          </cell>
          <cell r="D86">
            <v>4.5</v>
          </cell>
          <cell r="E86">
            <v>1.5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2.5</v>
          </cell>
          <cell r="N86">
            <v>0</v>
          </cell>
        </row>
        <row r="87">
          <cell r="C87">
            <v>3</v>
          </cell>
          <cell r="D87">
            <v>2</v>
          </cell>
          <cell r="E87">
            <v>0.5</v>
          </cell>
          <cell r="F87">
            <v>0.5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3</v>
          </cell>
          <cell r="N87">
            <v>0</v>
          </cell>
        </row>
        <row r="88">
          <cell r="C88">
            <v>5.5</v>
          </cell>
          <cell r="D88">
            <v>1.5</v>
          </cell>
          <cell r="E88">
            <v>0.5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3.5</v>
          </cell>
          <cell r="N88">
            <v>0</v>
          </cell>
        </row>
        <row r="89">
          <cell r="C89">
            <v>4.5</v>
          </cell>
          <cell r="D89">
            <v>0</v>
          </cell>
          <cell r="E89">
            <v>0.5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1.5</v>
          </cell>
          <cell r="N89">
            <v>0</v>
          </cell>
        </row>
        <row r="90">
          <cell r="C90">
            <v>2</v>
          </cell>
          <cell r="D90">
            <v>1.5</v>
          </cell>
          <cell r="E90">
            <v>0.5</v>
          </cell>
          <cell r="F90">
            <v>1</v>
          </cell>
          <cell r="G90">
            <v>0.5</v>
          </cell>
          <cell r="H90">
            <v>0.5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3</v>
          </cell>
          <cell r="N90">
            <v>0</v>
          </cell>
        </row>
        <row r="91">
          <cell r="C91">
            <v>2</v>
          </cell>
          <cell r="D91">
            <v>1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1</v>
          </cell>
          <cell r="K91">
            <v>0</v>
          </cell>
          <cell r="L91">
            <v>0</v>
          </cell>
          <cell r="M91">
            <v>1</v>
          </cell>
          <cell r="N91">
            <v>0</v>
          </cell>
        </row>
        <row r="92">
          <cell r="C92">
            <v>1.5</v>
          </cell>
          <cell r="D92">
            <v>0.5</v>
          </cell>
          <cell r="E92">
            <v>0</v>
          </cell>
          <cell r="F92">
            <v>0.5</v>
          </cell>
          <cell r="G92">
            <v>0</v>
          </cell>
          <cell r="H92">
            <v>0</v>
          </cell>
          <cell r="I92">
            <v>0</v>
          </cell>
          <cell r="J92">
            <v>0.5</v>
          </cell>
          <cell r="K92">
            <v>0</v>
          </cell>
          <cell r="L92">
            <v>0</v>
          </cell>
          <cell r="M92">
            <v>1.5</v>
          </cell>
          <cell r="N92">
            <v>0</v>
          </cell>
        </row>
        <row r="93">
          <cell r="C93">
            <v>2.5</v>
          </cell>
          <cell r="D93">
            <v>0.5</v>
          </cell>
          <cell r="E93">
            <v>0</v>
          </cell>
          <cell r="F93">
            <v>0.5</v>
          </cell>
          <cell r="G93">
            <v>0.5</v>
          </cell>
          <cell r="H93">
            <v>0</v>
          </cell>
          <cell r="I93">
            <v>0</v>
          </cell>
          <cell r="J93">
            <v>1</v>
          </cell>
          <cell r="K93">
            <v>0</v>
          </cell>
          <cell r="L93">
            <v>0</v>
          </cell>
          <cell r="M93">
            <v>2</v>
          </cell>
          <cell r="N93">
            <v>0</v>
          </cell>
        </row>
        <row r="94">
          <cell r="C94">
            <v>4.5</v>
          </cell>
          <cell r="D94">
            <v>1.5</v>
          </cell>
          <cell r="E94">
            <v>1</v>
          </cell>
          <cell r="F94">
            <v>0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</v>
          </cell>
          <cell r="M94">
            <v>3</v>
          </cell>
          <cell r="N94">
            <v>0</v>
          </cell>
        </row>
        <row r="95">
          <cell r="C95">
            <v>2.5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1.5</v>
          </cell>
          <cell r="N95">
            <v>0</v>
          </cell>
        </row>
        <row r="96">
          <cell r="C96">
            <v>3</v>
          </cell>
          <cell r="D96">
            <v>0.5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0.5</v>
          </cell>
          <cell r="J96">
            <v>0</v>
          </cell>
          <cell r="K96">
            <v>0</v>
          </cell>
          <cell r="L96">
            <v>0</v>
          </cell>
          <cell r="M96">
            <v>1</v>
          </cell>
          <cell r="N96">
            <v>0</v>
          </cell>
        </row>
        <row r="97">
          <cell r="C97">
            <v>3</v>
          </cell>
          <cell r="D97">
            <v>1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1</v>
          </cell>
          <cell r="N97">
            <v>0</v>
          </cell>
        </row>
        <row r="98">
          <cell r="C98">
            <v>2.5</v>
          </cell>
          <cell r="D98">
            <v>0</v>
          </cell>
          <cell r="E98">
            <v>0.5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1</v>
          </cell>
          <cell r="N98">
            <v>0</v>
          </cell>
        </row>
        <row r="99">
          <cell r="C99">
            <v>3.5</v>
          </cell>
          <cell r="D99">
            <v>1</v>
          </cell>
          <cell r="E99">
            <v>0.5</v>
          </cell>
          <cell r="F99">
            <v>0</v>
          </cell>
          <cell r="G99">
            <v>0.5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2</v>
          </cell>
          <cell r="N99">
            <v>0</v>
          </cell>
        </row>
        <row r="100">
          <cell r="C100">
            <v>2.5</v>
          </cell>
          <cell r="D100">
            <v>0.5</v>
          </cell>
          <cell r="E100">
            <v>0.5</v>
          </cell>
          <cell r="F100">
            <v>1</v>
          </cell>
          <cell r="G100">
            <v>0.5</v>
          </cell>
          <cell r="H100">
            <v>0</v>
          </cell>
          <cell r="I100">
            <v>0.5</v>
          </cell>
          <cell r="J100">
            <v>0</v>
          </cell>
          <cell r="K100">
            <v>0</v>
          </cell>
          <cell r="L100">
            <v>0</v>
          </cell>
          <cell r="M100">
            <v>3</v>
          </cell>
          <cell r="N100">
            <v>0</v>
          </cell>
        </row>
        <row r="101">
          <cell r="C101">
            <v>2.5</v>
          </cell>
          <cell r="D101">
            <v>0</v>
          </cell>
          <cell r="E101">
            <v>1</v>
          </cell>
          <cell r="F101">
            <v>0</v>
          </cell>
          <cell r="G101">
            <v>0</v>
          </cell>
          <cell r="H101">
            <v>0</v>
          </cell>
          <cell r="I101">
            <v>0.5</v>
          </cell>
          <cell r="J101">
            <v>0</v>
          </cell>
          <cell r="K101">
            <v>0</v>
          </cell>
          <cell r="L101">
            <v>0</v>
          </cell>
          <cell r="M101">
            <v>2.5</v>
          </cell>
          <cell r="N101">
            <v>0</v>
          </cell>
        </row>
        <row r="102">
          <cell r="C102">
            <v>5.5</v>
          </cell>
          <cell r="D102">
            <v>1.5</v>
          </cell>
          <cell r="E102">
            <v>0.5</v>
          </cell>
          <cell r="F102">
            <v>1</v>
          </cell>
          <cell r="G102">
            <v>0.5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2.5</v>
          </cell>
          <cell r="N102">
            <v>0</v>
          </cell>
        </row>
        <row r="103">
          <cell r="C103">
            <v>10.5</v>
          </cell>
          <cell r="D103">
            <v>3</v>
          </cell>
          <cell r="E103">
            <v>1</v>
          </cell>
          <cell r="F103">
            <v>1.5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0.5</v>
          </cell>
          <cell r="L103">
            <v>0</v>
          </cell>
          <cell r="M103">
            <v>4.5</v>
          </cell>
          <cell r="N103">
            <v>0</v>
          </cell>
        </row>
        <row r="104">
          <cell r="C104">
            <v>17.5</v>
          </cell>
          <cell r="D104">
            <v>2.5</v>
          </cell>
          <cell r="E104">
            <v>1</v>
          </cell>
          <cell r="F104">
            <v>0.5</v>
          </cell>
          <cell r="G104">
            <v>0.5</v>
          </cell>
          <cell r="H104">
            <v>0.5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6</v>
          </cell>
          <cell r="N104">
            <v>0</v>
          </cell>
        </row>
        <row r="105">
          <cell r="C105">
            <v>23.5</v>
          </cell>
          <cell r="D105">
            <v>2</v>
          </cell>
          <cell r="E105">
            <v>3</v>
          </cell>
          <cell r="F105">
            <v>2</v>
          </cell>
          <cell r="G105">
            <v>0</v>
          </cell>
          <cell r="H105">
            <v>0</v>
          </cell>
          <cell r="I105">
            <v>1</v>
          </cell>
          <cell r="J105">
            <v>0</v>
          </cell>
          <cell r="K105">
            <v>0</v>
          </cell>
          <cell r="L105">
            <v>0</v>
          </cell>
          <cell r="M105">
            <v>7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.19 -Munyonyo-Kigo"/>
      <sheetName val="23.09.19 -Kigo-Munyonyo"/>
      <sheetName val="24.09 Munyonyo-Kigo"/>
      <sheetName val="24.09 Kigo-Munyonyo"/>
      <sheetName val="25.09 Munyonyo-Kigo"/>
      <sheetName val="25.09 Kigo-Munyonyo"/>
      <sheetName val="26.09 Munyonyo-Kigo-24h"/>
      <sheetName val="26.09 Kigo-Munyonyo-24h"/>
      <sheetName val="27.09 Munyonyo-LWEZA"/>
      <sheetName val="27.09 LWEZA-Munyonyo"/>
      <sheetName val="28.09 Munyonyo-Kigo-24h"/>
      <sheetName val="28.09 Kigo-Munyonyo-24h"/>
      <sheetName val="29.09 Munyonyo-Kigo"/>
      <sheetName val="29.09 Kigo-Munyonyo"/>
      <sheetName val="Avg Week Munyonyo-Kigo"/>
      <sheetName val="Avg Week Kigo-Munyonyo"/>
      <sheetName val="proportions"/>
      <sheetName val="Avg Week Munyonyo-Kigo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MCC-C2-STNO 57-KIGO RD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2.5714285714285716</v>
          </cell>
        </row>
      </sheetData>
      <sheetData sheetId="15">
        <row r="5">
          <cell r="G5" t="str">
            <v>LWEZA KAMUCHANGA</v>
          </cell>
          <cell r="H5">
            <v>7</v>
          </cell>
          <cell r="K5" t="str">
            <v>Racheal</v>
          </cell>
          <cell r="L5">
            <v>7</v>
          </cell>
        </row>
        <row r="6">
          <cell r="K6" t="str">
            <v>Beatrice</v>
          </cell>
          <cell r="L6">
            <v>7</v>
          </cell>
        </row>
      </sheetData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.19 -Munyonyo-Kigo"/>
      <sheetName val="23.09.19 -Kigo-Munyonyo"/>
      <sheetName val="24.09 Munyonyo-Kigo"/>
      <sheetName val="24.09 Kigo-Munyonyo"/>
      <sheetName val="25.09 Munyonyo-Kigo"/>
      <sheetName val="25.09 Kigo-Munyonyo"/>
      <sheetName val="26.09 Munyonyo-Kigo-24h"/>
      <sheetName val="26.09 Kigo-Munyonyo-24h"/>
      <sheetName val="27.09 Munyonyo-LWEZA"/>
      <sheetName val="27.09 LWEZA-Munyonyo"/>
      <sheetName val="28.09 Munyonyo-Kigo-24h"/>
      <sheetName val="28.09 Kigo-Munyonyo-24h"/>
      <sheetName val="29.09 Munyonyo-Kigo"/>
      <sheetName val="29.09 Kigo-Munyonyo"/>
      <sheetName val="Avg Week Munyonyo-Kigo"/>
      <sheetName val="Avg Week Kigo-Munyonyo"/>
      <sheetName val="Avg Week Munyonyo-Kigo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0">
          <cell r="C10">
            <v>2.8571428571428572</v>
          </cell>
          <cell r="D10">
            <v>1</v>
          </cell>
          <cell r="E10">
            <v>0.14285714285714285</v>
          </cell>
          <cell r="F10">
            <v>1.857142857142857</v>
          </cell>
          <cell r="G10">
            <v>0</v>
          </cell>
          <cell r="H10">
            <v>0</v>
          </cell>
          <cell r="I10">
            <v>0</v>
          </cell>
          <cell r="J10">
            <v>0.2857142857142857</v>
          </cell>
          <cell r="K10">
            <v>0</v>
          </cell>
          <cell r="L10">
            <v>0</v>
          </cell>
          <cell r="M10">
            <v>53.857142857142861</v>
          </cell>
          <cell r="N10">
            <v>0</v>
          </cell>
        </row>
        <row r="11">
          <cell r="C11">
            <v>1.8571428571428572</v>
          </cell>
          <cell r="D11">
            <v>1.1428571428571428</v>
          </cell>
          <cell r="E11">
            <v>0.42857142857142855</v>
          </cell>
          <cell r="F11">
            <v>0.7142857142857143</v>
          </cell>
          <cell r="G11">
            <v>0</v>
          </cell>
          <cell r="H11">
            <v>0</v>
          </cell>
          <cell r="I11">
            <v>0.42857142857142855</v>
          </cell>
          <cell r="J11">
            <v>0</v>
          </cell>
          <cell r="K11">
            <v>0</v>
          </cell>
          <cell r="L11">
            <v>0</v>
          </cell>
          <cell r="M11">
            <v>60.428571428571431</v>
          </cell>
          <cell r="N11">
            <v>0</v>
          </cell>
        </row>
        <row r="12">
          <cell r="C12">
            <v>2</v>
          </cell>
          <cell r="D12">
            <v>0.71428571428571419</v>
          </cell>
          <cell r="E12">
            <v>0.14285714285714285</v>
          </cell>
          <cell r="F12">
            <v>0.42857142857142855</v>
          </cell>
          <cell r="G12">
            <v>0.2857142857142857</v>
          </cell>
          <cell r="H12">
            <v>0</v>
          </cell>
          <cell r="I12">
            <v>0</v>
          </cell>
          <cell r="J12">
            <v>0.14285714285714285</v>
          </cell>
          <cell r="K12">
            <v>0.14285714285714285</v>
          </cell>
          <cell r="L12">
            <v>0</v>
          </cell>
          <cell r="M12">
            <v>55.428571428571431</v>
          </cell>
          <cell r="N12">
            <v>0</v>
          </cell>
        </row>
        <row r="13">
          <cell r="C13">
            <v>1.7142857142857142</v>
          </cell>
          <cell r="D13">
            <v>2</v>
          </cell>
          <cell r="E13">
            <v>0.42857142857142855</v>
          </cell>
          <cell r="F13">
            <v>0.71428571428571419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54.285714285714285</v>
          </cell>
          <cell r="N13">
            <v>0</v>
          </cell>
        </row>
        <row r="14">
          <cell r="C14">
            <v>1.1428571428571428</v>
          </cell>
          <cell r="D14">
            <v>0.8571428571428571</v>
          </cell>
          <cell r="E14">
            <v>0.14285714285714285</v>
          </cell>
          <cell r="F14">
            <v>0.2857142857142857</v>
          </cell>
          <cell r="G14">
            <v>0</v>
          </cell>
          <cell r="H14">
            <v>0</v>
          </cell>
          <cell r="I14">
            <v>0.7142857142857143</v>
          </cell>
          <cell r="J14">
            <v>0.2857142857142857</v>
          </cell>
          <cell r="K14">
            <v>0.14285714285714285</v>
          </cell>
          <cell r="L14">
            <v>0</v>
          </cell>
          <cell r="M14">
            <v>54.285714285714285</v>
          </cell>
          <cell r="N14">
            <v>0</v>
          </cell>
        </row>
        <row r="15">
          <cell r="C15">
            <v>2.1428571428571428</v>
          </cell>
          <cell r="D15">
            <v>0.42857142857142855</v>
          </cell>
          <cell r="E15">
            <v>0.2857142857142857</v>
          </cell>
          <cell r="F15">
            <v>0.14285714285714285</v>
          </cell>
          <cell r="G15">
            <v>0</v>
          </cell>
          <cell r="H15">
            <v>0</v>
          </cell>
          <cell r="I15">
            <v>0.2857142857142857</v>
          </cell>
          <cell r="J15">
            <v>0.14285714285714285</v>
          </cell>
          <cell r="K15">
            <v>0.14285714285714285</v>
          </cell>
          <cell r="L15">
            <v>0</v>
          </cell>
          <cell r="M15">
            <v>47.142857142857139</v>
          </cell>
          <cell r="N15">
            <v>0</v>
          </cell>
        </row>
        <row r="16">
          <cell r="C16">
            <v>1.1428571428571428</v>
          </cell>
          <cell r="D16">
            <v>3</v>
          </cell>
          <cell r="E16">
            <v>1</v>
          </cell>
          <cell r="F16">
            <v>0.14285714285714285</v>
          </cell>
          <cell r="G16">
            <v>0</v>
          </cell>
          <cell r="H16">
            <v>0</v>
          </cell>
          <cell r="I16">
            <v>0.5714285714285714</v>
          </cell>
          <cell r="J16">
            <v>0</v>
          </cell>
          <cell r="K16">
            <v>0</v>
          </cell>
          <cell r="L16">
            <v>0</v>
          </cell>
          <cell r="M16">
            <v>36.857142857142861</v>
          </cell>
          <cell r="N16">
            <v>0</v>
          </cell>
        </row>
        <row r="17">
          <cell r="C17">
            <v>1.8571428571428572</v>
          </cell>
          <cell r="D17">
            <v>0.42857142857142855</v>
          </cell>
          <cell r="E17">
            <v>0.42857142857142855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0.14285714285714285</v>
          </cell>
          <cell r="M17">
            <v>39</v>
          </cell>
          <cell r="N17">
            <v>0</v>
          </cell>
        </row>
        <row r="18">
          <cell r="C18">
            <v>1</v>
          </cell>
          <cell r="D18">
            <v>0.2857142857142857</v>
          </cell>
          <cell r="E18">
            <v>0.2857142857142857</v>
          </cell>
          <cell r="F18">
            <v>0.14285714285714285</v>
          </cell>
          <cell r="G18">
            <v>0</v>
          </cell>
          <cell r="H18">
            <v>0</v>
          </cell>
          <cell r="I18">
            <v>0.5714285714285714</v>
          </cell>
          <cell r="J18">
            <v>0</v>
          </cell>
          <cell r="K18">
            <v>0</v>
          </cell>
          <cell r="L18">
            <v>0</v>
          </cell>
          <cell r="M18">
            <v>40.285714285714285</v>
          </cell>
          <cell r="N18">
            <v>0</v>
          </cell>
        </row>
        <row r="19">
          <cell r="C19">
            <v>1.5714285714285714</v>
          </cell>
          <cell r="D19">
            <v>0.42857142857142855</v>
          </cell>
          <cell r="E19">
            <v>0.5714285714285714</v>
          </cell>
          <cell r="F19">
            <v>0.14285714285714285</v>
          </cell>
          <cell r="G19">
            <v>0</v>
          </cell>
          <cell r="H19">
            <v>0</v>
          </cell>
          <cell r="I19">
            <v>0.42857142857142855</v>
          </cell>
          <cell r="J19">
            <v>0.14285714285714285</v>
          </cell>
          <cell r="K19">
            <v>0</v>
          </cell>
          <cell r="L19">
            <v>0</v>
          </cell>
          <cell r="M19">
            <v>44.142857142857139</v>
          </cell>
          <cell r="N19">
            <v>0</v>
          </cell>
        </row>
        <row r="20">
          <cell r="C20">
            <v>2.2857142857142856</v>
          </cell>
          <cell r="D20">
            <v>1.5714285714285714</v>
          </cell>
          <cell r="E20">
            <v>0.5714285714285714</v>
          </cell>
          <cell r="F20">
            <v>0.14285714285714285</v>
          </cell>
          <cell r="G20">
            <v>0</v>
          </cell>
          <cell r="H20">
            <v>0.14285714285714285</v>
          </cell>
          <cell r="I20">
            <v>0.42857142857142855</v>
          </cell>
          <cell r="J20">
            <v>0</v>
          </cell>
          <cell r="K20">
            <v>0</v>
          </cell>
          <cell r="L20">
            <v>0.14285714285714285</v>
          </cell>
          <cell r="M20">
            <v>38</v>
          </cell>
          <cell r="N20">
            <v>0</v>
          </cell>
        </row>
        <row r="21">
          <cell r="C21">
            <v>1</v>
          </cell>
          <cell r="D21">
            <v>1.2857142857142856</v>
          </cell>
          <cell r="E21">
            <v>0.14285714285714285</v>
          </cell>
          <cell r="F21">
            <v>0</v>
          </cell>
          <cell r="G21">
            <v>0</v>
          </cell>
          <cell r="H21">
            <v>0</v>
          </cell>
          <cell r="I21">
            <v>0.2857142857142857</v>
          </cell>
          <cell r="J21">
            <v>0</v>
          </cell>
          <cell r="K21">
            <v>0</v>
          </cell>
          <cell r="L21">
            <v>0.14285714285714285</v>
          </cell>
          <cell r="M21">
            <v>36</v>
          </cell>
          <cell r="N21">
            <v>0</v>
          </cell>
        </row>
        <row r="22">
          <cell r="C22">
            <v>3.2857142857142856</v>
          </cell>
          <cell r="D22">
            <v>1</v>
          </cell>
          <cell r="E22">
            <v>0.42857142857142855</v>
          </cell>
          <cell r="F22">
            <v>0.14285714285714285</v>
          </cell>
          <cell r="G22">
            <v>0</v>
          </cell>
          <cell r="H22">
            <v>0</v>
          </cell>
          <cell r="I22">
            <v>0.2857142857142857</v>
          </cell>
          <cell r="J22">
            <v>0.14285714285714285</v>
          </cell>
          <cell r="K22">
            <v>0</v>
          </cell>
          <cell r="L22">
            <v>0</v>
          </cell>
          <cell r="M22">
            <v>36.142857142857139</v>
          </cell>
          <cell r="N22">
            <v>0</v>
          </cell>
        </row>
        <row r="23">
          <cell r="C23">
            <v>1.2857142857142856</v>
          </cell>
          <cell r="D23">
            <v>0.2857142857142857</v>
          </cell>
          <cell r="E23">
            <v>0.42857142857142855</v>
          </cell>
          <cell r="F23">
            <v>0</v>
          </cell>
          <cell r="G23">
            <v>0</v>
          </cell>
          <cell r="H23">
            <v>0</v>
          </cell>
          <cell r="I23">
            <v>0.2857142857142857</v>
          </cell>
          <cell r="J23">
            <v>0</v>
          </cell>
          <cell r="K23">
            <v>0.14285714285714285</v>
          </cell>
          <cell r="L23">
            <v>0.14285714285714285</v>
          </cell>
          <cell r="M23">
            <v>37</v>
          </cell>
          <cell r="N23">
            <v>0</v>
          </cell>
        </row>
        <row r="24">
          <cell r="C24">
            <v>1.4285714285714286</v>
          </cell>
          <cell r="D24">
            <v>0.42857142857142855</v>
          </cell>
          <cell r="E24">
            <v>0.2857142857142857</v>
          </cell>
          <cell r="F24">
            <v>0.14285714285714285</v>
          </cell>
          <cell r="G24">
            <v>0</v>
          </cell>
          <cell r="H24">
            <v>0</v>
          </cell>
          <cell r="I24">
            <v>0.14285714285714285</v>
          </cell>
          <cell r="J24">
            <v>0</v>
          </cell>
          <cell r="K24">
            <v>0</v>
          </cell>
          <cell r="L24">
            <v>0</v>
          </cell>
          <cell r="M24">
            <v>43.142857142857146</v>
          </cell>
          <cell r="N24">
            <v>0.14285714285714285</v>
          </cell>
        </row>
        <row r="25">
          <cell r="C25">
            <v>2.5714285714285712</v>
          </cell>
          <cell r="D25">
            <v>0</v>
          </cell>
          <cell r="E25">
            <v>0.14285714285714285</v>
          </cell>
          <cell r="F25">
            <v>0.14285714285714285</v>
          </cell>
          <cell r="G25">
            <v>0</v>
          </cell>
          <cell r="H25">
            <v>0</v>
          </cell>
          <cell r="I25">
            <v>0.14285714285714285</v>
          </cell>
          <cell r="J25">
            <v>0</v>
          </cell>
          <cell r="K25">
            <v>0.2857142857142857</v>
          </cell>
          <cell r="L25">
            <v>0</v>
          </cell>
          <cell r="M25">
            <v>37.571428571428569</v>
          </cell>
          <cell r="N25">
            <v>0</v>
          </cell>
        </row>
        <row r="26">
          <cell r="C26">
            <v>2.2857142857142856</v>
          </cell>
          <cell r="D26">
            <v>0.2857142857142857</v>
          </cell>
          <cell r="E26">
            <v>0.14285714285714285</v>
          </cell>
          <cell r="F26">
            <v>0.14285714285714285</v>
          </cell>
          <cell r="G26">
            <v>0</v>
          </cell>
          <cell r="H26">
            <v>0</v>
          </cell>
          <cell r="I26">
            <v>0.8571428571428571</v>
          </cell>
          <cell r="J26">
            <v>0.14285714285714285</v>
          </cell>
          <cell r="K26">
            <v>0</v>
          </cell>
          <cell r="L26">
            <v>0</v>
          </cell>
          <cell r="M26">
            <v>42.285714285714285</v>
          </cell>
          <cell r="N26">
            <v>0</v>
          </cell>
        </row>
        <row r="27">
          <cell r="C27">
            <v>0.7142857142857143</v>
          </cell>
          <cell r="D27">
            <v>0</v>
          </cell>
          <cell r="E27">
            <v>0.42857142857142855</v>
          </cell>
          <cell r="F27">
            <v>0.5714285714285714</v>
          </cell>
          <cell r="G27">
            <v>0</v>
          </cell>
          <cell r="H27">
            <v>0.14285714285714285</v>
          </cell>
          <cell r="I27">
            <v>0.2857142857142857</v>
          </cell>
          <cell r="J27">
            <v>0.2857142857142857</v>
          </cell>
          <cell r="K27">
            <v>0</v>
          </cell>
          <cell r="L27">
            <v>0</v>
          </cell>
          <cell r="M27">
            <v>36.142857142857139</v>
          </cell>
          <cell r="N27">
            <v>0</v>
          </cell>
        </row>
        <row r="28">
          <cell r="C28">
            <v>1.8571428571428572</v>
          </cell>
          <cell r="D28">
            <v>1.1428571428571428</v>
          </cell>
          <cell r="E28">
            <v>0</v>
          </cell>
          <cell r="F28">
            <v>0.14285714285714285</v>
          </cell>
          <cell r="G28">
            <v>0</v>
          </cell>
          <cell r="H28">
            <v>0</v>
          </cell>
          <cell r="I28">
            <v>0.14285714285714285</v>
          </cell>
          <cell r="J28">
            <v>0.14285714285714285</v>
          </cell>
          <cell r="K28">
            <v>0.42857142857142855</v>
          </cell>
          <cell r="L28">
            <v>0</v>
          </cell>
          <cell r="M28">
            <v>43.857142857142854</v>
          </cell>
          <cell r="N28">
            <v>0</v>
          </cell>
        </row>
        <row r="29">
          <cell r="C29">
            <v>1</v>
          </cell>
          <cell r="D29">
            <v>1.4285714285714284</v>
          </cell>
          <cell r="E29">
            <v>0.85714285714285721</v>
          </cell>
          <cell r="F29">
            <v>0.42857142857142855</v>
          </cell>
          <cell r="G29">
            <v>0</v>
          </cell>
          <cell r="H29">
            <v>0</v>
          </cell>
          <cell r="I29">
            <v>0.2857142857142857</v>
          </cell>
          <cell r="J29">
            <v>0.14285714285714285</v>
          </cell>
          <cell r="K29">
            <v>0</v>
          </cell>
          <cell r="L29">
            <v>0</v>
          </cell>
          <cell r="M29">
            <v>43.428571428571431</v>
          </cell>
          <cell r="N29">
            <v>0</v>
          </cell>
        </row>
        <row r="30">
          <cell r="C30">
            <v>1.8571428571428572</v>
          </cell>
          <cell r="D30">
            <v>1.1428571428571428</v>
          </cell>
          <cell r="E30">
            <v>0.14285714285714285</v>
          </cell>
          <cell r="F30">
            <v>0</v>
          </cell>
          <cell r="G30">
            <v>0</v>
          </cell>
          <cell r="H30">
            <v>0</v>
          </cell>
          <cell r="I30">
            <v>0.2857142857142857</v>
          </cell>
          <cell r="J30">
            <v>0</v>
          </cell>
          <cell r="K30">
            <v>0</v>
          </cell>
          <cell r="L30">
            <v>0</v>
          </cell>
          <cell r="M30">
            <v>37.285714285714285</v>
          </cell>
          <cell r="N30">
            <v>0</v>
          </cell>
        </row>
        <row r="31">
          <cell r="C31">
            <v>1.8571428571428572</v>
          </cell>
          <cell r="D31">
            <v>1</v>
          </cell>
          <cell r="E31">
            <v>0.42857142857142855</v>
          </cell>
          <cell r="F31">
            <v>0.5714285714285714</v>
          </cell>
          <cell r="G31">
            <v>0</v>
          </cell>
          <cell r="H31">
            <v>0</v>
          </cell>
          <cell r="I31">
            <v>0.14285714285714285</v>
          </cell>
          <cell r="J31">
            <v>0</v>
          </cell>
          <cell r="K31">
            <v>0.14285714285714285</v>
          </cell>
          <cell r="L31">
            <v>0.14285714285714285</v>
          </cell>
          <cell r="M31">
            <v>35.714285714285715</v>
          </cell>
          <cell r="N31">
            <v>0</v>
          </cell>
        </row>
        <row r="32">
          <cell r="C32">
            <v>1.5714285714285714</v>
          </cell>
          <cell r="D32">
            <v>1.4285714285714284</v>
          </cell>
          <cell r="E32">
            <v>0.42857142857142855</v>
          </cell>
          <cell r="F32">
            <v>0.42857142857142855</v>
          </cell>
          <cell r="G32">
            <v>0</v>
          </cell>
          <cell r="H32">
            <v>0</v>
          </cell>
          <cell r="I32">
            <v>0.5714285714285714</v>
          </cell>
          <cell r="J32">
            <v>0.14285714285714285</v>
          </cell>
          <cell r="K32">
            <v>0</v>
          </cell>
          <cell r="L32">
            <v>0</v>
          </cell>
          <cell r="M32">
            <v>40.428571428571431</v>
          </cell>
          <cell r="N32">
            <v>0</v>
          </cell>
        </row>
        <row r="33">
          <cell r="C33">
            <v>1.5714285714285716</v>
          </cell>
          <cell r="D33">
            <v>0.8571428571428571</v>
          </cell>
          <cell r="E33">
            <v>0.14285714285714285</v>
          </cell>
          <cell r="F33">
            <v>0.5714285714285714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0.14285714285714285</v>
          </cell>
          <cell r="M33">
            <v>31.714285714285715</v>
          </cell>
          <cell r="N33">
            <v>0</v>
          </cell>
        </row>
        <row r="34">
          <cell r="C34">
            <v>1.5714285714285714</v>
          </cell>
          <cell r="D34">
            <v>0.71428571428571419</v>
          </cell>
          <cell r="E34">
            <v>0.5714285714285714</v>
          </cell>
          <cell r="F34">
            <v>0.5714285714285714</v>
          </cell>
          <cell r="G34">
            <v>0</v>
          </cell>
          <cell r="H34">
            <v>0</v>
          </cell>
          <cell r="I34">
            <v>0.2857142857142857</v>
          </cell>
          <cell r="J34">
            <v>0.42857142857142855</v>
          </cell>
          <cell r="K34">
            <v>0.14285714285714285</v>
          </cell>
          <cell r="L34">
            <v>0</v>
          </cell>
          <cell r="M34">
            <v>32.142857142857139</v>
          </cell>
          <cell r="N34">
            <v>0</v>
          </cell>
        </row>
        <row r="35">
          <cell r="C35">
            <v>1.8571428571428572</v>
          </cell>
          <cell r="D35">
            <v>0.42857142857142855</v>
          </cell>
          <cell r="E35">
            <v>0.5714285714285714</v>
          </cell>
          <cell r="F35">
            <v>0</v>
          </cell>
          <cell r="G35">
            <v>0</v>
          </cell>
          <cell r="H35">
            <v>0</v>
          </cell>
          <cell r="I35">
            <v>0.42857142857142855</v>
          </cell>
          <cell r="J35">
            <v>0</v>
          </cell>
          <cell r="K35">
            <v>0</v>
          </cell>
          <cell r="L35">
            <v>0</v>
          </cell>
          <cell r="M35">
            <v>28.142857142857146</v>
          </cell>
          <cell r="N35">
            <v>0</v>
          </cell>
        </row>
        <row r="36">
          <cell r="C36">
            <v>1.7142857142857142</v>
          </cell>
          <cell r="D36">
            <v>0.14285714285714285</v>
          </cell>
          <cell r="E36">
            <v>0.71428571428571419</v>
          </cell>
          <cell r="F36">
            <v>0.2857142857142857</v>
          </cell>
          <cell r="G36">
            <v>0</v>
          </cell>
          <cell r="H36">
            <v>0</v>
          </cell>
          <cell r="I36">
            <v>0.14285714285714285</v>
          </cell>
          <cell r="J36">
            <v>0.14285714285714285</v>
          </cell>
          <cell r="K36">
            <v>0</v>
          </cell>
          <cell r="L36">
            <v>0</v>
          </cell>
          <cell r="M36">
            <v>27.857142857142858</v>
          </cell>
          <cell r="N36">
            <v>0</v>
          </cell>
        </row>
        <row r="37">
          <cell r="C37">
            <v>3.1428571428571428</v>
          </cell>
          <cell r="D37">
            <v>0.14285714285714285</v>
          </cell>
          <cell r="E37">
            <v>0.5714285714285714</v>
          </cell>
          <cell r="F37">
            <v>0.71428571428571419</v>
          </cell>
          <cell r="G37">
            <v>0</v>
          </cell>
          <cell r="H37">
            <v>0</v>
          </cell>
          <cell r="I37">
            <v>0.2857142857142857</v>
          </cell>
          <cell r="J37">
            <v>0</v>
          </cell>
          <cell r="K37">
            <v>0.2857142857142857</v>
          </cell>
          <cell r="L37">
            <v>0</v>
          </cell>
          <cell r="M37">
            <v>21.857142857142858</v>
          </cell>
          <cell r="N37">
            <v>0</v>
          </cell>
        </row>
        <row r="38">
          <cell r="C38">
            <v>1.4285714285714284</v>
          </cell>
          <cell r="D38">
            <v>0</v>
          </cell>
          <cell r="E38">
            <v>0.71428571428571419</v>
          </cell>
          <cell r="F38">
            <v>0.14285714285714285</v>
          </cell>
          <cell r="G38">
            <v>0</v>
          </cell>
          <cell r="H38">
            <v>0</v>
          </cell>
          <cell r="I38">
            <v>0.2857142857142857</v>
          </cell>
          <cell r="J38">
            <v>0</v>
          </cell>
          <cell r="K38">
            <v>0.14285714285714285</v>
          </cell>
          <cell r="L38">
            <v>0</v>
          </cell>
          <cell r="M38">
            <v>34.285714285714285</v>
          </cell>
          <cell r="N38">
            <v>0</v>
          </cell>
        </row>
        <row r="39">
          <cell r="C39">
            <v>0.8571428571428571</v>
          </cell>
          <cell r="D39">
            <v>0.14285714285714285</v>
          </cell>
          <cell r="E39">
            <v>0.14285714285714285</v>
          </cell>
          <cell r="F39">
            <v>0.42857142857142855</v>
          </cell>
          <cell r="G39">
            <v>0</v>
          </cell>
          <cell r="H39">
            <v>0</v>
          </cell>
          <cell r="I39">
            <v>0.42857142857142855</v>
          </cell>
          <cell r="J39">
            <v>0</v>
          </cell>
          <cell r="K39">
            <v>0.2857142857142857</v>
          </cell>
          <cell r="L39">
            <v>0</v>
          </cell>
          <cell r="M39">
            <v>35.857142857142861</v>
          </cell>
          <cell r="N39">
            <v>0</v>
          </cell>
        </row>
        <row r="40">
          <cell r="C40">
            <v>1.8571428571428572</v>
          </cell>
          <cell r="D40">
            <v>1.1428571428571428</v>
          </cell>
          <cell r="E40">
            <v>0.42857142857142855</v>
          </cell>
          <cell r="F40">
            <v>0.2857142857142857</v>
          </cell>
          <cell r="G40">
            <v>0</v>
          </cell>
          <cell r="H40">
            <v>0</v>
          </cell>
          <cell r="I40">
            <v>0</v>
          </cell>
          <cell r="J40">
            <v>0.14285714285714285</v>
          </cell>
          <cell r="K40">
            <v>0.2857142857142857</v>
          </cell>
          <cell r="L40">
            <v>0</v>
          </cell>
          <cell r="M40">
            <v>32.285714285714285</v>
          </cell>
          <cell r="N40">
            <v>0</v>
          </cell>
        </row>
        <row r="41">
          <cell r="C41">
            <v>1.1428571428571428</v>
          </cell>
          <cell r="D41">
            <v>0.5714285714285714</v>
          </cell>
          <cell r="E41">
            <v>0.42857142857142855</v>
          </cell>
          <cell r="F41">
            <v>0.14285714285714285</v>
          </cell>
          <cell r="G41">
            <v>0</v>
          </cell>
          <cell r="H41">
            <v>0</v>
          </cell>
          <cell r="I41">
            <v>0.42857142857142855</v>
          </cell>
          <cell r="J41">
            <v>0</v>
          </cell>
          <cell r="K41">
            <v>0</v>
          </cell>
          <cell r="L41">
            <v>0</v>
          </cell>
          <cell r="M41">
            <v>27.285714285714285</v>
          </cell>
          <cell r="N41">
            <v>0</v>
          </cell>
        </row>
        <row r="42">
          <cell r="C42">
            <v>2.1428571428571428</v>
          </cell>
          <cell r="D42">
            <v>0.2857142857142857</v>
          </cell>
          <cell r="E42">
            <v>0.2857142857142857</v>
          </cell>
          <cell r="F42">
            <v>0.14285714285714285</v>
          </cell>
          <cell r="G42">
            <v>0</v>
          </cell>
          <cell r="H42">
            <v>0</v>
          </cell>
          <cell r="I42">
            <v>0.5714285714285714</v>
          </cell>
          <cell r="J42">
            <v>0</v>
          </cell>
          <cell r="K42">
            <v>0.2857142857142857</v>
          </cell>
          <cell r="L42">
            <v>0</v>
          </cell>
          <cell r="M42">
            <v>29.142857142857142</v>
          </cell>
          <cell r="N42">
            <v>0</v>
          </cell>
        </row>
        <row r="43">
          <cell r="C43">
            <v>2.5714285714285716</v>
          </cell>
          <cell r="D43">
            <v>0.5714285714285714</v>
          </cell>
          <cell r="E43">
            <v>0.5714285714285714</v>
          </cell>
          <cell r="F43">
            <v>0.42857142857142855</v>
          </cell>
          <cell r="G43">
            <v>0</v>
          </cell>
          <cell r="H43">
            <v>0</v>
          </cell>
          <cell r="I43">
            <v>0.2857142857142857</v>
          </cell>
          <cell r="J43">
            <v>0</v>
          </cell>
          <cell r="K43">
            <v>0.42857142857142855</v>
          </cell>
          <cell r="L43">
            <v>0</v>
          </cell>
          <cell r="M43">
            <v>33.142857142857139</v>
          </cell>
          <cell r="N43">
            <v>0</v>
          </cell>
        </row>
        <row r="44">
          <cell r="C44">
            <v>2</v>
          </cell>
          <cell r="D44">
            <v>1</v>
          </cell>
          <cell r="E44">
            <v>0.71428571428571419</v>
          </cell>
          <cell r="F44">
            <v>1</v>
          </cell>
          <cell r="G44">
            <v>0</v>
          </cell>
          <cell r="H44">
            <v>0</v>
          </cell>
          <cell r="I44">
            <v>0.42857142857142855</v>
          </cell>
          <cell r="J44">
            <v>0</v>
          </cell>
          <cell r="K44">
            <v>0</v>
          </cell>
          <cell r="L44">
            <v>0</v>
          </cell>
          <cell r="M44">
            <v>29.857142857142861</v>
          </cell>
          <cell r="N44">
            <v>0</v>
          </cell>
        </row>
        <row r="45">
          <cell r="C45">
            <v>2.5714285714285712</v>
          </cell>
          <cell r="D45">
            <v>1.2857142857142856</v>
          </cell>
          <cell r="E45">
            <v>0.2857142857142857</v>
          </cell>
          <cell r="F45">
            <v>0.71428571428571419</v>
          </cell>
          <cell r="G45">
            <v>0</v>
          </cell>
          <cell r="H45">
            <v>0</v>
          </cell>
          <cell r="I45">
            <v>0.7142857142857143</v>
          </cell>
          <cell r="J45">
            <v>0</v>
          </cell>
          <cell r="K45">
            <v>0.2857142857142857</v>
          </cell>
          <cell r="L45">
            <v>0</v>
          </cell>
          <cell r="M45">
            <v>31.285714285714285</v>
          </cell>
          <cell r="N45">
            <v>0</v>
          </cell>
        </row>
        <row r="46">
          <cell r="C46">
            <v>2.1428571428571428</v>
          </cell>
          <cell r="D46">
            <v>1.5714285714285716</v>
          </cell>
          <cell r="E46">
            <v>0.14285714285714285</v>
          </cell>
          <cell r="F46">
            <v>0.5714285714285714</v>
          </cell>
          <cell r="G46">
            <v>0</v>
          </cell>
          <cell r="H46">
            <v>0</v>
          </cell>
          <cell r="I46">
            <v>0.8571428571428571</v>
          </cell>
          <cell r="J46">
            <v>0.2857142857142857</v>
          </cell>
          <cell r="K46">
            <v>0.14285714285714285</v>
          </cell>
          <cell r="L46">
            <v>0</v>
          </cell>
          <cell r="M46">
            <v>36.285714285714285</v>
          </cell>
          <cell r="N46">
            <v>0</v>
          </cell>
        </row>
        <row r="47">
          <cell r="C47">
            <v>2</v>
          </cell>
          <cell r="D47">
            <v>1.1428571428571428</v>
          </cell>
          <cell r="E47">
            <v>0.5714285714285714</v>
          </cell>
          <cell r="F47">
            <v>0.2857142857142857</v>
          </cell>
          <cell r="G47">
            <v>0</v>
          </cell>
          <cell r="H47">
            <v>0</v>
          </cell>
          <cell r="I47">
            <v>0.2857142857142857</v>
          </cell>
          <cell r="J47">
            <v>0</v>
          </cell>
          <cell r="K47">
            <v>0</v>
          </cell>
          <cell r="L47">
            <v>0</v>
          </cell>
          <cell r="M47">
            <v>39.285714285714285</v>
          </cell>
          <cell r="N47">
            <v>0</v>
          </cell>
        </row>
        <row r="48">
          <cell r="C48">
            <v>2.7142857142857144</v>
          </cell>
          <cell r="D48">
            <v>2.4285714285714284</v>
          </cell>
          <cell r="E48">
            <v>1.4285714285714286</v>
          </cell>
          <cell r="F48">
            <v>0.7142857142857143</v>
          </cell>
          <cell r="G48">
            <v>0</v>
          </cell>
          <cell r="H48">
            <v>0</v>
          </cell>
          <cell r="I48">
            <v>0.2857142857142857</v>
          </cell>
          <cell r="J48">
            <v>0</v>
          </cell>
          <cell r="K48">
            <v>0.7142857142857143</v>
          </cell>
          <cell r="L48">
            <v>0</v>
          </cell>
          <cell r="M48">
            <v>39.285714285714285</v>
          </cell>
          <cell r="N48">
            <v>0</v>
          </cell>
        </row>
        <row r="49">
          <cell r="C49">
            <v>3.714285714285714</v>
          </cell>
          <cell r="D49">
            <v>0.8571428571428571</v>
          </cell>
          <cell r="E49">
            <v>0.5714285714285714</v>
          </cell>
          <cell r="F49">
            <v>1.1428571428571428</v>
          </cell>
          <cell r="G49">
            <v>0</v>
          </cell>
          <cell r="H49">
            <v>0</v>
          </cell>
          <cell r="I49">
            <v>0.42857142857142855</v>
          </cell>
          <cell r="J49">
            <v>0</v>
          </cell>
          <cell r="K49">
            <v>0</v>
          </cell>
          <cell r="L49">
            <v>0</v>
          </cell>
          <cell r="M49">
            <v>37.571428571428569</v>
          </cell>
          <cell r="N49">
            <v>0</v>
          </cell>
        </row>
        <row r="50">
          <cell r="C50">
            <v>3</v>
          </cell>
          <cell r="D50">
            <v>0.8571428571428571</v>
          </cell>
          <cell r="E50">
            <v>0.7142857142857143</v>
          </cell>
          <cell r="F50">
            <v>1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44.142857142857139</v>
          </cell>
          <cell r="N50">
            <v>0</v>
          </cell>
        </row>
        <row r="51">
          <cell r="C51">
            <v>3.8571428571428568</v>
          </cell>
          <cell r="D51">
            <v>1.4285714285714286</v>
          </cell>
          <cell r="E51">
            <v>0.42857142857142855</v>
          </cell>
          <cell r="F51">
            <v>2</v>
          </cell>
          <cell r="G51">
            <v>0</v>
          </cell>
          <cell r="H51">
            <v>0</v>
          </cell>
          <cell r="I51">
            <v>0.5714285714285714</v>
          </cell>
          <cell r="J51">
            <v>0</v>
          </cell>
          <cell r="K51">
            <v>0</v>
          </cell>
          <cell r="L51">
            <v>0</v>
          </cell>
          <cell r="M51">
            <v>45.285714285714285</v>
          </cell>
          <cell r="N51">
            <v>0</v>
          </cell>
        </row>
        <row r="52">
          <cell r="C52">
            <v>4.1428571428571432</v>
          </cell>
          <cell r="D52">
            <v>0.5714285714285714</v>
          </cell>
          <cell r="E52">
            <v>0</v>
          </cell>
          <cell r="F52">
            <v>0.71428571428571419</v>
          </cell>
          <cell r="G52">
            <v>0</v>
          </cell>
          <cell r="H52">
            <v>0</v>
          </cell>
          <cell r="I52">
            <v>0.14285714285714285</v>
          </cell>
          <cell r="J52">
            <v>0</v>
          </cell>
          <cell r="K52">
            <v>0</v>
          </cell>
          <cell r="L52">
            <v>0</v>
          </cell>
          <cell r="M52">
            <v>36.285714285714292</v>
          </cell>
          <cell r="N52">
            <v>0</v>
          </cell>
        </row>
        <row r="53">
          <cell r="C53">
            <v>3</v>
          </cell>
          <cell r="D53">
            <v>0.2857142857142857</v>
          </cell>
          <cell r="E53">
            <v>0.8571428571428571</v>
          </cell>
          <cell r="F53">
            <v>1.5714285714285714</v>
          </cell>
          <cell r="G53">
            <v>0</v>
          </cell>
          <cell r="H53">
            <v>0</v>
          </cell>
          <cell r="I53">
            <v>0.42857142857142855</v>
          </cell>
          <cell r="J53">
            <v>0.14285714285714285</v>
          </cell>
          <cell r="K53">
            <v>0</v>
          </cell>
          <cell r="L53">
            <v>0</v>
          </cell>
          <cell r="M53">
            <v>36.428571428571431</v>
          </cell>
          <cell r="N53">
            <v>0</v>
          </cell>
        </row>
        <row r="54">
          <cell r="C54">
            <v>4.2857142857142856</v>
          </cell>
          <cell r="D54">
            <v>0.5714285714285714</v>
          </cell>
          <cell r="E54">
            <v>1.2857142857142856</v>
          </cell>
          <cell r="F54">
            <v>0.71428571428571419</v>
          </cell>
          <cell r="G54">
            <v>0</v>
          </cell>
          <cell r="H54">
            <v>0</v>
          </cell>
          <cell r="I54">
            <v>0.5714285714285714</v>
          </cell>
          <cell r="J54">
            <v>0</v>
          </cell>
          <cell r="K54">
            <v>0</v>
          </cell>
          <cell r="L54">
            <v>0</v>
          </cell>
          <cell r="M54">
            <v>51</v>
          </cell>
          <cell r="N54">
            <v>0</v>
          </cell>
        </row>
        <row r="55">
          <cell r="C55">
            <v>3.4285714285714284</v>
          </cell>
          <cell r="D55">
            <v>1.2857142857142856</v>
          </cell>
          <cell r="E55">
            <v>0.2857142857142857</v>
          </cell>
          <cell r="F55">
            <v>0.5714285714285714</v>
          </cell>
          <cell r="G55">
            <v>0</v>
          </cell>
          <cell r="H55">
            <v>0</v>
          </cell>
          <cell r="I55">
            <v>0.71428571428571419</v>
          </cell>
          <cell r="J55">
            <v>0.14285714285714285</v>
          </cell>
          <cell r="K55">
            <v>0</v>
          </cell>
          <cell r="L55">
            <v>0</v>
          </cell>
          <cell r="M55">
            <v>42.714285714285715</v>
          </cell>
          <cell r="N55">
            <v>0</v>
          </cell>
        </row>
        <row r="56">
          <cell r="C56">
            <v>3.4285714285714288</v>
          </cell>
          <cell r="D56">
            <v>1</v>
          </cell>
          <cell r="E56">
            <v>0.5714285714285714</v>
          </cell>
          <cell r="F56">
            <v>1.2857142857142856</v>
          </cell>
          <cell r="G56">
            <v>0</v>
          </cell>
          <cell r="H56">
            <v>0</v>
          </cell>
          <cell r="I56">
            <v>1</v>
          </cell>
          <cell r="J56">
            <v>0.14285714285714285</v>
          </cell>
          <cell r="K56">
            <v>0</v>
          </cell>
          <cell r="L56">
            <v>0</v>
          </cell>
          <cell r="M56">
            <v>49.285714285714285</v>
          </cell>
          <cell r="N56">
            <v>0</v>
          </cell>
        </row>
        <row r="57">
          <cell r="C57">
            <v>2</v>
          </cell>
          <cell r="D57">
            <v>0.5714285714285714</v>
          </cell>
          <cell r="E57">
            <v>0.5714285714285714</v>
          </cell>
          <cell r="F57">
            <v>0.5714285714285714</v>
          </cell>
          <cell r="G57">
            <v>0</v>
          </cell>
          <cell r="H57">
            <v>0</v>
          </cell>
          <cell r="I57">
            <v>0.85714285714285721</v>
          </cell>
          <cell r="J57">
            <v>0.14285714285714285</v>
          </cell>
          <cell r="K57">
            <v>0</v>
          </cell>
          <cell r="L57">
            <v>0</v>
          </cell>
          <cell r="M57">
            <v>40.142857142857139</v>
          </cell>
          <cell r="N57">
            <v>0</v>
          </cell>
        </row>
        <row r="58">
          <cell r="C58">
            <v>4</v>
          </cell>
          <cell r="D58">
            <v>1</v>
          </cell>
          <cell r="E58">
            <v>0.5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51</v>
          </cell>
          <cell r="N58">
            <v>0</v>
          </cell>
        </row>
        <row r="59">
          <cell r="C59">
            <v>1.5</v>
          </cell>
          <cell r="D59">
            <v>1</v>
          </cell>
          <cell r="E59">
            <v>0.5</v>
          </cell>
          <cell r="F59">
            <v>0</v>
          </cell>
          <cell r="G59">
            <v>0</v>
          </cell>
          <cell r="H59">
            <v>0</v>
          </cell>
          <cell r="I59">
            <v>0.5</v>
          </cell>
          <cell r="J59">
            <v>0</v>
          </cell>
          <cell r="K59">
            <v>0</v>
          </cell>
          <cell r="L59">
            <v>0</v>
          </cell>
          <cell r="M59">
            <v>55</v>
          </cell>
          <cell r="N59">
            <v>0</v>
          </cell>
        </row>
        <row r="60">
          <cell r="C60">
            <v>3.5</v>
          </cell>
          <cell r="D60">
            <v>2</v>
          </cell>
          <cell r="E60">
            <v>0.5</v>
          </cell>
          <cell r="F60">
            <v>0.5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60.5</v>
          </cell>
          <cell r="N60">
            <v>0</v>
          </cell>
        </row>
        <row r="61">
          <cell r="C61">
            <v>2.5</v>
          </cell>
          <cell r="D61">
            <v>0</v>
          </cell>
          <cell r="E61">
            <v>1</v>
          </cell>
          <cell r="F61">
            <v>0.5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62.5</v>
          </cell>
          <cell r="N61">
            <v>0</v>
          </cell>
        </row>
        <row r="62">
          <cell r="C62">
            <v>6.5</v>
          </cell>
          <cell r="D62">
            <v>1</v>
          </cell>
          <cell r="E62">
            <v>1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0.5</v>
          </cell>
          <cell r="K62">
            <v>0</v>
          </cell>
          <cell r="L62">
            <v>0</v>
          </cell>
          <cell r="M62">
            <v>67.5</v>
          </cell>
          <cell r="N62">
            <v>0</v>
          </cell>
        </row>
        <row r="63">
          <cell r="C63">
            <v>5.5</v>
          </cell>
          <cell r="D63">
            <v>1.5</v>
          </cell>
          <cell r="E63">
            <v>1.5</v>
          </cell>
          <cell r="F63">
            <v>0</v>
          </cell>
          <cell r="G63">
            <v>0</v>
          </cell>
          <cell r="H63">
            <v>0</v>
          </cell>
          <cell r="I63">
            <v>0.5</v>
          </cell>
          <cell r="J63">
            <v>0</v>
          </cell>
          <cell r="K63">
            <v>0</v>
          </cell>
          <cell r="L63">
            <v>0</v>
          </cell>
          <cell r="M63">
            <v>55</v>
          </cell>
          <cell r="N63">
            <v>0</v>
          </cell>
        </row>
        <row r="64">
          <cell r="C64">
            <v>5</v>
          </cell>
          <cell r="D64">
            <v>0.5</v>
          </cell>
          <cell r="E64">
            <v>0.5</v>
          </cell>
          <cell r="F64">
            <v>2</v>
          </cell>
          <cell r="G64">
            <v>0</v>
          </cell>
          <cell r="H64">
            <v>0</v>
          </cell>
          <cell r="I64">
            <v>1.5</v>
          </cell>
          <cell r="J64">
            <v>0</v>
          </cell>
          <cell r="K64">
            <v>0</v>
          </cell>
          <cell r="L64">
            <v>0</v>
          </cell>
          <cell r="M64">
            <v>49</v>
          </cell>
          <cell r="N64">
            <v>0</v>
          </cell>
        </row>
        <row r="65">
          <cell r="C65">
            <v>3.5</v>
          </cell>
          <cell r="D65">
            <v>0</v>
          </cell>
          <cell r="E65">
            <v>1</v>
          </cell>
          <cell r="F65">
            <v>1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40</v>
          </cell>
          <cell r="N65">
            <v>0</v>
          </cell>
        </row>
        <row r="66">
          <cell r="C66">
            <v>3</v>
          </cell>
          <cell r="D66">
            <v>1.5</v>
          </cell>
          <cell r="E66">
            <v>1</v>
          </cell>
          <cell r="F66">
            <v>1</v>
          </cell>
          <cell r="G66">
            <v>0</v>
          </cell>
          <cell r="H66">
            <v>0</v>
          </cell>
          <cell r="I66">
            <v>1</v>
          </cell>
          <cell r="J66">
            <v>0.5</v>
          </cell>
          <cell r="K66">
            <v>0</v>
          </cell>
          <cell r="L66">
            <v>0</v>
          </cell>
          <cell r="M66">
            <v>51.5</v>
          </cell>
          <cell r="N66">
            <v>0</v>
          </cell>
        </row>
        <row r="67">
          <cell r="C67">
            <v>4</v>
          </cell>
          <cell r="D67">
            <v>2.5</v>
          </cell>
          <cell r="E67">
            <v>1</v>
          </cell>
          <cell r="F67">
            <v>0</v>
          </cell>
          <cell r="G67">
            <v>0</v>
          </cell>
          <cell r="H67">
            <v>0.5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46</v>
          </cell>
          <cell r="N67">
            <v>0</v>
          </cell>
        </row>
        <row r="68">
          <cell r="C68">
            <v>4</v>
          </cell>
          <cell r="D68">
            <v>0.5</v>
          </cell>
          <cell r="E68">
            <v>1.5</v>
          </cell>
          <cell r="F68">
            <v>0.5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51</v>
          </cell>
          <cell r="N68">
            <v>0</v>
          </cell>
        </row>
        <row r="69">
          <cell r="C69">
            <v>2.5</v>
          </cell>
          <cell r="D69">
            <v>0.5</v>
          </cell>
          <cell r="E69">
            <v>0</v>
          </cell>
          <cell r="F69">
            <v>0.5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47</v>
          </cell>
          <cell r="N69">
            <v>0</v>
          </cell>
        </row>
        <row r="70">
          <cell r="C70">
            <v>6</v>
          </cell>
          <cell r="D70">
            <v>0.5</v>
          </cell>
          <cell r="E70">
            <v>0</v>
          </cell>
          <cell r="F70">
            <v>1.5</v>
          </cell>
          <cell r="G70">
            <v>0</v>
          </cell>
          <cell r="H70">
            <v>0</v>
          </cell>
          <cell r="I70">
            <v>0.5</v>
          </cell>
          <cell r="J70">
            <v>0</v>
          </cell>
          <cell r="K70">
            <v>0</v>
          </cell>
          <cell r="L70">
            <v>0</v>
          </cell>
          <cell r="M70">
            <v>48</v>
          </cell>
          <cell r="N70">
            <v>0</v>
          </cell>
        </row>
        <row r="71">
          <cell r="C71">
            <v>5</v>
          </cell>
          <cell r="D71">
            <v>0.5</v>
          </cell>
          <cell r="E71">
            <v>1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38</v>
          </cell>
          <cell r="N71">
            <v>0</v>
          </cell>
        </row>
        <row r="72">
          <cell r="C72">
            <v>6</v>
          </cell>
          <cell r="D72">
            <v>1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49.5</v>
          </cell>
          <cell r="N72">
            <v>0</v>
          </cell>
        </row>
        <row r="73">
          <cell r="C73">
            <v>4.5</v>
          </cell>
          <cell r="D73">
            <v>0</v>
          </cell>
          <cell r="E73">
            <v>0</v>
          </cell>
          <cell r="F73">
            <v>0.5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31</v>
          </cell>
          <cell r="N73">
            <v>0</v>
          </cell>
        </row>
        <row r="74">
          <cell r="C74">
            <v>4.5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41</v>
          </cell>
          <cell r="N74">
            <v>0</v>
          </cell>
        </row>
        <row r="75">
          <cell r="C75">
            <v>1.5</v>
          </cell>
          <cell r="D75">
            <v>1</v>
          </cell>
          <cell r="E75">
            <v>0.5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25.5</v>
          </cell>
          <cell r="N75">
            <v>0</v>
          </cell>
        </row>
        <row r="76">
          <cell r="C76">
            <v>2</v>
          </cell>
          <cell r="D76">
            <v>0.5</v>
          </cell>
          <cell r="E76">
            <v>0.5</v>
          </cell>
          <cell r="F76">
            <v>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29.5</v>
          </cell>
          <cell r="N76">
            <v>0</v>
          </cell>
        </row>
        <row r="77">
          <cell r="C77">
            <v>3.5</v>
          </cell>
          <cell r="D77">
            <v>1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21.5</v>
          </cell>
          <cell r="N77">
            <v>0</v>
          </cell>
        </row>
        <row r="78">
          <cell r="C78">
            <v>0.5</v>
          </cell>
          <cell r="D78">
            <v>0</v>
          </cell>
          <cell r="E78">
            <v>0</v>
          </cell>
          <cell r="F78">
            <v>0.5</v>
          </cell>
          <cell r="G78">
            <v>0</v>
          </cell>
          <cell r="H78">
            <v>0</v>
          </cell>
          <cell r="I78">
            <v>0.5</v>
          </cell>
          <cell r="J78">
            <v>0</v>
          </cell>
          <cell r="K78">
            <v>0</v>
          </cell>
          <cell r="L78">
            <v>0</v>
          </cell>
          <cell r="M78">
            <v>17</v>
          </cell>
          <cell r="N78">
            <v>0</v>
          </cell>
        </row>
        <row r="79">
          <cell r="C79">
            <v>2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19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10.5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9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0.5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9</v>
          </cell>
          <cell r="N82">
            <v>0</v>
          </cell>
        </row>
        <row r="83">
          <cell r="C83">
            <v>0.5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8</v>
          </cell>
          <cell r="N83">
            <v>0</v>
          </cell>
        </row>
        <row r="84">
          <cell r="C84">
            <v>1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6</v>
          </cell>
          <cell r="N84">
            <v>0</v>
          </cell>
        </row>
        <row r="85">
          <cell r="C85">
            <v>0.5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4</v>
          </cell>
          <cell r="N85">
            <v>0</v>
          </cell>
        </row>
        <row r="86">
          <cell r="C86">
            <v>0.5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3</v>
          </cell>
          <cell r="N86">
            <v>0</v>
          </cell>
        </row>
        <row r="87">
          <cell r="C87">
            <v>0</v>
          </cell>
          <cell r="D87">
            <v>0.5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4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2</v>
          </cell>
          <cell r="N88">
            <v>0</v>
          </cell>
        </row>
        <row r="89">
          <cell r="C89">
            <v>0.5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7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6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1.5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4</v>
          </cell>
          <cell r="N91">
            <v>0</v>
          </cell>
        </row>
        <row r="92">
          <cell r="C92">
            <v>0.5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3.5</v>
          </cell>
          <cell r="N92">
            <v>0</v>
          </cell>
        </row>
        <row r="93">
          <cell r="C93">
            <v>1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4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6</v>
          </cell>
          <cell r="N94">
            <v>0</v>
          </cell>
        </row>
        <row r="95">
          <cell r="C95">
            <v>0.5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5</v>
          </cell>
          <cell r="N95">
            <v>0</v>
          </cell>
        </row>
        <row r="96">
          <cell r="C96">
            <v>1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4</v>
          </cell>
          <cell r="N96">
            <v>0</v>
          </cell>
        </row>
        <row r="97">
          <cell r="C97">
            <v>0.5</v>
          </cell>
          <cell r="D97">
            <v>0</v>
          </cell>
          <cell r="E97">
            <v>0</v>
          </cell>
          <cell r="F97">
            <v>0.5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6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4.5</v>
          </cell>
          <cell r="N98">
            <v>0</v>
          </cell>
        </row>
        <row r="99">
          <cell r="C99">
            <v>1.5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2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1.5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6.5</v>
          </cell>
          <cell r="N100">
            <v>0</v>
          </cell>
        </row>
        <row r="101">
          <cell r="C101">
            <v>3</v>
          </cell>
          <cell r="D101">
            <v>0</v>
          </cell>
          <cell r="E101">
            <v>0</v>
          </cell>
          <cell r="F101">
            <v>0.5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5</v>
          </cell>
          <cell r="N101">
            <v>0</v>
          </cell>
        </row>
        <row r="102">
          <cell r="C102">
            <v>1</v>
          </cell>
          <cell r="D102">
            <v>0</v>
          </cell>
          <cell r="E102">
            <v>0</v>
          </cell>
          <cell r="F102">
            <v>0.5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12.5</v>
          </cell>
          <cell r="N102">
            <v>0</v>
          </cell>
        </row>
        <row r="103">
          <cell r="C103">
            <v>1</v>
          </cell>
          <cell r="D103">
            <v>0</v>
          </cell>
          <cell r="E103">
            <v>0.5</v>
          </cell>
          <cell r="F103">
            <v>1.5</v>
          </cell>
          <cell r="G103">
            <v>0</v>
          </cell>
          <cell r="H103">
            <v>0</v>
          </cell>
          <cell r="I103">
            <v>0</v>
          </cell>
          <cell r="J103">
            <v>0.5</v>
          </cell>
          <cell r="K103">
            <v>0</v>
          </cell>
          <cell r="L103">
            <v>0</v>
          </cell>
          <cell r="M103">
            <v>19.5</v>
          </cell>
          <cell r="N103">
            <v>0</v>
          </cell>
        </row>
        <row r="104">
          <cell r="C104">
            <v>3.5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37.5</v>
          </cell>
          <cell r="N104">
            <v>0</v>
          </cell>
        </row>
        <row r="105">
          <cell r="C105">
            <v>2.5</v>
          </cell>
          <cell r="D105">
            <v>1</v>
          </cell>
          <cell r="E105">
            <v>0</v>
          </cell>
          <cell r="F105">
            <v>1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34.5</v>
          </cell>
          <cell r="N105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2.07 Kibuye-Munyonyo"/>
      <sheetName val="22.07 Munyonyo-Kibuye"/>
      <sheetName val="23.07 Kibuye-Munyonyo"/>
      <sheetName val="23.07 Munyonyo-Kibuye"/>
      <sheetName val="24.07 Kibuye-Munyonyo"/>
      <sheetName val="24.07 Munyonyo-Kibuye"/>
      <sheetName val="25.07 Kibuye-Munyonyo"/>
      <sheetName val="25.07 Munyonyo-Kibuye"/>
      <sheetName val="26.07 Kibuye-Munyonyo-24h"/>
      <sheetName val="26.07 Munyonyo-Kibuye-24h"/>
      <sheetName val="27.07 Kibuye-Munyonyo-24h"/>
      <sheetName val="27.07 Munyonyo-Kibuye-24h"/>
      <sheetName val="28.07 Kibuye-Munyonyo"/>
      <sheetName val="28.07 Munyonyo-Kibuye"/>
      <sheetName val="Avg Week Kibuye-Munyonyo"/>
      <sheetName val="Avg Week Munyonyo-Kibuye"/>
      <sheetName val="Avg Week Munyonyo-Kibuy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9">
          <cell r="S9" t="str">
            <v>1. Car</v>
          </cell>
          <cell r="AC9" t="str">
            <v>11. Motorcycles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C10">
            <v>1125.2857142857142</v>
          </cell>
          <cell r="AE10">
            <v>621.28571428571422</v>
          </cell>
          <cell r="AF10">
            <v>1746.5714285714284</v>
          </cell>
        </row>
        <row r="11">
          <cell r="R11" t="str">
            <v>0800-0900</v>
          </cell>
          <cell r="AC11">
            <v>1525.2857142857142</v>
          </cell>
          <cell r="AE11">
            <v>748.57142857142844</v>
          </cell>
          <cell r="AF11">
            <v>2273.8571428571427</v>
          </cell>
        </row>
        <row r="12">
          <cell r="R12" t="str">
            <v>0900-1000</v>
          </cell>
          <cell r="AC12">
            <v>1358.5714285714284</v>
          </cell>
          <cell r="AE12">
            <v>658.71428571428578</v>
          </cell>
          <cell r="AF12">
            <v>2017.2857142857142</v>
          </cell>
        </row>
        <row r="13">
          <cell r="R13" t="str">
            <v>1000-1100</v>
          </cell>
          <cell r="AC13">
            <v>1220.1428571428571</v>
          </cell>
          <cell r="AE13">
            <v>581.57142857142844</v>
          </cell>
          <cell r="AF13">
            <v>1801.7142857142858</v>
          </cell>
        </row>
        <row r="14">
          <cell r="R14" t="str">
            <v>1100-1200</v>
          </cell>
          <cell r="AC14">
            <v>1109.4285714285716</v>
          </cell>
          <cell r="AE14">
            <v>522.21428571428567</v>
          </cell>
          <cell r="AF14">
            <v>1631.6428571428573</v>
          </cell>
        </row>
        <row r="15">
          <cell r="R15" t="str">
            <v>1200-1300</v>
          </cell>
          <cell r="AC15">
            <v>997</v>
          </cell>
          <cell r="AE15">
            <v>470.28571428571433</v>
          </cell>
          <cell r="AF15">
            <v>1467.2857142857142</v>
          </cell>
        </row>
        <row r="16">
          <cell r="R16" t="str">
            <v>1300-1400</v>
          </cell>
          <cell r="AC16">
            <v>901.57142857142856</v>
          </cell>
          <cell r="AE16">
            <v>483.57142857142867</v>
          </cell>
          <cell r="AF16">
            <v>1385.1428571428573</v>
          </cell>
        </row>
        <row r="17">
          <cell r="R17" t="str">
            <v>1400-1500</v>
          </cell>
          <cell r="AC17">
            <v>976</v>
          </cell>
          <cell r="AE17">
            <v>488.28571428571433</v>
          </cell>
          <cell r="AF17">
            <v>1464.2857142857142</v>
          </cell>
        </row>
        <row r="18">
          <cell r="R18" t="str">
            <v>1500-1600</v>
          </cell>
          <cell r="AC18">
            <v>937.71428571428578</v>
          </cell>
          <cell r="AE18">
            <v>506.85714285714283</v>
          </cell>
          <cell r="AF18">
            <v>1444.5714285714284</v>
          </cell>
        </row>
        <row r="19">
          <cell r="R19" t="str">
            <v>1600-1700</v>
          </cell>
          <cell r="AC19">
            <v>1089.8571428571429</v>
          </cell>
          <cell r="AE19">
            <v>611.99999999999989</v>
          </cell>
          <cell r="AF19">
            <v>1701.8571428571427</v>
          </cell>
        </row>
        <row r="20">
          <cell r="R20" t="str">
            <v>1700-1800</v>
          </cell>
          <cell r="AC20">
            <v>1109.1428571428571</v>
          </cell>
          <cell r="AE20">
            <v>630.14285714285711</v>
          </cell>
          <cell r="AF20">
            <v>1739.2857142857142</v>
          </cell>
        </row>
        <row r="21">
          <cell r="R21" t="str">
            <v>1800-1900</v>
          </cell>
          <cell r="AC21">
            <v>1121.2857142857144</v>
          </cell>
          <cell r="AE21">
            <v>617.42857142857156</v>
          </cell>
          <cell r="AF21">
            <v>1738.7142857142858</v>
          </cell>
        </row>
        <row r="22">
          <cell r="R22" t="str">
            <v>1900-2000</v>
          </cell>
          <cell r="AC22">
            <v>1224</v>
          </cell>
          <cell r="AE22">
            <v>735</v>
          </cell>
          <cell r="AF22">
            <v>1959</v>
          </cell>
        </row>
        <row r="23">
          <cell r="R23" t="str">
            <v>2000-2100</v>
          </cell>
          <cell r="AC23">
            <v>1478</v>
          </cell>
          <cell r="AE23">
            <v>1084.5</v>
          </cell>
          <cell r="AF23">
            <v>2562.5</v>
          </cell>
        </row>
        <row r="24">
          <cell r="R24" t="str">
            <v>2100-2200</v>
          </cell>
          <cell r="AC24">
            <v>1356</v>
          </cell>
          <cell r="AE24">
            <v>864.5</v>
          </cell>
          <cell r="AF24">
            <v>2220.5</v>
          </cell>
        </row>
        <row r="25">
          <cell r="R25" t="str">
            <v>2200-2300</v>
          </cell>
          <cell r="AC25">
            <v>1082.5</v>
          </cell>
          <cell r="AE25">
            <v>785.5</v>
          </cell>
          <cell r="AF25">
            <v>1868</v>
          </cell>
        </row>
        <row r="26">
          <cell r="R26" t="str">
            <v>2300-0000</v>
          </cell>
          <cell r="AC26">
            <v>880</v>
          </cell>
          <cell r="AE26">
            <v>516.5</v>
          </cell>
          <cell r="AF26">
            <v>1396.5</v>
          </cell>
        </row>
        <row r="27">
          <cell r="R27" t="str">
            <v>0000-0100</v>
          </cell>
          <cell r="AC27">
            <v>764</v>
          </cell>
          <cell r="AE27">
            <v>390</v>
          </cell>
          <cell r="AF27">
            <v>1154</v>
          </cell>
        </row>
        <row r="28">
          <cell r="R28" t="str">
            <v>0100-0200</v>
          </cell>
          <cell r="AC28">
            <v>450</v>
          </cell>
          <cell r="AE28">
            <v>272.5</v>
          </cell>
          <cell r="AF28">
            <v>722.5</v>
          </cell>
        </row>
        <row r="29">
          <cell r="R29" t="str">
            <v>0200-0300</v>
          </cell>
          <cell r="AC29">
            <v>342</v>
          </cell>
          <cell r="AE29">
            <v>137</v>
          </cell>
          <cell r="AF29">
            <v>479</v>
          </cell>
        </row>
        <row r="30">
          <cell r="R30" t="str">
            <v>0300-0400</v>
          </cell>
          <cell r="AC30">
            <v>412.5</v>
          </cell>
          <cell r="AE30">
            <v>131</v>
          </cell>
          <cell r="AF30">
            <v>543.5</v>
          </cell>
        </row>
        <row r="31">
          <cell r="R31" t="str">
            <v>0400-0500</v>
          </cell>
          <cell r="AC31">
            <v>328</v>
          </cell>
          <cell r="AE31">
            <v>126.5</v>
          </cell>
          <cell r="AF31">
            <v>454.5</v>
          </cell>
        </row>
        <row r="32">
          <cell r="R32" t="str">
            <v>0500-0600</v>
          </cell>
          <cell r="AC32">
            <v>561.5</v>
          </cell>
          <cell r="AE32">
            <v>316.5</v>
          </cell>
          <cell r="AF32">
            <v>878</v>
          </cell>
        </row>
        <row r="33">
          <cell r="R33" t="str">
            <v>0600-0700</v>
          </cell>
          <cell r="AC33">
            <v>635.5</v>
          </cell>
          <cell r="AE33">
            <v>664.5</v>
          </cell>
          <cell r="AF33">
            <v>1300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08 Kampala-Entebbe"/>
      <sheetName val="11.08 Entebbe-Kampala"/>
      <sheetName val="12.08 Kampala-Entebbe"/>
      <sheetName val="12.08 Entebbe-Kampala"/>
      <sheetName val="13.08 Kampala-Entebbe"/>
      <sheetName val="13.08 Entebbe-Kampala"/>
      <sheetName val="14.08 Kampala-Entebbe"/>
      <sheetName val="14.08 Entebbe-Kampala"/>
      <sheetName val="15.08 Kampala-Entebbe 24hr"/>
      <sheetName val="15.08 Entebbe-Kampala 24 hr"/>
      <sheetName val="16.08 Kampala-Entebbe 24"/>
      <sheetName val="16.08 Entebbe-Kampala 24"/>
      <sheetName val="17.08 Kampala-Entebbe"/>
      <sheetName val="17.08 Entebbe-Kampala"/>
      <sheetName val="Avg KAMPALA-ENTEBBE"/>
      <sheetName val="Avg ENTEBBE-KAMPALA"/>
      <sheetName val="proportions"/>
      <sheetName val="Avg Week KAMPALA-ENTEBB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C2- STN58- Kampala ROAD</v>
          </cell>
        </row>
      </sheetData>
      <sheetData sheetId="14">
        <row r="10">
          <cell r="C10">
            <v>41.142857142857146</v>
          </cell>
        </row>
      </sheetData>
      <sheetData sheetId="15">
        <row r="5">
          <cell r="G5" t="str">
            <v>xxx</v>
          </cell>
          <cell r="H5">
            <v>0</v>
          </cell>
          <cell r="K5" t="str">
            <v>xxx</v>
          </cell>
          <cell r="L5">
            <v>0</v>
          </cell>
        </row>
        <row r="6">
          <cell r="K6" t="str">
            <v>xxx</v>
          </cell>
          <cell r="L6">
            <v>0</v>
          </cell>
        </row>
      </sheetData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08 Kampala-Entebbe"/>
      <sheetName val="11.08 Entebbe-Kampala"/>
      <sheetName val="12.08 Kampala-Entebbe"/>
      <sheetName val="12.08 Entebbe-Kampala"/>
      <sheetName val="13.08 Kampala-Entebbe"/>
      <sheetName val="13.08 Entebbe-Kampala"/>
      <sheetName val="14.08 Kampala-Entebbe"/>
      <sheetName val="14.08 Entebbe-Kampala"/>
      <sheetName val="15.08 Kampala-Entebbe 24hr"/>
      <sheetName val="15.08 Entebbe-Kampala 24 hr"/>
      <sheetName val="16.08 Kampala-Entebbe 24"/>
      <sheetName val="16.08 Entebbe-Kampala 24"/>
      <sheetName val="17.08 Kampala-Entebbe"/>
      <sheetName val="17.08 Entebbe-Kampala"/>
      <sheetName val="Avg KAMPALA-ENTEBBE"/>
      <sheetName val="Avg ENTEBBE-KAMPALA"/>
      <sheetName val="Avg Week KAMPALA-ENTEBBE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0">
          <cell r="C10">
            <v>79.142857142857139</v>
          </cell>
          <cell r="D10">
            <v>20.342857142857145</v>
          </cell>
          <cell r="E10">
            <v>30.514285714285716</v>
          </cell>
          <cell r="F10">
            <v>25.285714285714285</v>
          </cell>
          <cell r="G10">
            <v>2.5714285714285712</v>
          </cell>
          <cell r="H10">
            <v>1.4285714285714286</v>
          </cell>
          <cell r="I10">
            <v>7.4285714285714288</v>
          </cell>
          <cell r="J10">
            <v>0.14285714285714285</v>
          </cell>
          <cell r="K10">
            <v>0</v>
          </cell>
          <cell r="L10">
            <v>0</v>
          </cell>
          <cell r="M10">
            <v>45.571428571428569</v>
          </cell>
          <cell r="N10">
            <v>0</v>
          </cell>
        </row>
        <row r="11">
          <cell r="C11">
            <v>68.571428571428569</v>
          </cell>
          <cell r="D11">
            <v>23.028571428571428</v>
          </cell>
          <cell r="E11">
            <v>34.542857142857137</v>
          </cell>
          <cell r="F11">
            <v>39.857142857142861</v>
          </cell>
          <cell r="G11">
            <v>2.8571428571428572</v>
          </cell>
          <cell r="H11">
            <v>0</v>
          </cell>
          <cell r="I11">
            <v>4.8571428571428577</v>
          </cell>
          <cell r="J11">
            <v>0</v>
          </cell>
          <cell r="K11">
            <v>0</v>
          </cell>
          <cell r="L11">
            <v>0</v>
          </cell>
          <cell r="M11">
            <v>53.857142857142854</v>
          </cell>
          <cell r="N11">
            <v>0</v>
          </cell>
        </row>
        <row r="12">
          <cell r="C12">
            <v>64.142857142857139</v>
          </cell>
          <cell r="D12">
            <v>23.200000000000003</v>
          </cell>
          <cell r="E12">
            <v>34.799999999999997</v>
          </cell>
          <cell r="F12">
            <v>40.142857142857139</v>
          </cell>
          <cell r="G12">
            <v>2.8571428571428572</v>
          </cell>
          <cell r="H12">
            <v>1.4285714285714286</v>
          </cell>
          <cell r="I12">
            <v>6.2857142857142865</v>
          </cell>
          <cell r="J12">
            <v>0.14285714285714285</v>
          </cell>
          <cell r="K12">
            <v>0</v>
          </cell>
          <cell r="L12">
            <v>0</v>
          </cell>
          <cell r="M12">
            <v>60</v>
          </cell>
          <cell r="N12">
            <v>0</v>
          </cell>
        </row>
        <row r="13">
          <cell r="C13">
            <v>85.714285714285722</v>
          </cell>
          <cell r="D13">
            <v>26.68571428571429</v>
          </cell>
          <cell r="E13">
            <v>40.028571428571432</v>
          </cell>
          <cell r="F13">
            <v>33.571428571428569</v>
          </cell>
          <cell r="G13">
            <v>0.14285714285714285</v>
          </cell>
          <cell r="H13">
            <v>0</v>
          </cell>
          <cell r="I13">
            <v>4.2857142857142856</v>
          </cell>
          <cell r="J13">
            <v>0.2857142857142857</v>
          </cell>
          <cell r="K13">
            <v>0.14285714285714285</v>
          </cell>
          <cell r="L13">
            <v>0</v>
          </cell>
          <cell r="M13">
            <v>56.857142857142854</v>
          </cell>
          <cell r="N13">
            <v>0</v>
          </cell>
        </row>
        <row r="14">
          <cell r="C14">
            <v>76.714285714285722</v>
          </cell>
          <cell r="D14">
            <v>25.542857142857144</v>
          </cell>
          <cell r="E14">
            <v>38.31428571428571</v>
          </cell>
          <cell r="F14">
            <v>41.428571428571431</v>
          </cell>
          <cell r="G14">
            <v>1.8571428571428572</v>
          </cell>
          <cell r="H14">
            <v>0</v>
          </cell>
          <cell r="I14">
            <v>7.2857142857142865</v>
          </cell>
          <cell r="J14">
            <v>0.2857142857142857</v>
          </cell>
          <cell r="K14">
            <v>0</v>
          </cell>
          <cell r="L14">
            <v>0</v>
          </cell>
          <cell r="M14">
            <v>60.428571428571431</v>
          </cell>
          <cell r="N14">
            <v>0</v>
          </cell>
        </row>
        <row r="15">
          <cell r="C15">
            <v>60.857142857142861</v>
          </cell>
          <cell r="D15">
            <v>22.285714285714285</v>
          </cell>
          <cell r="E15">
            <v>33.428571428571423</v>
          </cell>
          <cell r="F15">
            <v>46.714285714285708</v>
          </cell>
          <cell r="G15">
            <v>1.8571428571428572</v>
          </cell>
          <cell r="H15">
            <v>0.2857142857142857</v>
          </cell>
          <cell r="I15">
            <v>4</v>
          </cell>
          <cell r="J15">
            <v>0</v>
          </cell>
          <cell r="K15">
            <v>0</v>
          </cell>
          <cell r="L15">
            <v>0</v>
          </cell>
          <cell r="M15">
            <v>60.142857142857139</v>
          </cell>
          <cell r="N15">
            <v>0</v>
          </cell>
        </row>
        <row r="16">
          <cell r="C16">
            <v>77</v>
          </cell>
          <cell r="D16">
            <v>22.171428571428574</v>
          </cell>
          <cell r="E16">
            <v>33.25714285714286</v>
          </cell>
          <cell r="F16">
            <v>41.571428571428569</v>
          </cell>
          <cell r="G16">
            <v>2.4285714285714288</v>
          </cell>
          <cell r="H16">
            <v>2.1428571428571428</v>
          </cell>
          <cell r="I16">
            <v>5.7142857142857144</v>
          </cell>
          <cell r="J16">
            <v>0.5714285714285714</v>
          </cell>
          <cell r="K16">
            <v>0</v>
          </cell>
          <cell r="L16">
            <v>0.14285714285714285</v>
          </cell>
          <cell r="M16">
            <v>49.857142857142861</v>
          </cell>
          <cell r="N16">
            <v>0</v>
          </cell>
        </row>
        <row r="17">
          <cell r="C17">
            <v>136.57142857142856</v>
          </cell>
          <cell r="D17">
            <v>34.285714285714292</v>
          </cell>
          <cell r="E17">
            <v>51.428571428571431</v>
          </cell>
          <cell r="F17">
            <v>37</v>
          </cell>
          <cell r="G17">
            <v>2.2857142857142856</v>
          </cell>
          <cell r="H17">
            <v>1.4285714285714284</v>
          </cell>
          <cell r="I17">
            <v>7.5714285714285712</v>
          </cell>
          <cell r="J17">
            <v>2.2857142857142856</v>
          </cell>
          <cell r="K17">
            <v>0.14285714285714285</v>
          </cell>
          <cell r="L17">
            <v>0.14285714285714285</v>
          </cell>
          <cell r="M17">
            <v>56.714285714285715</v>
          </cell>
          <cell r="N17">
            <v>0</v>
          </cell>
        </row>
        <row r="18">
          <cell r="C18">
            <v>136.85714285714283</v>
          </cell>
          <cell r="D18">
            <v>27.485714285714291</v>
          </cell>
          <cell r="E18">
            <v>41.228571428571435</v>
          </cell>
          <cell r="F18">
            <v>38</v>
          </cell>
          <cell r="G18">
            <v>3.1428571428571428</v>
          </cell>
          <cell r="H18">
            <v>2.8571428571428572</v>
          </cell>
          <cell r="I18">
            <v>7.4285714285714288</v>
          </cell>
          <cell r="J18">
            <v>0.8571428571428571</v>
          </cell>
          <cell r="K18">
            <v>0.42857142857142855</v>
          </cell>
          <cell r="L18">
            <v>0.2857142857142857</v>
          </cell>
          <cell r="M18">
            <v>58.571428571428569</v>
          </cell>
          <cell r="N18">
            <v>0</v>
          </cell>
        </row>
        <row r="19">
          <cell r="C19">
            <v>147.14285714285717</v>
          </cell>
          <cell r="D19">
            <v>22.685714285714283</v>
          </cell>
          <cell r="E19">
            <v>34.028571428571425</v>
          </cell>
          <cell r="F19">
            <v>38.857142857142861</v>
          </cell>
          <cell r="G19">
            <v>2.2857142857142856</v>
          </cell>
          <cell r="H19">
            <v>0</v>
          </cell>
          <cell r="I19">
            <v>7.7142857142857135</v>
          </cell>
          <cell r="J19">
            <v>1.4285714285714284</v>
          </cell>
          <cell r="K19">
            <v>0.42857142857142855</v>
          </cell>
          <cell r="L19">
            <v>0.42857142857142855</v>
          </cell>
          <cell r="M19">
            <v>68.571428571428569</v>
          </cell>
          <cell r="N19">
            <v>0</v>
          </cell>
        </row>
        <row r="20">
          <cell r="C20">
            <v>131.14285714285714</v>
          </cell>
          <cell r="D20">
            <v>25.257142857142856</v>
          </cell>
          <cell r="E20">
            <v>37.885714285714279</v>
          </cell>
          <cell r="F20">
            <v>39</v>
          </cell>
          <cell r="G20">
            <v>0.14285714285714285</v>
          </cell>
          <cell r="H20">
            <v>1.7142857142857142</v>
          </cell>
          <cell r="I20">
            <v>9.2857142857142865</v>
          </cell>
          <cell r="J20">
            <v>0.8571428571428571</v>
          </cell>
          <cell r="K20">
            <v>0.2857142857142857</v>
          </cell>
          <cell r="L20">
            <v>0.14285714285714285</v>
          </cell>
          <cell r="M20">
            <v>63.857142857142861</v>
          </cell>
          <cell r="N20">
            <v>0</v>
          </cell>
        </row>
        <row r="21">
          <cell r="C21">
            <v>132.28571428571428</v>
          </cell>
          <cell r="D21">
            <v>26.68571428571429</v>
          </cell>
          <cell r="E21">
            <v>40.028571428571432</v>
          </cell>
          <cell r="F21">
            <v>43.714285714285715</v>
          </cell>
          <cell r="G21">
            <v>0.8571428571428571</v>
          </cell>
          <cell r="H21">
            <v>0.2857142857142857</v>
          </cell>
          <cell r="I21">
            <v>9</v>
          </cell>
          <cell r="J21">
            <v>2</v>
          </cell>
          <cell r="K21">
            <v>1.8571428571428572</v>
          </cell>
          <cell r="L21">
            <v>0.14285714285714285</v>
          </cell>
          <cell r="M21">
            <v>59.285714285714292</v>
          </cell>
          <cell r="N21">
            <v>0</v>
          </cell>
        </row>
        <row r="22">
          <cell r="C22">
            <v>137</v>
          </cell>
          <cell r="D22">
            <v>24.228571428571428</v>
          </cell>
          <cell r="E22">
            <v>36.342857142857142</v>
          </cell>
          <cell r="F22">
            <v>31</v>
          </cell>
          <cell r="G22">
            <v>1.8571428571428572</v>
          </cell>
          <cell r="H22">
            <v>0.71428571428571419</v>
          </cell>
          <cell r="I22">
            <v>14.714285714285715</v>
          </cell>
          <cell r="J22">
            <v>2.5714285714285712</v>
          </cell>
          <cell r="K22">
            <v>1.8571428571428572</v>
          </cell>
          <cell r="L22">
            <v>0.14285714285714285</v>
          </cell>
          <cell r="M22">
            <v>61.571428571428569</v>
          </cell>
          <cell r="N22">
            <v>0</v>
          </cell>
        </row>
        <row r="23">
          <cell r="C23">
            <v>136.71428571428572</v>
          </cell>
          <cell r="D23">
            <v>22.742857142857147</v>
          </cell>
          <cell r="E23">
            <v>34.114285714285714</v>
          </cell>
          <cell r="F23">
            <v>40.857142857142861</v>
          </cell>
          <cell r="G23">
            <v>0.5714285714285714</v>
          </cell>
          <cell r="H23">
            <v>0.2857142857142857</v>
          </cell>
          <cell r="I23">
            <v>11.714285714285714</v>
          </cell>
          <cell r="J23">
            <v>4.5714285714285712</v>
          </cell>
          <cell r="K23">
            <v>2.1428571428571428</v>
          </cell>
          <cell r="L23">
            <v>0.2857142857142857</v>
          </cell>
          <cell r="M23">
            <v>71.857142857142861</v>
          </cell>
          <cell r="N23">
            <v>0</v>
          </cell>
        </row>
        <row r="24">
          <cell r="C24">
            <v>163.71428571428572</v>
          </cell>
          <cell r="D24">
            <v>26.571428571428573</v>
          </cell>
          <cell r="E24">
            <v>39.857142857142854</v>
          </cell>
          <cell r="F24">
            <v>43.428571428571431</v>
          </cell>
          <cell r="G24">
            <v>3</v>
          </cell>
          <cell r="H24">
            <v>0.71428571428571419</v>
          </cell>
          <cell r="I24">
            <v>7</v>
          </cell>
          <cell r="J24">
            <v>3</v>
          </cell>
          <cell r="K24">
            <v>1.7142857142857144</v>
          </cell>
          <cell r="L24">
            <v>0.5714285714285714</v>
          </cell>
          <cell r="M24">
            <v>66.571428571428569</v>
          </cell>
          <cell r="N24">
            <v>0</v>
          </cell>
        </row>
        <row r="25">
          <cell r="C25">
            <v>168.71428571428572</v>
          </cell>
          <cell r="D25">
            <v>25.657142857142858</v>
          </cell>
          <cell r="E25">
            <v>38.48571428571428</v>
          </cell>
          <cell r="F25">
            <v>37.857142857142861</v>
          </cell>
          <cell r="G25">
            <v>0.71428571428571419</v>
          </cell>
          <cell r="H25">
            <v>0</v>
          </cell>
          <cell r="I25">
            <v>12.428571428571429</v>
          </cell>
          <cell r="J25">
            <v>1.5714285714285714</v>
          </cell>
          <cell r="K25">
            <v>1.7142857142857142</v>
          </cell>
          <cell r="L25">
            <v>1</v>
          </cell>
          <cell r="M25">
            <v>77</v>
          </cell>
          <cell r="N25">
            <v>0</v>
          </cell>
        </row>
        <row r="26">
          <cell r="C26">
            <v>147.71428571428572</v>
          </cell>
          <cell r="D26">
            <v>21.828571428571429</v>
          </cell>
          <cell r="E26">
            <v>32.74285714285714</v>
          </cell>
          <cell r="F26">
            <v>44.857142857142861</v>
          </cell>
          <cell r="G26">
            <v>0.5714285714285714</v>
          </cell>
          <cell r="H26">
            <v>0</v>
          </cell>
          <cell r="I26">
            <v>16.571428571428569</v>
          </cell>
          <cell r="J26">
            <v>4.8571428571428577</v>
          </cell>
          <cell r="K26">
            <v>1.5714285714285714</v>
          </cell>
          <cell r="L26">
            <v>1.5714285714285714</v>
          </cell>
          <cell r="M26">
            <v>58.857142857142861</v>
          </cell>
          <cell r="N26">
            <v>0</v>
          </cell>
        </row>
        <row r="27">
          <cell r="C27">
            <v>174.85714285714283</v>
          </cell>
          <cell r="D27">
            <v>23.085714285714289</v>
          </cell>
          <cell r="E27">
            <v>34.628571428571426</v>
          </cell>
          <cell r="F27">
            <v>36.571428571428569</v>
          </cell>
          <cell r="G27">
            <v>1.8571428571428572</v>
          </cell>
          <cell r="H27">
            <v>0.2857142857142857</v>
          </cell>
          <cell r="I27">
            <v>14.571428571428571</v>
          </cell>
          <cell r="J27">
            <v>1.1428571428571428</v>
          </cell>
          <cell r="K27">
            <v>1.7142857142857144</v>
          </cell>
          <cell r="L27">
            <v>0.42857142857142855</v>
          </cell>
          <cell r="M27">
            <v>77.571428571428569</v>
          </cell>
          <cell r="N27">
            <v>0</v>
          </cell>
        </row>
        <row r="28">
          <cell r="C28">
            <v>176.28571428571428</v>
          </cell>
          <cell r="D28">
            <v>28.8</v>
          </cell>
          <cell r="E28">
            <v>43.199999999999996</v>
          </cell>
          <cell r="F28">
            <v>48.428571428571431</v>
          </cell>
          <cell r="G28">
            <v>2.5714285714285716</v>
          </cell>
          <cell r="H28">
            <v>0.2857142857142857</v>
          </cell>
          <cell r="I28">
            <v>24.714285714285715</v>
          </cell>
          <cell r="J28">
            <v>0.2857142857142857</v>
          </cell>
          <cell r="K28">
            <v>1.1428571428571428</v>
          </cell>
          <cell r="L28">
            <v>0.8571428571428571</v>
          </cell>
          <cell r="M28">
            <v>81.857142857142861</v>
          </cell>
          <cell r="N28">
            <v>0</v>
          </cell>
        </row>
        <row r="29">
          <cell r="C29">
            <v>185.57142857142856</v>
          </cell>
          <cell r="D29">
            <v>26.057142857142857</v>
          </cell>
          <cell r="E29">
            <v>39.085714285714282</v>
          </cell>
          <cell r="F29">
            <v>37.571428571428569</v>
          </cell>
          <cell r="G29">
            <v>2.5714285714285716</v>
          </cell>
          <cell r="H29">
            <v>0</v>
          </cell>
          <cell r="I29">
            <v>13.571428571428571</v>
          </cell>
          <cell r="J29">
            <v>2.2857142857142856</v>
          </cell>
          <cell r="K29">
            <v>2.4285714285714288</v>
          </cell>
          <cell r="L29">
            <v>0.14285714285714285</v>
          </cell>
          <cell r="M29">
            <v>78.857142857142861</v>
          </cell>
          <cell r="N29">
            <v>0</v>
          </cell>
        </row>
        <row r="30">
          <cell r="C30">
            <v>133.85714285714286</v>
          </cell>
          <cell r="D30">
            <v>37.885714285714286</v>
          </cell>
          <cell r="E30">
            <v>56.828571428571422</v>
          </cell>
          <cell r="F30">
            <v>35.142857142857139</v>
          </cell>
          <cell r="G30">
            <v>0.8571428571428571</v>
          </cell>
          <cell r="H30">
            <v>0.2857142857142857</v>
          </cell>
          <cell r="I30">
            <v>14.142857142857142</v>
          </cell>
          <cell r="J30">
            <v>3.1428571428571428</v>
          </cell>
          <cell r="K30">
            <v>0.71428571428571419</v>
          </cell>
          <cell r="L30">
            <v>0.14285714285714285</v>
          </cell>
          <cell r="M30">
            <v>73.285714285714292</v>
          </cell>
          <cell r="N30">
            <v>0</v>
          </cell>
        </row>
        <row r="31">
          <cell r="C31">
            <v>145.42857142857142</v>
          </cell>
          <cell r="D31">
            <v>36.285714285714292</v>
          </cell>
          <cell r="E31">
            <v>54.428571428571431</v>
          </cell>
          <cell r="F31">
            <v>33.714285714285715</v>
          </cell>
          <cell r="G31">
            <v>1.1428571428571428</v>
          </cell>
          <cell r="H31">
            <v>1.2857142857142856</v>
          </cell>
          <cell r="I31">
            <v>21.857142857142858</v>
          </cell>
          <cell r="J31">
            <v>5</v>
          </cell>
          <cell r="K31">
            <v>0.8571428571428571</v>
          </cell>
          <cell r="L31">
            <v>2</v>
          </cell>
          <cell r="M31">
            <v>74.714285714285722</v>
          </cell>
          <cell r="N31">
            <v>0</v>
          </cell>
        </row>
        <row r="32">
          <cell r="C32">
            <v>152.71428571428572</v>
          </cell>
          <cell r="D32">
            <v>36.057142857142857</v>
          </cell>
          <cell r="E32">
            <v>54.085714285714282</v>
          </cell>
          <cell r="F32">
            <v>33.571428571428569</v>
          </cell>
          <cell r="G32">
            <v>5.4285714285714288</v>
          </cell>
          <cell r="H32">
            <v>0.42857142857142855</v>
          </cell>
          <cell r="I32">
            <v>18.428571428571427</v>
          </cell>
          <cell r="J32">
            <v>1</v>
          </cell>
          <cell r="K32">
            <v>0</v>
          </cell>
          <cell r="L32">
            <v>0.8571428571428571</v>
          </cell>
          <cell r="M32">
            <v>81.285714285714278</v>
          </cell>
          <cell r="N32">
            <v>0</v>
          </cell>
        </row>
        <row r="33">
          <cell r="C33">
            <v>185.28571428571428</v>
          </cell>
          <cell r="D33">
            <v>33.771428571428565</v>
          </cell>
          <cell r="E33">
            <v>50.657142857142851</v>
          </cell>
          <cell r="F33">
            <v>41.142857142857139</v>
          </cell>
          <cell r="G33">
            <v>3.2857142857142856</v>
          </cell>
          <cell r="H33">
            <v>0</v>
          </cell>
          <cell r="I33">
            <v>19.428571428571431</v>
          </cell>
          <cell r="J33">
            <v>0.85714285714285721</v>
          </cell>
          <cell r="K33">
            <v>1.1428571428571428</v>
          </cell>
          <cell r="L33">
            <v>1.1428571428571428</v>
          </cell>
          <cell r="M33">
            <v>59.571428571428569</v>
          </cell>
          <cell r="N33">
            <v>0</v>
          </cell>
        </row>
        <row r="34">
          <cell r="C34">
            <v>142.42857142857142</v>
          </cell>
          <cell r="D34">
            <v>32.457142857142856</v>
          </cell>
          <cell r="E34">
            <v>48.685714285714283</v>
          </cell>
          <cell r="F34">
            <v>39</v>
          </cell>
          <cell r="G34">
            <v>0.5714285714285714</v>
          </cell>
          <cell r="H34">
            <v>1</v>
          </cell>
          <cell r="I34">
            <v>16</v>
          </cell>
          <cell r="J34">
            <v>0.85714285714285721</v>
          </cell>
          <cell r="K34">
            <v>1.1428571428571428</v>
          </cell>
          <cell r="L34">
            <v>0.14285714285714285</v>
          </cell>
          <cell r="M34">
            <v>73.428571428571416</v>
          </cell>
          <cell r="N34">
            <v>0</v>
          </cell>
        </row>
        <row r="35">
          <cell r="C35">
            <v>169.57142857142856</v>
          </cell>
          <cell r="D35">
            <v>33.942857142857143</v>
          </cell>
          <cell r="E35">
            <v>50.914285714285718</v>
          </cell>
          <cell r="F35">
            <v>38.857142857142854</v>
          </cell>
          <cell r="G35">
            <v>3.2857142857142856</v>
          </cell>
          <cell r="H35">
            <v>0.14285714285714285</v>
          </cell>
          <cell r="I35">
            <v>14</v>
          </cell>
          <cell r="J35">
            <v>1.2857142857142856</v>
          </cell>
          <cell r="K35">
            <v>0.8571428571428571</v>
          </cell>
          <cell r="L35">
            <v>0.5714285714285714</v>
          </cell>
          <cell r="M35">
            <v>72.285714285714292</v>
          </cell>
          <cell r="N35">
            <v>0</v>
          </cell>
        </row>
        <row r="36">
          <cell r="C36">
            <v>196.14285714285717</v>
          </cell>
          <cell r="D36">
            <v>32.342857142857149</v>
          </cell>
          <cell r="E36">
            <v>48.514285714285712</v>
          </cell>
          <cell r="F36">
            <v>31.428571428571431</v>
          </cell>
          <cell r="G36">
            <v>3.2857142857142856</v>
          </cell>
          <cell r="H36">
            <v>0.2857142857142857</v>
          </cell>
          <cell r="I36">
            <v>20.142857142857142</v>
          </cell>
          <cell r="J36">
            <v>2.4285714285714288</v>
          </cell>
          <cell r="K36">
            <v>2.2857142857142856</v>
          </cell>
          <cell r="L36">
            <v>1.7142857142857144</v>
          </cell>
          <cell r="M36">
            <v>72.571428571428569</v>
          </cell>
          <cell r="N36">
            <v>0</v>
          </cell>
        </row>
        <row r="37">
          <cell r="C37">
            <v>164.57142857142856</v>
          </cell>
          <cell r="D37">
            <v>33.542857142857144</v>
          </cell>
          <cell r="E37">
            <v>50.314285714285717</v>
          </cell>
          <cell r="F37">
            <v>46.714285714285715</v>
          </cell>
          <cell r="G37">
            <v>1.4285714285714286</v>
          </cell>
          <cell r="H37">
            <v>0.71428571428571419</v>
          </cell>
          <cell r="I37">
            <v>18.142857142857142</v>
          </cell>
          <cell r="J37">
            <v>1</v>
          </cell>
          <cell r="K37">
            <v>2.5714285714285712</v>
          </cell>
          <cell r="L37">
            <v>0.14285714285714285</v>
          </cell>
          <cell r="M37">
            <v>72.285714285714278</v>
          </cell>
          <cell r="N37">
            <v>0</v>
          </cell>
        </row>
        <row r="38">
          <cell r="C38">
            <v>207.42857142857144</v>
          </cell>
          <cell r="D38">
            <v>26.057142857142857</v>
          </cell>
          <cell r="E38">
            <v>39.085714285714282</v>
          </cell>
          <cell r="F38">
            <v>41</v>
          </cell>
          <cell r="G38">
            <v>3.7142857142857144</v>
          </cell>
          <cell r="H38">
            <v>0.42857142857142855</v>
          </cell>
          <cell r="I38">
            <v>20.285714285714285</v>
          </cell>
          <cell r="J38">
            <v>1.8571428571428572</v>
          </cell>
          <cell r="K38">
            <v>4.5714285714285712</v>
          </cell>
          <cell r="L38">
            <v>0.42857142857142855</v>
          </cell>
          <cell r="M38">
            <v>79.142857142857139</v>
          </cell>
          <cell r="N38">
            <v>0</v>
          </cell>
        </row>
        <row r="39">
          <cell r="C39">
            <v>231</v>
          </cell>
          <cell r="D39">
            <v>36.285714285714292</v>
          </cell>
          <cell r="E39">
            <v>54.428571428571431</v>
          </cell>
          <cell r="F39">
            <v>44.428571428571431</v>
          </cell>
          <cell r="G39">
            <v>7.8571428571428577</v>
          </cell>
          <cell r="H39">
            <v>0</v>
          </cell>
          <cell r="I39">
            <v>23.857142857142858</v>
          </cell>
          <cell r="J39">
            <v>3</v>
          </cell>
          <cell r="K39">
            <v>0.71428571428571419</v>
          </cell>
          <cell r="L39">
            <v>2.2857142857142856</v>
          </cell>
          <cell r="M39">
            <v>72.428571428571416</v>
          </cell>
          <cell r="N39">
            <v>0</v>
          </cell>
        </row>
        <row r="40">
          <cell r="C40">
            <v>227.71428571428572</v>
          </cell>
          <cell r="D40">
            <v>31.6</v>
          </cell>
          <cell r="E40">
            <v>47.4</v>
          </cell>
          <cell r="F40">
            <v>40.714285714285708</v>
          </cell>
          <cell r="G40">
            <v>5.7142857142857135</v>
          </cell>
          <cell r="H40">
            <v>0.14285714285714285</v>
          </cell>
          <cell r="I40">
            <v>20.142857142857142</v>
          </cell>
          <cell r="J40">
            <v>3.8571428571428568</v>
          </cell>
          <cell r="K40">
            <v>0.8571428571428571</v>
          </cell>
          <cell r="L40">
            <v>0.5714285714285714</v>
          </cell>
          <cell r="M40">
            <v>76.428571428571431</v>
          </cell>
          <cell r="N40">
            <v>0</v>
          </cell>
        </row>
        <row r="41">
          <cell r="C41">
            <v>253.42857142857144</v>
          </cell>
          <cell r="D41">
            <v>25.828571428571429</v>
          </cell>
          <cell r="E41">
            <v>38.74285714285714</v>
          </cell>
          <cell r="F41">
            <v>42.571428571428569</v>
          </cell>
          <cell r="G41">
            <v>9.2857142857142847</v>
          </cell>
          <cell r="H41">
            <v>1.1428571428571428</v>
          </cell>
          <cell r="I41">
            <v>17.714285714285715</v>
          </cell>
          <cell r="J41">
            <v>1.1428571428571428</v>
          </cell>
          <cell r="K41">
            <v>0.5714285714285714</v>
          </cell>
          <cell r="L41">
            <v>0.8571428571428571</v>
          </cell>
          <cell r="M41">
            <v>74.142857142857139</v>
          </cell>
          <cell r="N41">
            <v>0</v>
          </cell>
        </row>
        <row r="42">
          <cell r="C42">
            <v>283.71428571428572</v>
          </cell>
          <cell r="D42">
            <v>31.657142857142858</v>
          </cell>
          <cell r="E42">
            <v>47.48571428571428</v>
          </cell>
          <cell r="F42">
            <v>52.714285714285715</v>
          </cell>
          <cell r="G42">
            <v>5.2857142857142856</v>
          </cell>
          <cell r="H42">
            <v>0.42857142857142855</v>
          </cell>
          <cell r="I42">
            <v>16.857142857142858</v>
          </cell>
          <cell r="J42">
            <v>0.5714285714285714</v>
          </cell>
          <cell r="K42">
            <v>0.71428571428571419</v>
          </cell>
          <cell r="L42">
            <v>0.71428571428571419</v>
          </cell>
          <cell r="M42">
            <v>86.285714285714278</v>
          </cell>
          <cell r="N42">
            <v>0</v>
          </cell>
        </row>
        <row r="43">
          <cell r="C43">
            <v>250</v>
          </cell>
          <cell r="D43">
            <v>27.028571428571428</v>
          </cell>
          <cell r="E43">
            <v>40.542857142857137</v>
          </cell>
          <cell r="F43">
            <v>46.714285714285708</v>
          </cell>
          <cell r="G43">
            <v>3.2857142857142856</v>
          </cell>
          <cell r="H43">
            <v>0.42857142857142855</v>
          </cell>
          <cell r="I43">
            <v>21.571428571428573</v>
          </cell>
          <cell r="J43">
            <v>2.2857142857142856</v>
          </cell>
          <cell r="K43">
            <v>0.42857142857142855</v>
          </cell>
          <cell r="L43">
            <v>0.2857142857142857</v>
          </cell>
          <cell r="M43">
            <v>67.142857142857139</v>
          </cell>
          <cell r="N43">
            <v>0</v>
          </cell>
        </row>
        <row r="44">
          <cell r="C44">
            <v>284.71428571428572</v>
          </cell>
          <cell r="D44">
            <v>29.200000000000003</v>
          </cell>
          <cell r="E44">
            <v>43.8</v>
          </cell>
          <cell r="F44">
            <v>59.857142857142861</v>
          </cell>
          <cell r="G44">
            <v>7</v>
          </cell>
          <cell r="H44">
            <v>0.2857142857142857</v>
          </cell>
          <cell r="I44">
            <v>18.285714285714285</v>
          </cell>
          <cell r="J44">
            <v>2</v>
          </cell>
          <cell r="K44">
            <v>2.5714285714285712</v>
          </cell>
          <cell r="L44">
            <v>0.2857142857142857</v>
          </cell>
          <cell r="M44">
            <v>54.857142857142861</v>
          </cell>
          <cell r="N44">
            <v>0</v>
          </cell>
        </row>
        <row r="45">
          <cell r="C45">
            <v>278.57142857142856</v>
          </cell>
          <cell r="D45">
            <v>24.8</v>
          </cell>
          <cell r="E45">
            <v>37.199999999999996</v>
          </cell>
          <cell r="F45">
            <v>47.857142857142861</v>
          </cell>
          <cell r="G45">
            <v>1.7142857142857144</v>
          </cell>
          <cell r="H45">
            <v>0.2857142857142857</v>
          </cell>
          <cell r="I45">
            <v>20.285714285714285</v>
          </cell>
          <cell r="J45">
            <v>6</v>
          </cell>
          <cell r="K45">
            <v>2</v>
          </cell>
          <cell r="L45">
            <v>3.4285714285714284</v>
          </cell>
          <cell r="M45">
            <v>71</v>
          </cell>
          <cell r="N45">
            <v>0</v>
          </cell>
        </row>
        <row r="46">
          <cell r="C46">
            <v>176.57142857142858</v>
          </cell>
          <cell r="D46">
            <v>52.114285714285714</v>
          </cell>
          <cell r="E46">
            <v>78.171428571428564</v>
          </cell>
          <cell r="F46">
            <v>46.285714285714285</v>
          </cell>
          <cell r="G46">
            <v>2.2857142857142856</v>
          </cell>
          <cell r="H46">
            <v>0.8571428571428571</v>
          </cell>
          <cell r="I46">
            <v>16.571428571428569</v>
          </cell>
          <cell r="J46">
            <v>0.5714285714285714</v>
          </cell>
          <cell r="K46">
            <v>1.2857142857142856</v>
          </cell>
          <cell r="L46">
            <v>1.4285714285714284</v>
          </cell>
          <cell r="M46">
            <v>63.142857142857139</v>
          </cell>
          <cell r="N46">
            <v>0</v>
          </cell>
        </row>
        <row r="47">
          <cell r="C47">
            <v>180.85714285714286</v>
          </cell>
          <cell r="D47">
            <v>40.742857142857147</v>
          </cell>
          <cell r="E47">
            <v>61.114285714285714</v>
          </cell>
          <cell r="F47">
            <v>48.714285714285715</v>
          </cell>
          <cell r="G47">
            <v>4.5714285714285712</v>
          </cell>
          <cell r="H47">
            <v>4.7142857142857135</v>
          </cell>
          <cell r="I47">
            <v>17</v>
          </cell>
          <cell r="J47">
            <v>8.8571428571428577</v>
          </cell>
          <cell r="K47">
            <v>1.4285714285714286</v>
          </cell>
          <cell r="L47">
            <v>2.8571428571428572</v>
          </cell>
          <cell r="M47">
            <v>65</v>
          </cell>
          <cell r="N47">
            <v>0</v>
          </cell>
        </row>
        <row r="48">
          <cell r="C48">
            <v>173.14285714285717</v>
          </cell>
          <cell r="D48">
            <v>40.171428571428578</v>
          </cell>
          <cell r="E48">
            <v>60.257142857142853</v>
          </cell>
          <cell r="F48">
            <v>48.142857142857139</v>
          </cell>
          <cell r="G48">
            <v>2.8571428571428572</v>
          </cell>
          <cell r="H48">
            <v>2.2857142857142856</v>
          </cell>
          <cell r="I48">
            <v>23.714285714285715</v>
          </cell>
          <cell r="J48">
            <v>1.2857142857142856</v>
          </cell>
          <cell r="K48">
            <v>0.5714285714285714</v>
          </cell>
          <cell r="L48">
            <v>1.2857142857142856</v>
          </cell>
          <cell r="M48">
            <v>89.142857142857139</v>
          </cell>
          <cell r="N48">
            <v>0</v>
          </cell>
        </row>
        <row r="49">
          <cell r="C49">
            <v>190.14285714285714</v>
          </cell>
          <cell r="D49">
            <v>47.028571428571432</v>
          </cell>
          <cell r="E49">
            <v>70.542857142857144</v>
          </cell>
          <cell r="F49">
            <v>46.857142857142861</v>
          </cell>
          <cell r="G49">
            <v>4.5714285714285712</v>
          </cell>
          <cell r="H49">
            <v>0.2857142857142857</v>
          </cell>
          <cell r="I49">
            <v>21.857142857142858</v>
          </cell>
          <cell r="J49">
            <v>0.8571428571428571</v>
          </cell>
          <cell r="K49">
            <v>1.7142857142857144</v>
          </cell>
          <cell r="L49">
            <v>0</v>
          </cell>
          <cell r="M49">
            <v>78.428571428571416</v>
          </cell>
          <cell r="N49">
            <v>0</v>
          </cell>
        </row>
        <row r="50">
          <cell r="C50">
            <v>192</v>
          </cell>
          <cell r="D50">
            <v>52</v>
          </cell>
          <cell r="E50">
            <v>78</v>
          </cell>
          <cell r="F50">
            <v>51.857142857142854</v>
          </cell>
          <cell r="G50">
            <v>3</v>
          </cell>
          <cell r="H50">
            <v>3.4285714285714288</v>
          </cell>
          <cell r="I50">
            <v>18.571428571428573</v>
          </cell>
          <cell r="J50">
            <v>1.1428571428571428</v>
          </cell>
          <cell r="K50">
            <v>3.1428571428571428</v>
          </cell>
          <cell r="L50">
            <v>0.5714285714285714</v>
          </cell>
          <cell r="M50">
            <v>77.428571428571416</v>
          </cell>
          <cell r="N50">
            <v>0</v>
          </cell>
        </row>
        <row r="51">
          <cell r="C51">
            <v>194.71428571428572</v>
          </cell>
          <cell r="D51">
            <v>48.971428571428575</v>
          </cell>
          <cell r="E51">
            <v>73.457142857142856</v>
          </cell>
          <cell r="F51">
            <v>58.571428571428569</v>
          </cell>
          <cell r="G51">
            <v>8.4285714285714288</v>
          </cell>
          <cell r="H51">
            <v>5.2857142857142856</v>
          </cell>
          <cell r="I51">
            <v>23.142857142857142</v>
          </cell>
          <cell r="J51">
            <v>0.85714285714285721</v>
          </cell>
          <cell r="K51">
            <v>3.1428571428571428</v>
          </cell>
          <cell r="L51">
            <v>0</v>
          </cell>
          <cell r="M51">
            <v>82.857142857142861</v>
          </cell>
          <cell r="N51">
            <v>0</v>
          </cell>
        </row>
        <row r="52">
          <cell r="C52">
            <v>246.71428571428572</v>
          </cell>
          <cell r="D52">
            <v>52.514285714285712</v>
          </cell>
          <cell r="E52">
            <v>78.771428571428558</v>
          </cell>
          <cell r="F52">
            <v>53.571428571428569</v>
          </cell>
          <cell r="G52">
            <v>4.4285714285714288</v>
          </cell>
          <cell r="H52">
            <v>0.42857142857142855</v>
          </cell>
          <cell r="I52">
            <v>19.714285714285715</v>
          </cell>
          <cell r="J52">
            <v>2.1428571428571428</v>
          </cell>
          <cell r="K52">
            <v>3.7142857142857144</v>
          </cell>
          <cell r="L52">
            <v>1.8571428571428572</v>
          </cell>
          <cell r="M52">
            <v>76.428571428571431</v>
          </cell>
          <cell r="N52">
            <v>0</v>
          </cell>
        </row>
        <row r="53">
          <cell r="C53">
            <v>181.28571428571428</v>
          </cell>
          <cell r="D53">
            <v>39.200000000000003</v>
          </cell>
          <cell r="E53">
            <v>58.8</v>
          </cell>
          <cell r="F53">
            <v>43.571428571428569</v>
          </cell>
          <cell r="G53">
            <v>4.1428571428571423</v>
          </cell>
          <cell r="H53">
            <v>1.2857142857142856</v>
          </cell>
          <cell r="I53">
            <v>23.714285714285715</v>
          </cell>
          <cell r="J53">
            <v>3.7142857142857144</v>
          </cell>
          <cell r="K53">
            <v>0.8571428571428571</v>
          </cell>
          <cell r="L53">
            <v>0.71428571428571419</v>
          </cell>
          <cell r="M53">
            <v>76.571428571428569</v>
          </cell>
          <cell r="N53">
            <v>0</v>
          </cell>
        </row>
        <row r="54">
          <cell r="C54">
            <v>201</v>
          </cell>
          <cell r="D54">
            <v>34.742857142857147</v>
          </cell>
          <cell r="E54">
            <v>52.114285714285714</v>
          </cell>
          <cell r="F54">
            <v>44.857142857142854</v>
          </cell>
          <cell r="G54">
            <v>4.1428571428571423</v>
          </cell>
          <cell r="H54">
            <v>2.1428571428571428</v>
          </cell>
          <cell r="I54">
            <v>16.571428571428569</v>
          </cell>
          <cell r="J54">
            <v>1.7142857142857142</v>
          </cell>
          <cell r="K54">
            <v>0.8571428571428571</v>
          </cell>
          <cell r="L54">
            <v>0.2857142857142857</v>
          </cell>
          <cell r="M54">
            <v>72.428571428571431</v>
          </cell>
          <cell r="N54">
            <v>0</v>
          </cell>
        </row>
        <row r="55">
          <cell r="C55">
            <v>201.85714285714283</v>
          </cell>
          <cell r="D55">
            <v>46.400000000000006</v>
          </cell>
          <cell r="E55">
            <v>69.599999999999994</v>
          </cell>
          <cell r="F55">
            <v>46.571428571428569</v>
          </cell>
          <cell r="G55">
            <v>5.7142857142857144</v>
          </cell>
          <cell r="H55">
            <v>5.5714285714285712</v>
          </cell>
          <cell r="I55">
            <v>16.285714285714285</v>
          </cell>
          <cell r="J55">
            <v>1.2857142857142856</v>
          </cell>
          <cell r="K55">
            <v>0.5714285714285714</v>
          </cell>
          <cell r="L55">
            <v>0.2857142857142857</v>
          </cell>
          <cell r="M55">
            <v>62.142857142857139</v>
          </cell>
          <cell r="N55">
            <v>0</v>
          </cell>
        </row>
        <row r="56">
          <cell r="C56">
            <v>223.57142857142856</v>
          </cell>
          <cell r="D56">
            <v>47.6</v>
          </cell>
          <cell r="E56">
            <v>71.399999999999991</v>
          </cell>
          <cell r="F56">
            <v>53.571428571428569</v>
          </cell>
          <cell r="G56">
            <v>3</v>
          </cell>
          <cell r="H56">
            <v>1.2857142857142856</v>
          </cell>
          <cell r="I56">
            <v>14</v>
          </cell>
          <cell r="J56">
            <v>0.85714285714285721</v>
          </cell>
          <cell r="K56">
            <v>0</v>
          </cell>
          <cell r="L56">
            <v>0.42857142857142855</v>
          </cell>
          <cell r="M56">
            <v>76.571428571428584</v>
          </cell>
          <cell r="N56">
            <v>0</v>
          </cell>
        </row>
        <row r="57">
          <cell r="C57">
            <v>302.14285714285711</v>
          </cell>
          <cell r="D57">
            <v>33.828571428571429</v>
          </cell>
          <cell r="E57">
            <v>50.74285714285714</v>
          </cell>
          <cell r="F57">
            <v>50.571428571428569</v>
          </cell>
          <cell r="G57">
            <v>4.2857142857142856</v>
          </cell>
          <cell r="H57">
            <v>3.1428571428571428</v>
          </cell>
          <cell r="I57">
            <v>14</v>
          </cell>
          <cell r="J57">
            <v>0.5714285714285714</v>
          </cell>
          <cell r="K57">
            <v>0.14285714285714285</v>
          </cell>
          <cell r="L57">
            <v>0.2857142857142857</v>
          </cell>
          <cell r="M57">
            <v>66.857142857142861</v>
          </cell>
          <cell r="N57">
            <v>0</v>
          </cell>
        </row>
        <row r="58">
          <cell r="C58">
            <v>181.28384279475978</v>
          </cell>
          <cell r="D58">
            <v>42.344104803493451</v>
          </cell>
          <cell r="E58">
            <v>63.516157205240162</v>
          </cell>
          <cell r="F58">
            <v>43.390829694323145</v>
          </cell>
          <cell r="G58">
            <v>5.1222707423580776</v>
          </cell>
          <cell r="H58">
            <v>2.5611353711790388</v>
          </cell>
          <cell r="I58">
            <v>16.257641921397379</v>
          </cell>
          <cell r="J58">
            <v>1.4475982532751088</v>
          </cell>
          <cell r="K58">
            <v>1.2620087336244539</v>
          </cell>
          <cell r="L58">
            <v>1.187772925764192</v>
          </cell>
          <cell r="M58">
            <v>56.790393013100427</v>
          </cell>
          <cell r="N58">
            <v>0</v>
          </cell>
        </row>
        <row r="59">
          <cell r="C59">
            <v>160.93384279475981</v>
          </cell>
          <cell r="D59">
            <v>37.590771470160114</v>
          </cell>
          <cell r="E59">
            <v>56.38615720524016</v>
          </cell>
          <cell r="F59">
            <v>37.378165938864626</v>
          </cell>
          <cell r="G59">
            <v>4.5472707423580783</v>
          </cell>
          <cell r="H59">
            <v>2.2736353711790391</v>
          </cell>
          <cell r="I59">
            <v>14.432641921397376</v>
          </cell>
          <cell r="J59">
            <v>1.285098253275109</v>
          </cell>
          <cell r="K59">
            <v>1.1203420669577873</v>
          </cell>
          <cell r="L59">
            <v>1.0544395924308585</v>
          </cell>
          <cell r="M59">
            <v>50.415393013100427</v>
          </cell>
          <cell r="N59">
            <v>0</v>
          </cell>
        </row>
        <row r="60">
          <cell r="C60">
            <v>145.50159388646287</v>
          </cell>
          <cell r="D60">
            <v>35.68943813682678</v>
          </cell>
          <cell r="E60">
            <v>53.534157205240163</v>
          </cell>
          <cell r="F60">
            <v>36.57166302765647</v>
          </cell>
          <cell r="G60">
            <v>4.3172707423580778</v>
          </cell>
          <cell r="H60">
            <v>2.1586353711790389</v>
          </cell>
          <cell r="I60">
            <v>13.702641921397376</v>
          </cell>
          <cell r="J60">
            <v>1.220098253275109</v>
          </cell>
          <cell r="K60">
            <v>1.0636754002911206</v>
          </cell>
          <cell r="L60">
            <v>1.0011062590975253</v>
          </cell>
          <cell r="M60">
            <v>47.865393013100423</v>
          </cell>
          <cell r="N60">
            <v>0</v>
          </cell>
        </row>
        <row r="61">
          <cell r="C61">
            <v>138.54884279475982</v>
          </cell>
          <cell r="D61">
            <v>30.802045851528387</v>
          </cell>
          <cell r="E61">
            <v>46.203068777292579</v>
          </cell>
          <cell r="F61">
            <v>33.16207969432314</v>
          </cell>
          <cell r="G61">
            <v>3.914770742358078</v>
          </cell>
          <cell r="H61">
            <v>1.957385371179039</v>
          </cell>
          <cell r="I61">
            <v>12.425141921397378</v>
          </cell>
          <cell r="J61">
            <v>1.106348253275109</v>
          </cell>
          <cell r="K61">
            <v>0.964508733624454</v>
          </cell>
          <cell r="L61">
            <v>0.907772925764192</v>
          </cell>
          <cell r="M61">
            <v>43.402893013100432</v>
          </cell>
          <cell r="N61">
            <v>0</v>
          </cell>
        </row>
        <row r="62">
          <cell r="C62">
            <v>123.78332423580785</v>
          </cell>
          <cell r="D62">
            <v>29.380365720524015</v>
          </cell>
          <cell r="E62">
            <v>44.070548580786017</v>
          </cell>
          <cell r="F62">
            <v>33.285371179039302</v>
          </cell>
          <cell r="G62">
            <v>4.0356713973799128</v>
          </cell>
          <cell r="H62">
            <v>2.0178356986899564</v>
          </cell>
          <cell r="I62">
            <v>10.352374454148471</v>
          </cell>
          <cell r="J62">
            <v>1.1405158296943232</v>
          </cell>
          <cell r="K62">
            <v>1.3480758733624452</v>
          </cell>
          <cell r="L62">
            <v>0.93580786026200857</v>
          </cell>
          <cell r="M62">
            <v>44.74331331877729</v>
          </cell>
          <cell r="N62">
            <v>0</v>
          </cell>
        </row>
        <row r="63">
          <cell r="C63">
            <v>135.3614765283842</v>
          </cell>
          <cell r="D63">
            <v>29.869865720524004</v>
          </cell>
          <cell r="E63">
            <v>44.804798580785999</v>
          </cell>
          <cell r="F63">
            <v>32.724980895196481</v>
          </cell>
          <cell r="G63">
            <v>3.8631713973799098</v>
          </cell>
          <cell r="H63">
            <v>1.3996997816593875</v>
          </cell>
          <cell r="I63">
            <v>12.261370087336235</v>
          </cell>
          <cell r="J63">
            <v>1.0917658296943222</v>
          </cell>
          <cell r="K63">
            <v>0.95179585152838353</v>
          </cell>
          <cell r="L63">
            <v>0.89580786026200809</v>
          </cell>
          <cell r="M63">
            <v>42.83081331877726</v>
          </cell>
          <cell r="N63">
            <v>0</v>
          </cell>
        </row>
        <row r="64">
          <cell r="C64">
            <v>124.79212609170304</v>
          </cell>
          <cell r="D64">
            <v>29.490865720523995</v>
          </cell>
          <cell r="E64">
            <v>44.236298580785991</v>
          </cell>
          <cell r="F64">
            <v>35.64748089519648</v>
          </cell>
          <cell r="G64">
            <v>4.2081713973799095</v>
          </cell>
          <cell r="H64">
            <v>2.0246997816593875</v>
          </cell>
          <cell r="I64">
            <v>12.294874454148463</v>
          </cell>
          <cell r="J64">
            <v>1.1892658296943222</v>
          </cell>
          <cell r="K64">
            <v>1.3538318777292568</v>
          </cell>
          <cell r="L64">
            <v>0.97580786026200794</v>
          </cell>
          <cell r="M64">
            <v>46.655813318777248</v>
          </cell>
          <cell r="N64">
            <v>0</v>
          </cell>
        </row>
        <row r="65">
          <cell r="C65">
            <v>122.77332423580779</v>
          </cell>
          <cell r="D65">
            <v>30.542226710334774</v>
          </cell>
          <cell r="E65">
            <v>45.81334006550216</v>
          </cell>
          <cell r="F65">
            <v>35.625371179039277</v>
          </cell>
          <cell r="G65">
            <v>4.2656713973799096</v>
          </cell>
          <cell r="H65">
            <v>2.5455331149927209</v>
          </cell>
          <cell r="I65">
            <v>13.538870087336234</v>
          </cell>
          <cell r="J65">
            <v>1.2055158296943222</v>
          </cell>
          <cell r="K65">
            <v>1.0509625181950502</v>
          </cell>
          <cell r="L65">
            <v>0.98914119359534136</v>
          </cell>
          <cell r="M65">
            <v>47.293313318777251</v>
          </cell>
          <cell r="N65">
            <v>0</v>
          </cell>
        </row>
        <row r="66">
          <cell r="C66">
            <v>125.06531113537116</v>
          </cell>
          <cell r="D66">
            <v>29.762287117903931</v>
          </cell>
          <cell r="E66">
            <v>44.643430676855893</v>
          </cell>
          <cell r="F66">
            <v>34.95195141921397</v>
          </cell>
          <cell r="G66">
            <v>4.1260644104803488</v>
          </cell>
          <cell r="H66">
            <v>1.4949508733624453</v>
          </cell>
          <cell r="I66">
            <v>12.584252183406113</v>
          </cell>
          <cell r="J66">
            <v>1.1660616812227071</v>
          </cell>
          <cell r="K66">
            <v>1.0165665938864628</v>
          </cell>
          <cell r="L66">
            <v>0.956768558951965</v>
          </cell>
          <cell r="M66">
            <v>45.745496724890828</v>
          </cell>
          <cell r="N66">
            <v>0</v>
          </cell>
        </row>
        <row r="67">
          <cell r="C67">
            <v>121.56652747452696</v>
          </cell>
          <cell r="D67">
            <v>26.771120451237273</v>
          </cell>
          <cell r="E67">
            <v>40.156680676855906</v>
          </cell>
          <cell r="F67">
            <v>29.788515283842806</v>
          </cell>
          <cell r="G67">
            <v>3.7235644104803507</v>
          </cell>
          <cell r="H67">
            <v>1.3491175400291124</v>
          </cell>
          <cell r="I67">
            <v>11.818269650655026</v>
          </cell>
          <cell r="J67">
            <v>1.0523116812227078</v>
          </cell>
          <cell r="K67">
            <v>0.91739992721979646</v>
          </cell>
          <cell r="L67">
            <v>0.86343522561863206</v>
          </cell>
          <cell r="M67">
            <v>41.282996724890843</v>
          </cell>
          <cell r="N67">
            <v>0</v>
          </cell>
        </row>
        <row r="68">
          <cell r="C68">
            <v>112.45781022561866</v>
          </cell>
          <cell r="D68">
            <v>26.468855167394477</v>
          </cell>
          <cell r="E68">
            <v>39.703282751091713</v>
          </cell>
          <cell r="F68">
            <v>28.132784752547316</v>
          </cell>
          <cell r="G68">
            <v>3.3210644104803504</v>
          </cell>
          <cell r="H68">
            <v>1.6605322052401752</v>
          </cell>
          <cell r="I68">
            <v>9.5192521834061168</v>
          </cell>
          <cell r="J68">
            <v>0.93856168122270767</v>
          </cell>
          <cell r="K68">
            <v>0.81823326055312984</v>
          </cell>
          <cell r="L68">
            <v>0.77010189228529868</v>
          </cell>
          <cell r="M68">
            <v>36.820496724890837</v>
          </cell>
          <cell r="N68">
            <v>0</v>
          </cell>
        </row>
        <row r="69">
          <cell r="C69">
            <v>101.93531113537119</v>
          </cell>
          <cell r="D69">
            <v>24.520287117903941</v>
          </cell>
          <cell r="E69">
            <v>36.780430676855907</v>
          </cell>
          <cell r="F69">
            <v>29.106951419213985</v>
          </cell>
          <cell r="G69">
            <v>3.4360644104803502</v>
          </cell>
          <cell r="H69">
            <v>1.7180322052401751</v>
          </cell>
          <cell r="I69">
            <v>10.905769650655024</v>
          </cell>
          <cell r="J69">
            <v>0.97106168122270764</v>
          </cell>
          <cell r="K69">
            <v>1.1971724890829696</v>
          </cell>
          <cell r="L69">
            <v>0.7967685589519653</v>
          </cell>
          <cell r="M69">
            <v>36.410442139737995</v>
          </cell>
          <cell r="N69">
            <v>0</v>
          </cell>
        </row>
        <row r="70">
          <cell r="C70">
            <v>95.695483078602621</v>
          </cell>
          <cell r="D70">
            <v>20.742647379912665</v>
          </cell>
          <cell r="E70">
            <v>31.113971069868992</v>
          </cell>
          <cell r="F70">
            <v>24.136149017467247</v>
          </cell>
          <cell r="G70">
            <v>2.8492631004366813</v>
          </cell>
          <cell r="H70">
            <v>1.4246315502183404</v>
          </cell>
          <cell r="I70">
            <v>9.0433133187772938</v>
          </cell>
          <cell r="J70">
            <v>0.80522652838427944</v>
          </cell>
          <cell r="K70">
            <v>0.70199235807860261</v>
          </cell>
          <cell r="L70">
            <v>1.0161708515283845</v>
          </cell>
          <cell r="M70">
            <v>31.589656113537117</v>
          </cell>
          <cell r="N70">
            <v>0</v>
          </cell>
        </row>
        <row r="71">
          <cell r="C71">
            <v>84.559137554585163</v>
          </cell>
          <cell r="D71">
            <v>18.781314046579336</v>
          </cell>
          <cell r="E71">
            <v>28.171971069868999</v>
          </cell>
          <cell r="F71">
            <v>20.239482350800586</v>
          </cell>
          <cell r="G71">
            <v>2.3892631004366818</v>
          </cell>
          <cell r="H71">
            <v>1.1946315502183409</v>
          </cell>
          <cell r="I71">
            <v>7.5833133187772939</v>
          </cell>
          <cell r="J71">
            <v>0.67522652838427955</v>
          </cell>
          <cell r="K71">
            <v>1.0020915211062591</v>
          </cell>
          <cell r="L71">
            <v>0.55403202328966539</v>
          </cell>
          <cell r="M71">
            <v>26.489656113537126</v>
          </cell>
          <cell r="N71">
            <v>0</v>
          </cell>
        </row>
        <row r="72">
          <cell r="C72">
            <v>64.249749818049494</v>
          </cell>
          <cell r="D72">
            <v>18.800574963609904</v>
          </cell>
          <cell r="E72">
            <v>28.200862445414856</v>
          </cell>
          <cell r="F72">
            <v>19.26531568413392</v>
          </cell>
          <cell r="G72">
            <v>2.274263100436682</v>
          </cell>
          <cell r="H72">
            <v>1.1371315502183408</v>
          </cell>
          <cell r="I72">
            <v>7.2183133187772945</v>
          </cell>
          <cell r="J72">
            <v>0.64272652838427968</v>
          </cell>
          <cell r="K72">
            <v>0.56032569141193611</v>
          </cell>
          <cell r="L72">
            <v>0.52736535662299866</v>
          </cell>
          <cell r="M72">
            <v>25.214656113537124</v>
          </cell>
          <cell r="N72">
            <v>0</v>
          </cell>
        </row>
        <row r="73">
          <cell r="C73">
            <v>57.101323689956345</v>
          </cell>
          <cell r="D73">
            <v>14.679647379912666</v>
          </cell>
          <cell r="E73">
            <v>22.019471069868999</v>
          </cell>
          <cell r="F73">
            <v>15.368649017467254</v>
          </cell>
          <cell r="G73">
            <v>1.8142631004366818</v>
          </cell>
          <cell r="H73">
            <v>0.90713155021834091</v>
          </cell>
          <cell r="I73">
            <v>5.7583133187772946</v>
          </cell>
          <cell r="J73">
            <v>0.51272652838427968</v>
          </cell>
          <cell r="K73">
            <v>0.44699235807860277</v>
          </cell>
          <cell r="L73">
            <v>0.42069868995633203</v>
          </cell>
          <cell r="M73">
            <v>20.114656113537123</v>
          </cell>
          <cell r="N73">
            <v>0</v>
          </cell>
        </row>
        <row r="74">
          <cell r="C74">
            <v>52.516975982532749</v>
          </cell>
          <cell r="D74">
            <v>14.228864628820965</v>
          </cell>
          <cell r="E74">
            <v>21.343296943231444</v>
          </cell>
          <cell r="F74">
            <v>14.580594978165937</v>
          </cell>
          <cell r="G74">
            <v>1.7212336244541486</v>
          </cell>
          <cell r="H74">
            <v>0.8606168122270742</v>
          </cell>
          <cell r="I74">
            <v>5.463045851528384</v>
          </cell>
          <cell r="J74">
            <v>0.48643558951965066</v>
          </cell>
          <cell r="K74">
            <v>0.42407205240174672</v>
          </cell>
          <cell r="L74">
            <v>0.39912663755458516</v>
          </cell>
          <cell r="M74">
            <v>19.0832423580786</v>
          </cell>
          <cell r="N74">
            <v>0</v>
          </cell>
        </row>
        <row r="75">
          <cell r="C75">
            <v>49.836635735080073</v>
          </cell>
          <cell r="D75">
            <v>11.800086608442509</v>
          </cell>
          <cell r="E75">
            <v>17.700129912663762</v>
          </cell>
          <cell r="F75">
            <v>12.632261644832614</v>
          </cell>
          <cell r="G75">
            <v>1.4912336244541491</v>
          </cell>
          <cell r="H75">
            <v>0.74561681222707454</v>
          </cell>
          <cell r="I75">
            <v>4.7330458515283862</v>
          </cell>
          <cell r="J75">
            <v>0.42143558951965082</v>
          </cell>
          <cell r="K75">
            <v>0.36740538573508019</v>
          </cell>
          <cell r="L75">
            <v>0.34579330422125198</v>
          </cell>
          <cell r="M75">
            <v>16.53324235807861</v>
          </cell>
          <cell r="N75">
            <v>0</v>
          </cell>
        </row>
        <row r="76">
          <cell r="C76">
            <v>41.908216885007292</v>
          </cell>
          <cell r="D76">
            <v>10.901531295487635</v>
          </cell>
          <cell r="E76">
            <v>16.352296943231451</v>
          </cell>
          <cell r="F76">
            <v>11.171011644832612</v>
          </cell>
          <cell r="G76">
            <v>1.3187336244541492</v>
          </cell>
          <cell r="H76">
            <v>0.65936681222707461</v>
          </cell>
          <cell r="I76">
            <v>4.1855458515283868</v>
          </cell>
          <cell r="J76">
            <v>0.37268558951965081</v>
          </cell>
          <cell r="K76">
            <v>0.32490538573508021</v>
          </cell>
          <cell r="L76">
            <v>0.30579330422125195</v>
          </cell>
          <cell r="M76">
            <v>14.620742358078612</v>
          </cell>
          <cell r="N76">
            <v>0</v>
          </cell>
        </row>
        <row r="77">
          <cell r="C77">
            <v>38.601209970887936</v>
          </cell>
          <cell r="D77">
            <v>8.9790866084425094</v>
          </cell>
          <cell r="E77">
            <v>13.468629912663763</v>
          </cell>
          <cell r="F77">
            <v>9.7097616448326125</v>
          </cell>
          <cell r="G77">
            <v>1.1462336244541493</v>
          </cell>
          <cell r="H77">
            <v>0.57311681222707467</v>
          </cell>
          <cell r="I77">
            <v>3.6380458515283864</v>
          </cell>
          <cell r="J77">
            <v>0.32393558951965085</v>
          </cell>
          <cell r="K77">
            <v>0.28240538573508023</v>
          </cell>
          <cell r="L77">
            <v>0.26579330422125197</v>
          </cell>
          <cell r="M77">
            <v>12.708242358078612</v>
          </cell>
          <cell r="N77">
            <v>0</v>
          </cell>
        </row>
        <row r="78">
          <cell r="C78">
            <v>31.160862445414843</v>
          </cell>
          <cell r="D78">
            <v>8.2133296943231429</v>
          </cell>
          <cell r="E78">
            <v>12.319994541484714</v>
          </cell>
          <cell r="F78">
            <v>8.4668122270742359</v>
          </cell>
          <cell r="G78">
            <v>1.0583515283842795</v>
          </cell>
          <cell r="H78">
            <v>0.52917576419213974</v>
          </cell>
          <cell r="I78">
            <v>2.7149017467248902</v>
          </cell>
          <cell r="J78">
            <v>0.29909934497816587</v>
          </cell>
          <cell r="K78">
            <v>0.26075327510917023</v>
          </cell>
          <cell r="L78">
            <v>0.24541484716157203</v>
          </cell>
          <cell r="M78">
            <v>11.733897379912662</v>
          </cell>
          <cell r="N78">
            <v>0</v>
          </cell>
        </row>
        <row r="79">
          <cell r="C79">
            <v>27.033082241630275</v>
          </cell>
          <cell r="D79">
            <v>7.7983726346433757</v>
          </cell>
          <cell r="E79">
            <v>11.697558951965062</v>
          </cell>
          <cell r="F79">
            <v>7.9911444687045101</v>
          </cell>
          <cell r="G79">
            <v>0.94335152838427916</v>
          </cell>
          <cell r="H79">
            <v>0.47167576419213963</v>
          </cell>
          <cell r="I79">
            <v>2.9941157205240168</v>
          </cell>
          <cell r="J79">
            <v>0.26659934497816584</v>
          </cell>
          <cell r="K79">
            <v>0.23241994177583691</v>
          </cell>
          <cell r="L79">
            <v>0.21874818049490535</v>
          </cell>
          <cell r="M79">
            <v>10.458897379912662</v>
          </cell>
          <cell r="N79">
            <v>0</v>
          </cell>
        </row>
        <row r="80">
          <cell r="C80">
            <v>21.991029839883552</v>
          </cell>
          <cell r="D80">
            <v>7.0431630276564761</v>
          </cell>
          <cell r="E80">
            <v>10.564744541484714</v>
          </cell>
          <cell r="F80">
            <v>8.4782278020378445</v>
          </cell>
          <cell r="G80">
            <v>1.0008515283842794</v>
          </cell>
          <cell r="H80">
            <v>0.50042576419213969</v>
          </cell>
          <cell r="I80">
            <v>3.1766157205240169</v>
          </cell>
          <cell r="J80">
            <v>0.28284934497816588</v>
          </cell>
          <cell r="K80">
            <v>0.24658660844250363</v>
          </cell>
          <cell r="L80">
            <v>0.23208151382823869</v>
          </cell>
          <cell r="M80">
            <v>11.096397379912663</v>
          </cell>
          <cell r="N80">
            <v>0</v>
          </cell>
        </row>
        <row r="81">
          <cell r="C81">
            <v>19.875582241630273</v>
          </cell>
          <cell r="D81">
            <v>5.9624963609898103</v>
          </cell>
          <cell r="E81">
            <v>8.9437445414847137</v>
          </cell>
          <cell r="F81">
            <v>6.5298944687045104</v>
          </cell>
          <cell r="G81">
            <v>0.77085152838427928</v>
          </cell>
          <cell r="H81">
            <v>0.38542576419213959</v>
          </cell>
          <cell r="I81">
            <v>2.4466157205240169</v>
          </cell>
          <cell r="J81">
            <v>0.21784934497816588</v>
          </cell>
          <cell r="K81">
            <v>0.18991994177583693</v>
          </cell>
          <cell r="L81">
            <v>0.17874818049490535</v>
          </cell>
          <cell r="M81">
            <v>8.5463973799126602</v>
          </cell>
          <cell r="N81">
            <v>0</v>
          </cell>
        </row>
        <row r="82">
          <cell r="C82">
            <v>12.422106986899561</v>
          </cell>
          <cell r="D82">
            <v>4.9461899563318781</v>
          </cell>
          <cell r="E82">
            <v>7.4192849344978153</v>
          </cell>
          <cell r="F82">
            <v>6.152401746724891</v>
          </cell>
          <cell r="G82">
            <v>0.64405021834061138</v>
          </cell>
          <cell r="H82">
            <v>0.32202510917030569</v>
          </cell>
          <cell r="I82">
            <v>1.6521288209606988</v>
          </cell>
          <cell r="J82">
            <v>0.18201419213973796</v>
          </cell>
          <cell r="K82">
            <v>0.15867903930131003</v>
          </cell>
          <cell r="L82">
            <v>0.14934497816593886</v>
          </cell>
          <cell r="M82">
            <v>7.1405567685589517</v>
          </cell>
          <cell r="N82">
            <v>0</v>
          </cell>
        </row>
        <row r="83">
          <cell r="C83">
            <v>14.036273653566216</v>
          </cell>
          <cell r="D83">
            <v>4.8488151382823812</v>
          </cell>
          <cell r="E83">
            <v>7.2732227074235709</v>
          </cell>
          <cell r="F83">
            <v>4.9686754002911142</v>
          </cell>
          <cell r="G83">
            <v>0.58655021834061061</v>
          </cell>
          <cell r="H83">
            <v>0.2932751091703053</v>
          </cell>
          <cell r="I83">
            <v>1.8616593886462858</v>
          </cell>
          <cell r="J83">
            <v>0.16576419213973775</v>
          </cell>
          <cell r="K83">
            <v>0.14451237263464317</v>
          </cell>
          <cell r="L83">
            <v>0.13601164483260533</v>
          </cell>
          <cell r="M83">
            <v>6.5030567685589435</v>
          </cell>
          <cell r="N83">
            <v>0</v>
          </cell>
        </row>
        <row r="84">
          <cell r="C84">
            <v>11.378773653566217</v>
          </cell>
          <cell r="D84">
            <v>3.4228151382823797</v>
          </cell>
          <cell r="E84">
            <v>5.1342227074235689</v>
          </cell>
          <cell r="F84">
            <v>3.5074254002911136</v>
          </cell>
          <cell r="G84">
            <v>0.41405021834061045</v>
          </cell>
          <cell r="H84">
            <v>0.20702510917030525</v>
          </cell>
          <cell r="I84">
            <v>1.0621288209606963</v>
          </cell>
          <cell r="J84">
            <v>0.11701419213973774</v>
          </cell>
          <cell r="K84">
            <v>0.10201237263464316</v>
          </cell>
          <cell r="L84">
            <v>9.6011644832605325E-2</v>
          </cell>
          <cell r="M84">
            <v>4.5905567685589421</v>
          </cell>
          <cell r="N84">
            <v>0</v>
          </cell>
        </row>
        <row r="85">
          <cell r="C85">
            <v>12.10767467248907</v>
          </cell>
          <cell r="D85">
            <v>4.0058566229985386</v>
          </cell>
          <cell r="E85">
            <v>6.0087849344978084</v>
          </cell>
          <cell r="F85">
            <v>4.4815920669577807</v>
          </cell>
          <cell r="G85">
            <v>0.5290502183406105</v>
          </cell>
          <cell r="H85">
            <v>0.26452510917030525</v>
          </cell>
          <cell r="I85">
            <v>1.6791593886462854</v>
          </cell>
          <cell r="J85">
            <v>0.14951419213973777</v>
          </cell>
          <cell r="K85">
            <v>0.13034570596797651</v>
          </cell>
          <cell r="L85">
            <v>0.122678311499272</v>
          </cell>
          <cell r="M85">
            <v>5.8655567685589425</v>
          </cell>
          <cell r="N85">
            <v>0</v>
          </cell>
        </row>
        <row r="86">
          <cell r="C86">
            <v>11.735193777292576</v>
          </cell>
          <cell r="D86">
            <v>3.9697598253275119</v>
          </cell>
          <cell r="E86">
            <v>5.9546397379912674</v>
          </cell>
          <cell r="F86">
            <v>4.0678902838427948</v>
          </cell>
          <cell r="G86">
            <v>0.48021288209606988</v>
          </cell>
          <cell r="H86">
            <v>0.24010644104803494</v>
          </cell>
          <cell r="I86">
            <v>2.2318504366812228</v>
          </cell>
          <cell r="J86">
            <v>0.13571233624454149</v>
          </cell>
          <cell r="K86">
            <v>0.11831331877729258</v>
          </cell>
          <cell r="L86">
            <v>0.11135371179039302</v>
          </cell>
          <cell r="M86">
            <v>5.3240993449781655</v>
          </cell>
          <cell r="N86">
            <v>0</v>
          </cell>
        </row>
        <row r="87">
          <cell r="C87">
            <v>8.7415074599708902</v>
          </cell>
          <cell r="D87">
            <v>2.7212907569141214</v>
          </cell>
          <cell r="E87">
            <v>4.0819361353711816</v>
          </cell>
          <cell r="F87">
            <v>3.580806950509464</v>
          </cell>
          <cell r="G87">
            <v>0.42271288209607016</v>
          </cell>
          <cell r="H87">
            <v>0.21135644104803508</v>
          </cell>
          <cell r="I87">
            <v>1.3416539301310051</v>
          </cell>
          <cell r="J87">
            <v>0.11946233624454157</v>
          </cell>
          <cell r="K87">
            <v>0.10414665211062597</v>
          </cell>
          <cell r="L87">
            <v>9.8020378457059743E-2</v>
          </cell>
          <cell r="M87">
            <v>4.6865993449781689</v>
          </cell>
          <cell r="N87">
            <v>0</v>
          </cell>
        </row>
        <row r="88">
          <cell r="C88">
            <v>5.8099840793304196</v>
          </cell>
          <cell r="D88">
            <v>2.2677984352256177</v>
          </cell>
          <cell r="E88">
            <v>3.4016976528384268</v>
          </cell>
          <cell r="F88">
            <v>3.6702473617176095</v>
          </cell>
          <cell r="G88">
            <v>0.43327128820960659</v>
          </cell>
          <cell r="H88">
            <v>0.21663564410480329</v>
          </cell>
          <cell r="I88">
            <v>1.3751653930130989</v>
          </cell>
          <cell r="J88">
            <v>0.12244623362445403</v>
          </cell>
          <cell r="K88">
            <v>0.10674799854439582</v>
          </cell>
          <cell r="L88">
            <v>0.10046870451237253</v>
          </cell>
          <cell r="M88">
            <v>4.8036599344978113</v>
          </cell>
          <cell r="N88">
            <v>0</v>
          </cell>
        </row>
        <row r="89">
          <cell r="C89">
            <v>4.8685907933042225</v>
          </cell>
          <cell r="D89">
            <v>2.1697398107714712</v>
          </cell>
          <cell r="E89">
            <v>3.2546097161572067</v>
          </cell>
          <cell r="F89">
            <v>3.09372361717613</v>
          </cell>
          <cell r="G89">
            <v>0.36521288209607006</v>
          </cell>
          <cell r="H89">
            <v>0.18260644104803503</v>
          </cell>
          <cell r="I89">
            <v>1.159153930131005</v>
          </cell>
          <cell r="J89">
            <v>0.10321233624454154</v>
          </cell>
          <cell r="K89">
            <v>8.9979985443959298E-2</v>
          </cell>
          <cell r="L89">
            <v>8.4687045123726407E-2</v>
          </cell>
          <cell r="M89">
            <v>4.0490993449781687</v>
          </cell>
          <cell r="N89">
            <v>0</v>
          </cell>
        </row>
        <row r="90">
          <cell r="C90">
            <v>6.9678629912663759</v>
          </cell>
          <cell r="D90">
            <v>1.9535262008733625</v>
          </cell>
          <cell r="E90">
            <v>2.9302893013100437</v>
          </cell>
          <cell r="F90">
            <v>3.8764601528384279</v>
          </cell>
          <cell r="G90">
            <v>0.45761462882096071</v>
          </cell>
          <cell r="H90">
            <v>0.22880731441048033</v>
          </cell>
          <cell r="I90">
            <v>1.45242903930131</v>
          </cell>
          <cell r="J90">
            <v>0.12932587336244541</v>
          </cell>
          <cell r="K90">
            <v>0.11274563318777292</v>
          </cell>
          <cell r="L90">
            <v>0.10611353711790392</v>
          </cell>
          <cell r="M90">
            <v>5.073553493449781</v>
          </cell>
          <cell r="N90">
            <v>0</v>
          </cell>
        </row>
        <row r="91">
          <cell r="C91">
            <v>5.5949463245997073</v>
          </cell>
          <cell r="D91">
            <v>3.3076142649199398</v>
          </cell>
          <cell r="E91">
            <v>4.9614213973799091</v>
          </cell>
          <cell r="F91">
            <v>3.3893768195050922</v>
          </cell>
          <cell r="G91">
            <v>0.40011462882096038</v>
          </cell>
          <cell r="H91">
            <v>0.20005731441048019</v>
          </cell>
          <cell r="I91">
            <v>1.2699290393013092</v>
          </cell>
          <cell r="J91">
            <v>0.11307587336244532</v>
          </cell>
          <cell r="K91">
            <v>9.8578966521106176E-2</v>
          </cell>
          <cell r="L91">
            <v>9.2780203784570525E-2</v>
          </cell>
          <cell r="M91">
            <v>4.4360534934497782</v>
          </cell>
          <cell r="N91">
            <v>0</v>
          </cell>
        </row>
        <row r="92">
          <cell r="C92">
            <v>7.7782514556040709</v>
          </cell>
          <cell r="D92">
            <v>2.832280931586606</v>
          </cell>
          <cell r="E92">
            <v>4.248421397379909</v>
          </cell>
          <cell r="F92">
            <v>2.9022934861717591</v>
          </cell>
          <cell r="G92">
            <v>0.34261462882096044</v>
          </cell>
          <cell r="H92">
            <v>0.17130731441048019</v>
          </cell>
          <cell r="I92">
            <v>1.0874290393013091</v>
          </cell>
          <cell r="J92">
            <v>9.682587336244533E-2</v>
          </cell>
          <cell r="K92">
            <v>8.4412299854439529E-2</v>
          </cell>
          <cell r="L92">
            <v>7.9446870451237189E-2</v>
          </cell>
          <cell r="M92">
            <v>3.7985534934497789</v>
          </cell>
          <cell r="N92">
            <v>0</v>
          </cell>
        </row>
        <row r="93">
          <cell r="C93">
            <v>8.0065847889374044</v>
          </cell>
          <cell r="D93">
            <v>1.8816142649199397</v>
          </cell>
          <cell r="E93">
            <v>2.8224213973799093</v>
          </cell>
          <cell r="F93">
            <v>1.9281268195050925</v>
          </cell>
          <cell r="G93">
            <v>0.22761462882096045</v>
          </cell>
          <cell r="H93">
            <v>0.11380731441048021</v>
          </cell>
          <cell r="I93">
            <v>0.72242903930130919</v>
          </cell>
          <cell r="J93">
            <v>6.4325873362445343E-2</v>
          </cell>
          <cell r="K93">
            <v>5.6078966521106194E-2</v>
          </cell>
          <cell r="L93">
            <v>5.2780203784570531E-2</v>
          </cell>
          <cell r="M93">
            <v>2.5235534934497785</v>
          </cell>
          <cell r="N93">
            <v>0</v>
          </cell>
        </row>
        <row r="94">
          <cell r="C94">
            <v>7.9815775109170302</v>
          </cell>
          <cell r="D94">
            <v>4.7383624454148467</v>
          </cell>
          <cell r="E94">
            <v>7.1075436681222701</v>
          </cell>
          <cell r="F94">
            <v>5.2005185589519654</v>
          </cell>
          <cell r="G94">
            <v>0.61391921397379912</v>
          </cell>
          <cell r="H94">
            <v>0.30695960698689956</v>
          </cell>
          <cell r="I94">
            <v>1.9485262008733624</v>
          </cell>
          <cell r="J94">
            <v>0.1734989082969432</v>
          </cell>
          <cell r="K94">
            <v>0.15125545851528382</v>
          </cell>
          <cell r="L94">
            <v>0.14235807860262009</v>
          </cell>
          <cell r="M94">
            <v>6.8064956331877724</v>
          </cell>
          <cell r="N94">
            <v>0</v>
          </cell>
        </row>
        <row r="95">
          <cell r="C95">
            <v>14.473244177583695</v>
          </cell>
          <cell r="D95">
            <v>6.0201797671033468</v>
          </cell>
          <cell r="E95">
            <v>9.0302696506550184</v>
          </cell>
          <cell r="F95">
            <v>7.1488518922852951</v>
          </cell>
          <cell r="G95">
            <v>0.84391921397379877</v>
          </cell>
          <cell r="H95">
            <v>0.42195960698689938</v>
          </cell>
          <cell r="I95">
            <v>2.6785262008733612</v>
          </cell>
          <cell r="J95">
            <v>0.23849890829694312</v>
          </cell>
          <cell r="K95">
            <v>0.20792212518195041</v>
          </cell>
          <cell r="L95">
            <v>0.19569141193595332</v>
          </cell>
          <cell r="M95">
            <v>9.3564956331877678</v>
          </cell>
          <cell r="N95">
            <v>0</v>
          </cell>
        </row>
        <row r="96">
          <cell r="C96">
            <v>21.591994177583693</v>
          </cell>
          <cell r="D96">
            <v>5.4357845705967982</v>
          </cell>
          <cell r="E96">
            <v>8.1536768558951955</v>
          </cell>
          <cell r="F96">
            <v>8.6101018922852948</v>
          </cell>
          <cell r="G96">
            <v>1.0164192139737989</v>
          </cell>
          <cell r="H96">
            <v>0.50820960698689932</v>
          </cell>
          <cell r="I96">
            <v>3.2260262008733616</v>
          </cell>
          <cell r="J96">
            <v>0.28724890829694311</v>
          </cell>
          <cell r="K96">
            <v>0.25042212518195039</v>
          </cell>
          <cell r="L96">
            <v>0.23569141193595336</v>
          </cell>
          <cell r="M96">
            <v>11.268995633187767</v>
          </cell>
          <cell r="N96">
            <v>0</v>
          </cell>
        </row>
        <row r="97">
          <cell r="C97">
            <v>23.91241084425036</v>
          </cell>
          <cell r="D97">
            <v>8.1510369723435225</v>
          </cell>
          <cell r="E97">
            <v>12.226555458515282</v>
          </cell>
          <cell r="F97">
            <v>9.6816852256186294</v>
          </cell>
          <cell r="G97">
            <v>1.1429192139737987</v>
          </cell>
          <cell r="H97">
            <v>0.57145960698689935</v>
          </cell>
          <cell r="I97">
            <v>3.6275262008733611</v>
          </cell>
          <cell r="J97">
            <v>0.32299890829694311</v>
          </cell>
          <cell r="K97">
            <v>0.28158879184861707</v>
          </cell>
          <cell r="L97">
            <v>0.26502474526928665</v>
          </cell>
          <cell r="M97">
            <v>12.671495633187767</v>
          </cell>
          <cell r="N97">
            <v>0</v>
          </cell>
        </row>
        <row r="98">
          <cell r="C98">
            <v>32.526473799126634</v>
          </cell>
          <cell r="D98">
            <v>8.5046943231441059</v>
          </cell>
          <cell r="E98">
            <v>12.757041484716156</v>
          </cell>
          <cell r="F98">
            <v>12.442958515283841</v>
          </cell>
          <cell r="G98">
            <v>1.4688864628820961</v>
          </cell>
          <cell r="H98">
            <v>0.73444323144104806</v>
          </cell>
          <cell r="I98">
            <v>4.662117903930131</v>
          </cell>
          <cell r="J98">
            <v>0.4151200873362445</v>
          </cell>
          <cell r="K98">
            <v>0.36189956331877726</v>
          </cell>
          <cell r="L98">
            <v>0.34061135371179035</v>
          </cell>
          <cell r="M98">
            <v>16.285480349344979</v>
          </cell>
          <cell r="N98">
            <v>0</v>
          </cell>
        </row>
        <row r="99">
          <cell r="C99">
            <v>47.67270014556042</v>
          </cell>
          <cell r="D99">
            <v>8.7099359534206737</v>
          </cell>
          <cell r="E99">
            <v>13.064903930131011</v>
          </cell>
          <cell r="F99">
            <v>14.391291848617186</v>
          </cell>
          <cell r="G99">
            <v>1.698886462882097</v>
          </cell>
          <cell r="H99">
            <v>0.8494432314410485</v>
          </cell>
          <cell r="I99">
            <v>5.3921179039301341</v>
          </cell>
          <cell r="J99">
            <v>0.48012008733624484</v>
          </cell>
          <cell r="K99">
            <v>0.41856622998544424</v>
          </cell>
          <cell r="L99">
            <v>0.39394468704512398</v>
          </cell>
          <cell r="M99">
            <v>19.721768558951972</v>
          </cell>
          <cell r="N99">
            <v>0</v>
          </cell>
        </row>
        <row r="100">
          <cell r="C100">
            <v>49.755640465793313</v>
          </cell>
          <cell r="D100">
            <v>10.693697234352259</v>
          </cell>
          <cell r="E100">
            <v>16.040545851528385</v>
          </cell>
          <cell r="F100">
            <v>17.313791848617186</v>
          </cell>
          <cell r="G100">
            <v>2.0438864628820972</v>
          </cell>
          <cell r="H100">
            <v>1.0219432314410486</v>
          </cell>
          <cell r="I100">
            <v>6.4871179039301348</v>
          </cell>
          <cell r="J100">
            <v>0.57762008733624481</v>
          </cell>
          <cell r="K100">
            <v>0.5035662299854442</v>
          </cell>
          <cell r="L100">
            <v>0.47394468704512394</v>
          </cell>
          <cell r="M100">
            <v>22.66048034934499</v>
          </cell>
          <cell r="N100">
            <v>0</v>
          </cell>
        </row>
        <row r="101">
          <cell r="C101">
            <v>52.70622634643378</v>
          </cell>
          <cell r="D101">
            <v>10.063363901018926</v>
          </cell>
          <cell r="E101">
            <v>15.095045851528388</v>
          </cell>
          <cell r="F101">
            <v>16.33962518195052</v>
          </cell>
          <cell r="G101">
            <v>1.9288864628820974</v>
          </cell>
          <cell r="H101">
            <v>0.96444323144104871</v>
          </cell>
          <cell r="I101">
            <v>6.1221179039301354</v>
          </cell>
          <cell r="J101">
            <v>0.54512008733624484</v>
          </cell>
          <cell r="K101">
            <v>0.47523289665211094</v>
          </cell>
          <cell r="L101">
            <v>0.44727802037845732</v>
          </cell>
          <cell r="M101">
            <v>21.385480349344991</v>
          </cell>
          <cell r="N101">
            <v>0</v>
          </cell>
        </row>
        <row r="102">
          <cell r="C102">
            <v>56.411381004366817</v>
          </cell>
          <cell r="D102">
            <v>14.639858078602622</v>
          </cell>
          <cell r="E102">
            <v>21.959787117903929</v>
          </cell>
          <cell r="F102">
            <v>16.447038755458514</v>
          </cell>
          <cell r="G102">
            <v>1.941566593886463</v>
          </cell>
          <cell r="H102">
            <v>0.97078329694323151</v>
          </cell>
          <cell r="I102">
            <v>6.1623635371179049</v>
          </cell>
          <cell r="J102">
            <v>0.54870360262008733</v>
          </cell>
          <cell r="K102">
            <v>0.4783569868995633</v>
          </cell>
          <cell r="L102">
            <v>0.85173307860262004</v>
          </cell>
          <cell r="M102">
            <v>24.94380458515284</v>
          </cell>
          <cell r="N102">
            <v>0</v>
          </cell>
        </row>
        <row r="103">
          <cell r="C103">
            <v>67.383920123726327</v>
          </cell>
          <cell r="D103">
            <v>13.4645942503639</v>
          </cell>
          <cell r="E103">
            <v>20.196891375545849</v>
          </cell>
          <cell r="F103">
            <v>18.882455422125169</v>
          </cell>
          <cell r="G103">
            <v>2.2290665938864613</v>
          </cell>
          <cell r="H103">
            <v>1.1145332969432307</v>
          </cell>
          <cell r="I103">
            <v>7.0748635371178983</v>
          </cell>
          <cell r="J103">
            <v>0.62995360262008693</v>
          </cell>
          <cell r="K103">
            <v>0.95227438136826759</v>
          </cell>
          <cell r="L103">
            <v>0.51688500727802</v>
          </cell>
          <cell r="M103">
            <v>36.673976528384273</v>
          </cell>
          <cell r="N103">
            <v>0</v>
          </cell>
        </row>
        <row r="104">
          <cell r="C104">
            <v>65.448503457059672</v>
          </cell>
          <cell r="D104">
            <v>17.380973435225609</v>
          </cell>
          <cell r="E104">
            <v>26.071460152838416</v>
          </cell>
          <cell r="F104">
            <v>21.317872088791837</v>
          </cell>
          <cell r="G104">
            <v>2.516566593886461</v>
          </cell>
          <cell r="H104">
            <v>1.2582832969432305</v>
          </cell>
          <cell r="I104">
            <v>7.9873635371178988</v>
          </cell>
          <cell r="J104">
            <v>0.71120360262008686</v>
          </cell>
          <cell r="K104">
            <v>0.62002365356622957</v>
          </cell>
          <cell r="L104">
            <v>0.95589974526928645</v>
          </cell>
          <cell r="M104">
            <v>31.108337882096059</v>
          </cell>
          <cell r="N104">
            <v>0</v>
          </cell>
        </row>
        <row r="105">
          <cell r="C105">
            <v>87.399695232896619</v>
          </cell>
          <cell r="D105">
            <v>21.80907059679766</v>
          </cell>
          <cell r="E105">
            <v>32.713605895196487</v>
          </cell>
          <cell r="F105">
            <v>23.266205422125172</v>
          </cell>
          <cell r="G105">
            <v>2.7465665938864614</v>
          </cell>
          <cell r="H105">
            <v>1.3732832969432307</v>
          </cell>
          <cell r="I105">
            <v>8.7173635371178992</v>
          </cell>
          <cell r="J105">
            <v>0.77620360262008692</v>
          </cell>
          <cell r="K105">
            <v>0.67669032023289633</v>
          </cell>
          <cell r="L105">
            <v>0.99756641193595319</v>
          </cell>
          <cell r="M105">
            <v>50.5</v>
          </cell>
          <cell r="N105">
            <v>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.19-Kitemu-Buddo"/>
      <sheetName val="23.09.19 -Buddo-Kitemu"/>
      <sheetName val="24.09 Kitemu-Buddo"/>
      <sheetName val="24.09 Buddo-Kitemu"/>
      <sheetName val="25.09 Kitemu-Buddo"/>
      <sheetName val="25.09 Buddo-Kitemu"/>
      <sheetName val="26.09 Kitemu-Buddo-24 HRS"/>
      <sheetName val="26.09 Buddo-Kitemu-24HRS"/>
      <sheetName val="27.09 Kitemu-Buddo"/>
      <sheetName val="27.09 Buddo-Kitemu"/>
      <sheetName val="28.09 Kitemu-Buddo-24HRS"/>
      <sheetName val="28.09 Buddo-Kitemu-24h"/>
      <sheetName val="29.0 Kitemu-Buddo"/>
      <sheetName val="29.09 Buddo-Kitemu"/>
      <sheetName val="Avg Week Kitemu-Buddo"/>
      <sheetName val="Avg Week Buddo-Kitemu"/>
      <sheetName val="proportions"/>
      <sheetName val="Avg Week Kitemu-Buddo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MCC-C2-STNO 59A-BUDDO RD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 refreshError="1">
        <row r="10">
          <cell r="C10">
            <v>2</v>
          </cell>
          <cell r="D10">
            <v>0.14285714285714285</v>
          </cell>
          <cell r="E10">
            <v>0</v>
          </cell>
          <cell r="F10">
            <v>3.8571428571428572</v>
          </cell>
          <cell r="G10">
            <v>0.42857142857142855</v>
          </cell>
          <cell r="H10">
            <v>0</v>
          </cell>
          <cell r="I10">
            <v>1.5714285714285714</v>
          </cell>
          <cell r="J10">
            <v>0.5714285714285714</v>
          </cell>
          <cell r="K10">
            <v>0</v>
          </cell>
          <cell r="L10">
            <v>0</v>
          </cell>
          <cell r="M10">
            <v>26.428571428571427</v>
          </cell>
          <cell r="N10">
            <v>0</v>
          </cell>
        </row>
        <row r="11">
          <cell r="C11">
            <v>1.7142857142857142</v>
          </cell>
          <cell r="D11">
            <v>0.2857142857142857</v>
          </cell>
          <cell r="E11">
            <v>0.14285714285714285</v>
          </cell>
          <cell r="F11">
            <v>2.7142857142857144</v>
          </cell>
          <cell r="G11">
            <v>0.5714285714285714</v>
          </cell>
          <cell r="H11">
            <v>0</v>
          </cell>
          <cell r="I11">
            <v>1.1428571428571428</v>
          </cell>
          <cell r="J11">
            <v>0.42857142857142855</v>
          </cell>
          <cell r="K11">
            <v>0</v>
          </cell>
          <cell r="L11">
            <v>0</v>
          </cell>
          <cell r="M11">
            <v>39</v>
          </cell>
          <cell r="N11">
            <v>0</v>
          </cell>
        </row>
        <row r="12">
          <cell r="C12">
            <v>3.2857142857142856</v>
          </cell>
          <cell r="D12">
            <v>0.5714285714285714</v>
          </cell>
          <cell r="E12">
            <v>0.7142857142857143</v>
          </cell>
          <cell r="F12">
            <v>2.5714285714285716</v>
          </cell>
          <cell r="G12">
            <v>0</v>
          </cell>
          <cell r="H12">
            <v>0</v>
          </cell>
          <cell r="I12">
            <v>1</v>
          </cell>
          <cell r="J12">
            <v>0.8571428571428571</v>
          </cell>
          <cell r="K12">
            <v>0.2857142857142857</v>
          </cell>
          <cell r="L12">
            <v>0</v>
          </cell>
          <cell r="M12">
            <v>48</v>
          </cell>
          <cell r="N12">
            <v>0</v>
          </cell>
        </row>
        <row r="13">
          <cell r="C13">
            <v>3</v>
          </cell>
          <cell r="D13">
            <v>0.5714285714285714</v>
          </cell>
          <cell r="E13">
            <v>0.5714285714285714</v>
          </cell>
          <cell r="F13">
            <v>2.5714285714285716</v>
          </cell>
          <cell r="G13">
            <v>0</v>
          </cell>
          <cell r="H13">
            <v>0</v>
          </cell>
          <cell r="I13">
            <v>0.7142857142857143</v>
          </cell>
          <cell r="J13">
            <v>1</v>
          </cell>
          <cell r="K13">
            <v>0.2857142857142857</v>
          </cell>
          <cell r="L13">
            <v>0</v>
          </cell>
          <cell r="M13">
            <v>55.285714285714285</v>
          </cell>
          <cell r="N13">
            <v>0</v>
          </cell>
        </row>
        <row r="14">
          <cell r="C14">
            <v>2.8571428571428572</v>
          </cell>
          <cell r="D14">
            <v>0.7142857142857143</v>
          </cell>
          <cell r="E14">
            <v>0</v>
          </cell>
          <cell r="F14">
            <v>1</v>
          </cell>
          <cell r="G14">
            <v>0.14285714285714285</v>
          </cell>
          <cell r="H14">
            <v>0</v>
          </cell>
          <cell r="I14">
            <v>0.42857142857142855</v>
          </cell>
          <cell r="J14">
            <v>0.2857142857142857</v>
          </cell>
          <cell r="K14">
            <v>0.2857142857142857</v>
          </cell>
          <cell r="L14">
            <v>0</v>
          </cell>
          <cell r="M14">
            <v>45.714285714285715</v>
          </cell>
          <cell r="N14">
            <v>0</v>
          </cell>
        </row>
        <row r="15">
          <cell r="C15">
            <v>2.1428571428571428</v>
          </cell>
          <cell r="D15">
            <v>1.1428571428571428</v>
          </cell>
          <cell r="E15">
            <v>0.42857142857142855</v>
          </cell>
          <cell r="F15">
            <v>1</v>
          </cell>
          <cell r="G15">
            <v>0.2857142857142857</v>
          </cell>
          <cell r="H15">
            <v>0</v>
          </cell>
          <cell r="I15">
            <v>0.8571428571428571</v>
          </cell>
          <cell r="J15">
            <v>0.7142857142857143</v>
          </cell>
          <cell r="K15">
            <v>0.14285714285714285</v>
          </cell>
          <cell r="L15">
            <v>0</v>
          </cell>
          <cell r="M15">
            <v>49.142857142857146</v>
          </cell>
          <cell r="N15">
            <v>0</v>
          </cell>
        </row>
        <row r="16">
          <cell r="C16">
            <v>2.1428571428571428</v>
          </cell>
          <cell r="D16">
            <v>0.42857142857142855</v>
          </cell>
          <cell r="E16">
            <v>0.2857142857142857</v>
          </cell>
          <cell r="F16">
            <v>1.2857142857142858</v>
          </cell>
          <cell r="G16">
            <v>0</v>
          </cell>
          <cell r="H16">
            <v>0</v>
          </cell>
          <cell r="I16">
            <v>0.8571428571428571</v>
          </cell>
          <cell r="J16">
            <v>0.42857142857142855</v>
          </cell>
          <cell r="K16">
            <v>0</v>
          </cell>
          <cell r="L16">
            <v>0</v>
          </cell>
          <cell r="M16">
            <v>44.428571428571431</v>
          </cell>
          <cell r="N16">
            <v>0</v>
          </cell>
        </row>
        <row r="17">
          <cell r="C17">
            <v>3.1428571428571428</v>
          </cell>
          <cell r="D17">
            <v>0.42857142857142855</v>
          </cell>
          <cell r="E17">
            <v>0.5714285714285714</v>
          </cell>
          <cell r="F17">
            <v>1.7142857142857142</v>
          </cell>
          <cell r="G17">
            <v>0.14285714285714285</v>
          </cell>
          <cell r="H17">
            <v>0.14285714285714285</v>
          </cell>
          <cell r="I17">
            <v>1</v>
          </cell>
          <cell r="J17">
            <v>0.7142857142857143</v>
          </cell>
          <cell r="K17">
            <v>0</v>
          </cell>
          <cell r="L17">
            <v>0</v>
          </cell>
          <cell r="M17">
            <v>44.857142857142854</v>
          </cell>
          <cell r="N17">
            <v>0</v>
          </cell>
        </row>
        <row r="18">
          <cell r="C18">
            <v>2.1428571428571428</v>
          </cell>
          <cell r="D18">
            <v>0.42857142857142855</v>
          </cell>
          <cell r="E18">
            <v>0</v>
          </cell>
          <cell r="F18">
            <v>1.8571428571428572</v>
          </cell>
          <cell r="G18">
            <v>0</v>
          </cell>
          <cell r="H18">
            <v>0</v>
          </cell>
          <cell r="I18">
            <v>1</v>
          </cell>
          <cell r="J18">
            <v>0.14285714285714285</v>
          </cell>
          <cell r="K18">
            <v>0.14285714285714285</v>
          </cell>
          <cell r="L18">
            <v>0</v>
          </cell>
          <cell r="M18">
            <v>39.857142857142854</v>
          </cell>
          <cell r="N18">
            <v>0</v>
          </cell>
        </row>
        <row r="19">
          <cell r="C19">
            <v>3.2857142857142856</v>
          </cell>
          <cell r="D19">
            <v>0.42857142857142855</v>
          </cell>
          <cell r="E19">
            <v>0.7142857142857143</v>
          </cell>
          <cell r="F19">
            <v>1</v>
          </cell>
          <cell r="G19">
            <v>0.14285714285714285</v>
          </cell>
          <cell r="H19">
            <v>0.14285714285714285</v>
          </cell>
          <cell r="I19">
            <v>0.5714285714285714</v>
          </cell>
          <cell r="J19">
            <v>0.5714285714285714</v>
          </cell>
          <cell r="K19">
            <v>0.14285714285714285</v>
          </cell>
          <cell r="L19">
            <v>0</v>
          </cell>
          <cell r="M19">
            <v>43.142857142857146</v>
          </cell>
          <cell r="N19">
            <v>0</v>
          </cell>
        </row>
        <row r="20">
          <cell r="C20">
            <v>2.4285714285714284</v>
          </cell>
          <cell r="D20">
            <v>0.2857142857142857</v>
          </cell>
          <cell r="E20">
            <v>0.2857142857142857</v>
          </cell>
          <cell r="F20">
            <v>1.2857142857142858</v>
          </cell>
          <cell r="G20">
            <v>0</v>
          </cell>
          <cell r="H20">
            <v>0.14285714285714285</v>
          </cell>
          <cell r="I20">
            <v>1.5714285714285714</v>
          </cell>
          <cell r="J20">
            <v>1</v>
          </cell>
          <cell r="K20">
            <v>0.14285714285714285</v>
          </cell>
          <cell r="L20">
            <v>0</v>
          </cell>
          <cell r="M20">
            <v>44.428571428571431</v>
          </cell>
          <cell r="N20">
            <v>0</v>
          </cell>
        </row>
        <row r="21">
          <cell r="C21">
            <v>2.4285714285714284</v>
          </cell>
          <cell r="D21">
            <v>0.42857142857142855</v>
          </cell>
          <cell r="E21">
            <v>0.2857142857142857</v>
          </cell>
          <cell r="F21">
            <v>1.7142857142857142</v>
          </cell>
          <cell r="G21">
            <v>0</v>
          </cell>
          <cell r="H21">
            <v>0</v>
          </cell>
          <cell r="I21">
            <v>1.1428571428571428</v>
          </cell>
          <cell r="J21">
            <v>0.42857142857142855</v>
          </cell>
          <cell r="K21">
            <v>0.2857142857142857</v>
          </cell>
          <cell r="L21">
            <v>0</v>
          </cell>
          <cell r="M21">
            <v>44.714285714285715</v>
          </cell>
          <cell r="N21">
            <v>0</v>
          </cell>
        </row>
        <row r="22">
          <cell r="C22">
            <v>2.7142857142857144</v>
          </cell>
          <cell r="D22">
            <v>0.2857142857142857</v>
          </cell>
          <cell r="E22">
            <v>0.42857142857142855</v>
          </cell>
          <cell r="F22">
            <v>2.1428571428571428</v>
          </cell>
          <cell r="G22">
            <v>0</v>
          </cell>
          <cell r="H22">
            <v>0</v>
          </cell>
          <cell r="I22">
            <v>1.2857142857142858</v>
          </cell>
          <cell r="J22">
            <v>0.7142857142857143</v>
          </cell>
          <cell r="K22">
            <v>0.14285714285714285</v>
          </cell>
          <cell r="L22">
            <v>0</v>
          </cell>
          <cell r="M22">
            <v>40.571428571428569</v>
          </cell>
          <cell r="N22">
            <v>0</v>
          </cell>
        </row>
        <row r="23">
          <cell r="C23">
            <v>3.4285714285714284</v>
          </cell>
          <cell r="D23">
            <v>0.42857142857142855</v>
          </cell>
          <cell r="E23">
            <v>0.2857142857142857</v>
          </cell>
          <cell r="F23">
            <v>1.4285714285714286</v>
          </cell>
          <cell r="G23">
            <v>0.14285714285714285</v>
          </cell>
          <cell r="H23">
            <v>0</v>
          </cell>
          <cell r="I23">
            <v>0.7142857142857143</v>
          </cell>
          <cell r="J23">
            <v>0.2857142857142857</v>
          </cell>
          <cell r="K23">
            <v>0.42857142857142855</v>
          </cell>
          <cell r="L23">
            <v>0</v>
          </cell>
          <cell r="M23">
            <v>40.571428571428569</v>
          </cell>
          <cell r="N23">
            <v>0</v>
          </cell>
        </row>
        <row r="24">
          <cell r="C24">
            <v>3.1428571428571428</v>
          </cell>
          <cell r="D24">
            <v>0.2857142857142857</v>
          </cell>
          <cell r="E24">
            <v>0.14285714285714285</v>
          </cell>
          <cell r="F24">
            <v>1.5714285714285714</v>
          </cell>
          <cell r="G24">
            <v>0</v>
          </cell>
          <cell r="H24">
            <v>0</v>
          </cell>
          <cell r="I24">
            <v>1.7142857142857142</v>
          </cell>
          <cell r="J24">
            <v>0.5714285714285714</v>
          </cell>
          <cell r="K24">
            <v>0.14285714285714285</v>
          </cell>
          <cell r="L24">
            <v>0</v>
          </cell>
          <cell r="M24">
            <v>41.857142857142854</v>
          </cell>
          <cell r="N24">
            <v>0</v>
          </cell>
        </row>
        <row r="25">
          <cell r="C25">
            <v>2.4285714285714284</v>
          </cell>
          <cell r="D25">
            <v>1</v>
          </cell>
          <cell r="E25">
            <v>0.5714285714285714</v>
          </cell>
          <cell r="F25">
            <v>1.2857142857142858</v>
          </cell>
          <cell r="G25">
            <v>0.14285714285714285</v>
          </cell>
          <cell r="H25">
            <v>0</v>
          </cell>
          <cell r="I25">
            <v>1.2857142857142858</v>
          </cell>
          <cell r="J25">
            <v>0.42857142857142855</v>
          </cell>
          <cell r="K25">
            <v>0.42857142857142855</v>
          </cell>
          <cell r="L25">
            <v>0</v>
          </cell>
          <cell r="M25">
            <v>35.714285714285715</v>
          </cell>
          <cell r="N25">
            <v>0</v>
          </cell>
        </row>
        <row r="26">
          <cell r="C26">
            <v>2.8571428571428572</v>
          </cell>
          <cell r="D26">
            <v>0.7142857142857143</v>
          </cell>
          <cell r="E26">
            <v>0.42857142857142855</v>
          </cell>
          <cell r="F26">
            <v>1.4285714285714286</v>
          </cell>
          <cell r="G26">
            <v>0</v>
          </cell>
          <cell r="H26">
            <v>0</v>
          </cell>
          <cell r="I26">
            <v>1.8571428571428572</v>
          </cell>
          <cell r="J26">
            <v>0.42857142857142855</v>
          </cell>
          <cell r="K26">
            <v>0.2857142857142857</v>
          </cell>
          <cell r="L26">
            <v>0</v>
          </cell>
          <cell r="M26">
            <v>34.142857142857146</v>
          </cell>
          <cell r="N26">
            <v>0</v>
          </cell>
        </row>
        <row r="27">
          <cell r="C27">
            <v>3.2857142857142856</v>
          </cell>
          <cell r="D27">
            <v>0.2857142857142857</v>
          </cell>
          <cell r="E27">
            <v>0.8571428571428571</v>
          </cell>
          <cell r="F27">
            <v>1.8571428571428572</v>
          </cell>
          <cell r="G27">
            <v>0</v>
          </cell>
          <cell r="H27">
            <v>0</v>
          </cell>
          <cell r="I27">
            <v>1.7142857142857142</v>
          </cell>
          <cell r="J27">
            <v>0.42857142857142855</v>
          </cell>
          <cell r="K27">
            <v>0.14285714285714285</v>
          </cell>
          <cell r="L27">
            <v>0</v>
          </cell>
          <cell r="M27">
            <v>37.142857142857146</v>
          </cell>
          <cell r="N27">
            <v>0</v>
          </cell>
        </row>
        <row r="28">
          <cell r="C28">
            <v>2.7142857142857144</v>
          </cell>
          <cell r="D28">
            <v>0.5714285714285714</v>
          </cell>
          <cell r="E28">
            <v>0.14285714285714285</v>
          </cell>
          <cell r="F28">
            <v>1.7142857142857142</v>
          </cell>
          <cell r="G28">
            <v>0</v>
          </cell>
          <cell r="H28">
            <v>0</v>
          </cell>
          <cell r="I28">
            <v>1.5714285714285714</v>
          </cell>
          <cell r="J28">
            <v>1</v>
          </cell>
          <cell r="K28">
            <v>0.14285714285714285</v>
          </cell>
          <cell r="L28">
            <v>0</v>
          </cell>
          <cell r="M28">
            <v>33.428571428571431</v>
          </cell>
          <cell r="N28">
            <v>0</v>
          </cell>
        </row>
        <row r="29">
          <cell r="C29">
            <v>3.1428571428571428</v>
          </cell>
          <cell r="D29">
            <v>0.2857142857142857</v>
          </cell>
          <cell r="E29">
            <v>0.42857142857142855</v>
          </cell>
          <cell r="F29">
            <v>1.2857142857142858</v>
          </cell>
          <cell r="G29">
            <v>0</v>
          </cell>
          <cell r="H29">
            <v>0</v>
          </cell>
          <cell r="I29">
            <v>1.2857142857142858</v>
          </cell>
          <cell r="J29">
            <v>1</v>
          </cell>
          <cell r="K29">
            <v>0.14285714285714285</v>
          </cell>
          <cell r="L29">
            <v>0</v>
          </cell>
          <cell r="M29">
            <v>34.571428571428569</v>
          </cell>
          <cell r="N29">
            <v>0</v>
          </cell>
        </row>
        <row r="30">
          <cell r="C30">
            <v>1.8571428571428572</v>
          </cell>
          <cell r="D30">
            <v>0.14285714285714285</v>
          </cell>
          <cell r="E30">
            <v>0</v>
          </cell>
          <cell r="F30">
            <v>2.1428571428571428</v>
          </cell>
          <cell r="G30">
            <v>0</v>
          </cell>
          <cell r="H30">
            <v>0</v>
          </cell>
          <cell r="I30">
            <v>1.2857142857142858</v>
          </cell>
          <cell r="J30">
            <v>0.2857142857142857</v>
          </cell>
          <cell r="K30">
            <v>0.42857142857142855</v>
          </cell>
          <cell r="L30">
            <v>0</v>
          </cell>
          <cell r="M30">
            <v>30.714285714285715</v>
          </cell>
          <cell r="N30">
            <v>0</v>
          </cell>
        </row>
        <row r="31">
          <cell r="C31">
            <v>4.4285714285714288</v>
          </cell>
          <cell r="D31">
            <v>0.42857142857142855</v>
          </cell>
          <cell r="E31">
            <v>0.2857142857142857</v>
          </cell>
          <cell r="F31">
            <v>2</v>
          </cell>
          <cell r="G31">
            <v>0.14285714285714285</v>
          </cell>
          <cell r="H31">
            <v>0</v>
          </cell>
          <cell r="I31">
            <v>2.1428571428571428</v>
          </cell>
          <cell r="J31">
            <v>0.42857142857142855</v>
          </cell>
          <cell r="K31">
            <v>0</v>
          </cell>
          <cell r="L31">
            <v>0</v>
          </cell>
          <cell r="M31">
            <v>33.285714285714285</v>
          </cell>
          <cell r="N31">
            <v>0</v>
          </cell>
        </row>
        <row r="32">
          <cell r="C32">
            <v>3.7142857142857144</v>
          </cell>
          <cell r="D32">
            <v>0.8571428571428571</v>
          </cell>
          <cell r="E32">
            <v>0.42857142857142855</v>
          </cell>
          <cell r="F32">
            <v>1.7142857142857142</v>
          </cell>
          <cell r="G32">
            <v>0</v>
          </cell>
          <cell r="H32">
            <v>0.14285714285714285</v>
          </cell>
          <cell r="I32">
            <v>0.5714285714285714</v>
          </cell>
          <cell r="J32">
            <v>0.42857142857142855</v>
          </cell>
          <cell r="K32">
            <v>0</v>
          </cell>
          <cell r="L32">
            <v>0</v>
          </cell>
          <cell r="M32">
            <v>38.285714285714285</v>
          </cell>
          <cell r="N32">
            <v>0</v>
          </cell>
        </row>
        <row r="33">
          <cell r="C33">
            <v>3.5714285714285716</v>
          </cell>
          <cell r="D33">
            <v>0.42857142857142855</v>
          </cell>
          <cell r="E33">
            <v>0.7142857142857143</v>
          </cell>
          <cell r="F33">
            <v>2.2857142857142856</v>
          </cell>
          <cell r="G33">
            <v>0.2857142857142857</v>
          </cell>
          <cell r="H33">
            <v>0</v>
          </cell>
          <cell r="I33">
            <v>1.2857142857142858</v>
          </cell>
          <cell r="J33">
            <v>0.5714285714285714</v>
          </cell>
          <cell r="K33">
            <v>0.14285714285714285</v>
          </cell>
          <cell r="L33">
            <v>0</v>
          </cell>
          <cell r="M33">
            <v>34.571428571428569</v>
          </cell>
          <cell r="N33">
            <v>0</v>
          </cell>
        </row>
        <row r="34">
          <cell r="C34">
            <v>2.8571428571428572</v>
          </cell>
          <cell r="D34">
            <v>0.14285714285714285</v>
          </cell>
          <cell r="E34">
            <v>0.42857142857142855</v>
          </cell>
          <cell r="F34">
            <v>1.5714285714285714</v>
          </cell>
          <cell r="G34">
            <v>0</v>
          </cell>
          <cell r="H34">
            <v>0</v>
          </cell>
          <cell r="I34">
            <v>1</v>
          </cell>
          <cell r="J34">
            <v>0.5714285714285714</v>
          </cell>
          <cell r="K34">
            <v>0.5714285714285714</v>
          </cell>
          <cell r="L34">
            <v>0</v>
          </cell>
          <cell r="M34">
            <v>31.714285714285715</v>
          </cell>
          <cell r="N34">
            <v>0</v>
          </cell>
        </row>
        <row r="35">
          <cell r="C35">
            <v>3.1428571428571428</v>
          </cell>
          <cell r="D35">
            <v>0.42857142857142855</v>
          </cell>
          <cell r="E35">
            <v>0.42857142857142855</v>
          </cell>
          <cell r="F35">
            <v>1.5714285714285714</v>
          </cell>
          <cell r="G35">
            <v>0.2857142857142857</v>
          </cell>
          <cell r="H35">
            <v>0</v>
          </cell>
          <cell r="I35">
            <v>0.5714285714285714</v>
          </cell>
          <cell r="J35">
            <v>0.42857142857142855</v>
          </cell>
          <cell r="K35">
            <v>0.14285714285714285</v>
          </cell>
          <cell r="L35">
            <v>0</v>
          </cell>
          <cell r="M35">
            <v>33.285714285714285</v>
          </cell>
          <cell r="N35">
            <v>0</v>
          </cell>
        </row>
        <row r="36">
          <cell r="C36">
            <v>4.4285714285714288</v>
          </cell>
          <cell r="D36">
            <v>0.5714285714285714</v>
          </cell>
          <cell r="E36">
            <v>0.14285714285714285</v>
          </cell>
          <cell r="F36">
            <v>2.1428571428571428</v>
          </cell>
          <cell r="G36">
            <v>0</v>
          </cell>
          <cell r="H36">
            <v>0</v>
          </cell>
          <cell r="I36">
            <v>1.8571428571428572</v>
          </cell>
          <cell r="J36">
            <v>0.42857142857142855</v>
          </cell>
          <cell r="K36">
            <v>0.14285714285714285</v>
          </cell>
          <cell r="L36">
            <v>0</v>
          </cell>
          <cell r="M36">
            <v>36</v>
          </cell>
          <cell r="N36">
            <v>0</v>
          </cell>
        </row>
        <row r="37">
          <cell r="C37">
            <v>5.1428571428571432</v>
          </cell>
          <cell r="D37">
            <v>0.8571428571428571</v>
          </cell>
          <cell r="E37">
            <v>0.7142857142857143</v>
          </cell>
          <cell r="F37">
            <v>1.2857142857142858</v>
          </cell>
          <cell r="G37">
            <v>0</v>
          </cell>
          <cell r="H37">
            <v>0</v>
          </cell>
          <cell r="I37">
            <v>1.2857142857142858</v>
          </cell>
          <cell r="J37">
            <v>0.2857142857142857</v>
          </cell>
          <cell r="K37">
            <v>0.14285714285714285</v>
          </cell>
          <cell r="L37">
            <v>0</v>
          </cell>
          <cell r="M37">
            <v>36.142857142857146</v>
          </cell>
          <cell r="N37">
            <v>0</v>
          </cell>
        </row>
        <row r="38">
          <cell r="C38">
            <v>2.8571428571428572</v>
          </cell>
          <cell r="D38">
            <v>0.42857142857142855</v>
          </cell>
          <cell r="E38">
            <v>0.14285714285714285</v>
          </cell>
          <cell r="F38">
            <v>2</v>
          </cell>
          <cell r="G38">
            <v>0</v>
          </cell>
          <cell r="H38">
            <v>0</v>
          </cell>
          <cell r="I38">
            <v>1.2857142857142858</v>
          </cell>
          <cell r="J38">
            <v>0.14285714285714285</v>
          </cell>
          <cell r="K38">
            <v>0.42857142857142855</v>
          </cell>
          <cell r="L38">
            <v>0</v>
          </cell>
          <cell r="M38">
            <v>32.714285714285715</v>
          </cell>
          <cell r="N38">
            <v>0</v>
          </cell>
        </row>
        <row r="39">
          <cell r="C39">
            <v>2.5714285714285716</v>
          </cell>
          <cell r="D39">
            <v>0.2857142857142857</v>
          </cell>
          <cell r="E39">
            <v>0.42857142857142855</v>
          </cell>
          <cell r="F39">
            <v>2.8571428571428572</v>
          </cell>
          <cell r="G39">
            <v>0</v>
          </cell>
          <cell r="H39">
            <v>0</v>
          </cell>
          <cell r="I39">
            <v>0.8571428571428571</v>
          </cell>
          <cell r="J39">
            <v>0.5714285714285714</v>
          </cell>
          <cell r="K39">
            <v>0.14285714285714285</v>
          </cell>
          <cell r="L39">
            <v>0</v>
          </cell>
          <cell r="M39">
            <v>34.571428571428569</v>
          </cell>
          <cell r="N39">
            <v>0</v>
          </cell>
        </row>
        <row r="40">
          <cell r="C40">
            <v>3.4285714285714284</v>
          </cell>
          <cell r="D40">
            <v>0</v>
          </cell>
          <cell r="E40">
            <v>0.2857142857142857</v>
          </cell>
          <cell r="F40">
            <v>1.4285714285714286</v>
          </cell>
          <cell r="G40">
            <v>0</v>
          </cell>
          <cell r="H40">
            <v>0</v>
          </cell>
          <cell r="I40">
            <v>1</v>
          </cell>
          <cell r="J40">
            <v>0.14285714285714285</v>
          </cell>
          <cell r="K40">
            <v>0</v>
          </cell>
          <cell r="L40">
            <v>0</v>
          </cell>
          <cell r="M40">
            <v>34.714285714285715</v>
          </cell>
          <cell r="N40">
            <v>0</v>
          </cell>
        </row>
        <row r="41">
          <cell r="C41">
            <v>3</v>
          </cell>
          <cell r="D41">
            <v>0.42857142857142855</v>
          </cell>
          <cell r="E41">
            <v>0.14285714285714285</v>
          </cell>
          <cell r="F41">
            <v>2.1428571428571428</v>
          </cell>
          <cell r="G41">
            <v>0</v>
          </cell>
          <cell r="H41">
            <v>0</v>
          </cell>
          <cell r="I41">
            <v>1.5714285714285714</v>
          </cell>
          <cell r="J41">
            <v>0.7142857142857143</v>
          </cell>
          <cell r="K41">
            <v>0.5714285714285714</v>
          </cell>
          <cell r="L41">
            <v>0</v>
          </cell>
          <cell r="M41">
            <v>30.714285714285715</v>
          </cell>
          <cell r="N41">
            <v>0</v>
          </cell>
        </row>
        <row r="42">
          <cell r="C42">
            <v>3.4285714285714284</v>
          </cell>
          <cell r="D42">
            <v>0.14285714285714285</v>
          </cell>
          <cell r="E42">
            <v>0.42857142857142855</v>
          </cell>
          <cell r="F42">
            <v>2</v>
          </cell>
          <cell r="G42">
            <v>0</v>
          </cell>
          <cell r="H42">
            <v>0</v>
          </cell>
          <cell r="I42">
            <v>1</v>
          </cell>
          <cell r="J42">
            <v>0.42857142857142855</v>
          </cell>
          <cell r="K42">
            <v>0.2857142857142857</v>
          </cell>
          <cell r="L42">
            <v>0</v>
          </cell>
          <cell r="M42">
            <v>33.857142857142854</v>
          </cell>
          <cell r="N42">
            <v>0</v>
          </cell>
        </row>
        <row r="43">
          <cell r="C43">
            <v>2.4285714285714284</v>
          </cell>
          <cell r="D43">
            <v>0.2857142857142857</v>
          </cell>
          <cell r="E43">
            <v>0.2857142857142857</v>
          </cell>
          <cell r="F43">
            <v>1.5714285714285714</v>
          </cell>
          <cell r="G43">
            <v>0</v>
          </cell>
          <cell r="H43">
            <v>0.14285714285714285</v>
          </cell>
          <cell r="I43">
            <v>0.8571428571428571</v>
          </cell>
          <cell r="J43">
            <v>0.7142857142857143</v>
          </cell>
          <cell r="K43">
            <v>0.42857142857142855</v>
          </cell>
          <cell r="L43">
            <v>0</v>
          </cell>
          <cell r="M43">
            <v>31</v>
          </cell>
          <cell r="N43">
            <v>0</v>
          </cell>
        </row>
        <row r="44">
          <cell r="C44">
            <v>3.1428571428571428</v>
          </cell>
          <cell r="D44">
            <v>0.14285714285714285</v>
          </cell>
          <cell r="E44">
            <v>0.2857142857142857</v>
          </cell>
          <cell r="F44">
            <v>1.4285714285714286</v>
          </cell>
          <cell r="G44">
            <v>0.42857142857142855</v>
          </cell>
          <cell r="H44">
            <v>0.14285714285714285</v>
          </cell>
          <cell r="I44">
            <v>1</v>
          </cell>
          <cell r="J44">
            <v>1.1428571428571428</v>
          </cell>
          <cell r="K44">
            <v>0.14285714285714285</v>
          </cell>
          <cell r="L44">
            <v>0</v>
          </cell>
          <cell r="M44">
            <v>30.714285714285715</v>
          </cell>
          <cell r="N44">
            <v>0</v>
          </cell>
        </row>
        <row r="45">
          <cell r="C45">
            <v>3.7142857142857144</v>
          </cell>
          <cell r="D45">
            <v>0.2857142857142857</v>
          </cell>
          <cell r="E45">
            <v>0.7142857142857143</v>
          </cell>
          <cell r="F45">
            <v>2.2857142857142856</v>
          </cell>
          <cell r="G45">
            <v>0.14285714285714285</v>
          </cell>
          <cell r="H45">
            <v>0</v>
          </cell>
          <cell r="I45">
            <v>1.7142857142857142</v>
          </cell>
          <cell r="J45">
            <v>0.5714285714285714</v>
          </cell>
          <cell r="K45">
            <v>0.42857142857142855</v>
          </cell>
          <cell r="L45">
            <v>0</v>
          </cell>
          <cell r="M45">
            <v>30.714285714285715</v>
          </cell>
          <cell r="N45">
            <v>0</v>
          </cell>
        </row>
        <row r="46">
          <cell r="C46">
            <v>4.1428571428571432</v>
          </cell>
          <cell r="D46">
            <v>0.2857142857142857</v>
          </cell>
          <cell r="E46">
            <v>0.2857142857142857</v>
          </cell>
          <cell r="F46">
            <v>2.7142857142857144</v>
          </cell>
          <cell r="G46">
            <v>0.14285714285714285</v>
          </cell>
          <cell r="H46">
            <v>0</v>
          </cell>
          <cell r="I46">
            <v>1</v>
          </cell>
          <cell r="J46">
            <v>0.2857142857142857</v>
          </cell>
          <cell r="K46">
            <v>0.14285714285714285</v>
          </cell>
          <cell r="L46">
            <v>0</v>
          </cell>
          <cell r="M46">
            <v>32.714285714285715</v>
          </cell>
          <cell r="N46">
            <v>0</v>
          </cell>
        </row>
        <row r="47">
          <cell r="C47">
            <v>3.1428571428571428</v>
          </cell>
          <cell r="D47">
            <v>1.1428571428571428</v>
          </cell>
          <cell r="E47">
            <v>0.2857142857142857</v>
          </cell>
          <cell r="F47">
            <v>2.1428571428571428</v>
          </cell>
          <cell r="G47">
            <v>0.42857142857142855</v>
          </cell>
          <cell r="H47">
            <v>0</v>
          </cell>
          <cell r="I47">
            <v>0.5714285714285714</v>
          </cell>
          <cell r="J47">
            <v>0.14285714285714285</v>
          </cell>
          <cell r="K47">
            <v>0.42857142857142855</v>
          </cell>
          <cell r="L47">
            <v>0</v>
          </cell>
          <cell r="M47">
            <v>30.571428571428573</v>
          </cell>
          <cell r="N47">
            <v>0</v>
          </cell>
        </row>
        <row r="48">
          <cell r="C48">
            <v>3.1428571428571428</v>
          </cell>
          <cell r="D48">
            <v>0.42857142857142855</v>
          </cell>
          <cell r="E48">
            <v>0.2857142857142857</v>
          </cell>
          <cell r="F48">
            <v>3</v>
          </cell>
          <cell r="G48">
            <v>0</v>
          </cell>
          <cell r="H48">
            <v>0</v>
          </cell>
          <cell r="I48">
            <v>1</v>
          </cell>
          <cell r="J48">
            <v>0.5714285714285714</v>
          </cell>
          <cell r="K48">
            <v>0.2857142857142857</v>
          </cell>
          <cell r="L48">
            <v>0</v>
          </cell>
          <cell r="M48">
            <v>31.571428571428573</v>
          </cell>
          <cell r="N48">
            <v>0</v>
          </cell>
        </row>
        <row r="49">
          <cell r="C49">
            <v>3.8571428571428572</v>
          </cell>
          <cell r="D49">
            <v>0.5714285714285714</v>
          </cell>
          <cell r="E49">
            <v>1.1428571428571428</v>
          </cell>
          <cell r="F49">
            <v>2.2857142857142856</v>
          </cell>
          <cell r="G49">
            <v>0.8571428571428571</v>
          </cell>
          <cell r="H49">
            <v>0</v>
          </cell>
          <cell r="I49">
            <v>1.7142857142857142</v>
          </cell>
          <cell r="J49">
            <v>0</v>
          </cell>
          <cell r="K49">
            <v>0</v>
          </cell>
          <cell r="L49">
            <v>0</v>
          </cell>
          <cell r="M49">
            <v>33</v>
          </cell>
          <cell r="N49">
            <v>0</v>
          </cell>
        </row>
        <row r="50">
          <cell r="C50">
            <v>3.2857142857142856</v>
          </cell>
          <cell r="D50">
            <v>0.5714285714285714</v>
          </cell>
          <cell r="E50">
            <v>0.2857142857142857</v>
          </cell>
          <cell r="F50">
            <v>2.5714285714285716</v>
          </cell>
          <cell r="G50">
            <v>1.5714285714285714</v>
          </cell>
          <cell r="H50">
            <v>0</v>
          </cell>
          <cell r="I50">
            <v>1.7142857142857142</v>
          </cell>
          <cell r="J50">
            <v>0.42857142857142855</v>
          </cell>
          <cell r="K50">
            <v>0.2857142857142857</v>
          </cell>
          <cell r="L50">
            <v>0</v>
          </cell>
          <cell r="M50">
            <v>37.285714285714285</v>
          </cell>
          <cell r="N50">
            <v>0</v>
          </cell>
        </row>
        <row r="51">
          <cell r="C51">
            <v>3.4285714285714284</v>
          </cell>
          <cell r="D51">
            <v>0.5714285714285714</v>
          </cell>
          <cell r="E51">
            <v>0.2857142857142857</v>
          </cell>
          <cell r="F51">
            <v>3.7142857142857144</v>
          </cell>
          <cell r="G51">
            <v>0</v>
          </cell>
          <cell r="H51">
            <v>0</v>
          </cell>
          <cell r="I51">
            <v>1.5714285714285714</v>
          </cell>
          <cell r="J51">
            <v>0.7142857142857143</v>
          </cell>
          <cell r="K51">
            <v>0</v>
          </cell>
          <cell r="L51">
            <v>0</v>
          </cell>
          <cell r="M51">
            <v>36.571428571428569</v>
          </cell>
          <cell r="N51">
            <v>0</v>
          </cell>
        </row>
        <row r="52">
          <cell r="C52">
            <v>4.1428571428571432</v>
          </cell>
          <cell r="D52">
            <v>1</v>
          </cell>
          <cell r="E52">
            <v>0</v>
          </cell>
          <cell r="F52">
            <v>2.5714285714285716</v>
          </cell>
          <cell r="G52">
            <v>0.2857142857142857</v>
          </cell>
          <cell r="H52">
            <v>0</v>
          </cell>
          <cell r="I52">
            <v>2.1428571428571428</v>
          </cell>
          <cell r="J52">
            <v>0.14285714285714285</v>
          </cell>
          <cell r="K52">
            <v>0.14285714285714285</v>
          </cell>
          <cell r="L52">
            <v>0</v>
          </cell>
          <cell r="M52">
            <v>35.857142857142854</v>
          </cell>
          <cell r="N52">
            <v>0</v>
          </cell>
        </row>
        <row r="53">
          <cell r="C53">
            <v>4.5714285714285712</v>
          </cell>
          <cell r="D53">
            <v>1</v>
          </cell>
          <cell r="E53">
            <v>0.14285714285714285</v>
          </cell>
          <cell r="F53">
            <v>3.1428571428571428</v>
          </cell>
          <cell r="G53">
            <v>0</v>
          </cell>
          <cell r="H53">
            <v>0</v>
          </cell>
          <cell r="I53">
            <v>1.1428571428571428</v>
          </cell>
          <cell r="J53">
            <v>0.42857142857142855</v>
          </cell>
          <cell r="K53">
            <v>0</v>
          </cell>
          <cell r="L53">
            <v>0</v>
          </cell>
          <cell r="M53">
            <v>37.714285714285715</v>
          </cell>
          <cell r="N53">
            <v>0</v>
          </cell>
        </row>
        <row r="54">
          <cell r="C54">
            <v>2.1428571428571428</v>
          </cell>
          <cell r="D54">
            <v>0.42857142857142855</v>
          </cell>
          <cell r="E54">
            <v>0.7142857142857143</v>
          </cell>
          <cell r="F54">
            <v>2.4285714285714284</v>
          </cell>
          <cell r="G54">
            <v>0</v>
          </cell>
          <cell r="H54">
            <v>0</v>
          </cell>
          <cell r="I54">
            <v>1.7142857142857142</v>
          </cell>
          <cell r="J54">
            <v>0.42857142857142855</v>
          </cell>
          <cell r="K54">
            <v>0</v>
          </cell>
          <cell r="L54">
            <v>0</v>
          </cell>
          <cell r="M54">
            <v>32.142857142857146</v>
          </cell>
          <cell r="N54">
            <v>0</v>
          </cell>
        </row>
        <row r="55">
          <cell r="C55">
            <v>3.5714285714285716</v>
          </cell>
          <cell r="D55">
            <v>0.2857142857142857</v>
          </cell>
          <cell r="E55">
            <v>0.7142857142857143</v>
          </cell>
          <cell r="F55">
            <v>1.8571428571428572</v>
          </cell>
          <cell r="G55">
            <v>0.2857142857142857</v>
          </cell>
          <cell r="H55">
            <v>0.14285714285714285</v>
          </cell>
          <cell r="I55">
            <v>0.8571428571428571</v>
          </cell>
          <cell r="J55">
            <v>0.42857142857142855</v>
          </cell>
          <cell r="K55">
            <v>0.14285714285714285</v>
          </cell>
          <cell r="L55">
            <v>0</v>
          </cell>
          <cell r="M55">
            <v>32.714285714285715</v>
          </cell>
          <cell r="N55">
            <v>0</v>
          </cell>
        </row>
        <row r="56">
          <cell r="C56">
            <v>5.2857142857142856</v>
          </cell>
          <cell r="D56">
            <v>0.8571428571428571</v>
          </cell>
          <cell r="E56">
            <v>0.2857142857142857</v>
          </cell>
          <cell r="F56">
            <v>2.1428571428571428</v>
          </cell>
          <cell r="G56">
            <v>0.2857142857142857</v>
          </cell>
          <cell r="H56">
            <v>0</v>
          </cell>
          <cell r="I56">
            <v>1.4285714285714286</v>
          </cell>
          <cell r="J56">
            <v>0.5714285714285714</v>
          </cell>
          <cell r="K56">
            <v>0</v>
          </cell>
          <cell r="L56">
            <v>0</v>
          </cell>
          <cell r="M56">
            <v>35.142857142857146</v>
          </cell>
          <cell r="N56">
            <v>0</v>
          </cell>
        </row>
        <row r="57">
          <cell r="C57">
            <v>3.8571428571428572</v>
          </cell>
          <cell r="D57">
            <v>1</v>
          </cell>
          <cell r="E57">
            <v>0.8571428571428571</v>
          </cell>
          <cell r="F57">
            <v>2.2857142857142856</v>
          </cell>
          <cell r="G57">
            <v>0.5714285714285714</v>
          </cell>
          <cell r="H57">
            <v>0</v>
          </cell>
          <cell r="I57">
            <v>1.4285714285714286</v>
          </cell>
          <cell r="J57">
            <v>0.2857142857142857</v>
          </cell>
          <cell r="K57">
            <v>0.2857142857142857</v>
          </cell>
          <cell r="L57">
            <v>0</v>
          </cell>
          <cell r="M57">
            <v>37.714285714285715</v>
          </cell>
          <cell r="N57">
            <v>0</v>
          </cell>
        </row>
        <row r="58">
          <cell r="C58">
            <v>5</v>
          </cell>
          <cell r="D58">
            <v>0.5</v>
          </cell>
          <cell r="E58">
            <v>1</v>
          </cell>
          <cell r="F58">
            <v>2.5</v>
          </cell>
          <cell r="G58">
            <v>0</v>
          </cell>
          <cell r="H58">
            <v>0</v>
          </cell>
          <cell r="I58">
            <v>2</v>
          </cell>
          <cell r="J58">
            <v>0</v>
          </cell>
          <cell r="K58">
            <v>0.5</v>
          </cell>
          <cell r="L58">
            <v>0</v>
          </cell>
          <cell r="M58">
            <v>35</v>
          </cell>
          <cell r="N58">
            <v>0</v>
          </cell>
        </row>
        <row r="59">
          <cell r="C59">
            <v>5</v>
          </cell>
          <cell r="D59">
            <v>0.5</v>
          </cell>
          <cell r="E59">
            <v>2.5</v>
          </cell>
          <cell r="F59">
            <v>3</v>
          </cell>
          <cell r="G59">
            <v>0</v>
          </cell>
          <cell r="H59">
            <v>0</v>
          </cell>
          <cell r="I59">
            <v>2</v>
          </cell>
          <cell r="J59">
            <v>0.5</v>
          </cell>
          <cell r="K59">
            <v>0</v>
          </cell>
          <cell r="L59">
            <v>0</v>
          </cell>
          <cell r="M59">
            <v>44</v>
          </cell>
          <cell r="N59">
            <v>0</v>
          </cell>
        </row>
        <row r="60">
          <cell r="C60">
            <v>4</v>
          </cell>
          <cell r="D60">
            <v>3</v>
          </cell>
          <cell r="E60">
            <v>1</v>
          </cell>
          <cell r="F60">
            <v>3</v>
          </cell>
          <cell r="G60">
            <v>0</v>
          </cell>
          <cell r="H60">
            <v>0</v>
          </cell>
          <cell r="I60">
            <v>1</v>
          </cell>
          <cell r="J60">
            <v>0</v>
          </cell>
          <cell r="K60">
            <v>0</v>
          </cell>
          <cell r="L60">
            <v>0</v>
          </cell>
          <cell r="M60">
            <v>45</v>
          </cell>
          <cell r="N60">
            <v>0</v>
          </cell>
        </row>
        <row r="61">
          <cell r="C61">
            <v>4</v>
          </cell>
          <cell r="D61">
            <v>0.5</v>
          </cell>
          <cell r="E61">
            <v>2.5</v>
          </cell>
          <cell r="F61">
            <v>2</v>
          </cell>
          <cell r="G61">
            <v>0</v>
          </cell>
          <cell r="H61">
            <v>0</v>
          </cell>
          <cell r="I61">
            <v>0.5</v>
          </cell>
          <cell r="J61">
            <v>1.5</v>
          </cell>
          <cell r="K61">
            <v>0</v>
          </cell>
          <cell r="L61">
            <v>0</v>
          </cell>
          <cell r="M61">
            <v>52.5</v>
          </cell>
          <cell r="N61">
            <v>0</v>
          </cell>
        </row>
        <row r="62">
          <cell r="C62">
            <v>3.5</v>
          </cell>
          <cell r="D62">
            <v>0</v>
          </cell>
          <cell r="E62">
            <v>1.5</v>
          </cell>
          <cell r="F62">
            <v>2.5</v>
          </cell>
          <cell r="G62">
            <v>0</v>
          </cell>
          <cell r="H62">
            <v>0</v>
          </cell>
          <cell r="I62">
            <v>2.5</v>
          </cell>
          <cell r="J62">
            <v>0.5</v>
          </cell>
          <cell r="K62">
            <v>0</v>
          </cell>
          <cell r="L62">
            <v>0</v>
          </cell>
          <cell r="M62">
            <v>46</v>
          </cell>
          <cell r="N62">
            <v>0</v>
          </cell>
        </row>
        <row r="63">
          <cell r="C63">
            <v>4</v>
          </cell>
          <cell r="D63">
            <v>2</v>
          </cell>
          <cell r="E63">
            <v>0</v>
          </cell>
          <cell r="F63">
            <v>3.5</v>
          </cell>
          <cell r="G63">
            <v>0</v>
          </cell>
          <cell r="H63">
            <v>0</v>
          </cell>
          <cell r="I63">
            <v>1</v>
          </cell>
          <cell r="J63">
            <v>2</v>
          </cell>
          <cell r="K63">
            <v>0.5</v>
          </cell>
          <cell r="L63">
            <v>0</v>
          </cell>
          <cell r="M63">
            <v>45.5</v>
          </cell>
          <cell r="N63">
            <v>0</v>
          </cell>
        </row>
        <row r="64">
          <cell r="C64">
            <v>3.5</v>
          </cell>
          <cell r="D64">
            <v>1</v>
          </cell>
          <cell r="E64">
            <v>1</v>
          </cell>
          <cell r="F64">
            <v>3.5</v>
          </cell>
          <cell r="G64">
            <v>0</v>
          </cell>
          <cell r="H64">
            <v>0</v>
          </cell>
          <cell r="I64">
            <v>1</v>
          </cell>
          <cell r="J64">
            <v>1</v>
          </cell>
          <cell r="K64">
            <v>0.5</v>
          </cell>
          <cell r="L64">
            <v>0</v>
          </cell>
          <cell r="M64">
            <v>46</v>
          </cell>
          <cell r="N64">
            <v>0</v>
          </cell>
        </row>
        <row r="65">
          <cell r="C65">
            <v>3.5</v>
          </cell>
          <cell r="D65">
            <v>0</v>
          </cell>
          <cell r="E65">
            <v>1</v>
          </cell>
          <cell r="F65">
            <v>2.5</v>
          </cell>
          <cell r="G65">
            <v>0.5</v>
          </cell>
          <cell r="H65">
            <v>0</v>
          </cell>
          <cell r="I65">
            <v>1.5</v>
          </cell>
          <cell r="J65">
            <v>0.5</v>
          </cell>
          <cell r="K65">
            <v>0</v>
          </cell>
          <cell r="L65">
            <v>0</v>
          </cell>
          <cell r="M65">
            <v>42</v>
          </cell>
          <cell r="N65">
            <v>0</v>
          </cell>
        </row>
        <row r="66">
          <cell r="C66">
            <v>3</v>
          </cell>
          <cell r="D66">
            <v>0.5</v>
          </cell>
          <cell r="E66">
            <v>1.5</v>
          </cell>
          <cell r="F66">
            <v>2</v>
          </cell>
          <cell r="G66">
            <v>0</v>
          </cell>
          <cell r="H66">
            <v>0</v>
          </cell>
          <cell r="I66">
            <v>0</v>
          </cell>
          <cell r="J66">
            <v>0.5</v>
          </cell>
          <cell r="K66">
            <v>0</v>
          </cell>
          <cell r="L66">
            <v>0</v>
          </cell>
          <cell r="M66">
            <v>59</v>
          </cell>
          <cell r="N66">
            <v>0</v>
          </cell>
        </row>
        <row r="67">
          <cell r="C67">
            <v>4.5</v>
          </cell>
          <cell r="D67">
            <v>0.5</v>
          </cell>
          <cell r="E67">
            <v>0</v>
          </cell>
          <cell r="F67">
            <v>3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1</v>
          </cell>
          <cell r="L67">
            <v>0</v>
          </cell>
          <cell r="M67">
            <v>54.5</v>
          </cell>
          <cell r="N67">
            <v>0</v>
          </cell>
        </row>
        <row r="68">
          <cell r="C68">
            <v>4</v>
          </cell>
          <cell r="D68">
            <v>2.5</v>
          </cell>
          <cell r="E68">
            <v>0.5</v>
          </cell>
          <cell r="F68">
            <v>3</v>
          </cell>
          <cell r="G68">
            <v>0</v>
          </cell>
          <cell r="H68">
            <v>0</v>
          </cell>
          <cell r="I68">
            <v>1</v>
          </cell>
          <cell r="J68">
            <v>0</v>
          </cell>
          <cell r="K68">
            <v>0</v>
          </cell>
          <cell r="L68">
            <v>0</v>
          </cell>
          <cell r="M68">
            <v>53.5</v>
          </cell>
          <cell r="N68">
            <v>0</v>
          </cell>
        </row>
        <row r="69">
          <cell r="C69">
            <v>3.5</v>
          </cell>
          <cell r="D69">
            <v>1.5</v>
          </cell>
          <cell r="E69">
            <v>0</v>
          </cell>
          <cell r="F69">
            <v>3</v>
          </cell>
          <cell r="G69">
            <v>0</v>
          </cell>
          <cell r="H69">
            <v>0</v>
          </cell>
          <cell r="I69">
            <v>0.5</v>
          </cell>
          <cell r="J69">
            <v>0.5</v>
          </cell>
          <cell r="K69">
            <v>0</v>
          </cell>
          <cell r="L69">
            <v>0</v>
          </cell>
          <cell r="M69">
            <v>51.5</v>
          </cell>
          <cell r="N69">
            <v>0</v>
          </cell>
        </row>
        <row r="70">
          <cell r="C70">
            <v>3.5</v>
          </cell>
          <cell r="D70">
            <v>0.5</v>
          </cell>
          <cell r="E70">
            <v>0</v>
          </cell>
          <cell r="F70">
            <v>3</v>
          </cell>
          <cell r="G70">
            <v>0</v>
          </cell>
          <cell r="H70">
            <v>0</v>
          </cell>
          <cell r="I70">
            <v>1</v>
          </cell>
          <cell r="J70">
            <v>0</v>
          </cell>
          <cell r="K70">
            <v>0</v>
          </cell>
          <cell r="L70">
            <v>0</v>
          </cell>
          <cell r="M70">
            <v>49.5</v>
          </cell>
          <cell r="N70">
            <v>0</v>
          </cell>
        </row>
        <row r="71">
          <cell r="C71">
            <v>2.5</v>
          </cell>
          <cell r="D71">
            <v>0</v>
          </cell>
          <cell r="E71">
            <v>0</v>
          </cell>
          <cell r="F71">
            <v>1</v>
          </cell>
          <cell r="G71">
            <v>0</v>
          </cell>
          <cell r="H71">
            <v>0</v>
          </cell>
          <cell r="I71">
            <v>2</v>
          </cell>
          <cell r="J71">
            <v>0.5</v>
          </cell>
          <cell r="K71">
            <v>0</v>
          </cell>
          <cell r="L71">
            <v>0</v>
          </cell>
          <cell r="M71">
            <v>47</v>
          </cell>
          <cell r="N71">
            <v>0</v>
          </cell>
        </row>
        <row r="72">
          <cell r="C72">
            <v>7.5</v>
          </cell>
          <cell r="D72">
            <v>1</v>
          </cell>
          <cell r="E72">
            <v>0.5</v>
          </cell>
          <cell r="F72">
            <v>2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</v>
          </cell>
          <cell r="N72">
            <v>0</v>
          </cell>
        </row>
        <row r="73">
          <cell r="C73">
            <v>7</v>
          </cell>
          <cell r="D73">
            <v>1.5</v>
          </cell>
          <cell r="E73">
            <v>1</v>
          </cell>
          <cell r="F73">
            <v>2.5</v>
          </cell>
          <cell r="G73">
            <v>0</v>
          </cell>
          <cell r="H73">
            <v>0</v>
          </cell>
          <cell r="I73">
            <v>2</v>
          </cell>
          <cell r="J73">
            <v>0.5</v>
          </cell>
          <cell r="K73">
            <v>0</v>
          </cell>
          <cell r="L73">
            <v>0</v>
          </cell>
          <cell r="M73">
            <v>61.5</v>
          </cell>
          <cell r="N73">
            <v>0</v>
          </cell>
        </row>
        <row r="74">
          <cell r="C74">
            <v>3.5</v>
          </cell>
          <cell r="D74">
            <v>0.5</v>
          </cell>
          <cell r="E74">
            <v>0</v>
          </cell>
          <cell r="F74">
            <v>2</v>
          </cell>
          <cell r="G74">
            <v>0</v>
          </cell>
          <cell r="H74">
            <v>0</v>
          </cell>
          <cell r="I74">
            <v>0.5</v>
          </cell>
          <cell r="J74">
            <v>0.5</v>
          </cell>
          <cell r="K74">
            <v>0.5</v>
          </cell>
          <cell r="L74">
            <v>0</v>
          </cell>
          <cell r="M74">
            <v>47.5</v>
          </cell>
          <cell r="N74">
            <v>0</v>
          </cell>
        </row>
        <row r="75">
          <cell r="C75">
            <v>3</v>
          </cell>
          <cell r="D75">
            <v>0</v>
          </cell>
          <cell r="E75">
            <v>0</v>
          </cell>
          <cell r="F75">
            <v>2.5</v>
          </cell>
          <cell r="G75">
            <v>0</v>
          </cell>
          <cell r="H75">
            <v>0</v>
          </cell>
          <cell r="I75">
            <v>1.5</v>
          </cell>
          <cell r="J75">
            <v>1.5</v>
          </cell>
          <cell r="K75">
            <v>0</v>
          </cell>
          <cell r="L75">
            <v>0</v>
          </cell>
          <cell r="M75">
            <v>50</v>
          </cell>
          <cell r="N75">
            <v>0</v>
          </cell>
        </row>
        <row r="76">
          <cell r="C76">
            <v>6</v>
          </cell>
          <cell r="D76">
            <v>0.5</v>
          </cell>
          <cell r="E76">
            <v>0</v>
          </cell>
          <cell r="F76">
            <v>1.5</v>
          </cell>
          <cell r="G76">
            <v>0</v>
          </cell>
          <cell r="H76">
            <v>0</v>
          </cell>
          <cell r="I76">
            <v>1</v>
          </cell>
          <cell r="J76">
            <v>0</v>
          </cell>
          <cell r="K76">
            <v>0</v>
          </cell>
          <cell r="L76">
            <v>0.5</v>
          </cell>
          <cell r="M76">
            <v>44.5</v>
          </cell>
          <cell r="N76">
            <v>0</v>
          </cell>
        </row>
        <row r="77">
          <cell r="C77">
            <v>5</v>
          </cell>
          <cell r="D77">
            <v>0</v>
          </cell>
          <cell r="E77">
            <v>0.5</v>
          </cell>
          <cell r="F77">
            <v>1</v>
          </cell>
          <cell r="G77">
            <v>0</v>
          </cell>
          <cell r="H77">
            <v>0</v>
          </cell>
          <cell r="I77">
            <v>1</v>
          </cell>
          <cell r="J77">
            <v>0</v>
          </cell>
          <cell r="K77">
            <v>0</v>
          </cell>
          <cell r="L77">
            <v>0</v>
          </cell>
          <cell r="M77">
            <v>39.5</v>
          </cell>
          <cell r="N77">
            <v>0</v>
          </cell>
        </row>
        <row r="78">
          <cell r="C78">
            <v>4</v>
          </cell>
          <cell r="D78">
            <v>0</v>
          </cell>
          <cell r="E78">
            <v>0</v>
          </cell>
          <cell r="F78">
            <v>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37.5</v>
          </cell>
          <cell r="N78">
            <v>0</v>
          </cell>
        </row>
        <row r="79">
          <cell r="C79">
            <v>3</v>
          </cell>
          <cell r="D79">
            <v>0</v>
          </cell>
          <cell r="E79">
            <v>1</v>
          </cell>
          <cell r="F79">
            <v>1</v>
          </cell>
          <cell r="G79">
            <v>0</v>
          </cell>
          <cell r="H79">
            <v>0</v>
          </cell>
          <cell r="I79">
            <v>1</v>
          </cell>
          <cell r="J79">
            <v>0</v>
          </cell>
          <cell r="K79">
            <v>0</v>
          </cell>
          <cell r="L79">
            <v>0</v>
          </cell>
          <cell r="M79">
            <v>37.5</v>
          </cell>
          <cell r="N79">
            <v>0</v>
          </cell>
        </row>
        <row r="80">
          <cell r="C80">
            <v>2.5</v>
          </cell>
          <cell r="D80">
            <v>1</v>
          </cell>
          <cell r="E80">
            <v>0</v>
          </cell>
          <cell r="F80">
            <v>1.5</v>
          </cell>
          <cell r="G80">
            <v>0.5</v>
          </cell>
          <cell r="H80">
            <v>0</v>
          </cell>
          <cell r="I80">
            <v>0</v>
          </cell>
          <cell r="J80">
            <v>0.5</v>
          </cell>
          <cell r="K80">
            <v>0</v>
          </cell>
          <cell r="L80">
            <v>0</v>
          </cell>
          <cell r="M80">
            <v>27.5</v>
          </cell>
          <cell r="N80">
            <v>0</v>
          </cell>
        </row>
        <row r="81">
          <cell r="C81">
            <v>2</v>
          </cell>
          <cell r="D81">
            <v>0</v>
          </cell>
          <cell r="E81">
            <v>0</v>
          </cell>
          <cell r="F81">
            <v>1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19.5</v>
          </cell>
          <cell r="N81">
            <v>0</v>
          </cell>
        </row>
        <row r="82">
          <cell r="C82">
            <v>2</v>
          </cell>
          <cell r="D82">
            <v>0</v>
          </cell>
          <cell r="E82">
            <v>0</v>
          </cell>
          <cell r="F82">
            <v>0.5</v>
          </cell>
          <cell r="G82">
            <v>0</v>
          </cell>
          <cell r="H82">
            <v>0</v>
          </cell>
          <cell r="I82">
            <v>0.5</v>
          </cell>
          <cell r="J82">
            <v>0.5</v>
          </cell>
          <cell r="K82">
            <v>0</v>
          </cell>
          <cell r="L82">
            <v>0</v>
          </cell>
          <cell r="M82">
            <v>17</v>
          </cell>
          <cell r="N82">
            <v>0</v>
          </cell>
        </row>
        <row r="83">
          <cell r="C83">
            <v>2.5</v>
          </cell>
          <cell r="D83">
            <v>0</v>
          </cell>
          <cell r="E83">
            <v>0.5</v>
          </cell>
          <cell r="F83">
            <v>0.5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0</v>
          </cell>
          <cell r="L83">
            <v>0</v>
          </cell>
          <cell r="M83">
            <v>18</v>
          </cell>
          <cell r="N83">
            <v>0</v>
          </cell>
        </row>
        <row r="84">
          <cell r="C84">
            <v>0</v>
          </cell>
          <cell r="D84">
            <v>0.5</v>
          </cell>
          <cell r="E84">
            <v>0</v>
          </cell>
          <cell r="F84">
            <v>2</v>
          </cell>
          <cell r="G84">
            <v>0</v>
          </cell>
          <cell r="H84">
            <v>0</v>
          </cell>
          <cell r="I84">
            <v>0</v>
          </cell>
          <cell r="J84">
            <v>1</v>
          </cell>
          <cell r="K84">
            <v>0</v>
          </cell>
          <cell r="L84">
            <v>0</v>
          </cell>
          <cell r="M84">
            <v>13</v>
          </cell>
          <cell r="N84">
            <v>0</v>
          </cell>
        </row>
        <row r="85">
          <cell r="C85">
            <v>2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0.5</v>
          </cell>
          <cell r="L85">
            <v>0</v>
          </cell>
          <cell r="M85">
            <v>15.5</v>
          </cell>
          <cell r="N85">
            <v>0</v>
          </cell>
        </row>
        <row r="86">
          <cell r="C86">
            <v>1</v>
          </cell>
          <cell r="D86">
            <v>0.5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</v>
          </cell>
          <cell r="J86">
            <v>0</v>
          </cell>
          <cell r="K86">
            <v>0</v>
          </cell>
          <cell r="L86">
            <v>0</v>
          </cell>
          <cell r="M86">
            <v>10.5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0.5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14</v>
          </cell>
          <cell r="N87">
            <v>0</v>
          </cell>
        </row>
        <row r="88">
          <cell r="C88">
            <v>0.5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0.5</v>
          </cell>
          <cell r="J88">
            <v>0.5</v>
          </cell>
          <cell r="K88">
            <v>0</v>
          </cell>
          <cell r="L88">
            <v>0</v>
          </cell>
          <cell r="M88">
            <v>9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0.5</v>
          </cell>
          <cell r="K89">
            <v>0</v>
          </cell>
          <cell r="L89">
            <v>0</v>
          </cell>
          <cell r="M89">
            <v>11.5</v>
          </cell>
          <cell r="N89">
            <v>0</v>
          </cell>
        </row>
        <row r="90">
          <cell r="C90">
            <v>1</v>
          </cell>
          <cell r="D90">
            <v>0.5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0.5</v>
          </cell>
          <cell r="J90">
            <v>1</v>
          </cell>
          <cell r="K90">
            <v>0</v>
          </cell>
          <cell r="L90">
            <v>0</v>
          </cell>
          <cell r="M90">
            <v>8</v>
          </cell>
          <cell r="N90">
            <v>0</v>
          </cell>
        </row>
        <row r="91">
          <cell r="C91">
            <v>0.5</v>
          </cell>
          <cell r="D91">
            <v>0</v>
          </cell>
          <cell r="E91">
            <v>0</v>
          </cell>
          <cell r="F91">
            <v>0.5</v>
          </cell>
          <cell r="G91">
            <v>0</v>
          </cell>
          <cell r="H91">
            <v>0</v>
          </cell>
          <cell r="I91">
            <v>1</v>
          </cell>
          <cell r="J91">
            <v>0</v>
          </cell>
          <cell r="K91">
            <v>0</v>
          </cell>
          <cell r="L91">
            <v>0</v>
          </cell>
          <cell r="M91">
            <v>6.5</v>
          </cell>
          <cell r="N91">
            <v>0</v>
          </cell>
        </row>
        <row r="92">
          <cell r="C92">
            <v>0.5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10</v>
          </cell>
          <cell r="N92">
            <v>0</v>
          </cell>
        </row>
        <row r="93">
          <cell r="C93">
            <v>0.5</v>
          </cell>
          <cell r="D93">
            <v>0</v>
          </cell>
          <cell r="E93">
            <v>1</v>
          </cell>
          <cell r="F93">
            <v>0</v>
          </cell>
          <cell r="G93">
            <v>0</v>
          </cell>
          <cell r="H93">
            <v>0</v>
          </cell>
          <cell r="I93">
            <v>0.5</v>
          </cell>
          <cell r="J93">
            <v>0</v>
          </cell>
          <cell r="K93">
            <v>0</v>
          </cell>
          <cell r="L93">
            <v>0</v>
          </cell>
          <cell r="M93">
            <v>12</v>
          </cell>
          <cell r="N93">
            <v>0</v>
          </cell>
        </row>
        <row r="94">
          <cell r="C94">
            <v>1.5</v>
          </cell>
          <cell r="D94">
            <v>0.5</v>
          </cell>
          <cell r="E94">
            <v>0.5</v>
          </cell>
          <cell r="F94">
            <v>0</v>
          </cell>
          <cell r="G94">
            <v>0</v>
          </cell>
          <cell r="H94">
            <v>0</v>
          </cell>
          <cell r="I94">
            <v>1</v>
          </cell>
          <cell r="J94">
            <v>0</v>
          </cell>
          <cell r="K94">
            <v>0</v>
          </cell>
          <cell r="L94">
            <v>0</v>
          </cell>
          <cell r="M94">
            <v>14</v>
          </cell>
          <cell r="N94">
            <v>0</v>
          </cell>
        </row>
        <row r="95">
          <cell r="C95">
            <v>0.5</v>
          </cell>
          <cell r="D95">
            <v>0.5</v>
          </cell>
          <cell r="E95">
            <v>0</v>
          </cell>
          <cell r="F95">
            <v>1</v>
          </cell>
          <cell r="G95">
            <v>0</v>
          </cell>
          <cell r="H95">
            <v>0</v>
          </cell>
          <cell r="I95">
            <v>0.5</v>
          </cell>
          <cell r="J95">
            <v>0</v>
          </cell>
          <cell r="K95">
            <v>0</v>
          </cell>
          <cell r="L95">
            <v>0</v>
          </cell>
          <cell r="M95">
            <v>12.5</v>
          </cell>
          <cell r="N95">
            <v>0</v>
          </cell>
        </row>
        <row r="96">
          <cell r="C96">
            <v>0.5</v>
          </cell>
          <cell r="D96">
            <v>0</v>
          </cell>
          <cell r="E96">
            <v>0.5</v>
          </cell>
          <cell r="F96">
            <v>1</v>
          </cell>
          <cell r="G96">
            <v>0</v>
          </cell>
          <cell r="H96">
            <v>0</v>
          </cell>
          <cell r="I96">
            <v>0.5</v>
          </cell>
          <cell r="J96">
            <v>0</v>
          </cell>
          <cell r="K96">
            <v>0</v>
          </cell>
          <cell r="L96">
            <v>0</v>
          </cell>
          <cell r="M96">
            <v>12.5</v>
          </cell>
          <cell r="N96">
            <v>0</v>
          </cell>
        </row>
        <row r="97">
          <cell r="C97">
            <v>2</v>
          </cell>
          <cell r="D97">
            <v>0</v>
          </cell>
          <cell r="E97">
            <v>0</v>
          </cell>
          <cell r="F97">
            <v>2.5</v>
          </cell>
          <cell r="G97">
            <v>0</v>
          </cell>
          <cell r="H97">
            <v>0</v>
          </cell>
          <cell r="I97">
            <v>2.5</v>
          </cell>
          <cell r="J97">
            <v>0.5</v>
          </cell>
          <cell r="K97">
            <v>0</v>
          </cell>
          <cell r="L97">
            <v>0</v>
          </cell>
          <cell r="M97">
            <v>16.5</v>
          </cell>
          <cell r="N97">
            <v>0</v>
          </cell>
        </row>
        <row r="98">
          <cell r="C98">
            <v>1.5</v>
          </cell>
          <cell r="D98">
            <v>0.5</v>
          </cell>
          <cell r="E98">
            <v>0.5</v>
          </cell>
          <cell r="F98">
            <v>5</v>
          </cell>
          <cell r="G98">
            <v>0</v>
          </cell>
          <cell r="H98">
            <v>0</v>
          </cell>
          <cell r="I98">
            <v>1</v>
          </cell>
          <cell r="J98">
            <v>0</v>
          </cell>
          <cell r="K98">
            <v>0</v>
          </cell>
          <cell r="L98">
            <v>0</v>
          </cell>
          <cell r="M98">
            <v>15.5</v>
          </cell>
          <cell r="N98">
            <v>0</v>
          </cell>
        </row>
        <row r="99">
          <cell r="C99">
            <v>1</v>
          </cell>
          <cell r="D99">
            <v>0.5</v>
          </cell>
          <cell r="E99">
            <v>0</v>
          </cell>
          <cell r="F99">
            <v>6</v>
          </cell>
          <cell r="G99">
            <v>0</v>
          </cell>
          <cell r="H99">
            <v>0</v>
          </cell>
          <cell r="I99">
            <v>0</v>
          </cell>
          <cell r="J99">
            <v>1.5</v>
          </cell>
          <cell r="K99">
            <v>0</v>
          </cell>
          <cell r="L99">
            <v>0</v>
          </cell>
          <cell r="M99">
            <v>17</v>
          </cell>
          <cell r="N99">
            <v>0</v>
          </cell>
        </row>
        <row r="100">
          <cell r="C100">
            <v>1.5</v>
          </cell>
          <cell r="D100">
            <v>0</v>
          </cell>
          <cell r="E100">
            <v>0.5</v>
          </cell>
          <cell r="F100">
            <v>4.5</v>
          </cell>
          <cell r="G100">
            <v>0</v>
          </cell>
          <cell r="H100">
            <v>0</v>
          </cell>
          <cell r="I100">
            <v>0.5</v>
          </cell>
          <cell r="J100">
            <v>0</v>
          </cell>
          <cell r="K100">
            <v>0</v>
          </cell>
          <cell r="L100">
            <v>0</v>
          </cell>
          <cell r="M100">
            <v>18.5</v>
          </cell>
          <cell r="N100">
            <v>0</v>
          </cell>
        </row>
        <row r="101">
          <cell r="C101">
            <v>2.5</v>
          </cell>
          <cell r="D101">
            <v>1</v>
          </cell>
          <cell r="E101">
            <v>0.5</v>
          </cell>
          <cell r="F101">
            <v>5</v>
          </cell>
          <cell r="G101">
            <v>0.5</v>
          </cell>
          <cell r="H101">
            <v>0</v>
          </cell>
          <cell r="I101">
            <v>1.5</v>
          </cell>
          <cell r="J101">
            <v>1</v>
          </cell>
          <cell r="K101">
            <v>0</v>
          </cell>
          <cell r="L101">
            <v>0</v>
          </cell>
          <cell r="M101">
            <v>20.5</v>
          </cell>
          <cell r="N101">
            <v>0</v>
          </cell>
        </row>
        <row r="102">
          <cell r="C102">
            <v>2.5</v>
          </cell>
          <cell r="D102">
            <v>0</v>
          </cell>
          <cell r="E102">
            <v>0</v>
          </cell>
          <cell r="F102">
            <v>6</v>
          </cell>
          <cell r="G102">
            <v>0</v>
          </cell>
          <cell r="H102">
            <v>0</v>
          </cell>
          <cell r="I102">
            <v>0.5</v>
          </cell>
          <cell r="J102">
            <v>0.5</v>
          </cell>
          <cell r="K102">
            <v>0</v>
          </cell>
          <cell r="L102">
            <v>0</v>
          </cell>
          <cell r="M102">
            <v>24</v>
          </cell>
          <cell r="N102">
            <v>0</v>
          </cell>
        </row>
        <row r="103">
          <cell r="C103">
            <v>1.5</v>
          </cell>
          <cell r="D103">
            <v>0</v>
          </cell>
          <cell r="E103">
            <v>0</v>
          </cell>
          <cell r="F103">
            <v>6.5</v>
          </cell>
          <cell r="G103">
            <v>0</v>
          </cell>
          <cell r="H103">
            <v>0</v>
          </cell>
          <cell r="I103">
            <v>1.5</v>
          </cell>
          <cell r="J103">
            <v>0.5</v>
          </cell>
          <cell r="K103">
            <v>0</v>
          </cell>
          <cell r="L103">
            <v>0</v>
          </cell>
          <cell r="M103">
            <v>27</v>
          </cell>
          <cell r="N103">
            <v>0</v>
          </cell>
        </row>
        <row r="104">
          <cell r="C104">
            <v>2</v>
          </cell>
          <cell r="D104">
            <v>0</v>
          </cell>
          <cell r="E104">
            <v>1</v>
          </cell>
          <cell r="F104">
            <v>2</v>
          </cell>
          <cell r="G104">
            <v>0</v>
          </cell>
          <cell r="H104">
            <v>0</v>
          </cell>
          <cell r="I104">
            <v>2</v>
          </cell>
          <cell r="J104">
            <v>0.5</v>
          </cell>
          <cell r="K104">
            <v>0</v>
          </cell>
          <cell r="L104">
            <v>0</v>
          </cell>
          <cell r="M104">
            <v>35</v>
          </cell>
          <cell r="N104">
            <v>0</v>
          </cell>
        </row>
        <row r="105">
          <cell r="C105">
            <v>4.5</v>
          </cell>
          <cell r="D105">
            <v>1</v>
          </cell>
          <cell r="E105">
            <v>0.5</v>
          </cell>
          <cell r="F105">
            <v>5</v>
          </cell>
          <cell r="G105">
            <v>0</v>
          </cell>
          <cell r="H105">
            <v>0</v>
          </cell>
          <cell r="I105">
            <v>0</v>
          </cell>
          <cell r="J105">
            <v>1.5</v>
          </cell>
          <cell r="K105">
            <v>0</v>
          </cell>
          <cell r="L105">
            <v>0</v>
          </cell>
          <cell r="M105">
            <v>39.5</v>
          </cell>
          <cell r="N105">
            <v>0</v>
          </cell>
        </row>
      </sheetData>
      <sheetData sheetId="15" refreshError="1">
        <row r="5">
          <cell r="G5" t="str">
            <v>St Charles Lwanga PS</v>
          </cell>
          <cell r="H5">
            <v>0</v>
          </cell>
          <cell r="K5" t="str">
            <v>Moreen</v>
          </cell>
          <cell r="L5">
            <v>0</v>
          </cell>
        </row>
        <row r="6">
          <cell r="K6" t="str">
            <v>Denis</v>
          </cell>
          <cell r="L6">
            <v>0</v>
          </cell>
        </row>
        <row r="10">
          <cell r="C10">
            <v>5.5714285714285712</v>
          </cell>
          <cell r="D10">
            <v>0.5714285714285714</v>
          </cell>
          <cell r="E10">
            <v>0.14285714285714285</v>
          </cell>
          <cell r="F10">
            <v>3.2857142857142856</v>
          </cell>
          <cell r="G10">
            <v>0.42857142857142855</v>
          </cell>
          <cell r="H10">
            <v>0</v>
          </cell>
          <cell r="I10">
            <v>1.2857142857142858</v>
          </cell>
          <cell r="J10">
            <v>0</v>
          </cell>
          <cell r="K10">
            <v>0</v>
          </cell>
          <cell r="L10">
            <v>0</v>
          </cell>
          <cell r="M10">
            <v>49.142857142857146</v>
          </cell>
          <cell r="N10">
            <v>0</v>
          </cell>
        </row>
        <row r="11">
          <cell r="C11">
            <v>6.1428571428571432</v>
          </cell>
          <cell r="D11">
            <v>0.8571428571428571</v>
          </cell>
          <cell r="E11">
            <v>0.5714285714285714</v>
          </cell>
          <cell r="F11">
            <v>3.1428571428571428</v>
          </cell>
          <cell r="G11">
            <v>1</v>
          </cell>
          <cell r="H11">
            <v>0</v>
          </cell>
          <cell r="I11">
            <v>0.7142857142857143</v>
          </cell>
          <cell r="J11">
            <v>0</v>
          </cell>
          <cell r="K11">
            <v>0</v>
          </cell>
          <cell r="L11">
            <v>0</v>
          </cell>
          <cell r="M11">
            <v>59.714285714285715</v>
          </cell>
          <cell r="N11">
            <v>0</v>
          </cell>
        </row>
        <row r="12">
          <cell r="C12">
            <v>4.8571428571428568</v>
          </cell>
          <cell r="D12">
            <v>0.5714285714285714</v>
          </cell>
          <cell r="E12">
            <v>0.5714285714285714</v>
          </cell>
          <cell r="F12">
            <v>3</v>
          </cell>
          <cell r="G12">
            <v>0.42857142857142855</v>
          </cell>
          <cell r="H12">
            <v>0</v>
          </cell>
          <cell r="I12">
            <v>2.4285714285714284</v>
          </cell>
          <cell r="J12">
            <v>0.42857142857142855</v>
          </cell>
          <cell r="K12">
            <v>0</v>
          </cell>
          <cell r="L12">
            <v>0</v>
          </cell>
          <cell r="M12">
            <v>61.285714285714285</v>
          </cell>
          <cell r="N12">
            <v>0</v>
          </cell>
        </row>
        <row r="13">
          <cell r="C13">
            <v>5.1428571428571432</v>
          </cell>
          <cell r="D13">
            <v>0.7142857142857143</v>
          </cell>
          <cell r="E13">
            <v>0.5714285714285714</v>
          </cell>
          <cell r="F13">
            <v>2.8571428571428572</v>
          </cell>
          <cell r="G13">
            <v>0</v>
          </cell>
          <cell r="H13">
            <v>0</v>
          </cell>
          <cell r="I13">
            <v>1.5714285714285714</v>
          </cell>
          <cell r="J13">
            <v>0.8571428571428571</v>
          </cell>
          <cell r="K13">
            <v>0</v>
          </cell>
          <cell r="L13">
            <v>0</v>
          </cell>
          <cell r="M13">
            <v>69.857142857142861</v>
          </cell>
          <cell r="N13">
            <v>0</v>
          </cell>
        </row>
        <row r="14">
          <cell r="C14">
            <v>7.1428571428571432</v>
          </cell>
          <cell r="D14">
            <v>0.42857142857142855</v>
          </cell>
          <cell r="E14">
            <v>1.2857142857142858</v>
          </cell>
          <cell r="F14">
            <v>1.1428571428571428</v>
          </cell>
          <cell r="G14">
            <v>0</v>
          </cell>
          <cell r="H14">
            <v>0</v>
          </cell>
          <cell r="I14">
            <v>1.7142857142857142</v>
          </cell>
          <cell r="J14">
            <v>0.14285714285714285</v>
          </cell>
          <cell r="K14">
            <v>0</v>
          </cell>
          <cell r="L14">
            <v>0</v>
          </cell>
          <cell r="M14">
            <v>59</v>
          </cell>
          <cell r="N14">
            <v>0</v>
          </cell>
        </row>
        <row r="15">
          <cell r="C15">
            <v>6.8571428571428568</v>
          </cell>
          <cell r="D15">
            <v>0</v>
          </cell>
          <cell r="E15">
            <v>0.7142857142857143</v>
          </cell>
          <cell r="F15">
            <v>0.7142857142857143</v>
          </cell>
          <cell r="G15">
            <v>0</v>
          </cell>
          <cell r="H15">
            <v>0</v>
          </cell>
          <cell r="I15">
            <v>1.8571428571428572</v>
          </cell>
          <cell r="J15">
            <v>0.7142857142857143</v>
          </cell>
          <cell r="K15">
            <v>0</v>
          </cell>
          <cell r="L15">
            <v>0</v>
          </cell>
          <cell r="M15">
            <v>59</v>
          </cell>
          <cell r="N15">
            <v>0</v>
          </cell>
        </row>
        <row r="16">
          <cell r="C16">
            <v>7.4285714285714288</v>
          </cell>
          <cell r="D16">
            <v>0.7142857142857143</v>
          </cell>
          <cell r="E16">
            <v>0.5714285714285714</v>
          </cell>
          <cell r="F16">
            <v>0.2857142857142857</v>
          </cell>
          <cell r="G16">
            <v>0</v>
          </cell>
          <cell r="H16">
            <v>0</v>
          </cell>
          <cell r="I16">
            <v>1.2857142857142858</v>
          </cell>
          <cell r="J16">
            <v>0.2857142857142857</v>
          </cell>
          <cell r="K16">
            <v>0.14285714285714285</v>
          </cell>
          <cell r="L16">
            <v>0</v>
          </cell>
          <cell r="M16">
            <v>54.857142857142854</v>
          </cell>
          <cell r="N16">
            <v>0</v>
          </cell>
        </row>
        <row r="17">
          <cell r="C17">
            <v>4.8571428571428568</v>
          </cell>
          <cell r="D17">
            <v>0.8571428571428571</v>
          </cell>
          <cell r="E17">
            <v>0.8571428571428571</v>
          </cell>
          <cell r="F17">
            <v>0.7142857142857143</v>
          </cell>
          <cell r="G17">
            <v>0.14285714285714285</v>
          </cell>
          <cell r="H17">
            <v>0</v>
          </cell>
          <cell r="I17">
            <v>2.1428571428571428</v>
          </cell>
          <cell r="J17">
            <v>0.2857142857142857</v>
          </cell>
          <cell r="K17">
            <v>0.14285714285714285</v>
          </cell>
          <cell r="L17">
            <v>0</v>
          </cell>
          <cell r="M17">
            <v>55.428571428571431</v>
          </cell>
          <cell r="N17">
            <v>0</v>
          </cell>
        </row>
        <row r="18">
          <cell r="C18">
            <v>5.1428571428571432</v>
          </cell>
          <cell r="D18">
            <v>0.7142857142857143</v>
          </cell>
          <cell r="E18">
            <v>1.7142857142857142</v>
          </cell>
          <cell r="F18">
            <v>0.5714285714285714</v>
          </cell>
          <cell r="G18">
            <v>0.2857142857142857</v>
          </cell>
          <cell r="H18">
            <v>0</v>
          </cell>
          <cell r="I18">
            <v>2.7142857142857144</v>
          </cell>
          <cell r="J18">
            <v>0.2857142857142857</v>
          </cell>
          <cell r="K18">
            <v>0.2857142857142857</v>
          </cell>
          <cell r="L18">
            <v>0</v>
          </cell>
          <cell r="M18">
            <v>48</v>
          </cell>
          <cell r="N18">
            <v>0</v>
          </cell>
        </row>
        <row r="19">
          <cell r="C19">
            <v>4.8571428571428568</v>
          </cell>
          <cell r="D19">
            <v>0.5714285714285714</v>
          </cell>
          <cell r="E19">
            <v>1.1428571428571428</v>
          </cell>
          <cell r="F19">
            <v>0.8571428571428571</v>
          </cell>
          <cell r="G19">
            <v>0.14285714285714285</v>
          </cell>
          <cell r="H19">
            <v>0</v>
          </cell>
          <cell r="I19">
            <v>1.7142857142857142</v>
          </cell>
          <cell r="J19">
            <v>0.5714285714285714</v>
          </cell>
          <cell r="K19">
            <v>0.2857142857142857</v>
          </cell>
          <cell r="L19">
            <v>0</v>
          </cell>
          <cell r="M19">
            <v>43.428571428571431</v>
          </cell>
          <cell r="N19">
            <v>0</v>
          </cell>
        </row>
        <row r="20">
          <cell r="C20">
            <v>5.7142857142857144</v>
          </cell>
          <cell r="D20">
            <v>0.42857142857142855</v>
          </cell>
          <cell r="E20">
            <v>0.42857142857142855</v>
          </cell>
          <cell r="F20">
            <v>0.8571428571428571</v>
          </cell>
          <cell r="G20">
            <v>0.14285714285714285</v>
          </cell>
          <cell r="H20">
            <v>0</v>
          </cell>
          <cell r="I20">
            <v>2</v>
          </cell>
          <cell r="J20">
            <v>0.42857142857142855</v>
          </cell>
          <cell r="K20">
            <v>0.42857142857142855</v>
          </cell>
          <cell r="L20">
            <v>0</v>
          </cell>
          <cell r="M20">
            <v>47.428571428571431</v>
          </cell>
          <cell r="N20">
            <v>0</v>
          </cell>
        </row>
        <row r="21">
          <cell r="C21">
            <v>4.7142857142857144</v>
          </cell>
          <cell r="D21">
            <v>0.2857142857142857</v>
          </cell>
          <cell r="E21">
            <v>1</v>
          </cell>
          <cell r="F21">
            <v>0.42857142857142855</v>
          </cell>
          <cell r="G21">
            <v>0</v>
          </cell>
          <cell r="H21">
            <v>0</v>
          </cell>
          <cell r="I21">
            <v>2.4285714285714284</v>
          </cell>
          <cell r="J21">
            <v>0.14285714285714285</v>
          </cell>
          <cell r="K21">
            <v>0</v>
          </cell>
          <cell r="L21">
            <v>0</v>
          </cell>
          <cell r="M21">
            <v>50</v>
          </cell>
          <cell r="N21">
            <v>0</v>
          </cell>
        </row>
        <row r="22">
          <cell r="C22">
            <v>5.4285714285714288</v>
          </cell>
          <cell r="D22">
            <v>0.5714285714285714</v>
          </cell>
          <cell r="E22">
            <v>0.2857142857142857</v>
          </cell>
          <cell r="F22">
            <v>0.8571428571428571</v>
          </cell>
          <cell r="G22">
            <v>0.2857142857142857</v>
          </cell>
          <cell r="H22">
            <v>0</v>
          </cell>
          <cell r="I22">
            <v>2.7142857142857144</v>
          </cell>
          <cell r="J22">
            <v>0.42857142857142855</v>
          </cell>
          <cell r="K22">
            <v>0.14285714285714285</v>
          </cell>
          <cell r="L22">
            <v>0</v>
          </cell>
          <cell r="M22">
            <v>51.285714285714285</v>
          </cell>
          <cell r="N22">
            <v>8.7142857142857135</v>
          </cell>
        </row>
        <row r="23">
          <cell r="C23">
            <v>4.2857142857142856</v>
          </cell>
          <cell r="D23">
            <v>0.7142857142857143</v>
          </cell>
          <cell r="E23">
            <v>0.42857142857142855</v>
          </cell>
          <cell r="F23">
            <v>0.7142857142857143</v>
          </cell>
          <cell r="G23">
            <v>0.14285714285714285</v>
          </cell>
          <cell r="H23">
            <v>0</v>
          </cell>
          <cell r="I23">
            <v>2.7142857142857144</v>
          </cell>
          <cell r="J23">
            <v>0.14285714285714285</v>
          </cell>
          <cell r="K23">
            <v>0.2857142857142857</v>
          </cell>
          <cell r="L23">
            <v>0</v>
          </cell>
          <cell r="M23">
            <v>48.857142857142854</v>
          </cell>
          <cell r="N23">
            <v>0</v>
          </cell>
        </row>
        <row r="24">
          <cell r="C24">
            <v>4.7142857142857144</v>
          </cell>
          <cell r="D24">
            <v>0.42857142857142855</v>
          </cell>
          <cell r="E24">
            <v>0.5714285714285714</v>
          </cell>
          <cell r="F24">
            <v>0.7142857142857143</v>
          </cell>
          <cell r="G24">
            <v>0.14285714285714285</v>
          </cell>
          <cell r="H24">
            <v>0</v>
          </cell>
          <cell r="I24">
            <v>1.8571428571428572</v>
          </cell>
          <cell r="J24">
            <v>0.8571428571428571</v>
          </cell>
          <cell r="K24">
            <v>0.14285714285714285</v>
          </cell>
          <cell r="L24">
            <v>0</v>
          </cell>
          <cell r="M24">
            <v>54.142857142857146</v>
          </cell>
          <cell r="N24">
            <v>0</v>
          </cell>
        </row>
        <row r="25">
          <cell r="C25">
            <v>4.2857142857142856</v>
          </cell>
          <cell r="D25">
            <v>0.2857142857142857</v>
          </cell>
          <cell r="E25">
            <v>0.14285714285714285</v>
          </cell>
          <cell r="F25">
            <v>1</v>
          </cell>
          <cell r="G25">
            <v>0.14285714285714285</v>
          </cell>
          <cell r="H25">
            <v>0</v>
          </cell>
          <cell r="I25">
            <v>1.5714285714285714</v>
          </cell>
          <cell r="J25">
            <v>0.2857142857142857</v>
          </cell>
          <cell r="K25">
            <v>0</v>
          </cell>
          <cell r="L25">
            <v>0</v>
          </cell>
          <cell r="M25">
            <v>47.428571428571431</v>
          </cell>
          <cell r="N25">
            <v>0</v>
          </cell>
        </row>
        <row r="26">
          <cell r="C26">
            <v>3.7142857142857144</v>
          </cell>
          <cell r="D26">
            <v>0.5714285714285714</v>
          </cell>
          <cell r="E26">
            <v>0.5714285714285714</v>
          </cell>
          <cell r="F26">
            <v>1.1428571428571428</v>
          </cell>
          <cell r="G26">
            <v>0</v>
          </cell>
          <cell r="H26">
            <v>0</v>
          </cell>
          <cell r="I26">
            <v>2.4285714285714284</v>
          </cell>
          <cell r="J26">
            <v>0.8571428571428571</v>
          </cell>
          <cell r="K26">
            <v>0</v>
          </cell>
          <cell r="L26">
            <v>0</v>
          </cell>
          <cell r="M26">
            <v>46</v>
          </cell>
          <cell r="N26">
            <v>0</v>
          </cell>
        </row>
        <row r="27">
          <cell r="C27">
            <v>4.4285714285714288</v>
          </cell>
          <cell r="D27">
            <v>0.42857142857142855</v>
          </cell>
          <cell r="E27">
            <v>0.2857142857142857</v>
          </cell>
          <cell r="F27">
            <v>0.14285714285714285</v>
          </cell>
          <cell r="G27">
            <v>0</v>
          </cell>
          <cell r="H27">
            <v>0</v>
          </cell>
          <cell r="I27">
            <v>1.4285714285714286</v>
          </cell>
          <cell r="J27">
            <v>0.2857142857142857</v>
          </cell>
          <cell r="K27">
            <v>0.2857142857142857</v>
          </cell>
          <cell r="L27">
            <v>0</v>
          </cell>
          <cell r="M27">
            <v>44.428571428571431</v>
          </cell>
          <cell r="N27">
            <v>0</v>
          </cell>
        </row>
        <row r="28">
          <cell r="C28">
            <v>4.8571428571428568</v>
          </cell>
          <cell r="D28">
            <v>1</v>
          </cell>
          <cell r="E28">
            <v>1.1428571428571428</v>
          </cell>
          <cell r="F28">
            <v>0.8571428571428571</v>
          </cell>
          <cell r="G28">
            <v>0.14285714285714285</v>
          </cell>
          <cell r="H28">
            <v>0</v>
          </cell>
          <cell r="I28">
            <v>2</v>
          </cell>
          <cell r="J28">
            <v>0.8571428571428571</v>
          </cell>
          <cell r="K28">
            <v>0.14285714285714285</v>
          </cell>
          <cell r="L28">
            <v>0</v>
          </cell>
          <cell r="M28">
            <v>39.428571428571431</v>
          </cell>
          <cell r="N28">
            <v>0</v>
          </cell>
        </row>
        <row r="29">
          <cell r="C29">
            <v>3.1428571428571428</v>
          </cell>
          <cell r="D29">
            <v>0</v>
          </cell>
          <cell r="E29">
            <v>0.8571428571428571</v>
          </cell>
          <cell r="F29">
            <v>0</v>
          </cell>
          <cell r="G29">
            <v>0</v>
          </cell>
          <cell r="H29">
            <v>0</v>
          </cell>
          <cell r="I29">
            <v>2.1428571428571428</v>
          </cell>
          <cell r="J29">
            <v>0.2857142857142857</v>
          </cell>
          <cell r="K29">
            <v>0.14285714285714285</v>
          </cell>
          <cell r="L29">
            <v>0</v>
          </cell>
          <cell r="M29">
            <v>38.285714285714285</v>
          </cell>
          <cell r="N29">
            <v>0</v>
          </cell>
        </row>
        <row r="30">
          <cell r="C30">
            <v>3.8571428571428572</v>
          </cell>
          <cell r="D30">
            <v>0.42857142857142855</v>
          </cell>
          <cell r="E30">
            <v>0.7142857142857143</v>
          </cell>
          <cell r="F30">
            <v>0.2857142857142857</v>
          </cell>
          <cell r="G30">
            <v>0</v>
          </cell>
          <cell r="H30">
            <v>0</v>
          </cell>
          <cell r="I30">
            <v>0.5714285714285714</v>
          </cell>
          <cell r="J30">
            <v>0.5714285714285714</v>
          </cell>
          <cell r="K30">
            <v>0</v>
          </cell>
          <cell r="L30">
            <v>0</v>
          </cell>
          <cell r="M30">
            <v>35.714285714285715</v>
          </cell>
          <cell r="N30">
            <v>0</v>
          </cell>
        </row>
        <row r="31">
          <cell r="C31">
            <v>2.1428571428571428</v>
          </cell>
          <cell r="D31">
            <v>0.14285714285714285</v>
          </cell>
          <cell r="E31">
            <v>0.5714285714285714</v>
          </cell>
          <cell r="F31">
            <v>0.5714285714285714</v>
          </cell>
          <cell r="G31">
            <v>0</v>
          </cell>
          <cell r="H31">
            <v>0</v>
          </cell>
          <cell r="I31">
            <v>1.7142857142857142</v>
          </cell>
          <cell r="J31">
            <v>0.42857142857142855</v>
          </cell>
          <cell r="K31">
            <v>0.14285714285714285</v>
          </cell>
          <cell r="L31">
            <v>0</v>
          </cell>
          <cell r="M31">
            <v>30</v>
          </cell>
          <cell r="N31">
            <v>0</v>
          </cell>
        </row>
        <row r="32">
          <cell r="C32">
            <v>2.8571428571428572</v>
          </cell>
          <cell r="D32">
            <v>0.14285714285714285</v>
          </cell>
          <cell r="E32">
            <v>0.42857142857142855</v>
          </cell>
          <cell r="F32">
            <v>0.8571428571428571</v>
          </cell>
          <cell r="G32">
            <v>0</v>
          </cell>
          <cell r="H32">
            <v>0</v>
          </cell>
          <cell r="I32">
            <v>1.8571428571428572</v>
          </cell>
          <cell r="J32">
            <v>0.8571428571428571</v>
          </cell>
          <cell r="K32">
            <v>0.2857142857142857</v>
          </cell>
          <cell r="L32">
            <v>0</v>
          </cell>
          <cell r="M32">
            <v>35</v>
          </cell>
          <cell r="N32">
            <v>0</v>
          </cell>
        </row>
        <row r="33">
          <cell r="C33">
            <v>4.1428571428571432</v>
          </cell>
          <cell r="D33">
            <v>0.2857142857142857</v>
          </cell>
          <cell r="E33">
            <v>0.7142857142857143</v>
          </cell>
          <cell r="F33">
            <v>0.5714285714285714</v>
          </cell>
          <cell r="G33">
            <v>0.14285714285714285</v>
          </cell>
          <cell r="H33">
            <v>0</v>
          </cell>
          <cell r="I33">
            <v>1.5714285714285714</v>
          </cell>
          <cell r="J33">
            <v>0.5714285714285714</v>
          </cell>
          <cell r="K33">
            <v>0</v>
          </cell>
          <cell r="L33">
            <v>0</v>
          </cell>
          <cell r="M33">
            <v>28.714285714285715</v>
          </cell>
          <cell r="N33">
            <v>0</v>
          </cell>
        </row>
        <row r="34">
          <cell r="C34">
            <v>3</v>
          </cell>
          <cell r="D34">
            <v>0</v>
          </cell>
          <cell r="E34">
            <v>1.2857142857142858</v>
          </cell>
          <cell r="F34">
            <v>0</v>
          </cell>
          <cell r="G34">
            <v>0</v>
          </cell>
          <cell r="H34">
            <v>0</v>
          </cell>
          <cell r="I34">
            <v>0.5714285714285714</v>
          </cell>
          <cell r="J34">
            <v>0.8571428571428571</v>
          </cell>
          <cell r="K34">
            <v>0.14285714285714285</v>
          </cell>
          <cell r="L34">
            <v>0</v>
          </cell>
          <cell r="M34">
            <v>34</v>
          </cell>
          <cell r="N34">
            <v>0.14285714285714285</v>
          </cell>
        </row>
        <row r="35">
          <cell r="C35">
            <v>3.1428571428571428</v>
          </cell>
          <cell r="D35">
            <v>0.2857142857142857</v>
          </cell>
          <cell r="E35">
            <v>0.14285714285714285</v>
          </cell>
          <cell r="F35">
            <v>0.14285714285714285</v>
          </cell>
          <cell r="G35">
            <v>0</v>
          </cell>
          <cell r="H35">
            <v>0</v>
          </cell>
          <cell r="I35">
            <v>2.7142857142857144</v>
          </cell>
          <cell r="J35">
            <v>0.8571428571428571</v>
          </cell>
          <cell r="K35">
            <v>0.14285714285714285</v>
          </cell>
          <cell r="L35">
            <v>0</v>
          </cell>
          <cell r="M35">
            <v>29.142857142857142</v>
          </cell>
          <cell r="N35">
            <v>0</v>
          </cell>
        </row>
        <row r="36">
          <cell r="C36">
            <v>4.5714285714285712</v>
          </cell>
          <cell r="D36">
            <v>0.14285714285714285</v>
          </cell>
          <cell r="E36">
            <v>0.2857142857142857</v>
          </cell>
          <cell r="F36">
            <v>0.7142857142857143</v>
          </cell>
          <cell r="G36">
            <v>0</v>
          </cell>
          <cell r="H36">
            <v>0</v>
          </cell>
          <cell r="I36">
            <v>1.4285714285714286</v>
          </cell>
          <cell r="J36">
            <v>0.42857142857142855</v>
          </cell>
          <cell r="K36">
            <v>0.14285714285714285</v>
          </cell>
          <cell r="L36">
            <v>0</v>
          </cell>
          <cell r="M36">
            <v>29.857142857142858</v>
          </cell>
          <cell r="N36">
            <v>0</v>
          </cell>
        </row>
        <row r="37">
          <cell r="C37">
            <v>3.7142857142857144</v>
          </cell>
          <cell r="D37">
            <v>0.14285714285714285</v>
          </cell>
          <cell r="E37">
            <v>0.14285714285714285</v>
          </cell>
          <cell r="F37">
            <v>0.7142857142857143</v>
          </cell>
          <cell r="G37">
            <v>0</v>
          </cell>
          <cell r="H37">
            <v>0</v>
          </cell>
          <cell r="I37">
            <v>1.2857142857142858</v>
          </cell>
          <cell r="J37">
            <v>1</v>
          </cell>
          <cell r="K37">
            <v>0.14285714285714285</v>
          </cell>
          <cell r="L37">
            <v>0</v>
          </cell>
          <cell r="M37">
            <v>30.285714285714285</v>
          </cell>
          <cell r="N37">
            <v>0</v>
          </cell>
        </row>
        <row r="38">
          <cell r="C38">
            <v>3.7142857142857144</v>
          </cell>
          <cell r="D38">
            <v>0.5714285714285714</v>
          </cell>
          <cell r="E38">
            <v>0.42857142857142855</v>
          </cell>
          <cell r="F38">
            <v>1</v>
          </cell>
          <cell r="G38">
            <v>0</v>
          </cell>
          <cell r="H38">
            <v>0</v>
          </cell>
          <cell r="I38">
            <v>0.8571428571428571</v>
          </cell>
          <cell r="J38">
            <v>0.14285714285714285</v>
          </cell>
          <cell r="K38">
            <v>0</v>
          </cell>
          <cell r="L38">
            <v>0</v>
          </cell>
          <cell r="M38">
            <v>25.428571428571427</v>
          </cell>
          <cell r="N38">
            <v>0</v>
          </cell>
        </row>
        <row r="39">
          <cell r="C39">
            <v>4.5714285714285712</v>
          </cell>
          <cell r="D39">
            <v>0.5714285714285714</v>
          </cell>
          <cell r="E39">
            <v>0.5714285714285714</v>
          </cell>
          <cell r="F39">
            <v>1.4285714285714286</v>
          </cell>
          <cell r="G39">
            <v>0</v>
          </cell>
          <cell r="H39">
            <v>0</v>
          </cell>
          <cell r="I39">
            <v>0.5714285714285714</v>
          </cell>
          <cell r="J39">
            <v>0.2857142857142857</v>
          </cell>
          <cell r="K39">
            <v>0.14285714285714285</v>
          </cell>
          <cell r="L39">
            <v>0</v>
          </cell>
          <cell r="M39">
            <v>25.142857142857142</v>
          </cell>
          <cell r="N39">
            <v>0</v>
          </cell>
        </row>
        <row r="40">
          <cell r="C40">
            <v>3.8571428571428572</v>
          </cell>
          <cell r="D40">
            <v>0.14285714285714285</v>
          </cell>
          <cell r="E40">
            <v>0.2857142857142857</v>
          </cell>
          <cell r="F40">
            <v>1.1428571428571428</v>
          </cell>
          <cell r="G40">
            <v>0.14285714285714285</v>
          </cell>
          <cell r="H40">
            <v>0</v>
          </cell>
          <cell r="I40">
            <v>0.5714285714285714</v>
          </cell>
          <cell r="J40">
            <v>0.42857142857142855</v>
          </cell>
          <cell r="K40">
            <v>0.2857142857142857</v>
          </cell>
          <cell r="L40">
            <v>0</v>
          </cell>
          <cell r="M40">
            <v>23.428571428571427</v>
          </cell>
          <cell r="N40">
            <v>0</v>
          </cell>
        </row>
        <row r="41">
          <cell r="C41">
            <v>3</v>
          </cell>
          <cell r="D41">
            <v>0.2857142857142857</v>
          </cell>
          <cell r="E41">
            <v>0.8571428571428571</v>
          </cell>
          <cell r="F41">
            <v>0</v>
          </cell>
          <cell r="G41">
            <v>0</v>
          </cell>
          <cell r="H41">
            <v>0</v>
          </cell>
          <cell r="I41">
            <v>1.7142857142857142</v>
          </cell>
          <cell r="J41">
            <v>0.2857142857142857</v>
          </cell>
          <cell r="K41">
            <v>0.2857142857142857</v>
          </cell>
          <cell r="L41">
            <v>0</v>
          </cell>
          <cell r="M41">
            <v>28.142857142857142</v>
          </cell>
          <cell r="N41">
            <v>0</v>
          </cell>
        </row>
        <row r="42">
          <cell r="C42">
            <v>2.7142857142857144</v>
          </cell>
          <cell r="D42">
            <v>0.5714285714285714</v>
          </cell>
          <cell r="E42">
            <v>0.14285714285714285</v>
          </cell>
          <cell r="F42">
            <v>0.2857142857142857</v>
          </cell>
          <cell r="G42">
            <v>0</v>
          </cell>
          <cell r="H42">
            <v>0</v>
          </cell>
          <cell r="I42">
            <v>1.4285714285714286</v>
          </cell>
          <cell r="J42">
            <v>0.7142857142857143</v>
          </cell>
          <cell r="K42">
            <v>0</v>
          </cell>
          <cell r="L42">
            <v>0</v>
          </cell>
          <cell r="M42">
            <v>31.714285714285715</v>
          </cell>
          <cell r="N42">
            <v>0</v>
          </cell>
        </row>
        <row r="43">
          <cell r="C43">
            <v>2.2857142857142856</v>
          </cell>
          <cell r="D43">
            <v>0.5714285714285714</v>
          </cell>
          <cell r="E43">
            <v>0.5714285714285714</v>
          </cell>
          <cell r="F43">
            <v>0.2857142857142857</v>
          </cell>
          <cell r="G43">
            <v>0</v>
          </cell>
          <cell r="H43">
            <v>0</v>
          </cell>
          <cell r="I43">
            <v>1.2857142857142858</v>
          </cell>
          <cell r="J43">
            <v>0.5714285714285714</v>
          </cell>
          <cell r="K43">
            <v>0.2857142857142857</v>
          </cell>
          <cell r="L43">
            <v>0</v>
          </cell>
          <cell r="M43">
            <v>27.285714285714285</v>
          </cell>
          <cell r="N43">
            <v>0</v>
          </cell>
        </row>
        <row r="44">
          <cell r="C44">
            <v>2.8571428571428572</v>
          </cell>
          <cell r="D44">
            <v>0.42857142857142855</v>
          </cell>
          <cell r="E44">
            <v>0.8571428571428571</v>
          </cell>
          <cell r="F44">
            <v>0.2857142857142857</v>
          </cell>
          <cell r="G44">
            <v>0</v>
          </cell>
          <cell r="H44">
            <v>0</v>
          </cell>
          <cell r="I44">
            <v>1.2857142857142858</v>
          </cell>
          <cell r="J44">
            <v>0.42857142857142855</v>
          </cell>
          <cell r="K44">
            <v>0.14285714285714285</v>
          </cell>
          <cell r="L44">
            <v>0</v>
          </cell>
          <cell r="M44">
            <v>29</v>
          </cell>
          <cell r="N44">
            <v>0</v>
          </cell>
        </row>
        <row r="45">
          <cell r="C45">
            <v>2.5714285714285716</v>
          </cell>
          <cell r="D45">
            <v>0.14285714285714285</v>
          </cell>
          <cell r="E45">
            <v>0.7142857142857143</v>
          </cell>
          <cell r="F45">
            <v>0.5714285714285714</v>
          </cell>
          <cell r="G45">
            <v>0</v>
          </cell>
          <cell r="H45">
            <v>0</v>
          </cell>
          <cell r="I45">
            <v>1.2857142857142858</v>
          </cell>
          <cell r="J45">
            <v>0.8571428571428571</v>
          </cell>
          <cell r="K45">
            <v>0.42857142857142855</v>
          </cell>
          <cell r="L45">
            <v>0</v>
          </cell>
          <cell r="M45">
            <v>26.857142857142858</v>
          </cell>
          <cell r="N45">
            <v>0</v>
          </cell>
        </row>
        <row r="46">
          <cell r="C46">
            <v>4.1428571428571432</v>
          </cell>
          <cell r="D46">
            <v>0.14285714285714285</v>
          </cell>
          <cell r="E46">
            <v>0.8571428571428571</v>
          </cell>
          <cell r="F46">
            <v>1.1428571428571428</v>
          </cell>
          <cell r="G46">
            <v>0.14285714285714285</v>
          </cell>
          <cell r="H46">
            <v>0</v>
          </cell>
          <cell r="I46">
            <v>2.1428571428571428</v>
          </cell>
          <cell r="J46">
            <v>0.2857142857142857</v>
          </cell>
          <cell r="K46">
            <v>0.14285714285714285</v>
          </cell>
          <cell r="L46">
            <v>0</v>
          </cell>
          <cell r="M46">
            <v>34</v>
          </cell>
          <cell r="N46">
            <v>0</v>
          </cell>
        </row>
        <row r="47">
          <cell r="C47">
            <v>3.1428571428571428</v>
          </cell>
          <cell r="D47">
            <v>0.2857142857142857</v>
          </cell>
          <cell r="E47">
            <v>0.2857142857142857</v>
          </cell>
          <cell r="F47">
            <v>0.8571428571428571</v>
          </cell>
          <cell r="G47">
            <v>0.14285714285714285</v>
          </cell>
          <cell r="H47">
            <v>0</v>
          </cell>
          <cell r="I47">
            <v>2</v>
          </cell>
          <cell r="J47">
            <v>0</v>
          </cell>
          <cell r="K47">
            <v>0.2857142857142857</v>
          </cell>
          <cell r="L47">
            <v>0</v>
          </cell>
          <cell r="M47">
            <v>36.285714285714285</v>
          </cell>
          <cell r="N47">
            <v>0</v>
          </cell>
        </row>
        <row r="48">
          <cell r="C48">
            <v>3.8571428571428572</v>
          </cell>
          <cell r="D48">
            <v>0.42857142857142855</v>
          </cell>
          <cell r="E48">
            <v>0.8571428571428571</v>
          </cell>
          <cell r="F48">
            <v>0.8571428571428571</v>
          </cell>
          <cell r="G48">
            <v>0.5714285714285714</v>
          </cell>
          <cell r="H48">
            <v>0</v>
          </cell>
          <cell r="I48">
            <v>0.8571428571428571</v>
          </cell>
          <cell r="J48">
            <v>0.5714285714285714</v>
          </cell>
          <cell r="K48">
            <v>0.42857142857142855</v>
          </cell>
          <cell r="L48">
            <v>0</v>
          </cell>
          <cell r="M48">
            <v>36.428571428571431</v>
          </cell>
          <cell r="N48">
            <v>0</v>
          </cell>
        </row>
        <row r="49">
          <cell r="C49">
            <v>3.7142857142857144</v>
          </cell>
          <cell r="D49">
            <v>0.42857142857142855</v>
          </cell>
          <cell r="E49">
            <v>0.42857142857142855</v>
          </cell>
          <cell r="F49">
            <v>0.5714285714285714</v>
          </cell>
          <cell r="G49">
            <v>0.14285714285714285</v>
          </cell>
          <cell r="H49">
            <v>0</v>
          </cell>
          <cell r="I49">
            <v>1</v>
          </cell>
          <cell r="J49">
            <v>0.7142857142857143</v>
          </cell>
          <cell r="K49">
            <v>0.2857142857142857</v>
          </cell>
          <cell r="L49">
            <v>0</v>
          </cell>
          <cell r="M49">
            <v>39.285714285714285</v>
          </cell>
          <cell r="N49">
            <v>0</v>
          </cell>
        </row>
        <row r="50">
          <cell r="C50">
            <v>2.5714285714285716</v>
          </cell>
          <cell r="D50">
            <v>0.5714285714285714</v>
          </cell>
          <cell r="E50">
            <v>0.14285714285714285</v>
          </cell>
          <cell r="F50">
            <v>0.5714285714285714</v>
          </cell>
          <cell r="G50">
            <v>0.8571428571428571</v>
          </cell>
          <cell r="H50">
            <v>0</v>
          </cell>
          <cell r="I50">
            <v>1.2857142857142858</v>
          </cell>
          <cell r="J50">
            <v>0.5714285714285714</v>
          </cell>
          <cell r="K50">
            <v>0.2857142857142857</v>
          </cell>
          <cell r="L50">
            <v>0</v>
          </cell>
          <cell r="M50">
            <v>39</v>
          </cell>
          <cell r="N50">
            <v>0</v>
          </cell>
        </row>
        <row r="51">
          <cell r="C51">
            <v>4.7142857142857144</v>
          </cell>
          <cell r="D51">
            <v>0.2857142857142857</v>
          </cell>
          <cell r="E51">
            <v>0.42857142857142855</v>
          </cell>
          <cell r="F51">
            <v>1.5714285714285714</v>
          </cell>
          <cell r="G51">
            <v>0.14285714285714285</v>
          </cell>
          <cell r="H51">
            <v>0</v>
          </cell>
          <cell r="I51">
            <v>1.7142857142857142</v>
          </cell>
          <cell r="J51">
            <v>0.5714285714285714</v>
          </cell>
          <cell r="K51">
            <v>0.14285714285714285</v>
          </cell>
          <cell r="L51">
            <v>0</v>
          </cell>
          <cell r="M51">
            <v>39.571428571428569</v>
          </cell>
          <cell r="N51">
            <v>0</v>
          </cell>
        </row>
        <row r="52">
          <cell r="C52">
            <v>5.4285714285714288</v>
          </cell>
          <cell r="D52">
            <v>0.7142857142857143</v>
          </cell>
          <cell r="E52">
            <v>1</v>
          </cell>
          <cell r="F52">
            <v>0.8571428571428571</v>
          </cell>
          <cell r="G52">
            <v>0.2857142857142857</v>
          </cell>
          <cell r="H52">
            <v>0</v>
          </cell>
          <cell r="I52">
            <v>1</v>
          </cell>
          <cell r="J52">
            <v>0.5714285714285714</v>
          </cell>
          <cell r="K52">
            <v>0.2857142857142857</v>
          </cell>
          <cell r="L52">
            <v>0</v>
          </cell>
          <cell r="M52">
            <v>39</v>
          </cell>
          <cell r="N52">
            <v>0</v>
          </cell>
        </row>
        <row r="53">
          <cell r="C53">
            <v>5.5714285714285712</v>
          </cell>
          <cell r="D53">
            <v>0.42857142857142855</v>
          </cell>
          <cell r="E53">
            <v>0.2857142857142857</v>
          </cell>
          <cell r="F53">
            <v>0.8571428571428571</v>
          </cell>
          <cell r="G53">
            <v>0</v>
          </cell>
          <cell r="H53">
            <v>0</v>
          </cell>
          <cell r="I53">
            <v>2</v>
          </cell>
          <cell r="J53">
            <v>0.2857142857142857</v>
          </cell>
          <cell r="K53">
            <v>0.14285714285714285</v>
          </cell>
          <cell r="L53">
            <v>0</v>
          </cell>
          <cell r="M53">
            <v>41.571428571428569</v>
          </cell>
          <cell r="N53">
            <v>0</v>
          </cell>
        </row>
        <row r="54">
          <cell r="C54">
            <v>2.7142857142857144</v>
          </cell>
          <cell r="D54">
            <v>0.7142857142857143</v>
          </cell>
          <cell r="E54">
            <v>0</v>
          </cell>
          <cell r="F54">
            <v>1.1428571428571428</v>
          </cell>
          <cell r="G54">
            <v>0.8571428571428571</v>
          </cell>
          <cell r="H54">
            <v>0</v>
          </cell>
          <cell r="I54">
            <v>1.5714285714285714</v>
          </cell>
          <cell r="J54">
            <v>0.7142857142857143</v>
          </cell>
          <cell r="K54">
            <v>0.2857142857142857</v>
          </cell>
          <cell r="L54">
            <v>0</v>
          </cell>
          <cell r="M54">
            <v>43.857142857142854</v>
          </cell>
          <cell r="N54">
            <v>0</v>
          </cell>
        </row>
        <row r="55">
          <cell r="C55">
            <v>3.8571428571428572</v>
          </cell>
          <cell r="D55">
            <v>0.7142857142857143</v>
          </cell>
          <cell r="E55">
            <v>0.2857142857142857</v>
          </cell>
          <cell r="F55">
            <v>2.5714285714285716</v>
          </cell>
          <cell r="G55">
            <v>0.5714285714285714</v>
          </cell>
          <cell r="H55">
            <v>0</v>
          </cell>
          <cell r="I55">
            <v>1.7142857142857142</v>
          </cell>
          <cell r="J55">
            <v>0.5714285714285714</v>
          </cell>
          <cell r="K55">
            <v>0.2857142857142857</v>
          </cell>
          <cell r="L55">
            <v>0</v>
          </cell>
          <cell r="M55">
            <v>45.285714285714285</v>
          </cell>
          <cell r="N55">
            <v>0</v>
          </cell>
        </row>
        <row r="56">
          <cell r="C56">
            <v>3.8571428571428572</v>
          </cell>
          <cell r="D56">
            <v>0.42857142857142855</v>
          </cell>
          <cell r="E56">
            <v>0.2857142857142857</v>
          </cell>
          <cell r="F56">
            <v>1.4285714285714286</v>
          </cell>
          <cell r="G56">
            <v>0.5714285714285714</v>
          </cell>
          <cell r="H56">
            <v>0</v>
          </cell>
          <cell r="I56">
            <v>1.7142857142857142</v>
          </cell>
          <cell r="J56">
            <v>0.5714285714285714</v>
          </cell>
          <cell r="K56">
            <v>0.2857142857142857</v>
          </cell>
          <cell r="L56">
            <v>0</v>
          </cell>
          <cell r="M56">
            <v>44.285714285714285</v>
          </cell>
          <cell r="N56">
            <v>0</v>
          </cell>
        </row>
        <row r="57">
          <cell r="C57">
            <v>5.4285714285714288</v>
          </cell>
          <cell r="D57">
            <v>0.42857142857142855</v>
          </cell>
          <cell r="E57">
            <v>0.14285714285714285</v>
          </cell>
          <cell r="F57">
            <v>1.7142857142857142</v>
          </cell>
          <cell r="G57">
            <v>0.2857142857142857</v>
          </cell>
          <cell r="H57">
            <v>0</v>
          </cell>
          <cell r="I57">
            <v>1.7142857142857142</v>
          </cell>
          <cell r="J57">
            <v>0.8571428571428571</v>
          </cell>
          <cell r="K57">
            <v>0</v>
          </cell>
          <cell r="L57">
            <v>0</v>
          </cell>
          <cell r="M57">
            <v>45.714285714285715</v>
          </cell>
          <cell r="N57">
            <v>0</v>
          </cell>
        </row>
        <row r="58">
          <cell r="C58">
            <v>5</v>
          </cell>
          <cell r="D58">
            <v>0</v>
          </cell>
          <cell r="E58">
            <v>0</v>
          </cell>
          <cell r="F58">
            <v>1</v>
          </cell>
          <cell r="G58">
            <v>0.5</v>
          </cell>
          <cell r="H58">
            <v>0</v>
          </cell>
          <cell r="I58">
            <v>1.5</v>
          </cell>
          <cell r="J58">
            <v>0.5</v>
          </cell>
          <cell r="K58">
            <v>0</v>
          </cell>
          <cell r="L58">
            <v>0</v>
          </cell>
          <cell r="M58">
            <v>35.5</v>
          </cell>
          <cell r="N58">
            <v>0</v>
          </cell>
        </row>
        <row r="59">
          <cell r="C59">
            <v>3.5</v>
          </cell>
          <cell r="D59">
            <v>0.5</v>
          </cell>
          <cell r="E59">
            <v>0.5</v>
          </cell>
          <cell r="F59">
            <v>1.5</v>
          </cell>
          <cell r="G59">
            <v>0.5</v>
          </cell>
          <cell r="H59">
            <v>0</v>
          </cell>
          <cell r="I59">
            <v>1</v>
          </cell>
          <cell r="J59">
            <v>1</v>
          </cell>
          <cell r="K59">
            <v>0</v>
          </cell>
          <cell r="L59">
            <v>0</v>
          </cell>
          <cell r="M59">
            <v>45.5</v>
          </cell>
          <cell r="N59">
            <v>0</v>
          </cell>
        </row>
        <row r="60">
          <cell r="C60">
            <v>3.5</v>
          </cell>
          <cell r="D60">
            <v>0.5</v>
          </cell>
          <cell r="E60">
            <v>0</v>
          </cell>
          <cell r="F60">
            <v>1.5</v>
          </cell>
          <cell r="G60">
            <v>0</v>
          </cell>
          <cell r="H60">
            <v>0</v>
          </cell>
          <cell r="I60">
            <v>1</v>
          </cell>
          <cell r="J60">
            <v>0</v>
          </cell>
          <cell r="K60">
            <v>0.5</v>
          </cell>
          <cell r="L60">
            <v>0</v>
          </cell>
          <cell r="M60">
            <v>46</v>
          </cell>
          <cell r="N60">
            <v>0</v>
          </cell>
        </row>
        <row r="61">
          <cell r="C61">
            <v>3</v>
          </cell>
          <cell r="D61">
            <v>0.5</v>
          </cell>
          <cell r="E61">
            <v>0</v>
          </cell>
          <cell r="F61">
            <v>1</v>
          </cell>
          <cell r="G61">
            <v>0.5</v>
          </cell>
          <cell r="H61">
            <v>0</v>
          </cell>
          <cell r="I61">
            <v>0.5</v>
          </cell>
          <cell r="J61">
            <v>0</v>
          </cell>
          <cell r="K61">
            <v>0</v>
          </cell>
          <cell r="L61">
            <v>0</v>
          </cell>
          <cell r="M61">
            <v>43.5</v>
          </cell>
          <cell r="N61">
            <v>0</v>
          </cell>
        </row>
        <row r="62">
          <cell r="C62">
            <v>4</v>
          </cell>
          <cell r="D62">
            <v>0</v>
          </cell>
          <cell r="E62">
            <v>0</v>
          </cell>
          <cell r="F62">
            <v>0.5</v>
          </cell>
          <cell r="G62">
            <v>0</v>
          </cell>
          <cell r="H62">
            <v>0</v>
          </cell>
          <cell r="I62">
            <v>0.5</v>
          </cell>
          <cell r="J62">
            <v>0.5</v>
          </cell>
          <cell r="K62">
            <v>0</v>
          </cell>
          <cell r="L62">
            <v>0</v>
          </cell>
          <cell r="M62">
            <v>48</v>
          </cell>
          <cell r="N62">
            <v>0</v>
          </cell>
        </row>
        <row r="63">
          <cell r="C63">
            <v>3</v>
          </cell>
          <cell r="D63">
            <v>0</v>
          </cell>
          <cell r="E63">
            <v>0.5</v>
          </cell>
          <cell r="F63">
            <v>1</v>
          </cell>
          <cell r="G63">
            <v>0</v>
          </cell>
          <cell r="H63">
            <v>0</v>
          </cell>
          <cell r="I63">
            <v>0</v>
          </cell>
          <cell r="J63">
            <v>1</v>
          </cell>
          <cell r="K63">
            <v>0</v>
          </cell>
          <cell r="L63">
            <v>0</v>
          </cell>
          <cell r="M63">
            <v>41.5</v>
          </cell>
          <cell r="N63">
            <v>0</v>
          </cell>
        </row>
        <row r="64">
          <cell r="C64">
            <v>2</v>
          </cell>
          <cell r="D64">
            <v>1</v>
          </cell>
          <cell r="E64">
            <v>0.5</v>
          </cell>
          <cell r="F64">
            <v>1</v>
          </cell>
          <cell r="G64">
            <v>0</v>
          </cell>
          <cell r="H64">
            <v>0</v>
          </cell>
          <cell r="I64">
            <v>0.5</v>
          </cell>
          <cell r="J64">
            <v>1.5</v>
          </cell>
          <cell r="K64">
            <v>1</v>
          </cell>
          <cell r="L64">
            <v>0</v>
          </cell>
          <cell r="M64">
            <v>41</v>
          </cell>
          <cell r="N64">
            <v>0</v>
          </cell>
        </row>
        <row r="65">
          <cell r="C65">
            <v>2.5</v>
          </cell>
          <cell r="D65">
            <v>0.5</v>
          </cell>
          <cell r="E65">
            <v>1</v>
          </cell>
          <cell r="F65">
            <v>1</v>
          </cell>
          <cell r="G65">
            <v>0</v>
          </cell>
          <cell r="H65">
            <v>0</v>
          </cell>
          <cell r="I65">
            <v>0.5</v>
          </cell>
          <cell r="J65">
            <v>0</v>
          </cell>
          <cell r="K65">
            <v>0</v>
          </cell>
          <cell r="L65">
            <v>0</v>
          </cell>
          <cell r="M65">
            <v>38</v>
          </cell>
          <cell r="N65">
            <v>0</v>
          </cell>
        </row>
        <row r="66">
          <cell r="C66">
            <v>4</v>
          </cell>
          <cell r="D66">
            <v>0</v>
          </cell>
          <cell r="E66">
            <v>0</v>
          </cell>
          <cell r="F66">
            <v>2</v>
          </cell>
          <cell r="G66">
            <v>0</v>
          </cell>
          <cell r="H66">
            <v>0</v>
          </cell>
          <cell r="I66">
            <v>1</v>
          </cell>
          <cell r="J66">
            <v>0.5</v>
          </cell>
          <cell r="K66">
            <v>0</v>
          </cell>
          <cell r="L66">
            <v>0</v>
          </cell>
          <cell r="M66">
            <v>45.5</v>
          </cell>
          <cell r="N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1</v>
          </cell>
          <cell r="K67">
            <v>0</v>
          </cell>
          <cell r="L67">
            <v>0</v>
          </cell>
          <cell r="M67">
            <v>37</v>
          </cell>
          <cell r="N67">
            <v>0</v>
          </cell>
        </row>
        <row r="68">
          <cell r="C68">
            <v>2</v>
          </cell>
          <cell r="D68">
            <v>0.5</v>
          </cell>
          <cell r="E68">
            <v>0</v>
          </cell>
          <cell r="F68">
            <v>1</v>
          </cell>
          <cell r="G68">
            <v>0</v>
          </cell>
          <cell r="H68">
            <v>0</v>
          </cell>
          <cell r="I68">
            <v>0.5</v>
          </cell>
          <cell r="J68">
            <v>0.5</v>
          </cell>
          <cell r="K68">
            <v>0</v>
          </cell>
          <cell r="L68">
            <v>0</v>
          </cell>
          <cell r="M68">
            <v>20</v>
          </cell>
          <cell r="N68">
            <v>0</v>
          </cell>
        </row>
        <row r="69">
          <cell r="C69">
            <v>1.5</v>
          </cell>
          <cell r="D69">
            <v>0</v>
          </cell>
          <cell r="E69">
            <v>0.5</v>
          </cell>
          <cell r="F69">
            <v>0.5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23.5</v>
          </cell>
          <cell r="N69">
            <v>0</v>
          </cell>
        </row>
        <row r="70">
          <cell r="C70">
            <v>1.5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</v>
          </cell>
          <cell r="J70">
            <v>0.5</v>
          </cell>
          <cell r="K70">
            <v>0</v>
          </cell>
          <cell r="L70">
            <v>0</v>
          </cell>
          <cell r="M70">
            <v>17.5</v>
          </cell>
          <cell r="N70">
            <v>0</v>
          </cell>
        </row>
        <row r="71">
          <cell r="C71">
            <v>1.5</v>
          </cell>
          <cell r="D71">
            <v>0</v>
          </cell>
          <cell r="E71">
            <v>0</v>
          </cell>
          <cell r="F71">
            <v>0.5</v>
          </cell>
          <cell r="G71">
            <v>0</v>
          </cell>
          <cell r="H71">
            <v>0</v>
          </cell>
          <cell r="I71">
            <v>1</v>
          </cell>
          <cell r="J71">
            <v>0</v>
          </cell>
          <cell r="K71">
            <v>0.5</v>
          </cell>
          <cell r="L71">
            <v>0</v>
          </cell>
          <cell r="M71">
            <v>14.5</v>
          </cell>
          <cell r="N71">
            <v>0</v>
          </cell>
        </row>
        <row r="72">
          <cell r="C72">
            <v>0.5</v>
          </cell>
          <cell r="D72">
            <v>0</v>
          </cell>
          <cell r="E72">
            <v>0</v>
          </cell>
          <cell r="F72">
            <v>0.5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19</v>
          </cell>
          <cell r="N72">
            <v>0</v>
          </cell>
        </row>
        <row r="73">
          <cell r="C73">
            <v>1.5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</v>
          </cell>
          <cell r="K73">
            <v>0</v>
          </cell>
          <cell r="L73">
            <v>0</v>
          </cell>
          <cell r="M73">
            <v>22</v>
          </cell>
          <cell r="N73">
            <v>0</v>
          </cell>
        </row>
        <row r="74">
          <cell r="C74">
            <v>1.5</v>
          </cell>
          <cell r="D74">
            <v>0</v>
          </cell>
          <cell r="E74">
            <v>0</v>
          </cell>
          <cell r="F74">
            <v>0.5</v>
          </cell>
          <cell r="G74">
            <v>0</v>
          </cell>
          <cell r="H74">
            <v>0</v>
          </cell>
          <cell r="I74">
            <v>0.5</v>
          </cell>
          <cell r="J74">
            <v>0.5</v>
          </cell>
          <cell r="K74">
            <v>0</v>
          </cell>
          <cell r="L74">
            <v>0</v>
          </cell>
          <cell r="M74">
            <v>27</v>
          </cell>
          <cell r="N74">
            <v>0</v>
          </cell>
        </row>
        <row r="75">
          <cell r="C75">
            <v>3.5</v>
          </cell>
          <cell r="D75">
            <v>0</v>
          </cell>
          <cell r="E75">
            <v>0.5</v>
          </cell>
          <cell r="F75">
            <v>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32</v>
          </cell>
          <cell r="N75">
            <v>0</v>
          </cell>
        </row>
        <row r="76">
          <cell r="C76">
            <v>3</v>
          </cell>
          <cell r="D76">
            <v>0</v>
          </cell>
          <cell r="E76">
            <v>0</v>
          </cell>
          <cell r="F76">
            <v>0.5</v>
          </cell>
          <cell r="G76">
            <v>0</v>
          </cell>
          <cell r="H76">
            <v>0</v>
          </cell>
          <cell r="I76">
            <v>0</v>
          </cell>
          <cell r="J76">
            <v>1</v>
          </cell>
          <cell r="K76">
            <v>0</v>
          </cell>
          <cell r="L76">
            <v>0</v>
          </cell>
          <cell r="M76">
            <v>21.5</v>
          </cell>
          <cell r="N76">
            <v>0</v>
          </cell>
        </row>
        <row r="77">
          <cell r="C77">
            <v>1.5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0.5</v>
          </cell>
          <cell r="J77">
            <v>0</v>
          </cell>
          <cell r="K77">
            <v>0</v>
          </cell>
          <cell r="L77">
            <v>0</v>
          </cell>
          <cell r="M77">
            <v>20</v>
          </cell>
          <cell r="N77">
            <v>0</v>
          </cell>
        </row>
        <row r="78">
          <cell r="C78">
            <v>0.5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0.5</v>
          </cell>
          <cell r="J78">
            <v>0</v>
          </cell>
          <cell r="K78">
            <v>0</v>
          </cell>
          <cell r="L78">
            <v>0</v>
          </cell>
          <cell r="M78">
            <v>14</v>
          </cell>
          <cell r="N78">
            <v>0</v>
          </cell>
        </row>
        <row r="79">
          <cell r="C79">
            <v>0.5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0.5</v>
          </cell>
          <cell r="L79">
            <v>0</v>
          </cell>
          <cell r="M79">
            <v>14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6.5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4.5</v>
          </cell>
          <cell r="N81">
            <v>0</v>
          </cell>
        </row>
        <row r="82">
          <cell r="C82">
            <v>0.5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5.5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4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3.5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2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0.5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2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2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1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0.5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0.5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1</v>
          </cell>
          <cell r="N91">
            <v>0</v>
          </cell>
        </row>
        <row r="92">
          <cell r="C92">
            <v>1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1.5</v>
          </cell>
          <cell r="D93">
            <v>0</v>
          </cell>
          <cell r="E93">
            <v>0</v>
          </cell>
          <cell r="F93">
            <v>0.5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0.5</v>
          </cell>
          <cell r="D94">
            <v>0.5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1.5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0.5</v>
          </cell>
          <cell r="K95">
            <v>0</v>
          </cell>
          <cell r="L95">
            <v>0</v>
          </cell>
          <cell r="M95">
            <v>0.5</v>
          </cell>
          <cell r="N95">
            <v>0</v>
          </cell>
        </row>
        <row r="96">
          <cell r="C96">
            <v>1</v>
          </cell>
          <cell r="D96">
            <v>0.5</v>
          </cell>
          <cell r="E96">
            <v>0</v>
          </cell>
          <cell r="F96">
            <v>0.5</v>
          </cell>
          <cell r="G96">
            <v>0.5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0.5</v>
          </cell>
          <cell r="N96">
            <v>0</v>
          </cell>
        </row>
        <row r="97">
          <cell r="C97">
            <v>0.5</v>
          </cell>
          <cell r="D97">
            <v>0</v>
          </cell>
          <cell r="E97">
            <v>0</v>
          </cell>
          <cell r="F97">
            <v>0</v>
          </cell>
          <cell r="G97">
            <v>0.5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4</v>
          </cell>
          <cell r="N97">
            <v>0</v>
          </cell>
        </row>
        <row r="98">
          <cell r="C98">
            <v>1</v>
          </cell>
          <cell r="D98">
            <v>0.5</v>
          </cell>
          <cell r="E98">
            <v>0</v>
          </cell>
          <cell r="F98">
            <v>4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0</v>
          </cell>
          <cell r="L98">
            <v>0</v>
          </cell>
          <cell r="M98">
            <v>3.5</v>
          </cell>
          <cell r="N98">
            <v>0</v>
          </cell>
        </row>
        <row r="99">
          <cell r="C99">
            <v>1</v>
          </cell>
          <cell r="D99">
            <v>0</v>
          </cell>
          <cell r="E99">
            <v>0</v>
          </cell>
          <cell r="F99">
            <v>2.5</v>
          </cell>
          <cell r="G99">
            <v>0</v>
          </cell>
          <cell r="H99">
            <v>0</v>
          </cell>
          <cell r="I99">
            <v>0.5</v>
          </cell>
          <cell r="J99">
            <v>0</v>
          </cell>
          <cell r="K99">
            <v>0</v>
          </cell>
          <cell r="L99">
            <v>0</v>
          </cell>
          <cell r="M99">
            <v>2.5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0.5</v>
          </cell>
          <cell r="G100">
            <v>3.5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4</v>
          </cell>
          <cell r="N100">
            <v>0</v>
          </cell>
        </row>
        <row r="101">
          <cell r="C101">
            <v>1</v>
          </cell>
          <cell r="D101">
            <v>0.5</v>
          </cell>
          <cell r="E101">
            <v>0</v>
          </cell>
          <cell r="F101">
            <v>2.5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5.5</v>
          </cell>
          <cell r="N101">
            <v>0</v>
          </cell>
        </row>
        <row r="102">
          <cell r="C102">
            <v>2.5</v>
          </cell>
          <cell r="D102">
            <v>0</v>
          </cell>
          <cell r="E102">
            <v>0</v>
          </cell>
          <cell r="F102">
            <v>3.5</v>
          </cell>
          <cell r="G102">
            <v>1</v>
          </cell>
          <cell r="H102">
            <v>0</v>
          </cell>
          <cell r="I102">
            <v>0</v>
          </cell>
          <cell r="J102">
            <v>0.5</v>
          </cell>
          <cell r="K102">
            <v>0</v>
          </cell>
          <cell r="L102">
            <v>0</v>
          </cell>
          <cell r="M102">
            <v>4.5</v>
          </cell>
          <cell r="N102">
            <v>0</v>
          </cell>
        </row>
        <row r="103">
          <cell r="C103">
            <v>2</v>
          </cell>
          <cell r="D103">
            <v>0</v>
          </cell>
          <cell r="E103">
            <v>0</v>
          </cell>
          <cell r="F103">
            <v>5</v>
          </cell>
          <cell r="G103">
            <v>0</v>
          </cell>
          <cell r="H103">
            <v>0</v>
          </cell>
          <cell r="I103">
            <v>1</v>
          </cell>
          <cell r="J103">
            <v>0</v>
          </cell>
          <cell r="K103">
            <v>0</v>
          </cell>
          <cell r="L103">
            <v>0</v>
          </cell>
          <cell r="M103">
            <v>16.5</v>
          </cell>
          <cell r="N103">
            <v>0</v>
          </cell>
        </row>
        <row r="104">
          <cell r="C104">
            <v>5</v>
          </cell>
          <cell r="D104">
            <v>0.5</v>
          </cell>
          <cell r="E104">
            <v>0</v>
          </cell>
          <cell r="F104">
            <v>5.5</v>
          </cell>
          <cell r="G104">
            <v>0.5</v>
          </cell>
          <cell r="H104">
            <v>0</v>
          </cell>
          <cell r="I104">
            <v>0</v>
          </cell>
          <cell r="J104">
            <v>0.5</v>
          </cell>
          <cell r="K104">
            <v>0</v>
          </cell>
          <cell r="L104">
            <v>0</v>
          </cell>
          <cell r="M104">
            <v>16.5</v>
          </cell>
          <cell r="N104">
            <v>0</v>
          </cell>
        </row>
        <row r="105">
          <cell r="C105">
            <v>1.5</v>
          </cell>
          <cell r="D105">
            <v>0</v>
          </cell>
          <cell r="E105">
            <v>0.5</v>
          </cell>
          <cell r="F105">
            <v>3</v>
          </cell>
          <cell r="G105">
            <v>0</v>
          </cell>
          <cell r="H105">
            <v>0</v>
          </cell>
          <cell r="I105">
            <v>1</v>
          </cell>
          <cell r="J105">
            <v>0.5</v>
          </cell>
          <cell r="K105">
            <v>0</v>
          </cell>
          <cell r="L105">
            <v>0</v>
          </cell>
          <cell r="M105">
            <v>19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.19 Entebbe-Busega"/>
      <sheetName val="23.09.19 -Busega -Entebbe"/>
      <sheetName val="24.09 Entebbe-Busega"/>
      <sheetName val="24.09-Busega-Entebbe"/>
      <sheetName val="25.09 Entebbe-Busega"/>
      <sheetName val="25.09 Busega-Entebbe"/>
      <sheetName val="26.09 Entebbe-Busega 24hr"/>
      <sheetName val="26.09 Busega-Entebbe 24hr"/>
      <sheetName val="27.09 Entebbe-Busega"/>
      <sheetName val="27.09 Busega-Entebbe "/>
      <sheetName val="28.09 Entebbe-Busega-24h"/>
      <sheetName val="28.09 Busega-Entebbe-24h"/>
      <sheetName val="29.09 Entebbe-Busega"/>
      <sheetName val="29.09 Busega-Entebbe"/>
      <sheetName val="Avg Week Busega-Entebbe"/>
      <sheetName val="Avg Week Entebbe-Busega"/>
      <sheetName val="proportions"/>
      <sheetName val="Avg Week Busega-Entebbe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MCC-C2-STNO 59-KEE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 refreshError="1">
        <row r="10">
          <cell r="C10">
            <v>34.714285714285715</v>
          </cell>
          <cell r="D10">
            <v>10.714285714285714</v>
          </cell>
          <cell r="E10">
            <v>6.5714285714285712</v>
          </cell>
          <cell r="F10">
            <v>2.1428571428571428</v>
          </cell>
          <cell r="G10">
            <v>0</v>
          </cell>
          <cell r="H10">
            <v>0.2857142857142857</v>
          </cell>
          <cell r="I10">
            <v>3</v>
          </cell>
          <cell r="J10">
            <v>1.4285714285714286</v>
          </cell>
          <cell r="K10">
            <v>0.8571428571428571</v>
          </cell>
          <cell r="L10">
            <v>0.2857142857142857</v>
          </cell>
          <cell r="M10">
            <v>0</v>
          </cell>
          <cell r="N10">
            <v>0</v>
          </cell>
        </row>
        <row r="11">
          <cell r="C11">
            <v>33.285714285714285</v>
          </cell>
          <cell r="D11">
            <v>11.142857142857142</v>
          </cell>
          <cell r="E11">
            <v>5.8571428571428568</v>
          </cell>
          <cell r="F11">
            <v>2.1428571428571428</v>
          </cell>
          <cell r="G11">
            <v>0.2857142857142857</v>
          </cell>
          <cell r="H11">
            <v>0</v>
          </cell>
          <cell r="I11">
            <v>3.7142857142857144</v>
          </cell>
          <cell r="J11">
            <v>0.5714285714285714</v>
          </cell>
          <cell r="K11">
            <v>1</v>
          </cell>
          <cell r="L11">
            <v>0.14285714285714285</v>
          </cell>
          <cell r="M11">
            <v>0</v>
          </cell>
          <cell r="N11">
            <v>0</v>
          </cell>
        </row>
        <row r="12">
          <cell r="C12">
            <v>37.428571428571431</v>
          </cell>
          <cell r="D12">
            <v>12.285714285714286</v>
          </cell>
          <cell r="E12">
            <v>6.2857142857142856</v>
          </cell>
          <cell r="F12">
            <v>2.1428571428571428</v>
          </cell>
          <cell r="G12">
            <v>0</v>
          </cell>
          <cell r="H12">
            <v>0</v>
          </cell>
          <cell r="I12">
            <v>5.2857142857142856</v>
          </cell>
          <cell r="J12">
            <v>0.5714285714285714</v>
          </cell>
          <cell r="K12">
            <v>0.5714285714285714</v>
          </cell>
          <cell r="L12">
            <v>0.14285714285714285</v>
          </cell>
          <cell r="M12">
            <v>0</v>
          </cell>
          <cell r="N12">
            <v>0</v>
          </cell>
        </row>
        <row r="13">
          <cell r="C13">
            <v>28.285714285714285</v>
          </cell>
          <cell r="D13">
            <v>7.7142857142857144</v>
          </cell>
          <cell r="E13">
            <v>3.8571428571428572</v>
          </cell>
          <cell r="F13">
            <v>2</v>
          </cell>
          <cell r="G13">
            <v>0.14285714285714285</v>
          </cell>
          <cell r="H13">
            <v>0</v>
          </cell>
          <cell r="I13">
            <v>4.1428571428571432</v>
          </cell>
          <cell r="J13">
            <v>1.4285714285714286</v>
          </cell>
          <cell r="K13">
            <v>0.8571428571428571</v>
          </cell>
          <cell r="L13">
            <v>0.14285714285714285</v>
          </cell>
          <cell r="M13">
            <v>0.42857142857142855</v>
          </cell>
          <cell r="N13">
            <v>0</v>
          </cell>
        </row>
        <row r="14">
          <cell r="C14">
            <v>34.714285714285715</v>
          </cell>
          <cell r="D14">
            <v>11.428571428571429</v>
          </cell>
          <cell r="E14">
            <v>5.7142857142857144</v>
          </cell>
          <cell r="F14">
            <v>2.5714285714285716</v>
          </cell>
          <cell r="G14">
            <v>0.14285714285714285</v>
          </cell>
          <cell r="H14">
            <v>0.5714285714285714</v>
          </cell>
          <cell r="I14">
            <v>4.4285714285714288</v>
          </cell>
          <cell r="J14">
            <v>0.7142857142857143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</row>
        <row r="15">
          <cell r="C15">
            <v>29.857142857142858</v>
          </cell>
          <cell r="D15">
            <v>8.5714285714285712</v>
          </cell>
          <cell r="E15">
            <v>4.1428571428571432</v>
          </cell>
          <cell r="F15">
            <v>2.1428571428571428</v>
          </cell>
          <cell r="G15">
            <v>0.2857142857142857</v>
          </cell>
          <cell r="H15">
            <v>0.14285714285714285</v>
          </cell>
          <cell r="I15">
            <v>3.5714285714285716</v>
          </cell>
          <cell r="J15">
            <v>0.7142857142857143</v>
          </cell>
          <cell r="K15">
            <v>0.8571428571428571</v>
          </cell>
          <cell r="L15">
            <v>0.14285714285714285</v>
          </cell>
          <cell r="M15">
            <v>0</v>
          </cell>
          <cell r="N15">
            <v>0</v>
          </cell>
        </row>
        <row r="16">
          <cell r="C16">
            <v>38.571428571428569</v>
          </cell>
          <cell r="D16">
            <v>8.2857142857142865</v>
          </cell>
          <cell r="E16">
            <v>7.1428571428571432</v>
          </cell>
          <cell r="F16">
            <v>2.1428571428571428</v>
          </cell>
          <cell r="G16">
            <v>0.5714285714285714</v>
          </cell>
          <cell r="H16">
            <v>0.2857142857142857</v>
          </cell>
          <cell r="I16">
            <v>3.7142857142857144</v>
          </cell>
          <cell r="J16">
            <v>0.2857142857142857</v>
          </cell>
          <cell r="K16">
            <v>0.7142857142857143</v>
          </cell>
          <cell r="L16">
            <v>0</v>
          </cell>
          <cell r="M16">
            <v>0</v>
          </cell>
          <cell r="N16">
            <v>0</v>
          </cell>
        </row>
        <row r="17">
          <cell r="C17">
            <v>33.857142857142854</v>
          </cell>
          <cell r="D17">
            <v>9.2857142857142865</v>
          </cell>
          <cell r="E17">
            <v>4.7142857142857144</v>
          </cell>
          <cell r="F17">
            <v>1.5714285714285714</v>
          </cell>
          <cell r="G17">
            <v>0.14285714285714285</v>
          </cell>
          <cell r="H17">
            <v>0.5714285714285714</v>
          </cell>
          <cell r="I17">
            <v>2</v>
          </cell>
          <cell r="J17">
            <v>0.8571428571428571</v>
          </cell>
          <cell r="K17">
            <v>1.1428571428571428</v>
          </cell>
          <cell r="L17">
            <v>0</v>
          </cell>
          <cell r="M17">
            <v>0.14285714285714285</v>
          </cell>
          <cell r="N17">
            <v>0</v>
          </cell>
        </row>
        <row r="18">
          <cell r="C18">
            <v>36.285714285714285</v>
          </cell>
          <cell r="D18">
            <v>9.5714285714285712</v>
          </cell>
          <cell r="E18">
            <v>4</v>
          </cell>
          <cell r="F18">
            <v>2.4285714285714284</v>
          </cell>
          <cell r="G18">
            <v>0.7142857142857143</v>
          </cell>
          <cell r="H18">
            <v>0.2857142857142857</v>
          </cell>
          <cell r="I18">
            <v>2.4285714285714284</v>
          </cell>
          <cell r="J18">
            <v>0.8571428571428571</v>
          </cell>
          <cell r="K18">
            <v>1.1428571428571428</v>
          </cell>
          <cell r="L18">
            <v>0.2857142857142857</v>
          </cell>
          <cell r="M18">
            <v>0</v>
          </cell>
          <cell r="N18">
            <v>0</v>
          </cell>
        </row>
        <row r="19">
          <cell r="C19">
            <v>31.714285714285715</v>
          </cell>
          <cell r="D19">
            <v>8.2857142857142865</v>
          </cell>
          <cell r="E19">
            <v>6.1428571428571432</v>
          </cell>
          <cell r="F19">
            <v>1.1428571428571428</v>
          </cell>
          <cell r="G19">
            <v>0.5714285714285714</v>
          </cell>
          <cell r="H19">
            <v>0.14285714285714285</v>
          </cell>
          <cell r="I19">
            <v>3.1428571428571428</v>
          </cell>
          <cell r="J19">
            <v>1</v>
          </cell>
          <cell r="K19">
            <v>0.7142857142857143</v>
          </cell>
          <cell r="L19">
            <v>0</v>
          </cell>
          <cell r="M19">
            <v>0.14285714285714285</v>
          </cell>
          <cell r="N19">
            <v>0</v>
          </cell>
        </row>
        <row r="20">
          <cell r="C20">
            <v>31.285714285714285</v>
          </cell>
          <cell r="D20">
            <v>8.1428571428571423</v>
          </cell>
          <cell r="E20">
            <v>4.5714285714285712</v>
          </cell>
          <cell r="F20">
            <v>2.1428571428571428</v>
          </cell>
          <cell r="G20">
            <v>0.2857142857142857</v>
          </cell>
          <cell r="H20">
            <v>0.2857142857142857</v>
          </cell>
          <cell r="I20">
            <v>3.1428571428571428</v>
          </cell>
          <cell r="J20">
            <v>0.7142857142857143</v>
          </cell>
          <cell r="K20">
            <v>0.5714285714285714</v>
          </cell>
          <cell r="L20">
            <v>0.14285714285714285</v>
          </cell>
          <cell r="M20">
            <v>0</v>
          </cell>
          <cell r="N20">
            <v>0</v>
          </cell>
        </row>
        <row r="21">
          <cell r="C21">
            <v>26.142857142857142</v>
          </cell>
          <cell r="D21">
            <v>7.4285714285714288</v>
          </cell>
          <cell r="E21">
            <v>4.2857142857142856</v>
          </cell>
          <cell r="F21">
            <v>1.2857142857142858</v>
          </cell>
          <cell r="G21">
            <v>0.2857142857142857</v>
          </cell>
          <cell r="H21">
            <v>0.14285714285714285</v>
          </cell>
          <cell r="I21">
            <v>3.7142857142857144</v>
          </cell>
          <cell r="J21">
            <v>1.5714285714285714</v>
          </cell>
          <cell r="K21">
            <v>1.4285714285714286</v>
          </cell>
          <cell r="L21">
            <v>0.2857142857142857</v>
          </cell>
          <cell r="M21">
            <v>0.14285714285714285</v>
          </cell>
          <cell r="N21">
            <v>0</v>
          </cell>
        </row>
        <row r="22">
          <cell r="C22">
            <v>37.142857142857146</v>
          </cell>
          <cell r="D22">
            <v>11</v>
          </cell>
          <cell r="E22">
            <v>5.2857142857142856</v>
          </cell>
          <cell r="F22">
            <v>2.5714285714285716</v>
          </cell>
          <cell r="G22">
            <v>0.14285714285714285</v>
          </cell>
          <cell r="H22">
            <v>0</v>
          </cell>
          <cell r="I22">
            <v>4.2857142857142856</v>
          </cell>
          <cell r="J22">
            <v>2.5714285714285716</v>
          </cell>
          <cell r="K22">
            <v>1.2857142857142858</v>
          </cell>
          <cell r="L22">
            <v>0</v>
          </cell>
          <cell r="M22">
            <v>0</v>
          </cell>
          <cell r="N22">
            <v>0</v>
          </cell>
        </row>
        <row r="23">
          <cell r="C23">
            <v>32.714285714285715</v>
          </cell>
          <cell r="D23">
            <v>18.857142857142858</v>
          </cell>
          <cell r="E23">
            <v>4</v>
          </cell>
          <cell r="F23">
            <v>2.4285714285714284</v>
          </cell>
          <cell r="G23">
            <v>0.7142857142857143</v>
          </cell>
          <cell r="H23">
            <v>0.42857142857142855</v>
          </cell>
          <cell r="I23">
            <v>4.5714285714285712</v>
          </cell>
          <cell r="J23">
            <v>2.4285714285714284</v>
          </cell>
          <cell r="K23">
            <v>1.8571428571428572</v>
          </cell>
          <cell r="L23">
            <v>0</v>
          </cell>
          <cell r="M23">
            <v>0.14285714285714285</v>
          </cell>
          <cell r="N23">
            <v>0</v>
          </cell>
        </row>
        <row r="24">
          <cell r="C24">
            <v>31.285714285714285</v>
          </cell>
          <cell r="D24">
            <v>12.142857142857142</v>
          </cell>
          <cell r="E24">
            <v>14.285714285714286</v>
          </cell>
          <cell r="F24">
            <v>2.2857142857142856</v>
          </cell>
          <cell r="G24">
            <v>1.2857142857142858</v>
          </cell>
          <cell r="H24">
            <v>0.5714285714285714</v>
          </cell>
          <cell r="I24">
            <v>2</v>
          </cell>
          <cell r="J24">
            <v>1.7142857142857142</v>
          </cell>
          <cell r="K24">
            <v>1.5714285714285714</v>
          </cell>
          <cell r="L24">
            <v>0</v>
          </cell>
          <cell r="M24">
            <v>0.14285714285714285</v>
          </cell>
          <cell r="N24">
            <v>0</v>
          </cell>
        </row>
        <row r="25">
          <cell r="C25">
            <v>34.428571428571431</v>
          </cell>
          <cell r="D25">
            <v>11.142857142857142</v>
          </cell>
          <cell r="E25">
            <v>5.7142857142857144</v>
          </cell>
          <cell r="F25">
            <v>1.7142857142857142</v>
          </cell>
          <cell r="G25">
            <v>0.7142857142857143</v>
          </cell>
          <cell r="H25">
            <v>0.5714285714285714</v>
          </cell>
          <cell r="I25">
            <v>2.2857142857142856</v>
          </cell>
          <cell r="J25">
            <v>1.2857142857142858</v>
          </cell>
          <cell r="K25">
            <v>0.42857142857142855</v>
          </cell>
          <cell r="L25">
            <v>0.42857142857142855</v>
          </cell>
          <cell r="M25">
            <v>0</v>
          </cell>
          <cell r="N25">
            <v>0</v>
          </cell>
        </row>
        <row r="26">
          <cell r="C26">
            <v>34.428571428571431</v>
          </cell>
          <cell r="D26">
            <v>11.142857142857142</v>
          </cell>
          <cell r="E26">
            <v>6.1428571428571432</v>
          </cell>
          <cell r="F26">
            <v>3.7142857142857144</v>
          </cell>
          <cell r="G26">
            <v>0.5714285714285714</v>
          </cell>
          <cell r="H26">
            <v>0.5714285714285714</v>
          </cell>
          <cell r="I26">
            <v>2.1428571428571428</v>
          </cell>
          <cell r="J26">
            <v>1.4285714285714286</v>
          </cell>
          <cell r="K26">
            <v>1.4285714285714286</v>
          </cell>
          <cell r="L26">
            <v>0</v>
          </cell>
          <cell r="M26">
            <v>0</v>
          </cell>
          <cell r="N26">
            <v>0</v>
          </cell>
        </row>
        <row r="27">
          <cell r="C27">
            <v>36.857142857142854</v>
          </cell>
          <cell r="D27">
            <v>9.7142857142857135</v>
          </cell>
          <cell r="E27">
            <v>6</v>
          </cell>
          <cell r="F27">
            <v>2.7142857142857144</v>
          </cell>
          <cell r="G27">
            <v>0</v>
          </cell>
          <cell r="H27">
            <v>2</v>
          </cell>
          <cell r="I27">
            <v>3.2857142857142856</v>
          </cell>
          <cell r="J27">
            <v>1.1428571428571428</v>
          </cell>
          <cell r="K27">
            <v>1.1428571428571428</v>
          </cell>
          <cell r="L27">
            <v>0</v>
          </cell>
          <cell r="M27">
            <v>0</v>
          </cell>
          <cell r="N27">
            <v>0</v>
          </cell>
        </row>
        <row r="28">
          <cell r="C28">
            <v>31.714285714285715</v>
          </cell>
          <cell r="D28">
            <v>9.4285714285714288</v>
          </cell>
          <cell r="E28">
            <v>5</v>
          </cell>
          <cell r="F28">
            <v>4.1428571428571432</v>
          </cell>
          <cell r="G28">
            <v>0.14285714285714285</v>
          </cell>
          <cell r="H28">
            <v>0.14285714285714285</v>
          </cell>
          <cell r="I28">
            <v>3.8571428571428572</v>
          </cell>
          <cell r="J28">
            <v>2</v>
          </cell>
          <cell r="K28">
            <v>1.5714285714285714</v>
          </cell>
          <cell r="L28">
            <v>0</v>
          </cell>
          <cell r="M28">
            <v>0</v>
          </cell>
          <cell r="N28">
            <v>0</v>
          </cell>
        </row>
        <row r="29">
          <cell r="C29">
            <v>35.285714285714285</v>
          </cell>
          <cell r="D29">
            <v>12.571428571428571</v>
          </cell>
          <cell r="E29">
            <v>5.2857142857142856</v>
          </cell>
          <cell r="F29">
            <v>3.8571428571428572</v>
          </cell>
          <cell r="G29">
            <v>0.2857142857142857</v>
          </cell>
          <cell r="H29">
            <v>0.2857142857142857</v>
          </cell>
          <cell r="I29">
            <v>4</v>
          </cell>
          <cell r="J29">
            <v>1.4285714285714286</v>
          </cell>
          <cell r="K29">
            <v>0.8571428571428571</v>
          </cell>
          <cell r="L29">
            <v>0</v>
          </cell>
          <cell r="M29">
            <v>0</v>
          </cell>
          <cell r="N29">
            <v>0</v>
          </cell>
        </row>
        <row r="30">
          <cell r="C30">
            <v>38.428571428571431</v>
          </cell>
          <cell r="D30">
            <v>12.857142857142858</v>
          </cell>
          <cell r="E30">
            <v>5.7142857142857144</v>
          </cell>
          <cell r="F30">
            <v>4.7142857142857144</v>
          </cell>
          <cell r="G30">
            <v>0.5714285714285714</v>
          </cell>
          <cell r="H30">
            <v>0.14285714285714285</v>
          </cell>
          <cell r="I30">
            <v>5.8571428571428568</v>
          </cell>
          <cell r="J30">
            <v>1</v>
          </cell>
          <cell r="K30">
            <v>1.4285714285714286</v>
          </cell>
          <cell r="L30">
            <v>0</v>
          </cell>
          <cell r="M30">
            <v>0</v>
          </cell>
          <cell r="N30">
            <v>0</v>
          </cell>
        </row>
        <row r="31">
          <cell r="C31">
            <v>34.142857142857146</v>
          </cell>
          <cell r="D31">
            <v>9.2857142857142865</v>
          </cell>
          <cell r="E31">
            <v>7.2857142857142856</v>
          </cell>
          <cell r="F31">
            <v>5.1428571428571432</v>
          </cell>
          <cell r="G31">
            <v>0.2857142857142857</v>
          </cell>
          <cell r="H31">
            <v>0</v>
          </cell>
          <cell r="I31">
            <v>3.5714285714285716</v>
          </cell>
          <cell r="J31">
            <v>3.2857142857142856</v>
          </cell>
          <cell r="K31">
            <v>1.1428571428571428</v>
          </cell>
          <cell r="L31">
            <v>0</v>
          </cell>
          <cell r="M31">
            <v>0</v>
          </cell>
          <cell r="N31">
            <v>0</v>
          </cell>
        </row>
        <row r="32">
          <cell r="C32">
            <v>34.142857142857146</v>
          </cell>
          <cell r="D32">
            <v>13.142857142857142</v>
          </cell>
          <cell r="E32">
            <v>4.4285714285714288</v>
          </cell>
          <cell r="F32">
            <v>4.2857142857142856</v>
          </cell>
          <cell r="G32">
            <v>0.7142857142857143</v>
          </cell>
          <cell r="H32">
            <v>0.14285714285714285</v>
          </cell>
          <cell r="I32">
            <v>4.8571428571428568</v>
          </cell>
          <cell r="J32">
            <v>1.5714285714285714</v>
          </cell>
          <cell r="K32">
            <v>1.8571428571428572</v>
          </cell>
          <cell r="L32">
            <v>0.42857142857142855</v>
          </cell>
          <cell r="M32">
            <v>0</v>
          </cell>
          <cell r="N32">
            <v>0</v>
          </cell>
        </row>
        <row r="33">
          <cell r="C33">
            <v>33.714285714285715</v>
          </cell>
          <cell r="D33">
            <v>9.5714285714285712</v>
          </cell>
          <cell r="E33">
            <v>7.1428571428571432</v>
          </cell>
          <cell r="F33">
            <v>3.5714285714285716</v>
          </cell>
          <cell r="G33">
            <v>0.2857142857142857</v>
          </cell>
          <cell r="H33">
            <v>0.14285714285714285</v>
          </cell>
          <cell r="I33">
            <v>4.8571428571428568</v>
          </cell>
          <cell r="J33">
            <v>1.4285714285714286</v>
          </cell>
          <cell r="K33">
            <v>1.8571428571428572</v>
          </cell>
          <cell r="L33">
            <v>0.2857142857142857</v>
          </cell>
          <cell r="M33">
            <v>0</v>
          </cell>
          <cell r="N33">
            <v>0</v>
          </cell>
        </row>
        <row r="34">
          <cell r="C34">
            <v>30.428571428571427</v>
          </cell>
          <cell r="D34">
            <v>7.1428571428571432</v>
          </cell>
          <cell r="E34">
            <v>5.8571428571428568</v>
          </cell>
          <cell r="F34">
            <v>2.7142857142857144</v>
          </cell>
          <cell r="G34">
            <v>0.2857142857142857</v>
          </cell>
          <cell r="H34">
            <v>0.2857142857142857</v>
          </cell>
          <cell r="I34">
            <v>4.5714285714285712</v>
          </cell>
          <cell r="J34">
            <v>2.2857142857142856</v>
          </cell>
          <cell r="K34">
            <v>2.5714285714285716</v>
          </cell>
          <cell r="L34">
            <v>0.14285714285714285</v>
          </cell>
          <cell r="M34">
            <v>0.14285714285714285</v>
          </cell>
          <cell r="N34">
            <v>0</v>
          </cell>
        </row>
        <row r="35">
          <cell r="C35">
            <v>33</v>
          </cell>
          <cell r="D35">
            <v>10.142857142857142</v>
          </cell>
          <cell r="E35">
            <v>5.7142857142857144</v>
          </cell>
          <cell r="F35">
            <v>3</v>
          </cell>
          <cell r="G35">
            <v>0.5714285714285714</v>
          </cell>
          <cell r="H35">
            <v>0.2857142857142857</v>
          </cell>
          <cell r="I35">
            <v>6</v>
          </cell>
          <cell r="J35">
            <v>2.1428571428571428</v>
          </cell>
          <cell r="K35">
            <v>1.1428571428571428</v>
          </cell>
          <cell r="L35">
            <v>0.2857142857142857</v>
          </cell>
          <cell r="M35">
            <v>0</v>
          </cell>
          <cell r="N35">
            <v>0</v>
          </cell>
        </row>
        <row r="36">
          <cell r="C36">
            <v>37.571428571428569</v>
          </cell>
          <cell r="D36">
            <v>7.1428571428571432</v>
          </cell>
          <cell r="E36">
            <v>4.4285714285714288</v>
          </cell>
          <cell r="F36">
            <v>1.5714285714285714</v>
          </cell>
          <cell r="G36">
            <v>0.2857142857142857</v>
          </cell>
          <cell r="H36">
            <v>0.42857142857142855</v>
          </cell>
          <cell r="I36">
            <v>6.4285714285714288</v>
          </cell>
          <cell r="J36">
            <v>2.7142857142857144</v>
          </cell>
          <cell r="K36">
            <v>1.5714285714285714</v>
          </cell>
          <cell r="L36">
            <v>0.14285714285714285</v>
          </cell>
          <cell r="M36">
            <v>0</v>
          </cell>
          <cell r="N36">
            <v>0</v>
          </cell>
        </row>
        <row r="37">
          <cell r="C37">
            <v>36.428571428571431</v>
          </cell>
          <cell r="D37">
            <v>10.714285714285714</v>
          </cell>
          <cell r="E37">
            <v>6.7142857142857144</v>
          </cell>
          <cell r="F37">
            <v>2.4285714285714284</v>
          </cell>
          <cell r="G37">
            <v>0.42857142857142855</v>
          </cell>
          <cell r="H37">
            <v>0.2857142857142857</v>
          </cell>
          <cell r="I37">
            <v>4.8571428571428568</v>
          </cell>
          <cell r="J37">
            <v>1.5714285714285714</v>
          </cell>
          <cell r="K37">
            <v>1.7142857142857142</v>
          </cell>
          <cell r="L37">
            <v>0.2857142857142857</v>
          </cell>
          <cell r="M37">
            <v>0</v>
          </cell>
          <cell r="N37">
            <v>0</v>
          </cell>
        </row>
        <row r="38">
          <cell r="C38">
            <v>32.285714285714285</v>
          </cell>
          <cell r="D38">
            <v>9.5714285714285712</v>
          </cell>
          <cell r="E38">
            <v>7.1428571428571432</v>
          </cell>
          <cell r="F38">
            <v>3.4285714285714284</v>
          </cell>
          <cell r="G38">
            <v>0.7142857142857143</v>
          </cell>
          <cell r="H38">
            <v>1.1428571428571428</v>
          </cell>
          <cell r="I38">
            <v>3.7142857142857144</v>
          </cell>
          <cell r="J38">
            <v>1.4285714285714286</v>
          </cell>
          <cell r="K38">
            <v>1.7142857142857142</v>
          </cell>
          <cell r="L38">
            <v>0</v>
          </cell>
          <cell r="M38">
            <v>0</v>
          </cell>
          <cell r="N38">
            <v>0</v>
          </cell>
        </row>
        <row r="39">
          <cell r="C39">
            <v>29.428571428571427</v>
          </cell>
          <cell r="D39">
            <v>8.8571428571428577</v>
          </cell>
          <cell r="E39">
            <v>6.7142857142857144</v>
          </cell>
          <cell r="F39">
            <v>4</v>
          </cell>
          <cell r="G39">
            <v>0.7142857142857143</v>
          </cell>
          <cell r="H39">
            <v>0.14285714285714285</v>
          </cell>
          <cell r="I39">
            <v>4.4285714285714288</v>
          </cell>
          <cell r="J39">
            <v>2</v>
          </cell>
          <cell r="K39">
            <v>1.4285714285714286</v>
          </cell>
          <cell r="L39">
            <v>0.14285714285714285</v>
          </cell>
          <cell r="M39">
            <v>0</v>
          </cell>
          <cell r="N39">
            <v>0</v>
          </cell>
        </row>
        <row r="40">
          <cell r="C40">
            <v>31</v>
          </cell>
          <cell r="D40">
            <v>12.714285714285714</v>
          </cell>
          <cell r="E40">
            <v>8.4285714285714288</v>
          </cell>
          <cell r="F40">
            <v>5.2857142857142856</v>
          </cell>
          <cell r="G40">
            <v>1</v>
          </cell>
          <cell r="H40">
            <v>0</v>
          </cell>
          <cell r="I40">
            <v>6</v>
          </cell>
          <cell r="J40">
            <v>0.5714285714285714</v>
          </cell>
          <cell r="K40">
            <v>0.5714285714285714</v>
          </cell>
          <cell r="L40">
            <v>0</v>
          </cell>
          <cell r="M40">
            <v>0</v>
          </cell>
          <cell r="N40">
            <v>0</v>
          </cell>
        </row>
        <row r="41">
          <cell r="C41">
            <v>34.857142857142854</v>
          </cell>
          <cell r="D41">
            <v>11.571428571428571</v>
          </cell>
          <cell r="E41">
            <v>8.1428571428571423</v>
          </cell>
          <cell r="F41">
            <v>4</v>
          </cell>
          <cell r="G41">
            <v>0.2857142857142857</v>
          </cell>
          <cell r="H41">
            <v>0.14285714285714285</v>
          </cell>
          <cell r="I41">
            <v>4</v>
          </cell>
          <cell r="J41">
            <v>1</v>
          </cell>
          <cell r="K41">
            <v>1.4285714285714286</v>
          </cell>
          <cell r="L41">
            <v>0.42857142857142855</v>
          </cell>
          <cell r="M41">
            <v>0</v>
          </cell>
          <cell r="N41">
            <v>0</v>
          </cell>
        </row>
        <row r="42">
          <cell r="C42">
            <v>38.285714285714285</v>
          </cell>
          <cell r="D42">
            <v>14.428571428571429</v>
          </cell>
          <cell r="E42">
            <v>7.7142857142857144</v>
          </cell>
          <cell r="F42">
            <v>3.5714285714285716</v>
          </cell>
          <cell r="G42">
            <v>0.7142857142857143</v>
          </cell>
          <cell r="H42">
            <v>0.2857142857142857</v>
          </cell>
          <cell r="I42">
            <v>5.1428571428571432</v>
          </cell>
          <cell r="J42">
            <v>1.5714285714285714</v>
          </cell>
          <cell r="K42">
            <v>2.2857142857142856</v>
          </cell>
          <cell r="L42">
            <v>0.42857142857142855</v>
          </cell>
          <cell r="M42">
            <v>0</v>
          </cell>
          <cell r="N42">
            <v>0</v>
          </cell>
        </row>
        <row r="43">
          <cell r="C43">
            <v>36.571428571428569</v>
          </cell>
          <cell r="D43">
            <v>15.142857142857142</v>
          </cell>
          <cell r="E43">
            <v>10.285714285714286</v>
          </cell>
          <cell r="F43">
            <v>4.4285714285714288</v>
          </cell>
          <cell r="G43">
            <v>1.2857142857142858</v>
          </cell>
          <cell r="H43">
            <v>0.14285714285714285</v>
          </cell>
          <cell r="I43">
            <v>5.7142857142857144</v>
          </cell>
          <cell r="J43">
            <v>1</v>
          </cell>
          <cell r="K43">
            <v>1.8571428571428572</v>
          </cell>
          <cell r="L43">
            <v>0.14285714285714285</v>
          </cell>
          <cell r="M43">
            <v>0</v>
          </cell>
          <cell r="N43">
            <v>0</v>
          </cell>
        </row>
        <row r="44">
          <cell r="C44">
            <v>42.857142857142854</v>
          </cell>
          <cell r="D44">
            <v>13.857142857142858</v>
          </cell>
          <cell r="E44">
            <v>5.2857142857142856</v>
          </cell>
          <cell r="F44">
            <v>4.5714285714285712</v>
          </cell>
          <cell r="G44">
            <v>0.5714285714285714</v>
          </cell>
          <cell r="H44">
            <v>0.14285714285714285</v>
          </cell>
          <cell r="I44">
            <v>6.1428571428571432</v>
          </cell>
          <cell r="J44">
            <v>2</v>
          </cell>
          <cell r="K44">
            <v>1.8571428571428572</v>
          </cell>
          <cell r="L44">
            <v>0.14285714285714285</v>
          </cell>
          <cell r="M44">
            <v>0.14285714285714285</v>
          </cell>
          <cell r="N44">
            <v>0</v>
          </cell>
        </row>
        <row r="45">
          <cell r="C45">
            <v>35.428571428571431</v>
          </cell>
          <cell r="D45">
            <v>7.5714285714285712</v>
          </cell>
          <cell r="E45">
            <v>5</v>
          </cell>
          <cell r="F45">
            <v>3.7142857142857144</v>
          </cell>
          <cell r="G45">
            <v>0.7142857142857143</v>
          </cell>
          <cell r="H45">
            <v>0</v>
          </cell>
          <cell r="I45">
            <v>4</v>
          </cell>
          <cell r="J45">
            <v>5.2857142857142856</v>
          </cell>
          <cell r="K45">
            <v>0.8571428571428571</v>
          </cell>
          <cell r="L45">
            <v>0</v>
          </cell>
          <cell r="M45">
            <v>0</v>
          </cell>
          <cell r="N45">
            <v>0</v>
          </cell>
        </row>
        <row r="46">
          <cell r="C46">
            <v>38</v>
          </cell>
          <cell r="D46">
            <v>10.714285714285714</v>
          </cell>
          <cell r="E46">
            <v>5.8571428571428568</v>
          </cell>
          <cell r="F46">
            <v>3.2857142857142856</v>
          </cell>
          <cell r="G46">
            <v>0.5714285714285714</v>
          </cell>
          <cell r="H46">
            <v>0.7142857142857143</v>
          </cell>
          <cell r="I46">
            <v>3</v>
          </cell>
          <cell r="J46">
            <v>1.2857142857142858</v>
          </cell>
          <cell r="K46">
            <v>1.1428571428571428</v>
          </cell>
          <cell r="L46">
            <v>0.14285714285714285</v>
          </cell>
          <cell r="M46">
            <v>0</v>
          </cell>
          <cell r="N46">
            <v>0</v>
          </cell>
        </row>
        <row r="47">
          <cell r="C47">
            <v>40</v>
          </cell>
          <cell r="D47">
            <v>13.142857142857142</v>
          </cell>
          <cell r="E47">
            <v>8</v>
          </cell>
          <cell r="F47">
            <v>4.4285714285714288</v>
          </cell>
          <cell r="G47">
            <v>0.8571428571428571</v>
          </cell>
          <cell r="H47">
            <v>0</v>
          </cell>
          <cell r="I47">
            <v>3.8571428571428572</v>
          </cell>
          <cell r="J47">
            <v>2.5714285714285716</v>
          </cell>
          <cell r="K47">
            <v>1.5714285714285714</v>
          </cell>
          <cell r="L47">
            <v>0.42857142857142855</v>
          </cell>
          <cell r="M47">
            <v>0</v>
          </cell>
          <cell r="N47">
            <v>0</v>
          </cell>
        </row>
        <row r="48">
          <cell r="C48">
            <v>41</v>
          </cell>
          <cell r="D48">
            <v>14.142857142857142</v>
          </cell>
          <cell r="E48">
            <v>4</v>
          </cell>
          <cell r="F48">
            <v>2.4285714285714284</v>
          </cell>
          <cell r="G48">
            <v>0.14285714285714285</v>
          </cell>
          <cell r="H48">
            <v>1</v>
          </cell>
          <cell r="I48">
            <v>3.5714285714285716</v>
          </cell>
          <cell r="J48">
            <v>1.1428571428571428</v>
          </cell>
          <cell r="K48">
            <v>2</v>
          </cell>
          <cell r="L48">
            <v>0.7142857142857143</v>
          </cell>
          <cell r="M48">
            <v>0</v>
          </cell>
          <cell r="N48">
            <v>0</v>
          </cell>
        </row>
        <row r="49">
          <cell r="C49">
            <v>36.857142857142854</v>
          </cell>
          <cell r="D49">
            <v>12.714285714285714</v>
          </cell>
          <cell r="E49">
            <v>6.7142857142857144</v>
          </cell>
          <cell r="F49">
            <v>2.7142857142857144</v>
          </cell>
          <cell r="G49">
            <v>0.14285714285714285</v>
          </cell>
          <cell r="H49">
            <v>0.5714285714285714</v>
          </cell>
          <cell r="I49">
            <v>4.7142857142857144</v>
          </cell>
          <cell r="J49">
            <v>1.5714285714285714</v>
          </cell>
          <cell r="K49">
            <v>1.8571428571428572</v>
          </cell>
          <cell r="L49">
            <v>0.14285714285714285</v>
          </cell>
          <cell r="M49">
            <v>0</v>
          </cell>
          <cell r="N49">
            <v>0</v>
          </cell>
        </row>
        <row r="50">
          <cell r="C50">
            <v>35.285714285714285</v>
          </cell>
          <cell r="D50">
            <v>13.142857142857142</v>
          </cell>
          <cell r="E50">
            <v>7.8571428571428568</v>
          </cell>
          <cell r="F50">
            <v>3.8571428571428572</v>
          </cell>
          <cell r="G50">
            <v>0.5714285714285714</v>
          </cell>
          <cell r="H50">
            <v>0.14285714285714285</v>
          </cell>
          <cell r="I50">
            <v>3.7142857142857144</v>
          </cell>
          <cell r="J50">
            <v>2.5714285714285716</v>
          </cell>
          <cell r="K50">
            <v>1.7142857142857142</v>
          </cell>
          <cell r="L50">
            <v>0.14285714285714285</v>
          </cell>
          <cell r="M50">
            <v>0</v>
          </cell>
          <cell r="N50">
            <v>0</v>
          </cell>
        </row>
        <row r="51">
          <cell r="C51">
            <v>39.428571428571431</v>
          </cell>
          <cell r="D51">
            <v>13.142857142857142</v>
          </cell>
          <cell r="E51">
            <v>9.7142857142857135</v>
          </cell>
          <cell r="F51">
            <v>3.2857142857142856</v>
          </cell>
          <cell r="G51">
            <v>1.2857142857142858</v>
          </cell>
          <cell r="H51">
            <v>1</v>
          </cell>
          <cell r="I51">
            <v>5.1428571428571432</v>
          </cell>
          <cell r="J51">
            <v>1.8571428571428572</v>
          </cell>
          <cell r="K51">
            <v>1.4285714285714286</v>
          </cell>
          <cell r="L51">
            <v>0</v>
          </cell>
          <cell r="M51">
            <v>0.14285714285714285</v>
          </cell>
          <cell r="N51">
            <v>0</v>
          </cell>
        </row>
        <row r="52">
          <cell r="C52">
            <v>39.571428571428569</v>
          </cell>
          <cell r="D52">
            <v>16.285714285714285</v>
          </cell>
          <cell r="E52">
            <v>6.7142857142857144</v>
          </cell>
          <cell r="F52">
            <v>2.5714285714285716</v>
          </cell>
          <cell r="G52">
            <v>1</v>
          </cell>
          <cell r="H52">
            <v>0.42857142857142855</v>
          </cell>
          <cell r="I52">
            <v>5.1428571428571432</v>
          </cell>
          <cell r="J52">
            <v>2.2857142857142856</v>
          </cell>
          <cell r="K52">
            <v>0.8571428571428571</v>
          </cell>
          <cell r="L52">
            <v>0.5714285714285714</v>
          </cell>
          <cell r="M52">
            <v>0.2857142857142857</v>
          </cell>
          <cell r="N52">
            <v>0</v>
          </cell>
        </row>
        <row r="53">
          <cell r="C53">
            <v>34.571428571428569</v>
          </cell>
          <cell r="D53">
            <v>14.285714285714286</v>
          </cell>
          <cell r="E53">
            <v>6.2857142857142856</v>
          </cell>
          <cell r="F53">
            <v>3.1428571428571428</v>
          </cell>
          <cell r="G53">
            <v>1.8571428571428572</v>
          </cell>
          <cell r="H53">
            <v>0.7142857142857143</v>
          </cell>
          <cell r="I53">
            <v>6.1428571428571432</v>
          </cell>
          <cell r="J53">
            <v>1.8571428571428572</v>
          </cell>
          <cell r="K53">
            <v>1.4285714285714286</v>
          </cell>
          <cell r="L53">
            <v>0.5714285714285714</v>
          </cell>
          <cell r="M53">
            <v>0</v>
          </cell>
          <cell r="N53">
            <v>0</v>
          </cell>
        </row>
        <row r="54">
          <cell r="C54">
            <v>35.285714285714285</v>
          </cell>
          <cell r="D54">
            <v>16</v>
          </cell>
          <cell r="E54">
            <v>8.2857142857142865</v>
          </cell>
          <cell r="F54">
            <v>2.8571428571428572</v>
          </cell>
          <cell r="G54">
            <v>0.8571428571428571</v>
          </cell>
          <cell r="H54">
            <v>0.2857142857142857</v>
          </cell>
          <cell r="I54">
            <v>4.5714285714285712</v>
          </cell>
          <cell r="J54">
            <v>2.5714285714285716</v>
          </cell>
          <cell r="K54">
            <v>1.4285714285714286</v>
          </cell>
          <cell r="L54">
            <v>0.5714285714285714</v>
          </cell>
          <cell r="M54">
            <v>0</v>
          </cell>
          <cell r="N54">
            <v>0</v>
          </cell>
        </row>
        <row r="55">
          <cell r="C55">
            <v>32.714285714285715</v>
          </cell>
          <cell r="D55">
            <v>16</v>
          </cell>
          <cell r="E55">
            <v>5.5714285714285712</v>
          </cell>
          <cell r="F55">
            <v>3</v>
          </cell>
          <cell r="G55">
            <v>0.42857142857142855</v>
          </cell>
          <cell r="H55">
            <v>0</v>
          </cell>
          <cell r="I55">
            <v>5.4285714285714288</v>
          </cell>
          <cell r="J55">
            <v>2.2857142857142856</v>
          </cell>
          <cell r="K55">
            <v>0.5714285714285714</v>
          </cell>
          <cell r="L55">
            <v>0</v>
          </cell>
          <cell r="M55">
            <v>0.14285714285714285</v>
          </cell>
          <cell r="N55">
            <v>0</v>
          </cell>
        </row>
        <row r="56">
          <cell r="C56">
            <v>31.857142857142858</v>
          </cell>
          <cell r="D56">
            <v>13.714285714285714</v>
          </cell>
          <cell r="E56">
            <v>8.2857142857142865</v>
          </cell>
          <cell r="F56">
            <v>2.5714285714285716</v>
          </cell>
          <cell r="G56">
            <v>0.7142857142857143</v>
          </cell>
          <cell r="H56">
            <v>0.14285714285714285</v>
          </cell>
          <cell r="I56">
            <v>3.8571428571428572</v>
          </cell>
          <cell r="J56">
            <v>1.8571428571428572</v>
          </cell>
          <cell r="K56">
            <v>1.4285714285714286</v>
          </cell>
          <cell r="L56">
            <v>0.42857142857142855</v>
          </cell>
          <cell r="M56">
            <v>0</v>
          </cell>
          <cell r="N56">
            <v>0</v>
          </cell>
        </row>
        <row r="57">
          <cell r="C57">
            <v>32.285714285714285</v>
          </cell>
          <cell r="D57">
            <v>13.285714285714286</v>
          </cell>
          <cell r="E57">
            <v>9</v>
          </cell>
          <cell r="F57">
            <v>2.8571428571428572</v>
          </cell>
          <cell r="G57">
            <v>1.1428571428571428</v>
          </cell>
          <cell r="H57">
            <v>0.5714285714285714</v>
          </cell>
          <cell r="I57">
            <v>4</v>
          </cell>
          <cell r="J57">
            <v>1.8571428571428572</v>
          </cell>
          <cell r="K57">
            <v>1</v>
          </cell>
          <cell r="L57">
            <v>0</v>
          </cell>
          <cell r="M57">
            <v>0</v>
          </cell>
          <cell r="N57">
            <v>0</v>
          </cell>
        </row>
        <row r="58">
          <cell r="C58">
            <v>37.5</v>
          </cell>
          <cell r="D58">
            <v>28.5</v>
          </cell>
          <cell r="E58">
            <v>6.5</v>
          </cell>
          <cell r="F58">
            <v>5.5</v>
          </cell>
          <cell r="G58">
            <v>0.5</v>
          </cell>
          <cell r="H58">
            <v>0</v>
          </cell>
          <cell r="I58">
            <v>3.5</v>
          </cell>
          <cell r="J58">
            <v>1.5</v>
          </cell>
          <cell r="K58">
            <v>0.5</v>
          </cell>
          <cell r="L58">
            <v>0</v>
          </cell>
          <cell r="M58">
            <v>0.5</v>
          </cell>
          <cell r="N58">
            <v>0</v>
          </cell>
        </row>
        <row r="59">
          <cell r="C59">
            <v>18</v>
          </cell>
          <cell r="D59">
            <v>8</v>
          </cell>
          <cell r="E59">
            <v>10.5</v>
          </cell>
          <cell r="F59">
            <v>3</v>
          </cell>
          <cell r="G59">
            <v>0.5</v>
          </cell>
          <cell r="H59">
            <v>0</v>
          </cell>
          <cell r="I59">
            <v>3</v>
          </cell>
          <cell r="J59">
            <v>1</v>
          </cell>
          <cell r="K59">
            <v>0.5</v>
          </cell>
          <cell r="L59">
            <v>0</v>
          </cell>
          <cell r="M59">
            <v>0</v>
          </cell>
          <cell r="N59">
            <v>0</v>
          </cell>
        </row>
        <row r="60">
          <cell r="C60">
            <v>28</v>
          </cell>
          <cell r="D60">
            <v>12</v>
          </cell>
          <cell r="E60">
            <v>7.5</v>
          </cell>
          <cell r="F60">
            <v>1</v>
          </cell>
          <cell r="G60">
            <v>0</v>
          </cell>
          <cell r="H60">
            <v>1.5</v>
          </cell>
          <cell r="I60">
            <v>2</v>
          </cell>
          <cell r="J60">
            <v>0</v>
          </cell>
          <cell r="K60">
            <v>1.5</v>
          </cell>
          <cell r="L60">
            <v>0</v>
          </cell>
          <cell r="M60">
            <v>0</v>
          </cell>
          <cell r="N60">
            <v>0</v>
          </cell>
        </row>
        <row r="61">
          <cell r="C61">
            <v>25.5</v>
          </cell>
          <cell r="D61">
            <v>17</v>
          </cell>
          <cell r="E61">
            <v>8.5</v>
          </cell>
          <cell r="F61">
            <v>3</v>
          </cell>
          <cell r="G61">
            <v>1.5</v>
          </cell>
          <cell r="H61">
            <v>0</v>
          </cell>
          <cell r="I61">
            <v>4.5</v>
          </cell>
          <cell r="J61">
            <v>2.5</v>
          </cell>
          <cell r="K61">
            <v>1</v>
          </cell>
          <cell r="L61">
            <v>0</v>
          </cell>
          <cell r="M61">
            <v>0</v>
          </cell>
          <cell r="N61">
            <v>0</v>
          </cell>
        </row>
        <row r="62">
          <cell r="C62">
            <v>40</v>
          </cell>
          <cell r="D62">
            <v>15.5</v>
          </cell>
          <cell r="E62">
            <v>4.5</v>
          </cell>
          <cell r="F62">
            <v>4</v>
          </cell>
          <cell r="G62">
            <v>0.5</v>
          </cell>
          <cell r="H62">
            <v>0</v>
          </cell>
          <cell r="I62">
            <v>5</v>
          </cell>
          <cell r="J62">
            <v>3.5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C63">
            <v>32.5</v>
          </cell>
          <cell r="D63">
            <v>18</v>
          </cell>
          <cell r="E63">
            <v>4.5</v>
          </cell>
          <cell r="F63">
            <v>4.5</v>
          </cell>
          <cell r="G63">
            <v>2</v>
          </cell>
          <cell r="H63">
            <v>0</v>
          </cell>
          <cell r="I63">
            <v>2</v>
          </cell>
          <cell r="J63">
            <v>2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C64">
            <v>32</v>
          </cell>
          <cell r="D64">
            <v>20.5</v>
          </cell>
          <cell r="E64">
            <v>1</v>
          </cell>
          <cell r="F64">
            <v>2</v>
          </cell>
          <cell r="G64">
            <v>2.5</v>
          </cell>
          <cell r="H64">
            <v>0</v>
          </cell>
          <cell r="I64">
            <v>1.5</v>
          </cell>
          <cell r="J64">
            <v>1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</row>
        <row r="65">
          <cell r="C65">
            <v>31</v>
          </cell>
          <cell r="D65">
            <v>17.5</v>
          </cell>
          <cell r="E65">
            <v>6</v>
          </cell>
          <cell r="F65">
            <v>1.5</v>
          </cell>
          <cell r="G65">
            <v>0.5</v>
          </cell>
          <cell r="H65">
            <v>0</v>
          </cell>
          <cell r="I65">
            <v>3</v>
          </cell>
          <cell r="J65">
            <v>0</v>
          </cell>
          <cell r="K65">
            <v>1</v>
          </cell>
          <cell r="L65">
            <v>0</v>
          </cell>
          <cell r="M65">
            <v>0</v>
          </cell>
          <cell r="N65">
            <v>0</v>
          </cell>
        </row>
        <row r="66">
          <cell r="C66">
            <v>22</v>
          </cell>
          <cell r="D66">
            <v>11.5</v>
          </cell>
          <cell r="E66">
            <v>6</v>
          </cell>
          <cell r="F66">
            <v>2</v>
          </cell>
          <cell r="G66">
            <v>0.5</v>
          </cell>
          <cell r="H66">
            <v>0</v>
          </cell>
          <cell r="I66">
            <v>1.5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</row>
        <row r="67">
          <cell r="C67">
            <v>30.5</v>
          </cell>
          <cell r="D67">
            <v>21</v>
          </cell>
          <cell r="E67">
            <v>7</v>
          </cell>
          <cell r="F67">
            <v>1.5</v>
          </cell>
          <cell r="G67">
            <v>0</v>
          </cell>
          <cell r="H67">
            <v>0</v>
          </cell>
          <cell r="I67">
            <v>3</v>
          </cell>
          <cell r="J67">
            <v>0.5</v>
          </cell>
          <cell r="K67">
            <v>1.5</v>
          </cell>
          <cell r="L67">
            <v>0.5</v>
          </cell>
          <cell r="M67">
            <v>0</v>
          </cell>
          <cell r="N67">
            <v>0</v>
          </cell>
        </row>
        <row r="68">
          <cell r="C68">
            <v>16.5</v>
          </cell>
          <cell r="D68">
            <v>9.5</v>
          </cell>
          <cell r="E68">
            <v>4.5</v>
          </cell>
          <cell r="F68">
            <v>1.5</v>
          </cell>
          <cell r="G68">
            <v>1</v>
          </cell>
          <cell r="H68">
            <v>0</v>
          </cell>
          <cell r="I68">
            <v>2.5</v>
          </cell>
          <cell r="J68">
            <v>0.5</v>
          </cell>
          <cell r="K68">
            <v>1.5</v>
          </cell>
          <cell r="L68">
            <v>0</v>
          </cell>
          <cell r="M68">
            <v>0</v>
          </cell>
          <cell r="N68">
            <v>0</v>
          </cell>
        </row>
        <row r="69">
          <cell r="C69">
            <v>19</v>
          </cell>
          <cell r="D69">
            <v>15.5</v>
          </cell>
          <cell r="E69">
            <v>3.5</v>
          </cell>
          <cell r="F69">
            <v>2</v>
          </cell>
          <cell r="G69">
            <v>0</v>
          </cell>
          <cell r="H69">
            <v>2</v>
          </cell>
          <cell r="I69">
            <v>2</v>
          </cell>
          <cell r="J69">
            <v>1</v>
          </cell>
          <cell r="K69">
            <v>1</v>
          </cell>
          <cell r="L69">
            <v>0</v>
          </cell>
          <cell r="M69">
            <v>0</v>
          </cell>
          <cell r="N69">
            <v>0</v>
          </cell>
        </row>
        <row r="70">
          <cell r="C70">
            <v>19.5</v>
          </cell>
          <cell r="D70">
            <v>17</v>
          </cell>
          <cell r="E70">
            <v>6.5</v>
          </cell>
          <cell r="F70">
            <v>3.5</v>
          </cell>
          <cell r="G70">
            <v>0.5</v>
          </cell>
          <cell r="H70">
            <v>0</v>
          </cell>
          <cell r="I70">
            <v>3</v>
          </cell>
          <cell r="J70">
            <v>1</v>
          </cell>
          <cell r="K70">
            <v>0</v>
          </cell>
          <cell r="L70">
            <v>0.5</v>
          </cell>
          <cell r="M70">
            <v>0</v>
          </cell>
          <cell r="N70">
            <v>0</v>
          </cell>
        </row>
        <row r="71">
          <cell r="C71">
            <v>18.5</v>
          </cell>
          <cell r="D71">
            <v>14.5</v>
          </cell>
          <cell r="E71">
            <v>4</v>
          </cell>
          <cell r="F71">
            <v>2</v>
          </cell>
          <cell r="G71">
            <v>1</v>
          </cell>
          <cell r="H71">
            <v>0</v>
          </cell>
          <cell r="I71">
            <v>3.5</v>
          </cell>
          <cell r="J71">
            <v>1.5</v>
          </cell>
          <cell r="K71">
            <v>1</v>
          </cell>
          <cell r="L71">
            <v>0</v>
          </cell>
          <cell r="M71">
            <v>0.5</v>
          </cell>
          <cell r="N71">
            <v>0</v>
          </cell>
        </row>
        <row r="72">
          <cell r="C72">
            <v>13</v>
          </cell>
          <cell r="D72">
            <v>12.5</v>
          </cell>
          <cell r="E72">
            <v>3</v>
          </cell>
          <cell r="F72">
            <v>0</v>
          </cell>
          <cell r="G72">
            <v>0</v>
          </cell>
          <cell r="H72">
            <v>0.5</v>
          </cell>
          <cell r="I72">
            <v>1.5</v>
          </cell>
          <cell r="J72">
            <v>0.5</v>
          </cell>
          <cell r="K72">
            <v>1</v>
          </cell>
          <cell r="L72">
            <v>0</v>
          </cell>
          <cell r="M72">
            <v>0</v>
          </cell>
          <cell r="N72">
            <v>0</v>
          </cell>
        </row>
        <row r="73">
          <cell r="C73">
            <v>22.5</v>
          </cell>
          <cell r="D73">
            <v>3.5</v>
          </cell>
          <cell r="E73">
            <v>5</v>
          </cell>
          <cell r="F73">
            <v>2.5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C74">
            <v>15</v>
          </cell>
          <cell r="D74">
            <v>4.5</v>
          </cell>
          <cell r="E74">
            <v>3.5</v>
          </cell>
          <cell r="F74">
            <v>1.5</v>
          </cell>
          <cell r="G74">
            <v>0</v>
          </cell>
          <cell r="H74">
            <v>0</v>
          </cell>
          <cell r="I74">
            <v>1</v>
          </cell>
          <cell r="J74">
            <v>0</v>
          </cell>
          <cell r="K74">
            <v>1.5</v>
          </cell>
          <cell r="L74">
            <v>0</v>
          </cell>
          <cell r="M74">
            <v>0</v>
          </cell>
          <cell r="N74">
            <v>0</v>
          </cell>
        </row>
        <row r="75">
          <cell r="C75">
            <v>13</v>
          </cell>
          <cell r="D75">
            <v>5</v>
          </cell>
          <cell r="E75">
            <v>1.5</v>
          </cell>
          <cell r="F75">
            <v>1.5</v>
          </cell>
          <cell r="G75">
            <v>0</v>
          </cell>
          <cell r="H75">
            <v>0</v>
          </cell>
          <cell r="I75">
            <v>0.5</v>
          </cell>
          <cell r="J75">
            <v>1</v>
          </cell>
          <cell r="K75">
            <v>0</v>
          </cell>
          <cell r="L75">
            <v>1</v>
          </cell>
          <cell r="M75">
            <v>0</v>
          </cell>
          <cell r="N75">
            <v>0</v>
          </cell>
        </row>
        <row r="76">
          <cell r="C76">
            <v>8.5</v>
          </cell>
          <cell r="D76">
            <v>2.5</v>
          </cell>
          <cell r="E76">
            <v>0.5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2.5</v>
          </cell>
          <cell r="L76">
            <v>0.5</v>
          </cell>
          <cell r="M76">
            <v>0</v>
          </cell>
          <cell r="N76">
            <v>0</v>
          </cell>
        </row>
        <row r="77">
          <cell r="C77">
            <v>5.5</v>
          </cell>
          <cell r="D77">
            <v>4.5</v>
          </cell>
          <cell r="E77">
            <v>1</v>
          </cell>
          <cell r="F77">
            <v>0</v>
          </cell>
          <cell r="G77">
            <v>0</v>
          </cell>
          <cell r="H77">
            <v>0</v>
          </cell>
          <cell r="I77">
            <v>0.5</v>
          </cell>
          <cell r="J77">
            <v>0</v>
          </cell>
          <cell r="K77">
            <v>0.5</v>
          </cell>
          <cell r="L77">
            <v>0.5</v>
          </cell>
          <cell r="M77">
            <v>0</v>
          </cell>
          <cell r="N77">
            <v>0</v>
          </cell>
        </row>
        <row r="78">
          <cell r="C78">
            <v>6.5</v>
          </cell>
          <cell r="D78">
            <v>3</v>
          </cell>
          <cell r="E78">
            <v>0</v>
          </cell>
          <cell r="F78">
            <v>0</v>
          </cell>
          <cell r="G78">
            <v>1</v>
          </cell>
          <cell r="H78">
            <v>0</v>
          </cell>
          <cell r="I78">
            <v>0.5</v>
          </cell>
          <cell r="J78">
            <v>1</v>
          </cell>
          <cell r="K78">
            <v>0</v>
          </cell>
          <cell r="L78">
            <v>0.5</v>
          </cell>
          <cell r="M78">
            <v>0</v>
          </cell>
          <cell r="N78">
            <v>0</v>
          </cell>
        </row>
        <row r="79">
          <cell r="C79">
            <v>7</v>
          </cell>
          <cell r="D79">
            <v>4</v>
          </cell>
          <cell r="E79">
            <v>0.5</v>
          </cell>
          <cell r="F79">
            <v>0</v>
          </cell>
          <cell r="G79">
            <v>0</v>
          </cell>
          <cell r="H79">
            <v>0</v>
          </cell>
          <cell r="I79">
            <v>0.5</v>
          </cell>
          <cell r="J79">
            <v>0.5</v>
          </cell>
          <cell r="K79">
            <v>1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3.5</v>
          </cell>
          <cell r="D80">
            <v>4</v>
          </cell>
          <cell r="E80">
            <v>0.5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0.5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2</v>
          </cell>
          <cell r="D81">
            <v>1</v>
          </cell>
          <cell r="E81">
            <v>0</v>
          </cell>
          <cell r="F81">
            <v>1</v>
          </cell>
          <cell r="G81">
            <v>0.5</v>
          </cell>
          <cell r="H81">
            <v>0</v>
          </cell>
          <cell r="I81">
            <v>0</v>
          </cell>
          <cell r="J81">
            <v>0.5</v>
          </cell>
          <cell r="K81">
            <v>1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4</v>
          </cell>
          <cell r="D82">
            <v>1</v>
          </cell>
          <cell r="E82">
            <v>0</v>
          </cell>
          <cell r="F82">
            <v>0.5</v>
          </cell>
          <cell r="G82">
            <v>0.5</v>
          </cell>
          <cell r="H82">
            <v>0</v>
          </cell>
          <cell r="I82">
            <v>0.5</v>
          </cell>
          <cell r="J82">
            <v>0</v>
          </cell>
          <cell r="K82">
            <v>0.5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1.5</v>
          </cell>
          <cell r="D83">
            <v>1</v>
          </cell>
          <cell r="E83">
            <v>2</v>
          </cell>
          <cell r="F83">
            <v>0.5</v>
          </cell>
          <cell r="G83">
            <v>0</v>
          </cell>
          <cell r="H83">
            <v>0</v>
          </cell>
          <cell r="I83">
            <v>1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1</v>
          </cell>
          <cell r="D84">
            <v>3</v>
          </cell>
          <cell r="E84">
            <v>1</v>
          </cell>
          <cell r="F84">
            <v>0</v>
          </cell>
          <cell r="G84">
            <v>0</v>
          </cell>
          <cell r="H84">
            <v>0</v>
          </cell>
          <cell r="I84">
            <v>1</v>
          </cell>
          <cell r="J84">
            <v>0.5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5</v>
          </cell>
          <cell r="D85">
            <v>1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0.5</v>
          </cell>
          <cell r="J85">
            <v>0.5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1.5</v>
          </cell>
          <cell r="D86">
            <v>0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1</v>
          </cell>
          <cell r="J86">
            <v>1.5</v>
          </cell>
          <cell r="K86">
            <v>1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3</v>
          </cell>
          <cell r="D87">
            <v>1.5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2.5</v>
          </cell>
          <cell r="J87">
            <v>0</v>
          </cell>
          <cell r="K87">
            <v>1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1.5</v>
          </cell>
          <cell r="D88">
            <v>1</v>
          </cell>
          <cell r="E88">
            <v>0.5</v>
          </cell>
          <cell r="F88">
            <v>1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1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2</v>
          </cell>
          <cell r="D89">
            <v>0</v>
          </cell>
          <cell r="E89">
            <v>0</v>
          </cell>
          <cell r="F89">
            <v>0.5</v>
          </cell>
          <cell r="G89">
            <v>0</v>
          </cell>
          <cell r="H89">
            <v>0</v>
          </cell>
          <cell r="I89">
            <v>1.5</v>
          </cell>
          <cell r="J89">
            <v>0</v>
          </cell>
          <cell r="K89">
            <v>1.5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0.5</v>
          </cell>
          <cell r="D90">
            <v>0</v>
          </cell>
          <cell r="E90">
            <v>1</v>
          </cell>
          <cell r="F90">
            <v>0</v>
          </cell>
          <cell r="G90">
            <v>0</v>
          </cell>
          <cell r="H90">
            <v>0</v>
          </cell>
          <cell r="I90">
            <v>0.5</v>
          </cell>
          <cell r="J90">
            <v>0.5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2.5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1.5</v>
          </cell>
          <cell r="L91">
            <v>0.5</v>
          </cell>
          <cell r="M91">
            <v>0</v>
          </cell>
          <cell r="N91">
            <v>0</v>
          </cell>
        </row>
        <row r="92">
          <cell r="C92">
            <v>2.5</v>
          </cell>
          <cell r="D92">
            <v>1.5</v>
          </cell>
          <cell r="E92">
            <v>0.5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0.5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3.5</v>
          </cell>
          <cell r="D93">
            <v>2</v>
          </cell>
          <cell r="E93">
            <v>0.5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0.5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1</v>
          </cell>
          <cell r="D94">
            <v>0.5</v>
          </cell>
          <cell r="E94">
            <v>0</v>
          </cell>
          <cell r="F94">
            <v>0.5</v>
          </cell>
          <cell r="G94">
            <v>0</v>
          </cell>
          <cell r="H94">
            <v>0</v>
          </cell>
          <cell r="I94">
            <v>1</v>
          </cell>
          <cell r="J94">
            <v>1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2</v>
          </cell>
          <cell r="D95">
            <v>0.5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0.5</v>
          </cell>
          <cell r="J95">
            <v>0.5</v>
          </cell>
          <cell r="K95">
            <v>1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2.5</v>
          </cell>
          <cell r="D96">
            <v>0.5</v>
          </cell>
          <cell r="E96">
            <v>0</v>
          </cell>
          <cell r="F96">
            <v>1</v>
          </cell>
          <cell r="G96">
            <v>0.5</v>
          </cell>
          <cell r="H96">
            <v>0</v>
          </cell>
          <cell r="I96">
            <v>1.5</v>
          </cell>
          <cell r="J96">
            <v>2.5</v>
          </cell>
          <cell r="K96">
            <v>0.5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2</v>
          </cell>
          <cell r="D97">
            <v>1</v>
          </cell>
          <cell r="E97">
            <v>0.5</v>
          </cell>
          <cell r="F97">
            <v>0.5</v>
          </cell>
          <cell r="G97">
            <v>0</v>
          </cell>
          <cell r="H97">
            <v>0</v>
          </cell>
          <cell r="I97">
            <v>0</v>
          </cell>
          <cell r="J97">
            <v>1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4.5</v>
          </cell>
          <cell r="D98">
            <v>1</v>
          </cell>
          <cell r="E98">
            <v>0</v>
          </cell>
          <cell r="F98">
            <v>1</v>
          </cell>
          <cell r="G98">
            <v>0</v>
          </cell>
          <cell r="H98">
            <v>0</v>
          </cell>
          <cell r="I98">
            <v>0.5</v>
          </cell>
          <cell r="J98">
            <v>0.5</v>
          </cell>
          <cell r="K98">
            <v>1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5</v>
          </cell>
          <cell r="D99">
            <v>1.5</v>
          </cell>
          <cell r="E99">
            <v>0</v>
          </cell>
          <cell r="F99">
            <v>0.5</v>
          </cell>
          <cell r="G99">
            <v>0</v>
          </cell>
          <cell r="H99">
            <v>0</v>
          </cell>
          <cell r="I99">
            <v>2.5</v>
          </cell>
          <cell r="J99">
            <v>1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6.5</v>
          </cell>
          <cell r="D100">
            <v>2.5</v>
          </cell>
          <cell r="E100">
            <v>0</v>
          </cell>
          <cell r="F100">
            <v>0.5</v>
          </cell>
          <cell r="G100">
            <v>0</v>
          </cell>
          <cell r="H100">
            <v>0</v>
          </cell>
          <cell r="I100">
            <v>1.5</v>
          </cell>
          <cell r="J100">
            <v>0.5</v>
          </cell>
          <cell r="K100">
            <v>1</v>
          </cell>
          <cell r="L100">
            <v>0</v>
          </cell>
          <cell r="M100">
            <v>0.5</v>
          </cell>
          <cell r="N100">
            <v>0</v>
          </cell>
        </row>
        <row r="101">
          <cell r="C101">
            <v>2</v>
          </cell>
          <cell r="D101">
            <v>1</v>
          </cell>
          <cell r="E101">
            <v>1</v>
          </cell>
          <cell r="F101">
            <v>0.5</v>
          </cell>
          <cell r="G101">
            <v>1</v>
          </cell>
          <cell r="H101">
            <v>0</v>
          </cell>
          <cell r="I101">
            <v>0</v>
          </cell>
          <cell r="J101">
            <v>0</v>
          </cell>
          <cell r="K101">
            <v>1</v>
          </cell>
          <cell r="L101">
            <v>0.5</v>
          </cell>
          <cell r="M101">
            <v>0</v>
          </cell>
          <cell r="N101">
            <v>0</v>
          </cell>
        </row>
        <row r="102">
          <cell r="C102">
            <v>10.5</v>
          </cell>
          <cell r="D102">
            <v>5</v>
          </cell>
          <cell r="E102">
            <v>3</v>
          </cell>
          <cell r="F102">
            <v>1</v>
          </cell>
          <cell r="G102">
            <v>0.5</v>
          </cell>
          <cell r="H102">
            <v>0.5</v>
          </cell>
          <cell r="I102">
            <v>2</v>
          </cell>
          <cell r="J102">
            <v>1</v>
          </cell>
          <cell r="K102">
            <v>0.5</v>
          </cell>
          <cell r="L102">
            <v>0</v>
          </cell>
          <cell r="M102">
            <v>0</v>
          </cell>
          <cell r="N102">
            <v>0</v>
          </cell>
        </row>
        <row r="103">
          <cell r="C103">
            <v>4.5</v>
          </cell>
          <cell r="D103">
            <v>9</v>
          </cell>
          <cell r="E103">
            <v>2</v>
          </cell>
          <cell r="F103">
            <v>0.5</v>
          </cell>
          <cell r="G103">
            <v>0</v>
          </cell>
          <cell r="H103">
            <v>0</v>
          </cell>
          <cell r="I103">
            <v>1</v>
          </cell>
          <cell r="J103">
            <v>1.5</v>
          </cell>
          <cell r="K103">
            <v>0.5</v>
          </cell>
          <cell r="L103">
            <v>0</v>
          </cell>
          <cell r="M103">
            <v>0</v>
          </cell>
          <cell r="N103">
            <v>0</v>
          </cell>
        </row>
        <row r="104">
          <cell r="C104">
            <v>7</v>
          </cell>
          <cell r="D104">
            <v>5.5</v>
          </cell>
          <cell r="E104">
            <v>1</v>
          </cell>
          <cell r="F104">
            <v>0.5</v>
          </cell>
          <cell r="G104">
            <v>0.5</v>
          </cell>
          <cell r="H104">
            <v>0</v>
          </cell>
          <cell r="I104">
            <v>0</v>
          </cell>
          <cell r="J104">
            <v>0</v>
          </cell>
          <cell r="K104">
            <v>0.5</v>
          </cell>
          <cell r="L104">
            <v>0</v>
          </cell>
          <cell r="M104">
            <v>0</v>
          </cell>
          <cell r="N104">
            <v>0</v>
          </cell>
        </row>
        <row r="105">
          <cell r="C105">
            <v>11</v>
          </cell>
          <cell r="D105">
            <v>4.5</v>
          </cell>
          <cell r="E105">
            <v>3.5</v>
          </cell>
          <cell r="F105">
            <v>1.5</v>
          </cell>
          <cell r="G105">
            <v>0.5</v>
          </cell>
          <cell r="H105">
            <v>0</v>
          </cell>
          <cell r="I105">
            <v>1</v>
          </cell>
          <cell r="J105">
            <v>2</v>
          </cell>
          <cell r="K105">
            <v>0.5</v>
          </cell>
          <cell r="L105">
            <v>0</v>
          </cell>
          <cell r="M105">
            <v>0.5</v>
          </cell>
          <cell r="N105">
            <v>0</v>
          </cell>
        </row>
      </sheetData>
      <sheetData sheetId="15" refreshError="1">
        <row r="5">
          <cell r="G5" t="str">
            <v>ENTEBBE EXPRESS</v>
          </cell>
          <cell r="H5">
            <v>0</v>
          </cell>
          <cell r="K5" t="str">
            <v>Namuli. Juliet</v>
          </cell>
          <cell r="L5">
            <v>0</v>
          </cell>
        </row>
        <row r="6">
          <cell r="K6" t="str">
            <v>Dennis</v>
          </cell>
          <cell r="L6">
            <v>0</v>
          </cell>
        </row>
        <row r="10">
          <cell r="C10">
            <v>29.428571428571427</v>
          </cell>
          <cell r="D10">
            <v>21.142857142857142</v>
          </cell>
          <cell r="E10">
            <v>6.8571428571428568</v>
          </cell>
          <cell r="F10">
            <v>3.2857142857142856</v>
          </cell>
          <cell r="G10">
            <v>0.2857142857142857</v>
          </cell>
          <cell r="H10">
            <v>0</v>
          </cell>
          <cell r="I10">
            <v>1.5714285714285714</v>
          </cell>
          <cell r="J10">
            <v>0.42857142857142855</v>
          </cell>
          <cell r="K10">
            <v>0.5714285714285714</v>
          </cell>
          <cell r="L10">
            <v>0.14285714285714285</v>
          </cell>
          <cell r="M10">
            <v>0.14285714285714285</v>
          </cell>
          <cell r="N10">
            <v>0</v>
          </cell>
        </row>
        <row r="11">
          <cell r="C11">
            <v>28.714285714285715</v>
          </cell>
          <cell r="D11">
            <v>20.142857142857142</v>
          </cell>
          <cell r="E11">
            <v>9.1428571428571423</v>
          </cell>
          <cell r="F11">
            <v>3.8571428571428572</v>
          </cell>
          <cell r="G11">
            <v>0.5714285714285714</v>
          </cell>
          <cell r="H11">
            <v>0.14285714285714285</v>
          </cell>
          <cell r="I11">
            <v>2.2857142857142856</v>
          </cell>
          <cell r="J11">
            <v>0.8571428571428571</v>
          </cell>
          <cell r="K11">
            <v>1</v>
          </cell>
          <cell r="L11">
            <v>0.2857142857142857</v>
          </cell>
          <cell r="M11">
            <v>0</v>
          </cell>
          <cell r="N11">
            <v>0</v>
          </cell>
        </row>
        <row r="12">
          <cell r="C12">
            <v>27.142857142857142</v>
          </cell>
          <cell r="D12">
            <v>17.142857142857142</v>
          </cell>
          <cell r="E12">
            <v>5.8571428571428568</v>
          </cell>
          <cell r="F12">
            <v>1.8571428571428572</v>
          </cell>
          <cell r="G12">
            <v>0.14285714285714285</v>
          </cell>
          <cell r="H12">
            <v>0</v>
          </cell>
          <cell r="I12">
            <v>1.8571428571428572</v>
          </cell>
          <cell r="J12">
            <v>2.2857142857142856</v>
          </cell>
          <cell r="K12">
            <v>0.8571428571428571</v>
          </cell>
          <cell r="L12">
            <v>0.2857142857142857</v>
          </cell>
          <cell r="M12">
            <v>0</v>
          </cell>
          <cell r="N12">
            <v>0</v>
          </cell>
        </row>
        <row r="13">
          <cell r="C13">
            <v>26</v>
          </cell>
          <cell r="D13">
            <v>14.857142857142858</v>
          </cell>
          <cell r="E13">
            <v>5.5714285714285712</v>
          </cell>
          <cell r="F13">
            <v>1.2857142857142858</v>
          </cell>
          <cell r="G13">
            <v>0.42857142857142855</v>
          </cell>
          <cell r="H13">
            <v>0.14285714285714285</v>
          </cell>
          <cell r="I13">
            <v>1.1428571428571428</v>
          </cell>
          <cell r="J13">
            <v>1.4285714285714286</v>
          </cell>
          <cell r="K13">
            <v>0.2857142857142857</v>
          </cell>
          <cell r="L13">
            <v>0</v>
          </cell>
          <cell r="M13">
            <v>0.14285714285714285</v>
          </cell>
          <cell r="N13">
            <v>0</v>
          </cell>
        </row>
        <row r="14">
          <cell r="C14">
            <v>27.857142857142858</v>
          </cell>
          <cell r="D14">
            <v>16.857142857142858</v>
          </cell>
          <cell r="E14">
            <v>9.4285714285714288</v>
          </cell>
          <cell r="F14">
            <v>1.7142857142857142</v>
          </cell>
          <cell r="G14">
            <v>0.14285714285714285</v>
          </cell>
          <cell r="H14">
            <v>0</v>
          </cell>
          <cell r="I14">
            <v>2.4285714285714284</v>
          </cell>
          <cell r="J14">
            <v>1.1428571428571428</v>
          </cell>
          <cell r="K14">
            <v>1.2857142857142858</v>
          </cell>
          <cell r="L14">
            <v>0.14285714285714285</v>
          </cell>
          <cell r="M14">
            <v>0</v>
          </cell>
          <cell r="N14">
            <v>0</v>
          </cell>
        </row>
        <row r="15">
          <cell r="C15">
            <v>28</v>
          </cell>
          <cell r="D15">
            <v>17.857142857142858</v>
          </cell>
          <cell r="E15">
            <v>4.5714285714285712</v>
          </cell>
          <cell r="F15">
            <v>2</v>
          </cell>
          <cell r="G15">
            <v>0.14285714285714285</v>
          </cell>
          <cell r="H15">
            <v>0</v>
          </cell>
          <cell r="I15">
            <v>2.5714285714285716</v>
          </cell>
          <cell r="J15">
            <v>1.4285714285714286</v>
          </cell>
          <cell r="K15">
            <v>1.1428571428571428</v>
          </cell>
          <cell r="L15">
            <v>0.2857142857142857</v>
          </cell>
          <cell r="M15">
            <v>0</v>
          </cell>
          <cell r="N15">
            <v>0</v>
          </cell>
        </row>
        <row r="16">
          <cell r="C16">
            <v>22.428571428571427</v>
          </cell>
          <cell r="D16">
            <v>10.857142857142858</v>
          </cell>
          <cell r="E16">
            <v>4.8571428571428568</v>
          </cell>
          <cell r="F16">
            <v>2</v>
          </cell>
          <cell r="G16">
            <v>0.7142857142857143</v>
          </cell>
          <cell r="H16">
            <v>0</v>
          </cell>
          <cell r="I16">
            <v>3.7142857142857144</v>
          </cell>
          <cell r="J16">
            <v>0.8571428571428571</v>
          </cell>
          <cell r="K16">
            <v>1.4285714285714286</v>
          </cell>
          <cell r="L16">
            <v>0.7142857142857143</v>
          </cell>
          <cell r="M16">
            <v>0</v>
          </cell>
          <cell r="N16">
            <v>0</v>
          </cell>
        </row>
        <row r="17">
          <cell r="C17">
            <v>33</v>
          </cell>
          <cell r="D17">
            <v>19</v>
          </cell>
          <cell r="E17">
            <v>7</v>
          </cell>
          <cell r="F17">
            <v>2</v>
          </cell>
          <cell r="G17">
            <v>0.5714285714285714</v>
          </cell>
          <cell r="H17">
            <v>0.14285714285714285</v>
          </cell>
          <cell r="I17">
            <v>2.5714285714285716</v>
          </cell>
          <cell r="J17">
            <v>2.7142857142857144</v>
          </cell>
          <cell r="K17">
            <v>3</v>
          </cell>
          <cell r="L17">
            <v>0.2857142857142857</v>
          </cell>
          <cell r="M17">
            <v>0</v>
          </cell>
          <cell r="N17">
            <v>0</v>
          </cell>
        </row>
        <row r="18">
          <cell r="C18">
            <v>26</v>
          </cell>
          <cell r="D18">
            <v>14.571428571428571</v>
          </cell>
          <cell r="E18">
            <v>5.2857142857142856</v>
          </cell>
          <cell r="F18">
            <v>2.2857142857142856</v>
          </cell>
          <cell r="G18">
            <v>0.2857142857142857</v>
          </cell>
          <cell r="H18">
            <v>0.14285714285714285</v>
          </cell>
          <cell r="I18">
            <v>3.2857142857142856</v>
          </cell>
          <cell r="J18">
            <v>1</v>
          </cell>
          <cell r="K18">
            <v>2</v>
          </cell>
          <cell r="L18">
            <v>0.42857142857142855</v>
          </cell>
          <cell r="M18">
            <v>0</v>
          </cell>
          <cell r="N18">
            <v>0</v>
          </cell>
        </row>
        <row r="19">
          <cell r="C19">
            <v>25.142857142857142</v>
          </cell>
          <cell r="D19">
            <v>18</v>
          </cell>
          <cell r="E19">
            <v>5.4285714285714288</v>
          </cell>
          <cell r="F19">
            <v>2.8571428571428572</v>
          </cell>
          <cell r="G19">
            <v>0.42857142857142855</v>
          </cell>
          <cell r="H19">
            <v>0.14285714285714285</v>
          </cell>
          <cell r="I19">
            <v>2.8571428571428572</v>
          </cell>
          <cell r="J19">
            <v>1.8571428571428572</v>
          </cell>
          <cell r="K19">
            <v>1.4285714285714286</v>
          </cell>
          <cell r="L19">
            <v>0.2857142857142857</v>
          </cell>
          <cell r="M19">
            <v>0</v>
          </cell>
          <cell r="N19">
            <v>0</v>
          </cell>
        </row>
        <row r="20">
          <cell r="C20">
            <v>27.142857142857142</v>
          </cell>
          <cell r="D20">
            <v>17.285714285714285</v>
          </cell>
          <cell r="E20">
            <v>6.8571428571428568</v>
          </cell>
          <cell r="F20">
            <v>1.8571428571428572</v>
          </cell>
          <cell r="G20">
            <v>0.7142857142857143</v>
          </cell>
          <cell r="H20">
            <v>0.14285714285714285</v>
          </cell>
          <cell r="I20">
            <v>2.4285714285714284</v>
          </cell>
          <cell r="J20">
            <v>1.7142857142857142</v>
          </cell>
          <cell r="K20">
            <v>0.7142857142857143</v>
          </cell>
          <cell r="L20">
            <v>0.14285714285714285</v>
          </cell>
          <cell r="M20">
            <v>0</v>
          </cell>
          <cell r="N20">
            <v>0</v>
          </cell>
        </row>
        <row r="21">
          <cell r="C21">
            <v>26.142857142857142</v>
          </cell>
          <cell r="D21">
            <v>16.428571428571427</v>
          </cell>
          <cell r="E21">
            <v>5.5714285714285712</v>
          </cell>
          <cell r="F21">
            <v>2.5714285714285716</v>
          </cell>
          <cell r="G21">
            <v>1.5714285714285714</v>
          </cell>
          <cell r="H21">
            <v>0.14285714285714285</v>
          </cell>
          <cell r="I21">
            <v>3.8571428571428572</v>
          </cell>
          <cell r="J21">
            <v>1.2857142857142858</v>
          </cell>
          <cell r="K21">
            <v>0.7142857142857143</v>
          </cell>
          <cell r="L21">
            <v>0.2857142857142857</v>
          </cell>
          <cell r="M21">
            <v>0</v>
          </cell>
          <cell r="N21">
            <v>0</v>
          </cell>
        </row>
        <row r="22">
          <cell r="C22">
            <v>27.857142857142858</v>
          </cell>
          <cell r="D22">
            <v>18</v>
          </cell>
          <cell r="E22">
            <v>8.7142857142857135</v>
          </cell>
          <cell r="F22">
            <v>2.4285714285714284</v>
          </cell>
          <cell r="G22">
            <v>0.5714285714285714</v>
          </cell>
          <cell r="H22">
            <v>0.8571428571428571</v>
          </cell>
          <cell r="I22">
            <v>4</v>
          </cell>
          <cell r="J22">
            <v>2.4285714285714284</v>
          </cell>
          <cell r="K22">
            <v>1.1428571428571428</v>
          </cell>
          <cell r="L22">
            <v>0.42857142857142855</v>
          </cell>
          <cell r="M22">
            <v>0.14285714285714285</v>
          </cell>
          <cell r="N22">
            <v>0</v>
          </cell>
        </row>
        <row r="23">
          <cell r="C23">
            <v>28.285714285714285</v>
          </cell>
          <cell r="D23">
            <v>18</v>
          </cell>
          <cell r="E23">
            <v>5.4285714285714288</v>
          </cell>
          <cell r="F23">
            <v>3.5714285714285716</v>
          </cell>
          <cell r="G23">
            <v>0.8571428571428571</v>
          </cell>
          <cell r="H23">
            <v>0</v>
          </cell>
          <cell r="I23">
            <v>3.4285714285714284</v>
          </cell>
          <cell r="J23">
            <v>1.8571428571428572</v>
          </cell>
          <cell r="K23">
            <v>1</v>
          </cell>
          <cell r="L23">
            <v>0.14285714285714285</v>
          </cell>
          <cell r="M23">
            <v>0</v>
          </cell>
          <cell r="N23">
            <v>0</v>
          </cell>
        </row>
        <row r="24">
          <cell r="C24">
            <v>33.142857142857146</v>
          </cell>
          <cell r="D24">
            <v>15.428571428571429</v>
          </cell>
          <cell r="E24">
            <v>5.1428571428571432</v>
          </cell>
          <cell r="F24">
            <v>3.7142857142857144</v>
          </cell>
          <cell r="G24">
            <v>0.2857142857142857</v>
          </cell>
          <cell r="H24">
            <v>0</v>
          </cell>
          <cell r="I24">
            <v>3.2857142857142856</v>
          </cell>
          <cell r="J24">
            <v>3</v>
          </cell>
          <cell r="K24">
            <v>1.8571428571428572</v>
          </cell>
          <cell r="L24">
            <v>0.5714285714285714</v>
          </cell>
          <cell r="M24">
            <v>0.14285714285714285</v>
          </cell>
          <cell r="N24">
            <v>0</v>
          </cell>
        </row>
        <row r="25">
          <cell r="C25">
            <v>30.714285714285715</v>
          </cell>
          <cell r="D25">
            <v>16.142857142857142</v>
          </cell>
          <cell r="E25">
            <v>7.2857142857142856</v>
          </cell>
          <cell r="F25">
            <v>2.2857142857142856</v>
          </cell>
          <cell r="G25">
            <v>0.8571428571428571</v>
          </cell>
          <cell r="H25">
            <v>0.7142857142857143</v>
          </cell>
          <cell r="I25">
            <v>5</v>
          </cell>
          <cell r="J25">
            <v>1.1428571428571428</v>
          </cell>
          <cell r="K25">
            <v>2</v>
          </cell>
          <cell r="L25">
            <v>0.2857142857142857</v>
          </cell>
          <cell r="M25">
            <v>0</v>
          </cell>
          <cell r="N25">
            <v>0</v>
          </cell>
        </row>
        <row r="26">
          <cell r="C26">
            <v>28.285714285714285</v>
          </cell>
          <cell r="D26">
            <v>20.714285714285715</v>
          </cell>
          <cell r="E26">
            <v>6</v>
          </cell>
          <cell r="F26">
            <v>2.8571428571428572</v>
          </cell>
          <cell r="G26">
            <v>0.8571428571428571</v>
          </cell>
          <cell r="H26">
            <v>1.5714285714285714</v>
          </cell>
          <cell r="I26">
            <v>4.7142857142857144</v>
          </cell>
          <cell r="J26">
            <v>2</v>
          </cell>
          <cell r="K26">
            <v>1.5714285714285714</v>
          </cell>
          <cell r="L26">
            <v>0</v>
          </cell>
          <cell r="M26">
            <v>0.14285714285714285</v>
          </cell>
          <cell r="N26">
            <v>0</v>
          </cell>
        </row>
        <row r="27">
          <cell r="C27">
            <v>32.714285714285715</v>
          </cell>
          <cell r="D27">
            <v>21.857142857142858</v>
          </cell>
          <cell r="E27">
            <v>5.8571428571428568</v>
          </cell>
          <cell r="F27">
            <v>4.8571428571428568</v>
          </cell>
          <cell r="G27">
            <v>1.7142857142857142</v>
          </cell>
          <cell r="H27">
            <v>0.5714285714285714</v>
          </cell>
          <cell r="I27">
            <v>4.8571428571428568</v>
          </cell>
          <cell r="J27">
            <v>2</v>
          </cell>
          <cell r="K27">
            <v>1.4285714285714286</v>
          </cell>
          <cell r="L27">
            <v>0</v>
          </cell>
          <cell r="M27">
            <v>0</v>
          </cell>
          <cell r="N27">
            <v>0</v>
          </cell>
        </row>
        <row r="28">
          <cell r="C28">
            <v>31.428571428571427</v>
          </cell>
          <cell r="D28">
            <v>20.714285714285715</v>
          </cell>
          <cell r="E28">
            <v>5.5714285714285712</v>
          </cell>
          <cell r="F28">
            <v>3.2857142857142856</v>
          </cell>
          <cell r="G28">
            <v>1.2857142857142858</v>
          </cell>
          <cell r="H28">
            <v>0.14285714285714285</v>
          </cell>
          <cell r="I28">
            <v>5</v>
          </cell>
          <cell r="J28">
            <v>2.4285714285714284</v>
          </cell>
          <cell r="K28">
            <v>1.8571428571428572</v>
          </cell>
          <cell r="L28">
            <v>0.2857142857142857</v>
          </cell>
          <cell r="M28">
            <v>0</v>
          </cell>
          <cell r="N28">
            <v>0</v>
          </cell>
        </row>
        <row r="29">
          <cell r="C29">
            <v>29.428571428571427</v>
          </cell>
          <cell r="D29">
            <v>23.285714285714285</v>
          </cell>
          <cell r="E29">
            <v>6</v>
          </cell>
          <cell r="F29">
            <v>3.1428571428571428</v>
          </cell>
          <cell r="G29">
            <v>0.42857142857142855</v>
          </cell>
          <cell r="H29">
            <v>0.2857142857142857</v>
          </cell>
          <cell r="I29">
            <v>4.8571428571428568</v>
          </cell>
          <cell r="J29">
            <v>1.1428571428571428</v>
          </cell>
          <cell r="K29">
            <v>1.2857142857142858</v>
          </cell>
          <cell r="L29">
            <v>1</v>
          </cell>
          <cell r="M29">
            <v>0</v>
          </cell>
          <cell r="N29">
            <v>0</v>
          </cell>
        </row>
        <row r="30">
          <cell r="C30">
            <v>29.285714285714285</v>
          </cell>
          <cell r="D30">
            <v>23.285714285714285</v>
          </cell>
          <cell r="E30">
            <v>6</v>
          </cell>
          <cell r="F30">
            <v>4.1428571428571432</v>
          </cell>
          <cell r="G30">
            <v>0.42857142857142855</v>
          </cell>
          <cell r="H30">
            <v>0</v>
          </cell>
          <cell r="I30">
            <v>4.2857142857142856</v>
          </cell>
          <cell r="J30">
            <v>1.5714285714285714</v>
          </cell>
          <cell r="K30">
            <v>1.2857142857142858</v>
          </cell>
          <cell r="L30">
            <v>0.42857142857142855</v>
          </cell>
          <cell r="M30">
            <v>0.14285714285714285</v>
          </cell>
          <cell r="N30">
            <v>0</v>
          </cell>
        </row>
        <row r="31">
          <cell r="C31">
            <v>31</v>
          </cell>
          <cell r="D31">
            <v>17.857142857142858</v>
          </cell>
          <cell r="E31">
            <v>5.7142857142857144</v>
          </cell>
          <cell r="F31">
            <v>3</v>
          </cell>
          <cell r="G31">
            <v>0.7142857142857143</v>
          </cell>
          <cell r="H31">
            <v>0.42857142857142855</v>
          </cell>
          <cell r="I31">
            <v>4.8571428571428568</v>
          </cell>
          <cell r="J31">
            <v>1.5714285714285714</v>
          </cell>
          <cell r="K31">
            <v>1</v>
          </cell>
          <cell r="L31">
            <v>0.7142857142857143</v>
          </cell>
          <cell r="M31">
            <v>0</v>
          </cell>
          <cell r="N31">
            <v>0</v>
          </cell>
        </row>
        <row r="32">
          <cell r="C32">
            <v>41.571428571428569</v>
          </cell>
          <cell r="D32">
            <v>25.142857142857142</v>
          </cell>
          <cell r="E32">
            <v>6.4285714285714288</v>
          </cell>
          <cell r="F32">
            <v>3.2857142857142856</v>
          </cell>
          <cell r="G32">
            <v>0.42857142857142855</v>
          </cell>
          <cell r="H32">
            <v>1</v>
          </cell>
          <cell r="I32">
            <v>3.4285714285714284</v>
          </cell>
          <cell r="J32">
            <v>1.4285714285714286</v>
          </cell>
          <cell r="K32">
            <v>2.2857142857142856</v>
          </cell>
          <cell r="L32">
            <v>0.7142857142857143</v>
          </cell>
          <cell r="M32">
            <v>0.14285714285714285</v>
          </cell>
          <cell r="N32">
            <v>0</v>
          </cell>
        </row>
        <row r="33">
          <cell r="C33">
            <v>28.571428571428573</v>
          </cell>
          <cell r="D33">
            <v>19.857142857142858</v>
          </cell>
          <cell r="E33">
            <v>7.2857142857142856</v>
          </cell>
          <cell r="F33">
            <v>3.1428571428571428</v>
          </cell>
          <cell r="G33">
            <v>0.42857142857142855</v>
          </cell>
          <cell r="H33">
            <v>0</v>
          </cell>
          <cell r="I33">
            <v>2.5714285714285716</v>
          </cell>
          <cell r="J33">
            <v>1.5714285714285714</v>
          </cell>
          <cell r="K33">
            <v>1</v>
          </cell>
          <cell r="L33">
            <v>0.42857142857142855</v>
          </cell>
          <cell r="M33">
            <v>0.14285714285714285</v>
          </cell>
          <cell r="N33">
            <v>0</v>
          </cell>
        </row>
        <row r="34">
          <cell r="C34">
            <v>30.857142857142858</v>
          </cell>
          <cell r="D34">
            <v>25</v>
          </cell>
          <cell r="E34">
            <v>6.1428571428571432</v>
          </cell>
          <cell r="F34">
            <v>3.5714285714285716</v>
          </cell>
          <cell r="G34">
            <v>1</v>
          </cell>
          <cell r="H34">
            <v>0</v>
          </cell>
          <cell r="I34">
            <v>5.2857142857142856</v>
          </cell>
          <cell r="J34">
            <v>2.5714285714285716</v>
          </cell>
          <cell r="K34">
            <v>1.8571428571428572</v>
          </cell>
          <cell r="L34">
            <v>0.42857142857142855</v>
          </cell>
          <cell r="M34">
            <v>0</v>
          </cell>
          <cell r="N34">
            <v>0</v>
          </cell>
        </row>
        <row r="35">
          <cell r="C35">
            <v>33.142857142857146</v>
          </cell>
          <cell r="D35">
            <v>23.857142857142858</v>
          </cell>
          <cell r="E35">
            <v>5.7142857142857144</v>
          </cell>
          <cell r="F35">
            <v>3.4285714285714284</v>
          </cell>
          <cell r="G35">
            <v>0.5714285714285714</v>
          </cell>
          <cell r="H35">
            <v>0</v>
          </cell>
          <cell r="I35">
            <v>3.4285714285714284</v>
          </cell>
          <cell r="J35">
            <v>1.8571428571428572</v>
          </cell>
          <cell r="K35">
            <v>1.4285714285714286</v>
          </cell>
          <cell r="L35">
            <v>0.42857142857142855</v>
          </cell>
          <cell r="M35">
            <v>0</v>
          </cell>
          <cell r="N35">
            <v>0</v>
          </cell>
        </row>
        <row r="36">
          <cell r="C36">
            <v>29.285714285714285</v>
          </cell>
          <cell r="D36">
            <v>22.142857142857142</v>
          </cell>
          <cell r="E36">
            <v>6.7142857142857144</v>
          </cell>
          <cell r="F36">
            <v>2.7142857142857144</v>
          </cell>
          <cell r="G36">
            <v>0.14285714285714285</v>
          </cell>
          <cell r="H36">
            <v>0</v>
          </cell>
          <cell r="I36">
            <v>2.2857142857142856</v>
          </cell>
          <cell r="J36">
            <v>3.1428571428571428</v>
          </cell>
          <cell r="K36">
            <v>2</v>
          </cell>
          <cell r="L36">
            <v>0.42857142857142855</v>
          </cell>
          <cell r="M36">
            <v>0</v>
          </cell>
          <cell r="N36">
            <v>0</v>
          </cell>
        </row>
        <row r="37">
          <cell r="C37">
            <v>27</v>
          </cell>
          <cell r="D37">
            <v>18.142857142857142</v>
          </cell>
          <cell r="E37">
            <v>7.4285714285714288</v>
          </cell>
          <cell r="F37">
            <v>1.8571428571428572</v>
          </cell>
          <cell r="G37">
            <v>0.8571428571428571</v>
          </cell>
          <cell r="H37">
            <v>0.42857142857142855</v>
          </cell>
          <cell r="I37">
            <v>2</v>
          </cell>
          <cell r="J37">
            <v>1.7142857142857142</v>
          </cell>
          <cell r="K37">
            <v>0.7142857142857143</v>
          </cell>
          <cell r="L37">
            <v>0.2857142857142857</v>
          </cell>
          <cell r="M37">
            <v>0</v>
          </cell>
          <cell r="N37">
            <v>0</v>
          </cell>
        </row>
        <row r="38">
          <cell r="C38">
            <v>25.714285714285715</v>
          </cell>
          <cell r="D38">
            <v>20.857142857142858</v>
          </cell>
          <cell r="E38">
            <v>6.5714285714285712</v>
          </cell>
          <cell r="F38">
            <v>4.2857142857142856</v>
          </cell>
          <cell r="G38">
            <v>0.7142857142857143</v>
          </cell>
          <cell r="H38">
            <v>0</v>
          </cell>
          <cell r="I38">
            <v>3.5714285714285716</v>
          </cell>
          <cell r="J38">
            <v>3.1428571428571428</v>
          </cell>
          <cell r="K38">
            <v>2.8571428571428572</v>
          </cell>
          <cell r="L38">
            <v>0.42857142857142855</v>
          </cell>
          <cell r="M38">
            <v>0</v>
          </cell>
          <cell r="N38">
            <v>0</v>
          </cell>
        </row>
        <row r="39">
          <cell r="C39">
            <v>26.571428571428573</v>
          </cell>
          <cell r="D39">
            <v>18.857142857142858</v>
          </cell>
          <cell r="E39">
            <v>5.2857142857142856</v>
          </cell>
          <cell r="F39">
            <v>3.1428571428571428</v>
          </cell>
          <cell r="G39">
            <v>0.8571428571428571</v>
          </cell>
          <cell r="H39">
            <v>0.42857142857142855</v>
          </cell>
          <cell r="I39">
            <v>2</v>
          </cell>
          <cell r="J39">
            <v>3</v>
          </cell>
          <cell r="K39">
            <v>2.1428571428571428</v>
          </cell>
          <cell r="L39">
            <v>0.2857142857142857</v>
          </cell>
          <cell r="M39">
            <v>0.14285714285714285</v>
          </cell>
          <cell r="N39">
            <v>0</v>
          </cell>
        </row>
        <row r="40">
          <cell r="C40">
            <v>29.857142857142858</v>
          </cell>
          <cell r="D40">
            <v>18</v>
          </cell>
          <cell r="E40">
            <v>6.1428571428571432</v>
          </cell>
          <cell r="F40">
            <v>3.2857142857142856</v>
          </cell>
          <cell r="G40">
            <v>0.2857142857142857</v>
          </cell>
          <cell r="H40">
            <v>0</v>
          </cell>
          <cell r="I40">
            <v>4.2857142857142856</v>
          </cell>
          <cell r="J40">
            <v>1</v>
          </cell>
          <cell r="K40">
            <v>2.1428571428571428</v>
          </cell>
          <cell r="L40">
            <v>0</v>
          </cell>
          <cell r="M40">
            <v>0.14285714285714285</v>
          </cell>
          <cell r="N40">
            <v>0</v>
          </cell>
        </row>
        <row r="41">
          <cell r="C41">
            <v>31</v>
          </cell>
          <cell r="D41">
            <v>21.285714285714285</v>
          </cell>
          <cell r="E41">
            <v>6.2857142857142856</v>
          </cell>
          <cell r="F41">
            <v>4</v>
          </cell>
          <cell r="G41">
            <v>0.2857142857142857</v>
          </cell>
          <cell r="H41">
            <v>0</v>
          </cell>
          <cell r="I41">
            <v>4.4285714285714288</v>
          </cell>
          <cell r="J41">
            <v>2.4285714285714284</v>
          </cell>
          <cell r="K41">
            <v>1.7142857142857142</v>
          </cell>
          <cell r="L41">
            <v>0.7142857142857143</v>
          </cell>
          <cell r="M41">
            <v>0.14285714285714285</v>
          </cell>
          <cell r="N41">
            <v>0</v>
          </cell>
        </row>
        <row r="42">
          <cell r="C42">
            <v>32.428571428571431</v>
          </cell>
          <cell r="D42">
            <v>21.142857142857142</v>
          </cell>
          <cell r="E42">
            <v>6.5714285714285712</v>
          </cell>
          <cell r="F42">
            <v>3.2857142857142856</v>
          </cell>
          <cell r="G42">
            <v>0.2857142857142857</v>
          </cell>
          <cell r="H42">
            <v>0</v>
          </cell>
          <cell r="I42">
            <v>2.8571428571428572</v>
          </cell>
          <cell r="J42">
            <v>3.5714285714285716</v>
          </cell>
          <cell r="K42">
            <v>1.2857142857142858</v>
          </cell>
          <cell r="L42">
            <v>1.2857142857142858</v>
          </cell>
          <cell r="M42">
            <v>0.14285714285714285</v>
          </cell>
          <cell r="N42">
            <v>0</v>
          </cell>
        </row>
        <row r="43">
          <cell r="C43">
            <v>26.857142857142858</v>
          </cell>
          <cell r="D43">
            <v>21.142857142857142</v>
          </cell>
          <cell r="E43">
            <v>5.4285714285714288</v>
          </cell>
          <cell r="F43">
            <v>1.7142857142857142</v>
          </cell>
          <cell r="G43">
            <v>0.42857142857142855</v>
          </cell>
          <cell r="H43">
            <v>0.2857142857142857</v>
          </cell>
          <cell r="I43">
            <v>3</v>
          </cell>
          <cell r="J43">
            <v>3</v>
          </cell>
          <cell r="K43">
            <v>0.7142857142857143</v>
          </cell>
          <cell r="L43">
            <v>0.42857142857142855</v>
          </cell>
          <cell r="M43">
            <v>0.14285714285714285</v>
          </cell>
          <cell r="N43">
            <v>0</v>
          </cell>
        </row>
        <row r="44">
          <cell r="C44">
            <v>32.142857142857146</v>
          </cell>
          <cell r="D44">
            <v>22</v>
          </cell>
          <cell r="E44">
            <v>6.7142857142857144</v>
          </cell>
          <cell r="F44">
            <v>2</v>
          </cell>
          <cell r="G44">
            <v>0.42857142857142855</v>
          </cell>
          <cell r="H44">
            <v>0</v>
          </cell>
          <cell r="I44">
            <v>3.5714285714285716</v>
          </cell>
          <cell r="J44">
            <v>2</v>
          </cell>
          <cell r="K44">
            <v>1.1428571428571428</v>
          </cell>
          <cell r="L44">
            <v>0.14285714285714285</v>
          </cell>
          <cell r="M44">
            <v>0.14285714285714285</v>
          </cell>
          <cell r="N44">
            <v>0</v>
          </cell>
        </row>
        <row r="45">
          <cell r="C45">
            <v>32.428571428571431</v>
          </cell>
          <cell r="D45">
            <v>25</v>
          </cell>
          <cell r="E45">
            <v>9</v>
          </cell>
          <cell r="F45">
            <v>3.5714285714285716</v>
          </cell>
          <cell r="G45">
            <v>0.14285714285714285</v>
          </cell>
          <cell r="H45">
            <v>0</v>
          </cell>
          <cell r="I45">
            <v>4.2857142857142856</v>
          </cell>
          <cell r="J45">
            <v>1.8571428571428572</v>
          </cell>
          <cell r="K45">
            <v>0.8571428571428571</v>
          </cell>
          <cell r="L45">
            <v>0.2857142857142857</v>
          </cell>
          <cell r="M45">
            <v>0</v>
          </cell>
          <cell r="N45">
            <v>0</v>
          </cell>
        </row>
        <row r="46">
          <cell r="C46">
            <v>26.285714285714285</v>
          </cell>
          <cell r="D46">
            <v>18.428571428571427</v>
          </cell>
          <cell r="E46">
            <v>7</v>
          </cell>
          <cell r="F46">
            <v>1.4285714285714286</v>
          </cell>
          <cell r="G46">
            <v>0.14285714285714285</v>
          </cell>
          <cell r="H46">
            <v>1</v>
          </cell>
          <cell r="I46">
            <v>3</v>
          </cell>
          <cell r="J46">
            <v>1.5714285714285714</v>
          </cell>
          <cell r="K46">
            <v>0.42857142857142855</v>
          </cell>
          <cell r="L46">
            <v>0.42857142857142855</v>
          </cell>
          <cell r="M46">
            <v>0.14285714285714285</v>
          </cell>
          <cell r="N46">
            <v>0</v>
          </cell>
        </row>
        <row r="47">
          <cell r="C47">
            <v>34.857142857142854</v>
          </cell>
          <cell r="D47">
            <v>22.714285714285715</v>
          </cell>
          <cell r="E47">
            <v>6.7142857142857144</v>
          </cell>
          <cell r="F47">
            <v>3.1428571428571428</v>
          </cell>
          <cell r="G47">
            <v>0.42857142857142855</v>
          </cell>
          <cell r="H47">
            <v>0</v>
          </cell>
          <cell r="I47">
            <v>6</v>
          </cell>
          <cell r="J47">
            <v>3</v>
          </cell>
          <cell r="K47">
            <v>1.5714285714285714</v>
          </cell>
          <cell r="L47">
            <v>0.2857142857142857</v>
          </cell>
          <cell r="M47">
            <v>0</v>
          </cell>
          <cell r="N47">
            <v>0</v>
          </cell>
        </row>
        <row r="48">
          <cell r="C48">
            <v>29.428571428571427</v>
          </cell>
          <cell r="D48">
            <v>20.428571428571427</v>
          </cell>
          <cell r="E48">
            <v>5.4285714285714288</v>
          </cell>
          <cell r="F48">
            <v>2.7142857142857144</v>
          </cell>
          <cell r="G48">
            <v>0.42857142857142855</v>
          </cell>
          <cell r="H48">
            <v>0</v>
          </cell>
          <cell r="I48">
            <v>4.4285714285714288</v>
          </cell>
          <cell r="J48">
            <v>1.7142857142857142</v>
          </cell>
          <cell r="K48">
            <v>0.5714285714285714</v>
          </cell>
          <cell r="L48">
            <v>0.2857142857142857</v>
          </cell>
          <cell r="M48">
            <v>0.14285714285714285</v>
          </cell>
          <cell r="N48">
            <v>0</v>
          </cell>
        </row>
        <row r="49">
          <cell r="C49">
            <v>30.285714285714285</v>
          </cell>
          <cell r="D49">
            <v>24</v>
          </cell>
          <cell r="E49">
            <v>5.5714285714285712</v>
          </cell>
          <cell r="F49">
            <v>2.5714285714285716</v>
          </cell>
          <cell r="G49">
            <v>0.5714285714285714</v>
          </cell>
          <cell r="H49">
            <v>2</v>
          </cell>
          <cell r="I49">
            <v>3.4285714285714284</v>
          </cell>
          <cell r="J49">
            <v>1.5714285714285714</v>
          </cell>
          <cell r="K49">
            <v>0.5714285714285714</v>
          </cell>
          <cell r="L49">
            <v>0</v>
          </cell>
          <cell r="M49">
            <v>0</v>
          </cell>
          <cell r="N49">
            <v>0</v>
          </cell>
        </row>
        <row r="50">
          <cell r="C50">
            <v>34</v>
          </cell>
          <cell r="D50">
            <v>23.857142857142858</v>
          </cell>
          <cell r="E50">
            <v>5.4285714285714288</v>
          </cell>
          <cell r="F50">
            <v>3.2857142857142856</v>
          </cell>
          <cell r="G50">
            <v>0.42857142857142855</v>
          </cell>
          <cell r="H50">
            <v>0</v>
          </cell>
          <cell r="I50">
            <v>3.4285714285714284</v>
          </cell>
          <cell r="J50">
            <v>2</v>
          </cell>
          <cell r="K50">
            <v>1</v>
          </cell>
          <cell r="L50">
            <v>0.5714285714285714</v>
          </cell>
          <cell r="M50">
            <v>0</v>
          </cell>
          <cell r="N50">
            <v>0</v>
          </cell>
        </row>
        <row r="51">
          <cell r="C51">
            <v>35</v>
          </cell>
          <cell r="D51">
            <v>25</v>
          </cell>
          <cell r="E51">
            <v>5.8571428571428568</v>
          </cell>
          <cell r="F51">
            <v>4.1428571428571432</v>
          </cell>
          <cell r="G51">
            <v>0.5714285714285714</v>
          </cell>
          <cell r="H51">
            <v>0</v>
          </cell>
          <cell r="I51">
            <v>2.1428571428571428</v>
          </cell>
          <cell r="J51">
            <v>1.5714285714285714</v>
          </cell>
          <cell r="K51">
            <v>1.2857142857142858</v>
          </cell>
          <cell r="L51">
            <v>0.42857142857142855</v>
          </cell>
          <cell r="M51">
            <v>0.2857142857142857</v>
          </cell>
          <cell r="N51">
            <v>0</v>
          </cell>
        </row>
        <row r="52">
          <cell r="C52">
            <v>32.714285714285715</v>
          </cell>
          <cell r="D52">
            <v>18.142857142857142</v>
          </cell>
          <cell r="E52">
            <v>7.1428571428571432</v>
          </cell>
          <cell r="F52">
            <v>5</v>
          </cell>
          <cell r="G52">
            <v>0.42857142857142855</v>
          </cell>
          <cell r="H52">
            <v>0</v>
          </cell>
          <cell r="I52">
            <v>2.7142857142857144</v>
          </cell>
          <cell r="J52">
            <v>1.8571428571428572</v>
          </cell>
          <cell r="K52">
            <v>1.8571428571428572</v>
          </cell>
          <cell r="L52">
            <v>0.2857142857142857</v>
          </cell>
          <cell r="M52">
            <v>0</v>
          </cell>
          <cell r="N52">
            <v>0</v>
          </cell>
        </row>
        <row r="53">
          <cell r="C53">
            <v>38</v>
          </cell>
          <cell r="D53">
            <v>18.285714285714285</v>
          </cell>
          <cell r="E53">
            <v>6.4285714285714288</v>
          </cell>
          <cell r="F53">
            <v>2.8571428571428572</v>
          </cell>
          <cell r="G53">
            <v>0.42857142857142855</v>
          </cell>
          <cell r="H53">
            <v>0.7142857142857143</v>
          </cell>
          <cell r="I53">
            <v>3.1428571428571428</v>
          </cell>
          <cell r="J53">
            <v>2.4285714285714284</v>
          </cell>
          <cell r="K53">
            <v>0.7142857142857143</v>
          </cell>
          <cell r="L53">
            <v>0.5714285714285714</v>
          </cell>
          <cell r="M53">
            <v>0.14285714285714285</v>
          </cell>
          <cell r="N53">
            <v>0</v>
          </cell>
        </row>
        <row r="54">
          <cell r="C54">
            <v>33.571428571428569</v>
          </cell>
          <cell r="D54">
            <v>22.285714285714285</v>
          </cell>
          <cell r="E54">
            <v>8.1428571428571423</v>
          </cell>
          <cell r="F54">
            <v>3.1428571428571428</v>
          </cell>
          <cell r="G54">
            <v>1</v>
          </cell>
          <cell r="H54">
            <v>0.8571428571428571</v>
          </cell>
          <cell r="I54">
            <v>3.2857142857142856</v>
          </cell>
          <cell r="J54">
            <v>1.4285714285714286</v>
          </cell>
          <cell r="K54">
            <v>0.5714285714285714</v>
          </cell>
          <cell r="L54">
            <v>0.14285714285714285</v>
          </cell>
          <cell r="M54">
            <v>0.2857142857142857</v>
          </cell>
          <cell r="N54">
            <v>0</v>
          </cell>
        </row>
        <row r="55">
          <cell r="C55">
            <v>38.428571428571431</v>
          </cell>
          <cell r="D55">
            <v>19.714285714285715</v>
          </cell>
          <cell r="E55">
            <v>7.8571428571428568</v>
          </cell>
          <cell r="F55">
            <v>4.8571428571428568</v>
          </cell>
          <cell r="G55">
            <v>0.7142857142857143</v>
          </cell>
          <cell r="H55">
            <v>0.14285714285714285</v>
          </cell>
          <cell r="I55">
            <v>3.4285714285714284</v>
          </cell>
          <cell r="J55">
            <v>1.1428571428571428</v>
          </cell>
          <cell r="K55">
            <v>1.1428571428571428</v>
          </cell>
          <cell r="L55">
            <v>0.7142857142857143</v>
          </cell>
          <cell r="M55">
            <v>0.2857142857142857</v>
          </cell>
          <cell r="N55">
            <v>0</v>
          </cell>
        </row>
        <row r="56">
          <cell r="C56">
            <v>44.714285714285715</v>
          </cell>
          <cell r="D56">
            <v>21.142857142857142</v>
          </cell>
          <cell r="E56">
            <v>8.4285714285714288</v>
          </cell>
          <cell r="F56">
            <v>4.7142857142857144</v>
          </cell>
          <cell r="G56">
            <v>1</v>
          </cell>
          <cell r="H56">
            <v>0.14285714285714285</v>
          </cell>
          <cell r="I56">
            <v>2.4285714285714284</v>
          </cell>
          <cell r="J56">
            <v>1.5714285714285714</v>
          </cell>
          <cell r="K56">
            <v>1</v>
          </cell>
          <cell r="L56">
            <v>0.14285714285714285</v>
          </cell>
          <cell r="M56">
            <v>0.14285714285714285</v>
          </cell>
          <cell r="N56">
            <v>0</v>
          </cell>
        </row>
        <row r="57">
          <cell r="C57">
            <v>38.428571428571431</v>
          </cell>
          <cell r="D57">
            <v>25.428571428571427</v>
          </cell>
          <cell r="E57">
            <v>9.4285714285714288</v>
          </cell>
          <cell r="F57">
            <v>4.8571428571428568</v>
          </cell>
          <cell r="G57">
            <v>1</v>
          </cell>
          <cell r="H57">
            <v>0.14285714285714285</v>
          </cell>
          <cell r="I57">
            <v>3</v>
          </cell>
          <cell r="J57">
            <v>1.8571428571428572</v>
          </cell>
          <cell r="K57">
            <v>2</v>
          </cell>
          <cell r="L57">
            <v>0</v>
          </cell>
          <cell r="M57">
            <v>0.14285714285714285</v>
          </cell>
          <cell r="N57">
            <v>0</v>
          </cell>
        </row>
        <row r="58">
          <cell r="C58">
            <v>29</v>
          </cell>
          <cell r="D58">
            <v>7.5</v>
          </cell>
          <cell r="E58">
            <v>10.5</v>
          </cell>
          <cell r="F58">
            <v>1</v>
          </cell>
          <cell r="G58">
            <v>1</v>
          </cell>
          <cell r="H58">
            <v>0</v>
          </cell>
          <cell r="I58">
            <v>2.5</v>
          </cell>
          <cell r="J58">
            <v>2</v>
          </cell>
          <cell r="K58">
            <v>2</v>
          </cell>
          <cell r="L58">
            <v>0.5</v>
          </cell>
          <cell r="M58">
            <v>0</v>
          </cell>
          <cell r="N58">
            <v>0</v>
          </cell>
        </row>
        <row r="59">
          <cell r="C59">
            <v>33</v>
          </cell>
          <cell r="D59">
            <v>13.5</v>
          </cell>
          <cell r="E59">
            <v>9.5</v>
          </cell>
          <cell r="F59">
            <v>3</v>
          </cell>
          <cell r="G59">
            <v>2.5</v>
          </cell>
          <cell r="H59">
            <v>0</v>
          </cell>
          <cell r="I59">
            <v>4</v>
          </cell>
          <cell r="J59">
            <v>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0">
          <cell r="C60">
            <v>31.5</v>
          </cell>
          <cell r="D60">
            <v>12.5</v>
          </cell>
          <cell r="E60">
            <v>12</v>
          </cell>
          <cell r="F60">
            <v>3.5</v>
          </cell>
          <cell r="G60">
            <v>1.5</v>
          </cell>
          <cell r="H60">
            <v>0</v>
          </cell>
          <cell r="I60">
            <v>2</v>
          </cell>
          <cell r="J60">
            <v>3.5</v>
          </cell>
          <cell r="K60">
            <v>1</v>
          </cell>
          <cell r="L60">
            <v>1.5</v>
          </cell>
          <cell r="M60">
            <v>0</v>
          </cell>
          <cell r="N60">
            <v>0</v>
          </cell>
        </row>
        <row r="61">
          <cell r="C61">
            <v>20.5</v>
          </cell>
          <cell r="D61">
            <v>15.5</v>
          </cell>
          <cell r="E61">
            <v>6</v>
          </cell>
          <cell r="F61">
            <v>5.5</v>
          </cell>
          <cell r="G61">
            <v>0.5</v>
          </cell>
          <cell r="H61">
            <v>0</v>
          </cell>
          <cell r="I61">
            <v>3.5</v>
          </cell>
          <cell r="J61">
            <v>3.5</v>
          </cell>
          <cell r="K61">
            <v>0.5</v>
          </cell>
          <cell r="L61">
            <v>0.5</v>
          </cell>
          <cell r="M61">
            <v>0</v>
          </cell>
          <cell r="N61">
            <v>0</v>
          </cell>
        </row>
        <row r="62">
          <cell r="C62">
            <v>21.5</v>
          </cell>
          <cell r="D62">
            <v>13.5</v>
          </cell>
          <cell r="E62">
            <v>6</v>
          </cell>
          <cell r="F62">
            <v>3</v>
          </cell>
          <cell r="G62">
            <v>0</v>
          </cell>
          <cell r="H62">
            <v>0</v>
          </cell>
          <cell r="I62">
            <v>4</v>
          </cell>
          <cell r="J62">
            <v>2.5</v>
          </cell>
          <cell r="K62">
            <v>0.5</v>
          </cell>
          <cell r="L62">
            <v>0.5</v>
          </cell>
          <cell r="M62">
            <v>0</v>
          </cell>
          <cell r="N62">
            <v>0</v>
          </cell>
        </row>
        <row r="63">
          <cell r="C63">
            <v>18.5</v>
          </cell>
          <cell r="D63">
            <v>11</v>
          </cell>
          <cell r="E63">
            <v>8</v>
          </cell>
          <cell r="F63">
            <v>3</v>
          </cell>
          <cell r="G63">
            <v>1</v>
          </cell>
          <cell r="H63">
            <v>0</v>
          </cell>
          <cell r="I63">
            <v>1.5</v>
          </cell>
          <cell r="J63">
            <v>3.5</v>
          </cell>
          <cell r="K63">
            <v>0.5</v>
          </cell>
          <cell r="L63">
            <v>0.5</v>
          </cell>
          <cell r="M63">
            <v>0</v>
          </cell>
          <cell r="N63">
            <v>0</v>
          </cell>
        </row>
        <row r="64">
          <cell r="C64">
            <v>24</v>
          </cell>
          <cell r="D64">
            <v>19</v>
          </cell>
          <cell r="E64">
            <v>9.5</v>
          </cell>
          <cell r="F64">
            <v>0.5</v>
          </cell>
          <cell r="G64">
            <v>0.5</v>
          </cell>
          <cell r="H64">
            <v>0</v>
          </cell>
          <cell r="I64">
            <v>0.5</v>
          </cell>
          <cell r="J64">
            <v>3.5</v>
          </cell>
          <cell r="K64">
            <v>0.5</v>
          </cell>
          <cell r="L64">
            <v>1.5</v>
          </cell>
          <cell r="M64">
            <v>0</v>
          </cell>
          <cell r="N64">
            <v>0</v>
          </cell>
        </row>
        <row r="65">
          <cell r="C65">
            <v>29.5</v>
          </cell>
          <cell r="D65">
            <v>11.5</v>
          </cell>
          <cell r="E65">
            <v>9</v>
          </cell>
          <cell r="F65">
            <v>1</v>
          </cell>
          <cell r="G65">
            <v>0</v>
          </cell>
          <cell r="H65">
            <v>0</v>
          </cell>
          <cell r="I65">
            <v>4.5</v>
          </cell>
          <cell r="J65">
            <v>2</v>
          </cell>
          <cell r="K65">
            <v>0.5</v>
          </cell>
          <cell r="L65">
            <v>0</v>
          </cell>
          <cell r="M65">
            <v>0</v>
          </cell>
          <cell r="N65">
            <v>0</v>
          </cell>
        </row>
        <row r="66">
          <cell r="C66">
            <v>21</v>
          </cell>
          <cell r="D66">
            <v>13</v>
          </cell>
          <cell r="E66">
            <v>5.5</v>
          </cell>
          <cell r="F66">
            <v>2.5</v>
          </cell>
          <cell r="G66">
            <v>0.5</v>
          </cell>
          <cell r="H66">
            <v>0.5</v>
          </cell>
          <cell r="I66">
            <v>2</v>
          </cell>
          <cell r="J66">
            <v>1.5</v>
          </cell>
          <cell r="K66">
            <v>0.5</v>
          </cell>
          <cell r="L66">
            <v>1</v>
          </cell>
          <cell r="M66">
            <v>0.5</v>
          </cell>
          <cell r="N66">
            <v>0</v>
          </cell>
        </row>
        <row r="67">
          <cell r="C67">
            <v>21</v>
          </cell>
          <cell r="D67">
            <v>11.5</v>
          </cell>
          <cell r="E67">
            <v>14.5</v>
          </cell>
          <cell r="F67">
            <v>3</v>
          </cell>
          <cell r="G67">
            <v>0.5</v>
          </cell>
          <cell r="H67">
            <v>0</v>
          </cell>
          <cell r="I67">
            <v>1</v>
          </cell>
          <cell r="J67">
            <v>1.5</v>
          </cell>
          <cell r="K67">
            <v>1</v>
          </cell>
          <cell r="L67">
            <v>0</v>
          </cell>
          <cell r="M67">
            <v>0</v>
          </cell>
          <cell r="N67">
            <v>0</v>
          </cell>
        </row>
        <row r="68">
          <cell r="C68">
            <v>19</v>
          </cell>
          <cell r="D68">
            <v>11.5</v>
          </cell>
          <cell r="E68">
            <v>5.5</v>
          </cell>
          <cell r="F68">
            <v>2</v>
          </cell>
          <cell r="G68">
            <v>0</v>
          </cell>
          <cell r="H68">
            <v>0</v>
          </cell>
          <cell r="I68">
            <v>1.5</v>
          </cell>
          <cell r="J68">
            <v>0.5</v>
          </cell>
          <cell r="K68">
            <v>0</v>
          </cell>
          <cell r="L68">
            <v>0.5</v>
          </cell>
          <cell r="M68">
            <v>1</v>
          </cell>
          <cell r="N68">
            <v>0</v>
          </cell>
        </row>
        <row r="69">
          <cell r="C69">
            <v>16</v>
          </cell>
          <cell r="D69">
            <v>8.5</v>
          </cell>
          <cell r="E69">
            <v>6</v>
          </cell>
          <cell r="F69">
            <v>2.5</v>
          </cell>
          <cell r="G69">
            <v>1</v>
          </cell>
          <cell r="H69">
            <v>0</v>
          </cell>
          <cell r="I69">
            <v>3</v>
          </cell>
          <cell r="J69">
            <v>1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</row>
        <row r="70">
          <cell r="C70">
            <v>21</v>
          </cell>
          <cell r="D70">
            <v>10</v>
          </cell>
          <cell r="E70">
            <v>4</v>
          </cell>
          <cell r="F70">
            <v>0.5</v>
          </cell>
          <cell r="G70">
            <v>0</v>
          </cell>
          <cell r="H70">
            <v>0</v>
          </cell>
          <cell r="I70">
            <v>4</v>
          </cell>
          <cell r="J70">
            <v>2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C71">
            <v>24.5</v>
          </cell>
          <cell r="D71">
            <v>11</v>
          </cell>
          <cell r="E71">
            <v>3</v>
          </cell>
          <cell r="F71">
            <v>1.5</v>
          </cell>
          <cell r="G71">
            <v>0.5</v>
          </cell>
          <cell r="H71">
            <v>0</v>
          </cell>
          <cell r="I71">
            <v>1.5</v>
          </cell>
          <cell r="J71">
            <v>1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72">
          <cell r="C72">
            <v>28</v>
          </cell>
          <cell r="D72">
            <v>16</v>
          </cell>
          <cell r="E72">
            <v>5.5</v>
          </cell>
          <cell r="F72">
            <v>1.5</v>
          </cell>
          <cell r="G72">
            <v>0.5</v>
          </cell>
          <cell r="H72">
            <v>0</v>
          </cell>
          <cell r="I72">
            <v>0</v>
          </cell>
          <cell r="J72">
            <v>2.5</v>
          </cell>
          <cell r="K72">
            <v>1</v>
          </cell>
          <cell r="L72">
            <v>0</v>
          </cell>
          <cell r="M72">
            <v>0</v>
          </cell>
          <cell r="N72">
            <v>0</v>
          </cell>
        </row>
        <row r="73">
          <cell r="C73">
            <v>21.5</v>
          </cell>
          <cell r="D73">
            <v>24</v>
          </cell>
          <cell r="E73">
            <v>5</v>
          </cell>
          <cell r="F73">
            <v>3</v>
          </cell>
          <cell r="G73">
            <v>0.5</v>
          </cell>
          <cell r="H73">
            <v>0</v>
          </cell>
          <cell r="I73">
            <v>2.5</v>
          </cell>
          <cell r="J73">
            <v>1</v>
          </cell>
          <cell r="K73">
            <v>0</v>
          </cell>
          <cell r="L73">
            <v>0</v>
          </cell>
          <cell r="M73">
            <v>0.5</v>
          </cell>
          <cell r="N73">
            <v>0</v>
          </cell>
        </row>
        <row r="74">
          <cell r="C74">
            <v>28</v>
          </cell>
          <cell r="D74">
            <v>15</v>
          </cell>
          <cell r="E74">
            <v>5.5</v>
          </cell>
          <cell r="F74">
            <v>2</v>
          </cell>
          <cell r="G74">
            <v>0</v>
          </cell>
          <cell r="H74">
            <v>0.5</v>
          </cell>
          <cell r="I74">
            <v>2.5</v>
          </cell>
          <cell r="J74">
            <v>1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</row>
        <row r="75">
          <cell r="C75">
            <v>25</v>
          </cell>
          <cell r="D75">
            <v>12</v>
          </cell>
          <cell r="E75">
            <v>1</v>
          </cell>
          <cell r="F75">
            <v>1</v>
          </cell>
          <cell r="G75">
            <v>0.5</v>
          </cell>
          <cell r="H75">
            <v>0</v>
          </cell>
          <cell r="I75">
            <v>1</v>
          </cell>
          <cell r="J75">
            <v>0.5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C76">
            <v>13.5</v>
          </cell>
          <cell r="D76">
            <v>17</v>
          </cell>
          <cell r="E76">
            <v>2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0.5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C77">
            <v>15.5</v>
          </cell>
          <cell r="D77">
            <v>12.5</v>
          </cell>
          <cell r="E77">
            <v>2.5</v>
          </cell>
          <cell r="F77">
            <v>2</v>
          </cell>
          <cell r="G77">
            <v>0</v>
          </cell>
          <cell r="H77">
            <v>0</v>
          </cell>
          <cell r="I77">
            <v>0</v>
          </cell>
          <cell r="J77">
            <v>2</v>
          </cell>
          <cell r="K77">
            <v>0.5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6</v>
          </cell>
          <cell r="D78">
            <v>4</v>
          </cell>
          <cell r="E78">
            <v>1</v>
          </cell>
          <cell r="F78">
            <v>0</v>
          </cell>
          <cell r="G78">
            <v>0</v>
          </cell>
          <cell r="H78">
            <v>0</v>
          </cell>
          <cell r="I78">
            <v>1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11</v>
          </cell>
          <cell r="D79">
            <v>5</v>
          </cell>
          <cell r="E79">
            <v>0.5</v>
          </cell>
          <cell r="F79">
            <v>1</v>
          </cell>
          <cell r="G79">
            <v>0</v>
          </cell>
          <cell r="H79">
            <v>0</v>
          </cell>
          <cell r="I79">
            <v>0.5</v>
          </cell>
          <cell r="J79">
            <v>1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3.5</v>
          </cell>
          <cell r="D80">
            <v>1.5</v>
          </cell>
          <cell r="E80">
            <v>1.5</v>
          </cell>
          <cell r="F80">
            <v>0</v>
          </cell>
          <cell r="G80">
            <v>0</v>
          </cell>
          <cell r="H80">
            <v>0</v>
          </cell>
          <cell r="I80">
            <v>1</v>
          </cell>
          <cell r="J80">
            <v>0.5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3</v>
          </cell>
          <cell r="D81">
            <v>2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2.5</v>
          </cell>
          <cell r="D82">
            <v>3.5</v>
          </cell>
          <cell r="E82">
            <v>0.5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0.5</v>
          </cell>
          <cell r="L82">
            <v>0</v>
          </cell>
          <cell r="M82">
            <v>0.5</v>
          </cell>
          <cell r="N82">
            <v>0</v>
          </cell>
        </row>
        <row r="83">
          <cell r="C83">
            <v>3</v>
          </cell>
          <cell r="D83">
            <v>1.5</v>
          </cell>
          <cell r="E83">
            <v>0</v>
          </cell>
          <cell r="F83">
            <v>0.5</v>
          </cell>
          <cell r="G83">
            <v>0</v>
          </cell>
          <cell r="H83">
            <v>0</v>
          </cell>
          <cell r="I83">
            <v>0.5</v>
          </cell>
          <cell r="J83">
            <v>0.5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3.5</v>
          </cell>
          <cell r="D84">
            <v>1</v>
          </cell>
          <cell r="E84">
            <v>0.5</v>
          </cell>
          <cell r="F84">
            <v>0.5</v>
          </cell>
          <cell r="G84">
            <v>0</v>
          </cell>
          <cell r="H84">
            <v>0</v>
          </cell>
          <cell r="I84">
            <v>0.5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3.5</v>
          </cell>
          <cell r="D85">
            <v>1.5</v>
          </cell>
          <cell r="E85">
            <v>0.5</v>
          </cell>
          <cell r="F85">
            <v>0</v>
          </cell>
          <cell r="G85">
            <v>0.5</v>
          </cell>
          <cell r="H85">
            <v>0</v>
          </cell>
          <cell r="I85">
            <v>0.5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5.5</v>
          </cell>
          <cell r="D86">
            <v>1.5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0.5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3</v>
          </cell>
          <cell r="D87">
            <v>2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0.5</v>
          </cell>
          <cell r="K87">
            <v>0.5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2.5</v>
          </cell>
          <cell r="D88">
            <v>1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1</v>
          </cell>
          <cell r="K88">
            <v>0.5</v>
          </cell>
          <cell r="L88">
            <v>0.5</v>
          </cell>
          <cell r="M88">
            <v>0</v>
          </cell>
          <cell r="N88">
            <v>0</v>
          </cell>
        </row>
        <row r="89">
          <cell r="C89">
            <v>2</v>
          </cell>
          <cell r="D89">
            <v>0.5</v>
          </cell>
          <cell r="E89">
            <v>0</v>
          </cell>
          <cell r="F89">
            <v>0</v>
          </cell>
          <cell r="G89">
            <v>0.5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2.5</v>
          </cell>
          <cell r="D90">
            <v>0</v>
          </cell>
          <cell r="E90">
            <v>0</v>
          </cell>
          <cell r="F90">
            <v>1</v>
          </cell>
          <cell r="G90">
            <v>0</v>
          </cell>
          <cell r="H90">
            <v>0</v>
          </cell>
          <cell r="I90">
            <v>0.5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6.5</v>
          </cell>
          <cell r="D91">
            <v>0.5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0.5</v>
          </cell>
          <cell r="J91">
            <v>0.5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2.5</v>
          </cell>
          <cell r="D92">
            <v>1</v>
          </cell>
          <cell r="E92">
            <v>1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0.5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2</v>
          </cell>
          <cell r="D93">
            <v>0</v>
          </cell>
          <cell r="E93">
            <v>0</v>
          </cell>
          <cell r="F93">
            <v>1</v>
          </cell>
          <cell r="G93">
            <v>0</v>
          </cell>
          <cell r="H93">
            <v>0</v>
          </cell>
          <cell r="I93">
            <v>0.5</v>
          </cell>
          <cell r="J93">
            <v>0</v>
          </cell>
          <cell r="K93">
            <v>0</v>
          </cell>
          <cell r="L93">
            <v>0.5</v>
          </cell>
          <cell r="M93">
            <v>0</v>
          </cell>
          <cell r="N93">
            <v>0</v>
          </cell>
        </row>
        <row r="94">
          <cell r="C94">
            <v>5.5</v>
          </cell>
          <cell r="D94">
            <v>1</v>
          </cell>
          <cell r="E94">
            <v>0.5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4.5</v>
          </cell>
          <cell r="D95">
            <v>2</v>
          </cell>
          <cell r="E95">
            <v>1</v>
          </cell>
          <cell r="F95">
            <v>0</v>
          </cell>
          <cell r="G95">
            <v>0</v>
          </cell>
          <cell r="H95">
            <v>0</v>
          </cell>
          <cell r="I95">
            <v>0.5</v>
          </cell>
          <cell r="J95">
            <v>0</v>
          </cell>
          <cell r="K95">
            <v>0.5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3.5</v>
          </cell>
          <cell r="E96">
            <v>1</v>
          </cell>
          <cell r="F96">
            <v>0.5</v>
          </cell>
          <cell r="G96">
            <v>0.5</v>
          </cell>
          <cell r="H96">
            <v>0</v>
          </cell>
          <cell r="I96">
            <v>1</v>
          </cell>
          <cell r="J96">
            <v>0</v>
          </cell>
          <cell r="K96">
            <v>0.5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5.5</v>
          </cell>
          <cell r="D97">
            <v>1</v>
          </cell>
          <cell r="E97">
            <v>1</v>
          </cell>
          <cell r="F97">
            <v>0.5</v>
          </cell>
          <cell r="G97">
            <v>0</v>
          </cell>
          <cell r="H97">
            <v>0</v>
          </cell>
          <cell r="I97">
            <v>0</v>
          </cell>
          <cell r="J97">
            <v>1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5</v>
          </cell>
          <cell r="D98">
            <v>2</v>
          </cell>
          <cell r="E98">
            <v>1</v>
          </cell>
          <cell r="F98">
            <v>0</v>
          </cell>
          <cell r="G98">
            <v>0</v>
          </cell>
          <cell r="H98">
            <v>0</v>
          </cell>
          <cell r="I98">
            <v>1.5</v>
          </cell>
          <cell r="J98">
            <v>0</v>
          </cell>
          <cell r="K98">
            <v>1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3</v>
          </cell>
          <cell r="D99">
            <v>2.5</v>
          </cell>
          <cell r="E99">
            <v>0.5</v>
          </cell>
          <cell r="F99">
            <v>0.5</v>
          </cell>
          <cell r="G99">
            <v>0</v>
          </cell>
          <cell r="H99">
            <v>0</v>
          </cell>
          <cell r="I99">
            <v>2</v>
          </cell>
          <cell r="J99">
            <v>0</v>
          </cell>
          <cell r="K99">
            <v>0.5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2.5</v>
          </cell>
          <cell r="D100">
            <v>2</v>
          </cell>
          <cell r="E100">
            <v>0.5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0.5</v>
          </cell>
          <cell r="L100">
            <v>0</v>
          </cell>
          <cell r="M100">
            <v>0</v>
          </cell>
          <cell r="N100">
            <v>0</v>
          </cell>
        </row>
        <row r="101">
          <cell r="C101">
            <v>2.5</v>
          </cell>
          <cell r="D101">
            <v>1.5</v>
          </cell>
          <cell r="E101">
            <v>1</v>
          </cell>
          <cell r="F101">
            <v>0.5</v>
          </cell>
          <cell r="G101">
            <v>0</v>
          </cell>
          <cell r="H101">
            <v>0</v>
          </cell>
          <cell r="I101">
            <v>1</v>
          </cell>
          <cell r="J101">
            <v>1</v>
          </cell>
          <cell r="K101">
            <v>1.5</v>
          </cell>
          <cell r="L101">
            <v>0</v>
          </cell>
          <cell r="M101">
            <v>0</v>
          </cell>
          <cell r="N101">
            <v>0</v>
          </cell>
        </row>
        <row r="102">
          <cell r="C102">
            <v>4</v>
          </cell>
          <cell r="D102">
            <v>2.5</v>
          </cell>
          <cell r="E102">
            <v>2</v>
          </cell>
          <cell r="F102">
            <v>0.5</v>
          </cell>
          <cell r="G102">
            <v>0</v>
          </cell>
          <cell r="H102">
            <v>0</v>
          </cell>
          <cell r="I102">
            <v>1</v>
          </cell>
          <cell r="J102">
            <v>0.5</v>
          </cell>
          <cell r="K102">
            <v>1</v>
          </cell>
          <cell r="L102">
            <v>0</v>
          </cell>
          <cell r="M102">
            <v>0</v>
          </cell>
          <cell r="N102">
            <v>0</v>
          </cell>
        </row>
        <row r="103">
          <cell r="C103">
            <v>6</v>
          </cell>
          <cell r="D103">
            <v>6.5</v>
          </cell>
          <cell r="E103">
            <v>2</v>
          </cell>
          <cell r="F103">
            <v>1</v>
          </cell>
          <cell r="G103">
            <v>0</v>
          </cell>
          <cell r="H103">
            <v>0</v>
          </cell>
          <cell r="I103">
            <v>0.5</v>
          </cell>
          <cell r="J103">
            <v>0.5</v>
          </cell>
          <cell r="K103">
            <v>0</v>
          </cell>
          <cell r="L103">
            <v>0.5</v>
          </cell>
          <cell r="M103">
            <v>0</v>
          </cell>
          <cell r="N103">
            <v>0</v>
          </cell>
        </row>
        <row r="104">
          <cell r="C104">
            <v>10</v>
          </cell>
          <cell r="D104">
            <v>9</v>
          </cell>
          <cell r="E104">
            <v>3.5</v>
          </cell>
          <cell r="F104">
            <v>2</v>
          </cell>
          <cell r="G104">
            <v>0</v>
          </cell>
          <cell r="H104">
            <v>0</v>
          </cell>
          <cell r="I104">
            <v>1</v>
          </cell>
          <cell r="J104">
            <v>0.5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C105">
            <v>20</v>
          </cell>
          <cell r="D105">
            <v>13</v>
          </cell>
          <cell r="E105">
            <v>3.5</v>
          </cell>
          <cell r="F105">
            <v>2.5</v>
          </cell>
          <cell r="G105">
            <v>0.5</v>
          </cell>
          <cell r="H105">
            <v>0</v>
          </cell>
          <cell r="I105">
            <v>1</v>
          </cell>
          <cell r="J105">
            <v>1</v>
          </cell>
          <cell r="K105">
            <v>0.5</v>
          </cell>
          <cell r="L105">
            <v>0</v>
          </cell>
          <cell r="M105">
            <v>0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8.10 Masaka-Maya"/>
      <sheetName val="28.10 Maya-Masaka"/>
      <sheetName val="29.10 Masaka-Maya"/>
      <sheetName val="29.10 Maya-Masaka"/>
      <sheetName val="30.10 Masaka-Maya"/>
      <sheetName val="30.10 Maya-Masaka"/>
      <sheetName val="31.10 Masaka-Maya-24h"/>
      <sheetName val="31.10 Maya-Masaka-24h"/>
      <sheetName val="01.11 Masaka-Maya"/>
      <sheetName val="01.11 Maya-Masaka"/>
      <sheetName val="02.11 Masaka-Maya-24h"/>
      <sheetName val="02.11 Maya-Masaka-24h"/>
      <sheetName val="03.11 Masaka-Maya"/>
      <sheetName val="03.11 Maya-Masaka"/>
      <sheetName val="Avg Week Masaka-Maya"/>
      <sheetName val="Avg Week Maya-Masaka"/>
      <sheetName val="proportions"/>
      <sheetName val="Avg Week Masaka-May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C2 - STN60 - MASAKA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 refreshError="1">
        <row r="10">
          <cell r="C10">
            <v>10</v>
          </cell>
          <cell r="D10">
            <v>1.7142857142857142</v>
          </cell>
          <cell r="E10">
            <v>2</v>
          </cell>
          <cell r="F10">
            <v>16.142857142857142</v>
          </cell>
          <cell r="G10">
            <v>0.8571428571428571</v>
          </cell>
          <cell r="H10">
            <v>1.4285714285714286</v>
          </cell>
          <cell r="I10">
            <v>7.8571428571428568</v>
          </cell>
          <cell r="J10">
            <v>2.2857142857142856</v>
          </cell>
          <cell r="K10">
            <v>1.2857142857142858</v>
          </cell>
          <cell r="L10">
            <v>1.5714285714285714</v>
          </cell>
          <cell r="M10">
            <v>21</v>
          </cell>
          <cell r="N10">
            <v>0</v>
          </cell>
        </row>
        <row r="11">
          <cell r="C11">
            <v>14.714285714285714</v>
          </cell>
          <cell r="D11">
            <v>2</v>
          </cell>
          <cell r="E11">
            <v>2.7142857142857144</v>
          </cell>
          <cell r="F11">
            <v>19.428571428571427</v>
          </cell>
          <cell r="G11">
            <v>0.5714285714285714</v>
          </cell>
          <cell r="H11">
            <v>0.42857142857142855</v>
          </cell>
          <cell r="I11">
            <v>9</v>
          </cell>
          <cell r="J11">
            <v>1</v>
          </cell>
          <cell r="K11">
            <v>0.8571428571428571</v>
          </cell>
          <cell r="L11">
            <v>1.7142857142857142</v>
          </cell>
          <cell r="M11">
            <v>27.857142857142858</v>
          </cell>
          <cell r="N11">
            <v>0</v>
          </cell>
        </row>
        <row r="12">
          <cell r="C12">
            <v>15.857142857142858</v>
          </cell>
          <cell r="D12">
            <v>1.7142857142857142</v>
          </cell>
          <cell r="E12">
            <v>2.2857142857142856</v>
          </cell>
          <cell r="F12">
            <v>19.142857142857142</v>
          </cell>
          <cell r="G12">
            <v>1.2857142857142858</v>
          </cell>
          <cell r="H12">
            <v>0.8571428571428571</v>
          </cell>
          <cell r="I12">
            <v>9.8571428571428577</v>
          </cell>
          <cell r="J12">
            <v>1.4285714285714286</v>
          </cell>
          <cell r="K12">
            <v>1</v>
          </cell>
          <cell r="L12">
            <v>1.4285714285714286</v>
          </cell>
          <cell r="M12">
            <v>31.285714285714285</v>
          </cell>
          <cell r="N12">
            <v>0</v>
          </cell>
        </row>
        <row r="13">
          <cell r="C13">
            <v>16.285714285714285</v>
          </cell>
          <cell r="D13">
            <v>4.2857142857142856</v>
          </cell>
          <cell r="E13">
            <v>1.1428571428571428</v>
          </cell>
          <cell r="F13">
            <v>25.428571428571427</v>
          </cell>
          <cell r="G13">
            <v>0.5714285714285714</v>
          </cell>
          <cell r="H13">
            <v>0.5714285714285714</v>
          </cell>
          <cell r="I13">
            <v>7</v>
          </cell>
          <cell r="J13">
            <v>2.1428571428571428</v>
          </cell>
          <cell r="K13">
            <v>0.8571428571428571</v>
          </cell>
          <cell r="L13">
            <v>3.7142857142857144</v>
          </cell>
          <cell r="M13">
            <v>30.571428571428573</v>
          </cell>
          <cell r="N13">
            <v>0</v>
          </cell>
        </row>
        <row r="14">
          <cell r="C14">
            <v>13.428571428571429</v>
          </cell>
          <cell r="D14">
            <v>3.2857142857142856</v>
          </cell>
          <cell r="E14">
            <v>2.2857142857142856</v>
          </cell>
          <cell r="F14">
            <v>25.285714285714285</v>
          </cell>
          <cell r="G14">
            <v>0.14285714285714285</v>
          </cell>
          <cell r="H14">
            <v>0.7142857142857143</v>
          </cell>
          <cell r="I14">
            <v>8</v>
          </cell>
          <cell r="J14">
            <v>1.5714285714285714</v>
          </cell>
          <cell r="K14">
            <v>0.5714285714285714</v>
          </cell>
          <cell r="L14">
            <v>2.5714285714285716</v>
          </cell>
          <cell r="M14">
            <v>33.857142857142854</v>
          </cell>
          <cell r="N14">
            <v>0</v>
          </cell>
        </row>
        <row r="15">
          <cell r="C15">
            <v>15</v>
          </cell>
          <cell r="D15">
            <v>2.1428571428571428</v>
          </cell>
          <cell r="E15">
            <v>3.1428571428571428</v>
          </cell>
          <cell r="F15">
            <v>25</v>
          </cell>
          <cell r="G15">
            <v>0.5714285714285714</v>
          </cell>
          <cell r="H15">
            <v>0.5714285714285714</v>
          </cell>
          <cell r="I15">
            <v>9.5714285714285712</v>
          </cell>
          <cell r="J15">
            <v>2</v>
          </cell>
          <cell r="K15">
            <v>0.14285714285714285</v>
          </cell>
          <cell r="L15">
            <v>1.8571428571428572</v>
          </cell>
          <cell r="M15">
            <v>26.857142857142858</v>
          </cell>
          <cell r="N15">
            <v>0</v>
          </cell>
        </row>
        <row r="16">
          <cell r="C16">
            <v>14.285714285714286</v>
          </cell>
          <cell r="D16">
            <v>3.8571428571428572</v>
          </cell>
          <cell r="E16">
            <v>2.7142857142857144</v>
          </cell>
          <cell r="F16">
            <v>20.857142857142858</v>
          </cell>
          <cell r="G16">
            <v>1</v>
          </cell>
          <cell r="H16">
            <v>0.5714285714285714</v>
          </cell>
          <cell r="I16">
            <v>9.1428571428571423</v>
          </cell>
          <cell r="J16">
            <v>1.8571428571428572</v>
          </cell>
          <cell r="K16">
            <v>0.5714285714285714</v>
          </cell>
          <cell r="L16">
            <v>2.1428571428571428</v>
          </cell>
          <cell r="M16">
            <v>24.142857142857142</v>
          </cell>
          <cell r="N16">
            <v>0</v>
          </cell>
        </row>
        <row r="17">
          <cell r="C17">
            <v>11.571428571428571</v>
          </cell>
          <cell r="D17">
            <v>2.7142857142857144</v>
          </cell>
          <cell r="E17">
            <v>1.4285714285714286</v>
          </cell>
          <cell r="F17">
            <v>24.285714285714285</v>
          </cell>
          <cell r="G17">
            <v>0.2857142857142857</v>
          </cell>
          <cell r="H17">
            <v>0.5714285714285714</v>
          </cell>
          <cell r="I17">
            <v>8.4285714285714288</v>
          </cell>
          <cell r="J17">
            <v>0.7142857142857143</v>
          </cell>
          <cell r="K17">
            <v>1.4285714285714286</v>
          </cell>
          <cell r="L17">
            <v>1.8571428571428572</v>
          </cell>
          <cell r="M17">
            <v>25.285714285714285</v>
          </cell>
          <cell r="N17">
            <v>0</v>
          </cell>
        </row>
        <row r="18">
          <cell r="C18">
            <v>17.428571428571427</v>
          </cell>
          <cell r="D18">
            <v>1.5714285714285714</v>
          </cell>
          <cell r="E18">
            <v>3.1428571428571428</v>
          </cell>
          <cell r="F18">
            <v>28</v>
          </cell>
          <cell r="G18">
            <v>0.42857142857142855</v>
          </cell>
          <cell r="H18">
            <v>1.4285714285714286</v>
          </cell>
          <cell r="I18">
            <v>8.7142857142857135</v>
          </cell>
          <cell r="J18">
            <v>2.8571428571428572</v>
          </cell>
          <cell r="K18">
            <v>1.4285714285714286</v>
          </cell>
          <cell r="L18">
            <v>3.1428571428571428</v>
          </cell>
          <cell r="M18">
            <v>28.142857142857142</v>
          </cell>
          <cell r="N18">
            <v>0</v>
          </cell>
        </row>
        <row r="19">
          <cell r="C19">
            <v>16.142857142857142</v>
          </cell>
          <cell r="D19">
            <v>3</v>
          </cell>
          <cell r="E19">
            <v>2.4285714285714284</v>
          </cell>
          <cell r="F19">
            <v>25.285714285714285</v>
          </cell>
          <cell r="G19">
            <v>0.7142857142857143</v>
          </cell>
          <cell r="H19">
            <v>0.14285714285714285</v>
          </cell>
          <cell r="I19">
            <v>8.8571428571428577</v>
          </cell>
          <cell r="J19">
            <v>2.1428571428571428</v>
          </cell>
          <cell r="K19">
            <v>0.14285714285714285</v>
          </cell>
          <cell r="L19">
            <v>2</v>
          </cell>
          <cell r="M19">
            <v>24.285714285714285</v>
          </cell>
          <cell r="N19">
            <v>0</v>
          </cell>
        </row>
        <row r="20">
          <cell r="C20">
            <v>16</v>
          </cell>
          <cell r="D20">
            <v>3</v>
          </cell>
          <cell r="E20">
            <v>3.5714285714285716</v>
          </cell>
          <cell r="F20">
            <v>22.285714285714285</v>
          </cell>
          <cell r="G20">
            <v>0.14285714285714285</v>
          </cell>
          <cell r="H20">
            <v>0.5714285714285714</v>
          </cell>
          <cell r="I20">
            <v>8</v>
          </cell>
          <cell r="J20">
            <v>1.4285714285714286</v>
          </cell>
          <cell r="K20">
            <v>0.42857142857142855</v>
          </cell>
          <cell r="L20">
            <v>2.2857142857142856</v>
          </cell>
          <cell r="M20">
            <v>20.714285714285715</v>
          </cell>
          <cell r="N20">
            <v>0</v>
          </cell>
        </row>
        <row r="21">
          <cell r="C21">
            <v>18.428571428571427</v>
          </cell>
          <cell r="D21">
            <v>5</v>
          </cell>
          <cell r="E21">
            <v>1.4285714285714286</v>
          </cell>
          <cell r="F21">
            <v>21.142857142857142</v>
          </cell>
          <cell r="G21">
            <v>0.14285714285714285</v>
          </cell>
          <cell r="H21">
            <v>0.42857142857142855</v>
          </cell>
          <cell r="I21">
            <v>10.285714285714286</v>
          </cell>
          <cell r="J21">
            <v>1.2857142857142858</v>
          </cell>
          <cell r="K21">
            <v>0.14285714285714285</v>
          </cell>
          <cell r="L21">
            <v>1.4285714285714286</v>
          </cell>
          <cell r="M21">
            <v>27</v>
          </cell>
          <cell r="N21">
            <v>0</v>
          </cell>
        </row>
        <row r="22">
          <cell r="C22">
            <v>16.142857142857142</v>
          </cell>
          <cell r="D22">
            <v>2.8571428571428572</v>
          </cell>
          <cell r="E22">
            <v>2.8571428571428572</v>
          </cell>
          <cell r="F22">
            <v>23</v>
          </cell>
          <cell r="G22">
            <v>0.42857142857142855</v>
          </cell>
          <cell r="H22">
            <v>0.5714285714285714</v>
          </cell>
          <cell r="I22">
            <v>11.142857142857142</v>
          </cell>
          <cell r="J22">
            <v>2</v>
          </cell>
          <cell r="K22">
            <v>0.8571428571428571</v>
          </cell>
          <cell r="L22">
            <v>2.4285714285714284</v>
          </cell>
          <cell r="M22">
            <v>24.571428571428573</v>
          </cell>
          <cell r="N22">
            <v>0</v>
          </cell>
        </row>
        <row r="23">
          <cell r="C23">
            <v>19.428571428571427</v>
          </cell>
          <cell r="D23">
            <v>2.2857142857142856</v>
          </cell>
          <cell r="E23">
            <v>3.1428571428571428</v>
          </cell>
          <cell r="F23">
            <v>24.571428571428573</v>
          </cell>
          <cell r="G23">
            <v>0.7142857142857143</v>
          </cell>
          <cell r="H23">
            <v>0.2857142857142857</v>
          </cell>
          <cell r="I23">
            <v>9</v>
          </cell>
          <cell r="J23">
            <v>1.2857142857142858</v>
          </cell>
          <cell r="K23">
            <v>1.7142857142857142</v>
          </cell>
          <cell r="L23">
            <v>1.7142857142857142</v>
          </cell>
          <cell r="M23">
            <v>19</v>
          </cell>
          <cell r="N23">
            <v>0</v>
          </cell>
        </row>
        <row r="24">
          <cell r="C24">
            <v>17.285714285714285</v>
          </cell>
          <cell r="D24">
            <v>4</v>
          </cell>
          <cell r="E24">
            <v>3</v>
          </cell>
          <cell r="F24">
            <v>24.714285714285715</v>
          </cell>
          <cell r="G24">
            <v>1.1428571428571428</v>
          </cell>
          <cell r="H24">
            <v>0.5714285714285714</v>
          </cell>
          <cell r="I24">
            <v>10.142857142857142</v>
          </cell>
          <cell r="J24">
            <v>1.7142857142857142</v>
          </cell>
          <cell r="K24">
            <v>1.1428571428571428</v>
          </cell>
          <cell r="L24">
            <v>2.5714285714285716</v>
          </cell>
          <cell r="M24">
            <v>22.142857142857142</v>
          </cell>
          <cell r="N24">
            <v>0</v>
          </cell>
        </row>
        <row r="25">
          <cell r="C25">
            <v>17</v>
          </cell>
          <cell r="D25">
            <v>3.8571428571428572</v>
          </cell>
          <cell r="E25">
            <v>3.8571428571428572</v>
          </cell>
          <cell r="F25">
            <v>21.714285714285715</v>
          </cell>
          <cell r="G25">
            <v>0.14285714285714285</v>
          </cell>
          <cell r="H25">
            <v>0.5714285714285714</v>
          </cell>
          <cell r="I25">
            <v>12.571428571428571</v>
          </cell>
          <cell r="J25">
            <v>2.1428571428571428</v>
          </cell>
          <cell r="K25">
            <v>1.2857142857142858</v>
          </cell>
          <cell r="L25">
            <v>2.8571428571428572</v>
          </cell>
          <cell r="M25">
            <v>21.285714285714285</v>
          </cell>
          <cell r="N25">
            <v>0</v>
          </cell>
        </row>
        <row r="26">
          <cell r="C26">
            <v>16.714285714285715</v>
          </cell>
          <cell r="D26">
            <v>4.2857142857142856</v>
          </cell>
          <cell r="E26">
            <v>2.7142857142857144</v>
          </cell>
          <cell r="F26">
            <v>21</v>
          </cell>
          <cell r="G26">
            <v>0.2857142857142857</v>
          </cell>
          <cell r="H26">
            <v>0.5714285714285714</v>
          </cell>
          <cell r="I26">
            <v>8.8571428571428577</v>
          </cell>
          <cell r="J26">
            <v>1.4285714285714286</v>
          </cell>
          <cell r="K26">
            <v>0.42857142857142855</v>
          </cell>
          <cell r="L26">
            <v>2</v>
          </cell>
          <cell r="M26">
            <v>20.571428571428573</v>
          </cell>
          <cell r="N26">
            <v>0</v>
          </cell>
        </row>
        <row r="27">
          <cell r="C27">
            <v>21.285714285714285</v>
          </cell>
          <cell r="D27">
            <v>2.7142857142857144</v>
          </cell>
          <cell r="E27">
            <v>3.7142857142857144</v>
          </cell>
          <cell r="F27">
            <v>22.142857142857142</v>
          </cell>
          <cell r="G27">
            <v>0</v>
          </cell>
          <cell r="H27">
            <v>0.2857142857142857</v>
          </cell>
          <cell r="I27">
            <v>8.7142857142857135</v>
          </cell>
          <cell r="J27">
            <v>1.4285714285714286</v>
          </cell>
          <cell r="K27">
            <v>0.5714285714285714</v>
          </cell>
          <cell r="L27">
            <v>1.7142857142857142</v>
          </cell>
          <cell r="M27">
            <v>19.857142857142858</v>
          </cell>
          <cell r="N27">
            <v>0</v>
          </cell>
        </row>
        <row r="28">
          <cell r="C28">
            <v>20.142857142857142</v>
          </cell>
          <cell r="D28">
            <v>3.4285714285714284</v>
          </cell>
          <cell r="E28">
            <v>3.4285714285714284</v>
          </cell>
          <cell r="F28">
            <v>21.714285714285715</v>
          </cell>
          <cell r="G28">
            <v>1</v>
          </cell>
          <cell r="H28">
            <v>0.7142857142857143</v>
          </cell>
          <cell r="I28">
            <v>12.285714285714286</v>
          </cell>
          <cell r="J28">
            <v>0.8571428571428571</v>
          </cell>
          <cell r="K28">
            <v>0.8571428571428571</v>
          </cell>
          <cell r="L28">
            <v>2.5714285714285716</v>
          </cell>
          <cell r="M28">
            <v>23.285714285714285</v>
          </cell>
          <cell r="N28">
            <v>0</v>
          </cell>
        </row>
        <row r="29">
          <cell r="C29">
            <v>20.285714285714285</v>
          </cell>
          <cell r="D29">
            <v>3.8571428571428572</v>
          </cell>
          <cell r="E29">
            <v>5</v>
          </cell>
          <cell r="F29">
            <v>20.142857142857142</v>
          </cell>
          <cell r="G29">
            <v>0.5714285714285714</v>
          </cell>
          <cell r="H29">
            <v>0.42857142857142855</v>
          </cell>
          <cell r="I29">
            <v>9.8571428571428577</v>
          </cell>
          <cell r="J29">
            <v>1.4285714285714286</v>
          </cell>
          <cell r="K29">
            <v>0.2857142857142857</v>
          </cell>
          <cell r="L29">
            <v>2.2857142857142856</v>
          </cell>
          <cell r="M29">
            <v>24.571428571428573</v>
          </cell>
          <cell r="N29">
            <v>0</v>
          </cell>
        </row>
        <row r="30">
          <cell r="C30">
            <v>23.285714285714285</v>
          </cell>
          <cell r="D30">
            <v>4.1428571428571432</v>
          </cell>
          <cell r="E30">
            <v>5.1428571428571432</v>
          </cell>
          <cell r="F30">
            <v>25.142857142857142</v>
          </cell>
          <cell r="G30">
            <v>0.7142857142857143</v>
          </cell>
          <cell r="H30">
            <v>1.1428571428571428</v>
          </cell>
          <cell r="I30">
            <v>11.714285714285714</v>
          </cell>
          <cell r="J30">
            <v>0.8571428571428571</v>
          </cell>
          <cell r="K30">
            <v>1</v>
          </cell>
          <cell r="L30">
            <v>1.5714285714285714</v>
          </cell>
          <cell r="M30">
            <v>22.142857142857142</v>
          </cell>
          <cell r="N30">
            <v>0</v>
          </cell>
        </row>
        <row r="31">
          <cell r="C31">
            <v>21.714285714285715</v>
          </cell>
          <cell r="D31">
            <v>4.8571428571428568</v>
          </cell>
          <cell r="E31">
            <v>2.8571428571428572</v>
          </cell>
          <cell r="F31">
            <v>19.857142857142858</v>
          </cell>
          <cell r="G31">
            <v>0.5714285714285714</v>
          </cell>
          <cell r="H31">
            <v>1.8571428571428572</v>
          </cell>
          <cell r="I31">
            <v>10.285714285714286</v>
          </cell>
          <cell r="J31">
            <v>1.2857142857142858</v>
          </cell>
          <cell r="K31">
            <v>1</v>
          </cell>
          <cell r="L31">
            <v>3.2857142857142856</v>
          </cell>
          <cell r="M31">
            <v>22.714285714285715</v>
          </cell>
          <cell r="N31">
            <v>0</v>
          </cell>
        </row>
        <row r="32">
          <cell r="C32">
            <v>24.142857142857142</v>
          </cell>
          <cell r="D32">
            <v>4.4285714285714288</v>
          </cell>
          <cell r="E32">
            <v>3.5714285714285716</v>
          </cell>
          <cell r="F32">
            <v>20.714285714285715</v>
          </cell>
          <cell r="G32">
            <v>0.7142857142857143</v>
          </cell>
          <cell r="H32">
            <v>2.8571428571428572</v>
          </cell>
          <cell r="I32">
            <v>10</v>
          </cell>
          <cell r="J32">
            <v>1.2857142857142858</v>
          </cell>
          <cell r="K32">
            <v>0.14285714285714285</v>
          </cell>
          <cell r="L32">
            <v>1.2857142857142858</v>
          </cell>
          <cell r="M32">
            <v>23.571428571428573</v>
          </cell>
          <cell r="N32">
            <v>0.14285714285714285</v>
          </cell>
        </row>
        <row r="33">
          <cell r="C33">
            <v>22.285714285714285</v>
          </cell>
          <cell r="D33">
            <v>5</v>
          </cell>
          <cell r="E33">
            <v>4</v>
          </cell>
          <cell r="F33">
            <v>21.428571428571427</v>
          </cell>
          <cell r="G33">
            <v>0.7142857142857143</v>
          </cell>
          <cell r="H33">
            <v>1.7142857142857142</v>
          </cell>
          <cell r="I33">
            <v>12.285714285714286</v>
          </cell>
          <cell r="J33">
            <v>0.8571428571428571</v>
          </cell>
          <cell r="K33">
            <v>0.8571428571428571</v>
          </cell>
          <cell r="L33">
            <v>2.1428571428571428</v>
          </cell>
          <cell r="M33">
            <v>22.142857142857142</v>
          </cell>
          <cell r="N33">
            <v>0</v>
          </cell>
        </row>
        <row r="34">
          <cell r="C34">
            <v>25.285714285714285</v>
          </cell>
          <cell r="D34">
            <v>5.2857142857142856</v>
          </cell>
          <cell r="E34">
            <v>4.7142857142857144</v>
          </cell>
          <cell r="F34">
            <v>19.857142857142858</v>
          </cell>
          <cell r="G34">
            <v>0.8571428571428571</v>
          </cell>
          <cell r="H34">
            <v>1.1428571428571428</v>
          </cell>
          <cell r="I34">
            <v>12.714285714285714</v>
          </cell>
          <cell r="J34">
            <v>0.5714285714285714</v>
          </cell>
          <cell r="K34">
            <v>0.42857142857142855</v>
          </cell>
          <cell r="L34">
            <v>2.4285714285714284</v>
          </cell>
          <cell r="M34">
            <v>21.571428571428573</v>
          </cell>
          <cell r="N34">
            <v>0</v>
          </cell>
        </row>
        <row r="35">
          <cell r="C35">
            <v>22.571428571428573</v>
          </cell>
          <cell r="D35">
            <v>3.7142857142857144</v>
          </cell>
          <cell r="E35">
            <v>5.7142857142857144</v>
          </cell>
          <cell r="F35">
            <v>20.571428571428573</v>
          </cell>
          <cell r="G35">
            <v>0.14285714285714285</v>
          </cell>
          <cell r="H35">
            <v>0.5714285714285714</v>
          </cell>
          <cell r="I35">
            <v>10.571428571428571</v>
          </cell>
          <cell r="J35">
            <v>0.5714285714285714</v>
          </cell>
          <cell r="K35">
            <v>0.5714285714285714</v>
          </cell>
          <cell r="L35">
            <v>1.2857142857142858</v>
          </cell>
          <cell r="M35">
            <v>18.857142857142858</v>
          </cell>
          <cell r="N35">
            <v>0</v>
          </cell>
        </row>
        <row r="36">
          <cell r="C36">
            <v>24.857142857142858</v>
          </cell>
          <cell r="D36">
            <v>6.4285714285714288</v>
          </cell>
          <cell r="E36">
            <v>5.1428571428571432</v>
          </cell>
          <cell r="F36">
            <v>20.714285714285715</v>
          </cell>
          <cell r="G36">
            <v>0.42857142857142855</v>
          </cell>
          <cell r="H36">
            <v>1.4285714285714286</v>
          </cell>
          <cell r="I36">
            <v>10.285714285714286</v>
          </cell>
          <cell r="J36">
            <v>1.2857142857142858</v>
          </cell>
          <cell r="K36">
            <v>0.14285714285714285</v>
          </cell>
          <cell r="L36">
            <v>3.1428571428571428</v>
          </cell>
          <cell r="M36">
            <v>16.285714285714285</v>
          </cell>
          <cell r="N36">
            <v>0</v>
          </cell>
        </row>
        <row r="37">
          <cell r="C37">
            <v>23.571428571428573</v>
          </cell>
          <cell r="D37">
            <v>5</v>
          </cell>
          <cell r="E37">
            <v>5</v>
          </cell>
          <cell r="F37">
            <v>17.142857142857142</v>
          </cell>
          <cell r="G37">
            <v>0.42857142857142855</v>
          </cell>
          <cell r="H37">
            <v>1.5714285714285714</v>
          </cell>
          <cell r="I37">
            <v>11.714285714285714</v>
          </cell>
          <cell r="J37">
            <v>0.5714285714285714</v>
          </cell>
          <cell r="K37">
            <v>0.5714285714285714</v>
          </cell>
          <cell r="L37">
            <v>2.2857142857142856</v>
          </cell>
          <cell r="M37">
            <v>19.142857142857142</v>
          </cell>
          <cell r="N37">
            <v>0</v>
          </cell>
        </row>
        <row r="38">
          <cell r="C38">
            <v>22.714285714285715</v>
          </cell>
          <cell r="D38">
            <v>4.7142857142857144</v>
          </cell>
          <cell r="E38">
            <v>6</v>
          </cell>
          <cell r="F38">
            <v>21</v>
          </cell>
          <cell r="G38">
            <v>1</v>
          </cell>
          <cell r="H38">
            <v>1.1428571428571428</v>
          </cell>
          <cell r="I38">
            <v>12.428571428571429</v>
          </cell>
          <cell r="J38">
            <v>1.1428571428571428</v>
          </cell>
          <cell r="K38">
            <v>0.42857142857142855</v>
          </cell>
          <cell r="L38">
            <v>1.8571428571428572</v>
          </cell>
          <cell r="M38">
            <v>17.428571428571427</v>
          </cell>
          <cell r="N38">
            <v>0</v>
          </cell>
        </row>
        <row r="39">
          <cell r="C39">
            <v>28</v>
          </cell>
          <cell r="D39">
            <v>6.1428571428571432</v>
          </cell>
          <cell r="E39">
            <v>5.7142857142857144</v>
          </cell>
          <cell r="F39">
            <v>18.285714285714285</v>
          </cell>
          <cell r="G39">
            <v>0.5714285714285714</v>
          </cell>
          <cell r="H39">
            <v>1.2857142857142858</v>
          </cell>
          <cell r="I39">
            <v>12.285714285714286</v>
          </cell>
          <cell r="J39">
            <v>1.4285714285714286</v>
          </cell>
          <cell r="K39">
            <v>0.8571428571428571</v>
          </cell>
          <cell r="L39">
            <v>3</v>
          </cell>
          <cell r="M39">
            <v>16.714285714285715</v>
          </cell>
          <cell r="N39">
            <v>0</v>
          </cell>
        </row>
        <row r="40">
          <cell r="C40">
            <v>28.142857142857142</v>
          </cell>
          <cell r="D40">
            <v>4.8571428571428568</v>
          </cell>
          <cell r="E40">
            <v>6.2857142857142856</v>
          </cell>
          <cell r="F40">
            <v>19.714285714285715</v>
          </cell>
          <cell r="G40">
            <v>0.5714285714285714</v>
          </cell>
          <cell r="H40">
            <v>1.4285714285714286</v>
          </cell>
          <cell r="I40">
            <v>13.428571428571429</v>
          </cell>
          <cell r="J40">
            <v>1.1428571428571428</v>
          </cell>
          <cell r="K40">
            <v>0.7142857142857143</v>
          </cell>
          <cell r="L40">
            <v>1.8571428571428572</v>
          </cell>
          <cell r="M40">
            <v>21.714285714285715</v>
          </cell>
          <cell r="N40">
            <v>0.14285714285714285</v>
          </cell>
        </row>
        <row r="41">
          <cell r="C41">
            <v>30.571428571428573</v>
          </cell>
          <cell r="D41">
            <v>5.5714285714285712</v>
          </cell>
          <cell r="E41">
            <v>6.5714285714285712</v>
          </cell>
          <cell r="F41">
            <v>20.571428571428573</v>
          </cell>
          <cell r="G41">
            <v>0.5714285714285714</v>
          </cell>
          <cell r="H41">
            <v>1.4285714285714286</v>
          </cell>
          <cell r="I41">
            <v>12</v>
          </cell>
          <cell r="J41">
            <v>1.2857142857142858</v>
          </cell>
          <cell r="K41">
            <v>0.14285714285714285</v>
          </cell>
          <cell r="L41">
            <v>3.4285714285714284</v>
          </cell>
          <cell r="M41">
            <v>22.285714285714285</v>
          </cell>
          <cell r="N41">
            <v>0</v>
          </cell>
        </row>
        <row r="42">
          <cell r="C42">
            <v>29.285714285714285</v>
          </cell>
          <cell r="D42">
            <v>7.2857142857142856</v>
          </cell>
          <cell r="E42">
            <v>9</v>
          </cell>
          <cell r="F42">
            <v>22</v>
          </cell>
          <cell r="G42">
            <v>0.5714285714285714</v>
          </cell>
          <cell r="H42">
            <v>1.7142857142857142</v>
          </cell>
          <cell r="I42">
            <v>13</v>
          </cell>
          <cell r="J42">
            <v>3</v>
          </cell>
          <cell r="K42">
            <v>1</v>
          </cell>
          <cell r="L42">
            <v>1.2857142857142858</v>
          </cell>
          <cell r="M42">
            <v>23.428571428571427</v>
          </cell>
          <cell r="N42">
            <v>0</v>
          </cell>
        </row>
        <row r="43">
          <cell r="C43">
            <v>28.857142857142858</v>
          </cell>
          <cell r="D43">
            <v>5.2857142857142856</v>
          </cell>
          <cell r="E43">
            <v>5.7142857142857144</v>
          </cell>
          <cell r="F43">
            <v>16</v>
          </cell>
          <cell r="G43">
            <v>0.5714285714285714</v>
          </cell>
          <cell r="H43">
            <v>2</v>
          </cell>
          <cell r="I43">
            <v>11.714285714285714</v>
          </cell>
          <cell r="J43">
            <v>2.1428571428571428</v>
          </cell>
          <cell r="K43">
            <v>0.2857142857142857</v>
          </cell>
          <cell r="L43">
            <v>2.7142857142857144</v>
          </cell>
          <cell r="M43">
            <v>21.714285714285715</v>
          </cell>
          <cell r="N43">
            <v>0</v>
          </cell>
        </row>
        <row r="44">
          <cell r="C44">
            <v>35</v>
          </cell>
          <cell r="D44">
            <v>6.4285714285714288</v>
          </cell>
          <cell r="E44">
            <v>7.5714285714285712</v>
          </cell>
          <cell r="F44">
            <v>23.428571428571427</v>
          </cell>
          <cell r="G44">
            <v>0.8571428571428571</v>
          </cell>
          <cell r="H44">
            <v>1.7142857142857142</v>
          </cell>
          <cell r="I44">
            <v>14.571428571428571</v>
          </cell>
          <cell r="J44">
            <v>2</v>
          </cell>
          <cell r="K44">
            <v>0.8571428571428571</v>
          </cell>
          <cell r="L44">
            <v>1.4285714285714286</v>
          </cell>
          <cell r="M44">
            <v>22.142857142857142</v>
          </cell>
          <cell r="N44">
            <v>0</v>
          </cell>
        </row>
        <row r="45">
          <cell r="C45">
            <v>37.142857142857146</v>
          </cell>
          <cell r="D45">
            <v>7</v>
          </cell>
          <cell r="E45">
            <v>6.7142857142857144</v>
          </cell>
          <cell r="F45">
            <v>22.428571428571427</v>
          </cell>
          <cell r="G45">
            <v>0.7142857142857143</v>
          </cell>
          <cell r="H45">
            <v>2.7142857142857144</v>
          </cell>
          <cell r="I45">
            <v>15.428571428571429</v>
          </cell>
          <cell r="J45">
            <v>2.5714285714285716</v>
          </cell>
          <cell r="K45">
            <v>1.4285714285714286</v>
          </cell>
          <cell r="L45">
            <v>3</v>
          </cell>
          <cell r="M45">
            <v>21.142857142857142</v>
          </cell>
          <cell r="N45">
            <v>0</v>
          </cell>
        </row>
        <row r="46">
          <cell r="C46">
            <v>37.428571428571431</v>
          </cell>
          <cell r="D46">
            <v>7.4285714285714288</v>
          </cell>
          <cell r="E46">
            <v>7.1428571428571432</v>
          </cell>
          <cell r="F46">
            <v>20.142857142857142</v>
          </cell>
          <cell r="G46">
            <v>0.7142857142857143</v>
          </cell>
          <cell r="H46">
            <v>2</v>
          </cell>
          <cell r="I46">
            <v>16.142857142857142</v>
          </cell>
          <cell r="J46">
            <v>2.1428571428571428</v>
          </cell>
          <cell r="K46">
            <v>1.1428571428571428</v>
          </cell>
          <cell r="L46">
            <v>2.2857142857142856</v>
          </cell>
          <cell r="M46">
            <v>23.857142857142858</v>
          </cell>
          <cell r="N46">
            <v>0</v>
          </cell>
        </row>
        <row r="47">
          <cell r="C47">
            <v>39.285714285714285</v>
          </cell>
          <cell r="D47">
            <v>7</v>
          </cell>
          <cell r="E47">
            <v>7.1428571428571432</v>
          </cell>
          <cell r="F47">
            <v>24.857142857142858</v>
          </cell>
          <cell r="G47">
            <v>0.8571428571428571</v>
          </cell>
          <cell r="H47">
            <v>2.2857142857142856</v>
          </cell>
          <cell r="I47">
            <v>17.142857142857142</v>
          </cell>
          <cell r="J47">
            <v>2.5714285714285716</v>
          </cell>
          <cell r="K47">
            <v>1.1428571428571428</v>
          </cell>
          <cell r="L47">
            <v>2.5714285714285716</v>
          </cell>
          <cell r="M47">
            <v>27.142857142857142</v>
          </cell>
          <cell r="N47">
            <v>0</v>
          </cell>
        </row>
        <row r="48">
          <cell r="C48">
            <v>40</v>
          </cell>
          <cell r="D48">
            <v>10.285714285714286</v>
          </cell>
          <cell r="E48">
            <v>6.5714285714285712</v>
          </cell>
          <cell r="F48">
            <v>24.142857142857142</v>
          </cell>
          <cell r="G48">
            <v>2.1428571428571428</v>
          </cell>
          <cell r="H48">
            <v>1.7142857142857142</v>
          </cell>
          <cell r="I48">
            <v>14.714285714285714</v>
          </cell>
          <cell r="J48">
            <v>2.8571428571428572</v>
          </cell>
          <cell r="K48">
            <v>2.2857142857142856</v>
          </cell>
          <cell r="L48">
            <v>4</v>
          </cell>
          <cell r="M48">
            <v>31.714285714285715</v>
          </cell>
          <cell r="N48">
            <v>0</v>
          </cell>
        </row>
        <row r="49">
          <cell r="C49">
            <v>42.142857142857146</v>
          </cell>
          <cell r="D49">
            <v>11.714285714285714</v>
          </cell>
          <cell r="E49">
            <v>7.7142857142857144</v>
          </cell>
          <cell r="F49">
            <v>30.714285714285715</v>
          </cell>
          <cell r="G49">
            <v>4.1428571428571432</v>
          </cell>
          <cell r="H49">
            <v>1.5714285714285714</v>
          </cell>
          <cell r="I49">
            <v>14.571428571428571</v>
          </cell>
          <cell r="J49">
            <v>2.5714285714285716</v>
          </cell>
          <cell r="K49">
            <v>1</v>
          </cell>
          <cell r="L49">
            <v>2.2857142857142856</v>
          </cell>
          <cell r="M49">
            <v>28.857142857142858</v>
          </cell>
          <cell r="N49">
            <v>0</v>
          </cell>
        </row>
        <row r="50">
          <cell r="C50">
            <v>43.142857142857146</v>
          </cell>
          <cell r="D50">
            <v>10.142857142857142</v>
          </cell>
          <cell r="E50">
            <v>9.4285714285714288</v>
          </cell>
          <cell r="F50">
            <v>25</v>
          </cell>
          <cell r="G50">
            <v>2.4285714285714284</v>
          </cell>
          <cell r="H50">
            <v>1.8571428571428572</v>
          </cell>
          <cell r="I50">
            <v>15.285714285714286</v>
          </cell>
          <cell r="J50">
            <v>1.4285714285714286</v>
          </cell>
          <cell r="K50">
            <v>0.7142857142857143</v>
          </cell>
          <cell r="L50">
            <v>2.7142857142857144</v>
          </cell>
          <cell r="M50">
            <v>28</v>
          </cell>
          <cell r="N50">
            <v>0</v>
          </cell>
        </row>
        <row r="51">
          <cell r="C51">
            <v>49.571428571428569</v>
          </cell>
          <cell r="D51">
            <v>11.571428571428571</v>
          </cell>
          <cell r="E51">
            <v>7.1428571428571432</v>
          </cell>
          <cell r="F51">
            <v>27.428571428571427</v>
          </cell>
          <cell r="G51">
            <v>3.1428571428571428</v>
          </cell>
          <cell r="H51">
            <v>2.5714285714285716</v>
          </cell>
          <cell r="I51">
            <v>13.714285714285714</v>
          </cell>
          <cell r="J51">
            <v>3.2857142857142856</v>
          </cell>
          <cell r="K51">
            <v>0.8571428571428571</v>
          </cell>
          <cell r="L51">
            <v>2.7142857142857144</v>
          </cell>
          <cell r="M51">
            <v>34.142857142857146</v>
          </cell>
          <cell r="N51">
            <v>0</v>
          </cell>
        </row>
        <row r="52">
          <cell r="C52">
            <v>45.428571428571431</v>
          </cell>
          <cell r="D52">
            <v>9.8571428571428577</v>
          </cell>
          <cell r="E52">
            <v>9</v>
          </cell>
          <cell r="F52">
            <v>30</v>
          </cell>
          <cell r="G52">
            <v>2.5714285714285716</v>
          </cell>
          <cell r="H52">
            <v>1.5714285714285714</v>
          </cell>
          <cell r="I52">
            <v>15.857142857142858</v>
          </cell>
          <cell r="J52">
            <v>3.4285714285714284</v>
          </cell>
          <cell r="K52">
            <v>0.8571428571428571</v>
          </cell>
          <cell r="L52">
            <v>2.2857142857142856</v>
          </cell>
          <cell r="M52">
            <v>34</v>
          </cell>
          <cell r="N52">
            <v>0</v>
          </cell>
        </row>
        <row r="53">
          <cell r="C53">
            <v>45.857142857142854</v>
          </cell>
          <cell r="D53">
            <v>11.714285714285714</v>
          </cell>
          <cell r="E53">
            <v>6.5714285714285712</v>
          </cell>
          <cell r="F53">
            <v>27.142857142857142</v>
          </cell>
          <cell r="G53">
            <v>3.7142857142857144</v>
          </cell>
          <cell r="H53">
            <v>1.5714285714285714</v>
          </cell>
          <cell r="I53">
            <v>15.571428571428571</v>
          </cell>
          <cell r="J53">
            <v>2</v>
          </cell>
          <cell r="K53">
            <v>1.2857142857142858</v>
          </cell>
          <cell r="L53">
            <v>2.5714285714285716</v>
          </cell>
          <cell r="M53">
            <v>36.142857142857146</v>
          </cell>
          <cell r="N53">
            <v>0</v>
          </cell>
        </row>
        <row r="54">
          <cell r="C54">
            <v>56.714285714285715</v>
          </cell>
          <cell r="D54">
            <v>9.8571428571428577</v>
          </cell>
          <cell r="E54">
            <v>7.7142857142857144</v>
          </cell>
          <cell r="F54">
            <v>31</v>
          </cell>
          <cell r="G54">
            <v>4.8571428571428568</v>
          </cell>
          <cell r="H54">
            <v>1.8571428571428572</v>
          </cell>
          <cell r="I54">
            <v>17.714285714285715</v>
          </cell>
          <cell r="J54">
            <v>4</v>
          </cell>
          <cell r="K54">
            <v>1.1428571428571428</v>
          </cell>
          <cell r="L54">
            <v>3.4285714285714284</v>
          </cell>
          <cell r="M54">
            <v>33.714285714285715</v>
          </cell>
          <cell r="N54">
            <v>0</v>
          </cell>
        </row>
        <row r="55">
          <cell r="C55">
            <v>54.428571428571431</v>
          </cell>
          <cell r="D55">
            <v>10.714285714285714</v>
          </cell>
          <cell r="E55">
            <v>7</v>
          </cell>
          <cell r="F55">
            <v>33.428571428571431</v>
          </cell>
          <cell r="G55">
            <v>4.1428571428571432</v>
          </cell>
          <cell r="H55">
            <v>1.2857142857142858</v>
          </cell>
          <cell r="I55">
            <v>15</v>
          </cell>
          <cell r="J55">
            <v>2.1428571428571428</v>
          </cell>
          <cell r="K55">
            <v>1.7142857142857142</v>
          </cell>
          <cell r="L55">
            <v>2.1428571428571428</v>
          </cell>
          <cell r="M55">
            <v>32.142857142857146</v>
          </cell>
          <cell r="N55">
            <v>0</v>
          </cell>
        </row>
        <row r="56">
          <cell r="C56">
            <v>58.142857142857146</v>
          </cell>
          <cell r="D56">
            <v>8.8571428571428577</v>
          </cell>
          <cell r="E56">
            <v>7.1428571428571432</v>
          </cell>
          <cell r="F56">
            <v>29.428571428571427</v>
          </cell>
          <cell r="G56">
            <v>3.2857142857142856</v>
          </cell>
          <cell r="H56">
            <v>1.5714285714285714</v>
          </cell>
          <cell r="I56">
            <v>17.714285714285715</v>
          </cell>
          <cell r="J56">
            <v>2.2857142857142856</v>
          </cell>
          <cell r="K56">
            <v>1.2857142857142858</v>
          </cell>
          <cell r="L56">
            <v>3.1428571428571428</v>
          </cell>
          <cell r="M56">
            <v>30.285714285714285</v>
          </cell>
          <cell r="N56">
            <v>0</v>
          </cell>
        </row>
        <row r="57">
          <cell r="C57">
            <v>53.428571428571431</v>
          </cell>
          <cell r="D57">
            <v>11.285714285714286</v>
          </cell>
          <cell r="E57">
            <v>8.1428571428571423</v>
          </cell>
          <cell r="F57">
            <v>30.571428571428573</v>
          </cell>
          <cell r="G57">
            <v>4.8571428571428568</v>
          </cell>
          <cell r="H57">
            <v>1</v>
          </cell>
          <cell r="I57">
            <v>14.571428571428571</v>
          </cell>
          <cell r="J57">
            <v>3.8571428571428572</v>
          </cell>
          <cell r="K57">
            <v>1.2857142857142858</v>
          </cell>
          <cell r="L57">
            <v>2.5714285714285716</v>
          </cell>
          <cell r="M57">
            <v>29.571428571428573</v>
          </cell>
          <cell r="N57">
            <v>0</v>
          </cell>
        </row>
        <row r="58">
          <cell r="D58">
            <v>10</v>
          </cell>
          <cell r="E58">
            <v>6</v>
          </cell>
          <cell r="F58">
            <v>19</v>
          </cell>
          <cell r="G58">
            <v>2.5</v>
          </cell>
          <cell r="H58">
            <v>3</v>
          </cell>
          <cell r="I58">
            <v>9</v>
          </cell>
          <cell r="J58">
            <v>1</v>
          </cell>
          <cell r="K58">
            <v>0.5</v>
          </cell>
          <cell r="L58">
            <v>0.5</v>
          </cell>
          <cell r="M58">
            <v>18.5</v>
          </cell>
          <cell r="N58">
            <v>0</v>
          </cell>
        </row>
        <row r="59">
          <cell r="C59">
            <v>43.5</v>
          </cell>
          <cell r="D59">
            <v>6</v>
          </cell>
          <cell r="E59">
            <v>4.5</v>
          </cell>
          <cell r="F59">
            <v>42.5</v>
          </cell>
          <cell r="G59">
            <v>6</v>
          </cell>
          <cell r="H59">
            <v>3.5</v>
          </cell>
          <cell r="I59">
            <v>16.5</v>
          </cell>
          <cell r="J59">
            <v>6.5</v>
          </cell>
          <cell r="K59">
            <v>2.5</v>
          </cell>
          <cell r="L59">
            <v>8</v>
          </cell>
          <cell r="M59">
            <v>22</v>
          </cell>
          <cell r="N59">
            <v>0</v>
          </cell>
        </row>
        <row r="60">
          <cell r="C60">
            <v>32.5</v>
          </cell>
          <cell r="D60">
            <v>11</v>
          </cell>
          <cell r="E60">
            <v>13.5</v>
          </cell>
          <cell r="F60">
            <v>44</v>
          </cell>
          <cell r="G60">
            <v>5.5</v>
          </cell>
          <cell r="H60">
            <v>6.5</v>
          </cell>
          <cell r="I60">
            <v>12.5</v>
          </cell>
          <cell r="J60">
            <v>4</v>
          </cell>
          <cell r="K60">
            <v>4.5</v>
          </cell>
          <cell r="L60">
            <v>3</v>
          </cell>
          <cell r="M60">
            <v>20.5</v>
          </cell>
          <cell r="N60">
            <v>0</v>
          </cell>
        </row>
        <row r="61">
          <cell r="C61">
            <v>24</v>
          </cell>
          <cell r="D61">
            <v>14</v>
          </cell>
          <cell r="E61">
            <v>10</v>
          </cell>
          <cell r="F61">
            <v>47.5</v>
          </cell>
          <cell r="G61">
            <v>8.5</v>
          </cell>
          <cell r="H61">
            <v>5</v>
          </cell>
          <cell r="I61">
            <v>29</v>
          </cell>
          <cell r="J61">
            <v>4</v>
          </cell>
          <cell r="K61">
            <v>5.5</v>
          </cell>
          <cell r="L61">
            <v>10</v>
          </cell>
          <cell r="M61">
            <v>29</v>
          </cell>
          <cell r="N61">
            <v>0</v>
          </cell>
        </row>
        <row r="62">
          <cell r="C62">
            <v>25</v>
          </cell>
          <cell r="D62">
            <v>8.5</v>
          </cell>
          <cell r="E62">
            <v>3.5</v>
          </cell>
          <cell r="F62">
            <v>27</v>
          </cell>
          <cell r="G62">
            <v>2.5</v>
          </cell>
          <cell r="H62">
            <v>3</v>
          </cell>
          <cell r="I62">
            <v>16</v>
          </cell>
          <cell r="J62">
            <v>3</v>
          </cell>
          <cell r="K62">
            <v>4.5</v>
          </cell>
          <cell r="L62">
            <v>2.5</v>
          </cell>
          <cell r="M62">
            <v>19</v>
          </cell>
          <cell r="N62">
            <v>0</v>
          </cell>
        </row>
        <row r="63">
          <cell r="C63">
            <v>27.5</v>
          </cell>
          <cell r="D63">
            <v>13.5</v>
          </cell>
          <cell r="E63">
            <v>6</v>
          </cell>
          <cell r="F63">
            <v>22.5</v>
          </cell>
          <cell r="G63">
            <v>3</v>
          </cell>
          <cell r="H63">
            <v>4</v>
          </cell>
          <cell r="I63">
            <v>20.5</v>
          </cell>
          <cell r="J63">
            <v>3</v>
          </cell>
          <cell r="K63">
            <v>3.5</v>
          </cell>
          <cell r="L63">
            <v>2</v>
          </cell>
          <cell r="M63">
            <v>18.5</v>
          </cell>
          <cell r="N63">
            <v>0</v>
          </cell>
        </row>
        <row r="64">
          <cell r="C64">
            <v>32</v>
          </cell>
          <cell r="D64">
            <v>6.5</v>
          </cell>
          <cell r="E64">
            <v>11</v>
          </cell>
          <cell r="F64">
            <v>28</v>
          </cell>
          <cell r="G64">
            <v>2.5</v>
          </cell>
          <cell r="H64">
            <v>1.5</v>
          </cell>
          <cell r="I64">
            <v>14.5</v>
          </cell>
          <cell r="J64">
            <v>1</v>
          </cell>
          <cell r="K64">
            <v>2.5</v>
          </cell>
          <cell r="L64">
            <v>2</v>
          </cell>
          <cell r="M64">
            <v>21</v>
          </cell>
          <cell r="N64">
            <v>0</v>
          </cell>
        </row>
        <row r="65">
          <cell r="C65">
            <v>33.5</v>
          </cell>
          <cell r="D65">
            <v>10.5</v>
          </cell>
          <cell r="E65">
            <v>6</v>
          </cell>
          <cell r="F65">
            <v>19</v>
          </cell>
          <cell r="G65">
            <v>3.5</v>
          </cell>
          <cell r="H65">
            <v>2</v>
          </cell>
          <cell r="I65">
            <v>20</v>
          </cell>
          <cell r="J65">
            <v>2.5</v>
          </cell>
          <cell r="K65">
            <v>2.5</v>
          </cell>
          <cell r="L65">
            <v>3</v>
          </cell>
          <cell r="M65">
            <v>19.5</v>
          </cell>
          <cell r="N65">
            <v>0</v>
          </cell>
        </row>
        <row r="66">
          <cell r="C66">
            <v>38.5</v>
          </cell>
          <cell r="D66">
            <v>6</v>
          </cell>
          <cell r="E66">
            <v>4</v>
          </cell>
          <cell r="F66">
            <v>18</v>
          </cell>
          <cell r="G66">
            <v>2</v>
          </cell>
          <cell r="H66">
            <v>1</v>
          </cell>
          <cell r="I66">
            <v>16.5</v>
          </cell>
          <cell r="J66">
            <v>4.5</v>
          </cell>
          <cell r="K66">
            <v>1.5</v>
          </cell>
          <cell r="L66">
            <v>3</v>
          </cell>
          <cell r="M66">
            <v>15.5</v>
          </cell>
          <cell r="N66">
            <v>0</v>
          </cell>
        </row>
        <row r="67">
          <cell r="C67">
            <v>34.5</v>
          </cell>
          <cell r="D67">
            <v>5</v>
          </cell>
          <cell r="E67">
            <v>4</v>
          </cell>
          <cell r="F67">
            <v>27</v>
          </cell>
          <cell r="G67">
            <v>4</v>
          </cell>
          <cell r="H67">
            <v>2</v>
          </cell>
          <cell r="I67">
            <v>13</v>
          </cell>
          <cell r="J67">
            <v>3</v>
          </cell>
          <cell r="K67">
            <v>1</v>
          </cell>
          <cell r="L67">
            <v>3</v>
          </cell>
          <cell r="M67">
            <v>12</v>
          </cell>
          <cell r="N67">
            <v>0</v>
          </cell>
        </row>
        <row r="68">
          <cell r="C68">
            <v>35</v>
          </cell>
          <cell r="D68">
            <v>11.5</v>
          </cell>
          <cell r="E68">
            <v>9</v>
          </cell>
          <cell r="F68">
            <v>21.5</v>
          </cell>
          <cell r="G68">
            <v>2.5</v>
          </cell>
          <cell r="H68">
            <v>2</v>
          </cell>
          <cell r="I68">
            <v>14</v>
          </cell>
          <cell r="J68">
            <v>2</v>
          </cell>
          <cell r="K68">
            <v>5</v>
          </cell>
          <cell r="L68">
            <v>4</v>
          </cell>
          <cell r="M68">
            <v>9</v>
          </cell>
          <cell r="N68">
            <v>0</v>
          </cell>
        </row>
        <row r="69">
          <cell r="C69">
            <v>28</v>
          </cell>
          <cell r="D69">
            <v>8</v>
          </cell>
          <cell r="E69">
            <v>6.5</v>
          </cell>
          <cell r="F69">
            <v>25</v>
          </cell>
          <cell r="G69">
            <v>3</v>
          </cell>
          <cell r="H69">
            <v>2</v>
          </cell>
          <cell r="I69">
            <v>30</v>
          </cell>
          <cell r="J69">
            <v>9</v>
          </cell>
          <cell r="K69">
            <v>4</v>
          </cell>
          <cell r="L69">
            <v>2.5</v>
          </cell>
          <cell r="M69">
            <v>10.5</v>
          </cell>
          <cell r="N69">
            <v>0</v>
          </cell>
        </row>
        <row r="70">
          <cell r="C70">
            <v>20</v>
          </cell>
          <cell r="D70">
            <v>5</v>
          </cell>
          <cell r="E70">
            <v>3</v>
          </cell>
          <cell r="F70">
            <v>16.5</v>
          </cell>
          <cell r="G70">
            <v>2</v>
          </cell>
          <cell r="H70">
            <v>1.5</v>
          </cell>
          <cell r="I70">
            <v>14.5</v>
          </cell>
          <cell r="J70">
            <v>4</v>
          </cell>
          <cell r="K70">
            <v>5</v>
          </cell>
          <cell r="L70">
            <v>7</v>
          </cell>
          <cell r="M70">
            <v>10</v>
          </cell>
          <cell r="N70">
            <v>0</v>
          </cell>
        </row>
        <row r="71">
          <cell r="C71">
            <v>18.5</v>
          </cell>
          <cell r="D71">
            <v>3</v>
          </cell>
          <cell r="E71">
            <v>5</v>
          </cell>
          <cell r="F71">
            <v>17.5</v>
          </cell>
          <cell r="G71">
            <v>2.5</v>
          </cell>
          <cell r="H71">
            <v>0.5</v>
          </cell>
          <cell r="I71">
            <v>17</v>
          </cell>
          <cell r="J71">
            <v>9.5</v>
          </cell>
          <cell r="K71">
            <v>6.5</v>
          </cell>
          <cell r="L71">
            <v>3.5</v>
          </cell>
          <cell r="M71">
            <v>8.5</v>
          </cell>
          <cell r="N71">
            <v>0</v>
          </cell>
        </row>
        <row r="72">
          <cell r="C72">
            <v>17.5</v>
          </cell>
          <cell r="D72">
            <v>8</v>
          </cell>
          <cell r="E72">
            <v>5</v>
          </cell>
          <cell r="F72">
            <v>16.5</v>
          </cell>
          <cell r="G72">
            <v>4.5</v>
          </cell>
          <cell r="H72">
            <v>1.5</v>
          </cell>
          <cell r="I72">
            <v>13</v>
          </cell>
          <cell r="J72">
            <v>2</v>
          </cell>
          <cell r="K72">
            <v>4</v>
          </cell>
          <cell r="L72">
            <v>5.5</v>
          </cell>
          <cell r="M72">
            <v>11.5</v>
          </cell>
          <cell r="N72">
            <v>0</v>
          </cell>
        </row>
        <row r="73">
          <cell r="C73">
            <v>11.5</v>
          </cell>
          <cell r="D73">
            <v>5.5</v>
          </cell>
          <cell r="E73">
            <v>3</v>
          </cell>
          <cell r="F73">
            <v>9</v>
          </cell>
          <cell r="G73">
            <v>0</v>
          </cell>
          <cell r="H73">
            <v>3</v>
          </cell>
          <cell r="I73">
            <v>11</v>
          </cell>
          <cell r="J73">
            <v>3.5</v>
          </cell>
          <cell r="K73">
            <v>1.5</v>
          </cell>
          <cell r="L73">
            <v>3</v>
          </cell>
          <cell r="M73">
            <v>9</v>
          </cell>
          <cell r="N73">
            <v>0</v>
          </cell>
        </row>
        <row r="74">
          <cell r="C74">
            <v>17</v>
          </cell>
          <cell r="D74">
            <v>4.5</v>
          </cell>
          <cell r="E74">
            <v>2.5</v>
          </cell>
          <cell r="F74">
            <v>12</v>
          </cell>
          <cell r="G74">
            <v>1</v>
          </cell>
          <cell r="H74">
            <v>1.5</v>
          </cell>
          <cell r="I74">
            <v>9</v>
          </cell>
          <cell r="J74">
            <v>6</v>
          </cell>
          <cell r="K74">
            <v>4</v>
          </cell>
          <cell r="L74">
            <v>2.5</v>
          </cell>
          <cell r="M74">
            <v>7.5</v>
          </cell>
          <cell r="N74">
            <v>0</v>
          </cell>
        </row>
        <row r="75">
          <cell r="C75">
            <v>18</v>
          </cell>
          <cell r="D75">
            <v>5</v>
          </cell>
          <cell r="E75">
            <v>5</v>
          </cell>
          <cell r="F75">
            <v>10.5</v>
          </cell>
          <cell r="G75">
            <v>4.5</v>
          </cell>
          <cell r="H75">
            <v>1</v>
          </cell>
          <cell r="I75">
            <v>11</v>
          </cell>
          <cell r="J75">
            <v>5.5</v>
          </cell>
          <cell r="K75">
            <v>4.5</v>
          </cell>
          <cell r="L75">
            <v>2.5</v>
          </cell>
          <cell r="M75">
            <v>3.5</v>
          </cell>
          <cell r="N75">
            <v>0</v>
          </cell>
        </row>
        <row r="76">
          <cell r="C76">
            <v>12</v>
          </cell>
          <cell r="D76">
            <v>3</v>
          </cell>
          <cell r="E76">
            <v>5.5</v>
          </cell>
          <cell r="F76">
            <v>9.5</v>
          </cell>
          <cell r="G76">
            <v>1</v>
          </cell>
          <cell r="H76">
            <v>2</v>
          </cell>
          <cell r="I76">
            <v>18.5</v>
          </cell>
          <cell r="J76">
            <v>9</v>
          </cell>
          <cell r="K76">
            <v>7.5</v>
          </cell>
          <cell r="L76">
            <v>1.5</v>
          </cell>
          <cell r="M76">
            <v>5.5</v>
          </cell>
          <cell r="N76">
            <v>0</v>
          </cell>
        </row>
        <row r="77">
          <cell r="C77">
            <v>16.5</v>
          </cell>
          <cell r="D77">
            <v>5</v>
          </cell>
          <cell r="E77">
            <v>4.5</v>
          </cell>
          <cell r="F77">
            <v>10.5</v>
          </cell>
          <cell r="G77">
            <v>2.5</v>
          </cell>
          <cell r="H77">
            <v>1.5</v>
          </cell>
          <cell r="I77">
            <v>15.5</v>
          </cell>
          <cell r="J77">
            <v>5.5</v>
          </cell>
          <cell r="K77">
            <v>6</v>
          </cell>
          <cell r="L77">
            <v>1.5</v>
          </cell>
          <cell r="M77">
            <v>4</v>
          </cell>
          <cell r="N77">
            <v>0</v>
          </cell>
        </row>
        <row r="78">
          <cell r="C78">
            <v>14</v>
          </cell>
          <cell r="D78">
            <v>3</v>
          </cell>
          <cell r="E78">
            <v>1</v>
          </cell>
          <cell r="F78">
            <v>5.5</v>
          </cell>
          <cell r="G78">
            <v>1</v>
          </cell>
          <cell r="H78">
            <v>0.5</v>
          </cell>
          <cell r="I78">
            <v>14.5</v>
          </cell>
          <cell r="J78">
            <v>7</v>
          </cell>
          <cell r="K78">
            <v>5</v>
          </cell>
          <cell r="L78">
            <v>4</v>
          </cell>
          <cell r="M78">
            <v>4.5</v>
          </cell>
          <cell r="N78">
            <v>0</v>
          </cell>
        </row>
        <row r="79">
          <cell r="C79">
            <v>6.5</v>
          </cell>
          <cell r="D79">
            <v>3</v>
          </cell>
          <cell r="E79">
            <v>2</v>
          </cell>
          <cell r="F79">
            <v>5.5</v>
          </cell>
          <cell r="G79">
            <v>0.5</v>
          </cell>
          <cell r="H79">
            <v>1.5</v>
          </cell>
          <cell r="I79">
            <v>11</v>
          </cell>
          <cell r="J79">
            <v>5</v>
          </cell>
          <cell r="K79">
            <v>2.5</v>
          </cell>
          <cell r="L79">
            <v>2.5</v>
          </cell>
          <cell r="M79">
            <v>3</v>
          </cell>
          <cell r="N79">
            <v>0</v>
          </cell>
        </row>
        <row r="80">
          <cell r="C80">
            <v>8</v>
          </cell>
          <cell r="D80">
            <v>2.5</v>
          </cell>
          <cell r="E80">
            <v>1.5</v>
          </cell>
          <cell r="F80">
            <v>4</v>
          </cell>
          <cell r="G80">
            <v>0.5</v>
          </cell>
          <cell r="H80">
            <v>0.5</v>
          </cell>
          <cell r="I80">
            <v>7</v>
          </cell>
          <cell r="J80">
            <v>3</v>
          </cell>
          <cell r="K80">
            <v>3</v>
          </cell>
          <cell r="L80">
            <v>3</v>
          </cell>
          <cell r="M80">
            <v>0.5</v>
          </cell>
          <cell r="N80">
            <v>0</v>
          </cell>
        </row>
        <row r="81">
          <cell r="C81">
            <v>6.5</v>
          </cell>
          <cell r="D81">
            <v>2</v>
          </cell>
          <cell r="E81">
            <v>0</v>
          </cell>
          <cell r="F81">
            <v>3.5</v>
          </cell>
          <cell r="G81">
            <v>0.5</v>
          </cell>
          <cell r="H81">
            <v>1</v>
          </cell>
          <cell r="I81">
            <v>11.5</v>
          </cell>
          <cell r="J81">
            <v>4.5</v>
          </cell>
          <cell r="K81">
            <v>3</v>
          </cell>
          <cell r="L81">
            <v>1</v>
          </cell>
          <cell r="M81">
            <v>0</v>
          </cell>
          <cell r="N81">
            <v>0</v>
          </cell>
        </row>
        <row r="82">
          <cell r="C82">
            <v>6.5</v>
          </cell>
          <cell r="D82">
            <v>1</v>
          </cell>
          <cell r="E82">
            <v>0.5</v>
          </cell>
          <cell r="F82">
            <v>2</v>
          </cell>
          <cell r="G82">
            <v>0.5</v>
          </cell>
          <cell r="H82">
            <v>0</v>
          </cell>
          <cell r="I82">
            <v>15</v>
          </cell>
          <cell r="J82">
            <v>11</v>
          </cell>
          <cell r="K82">
            <v>8.5</v>
          </cell>
          <cell r="L82">
            <v>5</v>
          </cell>
          <cell r="M82">
            <v>1</v>
          </cell>
          <cell r="N82">
            <v>0</v>
          </cell>
        </row>
        <row r="83">
          <cell r="C83">
            <v>7</v>
          </cell>
          <cell r="D83">
            <v>0</v>
          </cell>
          <cell r="E83">
            <v>0</v>
          </cell>
          <cell r="F83">
            <v>1</v>
          </cell>
          <cell r="G83">
            <v>0</v>
          </cell>
          <cell r="H83">
            <v>0.5</v>
          </cell>
          <cell r="I83">
            <v>18</v>
          </cell>
          <cell r="J83">
            <v>15</v>
          </cell>
          <cell r="K83">
            <v>7</v>
          </cell>
          <cell r="L83">
            <v>8.5</v>
          </cell>
          <cell r="M83">
            <v>1</v>
          </cell>
          <cell r="N83">
            <v>0</v>
          </cell>
        </row>
        <row r="84">
          <cell r="C84">
            <v>6</v>
          </cell>
          <cell r="D84">
            <v>0.5</v>
          </cell>
          <cell r="E84">
            <v>0</v>
          </cell>
          <cell r="F84">
            <v>2</v>
          </cell>
          <cell r="G84">
            <v>0</v>
          </cell>
          <cell r="H84">
            <v>0.5</v>
          </cell>
          <cell r="I84">
            <v>11</v>
          </cell>
          <cell r="J84">
            <v>7.5</v>
          </cell>
          <cell r="K84">
            <v>2.5</v>
          </cell>
          <cell r="L84">
            <v>2</v>
          </cell>
          <cell r="M84">
            <v>0</v>
          </cell>
          <cell r="N84">
            <v>0</v>
          </cell>
        </row>
        <row r="85">
          <cell r="C85">
            <v>3</v>
          </cell>
          <cell r="D85">
            <v>1</v>
          </cell>
          <cell r="E85">
            <v>0</v>
          </cell>
          <cell r="F85">
            <v>0.5</v>
          </cell>
          <cell r="G85">
            <v>0</v>
          </cell>
          <cell r="H85">
            <v>0.5</v>
          </cell>
          <cell r="I85">
            <v>10</v>
          </cell>
          <cell r="J85">
            <v>4</v>
          </cell>
          <cell r="K85">
            <v>2.5</v>
          </cell>
          <cell r="L85">
            <v>3.5</v>
          </cell>
          <cell r="M85">
            <v>2</v>
          </cell>
          <cell r="N85">
            <v>0</v>
          </cell>
        </row>
        <row r="86">
          <cell r="C86">
            <v>2.5</v>
          </cell>
          <cell r="D86">
            <v>0.5</v>
          </cell>
          <cell r="E86">
            <v>1.5</v>
          </cell>
          <cell r="F86">
            <v>0.5</v>
          </cell>
          <cell r="G86">
            <v>0</v>
          </cell>
          <cell r="H86">
            <v>2.5</v>
          </cell>
          <cell r="I86">
            <v>12.5</v>
          </cell>
          <cell r="J86">
            <v>12.5</v>
          </cell>
          <cell r="K86">
            <v>8.5</v>
          </cell>
          <cell r="L86">
            <v>4</v>
          </cell>
          <cell r="M86">
            <v>1.5</v>
          </cell>
          <cell r="N86">
            <v>0</v>
          </cell>
        </row>
        <row r="87">
          <cell r="C87">
            <v>8.5</v>
          </cell>
          <cell r="D87">
            <v>1.5</v>
          </cell>
          <cell r="E87">
            <v>1.5</v>
          </cell>
          <cell r="F87">
            <v>1</v>
          </cell>
          <cell r="G87">
            <v>0</v>
          </cell>
          <cell r="H87">
            <v>1.5</v>
          </cell>
          <cell r="I87">
            <v>15</v>
          </cell>
          <cell r="J87">
            <v>11.5</v>
          </cell>
          <cell r="K87">
            <v>11.5</v>
          </cell>
          <cell r="L87">
            <v>13.5</v>
          </cell>
          <cell r="M87">
            <v>1</v>
          </cell>
          <cell r="N87">
            <v>0</v>
          </cell>
        </row>
        <row r="88">
          <cell r="C88">
            <v>2.5</v>
          </cell>
          <cell r="D88">
            <v>0</v>
          </cell>
          <cell r="E88">
            <v>0</v>
          </cell>
          <cell r="F88">
            <v>1</v>
          </cell>
          <cell r="G88">
            <v>0</v>
          </cell>
          <cell r="H88">
            <v>2.5</v>
          </cell>
          <cell r="I88">
            <v>7.5</v>
          </cell>
          <cell r="J88">
            <v>4</v>
          </cell>
          <cell r="K88">
            <v>2</v>
          </cell>
          <cell r="L88">
            <v>8</v>
          </cell>
          <cell r="M88">
            <v>0</v>
          </cell>
          <cell r="N88">
            <v>0</v>
          </cell>
        </row>
        <row r="89">
          <cell r="C89">
            <v>1.5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7.5</v>
          </cell>
          <cell r="J89">
            <v>5.5</v>
          </cell>
          <cell r="K89">
            <v>5</v>
          </cell>
          <cell r="L89">
            <v>4</v>
          </cell>
          <cell r="M89">
            <v>0.5</v>
          </cell>
          <cell r="N89">
            <v>0</v>
          </cell>
        </row>
        <row r="90">
          <cell r="C90">
            <v>1.5</v>
          </cell>
          <cell r="D90">
            <v>0.5</v>
          </cell>
          <cell r="E90">
            <v>0</v>
          </cell>
          <cell r="F90">
            <v>0</v>
          </cell>
          <cell r="G90">
            <v>1</v>
          </cell>
          <cell r="H90">
            <v>2</v>
          </cell>
          <cell r="I90">
            <v>8.5</v>
          </cell>
          <cell r="J90">
            <v>9</v>
          </cell>
          <cell r="K90">
            <v>4.5</v>
          </cell>
          <cell r="L90">
            <v>6</v>
          </cell>
          <cell r="M90">
            <v>0.5</v>
          </cell>
          <cell r="N90">
            <v>0</v>
          </cell>
        </row>
        <row r="91">
          <cell r="C91">
            <v>1</v>
          </cell>
          <cell r="D91">
            <v>0</v>
          </cell>
          <cell r="E91">
            <v>0</v>
          </cell>
          <cell r="F91">
            <v>0.5</v>
          </cell>
          <cell r="G91">
            <v>0.5</v>
          </cell>
          <cell r="H91">
            <v>2.5</v>
          </cell>
          <cell r="I91">
            <v>5</v>
          </cell>
          <cell r="J91">
            <v>4</v>
          </cell>
          <cell r="K91">
            <v>2.5</v>
          </cell>
          <cell r="L91">
            <v>5.5</v>
          </cell>
          <cell r="M91">
            <v>3</v>
          </cell>
          <cell r="N91">
            <v>0</v>
          </cell>
        </row>
        <row r="92">
          <cell r="C92">
            <v>1</v>
          </cell>
          <cell r="D92">
            <v>0</v>
          </cell>
          <cell r="E92">
            <v>0.5</v>
          </cell>
          <cell r="F92">
            <v>0.5</v>
          </cell>
          <cell r="G92">
            <v>1</v>
          </cell>
          <cell r="H92">
            <v>5.5</v>
          </cell>
          <cell r="I92">
            <v>10.5</v>
          </cell>
          <cell r="J92">
            <v>7</v>
          </cell>
          <cell r="K92">
            <v>7.5</v>
          </cell>
          <cell r="L92">
            <v>7.5</v>
          </cell>
          <cell r="M92">
            <v>2</v>
          </cell>
          <cell r="N92">
            <v>0</v>
          </cell>
        </row>
        <row r="93">
          <cell r="C93">
            <v>2</v>
          </cell>
          <cell r="D93">
            <v>0</v>
          </cell>
          <cell r="E93">
            <v>0.5</v>
          </cell>
          <cell r="F93">
            <v>0</v>
          </cell>
          <cell r="G93">
            <v>0</v>
          </cell>
          <cell r="H93">
            <v>3.5</v>
          </cell>
          <cell r="I93">
            <v>8.5</v>
          </cell>
          <cell r="J93">
            <v>9</v>
          </cell>
          <cell r="K93">
            <v>3.5</v>
          </cell>
          <cell r="L93">
            <v>6.5</v>
          </cell>
          <cell r="M93">
            <v>0.5</v>
          </cell>
          <cell r="N93">
            <v>0</v>
          </cell>
        </row>
        <row r="94">
          <cell r="C94">
            <v>1.5</v>
          </cell>
          <cell r="D94">
            <v>1.5</v>
          </cell>
          <cell r="E94">
            <v>0</v>
          </cell>
          <cell r="F94">
            <v>0.5</v>
          </cell>
          <cell r="G94">
            <v>1</v>
          </cell>
          <cell r="H94">
            <v>3</v>
          </cell>
          <cell r="I94">
            <v>6.5</v>
          </cell>
          <cell r="J94">
            <v>7</v>
          </cell>
          <cell r="K94">
            <v>2.5</v>
          </cell>
          <cell r="L94">
            <v>2.5</v>
          </cell>
          <cell r="M94">
            <v>0</v>
          </cell>
          <cell r="N94">
            <v>0</v>
          </cell>
        </row>
        <row r="95">
          <cell r="C95">
            <v>1.5</v>
          </cell>
          <cell r="D95">
            <v>0</v>
          </cell>
          <cell r="E95">
            <v>0.5</v>
          </cell>
          <cell r="F95">
            <v>1.5</v>
          </cell>
          <cell r="G95">
            <v>1</v>
          </cell>
          <cell r="H95">
            <v>3.5</v>
          </cell>
          <cell r="I95">
            <v>6.5</v>
          </cell>
          <cell r="J95">
            <v>6.5</v>
          </cell>
          <cell r="K95">
            <v>3</v>
          </cell>
          <cell r="L95">
            <v>4</v>
          </cell>
          <cell r="M95">
            <v>0</v>
          </cell>
          <cell r="N95">
            <v>0</v>
          </cell>
        </row>
        <row r="96">
          <cell r="C96">
            <v>3.5</v>
          </cell>
          <cell r="D96">
            <v>0</v>
          </cell>
          <cell r="E96">
            <v>0</v>
          </cell>
          <cell r="F96">
            <v>1.5</v>
          </cell>
          <cell r="G96">
            <v>0</v>
          </cell>
          <cell r="H96">
            <v>3</v>
          </cell>
          <cell r="I96">
            <v>6.5</v>
          </cell>
          <cell r="J96">
            <v>5</v>
          </cell>
          <cell r="K96">
            <v>1.5</v>
          </cell>
          <cell r="L96">
            <v>6</v>
          </cell>
          <cell r="M96">
            <v>0.5</v>
          </cell>
          <cell r="N96">
            <v>0</v>
          </cell>
        </row>
        <row r="97">
          <cell r="C97">
            <v>2</v>
          </cell>
          <cell r="D97">
            <v>0</v>
          </cell>
          <cell r="E97">
            <v>0.5</v>
          </cell>
          <cell r="F97">
            <v>4</v>
          </cell>
          <cell r="G97">
            <v>0.5</v>
          </cell>
          <cell r="H97">
            <v>2</v>
          </cell>
          <cell r="I97">
            <v>7</v>
          </cell>
          <cell r="J97">
            <v>7</v>
          </cell>
          <cell r="K97">
            <v>2.5</v>
          </cell>
          <cell r="L97">
            <v>4.5</v>
          </cell>
          <cell r="M97">
            <v>1.5</v>
          </cell>
          <cell r="N97">
            <v>0</v>
          </cell>
        </row>
        <row r="98">
          <cell r="C98">
            <v>5</v>
          </cell>
          <cell r="D98">
            <v>0</v>
          </cell>
          <cell r="E98">
            <v>0.5</v>
          </cell>
          <cell r="F98">
            <v>5</v>
          </cell>
          <cell r="G98">
            <v>0</v>
          </cell>
          <cell r="H98">
            <v>1</v>
          </cell>
          <cell r="I98">
            <v>8</v>
          </cell>
          <cell r="J98">
            <v>7</v>
          </cell>
          <cell r="K98">
            <v>1</v>
          </cell>
          <cell r="L98">
            <v>3</v>
          </cell>
          <cell r="M98">
            <v>2.5</v>
          </cell>
          <cell r="N98">
            <v>0</v>
          </cell>
        </row>
        <row r="99">
          <cell r="C99">
            <v>2.5</v>
          </cell>
          <cell r="D99">
            <v>1.5</v>
          </cell>
          <cell r="E99">
            <v>1</v>
          </cell>
          <cell r="F99">
            <v>11.5</v>
          </cell>
          <cell r="G99">
            <v>0</v>
          </cell>
          <cell r="H99">
            <v>1</v>
          </cell>
          <cell r="I99">
            <v>4</v>
          </cell>
          <cell r="J99">
            <v>6.5</v>
          </cell>
          <cell r="K99">
            <v>1.5</v>
          </cell>
          <cell r="L99">
            <v>4</v>
          </cell>
          <cell r="M99">
            <v>1</v>
          </cell>
          <cell r="N99">
            <v>0</v>
          </cell>
        </row>
        <row r="100">
          <cell r="C100">
            <v>4</v>
          </cell>
          <cell r="D100">
            <v>0.5</v>
          </cell>
          <cell r="E100">
            <v>0</v>
          </cell>
          <cell r="F100">
            <v>10.5</v>
          </cell>
          <cell r="G100">
            <v>1</v>
          </cell>
          <cell r="H100">
            <v>2</v>
          </cell>
          <cell r="I100">
            <v>9.5</v>
          </cell>
          <cell r="J100">
            <v>5.5</v>
          </cell>
          <cell r="K100">
            <v>2</v>
          </cell>
          <cell r="L100">
            <v>3</v>
          </cell>
          <cell r="M100">
            <v>2.5</v>
          </cell>
          <cell r="N100">
            <v>0</v>
          </cell>
        </row>
        <row r="101">
          <cell r="C101">
            <v>7</v>
          </cell>
          <cell r="D101">
            <v>1.5</v>
          </cell>
          <cell r="E101">
            <v>1.5</v>
          </cell>
          <cell r="F101">
            <v>15.5</v>
          </cell>
          <cell r="G101">
            <v>1</v>
          </cell>
          <cell r="H101">
            <v>5.5</v>
          </cell>
          <cell r="I101">
            <v>6.5</v>
          </cell>
          <cell r="J101">
            <v>6.5</v>
          </cell>
          <cell r="K101">
            <v>2</v>
          </cell>
          <cell r="L101">
            <v>1.5</v>
          </cell>
          <cell r="M101">
            <v>5.5</v>
          </cell>
          <cell r="N101">
            <v>0</v>
          </cell>
        </row>
        <row r="102">
          <cell r="C102">
            <v>5.5</v>
          </cell>
          <cell r="D102">
            <v>1.5</v>
          </cell>
          <cell r="E102">
            <v>1.5</v>
          </cell>
          <cell r="F102">
            <v>13</v>
          </cell>
          <cell r="G102">
            <v>1</v>
          </cell>
          <cell r="H102">
            <v>0.5</v>
          </cell>
          <cell r="I102">
            <v>6</v>
          </cell>
          <cell r="J102">
            <v>4</v>
          </cell>
          <cell r="K102">
            <v>2</v>
          </cell>
          <cell r="L102">
            <v>5.5</v>
          </cell>
          <cell r="M102">
            <v>4</v>
          </cell>
          <cell r="N102">
            <v>0</v>
          </cell>
        </row>
        <row r="103">
          <cell r="C103">
            <v>5</v>
          </cell>
          <cell r="D103">
            <v>2.5</v>
          </cell>
          <cell r="E103">
            <v>1.5</v>
          </cell>
          <cell r="F103">
            <v>8.5</v>
          </cell>
          <cell r="G103">
            <v>1</v>
          </cell>
          <cell r="H103">
            <v>4.5</v>
          </cell>
          <cell r="I103">
            <v>9.5</v>
          </cell>
          <cell r="J103">
            <v>4</v>
          </cell>
          <cell r="K103">
            <v>1.5</v>
          </cell>
          <cell r="L103">
            <v>2</v>
          </cell>
          <cell r="M103">
            <v>5.5</v>
          </cell>
          <cell r="N103">
            <v>0</v>
          </cell>
        </row>
        <row r="104">
          <cell r="C104">
            <v>5</v>
          </cell>
          <cell r="D104">
            <v>5</v>
          </cell>
          <cell r="E104">
            <v>0.5</v>
          </cell>
          <cell r="F104">
            <v>19</v>
          </cell>
          <cell r="G104">
            <v>1</v>
          </cell>
          <cell r="H104">
            <v>0</v>
          </cell>
          <cell r="I104">
            <v>5</v>
          </cell>
          <cell r="J104">
            <v>8</v>
          </cell>
          <cell r="K104">
            <v>3</v>
          </cell>
          <cell r="L104">
            <v>5.5</v>
          </cell>
          <cell r="M104">
            <v>14</v>
          </cell>
          <cell r="N104">
            <v>0</v>
          </cell>
        </row>
        <row r="105">
          <cell r="C105">
            <v>7.5</v>
          </cell>
          <cell r="D105">
            <v>3</v>
          </cell>
          <cell r="E105">
            <v>1.5</v>
          </cell>
          <cell r="F105">
            <v>22.5</v>
          </cell>
          <cell r="G105">
            <v>1</v>
          </cell>
          <cell r="H105">
            <v>1.5</v>
          </cell>
          <cell r="I105">
            <v>8.5</v>
          </cell>
          <cell r="J105">
            <v>4</v>
          </cell>
          <cell r="K105">
            <v>1.5</v>
          </cell>
          <cell r="L105">
            <v>1.5</v>
          </cell>
          <cell r="M105">
            <v>15.5</v>
          </cell>
          <cell r="N105">
            <v>0</v>
          </cell>
        </row>
      </sheetData>
      <sheetData sheetId="15" refreshError="1">
        <row r="5">
          <cell r="G5" t="str">
            <v>Maya</v>
          </cell>
          <cell r="H5">
            <v>0</v>
          </cell>
          <cell r="K5" t="str">
            <v>nobert</v>
          </cell>
          <cell r="L5">
            <v>0</v>
          </cell>
        </row>
        <row r="6">
          <cell r="K6" t="str">
            <v>Mbabazi</v>
          </cell>
          <cell r="L6">
            <v>0</v>
          </cell>
        </row>
        <row r="10">
          <cell r="C10">
            <v>20.428571428571427</v>
          </cell>
          <cell r="D10">
            <v>7.5714285714285712</v>
          </cell>
          <cell r="E10">
            <v>5</v>
          </cell>
          <cell r="F10">
            <v>16.142857142857142</v>
          </cell>
          <cell r="G10">
            <v>1.1428571428571428</v>
          </cell>
          <cell r="H10">
            <v>2</v>
          </cell>
          <cell r="I10">
            <v>7.8571428571428568</v>
          </cell>
          <cell r="J10">
            <v>1.5714285714285714</v>
          </cell>
          <cell r="K10">
            <v>1.4285714285714286</v>
          </cell>
          <cell r="L10">
            <v>1.1428571428571428</v>
          </cell>
          <cell r="M10">
            <v>11.714285714285714</v>
          </cell>
          <cell r="N10">
            <v>0</v>
          </cell>
        </row>
        <row r="11">
          <cell r="C11">
            <v>25.428571428571427</v>
          </cell>
          <cell r="D11">
            <v>8.1428571428571423</v>
          </cell>
          <cell r="E11">
            <v>5.7142857142857144</v>
          </cell>
          <cell r="F11">
            <v>17</v>
          </cell>
          <cell r="G11">
            <v>1.7142857142857142</v>
          </cell>
          <cell r="H11">
            <v>1.4285714285714286</v>
          </cell>
          <cell r="I11">
            <v>10.142857142857142</v>
          </cell>
          <cell r="J11">
            <v>2.5714285714285716</v>
          </cell>
          <cell r="K11">
            <v>1.7142857142857142</v>
          </cell>
          <cell r="L11">
            <v>1.4285714285714286</v>
          </cell>
          <cell r="M11">
            <v>17</v>
          </cell>
          <cell r="N11">
            <v>0</v>
          </cell>
        </row>
        <row r="12">
          <cell r="C12">
            <v>26.857142857142858</v>
          </cell>
          <cell r="D12">
            <v>6.4285714285714288</v>
          </cell>
          <cell r="E12">
            <v>6.4285714285714288</v>
          </cell>
          <cell r="F12">
            <v>15</v>
          </cell>
          <cell r="G12">
            <v>1.5714285714285714</v>
          </cell>
          <cell r="H12">
            <v>1.1428571428571428</v>
          </cell>
          <cell r="I12">
            <v>9</v>
          </cell>
          <cell r="J12">
            <v>4.1428571428571432</v>
          </cell>
          <cell r="K12">
            <v>1</v>
          </cell>
          <cell r="L12">
            <v>1.5714285714285714</v>
          </cell>
          <cell r="M12">
            <v>19</v>
          </cell>
          <cell r="N12">
            <v>0</v>
          </cell>
        </row>
        <row r="13">
          <cell r="C13">
            <v>33.428571428571431</v>
          </cell>
          <cell r="D13">
            <v>6.5714285714285712</v>
          </cell>
          <cell r="E13">
            <v>4.1428571428571432</v>
          </cell>
          <cell r="F13">
            <v>18</v>
          </cell>
          <cell r="G13">
            <v>0.42857142857142855</v>
          </cell>
          <cell r="H13">
            <v>0.7142857142857143</v>
          </cell>
          <cell r="I13">
            <v>12.571428571428571</v>
          </cell>
          <cell r="J13">
            <v>3</v>
          </cell>
          <cell r="K13">
            <v>2.7142857142857144</v>
          </cell>
          <cell r="L13">
            <v>1.1428571428571428</v>
          </cell>
          <cell r="M13">
            <v>18.571428571428573</v>
          </cell>
          <cell r="N13">
            <v>0</v>
          </cell>
        </row>
        <row r="14">
          <cell r="C14">
            <v>29.428571428571427</v>
          </cell>
          <cell r="D14">
            <v>7.8571428571428568</v>
          </cell>
          <cell r="E14">
            <v>4.2857142857142856</v>
          </cell>
          <cell r="F14">
            <v>19</v>
          </cell>
          <cell r="G14">
            <v>1.7142857142857142</v>
          </cell>
          <cell r="H14">
            <v>1.7142857142857142</v>
          </cell>
          <cell r="I14">
            <v>13.285714285714286</v>
          </cell>
          <cell r="J14">
            <v>3</v>
          </cell>
          <cell r="K14">
            <v>1.4285714285714286</v>
          </cell>
          <cell r="L14">
            <v>1.5714285714285714</v>
          </cell>
          <cell r="M14">
            <v>16.857142857142858</v>
          </cell>
          <cell r="N14">
            <v>0</v>
          </cell>
        </row>
        <row r="15">
          <cell r="C15">
            <v>32.285714285714285</v>
          </cell>
          <cell r="D15">
            <v>10.428571428571429</v>
          </cell>
          <cell r="E15">
            <v>6.1428571428571432</v>
          </cell>
          <cell r="F15">
            <v>24.571428571428573</v>
          </cell>
          <cell r="G15">
            <v>1.8571428571428572</v>
          </cell>
          <cell r="H15">
            <v>1.4285714285714286</v>
          </cell>
          <cell r="I15">
            <v>11.428571428571429</v>
          </cell>
          <cell r="J15">
            <v>2.4285714285714284</v>
          </cell>
          <cell r="K15">
            <v>1.7142857142857142</v>
          </cell>
          <cell r="L15">
            <v>1.7142857142857142</v>
          </cell>
          <cell r="M15">
            <v>19.714285714285715</v>
          </cell>
          <cell r="N15">
            <v>0</v>
          </cell>
        </row>
        <row r="16">
          <cell r="C16">
            <v>35.571428571428569</v>
          </cell>
          <cell r="D16">
            <v>8.4285714285714288</v>
          </cell>
          <cell r="E16">
            <v>3.8571428571428572</v>
          </cell>
          <cell r="F16">
            <v>21.714285714285715</v>
          </cell>
          <cell r="G16">
            <v>1</v>
          </cell>
          <cell r="H16">
            <v>0.7142857142857143</v>
          </cell>
          <cell r="I16">
            <v>12</v>
          </cell>
          <cell r="J16">
            <v>4.8571428571428568</v>
          </cell>
          <cell r="K16">
            <v>0.7142857142857143</v>
          </cell>
          <cell r="L16">
            <v>1.1428571428571428</v>
          </cell>
          <cell r="M16">
            <v>22.714285714285715</v>
          </cell>
          <cell r="N16">
            <v>0</v>
          </cell>
        </row>
        <row r="17">
          <cell r="C17">
            <v>30.571428571428573</v>
          </cell>
          <cell r="D17">
            <v>7.1428571428571432</v>
          </cell>
          <cell r="E17">
            <v>3.8571428571428572</v>
          </cell>
          <cell r="F17">
            <v>20.428571428571427</v>
          </cell>
          <cell r="G17">
            <v>1.2857142857142858</v>
          </cell>
          <cell r="H17">
            <v>0.42857142857142855</v>
          </cell>
          <cell r="I17">
            <v>9.4285714285714288</v>
          </cell>
          <cell r="J17">
            <v>3.5714285714285716</v>
          </cell>
          <cell r="K17">
            <v>1.8571428571428572</v>
          </cell>
          <cell r="L17">
            <v>1.2857142857142858</v>
          </cell>
          <cell r="M17">
            <v>22.714285714285715</v>
          </cell>
          <cell r="N17">
            <v>0</v>
          </cell>
        </row>
        <row r="18">
          <cell r="C18">
            <v>33.428571428571431</v>
          </cell>
          <cell r="D18">
            <v>9.2857142857142865</v>
          </cell>
          <cell r="E18">
            <v>5.8571428571428568</v>
          </cell>
          <cell r="F18">
            <v>21.857142857142858</v>
          </cell>
          <cell r="G18">
            <v>0.8571428571428571</v>
          </cell>
          <cell r="H18">
            <v>0.8571428571428571</v>
          </cell>
          <cell r="I18">
            <v>13.142857142857142</v>
          </cell>
          <cell r="J18">
            <v>5.4285714285714288</v>
          </cell>
          <cell r="K18">
            <v>2</v>
          </cell>
          <cell r="L18">
            <v>0.8571428571428571</v>
          </cell>
          <cell r="M18">
            <v>20.142857142857142</v>
          </cell>
          <cell r="N18">
            <v>0</v>
          </cell>
        </row>
        <row r="19">
          <cell r="C19">
            <v>25.857142857142858</v>
          </cell>
          <cell r="D19">
            <v>7.1428571428571432</v>
          </cell>
          <cell r="E19">
            <v>2.7142857142857144</v>
          </cell>
          <cell r="F19">
            <v>18.428571428571427</v>
          </cell>
          <cell r="G19">
            <v>1.2857142857142858</v>
          </cell>
          <cell r="H19">
            <v>0.8571428571428571</v>
          </cell>
          <cell r="I19">
            <v>10.857142857142858</v>
          </cell>
          <cell r="J19">
            <v>3.5714285714285716</v>
          </cell>
          <cell r="K19">
            <v>0.7142857142857143</v>
          </cell>
          <cell r="L19">
            <v>1.1428571428571428</v>
          </cell>
          <cell r="M19">
            <v>21.714285714285715</v>
          </cell>
          <cell r="N19">
            <v>0</v>
          </cell>
        </row>
        <row r="20">
          <cell r="C20">
            <v>31</v>
          </cell>
          <cell r="D20">
            <v>9.4285714285714288</v>
          </cell>
          <cell r="E20">
            <v>6.2857142857142856</v>
          </cell>
          <cell r="F20">
            <v>20.285714285714285</v>
          </cell>
          <cell r="G20">
            <v>2.4285714285714284</v>
          </cell>
          <cell r="H20">
            <v>1.2857142857142858</v>
          </cell>
          <cell r="I20">
            <v>11.857142857142858</v>
          </cell>
          <cell r="J20">
            <v>5</v>
          </cell>
          <cell r="K20">
            <v>1.1428571428571428</v>
          </cell>
          <cell r="L20">
            <v>2.1428571428571428</v>
          </cell>
          <cell r="M20">
            <v>23.714285714285715</v>
          </cell>
          <cell r="N20">
            <v>0</v>
          </cell>
        </row>
        <row r="21">
          <cell r="C21">
            <v>30.285714285714285</v>
          </cell>
          <cell r="D21">
            <v>11</v>
          </cell>
          <cell r="E21">
            <v>5.5714285714285712</v>
          </cell>
          <cell r="F21">
            <v>26.142857142857142</v>
          </cell>
          <cell r="G21">
            <v>0.8571428571428571</v>
          </cell>
          <cell r="H21">
            <v>1.8571428571428572</v>
          </cell>
          <cell r="I21">
            <v>15.857142857142858</v>
          </cell>
          <cell r="J21">
            <v>1.5714285714285714</v>
          </cell>
          <cell r="K21">
            <v>2.4285714285714284</v>
          </cell>
          <cell r="L21">
            <v>1.2857142857142858</v>
          </cell>
          <cell r="M21">
            <v>25.857142857142858</v>
          </cell>
          <cell r="N21">
            <v>0</v>
          </cell>
        </row>
        <row r="22">
          <cell r="C22">
            <v>44.142857142857146</v>
          </cell>
          <cell r="D22">
            <v>10.142857142857142</v>
          </cell>
          <cell r="E22">
            <v>6</v>
          </cell>
          <cell r="F22">
            <v>29.285714285714285</v>
          </cell>
          <cell r="G22">
            <v>2.1428571428571428</v>
          </cell>
          <cell r="H22">
            <v>1.5714285714285714</v>
          </cell>
          <cell r="I22">
            <v>13.285714285714286</v>
          </cell>
          <cell r="J22">
            <v>3.5714285714285716</v>
          </cell>
          <cell r="K22">
            <v>3.5714285714285716</v>
          </cell>
          <cell r="L22">
            <v>2.8571428571428572</v>
          </cell>
          <cell r="M22">
            <v>26.142857142857142</v>
          </cell>
          <cell r="N22">
            <v>0</v>
          </cell>
        </row>
        <row r="23">
          <cell r="C23">
            <v>32.571428571428569</v>
          </cell>
          <cell r="D23">
            <v>12</v>
          </cell>
          <cell r="E23">
            <v>5.2857142857142856</v>
          </cell>
          <cell r="F23">
            <v>28.857142857142858</v>
          </cell>
          <cell r="G23">
            <v>1.7142857142857142</v>
          </cell>
          <cell r="H23">
            <v>2</v>
          </cell>
          <cell r="I23">
            <v>14.714285714285714</v>
          </cell>
          <cell r="J23">
            <v>3.1428571428571428</v>
          </cell>
          <cell r="K23">
            <v>3.7142857142857144</v>
          </cell>
          <cell r="L23">
            <v>2.1428571428571428</v>
          </cell>
          <cell r="M23">
            <v>26.714285714285715</v>
          </cell>
          <cell r="N23">
            <v>0</v>
          </cell>
        </row>
        <row r="24">
          <cell r="C24">
            <v>32.857142857142854</v>
          </cell>
          <cell r="D24">
            <v>7.8571428571428568</v>
          </cell>
          <cell r="E24">
            <v>4.4285714285714288</v>
          </cell>
          <cell r="F24">
            <v>24.571428571428573</v>
          </cell>
          <cell r="G24">
            <v>3.4285714285714284</v>
          </cell>
          <cell r="H24">
            <v>1</v>
          </cell>
          <cell r="I24">
            <v>10.428571428571429</v>
          </cell>
          <cell r="J24">
            <v>4.1428571428571432</v>
          </cell>
          <cell r="K24">
            <v>2.2857142857142856</v>
          </cell>
          <cell r="L24">
            <v>2</v>
          </cell>
          <cell r="M24">
            <v>22.571428571428573</v>
          </cell>
          <cell r="N24">
            <v>0</v>
          </cell>
        </row>
        <row r="25">
          <cell r="C25">
            <v>38.571428571428569</v>
          </cell>
          <cell r="D25">
            <v>10</v>
          </cell>
          <cell r="E25">
            <v>2.7142857142857144</v>
          </cell>
          <cell r="F25">
            <v>28</v>
          </cell>
          <cell r="G25">
            <v>1.7142857142857142</v>
          </cell>
          <cell r="H25">
            <v>0.8571428571428571</v>
          </cell>
          <cell r="I25">
            <v>17.285714285714285</v>
          </cell>
          <cell r="J25">
            <v>3.5714285714285716</v>
          </cell>
          <cell r="K25">
            <v>3.4285714285714284</v>
          </cell>
          <cell r="L25">
            <v>2.8571428571428572</v>
          </cell>
          <cell r="M25">
            <v>27</v>
          </cell>
          <cell r="N25">
            <v>0</v>
          </cell>
        </row>
        <row r="26">
          <cell r="C26">
            <v>37.285714285714285</v>
          </cell>
          <cell r="D26">
            <v>10.714285714285714</v>
          </cell>
          <cell r="E26">
            <v>4.8571428571428568</v>
          </cell>
          <cell r="F26">
            <v>33.142857142857146</v>
          </cell>
          <cell r="G26">
            <v>2.4285714285714284</v>
          </cell>
          <cell r="H26">
            <v>1.1428571428571428</v>
          </cell>
          <cell r="I26">
            <v>14.428571428571429</v>
          </cell>
          <cell r="J26">
            <v>4</v>
          </cell>
          <cell r="K26">
            <v>3.4285714285714284</v>
          </cell>
          <cell r="L26">
            <v>2.5714285714285716</v>
          </cell>
          <cell r="M26">
            <v>26.571428571428573</v>
          </cell>
          <cell r="N26">
            <v>0</v>
          </cell>
        </row>
        <row r="27">
          <cell r="C27">
            <v>39.142857142857146</v>
          </cell>
          <cell r="D27">
            <v>12.285714285714286</v>
          </cell>
          <cell r="E27">
            <v>6</v>
          </cell>
          <cell r="F27">
            <v>36.571428571428569</v>
          </cell>
          <cell r="G27">
            <v>2</v>
          </cell>
          <cell r="H27">
            <v>1.5714285714285714</v>
          </cell>
          <cell r="I27">
            <v>15.428571428571429</v>
          </cell>
          <cell r="J27">
            <v>3.4285714285714284</v>
          </cell>
          <cell r="K27">
            <v>3.4285714285714284</v>
          </cell>
          <cell r="L27">
            <v>1.7142857142857142</v>
          </cell>
          <cell r="M27">
            <v>27.285714285714285</v>
          </cell>
          <cell r="N27">
            <v>0</v>
          </cell>
        </row>
        <row r="28">
          <cell r="C28">
            <v>30.571428571428573</v>
          </cell>
          <cell r="D28">
            <v>8.7142857142857135</v>
          </cell>
          <cell r="E28">
            <v>6.1428571428571432</v>
          </cell>
          <cell r="F28">
            <v>26.857142857142858</v>
          </cell>
          <cell r="G28">
            <v>2.4285714285714284</v>
          </cell>
          <cell r="H28">
            <v>1.8571428571428572</v>
          </cell>
          <cell r="I28">
            <v>16.571428571428573</v>
          </cell>
          <cell r="J28">
            <v>4</v>
          </cell>
          <cell r="K28">
            <v>3.1428571428571428</v>
          </cell>
          <cell r="L28">
            <v>2.2857142857142856</v>
          </cell>
          <cell r="M28">
            <v>25.857142857142858</v>
          </cell>
          <cell r="N28">
            <v>0</v>
          </cell>
        </row>
        <row r="29">
          <cell r="C29">
            <v>43.571428571428569</v>
          </cell>
          <cell r="D29">
            <v>10.142857142857142</v>
          </cell>
          <cell r="E29">
            <v>6.8571428571428568</v>
          </cell>
          <cell r="F29">
            <v>36.285714285714285</v>
          </cell>
          <cell r="G29">
            <v>4.2857142857142856</v>
          </cell>
          <cell r="H29">
            <v>1.5714285714285714</v>
          </cell>
          <cell r="I29">
            <v>14.428571428571429</v>
          </cell>
          <cell r="J29">
            <v>4.1428571428571432</v>
          </cell>
          <cell r="K29">
            <v>2.5714285714285716</v>
          </cell>
          <cell r="L29">
            <v>2.7142857142857144</v>
          </cell>
          <cell r="M29">
            <v>24.857142857142858</v>
          </cell>
          <cell r="N29">
            <v>0</v>
          </cell>
        </row>
        <row r="30">
          <cell r="C30">
            <v>46</v>
          </cell>
          <cell r="D30">
            <v>9.5714285714285712</v>
          </cell>
          <cell r="E30">
            <v>6.8571428571428568</v>
          </cell>
          <cell r="F30">
            <v>28.714285714285715</v>
          </cell>
          <cell r="G30">
            <v>1.5714285714285714</v>
          </cell>
          <cell r="H30">
            <v>1.4285714285714286</v>
          </cell>
          <cell r="I30">
            <v>13.285714285714286</v>
          </cell>
          <cell r="J30">
            <v>4</v>
          </cell>
          <cell r="K30">
            <v>2.8571428571428572</v>
          </cell>
          <cell r="L30">
            <v>1.2857142857142858</v>
          </cell>
          <cell r="M30">
            <v>31</v>
          </cell>
          <cell r="N30">
            <v>0</v>
          </cell>
        </row>
        <row r="31">
          <cell r="C31">
            <v>39.428571428571431</v>
          </cell>
          <cell r="D31">
            <v>11</v>
          </cell>
          <cell r="E31">
            <v>5.1428571428571432</v>
          </cell>
          <cell r="F31">
            <v>30.714285714285715</v>
          </cell>
          <cell r="G31">
            <v>1.8571428571428572</v>
          </cell>
          <cell r="H31">
            <v>1.4285714285714286</v>
          </cell>
          <cell r="I31">
            <v>19</v>
          </cell>
          <cell r="J31">
            <v>3.1428571428571428</v>
          </cell>
          <cell r="K31">
            <v>1.5714285714285714</v>
          </cell>
          <cell r="L31">
            <v>2</v>
          </cell>
          <cell r="M31">
            <v>27.285714285714285</v>
          </cell>
          <cell r="N31">
            <v>0</v>
          </cell>
        </row>
        <row r="32">
          <cell r="C32">
            <v>40.285714285714285</v>
          </cell>
          <cell r="D32">
            <v>9.4285714285714288</v>
          </cell>
          <cell r="E32">
            <v>6.4285714285714288</v>
          </cell>
          <cell r="F32">
            <v>29.428571428571427</v>
          </cell>
          <cell r="G32">
            <v>1.2857142857142858</v>
          </cell>
          <cell r="H32">
            <v>3.5714285714285716</v>
          </cell>
          <cell r="I32">
            <v>17.142857142857142</v>
          </cell>
          <cell r="J32">
            <v>5.1428571428571432</v>
          </cell>
          <cell r="K32">
            <v>1.5714285714285714</v>
          </cell>
          <cell r="L32">
            <v>2.1428571428571428</v>
          </cell>
          <cell r="M32">
            <v>27.428571428571427</v>
          </cell>
          <cell r="N32">
            <v>0</v>
          </cell>
        </row>
        <row r="33">
          <cell r="C33">
            <v>35.857142857142854</v>
          </cell>
          <cell r="D33">
            <v>7.7142857142857144</v>
          </cell>
          <cell r="E33">
            <v>6.7142857142857144</v>
          </cell>
          <cell r="F33">
            <v>30.428571428571427</v>
          </cell>
          <cell r="G33">
            <v>2.5714285714285716</v>
          </cell>
          <cell r="H33">
            <v>1.2857142857142858</v>
          </cell>
          <cell r="I33">
            <v>15.428571428571429</v>
          </cell>
          <cell r="J33">
            <v>5.1428571428571432</v>
          </cell>
          <cell r="K33">
            <v>1.8571428571428572</v>
          </cell>
          <cell r="L33">
            <v>1.8571428571428572</v>
          </cell>
          <cell r="M33">
            <v>25.285714285714285</v>
          </cell>
          <cell r="N33">
            <v>0</v>
          </cell>
        </row>
        <row r="34">
          <cell r="C34">
            <v>41.857142857142854</v>
          </cell>
          <cell r="D34">
            <v>8.5714285714285712</v>
          </cell>
          <cell r="E34">
            <v>4.4285714285714288</v>
          </cell>
          <cell r="F34">
            <v>30</v>
          </cell>
          <cell r="G34">
            <v>2</v>
          </cell>
          <cell r="H34">
            <v>1.5714285714285714</v>
          </cell>
          <cell r="I34">
            <v>18.857142857142858</v>
          </cell>
          <cell r="J34">
            <v>4.4285714285714288</v>
          </cell>
          <cell r="K34">
            <v>2.7142857142857144</v>
          </cell>
          <cell r="L34">
            <v>1.5714285714285714</v>
          </cell>
          <cell r="M34">
            <v>28.428571428571427</v>
          </cell>
          <cell r="N34">
            <v>0</v>
          </cell>
        </row>
        <row r="35">
          <cell r="C35">
            <v>43.142857142857146</v>
          </cell>
          <cell r="D35">
            <v>6.8571428571428568</v>
          </cell>
          <cell r="E35">
            <v>7.1428571428571432</v>
          </cell>
          <cell r="F35">
            <v>30.142857142857142</v>
          </cell>
          <cell r="G35">
            <v>1.4285714285714286</v>
          </cell>
          <cell r="H35">
            <v>1.8571428571428572</v>
          </cell>
          <cell r="I35">
            <v>15.714285714285714</v>
          </cell>
          <cell r="J35">
            <v>4.7142857142857144</v>
          </cell>
          <cell r="K35">
            <v>2</v>
          </cell>
          <cell r="L35">
            <v>2.7142857142857144</v>
          </cell>
          <cell r="M35">
            <v>23.857142857142858</v>
          </cell>
          <cell r="N35">
            <v>0</v>
          </cell>
        </row>
        <row r="36">
          <cell r="C36">
            <v>35</v>
          </cell>
          <cell r="D36">
            <v>7</v>
          </cell>
          <cell r="E36">
            <v>5.2857142857142856</v>
          </cell>
          <cell r="F36">
            <v>32</v>
          </cell>
          <cell r="G36">
            <v>2.1428571428571428</v>
          </cell>
          <cell r="H36">
            <v>2</v>
          </cell>
          <cell r="I36">
            <v>15.714285714285714</v>
          </cell>
          <cell r="J36">
            <v>5.4285714285714288</v>
          </cell>
          <cell r="K36">
            <v>2.8571428571428572</v>
          </cell>
          <cell r="L36">
            <v>2</v>
          </cell>
          <cell r="M36">
            <v>23</v>
          </cell>
          <cell r="N36">
            <v>0</v>
          </cell>
        </row>
        <row r="37">
          <cell r="C37">
            <v>48.714285714285715</v>
          </cell>
          <cell r="D37">
            <v>7.8571428571428568</v>
          </cell>
          <cell r="E37">
            <v>6.8571428571428568</v>
          </cell>
          <cell r="F37">
            <v>30</v>
          </cell>
          <cell r="G37">
            <v>2.1428571428571428</v>
          </cell>
          <cell r="H37">
            <v>1.2857142857142858</v>
          </cell>
          <cell r="I37">
            <v>16.714285714285715</v>
          </cell>
          <cell r="J37">
            <v>5.4285714285714288</v>
          </cell>
          <cell r="K37">
            <v>2.7142857142857144</v>
          </cell>
          <cell r="L37">
            <v>3.2857142857142856</v>
          </cell>
          <cell r="M37">
            <v>26.714285714285715</v>
          </cell>
          <cell r="N37">
            <v>0</v>
          </cell>
        </row>
        <row r="38">
          <cell r="C38">
            <v>38.714285714285715</v>
          </cell>
          <cell r="D38">
            <v>7.8571428571428568</v>
          </cell>
          <cell r="E38">
            <v>7.7142857142857144</v>
          </cell>
          <cell r="F38">
            <v>31.285714285714285</v>
          </cell>
          <cell r="G38">
            <v>2</v>
          </cell>
          <cell r="H38">
            <v>2</v>
          </cell>
          <cell r="I38">
            <v>17.714285714285715</v>
          </cell>
          <cell r="J38">
            <v>5.1428571428571432</v>
          </cell>
          <cell r="K38">
            <v>3.4285714285714284</v>
          </cell>
          <cell r="L38">
            <v>2.8571428571428572</v>
          </cell>
          <cell r="M38">
            <v>28.428571428571427</v>
          </cell>
          <cell r="N38">
            <v>0</v>
          </cell>
        </row>
        <row r="39">
          <cell r="C39">
            <v>33.857142857142854</v>
          </cell>
          <cell r="D39">
            <v>8.8571428571428577</v>
          </cell>
          <cell r="E39">
            <v>7.1428571428571432</v>
          </cell>
          <cell r="F39">
            <v>31.285714285714285</v>
          </cell>
          <cell r="G39">
            <v>1.2857142857142858</v>
          </cell>
          <cell r="H39">
            <v>1.2857142857142858</v>
          </cell>
          <cell r="I39">
            <v>14.142857142857142</v>
          </cell>
          <cell r="J39">
            <v>4.7142857142857144</v>
          </cell>
          <cell r="K39">
            <v>0.5714285714285714</v>
          </cell>
          <cell r="L39">
            <v>1.8571428571428572</v>
          </cell>
          <cell r="M39">
            <v>20.428571428571427</v>
          </cell>
          <cell r="N39">
            <v>0.14285714285714285</v>
          </cell>
        </row>
        <row r="40">
          <cell r="C40">
            <v>40.857142857142854</v>
          </cell>
          <cell r="D40">
            <v>8.5714285714285712</v>
          </cell>
          <cell r="E40">
            <v>7.1428571428571432</v>
          </cell>
          <cell r="F40">
            <v>25.571428571428573</v>
          </cell>
          <cell r="G40">
            <v>1.2857142857142858</v>
          </cell>
          <cell r="H40">
            <v>2.2857142857142856</v>
          </cell>
          <cell r="I40">
            <v>17.142857142857142</v>
          </cell>
          <cell r="J40">
            <v>4.7142857142857144</v>
          </cell>
          <cell r="K40">
            <v>2.7142857142857144</v>
          </cell>
          <cell r="L40">
            <v>0.8571428571428571</v>
          </cell>
          <cell r="M40">
            <v>25.857142857142858</v>
          </cell>
          <cell r="N40">
            <v>0</v>
          </cell>
        </row>
        <row r="41">
          <cell r="C41">
            <v>44.142857142857146</v>
          </cell>
          <cell r="D41">
            <v>9.1428571428571423</v>
          </cell>
          <cell r="E41">
            <v>7.8571428571428568</v>
          </cell>
          <cell r="F41">
            <v>21.571428571428573</v>
          </cell>
          <cell r="G41">
            <v>2.7142857142857144</v>
          </cell>
          <cell r="H41">
            <v>1.1428571428571428</v>
          </cell>
          <cell r="I41">
            <v>17.285714285714285</v>
          </cell>
          <cell r="J41">
            <v>6.4285714285714288</v>
          </cell>
          <cell r="K41">
            <v>1.7142857142857142</v>
          </cell>
          <cell r="L41">
            <v>1.5714285714285714</v>
          </cell>
          <cell r="M41">
            <v>15.714285714285714</v>
          </cell>
          <cell r="N41">
            <v>0</v>
          </cell>
        </row>
        <row r="42">
          <cell r="C42">
            <v>38.142857142857146</v>
          </cell>
          <cell r="D42">
            <v>8.4285714285714288</v>
          </cell>
          <cell r="E42">
            <v>5.7142857142857144</v>
          </cell>
          <cell r="F42">
            <v>24.857142857142858</v>
          </cell>
          <cell r="G42">
            <v>1.1428571428571428</v>
          </cell>
          <cell r="H42">
            <v>1.5714285714285714</v>
          </cell>
          <cell r="I42">
            <v>17</v>
          </cell>
          <cell r="J42">
            <v>5</v>
          </cell>
          <cell r="K42">
            <v>1.1428571428571428</v>
          </cell>
          <cell r="L42">
            <v>2.5714285714285716</v>
          </cell>
          <cell r="M42">
            <v>27.857142857142858</v>
          </cell>
          <cell r="N42">
            <v>0</v>
          </cell>
        </row>
        <row r="43">
          <cell r="C43">
            <v>45.857142857142854</v>
          </cell>
          <cell r="D43">
            <v>8.1428571428571423</v>
          </cell>
          <cell r="E43">
            <v>4.1428571428571432</v>
          </cell>
          <cell r="F43">
            <v>23.571428571428573</v>
          </cell>
          <cell r="G43">
            <v>0.8571428571428571</v>
          </cell>
          <cell r="H43">
            <v>2.2857142857142856</v>
          </cell>
          <cell r="I43">
            <v>22.428571428571427</v>
          </cell>
          <cell r="J43">
            <v>4.4285714285714288</v>
          </cell>
          <cell r="K43">
            <v>1.4285714285714286</v>
          </cell>
          <cell r="L43">
            <v>2.8571428571428572</v>
          </cell>
          <cell r="M43">
            <v>21.857142857142858</v>
          </cell>
          <cell r="N43">
            <v>0</v>
          </cell>
        </row>
        <row r="44">
          <cell r="C44">
            <v>31.857142857142858</v>
          </cell>
          <cell r="D44">
            <v>7.5714285714285712</v>
          </cell>
          <cell r="E44">
            <v>4.4285714285714288</v>
          </cell>
          <cell r="F44">
            <v>29</v>
          </cell>
          <cell r="G44">
            <v>1.5714285714285714</v>
          </cell>
          <cell r="H44">
            <v>1.2857142857142858</v>
          </cell>
          <cell r="I44">
            <v>18.571428571428573</v>
          </cell>
          <cell r="J44">
            <v>5.8571428571428568</v>
          </cell>
          <cell r="K44">
            <v>1</v>
          </cell>
          <cell r="L44">
            <v>2.2857142857142856</v>
          </cell>
          <cell r="M44">
            <v>17.428571428571427</v>
          </cell>
          <cell r="N44">
            <v>0</v>
          </cell>
        </row>
        <row r="45">
          <cell r="C45">
            <v>31.714285714285715</v>
          </cell>
          <cell r="D45">
            <v>8</v>
          </cell>
          <cell r="E45">
            <v>7.5714285714285712</v>
          </cell>
          <cell r="F45">
            <v>25.714285714285715</v>
          </cell>
          <cell r="G45">
            <v>1.4285714285714286</v>
          </cell>
          <cell r="H45">
            <v>2.2857142857142856</v>
          </cell>
          <cell r="I45">
            <v>13.142857142857142</v>
          </cell>
          <cell r="J45">
            <v>6.5714285714285712</v>
          </cell>
          <cell r="K45">
            <v>1.5714285714285714</v>
          </cell>
          <cell r="L45">
            <v>2</v>
          </cell>
          <cell r="M45">
            <v>18.428571428571427</v>
          </cell>
          <cell r="N45">
            <v>0.14285714285714285</v>
          </cell>
        </row>
        <row r="46">
          <cell r="C46">
            <v>35.428571428571431</v>
          </cell>
          <cell r="D46">
            <v>8.1428571428571423</v>
          </cell>
          <cell r="E46">
            <v>7.7142857142857144</v>
          </cell>
          <cell r="F46">
            <v>24.142857142857142</v>
          </cell>
          <cell r="G46">
            <v>2.7142857142857144</v>
          </cell>
          <cell r="H46">
            <v>2.4285714285714284</v>
          </cell>
          <cell r="I46">
            <v>17.857142857142858</v>
          </cell>
          <cell r="J46">
            <v>3.5714285714285716</v>
          </cell>
          <cell r="K46">
            <v>3.2857142857142856</v>
          </cell>
          <cell r="L46">
            <v>3.1428571428571428</v>
          </cell>
          <cell r="M46">
            <v>24</v>
          </cell>
          <cell r="N46">
            <v>0</v>
          </cell>
        </row>
        <row r="47">
          <cell r="C47">
            <v>41.857142857142854</v>
          </cell>
          <cell r="D47">
            <v>7.5714285714285712</v>
          </cell>
          <cell r="E47">
            <v>6.4285714285714288</v>
          </cell>
          <cell r="F47">
            <v>27.571428571428573</v>
          </cell>
          <cell r="G47">
            <v>1</v>
          </cell>
          <cell r="H47">
            <v>1</v>
          </cell>
          <cell r="I47">
            <v>20.285714285714285</v>
          </cell>
          <cell r="J47">
            <v>5.8571428571428568</v>
          </cell>
          <cell r="K47">
            <v>2.1428571428571428</v>
          </cell>
          <cell r="L47">
            <v>3</v>
          </cell>
          <cell r="M47">
            <v>23.857142857142858</v>
          </cell>
          <cell r="N47">
            <v>0</v>
          </cell>
        </row>
        <row r="48">
          <cell r="C48">
            <v>30.285714285714285</v>
          </cell>
          <cell r="D48">
            <v>7.1428571428571432</v>
          </cell>
          <cell r="E48">
            <v>5.5714285714285712</v>
          </cell>
          <cell r="F48">
            <v>29.285714285714285</v>
          </cell>
          <cell r="G48">
            <v>1.8571428571428572</v>
          </cell>
          <cell r="H48">
            <v>2.4285714285714284</v>
          </cell>
          <cell r="I48">
            <v>22.857142857142858</v>
          </cell>
          <cell r="J48">
            <v>4.5714285714285712</v>
          </cell>
          <cell r="K48">
            <v>1.8571428571428572</v>
          </cell>
          <cell r="L48">
            <v>2.2857142857142856</v>
          </cell>
          <cell r="M48">
            <v>28</v>
          </cell>
          <cell r="N48">
            <v>0</v>
          </cell>
        </row>
        <row r="49">
          <cell r="C49">
            <v>27.714285714285715</v>
          </cell>
          <cell r="D49">
            <v>5</v>
          </cell>
          <cell r="E49">
            <v>4.4285714285714288</v>
          </cell>
          <cell r="F49">
            <v>26.142857142857142</v>
          </cell>
          <cell r="G49">
            <v>1.8571428571428572</v>
          </cell>
          <cell r="H49">
            <v>2.1428571428571428</v>
          </cell>
          <cell r="I49">
            <v>13.142857142857142</v>
          </cell>
          <cell r="J49">
            <v>4.5714285714285712</v>
          </cell>
          <cell r="K49">
            <v>4.4285714285714288</v>
          </cell>
          <cell r="L49">
            <v>2.1428571428571428</v>
          </cell>
          <cell r="M49">
            <v>24</v>
          </cell>
          <cell r="N49">
            <v>0</v>
          </cell>
        </row>
        <row r="50">
          <cell r="C50">
            <v>31.142857142857142</v>
          </cell>
          <cell r="D50">
            <v>5.1428571428571432</v>
          </cell>
          <cell r="E50">
            <v>4.5714285714285712</v>
          </cell>
          <cell r="F50">
            <v>24.142857142857142</v>
          </cell>
          <cell r="G50">
            <v>1.5714285714285714</v>
          </cell>
          <cell r="H50">
            <v>1.5714285714285714</v>
          </cell>
          <cell r="I50">
            <v>15.285714285714286</v>
          </cell>
          <cell r="J50">
            <v>3.8571428571428572</v>
          </cell>
          <cell r="K50">
            <v>3.1428571428571428</v>
          </cell>
          <cell r="L50">
            <v>3.1428571428571428</v>
          </cell>
          <cell r="M50">
            <v>20.714285714285715</v>
          </cell>
          <cell r="N50">
            <v>0</v>
          </cell>
        </row>
        <row r="51">
          <cell r="C51">
            <v>30.571428571428573</v>
          </cell>
          <cell r="D51">
            <v>4.8571428571428568</v>
          </cell>
          <cell r="E51">
            <v>2.4285714285714284</v>
          </cell>
          <cell r="F51">
            <v>32.142857142857146</v>
          </cell>
          <cell r="G51">
            <v>0.8571428571428571</v>
          </cell>
          <cell r="H51">
            <v>2.2857142857142856</v>
          </cell>
          <cell r="I51">
            <v>18</v>
          </cell>
          <cell r="J51">
            <v>3.4285714285714284</v>
          </cell>
          <cell r="K51">
            <v>3.1428571428571428</v>
          </cell>
          <cell r="L51">
            <v>2</v>
          </cell>
          <cell r="M51">
            <v>24.571428571428573</v>
          </cell>
          <cell r="N51">
            <v>0</v>
          </cell>
        </row>
        <row r="52">
          <cell r="C52">
            <v>26</v>
          </cell>
          <cell r="D52">
            <v>4.5714285714285712</v>
          </cell>
          <cell r="E52">
            <v>4.4285714285714288</v>
          </cell>
          <cell r="F52">
            <v>35.571428571428569</v>
          </cell>
          <cell r="G52">
            <v>3</v>
          </cell>
          <cell r="H52">
            <v>2.5714285714285716</v>
          </cell>
          <cell r="I52">
            <v>15.428571428571429</v>
          </cell>
          <cell r="J52">
            <v>3.8571428571428572</v>
          </cell>
          <cell r="K52">
            <v>3.2857142857142856</v>
          </cell>
          <cell r="L52">
            <v>2.1428571428571428</v>
          </cell>
          <cell r="M52">
            <v>24.571428571428573</v>
          </cell>
          <cell r="N52">
            <v>0</v>
          </cell>
        </row>
        <row r="53">
          <cell r="C53">
            <v>26.428571428571427</v>
          </cell>
          <cell r="D53">
            <v>5.1428571428571432</v>
          </cell>
          <cell r="E53">
            <v>3.7142857142857144</v>
          </cell>
          <cell r="F53">
            <v>26.285714285714285</v>
          </cell>
          <cell r="G53">
            <v>2</v>
          </cell>
          <cell r="H53">
            <v>2.2857142857142856</v>
          </cell>
          <cell r="I53">
            <v>16</v>
          </cell>
          <cell r="J53">
            <v>5</v>
          </cell>
          <cell r="K53">
            <v>1.7142857142857142</v>
          </cell>
          <cell r="L53">
            <v>1.2857142857142858</v>
          </cell>
          <cell r="M53">
            <v>22</v>
          </cell>
          <cell r="N53">
            <v>0</v>
          </cell>
        </row>
        <row r="54">
          <cell r="C54">
            <v>38.142857142857146</v>
          </cell>
          <cell r="D54">
            <v>10.714285714285714</v>
          </cell>
          <cell r="E54">
            <v>4.5714285714285712</v>
          </cell>
          <cell r="F54">
            <v>31.285714285714285</v>
          </cell>
          <cell r="G54">
            <v>2.2857142857142856</v>
          </cell>
          <cell r="H54">
            <v>2.2857142857142856</v>
          </cell>
          <cell r="I54">
            <v>22</v>
          </cell>
          <cell r="J54">
            <v>8.4285714285714288</v>
          </cell>
          <cell r="K54">
            <v>3.7142857142857144</v>
          </cell>
          <cell r="L54">
            <v>2.7142857142857144</v>
          </cell>
          <cell r="M54">
            <v>27.428571428571427</v>
          </cell>
          <cell r="N54">
            <v>0</v>
          </cell>
        </row>
        <row r="55">
          <cell r="C55">
            <v>27.428571428571427</v>
          </cell>
          <cell r="D55">
            <v>8.1428571428571423</v>
          </cell>
          <cell r="E55">
            <v>4.7142857142857144</v>
          </cell>
          <cell r="F55">
            <v>32</v>
          </cell>
          <cell r="G55">
            <v>2.7142857142857144</v>
          </cell>
          <cell r="H55">
            <v>0.7142857142857143</v>
          </cell>
          <cell r="I55">
            <v>20.571428571428573</v>
          </cell>
          <cell r="J55">
            <v>5.4285714285714288</v>
          </cell>
          <cell r="K55">
            <v>2.2857142857142856</v>
          </cell>
          <cell r="L55">
            <v>2.2857142857142856</v>
          </cell>
          <cell r="M55">
            <v>27.714285714285715</v>
          </cell>
          <cell r="N55">
            <v>0</v>
          </cell>
        </row>
        <row r="56">
          <cell r="C56">
            <v>25.285714285714285</v>
          </cell>
          <cell r="D56">
            <v>3.5714285714285716</v>
          </cell>
          <cell r="E56">
            <v>4.8571428571428568</v>
          </cell>
          <cell r="F56">
            <v>27.571428571428573</v>
          </cell>
          <cell r="G56">
            <v>0.8571428571428571</v>
          </cell>
          <cell r="H56">
            <v>1.2857142857142858</v>
          </cell>
          <cell r="I56">
            <v>16.142857142857142</v>
          </cell>
          <cell r="J56">
            <v>6.1428571428571432</v>
          </cell>
          <cell r="K56">
            <v>3.5714285714285716</v>
          </cell>
          <cell r="L56">
            <v>1.5714285714285714</v>
          </cell>
          <cell r="M56">
            <v>27.714285714285715</v>
          </cell>
          <cell r="N56">
            <v>0</v>
          </cell>
        </row>
        <row r="57">
          <cell r="C57">
            <v>24.857142857142858</v>
          </cell>
          <cell r="D57">
            <v>4.1428571428571432</v>
          </cell>
          <cell r="E57">
            <v>3.1428571428571428</v>
          </cell>
          <cell r="F57">
            <v>24.714285714285715</v>
          </cell>
          <cell r="G57">
            <v>0.42857142857142855</v>
          </cell>
          <cell r="H57">
            <v>1.5714285714285714</v>
          </cell>
          <cell r="I57">
            <v>16.857142857142858</v>
          </cell>
          <cell r="J57">
            <v>4.4285714285714288</v>
          </cell>
          <cell r="K57">
            <v>4</v>
          </cell>
          <cell r="L57">
            <v>2.1428571428571428</v>
          </cell>
          <cell r="M57">
            <v>24</v>
          </cell>
          <cell r="N57">
            <v>0</v>
          </cell>
        </row>
        <row r="58">
          <cell r="D58">
            <v>2.5</v>
          </cell>
          <cell r="E58">
            <v>4</v>
          </cell>
          <cell r="F58">
            <v>15.5</v>
          </cell>
          <cell r="G58">
            <v>0</v>
          </cell>
          <cell r="H58">
            <v>0.5</v>
          </cell>
          <cell r="I58">
            <v>5.5</v>
          </cell>
          <cell r="J58">
            <v>3</v>
          </cell>
          <cell r="K58">
            <v>3.5</v>
          </cell>
          <cell r="L58">
            <v>0.5</v>
          </cell>
          <cell r="M58">
            <v>9.5</v>
          </cell>
          <cell r="N58">
            <v>0</v>
          </cell>
        </row>
        <row r="59">
          <cell r="C59">
            <v>12.5</v>
          </cell>
          <cell r="D59">
            <v>5</v>
          </cell>
          <cell r="E59">
            <v>1.5</v>
          </cell>
          <cell r="F59">
            <v>14</v>
          </cell>
          <cell r="G59">
            <v>1</v>
          </cell>
          <cell r="H59">
            <v>1</v>
          </cell>
          <cell r="I59">
            <v>14.5</v>
          </cell>
          <cell r="J59">
            <v>4.5</v>
          </cell>
          <cell r="K59">
            <v>5</v>
          </cell>
          <cell r="L59">
            <v>2.5</v>
          </cell>
          <cell r="M59">
            <v>17</v>
          </cell>
          <cell r="N59">
            <v>0</v>
          </cell>
        </row>
        <row r="60">
          <cell r="C60">
            <v>9</v>
          </cell>
          <cell r="D60">
            <v>2</v>
          </cell>
          <cell r="E60">
            <v>0.5</v>
          </cell>
          <cell r="F60">
            <v>20.5</v>
          </cell>
          <cell r="G60">
            <v>0.5</v>
          </cell>
          <cell r="H60">
            <v>2</v>
          </cell>
          <cell r="I60">
            <v>11</v>
          </cell>
          <cell r="J60">
            <v>3</v>
          </cell>
          <cell r="K60">
            <v>4.5</v>
          </cell>
          <cell r="L60">
            <v>0.5</v>
          </cell>
          <cell r="M60">
            <v>12</v>
          </cell>
          <cell r="N60">
            <v>0</v>
          </cell>
        </row>
        <row r="61">
          <cell r="C61">
            <v>14</v>
          </cell>
          <cell r="D61">
            <v>3.5</v>
          </cell>
          <cell r="E61">
            <v>2.5</v>
          </cell>
          <cell r="F61">
            <v>19</v>
          </cell>
          <cell r="G61">
            <v>1</v>
          </cell>
          <cell r="H61">
            <v>0</v>
          </cell>
          <cell r="I61">
            <v>12.5</v>
          </cell>
          <cell r="J61">
            <v>6.5</v>
          </cell>
          <cell r="K61">
            <v>7.5</v>
          </cell>
          <cell r="L61">
            <v>6.5</v>
          </cell>
          <cell r="M61">
            <v>14</v>
          </cell>
          <cell r="N61">
            <v>0</v>
          </cell>
        </row>
        <row r="62">
          <cell r="C62">
            <v>10</v>
          </cell>
          <cell r="D62">
            <v>6.5</v>
          </cell>
          <cell r="E62">
            <v>2.5</v>
          </cell>
          <cell r="F62">
            <v>19</v>
          </cell>
          <cell r="G62">
            <v>0.5</v>
          </cell>
          <cell r="H62">
            <v>0</v>
          </cell>
          <cell r="I62">
            <v>10</v>
          </cell>
          <cell r="J62">
            <v>6.5</v>
          </cell>
          <cell r="K62">
            <v>4</v>
          </cell>
          <cell r="L62">
            <v>1</v>
          </cell>
          <cell r="M62">
            <v>13</v>
          </cell>
          <cell r="N62">
            <v>0</v>
          </cell>
        </row>
        <row r="63">
          <cell r="C63">
            <v>11.5</v>
          </cell>
          <cell r="D63">
            <v>4.5</v>
          </cell>
          <cell r="E63">
            <v>3</v>
          </cell>
          <cell r="F63">
            <v>21</v>
          </cell>
          <cell r="G63">
            <v>1</v>
          </cell>
          <cell r="H63">
            <v>2</v>
          </cell>
          <cell r="I63">
            <v>7.5</v>
          </cell>
          <cell r="J63">
            <v>4.5</v>
          </cell>
          <cell r="K63">
            <v>5.5</v>
          </cell>
          <cell r="L63">
            <v>1</v>
          </cell>
          <cell r="M63">
            <v>19.5</v>
          </cell>
          <cell r="N63">
            <v>0</v>
          </cell>
        </row>
        <row r="64">
          <cell r="C64">
            <v>14</v>
          </cell>
          <cell r="D64">
            <v>4.5</v>
          </cell>
          <cell r="E64">
            <v>1</v>
          </cell>
          <cell r="F64">
            <v>16.5</v>
          </cell>
          <cell r="G64">
            <v>0.5</v>
          </cell>
          <cell r="H64">
            <v>1</v>
          </cell>
          <cell r="I64">
            <v>10</v>
          </cell>
          <cell r="J64">
            <v>3.5</v>
          </cell>
          <cell r="K64">
            <v>6.5</v>
          </cell>
          <cell r="L64">
            <v>1.5</v>
          </cell>
          <cell r="M64">
            <v>22</v>
          </cell>
          <cell r="N64">
            <v>0</v>
          </cell>
        </row>
        <row r="65">
          <cell r="C65">
            <v>12.5</v>
          </cell>
          <cell r="D65">
            <v>5.5</v>
          </cell>
          <cell r="E65">
            <v>3</v>
          </cell>
          <cell r="F65">
            <v>18.5</v>
          </cell>
          <cell r="G65">
            <v>1.5</v>
          </cell>
          <cell r="H65">
            <v>1</v>
          </cell>
          <cell r="I65">
            <v>17</v>
          </cell>
          <cell r="J65">
            <v>6</v>
          </cell>
          <cell r="K65">
            <v>3.5</v>
          </cell>
          <cell r="L65">
            <v>1</v>
          </cell>
          <cell r="M65">
            <v>17.5</v>
          </cell>
          <cell r="N65">
            <v>0</v>
          </cell>
        </row>
        <row r="66">
          <cell r="C66">
            <v>16</v>
          </cell>
          <cell r="D66">
            <v>4.5</v>
          </cell>
          <cell r="E66">
            <v>1.5</v>
          </cell>
          <cell r="F66">
            <v>21</v>
          </cell>
          <cell r="G66">
            <v>0.5</v>
          </cell>
          <cell r="H66">
            <v>1.5</v>
          </cell>
          <cell r="I66">
            <v>9</v>
          </cell>
          <cell r="J66">
            <v>4.5</v>
          </cell>
          <cell r="K66">
            <v>3</v>
          </cell>
          <cell r="L66">
            <v>1</v>
          </cell>
          <cell r="M66">
            <v>10</v>
          </cell>
          <cell r="N66">
            <v>0</v>
          </cell>
        </row>
        <row r="67">
          <cell r="C67">
            <v>15.5</v>
          </cell>
          <cell r="D67">
            <v>8.5</v>
          </cell>
          <cell r="E67">
            <v>3</v>
          </cell>
          <cell r="F67">
            <v>18</v>
          </cell>
          <cell r="G67">
            <v>1</v>
          </cell>
          <cell r="H67">
            <v>1.5</v>
          </cell>
          <cell r="I67">
            <v>13.5</v>
          </cell>
          <cell r="J67">
            <v>4.5</v>
          </cell>
          <cell r="K67">
            <v>6.5</v>
          </cell>
          <cell r="L67">
            <v>3</v>
          </cell>
          <cell r="M67">
            <v>14</v>
          </cell>
          <cell r="N67">
            <v>0</v>
          </cell>
        </row>
        <row r="68">
          <cell r="C68">
            <v>13</v>
          </cell>
          <cell r="D68">
            <v>3.5</v>
          </cell>
          <cell r="E68">
            <v>3.5</v>
          </cell>
          <cell r="F68">
            <v>16.5</v>
          </cell>
          <cell r="G68">
            <v>1.5</v>
          </cell>
          <cell r="H68">
            <v>2.5</v>
          </cell>
          <cell r="I68">
            <v>12</v>
          </cell>
          <cell r="J68">
            <v>6</v>
          </cell>
          <cell r="K68">
            <v>8</v>
          </cell>
          <cell r="L68">
            <v>0.5</v>
          </cell>
          <cell r="M68">
            <v>17</v>
          </cell>
          <cell r="N68">
            <v>0</v>
          </cell>
        </row>
        <row r="69">
          <cell r="C69">
            <v>17</v>
          </cell>
          <cell r="D69">
            <v>4.5</v>
          </cell>
          <cell r="E69">
            <v>1</v>
          </cell>
          <cell r="F69">
            <v>12.5</v>
          </cell>
          <cell r="G69">
            <v>0.5</v>
          </cell>
          <cell r="H69">
            <v>2</v>
          </cell>
          <cell r="I69">
            <v>6</v>
          </cell>
          <cell r="J69">
            <v>2.5</v>
          </cell>
          <cell r="K69">
            <v>8</v>
          </cell>
          <cell r="L69">
            <v>0</v>
          </cell>
          <cell r="M69">
            <v>14.5</v>
          </cell>
          <cell r="N69">
            <v>0</v>
          </cell>
        </row>
        <row r="70">
          <cell r="C70">
            <v>13</v>
          </cell>
          <cell r="D70">
            <v>2.5</v>
          </cell>
          <cell r="E70">
            <v>4</v>
          </cell>
          <cell r="F70">
            <v>13.5</v>
          </cell>
          <cell r="G70">
            <v>0</v>
          </cell>
          <cell r="H70">
            <v>2</v>
          </cell>
          <cell r="I70">
            <v>5</v>
          </cell>
          <cell r="J70">
            <v>5.5</v>
          </cell>
          <cell r="K70">
            <v>5</v>
          </cell>
          <cell r="L70">
            <v>2</v>
          </cell>
          <cell r="M70">
            <v>7.5</v>
          </cell>
          <cell r="N70">
            <v>0</v>
          </cell>
        </row>
        <row r="71">
          <cell r="C71">
            <v>9</v>
          </cell>
          <cell r="D71">
            <v>5</v>
          </cell>
          <cell r="E71">
            <v>2</v>
          </cell>
          <cell r="F71">
            <v>18</v>
          </cell>
          <cell r="G71">
            <v>1</v>
          </cell>
          <cell r="H71">
            <v>3</v>
          </cell>
          <cell r="I71">
            <v>7.5</v>
          </cell>
          <cell r="J71">
            <v>7.5</v>
          </cell>
          <cell r="K71">
            <v>7</v>
          </cell>
          <cell r="L71">
            <v>2</v>
          </cell>
          <cell r="M71">
            <v>11.5</v>
          </cell>
          <cell r="N71">
            <v>0</v>
          </cell>
        </row>
        <row r="72">
          <cell r="C72">
            <v>17.5</v>
          </cell>
          <cell r="D72">
            <v>3.5</v>
          </cell>
          <cell r="E72">
            <v>1</v>
          </cell>
          <cell r="F72">
            <v>12.5</v>
          </cell>
          <cell r="G72">
            <v>0.5</v>
          </cell>
          <cell r="H72">
            <v>4</v>
          </cell>
          <cell r="I72">
            <v>7</v>
          </cell>
          <cell r="J72">
            <v>6.5</v>
          </cell>
          <cell r="K72">
            <v>4</v>
          </cell>
          <cell r="L72">
            <v>1</v>
          </cell>
          <cell r="M72">
            <v>10.5</v>
          </cell>
          <cell r="N72">
            <v>0</v>
          </cell>
        </row>
        <row r="73">
          <cell r="C73">
            <v>13</v>
          </cell>
          <cell r="D73">
            <v>5.5</v>
          </cell>
          <cell r="E73">
            <v>1.5</v>
          </cell>
          <cell r="F73">
            <v>10</v>
          </cell>
          <cell r="G73">
            <v>0.5</v>
          </cell>
          <cell r="H73">
            <v>0.5</v>
          </cell>
          <cell r="I73">
            <v>7.5</v>
          </cell>
          <cell r="J73">
            <v>5</v>
          </cell>
          <cell r="K73">
            <v>5</v>
          </cell>
          <cell r="L73">
            <v>1.5</v>
          </cell>
          <cell r="M73">
            <v>9</v>
          </cell>
          <cell r="N73">
            <v>0</v>
          </cell>
        </row>
        <row r="74">
          <cell r="C74">
            <v>16</v>
          </cell>
          <cell r="D74">
            <v>6</v>
          </cell>
          <cell r="E74">
            <v>2</v>
          </cell>
          <cell r="F74">
            <v>12</v>
          </cell>
          <cell r="G74">
            <v>0.5</v>
          </cell>
          <cell r="H74">
            <v>4</v>
          </cell>
          <cell r="I74">
            <v>12.5</v>
          </cell>
          <cell r="J74">
            <v>9</v>
          </cell>
          <cell r="K74">
            <v>6</v>
          </cell>
          <cell r="L74">
            <v>2</v>
          </cell>
          <cell r="M74">
            <v>4.5</v>
          </cell>
          <cell r="N74">
            <v>0</v>
          </cell>
        </row>
        <row r="75">
          <cell r="C75">
            <v>17.5</v>
          </cell>
          <cell r="D75">
            <v>7</v>
          </cell>
          <cell r="E75">
            <v>1</v>
          </cell>
          <cell r="F75">
            <v>11.5</v>
          </cell>
          <cell r="G75">
            <v>0.5</v>
          </cell>
          <cell r="H75">
            <v>1</v>
          </cell>
          <cell r="I75">
            <v>10.5</v>
          </cell>
          <cell r="J75">
            <v>7.5</v>
          </cell>
          <cell r="K75">
            <v>3</v>
          </cell>
          <cell r="L75">
            <v>0.5</v>
          </cell>
          <cell r="M75">
            <v>6</v>
          </cell>
          <cell r="N75">
            <v>0</v>
          </cell>
        </row>
        <row r="76">
          <cell r="C76">
            <v>10</v>
          </cell>
          <cell r="D76">
            <v>3.5</v>
          </cell>
          <cell r="E76">
            <v>1</v>
          </cell>
          <cell r="F76">
            <v>6</v>
          </cell>
          <cell r="G76">
            <v>1.5</v>
          </cell>
          <cell r="H76">
            <v>2.5</v>
          </cell>
          <cell r="I76">
            <v>10.5</v>
          </cell>
          <cell r="J76">
            <v>4.5</v>
          </cell>
          <cell r="K76">
            <v>3.5</v>
          </cell>
          <cell r="L76">
            <v>0.5</v>
          </cell>
          <cell r="M76">
            <v>7.5</v>
          </cell>
          <cell r="N76">
            <v>0</v>
          </cell>
        </row>
        <row r="77">
          <cell r="C77">
            <v>13.5</v>
          </cell>
          <cell r="D77">
            <v>2.5</v>
          </cell>
          <cell r="E77">
            <v>1</v>
          </cell>
          <cell r="F77">
            <v>11.5</v>
          </cell>
          <cell r="G77">
            <v>0.5</v>
          </cell>
          <cell r="H77">
            <v>3</v>
          </cell>
          <cell r="I77">
            <v>9.5</v>
          </cell>
          <cell r="J77">
            <v>8</v>
          </cell>
          <cell r="K77">
            <v>3.5</v>
          </cell>
          <cell r="L77">
            <v>2.5</v>
          </cell>
          <cell r="M77">
            <v>8.5</v>
          </cell>
          <cell r="N77">
            <v>0</v>
          </cell>
        </row>
        <row r="78">
          <cell r="C78">
            <v>6.5</v>
          </cell>
          <cell r="D78">
            <v>2.5</v>
          </cell>
          <cell r="E78">
            <v>0</v>
          </cell>
          <cell r="F78">
            <v>7</v>
          </cell>
          <cell r="G78">
            <v>0.5</v>
          </cell>
          <cell r="H78">
            <v>4</v>
          </cell>
          <cell r="I78">
            <v>5.5</v>
          </cell>
          <cell r="J78">
            <v>3</v>
          </cell>
          <cell r="K78">
            <v>2.5</v>
          </cell>
          <cell r="L78">
            <v>1</v>
          </cell>
          <cell r="M78">
            <v>5.5</v>
          </cell>
          <cell r="N78">
            <v>0</v>
          </cell>
        </row>
        <row r="79">
          <cell r="C79">
            <v>6.5</v>
          </cell>
          <cell r="D79">
            <v>3</v>
          </cell>
          <cell r="E79">
            <v>3</v>
          </cell>
          <cell r="F79">
            <v>5</v>
          </cell>
          <cell r="G79">
            <v>0.5</v>
          </cell>
          <cell r="H79">
            <v>2.5</v>
          </cell>
          <cell r="I79">
            <v>9.5</v>
          </cell>
          <cell r="J79">
            <v>6</v>
          </cell>
          <cell r="K79">
            <v>3</v>
          </cell>
          <cell r="L79">
            <v>2.5</v>
          </cell>
          <cell r="M79">
            <v>4.5</v>
          </cell>
          <cell r="N79">
            <v>0</v>
          </cell>
        </row>
        <row r="80">
          <cell r="C80">
            <v>9</v>
          </cell>
          <cell r="D80">
            <v>1</v>
          </cell>
          <cell r="E80">
            <v>0.5</v>
          </cell>
          <cell r="F80">
            <v>2.5</v>
          </cell>
          <cell r="G80">
            <v>0</v>
          </cell>
          <cell r="H80">
            <v>3.5</v>
          </cell>
          <cell r="I80">
            <v>9.5</v>
          </cell>
          <cell r="J80">
            <v>7</v>
          </cell>
          <cell r="K80">
            <v>2</v>
          </cell>
          <cell r="L80">
            <v>2.5</v>
          </cell>
          <cell r="M80">
            <v>3.5</v>
          </cell>
          <cell r="N80">
            <v>0</v>
          </cell>
        </row>
        <row r="81">
          <cell r="C81">
            <v>7.5</v>
          </cell>
          <cell r="D81">
            <v>5</v>
          </cell>
          <cell r="E81">
            <v>1</v>
          </cell>
          <cell r="F81">
            <v>5.5</v>
          </cell>
          <cell r="G81">
            <v>0</v>
          </cell>
          <cell r="H81">
            <v>2.5</v>
          </cell>
          <cell r="I81">
            <v>11</v>
          </cell>
          <cell r="J81">
            <v>3</v>
          </cell>
          <cell r="K81">
            <v>3</v>
          </cell>
          <cell r="L81">
            <v>1</v>
          </cell>
          <cell r="M81">
            <v>2</v>
          </cell>
          <cell r="N81">
            <v>0</v>
          </cell>
        </row>
        <row r="82">
          <cell r="C82">
            <v>4</v>
          </cell>
          <cell r="D82">
            <v>2</v>
          </cell>
          <cell r="E82">
            <v>1</v>
          </cell>
          <cell r="F82">
            <v>0.5</v>
          </cell>
          <cell r="G82">
            <v>0</v>
          </cell>
          <cell r="H82">
            <v>0</v>
          </cell>
          <cell r="I82">
            <v>3.5</v>
          </cell>
          <cell r="J82">
            <v>2.5</v>
          </cell>
          <cell r="K82">
            <v>0.5</v>
          </cell>
          <cell r="L82">
            <v>1.5</v>
          </cell>
          <cell r="M82">
            <v>1</v>
          </cell>
          <cell r="N82">
            <v>0</v>
          </cell>
        </row>
        <row r="83">
          <cell r="C83">
            <v>2.5</v>
          </cell>
          <cell r="D83">
            <v>1</v>
          </cell>
          <cell r="E83">
            <v>0.5</v>
          </cell>
          <cell r="F83">
            <v>2</v>
          </cell>
          <cell r="G83">
            <v>0.5</v>
          </cell>
          <cell r="H83">
            <v>0</v>
          </cell>
          <cell r="I83">
            <v>9</v>
          </cell>
          <cell r="J83">
            <v>4.5</v>
          </cell>
          <cell r="K83">
            <v>1</v>
          </cell>
          <cell r="L83">
            <v>0.5</v>
          </cell>
          <cell r="M83">
            <v>1.5</v>
          </cell>
          <cell r="N83">
            <v>0</v>
          </cell>
        </row>
        <row r="84">
          <cell r="C84">
            <v>4</v>
          </cell>
          <cell r="D84">
            <v>1</v>
          </cell>
          <cell r="E84">
            <v>1</v>
          </cell>
          <cell r="F84">
            <v>0</v>
          </cell>
          <cell r="G84">
            <v>0</v>
          </cell>
          <cell r="H84">
            <v>2.5</v>
          </cell>
          <cell r="I84">
            <v>9</v>
          </cell>
          <cell r="J84">
            <v>2</v>
          </cell>
          <cell r="K84">
            <v>2</v>
          </cell>
          <cell r="L84">
            <v>0</v>
          </cell>
          <cell r="M84">
            <v>0.5</v>
          </cell>
          <cell r="N84">
            <v>0</v>
          </cell>
        </row>
        <row r="85">
          <cell r="C85">
            <v>3</v>
          </cell>
          <cell r="D85">
            <v>0</v>
          </cell>
          <cell r="E85">
            <v>0.5</v>
          </cell>
          <cell r="F85">
            <v>0.5</v>
          </cell>
          <cell r="G85">
            <v>0</v>
          </cell>
          <cell r="H85">
            <v>1</v>
          </cell>
          <cell r="I85">
            <v>4</v>
          </cell>
          <cell r="J85">
            <v>2.5</v>
          </cell>
          <cell r="K85">
            <v>4</v>
          </cell>
          <cell r="L85">
            <v>0.5</v>
          </cell>
          <cell r="M85">
            <v>2.5</v>
          </cell>
          <cell r="N85">
            <v>0</v>
          </cell>
        </row>
        <row r="86">
          <cell r="C86">
            <v>3.5</v>
          </cell>
          <cell r="D86">
            <v>0</v>
          </cell>
          <cell r="E86">
            <v>1</v>
          </cell>
          <cell r="F86">
            <v>0.5</v>
          </cell>
          <cell r="G86">
            <v>0</v>
          </cell>
          <cell r="H86">
            <v>0.5</v>
          </cell>
          <cell r="I86">
            <v>6</v>
          </cell>
          <cell r="J86">
            <v>1.5</v>
          </cell>
          <cell r="K86">
            <v>2</v>
          </cell>
          <cell r="L86">
            <v>1</v>
          </cell>
          <cell r="M86">
            <v>1.5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1</v>
          </cell>
          <cell r="F87">
            <v>2</v>
          </cell>
          <cell r="G87">
            <v>0</v>
          </cell>
          <cell r="H87">
            <v>0.5</v>
          </cell>
          <cell r="I87">
            <v>4.5</v>
          </cell>
          <cell r="J87">
            <v>3</v>
          </cell>
          <cell r="K87">
            <v>2</v>
          </cell>
          <cell r="L87">
            <v>3</v>
          </cell>
          <cell r="M87">
            <v>1</v>
          </cell>
          <cell r="N87">
            <v>0</v>
          </cell>
        </row>
        <row r="88">
          <cell r="C88">
            <v>1.5</v>
          </cell>
          <cell r="D88">
            <v>0.5</v>
          </cell>
          <cell r="E88">
            <v>0</v>
          </cell>
          <cell r="F88">
            <v>0</v>
          </cell>
          <cell r="G88">
            <v>0</v>
          </cell>
          <cell r="H88">
            <v>1</v>
          </cell>
          <cell r="I88">
            <v>4</v>
          </cell>
          <cell r="J88">
            <v>2</v>
          </cell>
          <cell r="K88">
            <v>1</v>
          </cell>
          <cell r="L88">
            <v>1.5</v>
          </cell>
          <cell r="M88">
            <v>0.5</v>
          </cell>
          <cell r="N88">
            <v>0</v>
          </cell>
        </row>
        <row r="89">
          <cell r="C89">
            <v>3.5</v>
          </cell>
          <cell r="D89">
            <v>1</v>
          </cell>
          <cell r="E89">
            <v>0</v>
          </cell>
          <cell r="F89">
            <v>0</v>
          </cell>
          <cell r="G89">
            <v>0.5</v>
          </cell>
          <cell r="H89">
            <v>1</v>
          </cell>
          <cell r="I89">
            <v>7.5</v>
          </cell>
          <cell r="J89">
            <v>2.5</v>
          </cell>
          <cell r="K89">
            <v>1.5</v>
          </cell>
          <cell r="L89">
            <v>1</v>
          </cell>
          <cell r="M89">
            <v>1.5</v>
          </cell>
          <cell r="N89">
            <v>0</v>
          </cell>
        </row>
        <row r="90">
          <cell r="C90">
            <v>2</v>
          </cell>
          <cell r="D90">
            <v>1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3.5</v>
          </cell>
          <cell r="J90">
            <v>0</v>
          </cell>
          <cell r="K90">
            <v>2</v>
          </cell>
          <cell r="L90">
            <v>1</v>
          </cell>
          <cell r="M90">
            <v>1</v>
          </cell>
          <cell r="N90">
            <v>0</v>
          </cell>
        </row>
        <row r="91">
          <cell r="C91">
            <v>1.5</v>
          </cell>
          <cell r="D91">
            <v>0</v>
          </cell>
          <cell r="E91">
            <v>0.5</v>
          </cell>
          <cell r="F91">
            <v>0</v>
          </cell>
          <cell r="G91">
            <v>0</v>
          </cell>
          <cell r="H91">
            <v>0</v>
          </cell>
          <cell r="I91">
            <v>7</v>
          </cell>
          <cell r="J91">
            <v>1.5</v>
          </cell>
          <cell r="K91">
            <v>2</v>
          </cell>
          <cell r="L91">
            <v>0.5</v>
          </cell>
          <cell r="M91">
            <v>1</v>
          </cell>
          <cell r="N91">
            <v>0</v>
          </cell>
        </row>
        <row r="92">
          <cell r="C92">
            <v>1.5</v>
          </cell>
          <cell r="D92">
            <v>1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2.5</v>
          </cell>
          <cell r="J92">
            <v>0.5</v>
          </cell>
          <cell r="K92">
            <v>1</v>
          </cell>
          <cell r="L92">
            <v>1</v>
          </cell>
          <cell r="M92">
            <v>0.5</v>
          </cell>
          <cell r="N92">
            <v>0</v>
          </cell>
        </row>
        <row r="93">
          <cell r="C93">
            <v>1</v>
          </cell>
          <cell r="D93">
            <v>0</v>
          </cell>
          <cell r="E93">
            <v>0.5</v>
          </cell>
          <cell r="F93">
            <v>1.5</v>
          </cell>
          <cell r="G93">
            <v>0</v>
          </cell>
          <cell r="H93">
            <v>1</v>
          </cell>
          <cell r="I93">
            <v>7</v>
          </cell>
          <cell r="J93">
            <v>3.5</v>
          </cell>
          <cell r="K93">
            <v>4</v>
          </cell>
          <cell r="L93">
            <v>0.5</v>
          </cell>
          <cell r="M93">
            <v>1.5</v>
          </cell>
          <cell r="N93">
            <v>0</v>
          </cell>
        </row>
        <row r="94">
          <cell r="C94">
            <v>1.5</v>
          </cell>
          <cell r="D94">
            <v>0.5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6.5</v>
          </cell>
          <cell r="J94">
            <v>0</v>
          </cell>
          <cell r="K94">
            <v>0.5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2</v>
          </cell>
          <cell r="D95">
            <v>1</v>
          </cell>
          <cell r="E95">
            <v>1</v>
          </cell>
          <cell r="F95">
            <v>1.5</v>
          </cell>
          <cell r="G95">
            <v>0.5</v>
          </cell>
          <cell r="H95">
            <v>0</v>
          </cell>
          <cell r="I95">
            <v>4</v>
          </cell>
          <cell r="J95">
            <v>0.5</v>
          </cell>
          <cell r="K95">
            <v>1</v>
          </cell>
          <cell r="L95">
            <v>1</v>
          </cell>
          <cell r="M95">
            <v>0</v>
          </cell>
          <cell r="N95">
            <v>0</v>
          </cell>
        </row>
        <row r="96">
          <cell r="C96">
            <v>4.5</v>
          </cell>
          <cell r="D96">
            <v>1</v>
          </cell>
          <cell r="E96">
            <v>0</v>
          </cell>
          <cell r="F96">
            <v>1.5</v>
          </cell>
          <cell r="G96">
            <v>0.5</v>
          </cell>
          <cell r="H96">
            <v>0</v>
          </cell>
          <cell r="I96">
            <v>9</v>
          </cell>
          <cell r="J96">
            <v>2</v>
          </cell>
          <cell r="K96">
            <v>2.5</v>
          </cell>
          <cell r="L96">
            <v>0.5</v>
          </cell>
          <cell r="M96">
            <v>0.5</v>
          </cell>
          <cell r="N96">
            <v>0</v>
          </cell>
        </row>
        <row r="97">
          <cell r="C97">
            <v>2.5</v>
          </cell>
          <cell r="D97">
            <v>1.5</v>
          </cell>
          <cell r="E97">
            <v>1</v>
          </cell>
          <cell r="F97">
            <v>1.5</v>
          </cell>
          <cell r="G97">
            <v>0.5</v>
          </cell>
          <cell r="H97">
            <v>0.5</v>
          </cell>
          <cell r="I97">
            <v>9</v>
          </cell>
          <cell r="J97">
            <v>3</v>
          </cell>
          <cell r="K97">
            <v>0</v>
          </cell>
          <cell r="L97">
            <v>1</v>
          </cell>
          <cell r="M97">
            <v>1.5</v>
          </cell>
          <cell r="N97">
            <v>0</v>
          </cell>
        </row>
        <row r="98">
          <cell r="C98">
            <v>4.5</v>
          </cell>
          <cell r="D98">
            <v>0.5</v>
          </cell>
          <cell r="E98">
            <v>1.5</v>
          </cell>
          <cell r="F98">
            <v>2.5</v>
          </cell>
          <cell r="G98">
            <v>0.5</v>
          </cell>
          <cell r="H98">
            <v>0</v>
          </cell>
          <cell r="I98">
            <v>12.5</v>
          </cell>
          <cell r="J98">
            <v>2.5</v>
          </cell>
          <cell r="K98">
            <v>2</v>
          </cell>
          <cell r="L98">
            <v>0</v>
          </cell>
          <cell r="M98">
            <v>1</v>
          </cell>
          <cell r="N98">
            <v>0</v>
          </cell>
        </row>
        <row r="99">
          <cell r="C99">
            <v>5</v>
          </cell>
          <cell r="D99">
            <v>2.5</v>
          </cell>
          <cell r="E99">
            <v>1</v>
          </cell>
          <cell r="F99">
            <v>1</v>
          </cell>
          <cell r="G99">
            <v>0</v>
          </cell>
          <cell r="H99">
            <v>0</v>
          </cell>
          <cell r="I99">
            <v>10.5</v>
          </cell>
          <cell r="J99">
            <v>2</v>
          </cell>
          <cell r="K99">
            <v>1.5</v>
          </cell>
          <cell r="L99">
            <v>0.5</v>
          </cell>
          <cell r="M99">
            <v>4.5</v>
          </cell>
          <cell r="N99">
            <v>0</v>
          </cell>
        </row>
        <row r="100">
          <cell r="C100">
            <v>8</v>
          </cell>
          <cell r="D100">
            <v>2</v>
          </cell>
          <cell r="E100">
            <v>0.5</v>
          </cell>
          <cell r="F100">
            <v>2.5</v>
          </cell>
          <cell r="G100">
            <v>0</v>
          </cell>
          <cell r="H100">
            <v>0.5</v>
          </cell>
          <cell r="I100">
            <v>10.5</v>
          </cell>
          <cell r="J100">
            <v>1</v>
          </cell>
          <cell r="K100">
            <v>3</v>
          </cell>
          <cell r="L100">
            <v>3.5</v>
          </cell>
          <cell r="M100">
            <v>5</v>
          </cell>
          <cell r="N100">
            <v>0</v>
          </cell>
        </row>
        <row r="101">
          <cell r="C101">
            <v>11</v>
          </cell>
          <cell r="D101">
            <v>0</v>
          </cell>
          <cell r="E101">
            <v>0.5</v>
          </cell>
          <cell r="F101">
            <v>4.5</v>
          </cell>
          <cell r="G101">
            <v>0</v>
          </cell>
          <cell r="H101">
            <v>0.5</v>
          </cell>
          <cell r="I101">
            <v>7.5</v>
          </cell>
          <cell r="J101">
            <v>2</v>
          </cell>
          <cell r="K101">
            <v>1.5</v>
          </cell>
          <cell r="L101">
            <v>1</v>
          </cell>
          <cell r="M101">
            <v>5</v>
          </cell>
          <cell r="N101">
            <v>0</v>
          </cell>
        </row>
        <row r="102">
          <cell r="C102">
            <v>14.5</v>
          </cell>
          <cell r="D102">
            <v>3.5</v>
          </cell>
          <cell r="E102">
            <v>0.5</v>
          </cell>
          <cell r="F102">
            <v>3.5</v>
          </cell>
          <cell r="G102">
            <v>1.5</v>
          </cell>
          <cell r="H102">
            <v>0</v>
          </cell>
          <cell r="I102">
            <v>14</v>
          </cell>
          <cell r="J102">
            <v>0.5</v>
          </cell>
          <cell r="K102">
            <v>2.5</v>
          </cell>
          <cell r="L102">
            <v>2</v>
          </cell>
          <cell r="M102">
            <v>4.5</v>
          </cell>
          <cell r="N102">
            <v>0</v>
          </cell>
        </row>
        <row r="103">
          <cell r="C103">
            <v>12</v>
          </cell>
          <cell r="D103">
            <v>6.5</v>
          </cell>
          <cell r="E103">
            <v>3</v>
          </cell>
          <cell r="F103">
            <v>10</v>
          </cell>
          <cell r="G103">
            <v>0</v>
          </cell>
          <cell r="H103">
            <v>0</v>
          </cell>
          <cell r="I103">
            <v>13.5</v>
          </cell>
          <cell r="J103">
            <v>5</v>
          </cell>
          <cell r="K103">
            <v>2</v>
          </cell>
          <cell r="L103">
            <v>1</v>
          </cell>
          <cell r="M103">
            <v>8.5</v>
          </cell>
          <cell r="N103">
            <v>0</v>
          </cell>
        </row>
        <row r="104">
          <cell r="C104">
            <v>12.5</v>
          </cell>
          <cell r="D104">
            <v>7.5</v>
          </cell>
          <cell r="E104">
            <v>3</v>
          </cell>
          <cell r="F104">
            <v>9.5</v>
          </cell>
          <cell r="G104">
            <v>0.5</v>
          </cell>
          <cell r="H104">
            <v>3</v>
          </cell>
          <cell r="I104">
            <v>8</v>
          </cell>
          <cell r="J104">
            <v>4.5</v>
          </cell>
          <cell r="K104">
            <v>1</v>
          </cell>
          <cell r="L104">
            <v>1.5</v>
          </cell>
          <cell r="M104">
            <v>6.5</v>
          </cell>
          <cell r="N104">
            <v>0</v>
          </cell>
        </row>
        <row r="105">
          <cell r="C105">
            <v>20</v>
          </cell>
          <cell r="D105">
            <v>15</v>
          </cell>
          <cell r="E105">
            <v>2</v>
          </cell>
          <cell r="F105">
            <v>14</v>
          </cell>
          <cell r="G105">
            <v>2</v>
          </cell>
          <cell r="H105">
            <v>0</v>
          </cell>
          <cell r="I105">
            <v>14</v>
          </cell>
          <cell r="J105">
            <v>2.5</v>
          </cell>
          <cell r="K105">
            <v>4.5</v>
          </cell>
          <cell r="L105">
            <v>3.5</v>
          </cell>
          <cell r="M105">
            <v>9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-BULOBA- NSANGI"/>
      <sheetName val="23.09- NSANGI-BULOBA"/>
      <sheetName val="24.09 Buloba-Nsangi"/>
      <sheetName val="24.09 Nsangi-Buloba"/>
      <sheetName val="25.09 Buloba-Nsangi"/>
      <sheetName val="25.09 Nsangi-Buloba"/>
      <sheetName val="26.09 Buloba-Nsangi-24HRS"/>
      <sheetName val="26.09 Nsangi-Buloba-24HRS"/>
      <sheetName val="27.09 Buloba-Nsangi"/>
      <sheetName val="27.09 Nsangi-Buloba"/>
      <sheetName val="28.09 Buloba-Nsangi-24h"/>
      <sheetName val="28.09 Nsangi-Buloba-24h"/>
      <sheetName val="29.09 Buloba-Nsangi"/>
      <sheetName val="29.09 Nsangi-Buloba"/>
      <sheetName val="Avg Week Buloba-Nsangi"/>
      <sheetName val="Avg Week Nsangi-Buloba"/>
      <sheetName val="proportions"/>
      <sheetName val="Avg Week Buloba-Nsangi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C2 - STN-61-NSANGI-BULOBA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 refreshError="1">
        <row r="10">
          <cell r="C10">
            <v>3.4285714285714284</v>
          </cell>
          <cell r="D10">
            <v>0.8571428571428571</v>
          </cell>
          <cell r="E10">
            <v>0.5714285714285714</v>
          </cell>
          <cell r="F10">
            <v>0.14285714285714285</v>
          </cell>
          <cell r="G10">
            <v>0</v>
          </cell>
          <cell r="H10">
            <v>0</v>
          </cell>
          <cell r="I10">
            <v>1.1428571428571428</v>
          </cell>
          <cell r="J10">
            <v>0</v>
          </cell>
          <cell r="K10">
            <v>0</v>
          </cell>
          <cell r="L10">
            <v>0</v>
          </cell>
          <cell r="M10">
            <v>22.714285714285715</v>
          </cell>
          <cell r="N10">
            <v>0</v>
          </cell>
        </row>
        <row r="11">
          <cell r="C11">
            <v>2.5714285714285716</v>
          </cell>
          <cell r="D11">
            <v>0.8571428571428571</v>
          </cell>
          <cell r="E11">
            <v>0.7142857142857143</v>
          </cell>
          <cell r="F11">
            <v>1</v>
          </cell>
          <cell r="G11">
            <v>0</v>
          </cell>
          <cell r="H11">
            <v>0</v>
          </cell>
          <cell r="I11">
            <v>0.7142857142857143</v>
          </cell>
          <cell r="J11">
            <v>0.14285714285714285</v>
          </cell>
          <cell r="K11">
            <v>0</v>
          </cell>
          <cell r="L11">
            <v>0</v>
          </cell>
          <cell r="M11">
            <v>29.857142857142858</v>
          </cell>
          <cell r="N11">
            <v>0</v>
          </cell>
        </row>
        <row r="12">
          <cell r="C12">
            <v>4.7142857142857144</v>
          </cell>
          <cell r="D12">
            <v>0.8571428571428571</v>
          </cell>
          <cell r="E12">
            <v>0.42857142857142855</v>
          </cell>
          <cell r="F12">
            <v>0.42857142857142855</v>
          </cell>
          <cell r="G12">
            <v>0.14285714285714285</v>
          </cell>
          <cell r="H12">
            <v>0</v>
          </cell>
          <cell r="I12">
            <v>0.7142857142857143</v>
          </cell>
          <cell r="J12">
            <v>0.2857142857142857</v>
          </cell>
          <cell r="K12">
            <v>0</v>
          </cell>
          <cell r="L12">
            <v>0</v>
          </cell>
          <cell r="M12">
            <v>25</v>
          </cell>
          <cell r="N12">
            <v>0</v>
          </cell>
        </row>
        <row r="13">
          <cell r="C13">
            <v>4.4285714285714288</v>
          </cell>
          <cell r="D13">
            <v>0.5714285714285714</v>
          </cell>
          <cell r="E13">
            <v>0.8571428571428571</v>
          </cell>
          <cell r="F13">
            <v>1.5714285714285714</v>
          </cell>
          <cell r="G13">
            <v>0</v>
          </cell>
          <cell r="H13">
            <v>0</v>
          </cell>
          <cell r="I13">
            <v>1.7142857142857142</v>
          </cell>
          <cell r="J13">
            <v>0</v>
          </cell>
          <cell r="K13">
            <v>0</v>
          </cell>
          <cell r="L13">
            <v>0</v>
          </cell>
          <cell r="M13">
            <v>27.571428571428573</v>
          </cell>
          <cell r="N13">
            <v>0</v>
          </cell>
        </row>
        <row r="14">
          <cell r="C14">
            <v>5.7142857142857144</v>
          </cell>
          <cell r="D14">
            <v>1.2857142857142858</v>
          </cell>
          <cell r="E14">
            <v>0.7142857142857143</v>
          </cell>
          <cell r="F14">
            <v>0.42857142857142855</v>
          </cell>
          <cell r="G14">
            <v>0</v>
          </cell>
          <cell r="H14">
            <v>0</v>
          </cell>
          <cell r="I14">
            <v>0.42857142857142855</v>
          </cell>
          <cell r="J14">
            <v>0</v>
          </cell>
          <cell r="K14">
            <v>0</v>
          </cell>
          <cell r="L14">
            <v>0</v>
          </cell>
          <cell r="M14">
            <v>27.428571428571427</v>
          </cell>
          <cell r="N14">
            <v>0</v>
          </cell>
        </row>
        <row r="15">
          <cell r="C15">
            <v>3.4285714285714284</v>
          </cell>
          <cell r="D15">
            <v>0.2857142857142857</v>
          </cell>
          <cell r="E15">
            <v>0.7142857142857143</v>
          </cell>
          <cell r="F15">
            <v>0.14285714285714285</v>
          </cell>
          <cell r="G15">
            <v>0.5714285714285714</v>
          </cell>
          <cell r="H15">
            <v>0</v>
          </cell>
          <cell r="I15">
            <v>0.5714285714285714</v>
          </cell>
          <cell r="J15">
            <v>0.14285714285714285</v>
          </cell>
          <cell r="K15">
            <v>0.14285714285714285</v>
          </cell>
          <cell r="L15">
            <v>0</v>
          </cell>
          <cell r="M15">
            <v>23.714285714285715</v>
          </cell>
          <cell r="N15">
            <v>0</v>
          </cell>
        </row>
        <row r="16">
          <cell r="C16">
            <v>3.1428571428571428</v>
          </cell>
          <cell r="D16">
            <v>1.5714285714285714</v>
          </cell>
          <cell r="E16">
            <v>0.7142857142857143</v>
          </cell>
          <cell r="F16">
            <v>0.7142857142857143</v>
          </cell>
          <cell r="G16">
            <v>0</v>
          </cell>
          <cell r="H16">
            <v>0</v>
          </cell>
          <cell r="I16">
            <v>1.4285714285714286</v>
          </cell>
          <cell r="J16">
            <v>0.14285714285714285</v>
          </cell>
          <cell r="K16">
            <v>0.14285714285714285</v>
          </cell>
          <cell r="L16">
            <v>0</v>
          </cell>
          <cell r="M16">
            <v>21.714285714285715</v>
          </cell>
          <cell r="N16">
            <v>0</v>
          </cell>
        </row>
        <row r="17">
          <cell r="C17">
            <v>3.4285714285714284</v>
          </cell>
          <cell r="D17">
            <v>1.4285714285714286</v>
          </cell>
          <cell r="E17">
            <v>0.5714285714285714</v>
          </cell>
          <cell r="F17">
            <v>0.5714285714285714</v>
          </cell>
          <cell r="G17">
            <v>0.14285714285714285</v>
          </cell>
          <cell r="H17">
            <v>0</v>
          </cell>
          <cell r="I17">
            <v>1.4285714285714286</v>
          </cell>
          <cell r="J17">
            <v>0.42857142857142855</v>
          </cell>
          <cell r="K17">
            <v>0</v>
          </cell>
          <cell r="L17">
            <v>0</v>
          </cell>
          <cell r="M17">
            <v>26.285714285714285</v>
          </cell>
          <cell r="N17">
            <v>0</v>
          </cell>
        </row>
        <row r="18">
          <cell r="C18">
            <v>4</v>
          </cell>
          <cell r="D18">
            <v>1.2857142857142858</v>
          </cell>
          <cell r="E18">
            <v>0.5714285714285714</v>
          </cell>
          <cell r="F18">
            <v>1.1428571428571428</v>
          </cell>
          <cell r="G18">
            <v>0</v>
          </cell>
          <cell r="H18">
            <v>0</v>
          </cell>
          <cell r="I18">
            <v>0.8571428571428571</v>
          </cell>
          <cell r="J18">
            <v>0.2857142857142857</v>
          </cell>
          <cell r="K18">
            <v>0</v>
          </cell>
          <cell r="L18">
            <v>0</v>
          </cell>
          <cell r="M18">
            <v>24.428571428571427</v>
          </cell>
          <cell r="N18">
            <v>0</v>
          </cell>
        </row>
        <row r="19">
          <cell r="C19">
            <v>4.5714285714285712</v>
          </cell>
          <cell r="D19">
            <v>0.5714285714285714</v>
          </cell>
          <cell r="E19">
            <v>0.42857142857142855</v>
          </cell>
          <cell r="F19">
            <v>0.7142857142857143</v>
          </cell>
          <cell r="G19">
            <v>0.14285714285714285</v>
          </cell>
          <cell r="H19">
            <v>0</v>
          </cell>
          <cell r="I19">
            <v>1.4285714285714286</v>
          </cell>
          <cell r="J19">
            <v>0.2857142857142857</v>
          </cell>
          <cell r="K19">
            <v>0</v>
          </cell>
          <cell r="L19">
            <v>0</v>
          </cell>
          <cell r="M19">
            <v>21.571428571428573</v>
          </cell>
          <cell r="N19">
            <v>0</v>
          </cell>
        </row>
        <row r="20">
          <cell r="C20">
            <v>5.8571428571428568</v>
          </cell>
          <cell r="D20">
            <v>0.7142857142857143</v>
          </cell>
          <cell r="E20">
            <v>1</v>
          </cell>
          <cell r="F20">
            <v>0.7142857142857143</v>
          </cell>
          <cell r="G20">
            <v>0.2857142857142857</v>
          </cell>
          <cell r="H20">
            <v>0</v>
          </cell>
          <cell r="I20">
            <v>1.4285714285714286</v>
          </cell>
          <cell r="J20">
            <v>0.2857142857142857</v>
          </cell>
          <cell r="K20">
            <v>0.14285714285714285</v>
          </cell>
          <cell r="L20">
            <v>0</v>
          </cell>
          <cell r="M20">
            <v>23.142857142857142</v>
          </cell>
          <cell r="N20">
            <v>0</v>
          </cell>
        </row>
        <row r="21">
          <cell r="C21">
            <v>4.5714285714285712</v>
          </cell>
          <cell r="D21">
            <v>1</v>
          </cell>
          <cell r="E21">
            <v>0.5714285714285714</v>
          </cell>
          <cell r="F21">
            <v>1.4285714285714286</v>
          </cell>
          <cell r="G21">
            <v>0</v>
          </cell>
          <cell r="H21">
            <v>0</v>
          </cell>
          <cell r="I21">
            <v>1.5714285714285714</v>
          </cell>
          <cell r="J21">
            <v>0.42857142857142855</v>
          </cell>
          <cell r="K21">
            <v>0</v>
          </cell>
          <cell r="L21">
            <v>0</v>
          </cell>
          <cell r="M21">
            <v>24.142857142857142</v>
          </cell>
          <cell r="N21">
            <v>0</v>
          </cell>
        </row>
        <row r="22">
          <cell r="C22">
            <v>3.4285714285714284</v>
          </cell>
          <cell r="D22">
            <v>1.2857142857142858</v>
          </cell>
          <cell r="E22">
            <v>1</v>
          </cell>
          <cell r="F22">
            <v>0.2857142857142857</v>
          </cell>
          <cell r="G22">
            <v>0</v>
          </cell>
          <cell r="H22">
            <v>0</v>
          </cell>
          <cell r="I22">
            <v>2</v>
          </cell>
          <cell r="J22">
            <v>0.14285714285714285</v>
          </cell>
          <cell r="K22">
            <v>0</v>
          </cell>
          <cell r="L22">
            <v>0</v>
          </cell>
          <cell r="M22">
            <v>25.714285714285715</v>
          </cell>
          <cell r="N22">
            <v>0</v>
          </cell>
        </row>
        <row r="23">
          <cell r="C23">
            <v>4</v>
          </cell>
          <cell r="D23">
            <v>0.5714285714285714</v>
          </cell>
          <cell r="E23">
            <v>0.42857142857142855</v>
          </cell>
          <cell r="F23">
            <v>0.2857142857142857</v>
          </cell>
          <cell r="G23">
            <v>0.14285714285714285</v>
          </cell>
          <cell r="H23">
            <v>0</v>
          </cell>
          <cell r="I23">
            <v>1.2857142857142858</v>
          </cell>
          <cell r="J23">
            <v>0</v>
          </cell>
          <cell r="K23">
            <v>0.42857142857142855</v>
          </cell>
          <cell r="L23">
            <v>0.14285714285714285</v>
          </cell>
          <cell r="M23">
            <v>23.285714285714285</v>
          </cell>
          <cell r="N23">
            <v>0</v>
          </cell>
        </row>
        <row r="24">
          <cell r="C24">
            <v>6.2857142857142856</v>
          </cell>
          <cell r="D24">
            <v>1.8571428571428572</v>
          </cell>
          <cell r="E24">
            <v>0.5714285714285714</v>
          </cell>
          <cell r="F24">
            <v>0.8571428571428571</v>
          </cell>
          <cell r="G24">
            <v>0</v>
          </cell>
          <cell r="H24">
            <v>0</v>
          </cell>
          <cell r="I24">
            <v>0.8571428571428571</v>
          </cell>
          <cell r="J24">
            <v>0</v>
          </cell>
          <cell r="K24">
            <v>0.42857142857142855</v>
          </cell>
          <cell r="L24">
            <v>0</v>
          </cell>
          <cell r="M24">
            <v>22.285714285714285</v>
          </cell>
          <cell r="N24">
            <v>0</v>
          </cell>
        </row>
        <row r="25">
          <cell r="C25">
            <v>4.2857142857142856</v>
          </cell>
          <cell r="D25">
            <v>1</v>
          </cell>
          <cell r="E25">
            <v>0.42857142857142855</v>
          </cell>
          <cell r="F25">
            <v>0.42857142857142855</v>
          </cell>
          <cell r="G25">
            <v>0</v>
          </cell>
          <cell r="H25">
            <v>0</v>
          </cell>
          <cell r="I25">
            <v>1</v>
          </cell>
          <cell r="J25">
            <v>0.14285714285714285</v>
          </cell>
          <cell r="K25">
            <v>0</v>
          </cell>
          <cell r="L25">
            <v>0.14285714285714285</v>
          </cell>
          <cell r="M25">
            <v>18.428571428571427</v>
          </cell>
          <cell r="N25">
            <v>0</v>
          </cell>
        </row>
        <row r="26">
          <cell r="C26">
            <v>4.5714285714285712</v>
          </cell>
          <cell r="D26">
            <v>0.8571428571428571</v>
          </cell>
          <cell r="E26">
            <v>0.42857142857142855</v>
          </cell>
          <cell r="F26">
            <v>0.14285714285714285</v>
          </cell>
          <cell r="G26">
            <v>0</v>
          </cell>
          <cell r="H26">
            <v>0</v>
          </cell>
          <cell r="I26">
            <v>2</v>
          </cell>
          <cell r="J26">
            <v>0.42857142857142855</v>
          </cell>
          <cell r="K26">
            <v>0</v>
          </cell>
          <cell r="L26">
            <v>0</v>
          </cell>
          <cell r="M26">
            <v>21.285714285714285</v>
          </cell>
          <cell r="N26">
            <v>0</v>
          </cell>
        </row>
        <row r="27">
          <cell r="C27">
            <v>4.4285714285714288</v>
          </cell>
          <cell r="D27">
            <v>0.7142857142857143</v>
          </cell>
          <cell r="E27">
            <v>0.7142857142857143</v>
          </cell>
          <cell r="F27">
            <v>0.5714285714285714</v>
          </cell>
          <cell r="G27">
            <v>0</v>
          </cell>
          <cell r="H27">
            <v>0</v>
          </cell>
          <cell r="I27">
            <v>0.8571428571428571</v>
          </cell>
          <cell r="J27">
            <v>0.2857142857142857</v>
          </cell>
          <cell r="K27">
            <v>0.42857142857142855</v>
          </cell>
          <cell r="L27">
            <v>0</v>
          </cell>
          <cell r="M27">
            <v>18</v>
          </cell>
          <cell r="N27">
            <v>0</v>
          </cell>
        </row>
        <row r="28">
          <cell r="C28">
            <v>4</v>
          </cell>
          <cell r="D28">
            <v>0.5714285714285714</v>
          </cell>
          <cell r="E28">
            <v>1.4285714285714286</v>
          </cell>
          <cell r="F28">
            <v>0.7142857142857143</v>
          </cell>
          <cell r="G28">
            <v>0</v>
          </cell>
          <cell r="H28">
            <v>0</v>
          </cell>
          <cell r="I28">
            <v>1.2857142857142858</v>
          </cell>
          <cell r="J28">
            <v>0.2857142857142857</v>
          </cell>
          <cell r="K28">
            <v>0.14285714285714285</v>
          </cell>
          <cell r="L28">
            <v>0</v>
          </cell>
          <cell r="M28">
            <v>21.714285714285715</v>
          </cell>
          <cell r="N28">
            <v>0</v>
          </cell>
        </row>
        <row r="29">
          <cell r="C29">
            <v>5.8571428571428568</v>
          </cell>
          <cell r="D29">
            <v>1.1428571428571428</v>
          </cell>
          <cell r="E29">
            <v>0.8571428571428571</v>
          </cell>
          <cell r="F29">
            <v>0.8571428571428571</v>
          </cell>
          <cell r="G29">
            <v>0</v>
          </cell>
          <cell r="H29">
            <v>0</v>
          </cell>
          <cell r="I29">
            <v>1.7142857142857142</v>
          </cell>
          <cell r="J29">
            <v>0</v>
          </cell>
          <cell r="K29">
            <v>0.14285714285714285</v>
          </cell>
          <cell r="L29">
            <v>0</v>
          </cell>
          <cell r="M29">
            <v>20.142857142857142</v>
          </cell>
          <cell r="N29">
            <v>0.14285714285714285</v>
          </cell>
        </row>
        <row r="30">
          <cell r="C30">
            <v>3</v>
          </cell>
          <cell r="D30">
            <v>0.8571428571428571</v>
          </cell>
          <cell r="E30">
            <v>0.8571428571428571</v>
          </cell>
          <cell r="F30">
            <v>0.2857142857142857</v>
          </cell>
          <cell r="G30">
            <v>0.2857142857142857</v>
          </cell>
          <cell r="H30">
            <v>0</v>
          </cell>
          <cell r="I30">
            <v>1.7142857142857142</v>
          </cell>
          <cell r="J30">
            <v>0.42857142857142855</v>
          </cell>
          <cell r="K30">
            <v>0.14285714285714285</v>
          </cell>
          <cell r="L30">
            <v>0</v>
          </cell>
          <cell r="M30">
            <v>19</v>
          </cell>
          <cell r="N30">
            <v>0</v>
          </cell>
        </row>
        <row r="31">
          <cell r="C31">
            <v>3.4285714285714284</v>
          </cell>
          <cell r="D31">
            <v>1.1428571428571428</v>
          </cell>
          <cell r="E31">
            <v>1.1428571428571428</v>
          </cell>
          <cell r="F31">
            <v>0.7142857142857143</v>
          </cell>
          <cell r="G31">
            <v>0.14285714285714285</v>
          </cell>
          <cell r="H31">
            <v>0</v>
          </cell>
          <cell r="I31">
            <v>1.7142857142857142</v>
          </cell>
          <cell r="J31">
            <v>0.42857142857142855</v>
          </cell>
          <cell r="K31">
            <v>0.14285714285714285</v>
          </cell>
          <cell r="L31">
            <v>0</v>
          </cell>
          <cell r="M31">
            <v>20.571428571428573</v>
          </cell>
          <cell r="N31">
            <v>0</v>
          </cell>
        </row>
        <row r="32">
          <cell r="C32">
            <v>3.8571428571428572</v>
          </cell>
          <cell r="D32">
            <v>1.4285714285714286</v>
          </cell>
          <cell r="E32">
            <v>1</v>
          </cell>
          <cell r="F32">
            <v>1.2857142857142858</v>
          </cell>
          <cell r="G32">
            <v>0</v>
          </cell>
          <cell r="H32">
            <v>0</v>
          </cell>
          <cell r="I32">
            <v>2.1428571428571428</v>
          </cell>
          <cell r="J32">
            <v>0.2857142857142857</v>
          </cell>
          <cell r="K32">
            <v>0.2857142857142857</v>
          </cell>
          <cell r="L32">
            <v>0</v>
          </cell>
          <cell r="M32">
            <v>17.285714285714285</v>
          </cell>
          <cell r="N32">
            <v>0</v>
          </cell>
        </row>
        <row r="33">
          <cell r="C33">
            <v>3.4285714285714284</v>
          </cell>
          <cell r="D33">
            <v>1</v>
          </cell>
          <cell r="E33">
            <v>0.8571428571428571</v>
          </cell>
          <cell r="F33">
            <v>0.5714285714285714</v>
          </cell>
          <cell r="G33">
            <v>0.42857142857142855</v>
          </cell>
          <cell r="H33">
            <v>0</v>
          </cell>
          <cell r="I33">
            <v>1.4285714285714286</v>
          </cell>
          <cell r="J33">
            <v>0</v>
          </cell>
          <cell r="K33">
            <v>0.14285714285714285</v>
          </cell>
          <cell r="L33">
            <v>0</v>
          </cell>
          <cell r="M33">
            <v>17</v>
          </cell>
          <cell r="N33">
            <v>0</v>
          </cell>
        </row>
        <row r="34">
          <cell r="C34">
            <v>4.1428571428571432</v>
          </cell>
          <cell r="D34">
            <v>1.4285714285714286</v>
          </cell>
          <cell r="E34">
            <v>1.2857142857142858</v>
          </cell>
          <cell r="F34">
            <v>1</v>
          </cell>
          <cell r="G34">
            <v>0.14285714285714285</v>
          </cell>
          <cell r="H34">
            <v>0</v>
          </cell>
          <cell r="I34">
            <v>1</v>
          </cell>
          <cell r="J34">
            <v>0</v>
          </cell>
          <cell r="K34">
            <v>0.2857142857142857</v>
          </cell>
          <cell r="L34">
            <v>0</v>
          </cell>
          <cell r="M34">
            <v>17.428571428571427</v>
          </cell>
          <cell r="N34">
            <v>0</v>
          </cell>
        </row>
        <row r="35">
          <cell r="C35">
            <v>4.2857142857142856</v>
          </cell>
          <cell r="D35">
            <v>0.8571428571428571</v>
          </cell>
          <cell r="E35">
            <v>0.2857142857142857</v>
          </cell>
          <cell r="F35">
            <v>1.4285714285714286</v>
          </cell>
          <cell r="G35">
            <v>0</v>
          </cell>
          <cell r="H35">
            <v>0</v>
          </cell>
          <cell r="I35">
            <v>0.7142857142857143</v>
          </cell>
          <cell r="J35">
            <v>0.42857142857142855</v>
          </cell>
          <cell r="K35">
            <v>0.14285714285714285</v>
          </cell>
          <cell r="L35">
            <v>0</v>
          </cell>
          <cell r="M35">
            <v>16.857142857142858</v>
          </cell>
          <cell r="N35">
            <v>0</v>
          </cell>
        </row>
        <row r="36">
          <cell r="C36">
            <v>5.4285714285714288</v>
          </cell>
          <cell r="D36">
            <v>1</v>
          </cell>
          <cell r="E36">
            <v>0.5714285714285714</v>
          </cell>
          <cell r="F36">
            <v>0.42857142857142855</v>
          </cell>
          <cell r="G36">
            <v>0</v>
          </cell>
          <cell r="H36">
            <v>0</v>
          </cell>
          <cell r="I36">
            <v>1.4285714285714286</v>
          </cell>
          <cell r="J36">
            <v>0</v>
          </cell>
          <cell r="K36">
            <v>0</v>
          </cell>
          <cell r="L36">
            <v>0</v>
          </cell>
          <cell r="M36">
            <v>18.285714285714285</v>
          </cell>
          <cell r="N36">
            <v>0</v>
          </cell>
        </row>
        <row r="37">
          <cell r="C37">
            <v>4.7142857142857144</v>
          </cell>
          <cell r="D37">
            <v>1.1428571428571428</v>
          </cell>
          <cell r="E37">
            <v>1</v>
          </cell>
          <cell r="F37">
            <v>0.5714285714285714</v>
          </cell>
          <cell r="G37">
            <v>0</v>
          </cell>
          <cell r="H37">
            <v>0</v>
          </cell>
          <cell r="I37">
            <v>1.7142857142857142</v>
          </cell>
          <cell r="J37">
            <v>0.2857142857142857</v>
          </cell>
          <cell r="K37">
            <v>0</v>
          </cell>
          <cell r="L37">
            <v>0</v>
          </cell>
          <cell r="M37">
            <v>16.857142857142858</v>
          </cell>
          <cell r="N37">
            <v>0</v>
          </cell>
        </row>
        <row r="38">
          <cell r="C38">
            <v>5.4285714285714288</v>
          </cell>
          <cell r="D38">
            <v>1.4285714285714286</v>
          </cell>
          <cell r="E38">
            <v>0.14285714285714285</v>
          </cell>
          <cell r="F38">
            <v>1.1428571428571428</v>
          </cell>
          <cell r="G38">
            <v>0</v>
          </cell>
          <cell r="H38">
            <v>0</v>
          </cell>
          <cell r="I38">
            <v>1.4285714285714286</v>
          </cell>
          <cell r="J38">
            <v>0.42857142857142855</v>
          </cell>
          <cell r="K38">
            <v>0</v>
          </cell>
          <cell r="L38">
            <v>0</v>
          </cell>
          <cell r="M38">
            <v>18.714285714285715</v>
          </cell>
          <cell r="N38">
            <v>0</v>
          </cell>
        </row>
        <row r="39">
          <cell r="C39">
            <v>3</v>
          </cell>
          <cell r="D39">
            <v>0.8571428571428571</v>
          </cell>
          <cell r="E39">
            <v>0.42857142857142855</v>
          </cell>
          <cell r="F39">
            <v>0.42857142857142855</v>
          </cell>
          <cell r="G39">
            <v>0</v>
          </cell>
          <cell r="H39">
            <v>0</v>
          </cell>
          <cell r="I39">
            <v>1.7142857142857142</v>
          </cell>
          <cell r="J39">
            <v>0</v>
          </cell>
          <cell r="K39">
            <v>0</v>
          </cell>
          <cell r="L39">
            <v>0</v>
          </cell>
          <cell r="M39">
            <v>18</v>
          </cell>
          <cell r="N39">
            <v>0</v>
          </cell>
        </row>
        <row r="40">
          <cell r="C40">
            <v>3.2857142857142856</v>
          </cell>
          <cell r="D40">
            <v>1</v>
          </cell>
          <cell r="E40">
            <v>1</v>
          </cell>
          <cell r="F40">
            <v>0.8571428571428571</v>
          </cell>
          <cell r="G40">
            <v>0</v>
          </cell>
          <cell r="H40">
            <v>0</v>
          </cell>
          <cell r="I40">
            <v>1.2857142857142858</v>
          </cell>
          <cell r="J40">
            <v>0</v>
          </cell>
          <cell r="K40">
            <v>0.14285714285714285</v>
          </cell>
          <cell r="L40">
            <v>0</v>
          </cell>
          <cell r="M40">
            <v>16.714285714285715</v>
          </cell>
          <cell r="N40">
            <v>0</v>
          </cell>
        </row>
        <row r="41">
          <cell r="C41">
            <v>2.5714285714285716</v>
          </cell>
          <cell r="D41">
            <v>0.5714285714285714</v>
          </cell>
          <cell r="E41">
            <v>0.42857142857142855</v>
          </cell>
          <cell r="F41">
            <v>0.5714285714285714</v>
          </cell>
          <cell r="G41">
            <v>0.14285714285714285</v>
          </cell>
          <cell r="H41">
            <v>0</v>
          </cell>
          <cell r="I41">
            <v>1.7142857142857142</v>
          </cell>
          <cell r="J41">
            <v>0.14285714285714285</v>
          </cell>
          <cell r="K41">
            <v>0.2857142857142857</v>
          </cell>
          <cell r="L41">
            <v>0</v>
          </cell>
          <cell r="M41">
            <v>14.714285714285714</v>
          </cell>
          <cell r="N41">
            <v>0</v>
          </cell>
        </row>
        <row r="42">
          <cell r="C42">
            <v>3.8571428571428572</v>
          </cell>
          <cell r="D42">
            <v>0.7142857142857143</v>
          </cell>
          <cell r="E42">
            <v>0.8571428571428571</v>
          </cell>
          <cell r="F42">
            <v>0.8571428571428571</v>
          </cell>
          <cell r="G42">
            <v>0.14285714285714285</v>
          </cell>
          <cell r="H42">
            <v>0</v>
          </cell>
          <cell r="I42">
            <v>0.42857142857142855</v>
          </cell>
          <cell r="J42">
            <v>0</v>
          </cell>
          <cell r="K42">
            <v>0.2857142857142857</v>
          </cell>
          <cell r="L42">
            <v>0</v>
          </cell>
          <cell r="M42">
            <v>18.714285714285715</v>
          </cell>
          <cell r="N42">
            <v>0</v>
          </cell>
        </row>
        <row r="43">
          <cell r="C43">
            <v>3.5714285714285716</v>
          </cell>
          <cell r="D43">
            <v>1</v>
          </cell>
          <cell r="E43">
            <v>0.7142857142857143</v>
          </cell>
          <cell r="F43">
            <v>0.42857142857142855</v>
          </cell>
          <cell r="G43">
            <v>0</v>
          </cell>
          <cell r="H43">
            <v>0</v>
          </cell>
          <cell r="I43">
            <v>1.1428571428571428</v>
          </cell>
          <cell r="J43">
            <v>0.2857142857142857</v>
          </cell>
          <cell r="K43">
            <v>0</v>
          </cell>
          <cell r="L43">
            <v>0</v>
          </cell>
          <cell r="M43">
            <v>17.714285714285715</v>
          </cell>
          <cell r="N43">
            <v>0</v>
          </cell>
        </row>
        <row r="44">
          <cell r="C44">
            <v>3.5714285714285716</v>
          </cell>
          <cell r="D44">
            <v>1.2857142857142858</v>
          </cell>
          <cell r="E44">
            <v>0.7142857142857143</v>
          </cell>
          <cell r="F44">
            <v>0.5714285714285714</v>
          </cell>
          <cell r="G44">
            <v>0</v>
          </cell>
          <cell r="H44">
            <v>0</v>
          </cell>
          <cell r="I44">
            <v>2</v>
          </cell>
          <cell r="J44">
            <v>0</v>
          </cell>
          <cell r="K44">
            <v>0</v>
          </cell>
          <cell r="L44">
            <v>0</v>
          </cell>
          <cell r="M44">
            <v>18</v>
          </cell>
          <cell r="N44">
            <v>0</v>
          </cell>
        </row>
        <row r="45">
          <cell r="C45">
            <v>3.1428571428571428</v>
          </cell>
          <cell r="D45">
            <v>0.7142857142857143</v>
          </cell>
          <cell r="E45">
            <v>1.4285714285714286</v>
          </cell>
          <cell r="F45">
            <v>0.2857142857142857</v>
          </cell>
          <cell r="G45">
            <v>0.2857142857142857</v>
          </cell>
          <cell r="H45">
            <v>0</v>
          </cell>
          <cell r="I45">
            <v>1.2857142857142858</v>
          </cell>
          <cell r="J45">
            <v>0.2857142857142857</v>
          </cell>
          <cell r="K45">
            <v>0.42857142857142855</v>
          </cell>
          <cell r="L45">
            <v>0</v>
          </cell>
          <cell r="M45">
            <v>14.714285714285714</v>
          </cell>
          <cell r="N45">
            <v>0</v>
          </cell>
        </row>
        <row r="46">
          <cell r="C46">
            <v>2.4285714285714284</v>
          </cell>
          <cell r="D46">
            <v>1</v>
          </cell>
          <cell r="E46">
            <v>0.8571428571428571</v>
          </cell>
          <cell r="F46">
            <v>0.42857142857142855</v>
          </cell>
          <cell r="G46">
            <v>0</v>
          </cell>
          <cell r="H46">
            <v>0</v>
          </cell>
          <cell r="I46">
            <v>1.7142857142857142</v>
          </cell>
          <cell r="J46">
            <v>0</v>
          </cell>
          <cell r="K46">
            <v>0</v>
          </cell>
          <cell r="L46">
            <v>0</v>
          </cell>
          <cell r="M46">
            <v>16.428571428571427</v>
          </cell>
          <cell r="N46">
            <v>0</v>
          </cell>
        </row>
        <row r="47">
          <cell r="C47">
            <v>3.1428571428571428</v>
          </cell>
          <cell r="D47">
            <v>0.2857142857142857</v>
          </cell>
          <cell r="E47">
            <v>1.2857142857142858</v>
          </cell>
          <cell r="F47">
            <v>0.42857142857142855</v>
          </cell>
          <cell r="G47">
            <v>0</v>
          </cell>
          <cell r="H47">
            <v>0</v>
          </cell>
          <cell r="I47">
            <v>1.2857142857142858</v>
          </cell>
          <cell r="J47">
            <v>0.42857142857142855</v>
          </cell>
          <cell r="K47">
            <v>0</v>
          </cell>
          <cell r="L47">
            <v>0</v>
          </cell>
          <cell r="M47">
            <v>18.714285714285715</v>
          </cell>
          <cell r="N47">
            <v>0</v>
          </cell>
        </row>
        <row r="48">
          <cell r="C48">
            <v>4.1428571428571432</v>
          </cell>
          <cell r="D48">
            <v>1.4285714285714286</v>
          </cell>
          <cell r="E48">
            <v>0.8571428571428571</v>
          </cell>
          <cell r="F48">
            <v>1.1428571428571428</v>
          </cell>
          <cell r="G48">
            <v>0</v>
          </cell>
          <cell r="H48">
            <v>0</v>
          </cell>
          <cell r="I48">
            <v>1.4285714285714286</v>
          </cell>
          <cell r="J48">
            <v>0.14285714285714285</v>
          </cell>
          <cell r="K48">
            <v>0.14285714285714285</v>
          </cell>
          <cell r="L48">
            <v>0</v>
          </cell>
          <cell r="M48">
            <v>19.428571428571427</v>
          </cell>
          <cell r="N48">
            <v>0</v>
          </cell>
        </row>
        <row r="49">
          <cell r="C49">
            <v>4.7142857142857144</v>
          </cell>
          <cell r="D49">
            <v>1</v>
          </cell>
          <cell r="E49">
            <v>0.8571428571428571</v>
          </cell>
          <cell r="F49">
            <v>1</v>
          </cell>
          <cell r="G49">
            <v>0.5714285714285714</v>
          </cell>
          <cell r="H49">
            <v>0</v>
          </cell>
          <cell r="I49">
            <v>1</v>
          </cell>
          <cell r="J49">
            <v>0</v>
          </cell>
          <cell r="K49">
            <v>0</v>
          </cell>
          <cell r="L49">
            <v>0</v>
          </cell>
          <cell r="M49">
            <v>21.714285714285715</v>
          </cell>
          <cell r="N49">
            <v>0</v>
          </cell>
        </row>
        <row r="50">
          <cell r="C50">
            <v>5.8571428571428568</v>
          </cell>
          <cell r="D50">
            <v>0.7142857142857143</v>
          </cell>
          <cell r="E50">
            <v>0.14285714285714285</v>
          </cell>
          <cell r="F50">
            <v>0.7142857142857143</v>
          </cell>
          <cell r="G50">
            <v>0.2857142857142857</v>
          </cell>
          <cell r="H50">
            <v>0</v>
          </cell>
          <cell r="I50">
            <v>1.2857142857142858</v>
          </cell>
          <cell r="J50">
            <v>0</v>
          </cell>
          <cell r="K50">
            <v>0</v>
          </cell>
          <cell r="L50">
            <v>0</v>
          </cell>
          <cell r="M50">
            <v>21.285714285714285</v>
          </cell>
          <cell r="N50">
            <v>0</v>
          </cell>
        </row>
        <row r="51">
          <cell r="C51">
            <v>4.1428571428571432</v>
          </cell>
          <cell r="D51">
            <v>1.2857142857142858</v>
          </cell>
          <cell r="E51">
            <v>0.7142857142857143</v>
          </cell>
          <cell r="F51">
            <v>0.8571428571428571</v>
          </cell>
          <cell r="G51">
            <v>0.8571428571428571</v>
          </cell>
          <cell r="H51">
            <v>0</v>
          </cell>
          <cell r="I51">
            <v>2.1428571428571428</v>
          </cell>
          <cell r="J51">
            <v>0.42857142857142855</v>
          </cell>
          <cell r="K51">
            <v>0</v>
          </cell>
          <cell r="L51">
            <v>0</v>
          </cell>
          <cell r="M51">
            <v>19.571428571428573</v>
          </cell>
          <cell r="N51">
            <v>0.14285714285714285</v>
          </cell>
        </row>
        <row r="52">
          <cell r="C52">
            <v>4.8571428571428568</v>
          </cell>
          <cell r="D52">
            <v>0.7142857142857143</v>
          </cell>
          <cell r="E52">
            <v>1</v>
          </cell>
          <cell r="F52">
            <v>1.8571428571428572</v>
          </cell>
          <cell r="G52">
            <v>0.7142857142857143</v>
          </cell>
          <cell r="H52">
            <v>0</v>
          </cell>
          <cell r="I52">
            <v>2.5714285714285716</v>
          </cell>
          <cell r="J52">
            <v>0.2857142857142857</v>
          </cell>
          <cell r="K52">
            <v>0.42857142857142855</v>
          </cell>
          <cell r="L52">
            <v>0</v>
          </cell>
          <cell r="M52">
            <v>20.142857142857142</v>
          </cell>
          <cell r="N52">
            <v>0</v>
          </cell>
        </row>
        <row r="53">
          <cell r="C53">
            <v>5.4285714285714288</v>
          </cell>
          <cell r="D53">
            <v>0.8571428571428571</v>
          </cell>
          <cell r="E53">
            <v>0.7142857142857143</v>
          </cell>
          <cell r="F53">
            <v>1.5714285714285714</v>
          </cell>
          <cell r="G53">
            <v>0.7142857142857143</v>
          </cell>
          <cell r="H53">
            <v>0</v>
          </cell>
          <cell r="I53">
            <v>1.7142857142857142</v>
          </cell>
          <cell r="J53">
            <v>0</v>
          </cell>
          <cell r="K53">
            <v>0.14285714285714285</v>
          </cell>
          <cell r="L53">
            <v>0</v>
          </cell>
          <cell r="M53">
            <v>26.285714285714285</v>
          </cell>
          <cell r="N53">
            <v>0</v>
          </cell>
        </row>
        <row r="54">
          <cell r="C54">
            <v>4.1428571428571432</v>
          </cell>
          <cell r="D54">
            <v>0.42857142857142855</v>
          </cell>
          <cell r="E54">
            <v>0.8571428571428571</v>
          </cell>
          <cell r="F54">
            <v>2.2857142857142856</v>
          </cell>
          <cell r="G54">
            <v>0.5714285714285714</v>
          </cell>
          <cell r="H54">
            <v>0</v>
          </cell>
          <cell r="I54">
            <v>1.1428571428571428</v>
          </cell>
          <cell r="J54">
            <v>0.2857142857142857</v>
          </cell>
          <cell r="K54">
            <v>0</v>
          </cell>
          <cell r="L54">
            <v>0.14285714285714285</v>
          </cell>
          <cell r="M54">
            <v>22</v>
          </cell>
          <cell r="N54">
            <v>0</v>
          </cell>
        </row>
        <row r="55">
          <cell r="C55">
            <v>6.5714285714285712</v>
          </cell>
          <cell r="D55">
            <v>0.8571428571428571</v>
          </cell>
          <cell r="E55">
            <v>1.1428571428571428</v>
          </cell>
          <cell r="F55">
            <v>2</v>
          </cell>
          <cell r="G55">
            <v>0.5714285714285714</v>
          </cell>
          <cell r="H55">
            <v>0</v>
          </cell>
          <cell r="I55">
            <v>3</v>
          </cell>
          <cell r="J55">
            <v>0.2857142857142857</v>
          </cell>
          <cell r="K55">
            <v>0.2857142857142857</v>
          </cell>
          <cell r="L55">
            <v>0</v>
          </cell>
          <cell r="M55">
            <v>23.857142857142858</v>
          </cell>
          <cell r="N55">
            <v>0</v>
          </cell>
        </row>
        <row r="56">
          <cell r="C56">
            <v>4</v>
          </cell>
          <cell r="D56">
            <v>1.8571428571428572</v>
          </cell>
          <cell r="E56">
            <v>1.1428571428571428</v>
          </cell>
          <cell r="F56">
            <v>1.2857142857142858</v>
          </cell>
          <cell r="G56">
            <v>0.42857142857142855</v>
          </cell>
          <cell r="H56">
            <v>0.2857142857142857</v>
          </cell>
          <cell r="I56">
            <v>2.2857142857142856</v>
          </cell>
          <cell r="J56">
            <v>0.42857142857142855</v>
          </cell>
          <cell r="K56">
            <v>0</v>
          </cell>
          <cell r="L56">
            <v>0</v>
          </cell>
          <cell r="M56">
            <v>25.285714285714285</v>
          </cell>
          <cell r="N56">
            <v>0</v>
          </cell>
        </row>
        <row r="57">
          <cell r="C57">
            <v>3.5714285714285716</v>
          </cell>
          <cell r="D57">
            <v>0.7142857142857143</v>
          </cell>
          <cell r="E57">
            <v>0.5714285714285714</v>
          </cell>
          <cell r="F57">
            <v>1.5714285714285714</v>
          </cell>
          <cell r="G57">
            <v>0.14285714285714285</v>
          </cell>
          <cell r="H57">
            <v>0.14285714285714285</v>
          </cell>
          <cell r="I57">
            <v>1.4285714285714286</v>
          </cell>
          <cell r="J57">
            <v>0.14285714285714285</v>
          </cell>
          <cell r="K57">
            <v>0.14285714285714285</v>
          </cell>
          <cell r="L57">
            <v>0</v>
          </cell>
          <cell r="M57">
            <v>24.142857142857142</v>
          </cell>
          <cell r="N57">
            <v>0</v>
          </cell>
        </row>
        <row r="58">
          <cell r="C58">
            <v>3</v>
          </cell>
          <cell r="D58">
            <v>0</v>
          </cell>
          <cell r="E58">
            <v>1</v>
          </cell>
          <cell r="F58">
            <v>0.5</v>
          </cell>
          <cell r="G58">
            <v>0</v>
          </cell>
          <cell r="H58">
            <v>0</v>
          </cell>
          <cell r="I58">
            <v>1.5</v>
          </cell>
          <cell r="J58">
            <v>0</v>
          </cell>
          <cell r="K58">
            <v>0</v>
          </cell>
          <cell r="L58">
            <v>0</v>
          </cell>
          <cell r="M58">
            <v>16.5</v>
          </cell>
          <cell r="N58">
            <v>0</v>
          </cell>
        </row>
        <row r="59">
          <cell r="C59">
            <v>4</v>
          </cell>
          <cell r="D59">
            <v>4.5</v>
          </cell>
          <cell r="E59">
            <v>0</v>
          </cell>
          <cell r="F59">
            <v>4</v>
          </cell>
          <cell r="G59">
            <v>0</v>
          </cell>
          <cell r="H59">
            <v>0</v>
          </cell>
          <cell r="I59">
            <v>2.5</v>
          </cell>
          <cell r="J59">
            <v>1.5</v>
          </cell>
          <cell r="K59">
            <v>0</v>
          </cell>
          <cell r="L59">
            <v>0</v>
          </cell>
          <cell r="M59">
            <v>16.5</v>
          </cell>
          <cell r="N59">
            <v>0</v>
          </cell>
        </row>
        <row r="60">
          <cell r="C60">
            <v>7.5</v>
          </cell>
          <cell r="D60">
            <v>0.5</v>
          </cell>
          <cell r="E60">
            <v>0.5</v>
          </cell>
          <cell r="F60">
            <v>4.5</v>
          </cell>
          <cell r="G60">
            <v>0</v>
          </cell>
          <cell r="H60">
            <v>0</v>
          </cell>
          <cell r="I60">
            <v>3.5</v>
          </cell>
          <cell r="J60">
            <v>1</v>
          </cell>
          <cell r="K60">
            <v>0</v>
          </cell>
          <cell r="L60">
            <v>0</v>
          </cell>
          <cell r="M60">
            <v>16</v>
          </cell>
          <cell r="N60">
            <v>0</v>
          </cell>
        </row>
        <row r="61">
          <cell r="C61">
            <v>4.5</v>
          </cell>
          <cell r="D61">
            <v>0.5</v>
          </cell>
          <cell r="E61">
            <v>0.5</v>
          </cell>
          <cell r="F61">
            <v>2</v>
          </cell>
          <cell r="G61">
            <v>0</v>
          </cell>
          <cell r="H61">
            <v>0</v>
          </cell>
          <cell r="I61">
            <v>2</v>
          </cell>
          <cell r="J61">
            <v>0.5</v>
          </cell>
          <cell r="K61">
            <v>0</v>
          </cell>
          <cell r="L61">
            <v>0</v>
          </cell>
          <cell r="M61">
            <v>19</v>
          </cell>
          <cell r="N61">
            <v>0</v>
          </cell>
        </row>
        <row r="62">
          <cell r="C62">
            <v>4.5</v>
          </cell>
          <cell r="D62">
            <v>2.5</v>
          </cell>
          <cell r="E62">
            <v>0.5</v>
          </cell>
          <cell r="F62">
            <v>2.5</v>
          </cell>
          <cell r="G62">
            <v>0.5</v>
          </cell>
          <cell r="H62">
            <v>0</v>
          </cell>
          <cell r="I62">
            <v>2</v>
          </cell>
          <cell r="J62">
            <v>0</v>
          </cell>
          <cell r="K62">
            <v>0</v>
          </cell>
          <cell r="L62">
            <v>0</v>
          </cell>
          <cell r="M62">
            <v>7</v>
          </cell>
          <cell r="N62">
            <v>0</v>
          </cell>
        </row>
        <row r="63">
          <cell r="C63">
            <v>4</v>
          </cell>
          <cell r="D63">
            <v>0.5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0.5</v>
          </cell>
          <cell r="L63">
            <v>0</v>
          </cell>
          <cell r="M63">
            <v>11.5</v>
          </cell>
          <cell r="N63">
            <v>0</v>
          </cell>
        </row>
        <row r="64">
          <cell r="C64">
            <v>4.5</v>
          </cell>
          <cell r="D64">
            <v>0</v>
          </cell>
          <cell r="E64">
            <v>0.5</v>
          </cell>
          <cell r="F64">
            <v>0.5</v>
          </cell>
          <cell r="G64">
            <v>0</v>
          </cell>
          <cell r="H64">
            <v>0</v>
          </cell>
          <cell r="I64">
            <v>2.5</v>
          </cell>
          <cell r="J64">
            <v>0.5</v>
          </cell>
          <cell r="K64">
            <v>0</v>
          </cell>
          <cell r="L64">
            <v>0</v>
          </cell>
          <cell r="M64">
            <v>11.5</v>
          </cell>
          <cell r="N64">
            <v>0</v>
          </cell>
        </row>
        <row r="65">
          <cell r="C65">
            <v>4.5</v>
          </cell>
          <cell r="D65">
            <v>0</v>
          </cell>
          <cell r="E65">
            <v>0</v>
          </cell>
          <cell r="F65">
            <v>1.5</v>
          </cell>
          <cell r="G65">
            <v>0</v>
          </cell>
          <cell r="H65">
            <v>0</v>
          </cell>
          <cell r="I65">
            <v>1.5</v>
          </cell>
          <cell r="J65">
            <v>0</v>
          </cell>
          <cell r="K65">
            <v>0</v>
          </cell>
          <cell r="L65">
            <v>0</v>
          </cell>
          <cell r="M65">
            <v>12</v>
          </cell>
          <cell r="N65">
            <v>0</v>
          </cell>
        </row>
        <row r="66">
          <cell r="C66">
            <v>0.5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6</v>
          </cell>
          <cell r="N66">
            <v>0</v>
          </cell>
        </row>
        <row r="67">
          <cell r="C67">
            <v>2</v>
          </cell>
          <cell r="D67">
            <v>0</v>
          </cell>
          <cell r="E67">
            <v>1.5</v>
          </cell>
          <cell r="F67">
            <v>0.5</v>
          </cell>
          <cell r="G67">
            <v>0</v>
          </cell>
          <cell r="H67">
            <v>0</v>
          </cell>
          <cell r="I67">
            <v>0.5</v>
          </cell>
          <cell r="J67">
            <v>0</v>
          </cell>
          <cell r="K67">
            <v>0</v>
          </cell>
          <cell r="L67">
            <v>0</v>
          </cell>
          <cell r="M67">
            <v>15</v>
          </cell>
          <cell r="N67">
            <v>0</v>
          </cell>
        </row>
        <row r="68">
          <cell r="C68">
            <v>4</v>
          </cell>
          <cell r="D68">
            <v>0</v>
          </cell>
          <cell r="E68">
            <v>0</v>
          </cell>
          <cell r="F68">
            <v>2</v>
          </cell>
          <cell r="G68">
            <v>0</v>
          </cell>
          <cell r="H68">
            <v>0</v>
          </cell>
          <cell r="I68">
            <v>3</v>
          </cell>
          <cell r="J68">
            <v>0.5</v>
          </cell>
          <cell r="K68">
            <v>0</v>
          </cell>
          <cell r="L68">
            <v>0</v>
          </cell>
          <cell r="M68">
            <v>13</v>
          </cell>
          <cell r="N68">
            <v>0</v>
          </cell>
        </row>
        <row r="69">
          <cell r="C69">
            <v>4.5</v>
          </cell>
          <cell r="D69">
            <v>0.5</v>
          </cell>
          <cell r="E69">
            <v>0.5</v>
          </cell>
          <cell r="F69">
            <v>1.5</v>
          </cell>
          <cell r="G69">
            <v>0</v>
          </cell>
          <cell r="H69">
            <v>0</v>
          </cell>
          <cell r="I69">
            <v>0.5</v>
          </cell>
          <cell r="J69">
            <v>1</v>
          </cell>
          <cell r="K69">
            <v>0</v>
          </cell>
          <cell r="L69">
            <v>0</v>
          </cell>
          <cell r="M69">
            <v>16</v>
          </cell>
          <cell r="N69">
            <v>0</v>
          </cell>
        </row>
        <row r="70">
          <cell r="C70">
            <v>2</v>
          </cell>
          <cell r="D70">
            <v>0</v>
          </cell>
          <cell r="E70">
            <v>0</v>
          </cell>
          <cell r="F70">
            <v>0.5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12</v>
          </cell>
          <cell r="N70">
            <v>0</v>
          </cell>
        </row>
        <row r="71">
          <cell r="C71">
            <v>2.5</v>
          </cell>
          <cell r="D71">
            <v>0.5</v>
          </cell>
          <cell r="E71">
            <v>0.5</v>
          </cell>
          <cell r="F71">
            <v>1.5</v>
          </cell>
          <cell r="G71">
            <v>0</v>
          </cell>
          <cell r="H71">
            <v>0</v>
          </cell>
          <cell r="I71">
            <v>2</v>
          </cell>
          <cell r="J71">
            <v>0.5</v>
          </cell>
          <cell r="K71">
            <v>0</v>
          </cell>
          <cell r="L71">
            <v>0</v>
          </cell>
          <cell r="M71">
            <v>12</v>
          </cell>
          <cell r="N71">
            <v>0</v>
          </cell>
        </row>
        <row r="72">
          <cell r="C72">
            <v>2.5</v>
          </cell>
          <cell r="D72">
            <v>0.5</v>
          </cell>
          <cell r="E72">
            <v>0</v>
          </cell>
          <cell r="F72">
            <v>1.5</v>
          </cell>
          <cell r="G72">
            <v>0</v>
          </cell>
          <cell r="H72">
            <v>0</v>
          </cell>
          <cell r="I72">
            <v>0.5</v>
          </cell>
          <cell r="J72">
            <v>0.5</v>
          </cell>
          <cell r="K72">
            <v>0</v>
          </cell>
          <cell r="L72">
            <v>0</v>
          </cell>
          <cell r="M72">
            <v>11.5</v>
          </cell>
          <cell r="N72">
            <v>0</v>
          </cell>
        </row>
        <row r="73">
          <cell r="C73">
            <v>1.5</v>
          </cell>
          <cell r="D73">
            <v>0</v>
          </cell>
          <cell r="E73">
            <v>0</v>
          </cell>
          <cell r="F73">
            <v>1</v>
          </cell>
          <cell r="G73">
            <v>0</v>
          </cell>
          <cell r="H73">
            <v>0</v>
          </cell>
          <cell r="I73">
            <v>1.5</v>
          </cell>
          <cell r="J73">
            <v>0</v>
          </cell>
          <cell r="K73">
            <v>0.5</v>
          </cell>
          <cell r="L73">
            <v>0</v>
          </cell>
          <cell r="M73">
            <v>8</v>
          </cell>
          <cell r="N73">
            <v>0</v>
          </cell>
        </row>
        <row r="74">
          <cell r="C74">
            <v>0.5</v>
          </cell>
          <cell r="D74">
            <v>0</v>
          </cell>
          <cell r="E74">
            <v>0</v>
          </cell>
          <cell r="F74">
            <v>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9.5</v>
          </cell>
          <cell r="N74">
            <v>0</v>
          </cell>
        </row>
        <row r="75">
          <cell r="C75">
            <v>1.5</v>
          </cell>
          <cell r="D75">
            <v>0.5</v>
          </cell>
          <cell r="E75">
            <v>0.5</v>
          </cell>
          <cell r="F75">
            <v>0</v>
          </cell>
          <cell r="G75">
            <v>0</v>
          </cell>
          <cell r="H75">
            <v>0</v>
          </cell>
          <cell r="I75">
            <v>0.5</v>
          </cell>
          <cell r="J75">
            <v>0</v>
          </cell>
          <cell r="K75">
            <v>0</v>
          </cell>
          <cell r="L75">
            <v>0</v>
          </cell>
          <cell r="M75">
            <v>10.5</v>
          </cell>
          <cell r="N75">
            <v>0</v>
          </cell>
        </row>
        <row r="76">
          <cell r="C76">
            <v>2</v>
          </cell>
          <cell r="D76">
            <v>0.5</v>
          </cell>
          <cell r="E76">
            <v>0.5</v>
          </cell>
          <cell r="F76">
            <v>1.5</v>
          </cell>
          <cell r="G76">
            <v>0</v>
          </cell>
          <cell r="H76">
            <v>0</v>
          </cell>
          <cell r="I76">
            <v>1.5</v>
          </cell>
          <cell r="J76">
            <v>0</v>
          </cell>
          <cell r="K76">
            <v>0</v>
          </cell>
          <cell r="L76">
            <v>0</v>
          </cell>
          <cell r="M76">
            <v>9.5</v>
          </cell>
          <cell r="N76">
            <v>0</v>
          </cell>
        </row>
        <row r="77">
          <cell r="C77">
            <v>1.5</v>
          </cell>
          <cell r="D77">
            <v>0.5</v>
          </cell>
          <cell r="E77">
            <v>0</v>
          </cell>
          <cell r="F77">
            <v>0.5</v>
          </cell>
          <cell r="G77">
            <v>0</v>
          </cell>
          <cell r="H77">
            <v>0</v>
          </cell>
          <cell r="I77">
            <v>0.5</v>
          </cell>
          <cell r="J77">
            <v>0</v>
          </cell>
          <cell r="K77">
            <v>0</v>
          </cell>
          <cell r="L77">
            <v>0</v>
          </cell>
          <cell r="M77">
            <v>7.5</v>
          </cell>
          <cell r="N77">
            <v>0</v>
          </cell>
        </row>
        <row r="78">
          <cell r="C78">
            <v>1</v>
          </cell>
          <cell r="D78">
            <v>0</v>
          </cell>
          <cell r="E78">
            <v>0</v>
          </cell>
          <cell r="F78">
            <v>0.5</v>
          </cell>
          <cell r="G78">
            <v>0</v>
          </cell>
          <cell r="H78">
            <v>0</v>
          </cell>
          <cell r="I78">
            <v>0.5</v>
          </cell>
          <cell r="J78">
            <v>0</v>
          </cell>
          <cell r="K78">
            <v>0</v>
          </cell>
          <cell r="L78">
            <v>0</v>
          </cell>
          <cell r="M78">
            <v>6.5</v>
          </cell>
          <cell r="N78">
            <v>0</v>
          </cell>
        </row>
        <row r="79">
          <cell r="C79">
            <v>1.5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1</v>
          </cell>
          <cell r="J79">
            <v>0</v>
          </cell>
          <cell r="K79">
            <v>0</v>
          </cell>
          <cell r="L79">
            <v>0</v>
          </cell>
          <cell r="M79">
            <v>3</v>
          </cell>
          <cell r="N79">
            <v>0</v>
          </cell>
        </row>
        <row r="80">
          <cell r="C80">
            <v>1</v>
          </cell>
          <cell r="D80">
            <v>0</v>
          </cell>
          <cell r="E80">
            <v>0</v>
          </cell>
          <cell r="F80">
            <v>0.5</v>
          </cell>
          <cell r="G80">
            <v>0</v>
          </cell>
          <cell r="H80">
            <v>0</v>
          </cell>
          <cell r="I80">
            <v>1</v>
          </cell>
          <cell r="J80">
            <v>0</v>
          </cell>
          <cell r="K80">
            <v>0</v>
          </cell>
          <cell r="L80">
            <v>0</v>
          </cell>
          <cell r="M80">
            <v>6</v>
          </cell>
          <cell r="N80">
            <v>0</v>
          </cell>
        </row>
        <row r="81">
          <cell r="C81">
            <v>3</v>
          </cell>
          <cell r="D81">
            <v>0</v>
          </cell>
          <cell r="E81">
            <v>0</v>
          </cell>
          <cell r="F81">
            <v>1.5</v>
          </cell>
          <cell r="G81">
            <v>0</v>
          </cell>
          <cell r="H81">
            <v>0</v>
          </cell>
          <cell r="I81">
            <v>1</v>
          </cell>
          <cell r="J81">
            <v>0</v>
          </cell>
          <cell r="K81">
            <v>0</v>
          </cell>
          <cell r="L81">
            <v>0</v>
          </cell>
          <cell r="M81">
            <v>5</v>
          </cell>
          <cell r="N81">
            <v>0</v>
          </cell>
        </row>
        <row r="82">
          <cell r="C82">
            <v>1</v>
          </cell>
          <cell r="D82">
            <v>0</v>
          </cell>
          <cell r="E82">
            <v>0</v>
          </cell>
          <cell r="F82">
            <v>0.5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2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1</v>
          </cell>
          <cell r="G83">
            <v>0</v>
          </cell>
          <cell r="H83">
            <v>0</v>
          </cell>
          <cell r="I83">
            <v>1.5</v>
          </cell>
          <cell r="J83">
            <v>0</v>
          </cell>
          <cell r="K83">
            <v>0</v>
          </cell>
          <cell r="L83">
            <v>0</v>
          </cell>
          <cell r="M83">
            <v>2</v>
          </cell>
          <cell r="N83">
            <v>0</v>
          </cell>
        </row>
        <row r="84">
          <cell r="C84">
            <v>1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0.5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1.5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0.5</v>
          </cell>
          <cell r="J87">
            <v>0</v>
          </cell>
          <cell r="K87">
            <v>0</v>
          </cell>
          <cell r="L87">
            <v>0</v>
          </cell>
          <cell r="M87">
            <v>0.5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1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</v>
          </cell>
          <cell r="L88">
            <v>0</v>
          </cell>
          <cell r="M88">
            <v>1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1.5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0.5</v>
          </cell>
          <cell r="G90">
            <v>0</v>
          </cell>
          <cell r="H90">
            <v>0</v>
          </cell>
          <cell r="I90">
            <v>0.5</v>
          </cell>
          <cell r="J90">
            <v>0</v>
          </cell>
          <cell r="K90">
            <v>0</v>
          </cell>
          <cell r="L90">
            <v>0</v>
          </cell>
          <cell r="M90">
            <v>1.5</v>
          </cell>
          <cell r="N90">
            <v>0</v>
          </cell>
        </row>
        <row r="91">
          <cell r="C91">
            <v>1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0.5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1</v>
          </cell>
          <cell r="N92">
            <v>0</v>
          </cell>
        </row>
        <row r="93">
          <cell r="C93">
            <v>0.5</v>
          </cell>
          <cell r="D93">
            <v>0</v>
          </cell>
          <cell r="E93">
            <v>0.5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2.5</v>
          </cell>
          <cell r="N93">
            <v>0</v>
          </cell>
        </row>
        <row r="94">
          <cell r="C94">
            <v>1</v>
          </cell>
          <cell r="D94">
            <v>0</v>
          </cell>
          <cell r="E94">
            <v>0.5</v>
          </cell>
          <cell r="F94">
            <v>1.5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</v>
          </cell>
          <cell r="M94">
            <v>3</v>
          </cell>
          <cell r="N94">
            <v>0</v>
          </cell>
        </row>
        <row r="95">
          <cell r="C95">
            <v>0.5</v>
          </cell>
          <cell r="D95">
            <v>0</v>
          </cell>
          <cell r="E95">
            <v>0</v>
          </cell>
          <cell r="F95">
            <v>0.5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1.5</v>
          </cell>
          <cell r="N95">
            <v>0</v>
          </cell>
        </row>
        <row r="96">
          <cell r="C96">
            <v>0.5</v>
          </cell>
          <cell r="D96">
            <v>1</v>
          </cell>
          <cell r="E96">
            <v>1</v>
          </cell>
          <cell r="F96">
            <v>0.5</v>
          </cell>
          <cell r="G96">
            <v>0</v>
          </cell>
          <cell r="H96">
            <v>0</v>
          </cell>
          <cell r="I96">
            <v>1.5</v>
          </cell>
          <cell r="J96">
            <v>0</v>
          </cell>
          <cell r="K96">
            <v>0</v>
          </cell>
          <cell r="L96">
            <v>0</v>
          </cell>
          <cell r="M96">
            <v>4.5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2.5</v>
          </cell>
          <cell r="G97">
            <v>0</v>
          </cell>
          <cell r="H97">
            <v>0</v>
          </cell>
          <cell r="I97">
            <v>0.5</v>
          </cell>
          <cell r="J97">
            <v>0</v>
          </cell>
          <cell r="K97">
            <v>0</v>
          </cell>
          <cell r="L97">
            <v>0</v>
          </cell>
          <cell r="M97">
            <v>3</v>
          </cell>
          <cell r="N97">
            <v>0</v>
          </cell>
        </row>
        <row r="98">
          <cell r="C98">
            <v>2</v>
          </cell>
          <cell r="D98">
            <v>0.5</v>
          </cell>
          <cell r="E98">
            <v>0</v>
          </cell>
          <cell r="F98">
            <v>1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6</v>
          </cell>
          <cell r="N98">
            <v>0</v>
          </cell>
        </row>
        <row r="99">
          <cell r="C99">
            <v>2</v>
          </cell>
          <cell r="D99">
            <v>0</v>
          </cell>
          <cell r="E99">
            <v>0.5</v>
          </cell>
          <cell r="F99">
            <v>0</v>
          </cell>
          <cell r="G99">
            <v>0</v>
          </cell>
          <cell r="H99">
            <v>0</v>
          </cell>
          <cell r="I99">
            <v>0.5</v>
          </cell>
          <cell r="J99">
            <v>0</v>
          </cell>
          <cell r="K99">
            <v>0</v>
          </cell>
          <cell r="L99">
            <v>0</v>
          </cell>
          <cell r="M99">
            <v>4</v>
          </cell>
          <cell r="N99">
            <v>0</v>
          </cell>
        </row>
        <row r="100">
          <cell r="C100">
            <v>2</v>
          </cell>
          <cell r="D100">
            <v>0</v>
          </cell>
          <cell r="E100">
            <v>0</v>
          </cell>
          <cell r="F100">
            <v>2</v>
          </cell>
          <cell r="G100">
            <v>0</v>
          </cell>
          <cell r="H100">
            <v>0</v>
          </cell>
          <cell r="I100">
            <v>1</v>
          </cell>
          <cell r="J100">
            <v>0</v>
          </cell>
          <cell r="K100">
            <v>0</v>
          </cell>
          <cell r="L100">
            <v>0</v>
          </cell>
          <cell r="M100">
            <v>7</v>
          </cell>
          <cell r="N100">
            <v>0</v>
          </cell>
        </row>
        <row r="101">
          <cell r="C101">
            <v>1.5</v>
          </cell>
          <cell r="D101">
            <v>0.5</v>
          </cell>
          <cell r="E101">
            <v>0</v>
          </cell>
          <cell r="F101">
            <v>2</v>
          </cell>
          <cell r="G101">
            <v>0</v>
          </cell>
          <cell r="H101">
            <v>0</v>
          </cell>
          <cell r="I101">
            <v>0.5</v>
          </cell>
          <cell r="J101">
            <v>0.5</v>
          </cell>
          <cell r="K101">
            <v>0</v>
          </cell>
          <cell r="L101">
            <v>0</v>
          </cell>
          <cell r="M101">
            <v>9</v>
          </cell>
          <cell r="N101">
            <v>0</v>
          </cell>
        </row>
        <row r="102">
          <cell r="C102">
            <v>2.5</v>
          </cell>
          <cell r="D102">
            <v>1</v>
          </cell>
          <cell r="E102">
            <v>0.5</v>
          </cell>
          <cell r="F102">
            <v>3.5</v>
          </cell>
          <cell r="G102">
            <v>0.5</v>
          </cell>
          <cell r="H102">
            <v>0</v>
          </cell>
          <cell r="I102">
            <v>1</v>
          </cell>
          <cell r="J102">
            <v>1.5</v>
          </cell>
          <cell r="K102">
            <v>0</v>
          </cell>
          <cell r="L102">
            <v>0</v>
          </cell>
          <cell r="M102">
            <v>9.5</v>
          </cell>
          <cell r="N102">
            <v>0</v>
          </cell>
        </row>
        <row r="103">
          <cell r="C103">
            <v>1</v>
          </cell>
          <cell r="D103">
            <v>0</v>
          </cell>
          <cell r="E103">
            <v>0</v>
          </cell>
          <cell r="F103">
            <v>3</v>
          </cell>
          <cell r="G103">
            <v>0</v>
          </cell>
          <cell r="H103">
            <v>0</v>
          </cell>
          <cell r="I103">
            <v>0</v>
          </cell>
          <cell r="J103">
            <v>0.5</v>
          </cell>
          <cell r="K103">
            <v>0</v>
          </cell>
          <cell r="L103">
            <v>0</v>
          </cell>
          <cell r="M103">
            <v>12</v>
          </cell>
          <cell r="N103">
            <v>0</v>
          </cell>
        </row>
        <row r="104">
          <cell r="C104">
            <v>2.5</v>
          </cell>
          <cell r="D104">
            <v>1.5</v>
          </cell>
          <cell r="E104">
            <v>0.5</v>
          </cell>
          <cell r="F104">
            <v>1.5</v>
          </cell>
          <cell r="G104">
            <v>0.5</v>
          </cell>
          <cell r="H104">
            <v>0</v>
          </cell>
          <cell r="I104">
            <v>1</v>
          </cell>
          <cell r="J104">
            <v>0.5</v>
          </cell>
          <cell r="K104">
            <v>0</v>
          </cell>
          <cell r="L104">
            <v>0</v>
          </cell>
          <cell r="M104">
            <v>9</v>
          </cell>
          <cell r="N104">
            <v>0</v>
          </cell>
        </row>
        <row r="105">
          <cell r="C105">
            <v>5</v>
          </cell>
          <cell r="D105">
            <v>4</v>
          </cell>
          <cell r="E105">
            <v>1.5</v>
          </cell>
          <cell r="F105">
            <v>3.5</v>
          </cell>
          <cell r="G105">
            <v>1</v>
          </cell>
          <cell r="H105">
            <v>0</v>
          </cell>
          <cell r="I105">
            <v>2.5</v>
          </cell>
          <cell r="J105">
            <v>0.5</v>
          </cell>
          <cell r="K105">
            <v>0</v>
          </cell>
          <cell r="L105">
            <v>0</v>
          </cell>
          <cell r="M105">
            <v>15.5</v>
          </cell>
          <cell r="N105">
            <v>0</v>
          </cell>
        </row>
      </sheetData>
      <sheetData sheetId="15" refreshError="1">
        <row r="5">
          <cell r="G5" t="str">
            <v>HANA international school</v>
          </cell>
          <cell r="H5">
            <v>0</v>
          </cell>
          <cell r="K5" t="str">
            <v>Mirembe Ruth</v>
          </cell>
          <cell r="L5">
            <v>0</v>
          </cell>
        </row>
        <row r="6">
          <cell r="K6" t="str">
            <v>Dennis</v>
          </cell>
          <cell r="L6">
            <v>0</v>
          </cell>
        </row>
        <row r="10">
          <cell r="C10">
            <v>2.4285714285714284</v>
          </cell>
          <cell r="D10">
            <v>0</v>
          </cell>
          <cell r="E10">
            <v>0.2857142857142857</v>
          </cell>
          <cell r="F10">
            <v>1</v>
          </cell>
          <cell r="G10">
            <v>0.8571428571428571</v>
          </cell>
          <cell r="H10">
            <v>0</v>
          </cell>
          <cell r="I10">
            <v>0.5714285714285714</v>
          </cell>
          <cell r="J10">
            <v>0</v>
          </cell>
          <cell r="K10">
            <v>0.14285714285714285</v>
          </cell>
          <cell r="L10">
            <v>0</v>
          </cell>
          <cell r="M10">
            <v>18</v>
          </cell>
          <cell r="N10">
            <v>0</v>
          </cell>
        </row>
        <row r="11">
          <cell r="C11">
            <v>4.2857142857142856</v>
          </cell>
          <cell r="D11">
            <v>0.42857142857142855</v>
          </cell>
          <cell r="E11">
            <v>0.5714285714285714</v>
          </cell>
          <cell r="F11">
            <v>0.5714285714285714</v>
          </cell>
          <cell r="G11">
            <v>0.2857142857142857</v>
          </cell>
          <cell r="H11">
            <v>0</v>
          </cell>
          <cell r="I11">
            <v>0.42857142857142855</v>
          </cell>
          <cell r="J11">
            <v>0.14285714285714285</v>
          </cell>
          <cell r="K11">
            <v>0</v>
          </cell>
          <cell r="L11">
            <v>0</v>
          </cell>
          <cell r="M11">
            <v>25.142857142857142</v>
          </cell>
          <cell r="N11">
            <v>0</v>
          </cell>
        </row>
        <row r="12">
          <cell r="C12">
            <v>3.2857142857142856</v>
          </cell>
          <cell r="D12">
            <v>0.42857142857142855</v>
          </cell>
          <cell r="E12">
            <v>0.42857142857142855</v>
          </cell>
          <cell r="F12">
            <v>0.7142857142857143</v>
          </cell>
          <cell r="G12">
            <v>0</v>
          </cell>
          <cell r="H12">
            <v>0</v>
          </cell>
          <cell r="I12">
            <v>0.8571428571428571</v>
          </cell>
          <cell r="J12">
            <v>0.14285714285714285</v>
          </cell>
          <cell r="K12">
            <v>0.14285714285714285</v>
          </cell>
          <cell r="L12">
            <v>0</v>
          </cell>
          <cell r="M12">
            <v>23.714285714285715</v>
          </cell>
          <cell r="N12">
            <v>0</v>
          </cell>
        </row>
        <row r="13">
          <cell r="C13">
            <v>3.4285714285714284</v>
          </cell>
          <cell r="D13">
            <v>0.2857142857142857</v>
          </cell>
          <cell r="E13">
            <v>0.42857142857142855</v>
          </cell>
          <cell r="F13">
            <v>0.7142857142857143</v>
          </cell>
          <cell r="G13">
            <v>0</v>
          </cell>
          <cell r="H13">
            <v>0</v>
          </cell>
          <cell r="I13">
            <v>0.8571428571428571</v>
          </cell>
          <cell r="J13">
            <v>0</v>
          </cell>
          <cell r="K13">
            <v>0.2857142857142857</v>
          </cell>
          <cell r="L13">
            <v>0</v>
          </cell>
          <cell r="M13">
            <v>21.428571428571427</v>
          </cell>
          <cell r="N13">
            <v>0</v>
          </cell>
        </row>
        <row r="14">
          <cell r="C14">
            <v>4.4285714285714288</v>
          </cell>
          <cell r="D14">
            <v>0.5714285714285714</v>
          </cell>
          <cell r="E14">
            <v>0.14285714285714285</v>
          </cell>
          <cell r="F14">
            <v>0.7142857142857143</v>
          </cell>
          <cell r="G14">
            <v>0</v>
          </cell>
          <cell r="H14">
            <v>0</v>
          </cell>
          <cell r="I14">
            <v>0.7142857142857143</v>
          </cell>
          <cell r="J14">
            <v>0.14285714285714285</v>
          </cell>
          <cell r="K14">
            <v>0</v>
          </cell>
          <cell r="L14">
            <v>0</v>
          </cell>
          <cell r="M14">
            <v>26.428571428571427</v>
          </cell>
          <cell r="N14">
            <v>0</v>
          </cell>
        </row>
        <row r="15">
          <cell r="C15">
            <v>4.5714285714285712</v>
          </cell>
          <cell r="D15">
            <v>0.42857142857142855</v>
          </cell>
          <cell r="E15">
            <v>0</v>
          </cell>
          <cell r="F15">
            <v>0.2857142857142857</v>
          </cell>
          <cell r="G15">
            <v>0.14285714285714285</v>
          </cell>
          <cell r="H15">
            <v>0</v>
          </cell>
          <cell r="I15">
            <v>1.4285714285714286</v>
          </cell>
          <cell r="J15">
            <v>0.14285714285714285</v>
          </cell>
          <cell r="K15">
            <v>0.14285714285714285</v>
          </cell>
          <cell r="L15">
            <v>0</v>
          </cell>
          <cell r="M15">
            <v>24.714285714285715</v>
          </cell>
          <cell r="N15">
            <v>0</v>
          </cell>
        </row>
        <row r="16">
          <cell r="C16">
            <v>2.5714285714285716</v>
          </cell>
          <cell r="D16">
            <v>0.8571428571428571</v>
          </cell>
          <cell r="E16">
            <v>0.5714285714285714</v>
          </cell>
          <cell r="F16">
            <v>0.42857142857142855</v>
          </cell>
          <cell r="G16">
            <v>0</v>
          </cell>
          <cell r="H16">
            <v>0</v>
          </cell>
          <cell r="I16">
            <v>0.7142857142857143</v>
          </cell>
          <cell r="J16">
            <v>0.14285714285714285</v>
          </cell>
          <cell r="K16">
            <v>0</v>
          </cell>
          <cell r="L16">
            <v>0</v>
          </cell>
          <cell r="M16">
            <v>17.714285714285715</v>
          </cell>
          <cell r="N16">
            <v>0</v>
          </cell>
        </row>
        <row r="17">
          <cell r="C17">
            <v>4.1428571428571432</v>
          </cell>
          <cell r="D17">
            <v>0.42857142857142855</v>
          </cell>
          <cell r="E17">
            <v>0.5714285714285714</v>
          </cell>
          <cell r="F17">
            <v>0</v>
          </cell>
          <cell r="G17">
            <v>0</v>
          </cell>
          <cell r="H17">
            <v>0</v>
          </cell>
          <cell r="I17">
            <v>0.2857142857142857</v>
          </cell>
          <cell r="J17">
            <v>0.2857142857142857</v>
          </cell>
          <cell r="K17">
            <v>0</v>
          </cell>
          <cell r="L17">
            <v>0.14285714285714285</v>
          </cell>
          <cell r="M17">
            <v>22.857142857142858</v>
          </cell>
          <cell r="N17">
            <v>0</v>
          </cell>
        </row>
        <row r="18">
          <cell r="C18">
            <v>3.2857142857142856</v>
          </cell>
          <cell r="D18">
            <v>0</v>
          </cell>
          <cell r="E18">
            <v>1.1428571428571428</v>
          </cell>
          <cell r="F18">
            <v>0.7142857142857143</v>
          </cell>
          <cell r="G18">
            <v>0.14285714285714285</v>
          </cell>
          <cell r="H18">
            <v>0</v>
          </cell>
          <cell r="I18">
            <v>1.2857142857142858</v>
          </cell>
          <cell r="J18">
            <v>0.2857142857142857</v>
          </cell>
          <cell r="K18">
            <v>0.42857142857142855</v>
          </cell>
          <cell r="L18">
            <v>0</v>
          </cell>
          <cell r="M18">
            <v>25</v>
          </cell>
          <cell r="N18">
            <v>0</v>
          </cell>
        </row>
        <row r="19">
          <cell r="C19">
            <v>3.2857142857142856</v>
          </cell>
          <cell r="D19">
            <v>0.5714285714285714</v>
          </cell>
          <cell r="E19">
            <v>1</v>
          </cell>
          <cell r="F19">
            <v>0.42857142857142855</v>
          </cell>
          <cell r="G19">
            <v>0.14285714285714285</v>
          </cell>
          <cell r="H19">
            <v>0</v>
          </cell>
          <cell r="I19">
            <v>1.4285714285714286</v>
          </cell>
          <cell r="J19">
            <v>0.14285714285714285</v>
          </cell>
          <cell r="K19">
            <v>0.14285714285714285</v>
          </cell>
          <cell r="L19">
            <v>0</v>
          </cell>
          <cell r="M19">
            <v>21.428571428571427</v>
          </cell>
          <cell r="N19">
            <v>0</v>
          </cell>
        </row>
        <row r="20">
          <cell r="C20">
            <v>3.2857142857142856</v>
          </cell>
          <cell r="D20">
            <v>1</v>
          </cell>
          <cell r="E20">
            <v>0.5714285714285714</v>
          </cell>
          <cell r="F20">
            <v>0.5714285714285714</v>
          </cell>
          <cell r="G20">
            <v>0</v>
          </cell>
          <cell r="H20">
            <v>0</v>
          </cell>
          <cell r="I20">
            <v>1.8571428571428572</v>
          </cell>
          <cell r="J20">
            <v>0</v>
          </cell>
          <cell r="K20">
            <v>0</v>
          </cell>
          <cell r="L20">
            <v>0</v>
          </cell>
          <cell r="M20">
            <v>21</v>
          </cell>
          <cell r="N20">
            <v>0</v>
          </cell>
        </row>
        <row r="21">
          <cell r="C21">
            <v>4.1428571428571432</v>
          </cell>
          <cell r="D21">
            <v>0</v>
          </cell>
          <cell r="E21">
            <v>0.8571428571428571</v>
          </cell>
          <cell r="F21">
            <v>0.14285714285714285</v>
          </cell>
          <cell r="G21">
            <v>0</v>
          </cell>
          <cell r="H21">
            <v>0</v>
          </cell>
          <cell r="I21">
            <v>1.7142857142857142</v>
          </cell>
          <cell r="J21">
            <v>0</v>
          </cell>
          <cell r="K21">
            <v>0.14285714285714285</v>
          </cell>
          <cell r="L21">
            <v>0</v>
          </cell>
          <cell r="M21">
            <v>24.428571428571427</v>
          </cell>
          <cell r="N21">
            <v>0</v>
          </cell>
        </row>
        <row r="22">
          <cell r="C22">
            <v>2.8571428571428572</v>
          </cell>
          <cell r="D22">
            <v>0.42857142857142855</v>
          </cell>
          <cell r="E22">
            <v>0.5714285714285714</v>
          </cell>
          <cell r="F22">
            <v>0.2857142857142857</v>
          </cell>
          <cell r="G22">
            <v>0</v>
          </cell>
          <cell r="H22">
            <v>0</v>
          </cell>
          <cell r="I22">
            <v>0.8571428571428571</v>
          </cell>
          <cell r="J22">
            <v>0.2857142857142857</v>
          </cell>
          <cell r="K22">
            <v>0</v>
          </cell>
          <cell r="L22">
            <v>0</v>
          </cell>
          <cell r="M22">
            <v>21.857142857142858</v>
          </cell>
          <cell r="N22">
            <v>0</v>
          </cell>
        </row>
        <row r="23">
          <cell r="C23">
            <v>4</v>
          </cell>
          <cell r="D23">
            <v>0.42857142857142855</v>
          </cell>
          <cell r="E23">
            <v>0.8571428571428571</v>
          </cell>
          <cell r="F23">
            <v>0.2857142857142857</v>
          </cell>
          <cell r="G23">
            <v>0</v>
          </cell>
          <cell r="H23">
            <v>0</v>
          </cell>
          <cell r="I23">
            <v>1.4285714285714286</v>
          </cell>
          <cell r="J23">
            <v>0.14285714285714285</v>
          </cell>
          <cell r="K23">
            <v>0</v>
          </cell>
          <cell r="L23">
            <v>0</v>
          </cell>
          <cell r="M23">
            <v>21.428571428571427</v>
          </cell>
          <cell r="N23">
            <v>0</v>
          </cell>
        </row>
        <row r="24">
          <cell r="C24">
            <v>3.4285714285714284</v>
          </cell>
          <cell r="D24">
            <v>0.2857142857142857</v>
          </cell>
          <cell r="E24">
            <v>0.2857142857142857</v>
          </cell>
          <cell r="F24">
            <v>0.14285714285714285</v>
          </cell>
          <cell r="G24">
            <v>0.14285714285714285</v>
          </cell>
          <cell r="H24">
            <v>0</v>
          </cell>
          <cell r="I24">
            <v>1.1428571428571428</v>
          </cell>
          <cell r="J24">
            <v>0.14285714285714285</v>
          </cell>
          <cell r="K24">
            <v>0</v>
          </cell>
          <cell r="L24">
            <v>0</v>
          </cell>
          <cell r="M24">
            <v>22.714285714285715</v>
          </cell>
          <cell r="N24">
            <v>0</v>
          </cell>
        </row>
        <row r="25">
          <cell r="C25">
            <v>3.5714285714285716</v>
          </cell>
          <cell r="D25">
            <v>0</v>
          </cell>
          <cell r="E25">
            <v>0.2857142857142857</v>
          </cell>
          <cell r="F25">
            <v>0</v>
          </cell>
          <cell r="G25">
            <v>0</v>
          </cell>
          <cell r="H25">
            <v>0</v>
          </cell>
          <cell r="I25">
            <v>2</v>
          </cell>
          <cell r="J25">
            <v>0.2857142857142857</v>
          </cell>
          <cell r="K25">
            <v>0</v>
          </cell>
          <cell r="L25">
            <v>0</v>
          </cell>
          <cell r="M25">
            <v>18</v>
          </cell>
          <cell r="N25">
            <v>0</v>
          </cell>
        </row>
        <row r="26">
          <cell r="C26">
            <v>3.5714285714285716</v>
          </cell>
          <cell r="D26">
            <v>0.14285714285714285</v>
          </cell>
          <cell r="E26">
            <v>0.8571428571428571</v>
          </cell>
          <cell r="F26">
            <v>0.5714285714285714</v>
          </cell>
          <cell r="G26">
            <v>0</v>
          </cell>
          <cell r="H26">
            <v>0</v>
          </cell>
          <cell r="I26">
            <v>1.7142857142857142</v>
          </cell>
          <cell r="J26">
            <v>0</v>
          </cell>
          <cell r="K26">
            <v>0</v>
          </cell>
          <cell r="L26">
            <v>0</v>
          </cell>
          <cell r="M26">
            <v>17.571428571428573</v>
          </cell>
          <cell r="N26">
            <v>0</v>
          </cell>
        </row>
        <row r="27">
          <cell r="C27">
            <v>3.8571428571428572</v>
          </cell>
          <cell r="D27">
            <v>0.14285714285714285</v>
          </cell>
          <cell r="E27">
            <v>0.8571428571428571</v>
          </cell>
          <cell r="F27">
            <v>0.42857142857142855</v>
          </cell>
          <cell r="G27">
            <v>0</v>
          </cell>
          <cell r="H27">
            <v>0</v>
          </cell>
          <cell r="I27">
            <v>1.4285714285714286</v>
          </cell>
          <cell r="J27">
            <v>0.14285714285714285</v>
          </cell>
          <cell r="K27">
            <v>0</v>
          </cell>
          <cell r="L27">
            <v>0</v>
          </cell>
          <cell r="M27">
            <v>19</v>
          </cell>
          <cell r="N27">
            <v>0</v>
          </cell>
        </row>
        <row r="28">
          <cell r="C28">
            <v>3.2857142857142856</v>
          </cell>
          <cell r="D28">
            <v>0.5714285714285714</v>
          </cell>
          <cell r="E28">
            <v>1.1428571428571428</v>
          </cell>
          <cell r="F28">
            <v>0.7142857142857143</v>
          </cell>
          <cell r="G28">
            <v>0</v>
          </cell>
          <cell r="H28">
            <v>0</v>
          </cell>
          <cell r="I28">
            <v>1.5714285714285714</v>
          </cell>
          <cell r="J28">
            <v>0.2857142857142857</v>
          </cell>
          <cell r="K28">
            <v>0.14285714285714285</v>
          </cell>
          <cell r="L28">
            <v>0</v>
          </cell>
          <cell r="M28">
            <v>20.571428571428573</v>
          </cell>
          <cell r="N28">
            <v>0</v>
          </cell>
        </row>
        <row r="29">
          <cell r="C29">
            <v>3.2857142857142856</v>
          </cell>
          <cell r="D29">
            <v>0.42857142857142855</v>
          </cell>
          <cell r="E29">
            <v>0.7142857142857143</v>
          </cell>
          <cell r="F29">
            <v>0.5714285714285714</v>
          </cell>
          <cell r="G29">
            <v>0.14285714285714285</v>
          </cell>
          <cell r="H29">
            <v>0</v>
          </cell>
          <cell r="I29">
            <v>1.7142857142857142</v>
          </cell>
          <cell r="J29">
            <v>0.2857142857142857</v>
          </cell>
          <cell r="K29">
            <v>0.14285714285714285</v>
          </cell>
          <cell r="L29">
            <v>0</v>
          </cell>
          <cell r="M29">
            <v>19.428571428571427</v>
          </cell>
          <cell r="N29">
            <v>0</v>
          </cell>
        </row>
        <row r="30">
          <cell r="C30">
            <v>4.2857142857142856</v>
          </cell>
          <cell r="D30">
            <v>0.2857142857142857</v>
          </cell>
          <cell r="E30">
            <v>0.42857142857142855</v>
          </cell>
          <cell r="F30">
            <v>0.8571428571428571</v>
          </cell>
          <cell r="G30">
            <v>0</v>
          </cell>
          <cell r="H30">
            <v>0</v>
          </cell>
          <cell r="I30">
            <v>2.2857142857142856</v>
          </cell>
          <cell r="J30">
            <v>0.2857142857142857</v>
          </cell>
          <cell r="K30">
            <v>0</v>
          </cell>
          <cell r="L30">
            <v>0</v>
          </cell>
          <cell r="M30">
            <v>19.714285714285715</v>
          </cell>
          <cell r="N30">
            <v>0</v>
          </cell>
        </row>
        <row r="31">
          <cell r="C31">
            <v>4</v>
          </cell>
          <cell r="D31">
            <v>0.14285714285714285</v>
          </cell>
          <cell r="E31">
            <v>0.8571428571428571</v>
          </cell>
          <cell r="F31">
            <v>0.5714285714285714</v>
          </cell>
          <cell r="G31">
            <v>0</v>
          </cell>
          <cell r="H31">
            <v>0</v>
          </cell>
          <cell r="I31">
            <v>0.8571428571428571</v>
          </cell>
          <cell r="J31">
            <v>0</v>
          </cell>
          <cell r="K31">
            <v>0.14285714285714285</v>
          </cell>
          <cell r="L31">
            <v>0</v>
          </cell>
          <cell r="M31">
            <v>19.714285714285715</v>
          </cell>
          <cell r="N31">
            <v>0</v>
          </cell>
        </row>
        <row r="32">
          <cell r="C32">
            <v>3.5714285714285716</v>
          </cell>
          <cell r="D32">
            <v>0.42857142857142855</v>
          </cell>
          <cell r="E32">
            <v>0.7142857142857143</v>
          </cell>
          <cell r="F32">
            <v>0.5714285714285714</v>
          </cell>
          <cell r="G32">
            <v>0</v>
          </cell>
          <cell r="H32">
            <v>0</v>
          </cell>
          <cell r="I32">
            <v>1.2857142857142858</v>
          </cell>
          <cell r="J32">
            <v>0.42857142857142855</v>
          </cell>
          <cell r="K32">
            <v>0.2857142857142857</v>
          </cell>
          <cell r="L32">
            <v>0</v>
          </cell>
          <cell r="M32">
            <v>16.142857142857142</v>
          </cell>
          <cell r="N32">
            <v>0</v>
          </cell>
        </row>
        <row r="33">
          <cell r="C33">
            <v>3.8571428571428572</v>
          </cell>
          <cell r="D33">
            <v>0.2857142857142857</v>
          </cell>
          <cell r="E33">
            <v>0.2857142857142857</v>
          </cell>
          <cell r="F33">
            <v>0.42857142857142855</v>
          </cell>
          <cell r="G33">
            <v>0</v>
          </cell>
          <cell r="H33">
            <v>0</v>
          </cell>
          <cell r="I33">
            <v>1</v>
          </cell>
          <cell r="J33">
            <v>0.14285714285714285</v>
          </cell>
          <cell r="K33">
            <v>0</v>
          </cell>
          <cell r="L33">
            <v>0</v>
          </cell>
          <cell r="M33">
            <v>17.714285714285715</v>
          </cell>
          <cell r="N33">
            <v>0</v>
          </cell>
        </row>
        <row r="34">
          <cell r="C34">
            <v>3.2857142857142856</v>
          </cell>
          <cell r="D34">
            <v>0.14285714285714285</v>
          </cell>
          <cell r="E34">
            <v>0.42857142857142855</v>
          </cell>
          <cell r="F34">
            <v>0.42857142857142855</v>
          </cell>
          <cell r="G34">
            <v>0</v>
          </cell>
          <cell r="H34">
            <v>0</v>
          </cell>
          <cell r="I34">
            <v>1.5714285714285714</v>
          </cell>
          <cell r="J34">
            <v>0.42857142857142855</v>
          </cell>
          <cell r="K34">
            <v>0</v>
          </cell>
          <cell r="L34">
            <v>0</v>
          </cell>
          <cell r="M34">
            <v>17.571428571428573</v>
          </cell>
          <cell r="N34">
            <v>0</v>
          </cell>
        </row>
        <row r="35">
          <cell r="C35">
            <v>3.4285714285714284</v>
          </cell>
          <cell r="D35">
            <v>0.2857142857142857</v>
          </cell>
          <cell r="E35">
            <v>0.5714285714285714</v>
          </cell>
          <cell r="F35">
            <v>0.8571428571428571</v>
          </cell>
          <cell r="G35">
            <v>0</v>
          </cell>
          <cell r="H35">
            <v>0</v>
          </cell>
          <cell r="I35">
            <v>2.5714285714285716</v>
          </cell>
          <cell r="J35">
            <v>0</v>
          </cell>
          <cell r="K35">
            <v>0</v>
          </cell>
          <cell r="L35">
            <v>0</v>
          </cell>
          <cell r="M35">
            <v>17</v>
          </cell>
          <cell r="N35">
            <v>0</v>
          </cell>
        </row>
        <row r="36">
          <cell r="C36">
            <v>3.5714285714285716</v>
          </cell>
          <cell r="D36">
            <v>0.5714285714285714</v>
          </cell>
          <cell r="E36">
            <v>0.8571428571428571</v>
          </cell>
          <cell r="F36">
            <v>0.8571428571428571</v>
          </cell>
          <cell r="G36">
            <v>0.14285714285714285</v>
          </cell>
          <cell r="H36">
            <v>0.14285714285714285</v>
          </cell>
          <cell r="I36">
            <v>1</v>
          </cell>
          <cell r="J36">
            <v>0.2857142857142857</v>
          </cell>
          <cell r="K36">
            <v>0</v>
          </cell>
          <cell r="L36">
            <v>0</v>
          </cell>
          <cell r="M36">
            <v>17</v>
          </cell>
          <cell r="N36">
            <v>0</v>
          </cell>
        </row>
        <row r="37">
          <cell r="C37">
            <v>3.2857142857142856</v>
          </cell>
          <cell r="D37">
            <v>0.42857142857142855</v>
          </cell>
          <cell r="E37">
            <v>0.42857142857142855</v>
          </cell>
          <cell r="F37">
            <v>0.2857142857142857</v>
          </cell>
          <cell r="G37">
            <v>0</v>
          </cell>
          <cell r="H37">
            <v>0</v>
          </cell>
          <cell r="I37">
            <v>0.8571428571428571</v>
          </cell>
          <cell r="J37">
            <v>0.14285714285714285</v>
          </cell>
          <cell r="K37">
            <v>0</v>
          </cell>
          <cell r="L37">
            <v>0</v>
          </cell>
          <cell r="M37">
            <v>13.857142857142858</v>
          </cell>
          <cell r="N37">
            <v>0</v>
          </cell>
        </row>
        <row r="38">
          <cell r="C38">
            <v>4</v>
          </cell>
          <cell r="D38">
            <v>0.2857142857142857</v>
          </cell>
          <cell r="E38">
            <v>1.1428571428571428</v>
          </cell>
          <cell r="F38">
            <v>1</v>
          </cell>
          <cell r="G38">
            <v>0</v>
          </cell>
          <cell r="H38">
            <v>0</v>
          </cell>
          <cell r="I38">
            <v>1.1428571428571428</v>
          </cell>
          <cell r="J38">
            <v>0.42857142857142855</v>
          </cell>
          <cell r="K38">
            <v>0.14285714285714285</v>
          </cell>
          <cell r="L38">
            <v>0</v>
          </cell>
          <cell r="M38">
            <v>16.714285714285715</v>
          </cell>
          <cell r="N38">
            <v>0</v>
          </cell>
        </row>
        <row r="39">
          <cell r="C39">
            <v>3.4285714285714284</v>
          </cell>
          <cell r="D39">
            <v>0.42857142857142855</v>
          </cell>
          <cell r="E39">
            <v>0.5714285714285714</v>
          </cell>
          <cell r="F39">
            <v>0.42857142857142855</v>
          </cell>
          <cell r="G39">
            <v>0</v>
          </cell>
          <cell r="H39">
            <v>0</v>
          </cell>
          <cell r="I39">
            <v>1.5714285714285714</v>
          </cell>
          <cell r="J39">
            <v>0</v>
          </cell>
          <cell r="K39">
            <v>0</v>
          </cell>
          <cell r="L39">
            <v>0.14285714285714285</v>
          </cell>
          <cell r="M39">
            <v>15.857142857142858</v>
          </cell>
          <cell r="N39">
            <v>0</v>
          </cell>
        </row>
        <row r="40">
          <cell r="C40">
            <v>3.2857142857142856</v>
          </cell>
          <cell r="D40">
            <v>0.14285714285714285</v>
          </cell>
          <cell r="E40">
            <v>1.2857142857142858</v>
          </cell>
          <cell r="F40">
            <v>0.42857142857142855</v>
          </cell>
          <cell r="G40">
            <v>0</v>
          </cell>
          <cell r="H40">
            <v>0</v>
          </cell>
          <cell r="I40">
            <v>1.5714285714285714</v>
          </cell>
          <cell r="J40">
            <v>0.2857142857142857</v>
          </cell>
          <cell r="K40">
            <v>0</v>
          </cell>
          <cell r="L40">
            <v>0</v>
          </cell>
          <cell r="M40">
            <v>14</v>
          </cell>
          <cell r="N40">
            <v>0</v>
          </cell>
        </row>
        <row r="41">
          <cell r="C41">
            <v>3.1428571428571428</v>
          </cell>
          <cell r="D41">
            <v>1</v>
          </cell>
          <cell r="E41">
            <v>0.5714285714285714</v>
          </cell>
          <cell r="F41">
            <v>0.2857142857142857</v>
          </cell>
          <cell r="G41">
            <v>0</v>
          </cell>
          <cell r="H41">
            <v>0</v>
          </cell>
          <cell r="I41">
            <v>1.2857142857142858</v>
          </cell>
          <cell r="J41">
            <v>0.2857142857142857</v>
          </cell>
          <cell r="K41">
            <v>0</v>
          </cell>
          <cell r="L41">
            <v>0</v>
          </cell>
          <cell r="M41">
            <v>14.285714285714286</v>
          </cell>
          <cell r="N41">
            <v>0</v>
          </cell>
        </row>
        <row r="42">
          <cell r="C42">
            <v>4.5714285714285712</v>
          </cell>
          <cell r="D42">
            <v>1.2857142857142858</v>
          </cell>
          <cell r="E42">
            <v>0.5714285714285714</v>
          </cell>
          <cell r="F42">
            <v>0.2857142857142857</v>
          </cell>
          <cell r="G42">
            <v>0</v>
          </cell>
          <cell r="H42">
            <v>0</v>
          </cell>
          <cell r="I42">
            <v>1</v>
          </cell>
          <cell r="J42">
            <v>0</v>
          </cell>
          <cell r="K42">
            <v>0</v>
          </cell>
          <cell r="L42">
            <v>0.14285714285714285</v>
          </cell>
          <cell r="M42">
            <v>15.285714285714286</v>
          </cell>
          <cell r="N42">
            <v>0</v>
          </cell>
        </row>
        <row r="43">
          <cell r="C43">
            <v>4.4285714285714288</v>
          </cell>
          <cell r="D43">
            <v>0.7142857142857143</v>
          </cell>
          <cell r="E43">
            <v>0.7142857142857143</v>
          </cell>
          <cell r="F43">
            <v>0.14285714285714285</v>
          </cell>
          <cell r="G43">
            <v>0.14285714285714285</v>
          </cell>
          <cell r="H43">
            <v>0</v>
          </cell>
          <cell r="I43">
            <v>1.4285714285714286</v>
          </cell>
          <cell r="J43">
            <v>0.2857142857142857</v>
          </cell>
          <cell r="K43">
            <v>0</v>
          </cell>
          <cell r="L43">
            <v>0</v>
          </cell>
          <cell r="M43">
            <v>15.571428571428571</v>
          </cell>
          <cell r="N43">
            <v>0</v>
          </cell>
        </row>
        <row r="44">
          <cell r="C44">
            <v>3.7142857142857144</v>
          </cell>
          <cell r="D44">
            <v>0.7142857142857143</v>
          </cell>
          <cell r="E44">
            <v>1</v>
          </cell>
          <cell r="F44">
            <v>0.14285714285714285</v>
          </cell>
          <cell r="G44">
            <v>0</v>
          </cell>
          <cell r="H44">
            <v>0</v>
          </cell>
          <cell r="I44">
            <v>1.2857142857142858</v>
          </cell>
          <cell r="J44">
            <v>0.2857142857142857</v>
          </cell>
          <cell r="K44">
            <v>0</v>
          </cell>
          <cell r="L44">
            <v>0</v>
          </cell>
          <cell r="M44">
            <v>11.714285714285714</v>
          </cell>
          <cell r="N44">
            <v>0</v>
          </cell>
        </row>
        <row r="45">
          <cell r="C45">
            <v>2.7142857142857144</v>
          </cell>
          <cell r="D45">
            <v>0.42857142857142855</v>
          </cell>
          <cell r="E45">
            <v>0.42857142857142855</v>
          </cell>
          <cell r="F45">
            <v>0.5714285714285714</v>
          </cell>
          <cell r="G45">
            <v>0.14285714285714285</v>
          </cell>
          <cell r="H45">
            <v>0.14285714285714285</v>
          </cell>
          <cell r="I45">
            <v>1.5714285714285714</v>
          </cell>
          <cell r="J45">
            <v>0.14285714285714285</v>
          </cell>
          <cell r="K45">
            <v>0</v>
          </cell>
          <cell r="L45">
            <v>0</v>
          </cell>
          <cell r="M45">
            <v>14.857142857142858</v>
          </cell>
          <cell r="N45">
            <v>0</v>
          </cell>
        </row>
        <row r="46">
          <cell r="C46">
            <v>4.8571428571428568</v>
          </cell>
          <cell r="D46">
            <v>0.2857142857142857</v>
          </cell>
          <cell r="E46">
            <v>0.5714285714285714</v>
          </cell>
          <cell r="F46">
            <v>0.8571428571428571</v>
          </cell>
          <cell r="G46">
            <v>0</v>
          </cell>
          <cell r="H46">
            <v>0</v>
          </cell>
          <cell r="I46">
            <v>1.1428571428571428</v>
          </cell>
          <cell r="J46">
            <v>0</v>
          </cell>
          <cell r="K46">
            <v>0</v>
          </cell>
          <cell r="L46">
            <v>0</v>
          </cell>
          <cell r="M46">
            <v>18.571428571428573</v>
          </cell>
          <cell r="N46">
            <v>0</v>
          </cell>
        </row>
        <row r="47">
          <cell r="C47">
            <v>3.7142857142857144</v>
          </cell>
          <cell r="D47">
            <v>1.7142857142857142</v>
          </cell>
          <cell r="E47">
            <v>0.5714285714285714</v>
          </cell>
          <cell r="F47">
            <v>0.2857142857142857</v>
          </cell>
          <cell r="G47">
            <v>0.14285714285714285</v>
          </cell>
          <cell r="H47">
            <v>0</v>
          </cell>
          <cell r="I47">
            <v>1.4285714285714286</v>
          </cell>
          <cell r="J47">
            <v>0</v>
          </cell>
          <cell r="K47">
            <v>0</v>
          </cell>
          <cell r="L47">
            <v>0</v>
          </cell>
          <cell r="M47">
            <v>15.857142857142858</v>
          </cell>
          <cell r="N47">
            <v>0</v>
          </cell>
        </row>
        <row r="48">
          <cell r="C48">
            <v>5</v>
          </cell>
          <cell r="D48">
            <v>0.5714285714285714</v>
          </cell>
          <cell r="E48">
            <v>1</v>
          </cell>
          <cell r="F48">
            <v>0.7142857142857143</v>
          </cell>
          <cell r="G48">
            <v>0</v>
          </cell>
          <cell r="H48">
            <v>0</v>
          </cell>
          <cell r="I48">
            <v>1.4285714285714286</v>
          </cell>
          <cell r="J48">
            <v>0</v>
          </cell>
          <cell r="K48">
            <v>0.14285714285714285</v>
          </cell>
          <cell r="L48">
            <v>0</v>
          </cell>
          <cell r="M48">
            <v>19.428571428571427</v>
          </cell>
          <cell r="N48">
            <v>0</v>
          </cell>
        </row>
        <row r="49">
          <cell r="C49">
            <v>5.1428571428571432</v>
          </cell>
          <cell r="D49">
            <v>0.7142857142857143</v>
          </cell>
          <cell r="E49">
            <v>0.7142857142857143</v>
          </cell>
          <cell r="F49">
            <v>0.7142857142857143</v>
          </cell>
          <cell r="G49">
            <v>0.7142857142857143</v>
          </cell>
          <cell r="H49">
            <v>0.14285714285714285</v>
          </cell>
          <cell r="I49">
            <v>1.4285714285714286</v>
          </cell>
          <cell r="J49">
            <v>0.2857142857142857</v>
          </cell>
          <cell r="K49">
            <v>0</v>
          </cell>
          <cell r="L49">
            <v>0</v>
          </cell>
          <cell r="M49">
            <v>18.857142857142858</v>
          </cell>
          <cell r="N49">
            <v>0</v>
          </cell>
        </row>
        <row r="50">
          <cell r="C50">
            <v>6.7142857142857144</v>
          </cell>
          <cell r="D50">
            <v>1.1428571428571428</v>
          </cell>
          <cell r="E50">
            <v>0.7142857142857143</v>
          </cell>
          <cell r="F50">
            <v>0.5714285714285714</v>
          </cell>
          <cell r="G50">
            <v>0.5714285714285714</v>
          </cell>
          <cell r="H50">
            <v>0</v>
          </cell>
          <cell r="I50">
            <v>1.4285714285714286</v>
          </cell>
          <cell r="J50">
            <v>0.42857142857142855</v>
          </cell>
          <cell r="K50">
            <v>0</v>
          </cell>
          <cell r="L50">
            <v>0</v>
          </cell>
          <cell r="M50">
            <v>20.714285714285715</v>
          </cell>
          <cell r="N50">
            <v>0</v>
          </cell>
        </row>
        <row r="51">
          <cell r="C51">
            <v>6.7142857142857144</v>
          </cell>
          <cell r="D51">
            <v>0.42857142857142855</v>
          </cell>
          <cell r="E51">
            <v>0.7142857142857143</v>
          </cell>
          <cell r="F51">
            <v>0.2857142857142857</v>
          </cell>
          <cell r="G51">
            <v>1.1428571428571428</v>
          </cell>
          <cell r="H51">
            <v>0</v>
          </cell>
          <cell r="I51">
            <v>2.1428571428571428</v>
          </cell>
          <cell r="J51">
            <v>0.2857142857142857</v>
          </cell>
          <cell r="K51">
            <v>0</v>
          </cell>
          <cell r="L51">
            <v>0</v>
          </cell>
          <cell r="M51">
            <v>17.571428571428573</v>
          </cell>
          <cell r="N51">
            <v>0.14285714285714285</v>
          </cell>
        </row>
        <row r="52">
          <cell r="C52">
            <v>8.4285714285714288</v>
          </cell>
          <cell r="D52">
            <v>0.2857142857142857</v>
          </cell>
          <cell r="E52">
            <v>1.4285714285714286</v>
          </cell>
          <cell r="F52">
            <v>0.42857142857142855</v>
          </cell>
          <cell r="G52">
            <v>1.1428571428571428</v>
          </cell>
          <cell r="H52">
            <v>0</v>
          </cell>
          <cell r="I52">
            <v>1.1428571428571428</v>
          </cell>
          <cell r="J52">
            <v>0.2857142857142857</v>
          </cell>
          <cell r="K52">
            <v>0.2857142857142857</v>
          </cell>
          <cell r="L52">
            <v>0</v>
          </cell>
          <cell r="M52">
            <v>18.857142857142858</v>
          </cell>
          <cell r="N52">
            <v>0</v>
          </cell>
        </row>
        <row r="53">
          <cell r="C53">
            <v>6.4285714285714288</v>
          </cell>
          <cell r="D53">
            <v>1.2857142857142858</v>
          </cell>
          <cell r="E53">
            <v>0.5714285714285714</v>
          </cell>
          <cell r="F53">
            <v>1</v>
          </cell>
          <cell r="G53">
            <v>0.14285714285714285</v>
          </cell>
          <cell r="H53">
            <v>0</v>
          </cell>
          <cell r="I53">
            <v>1.1428571428571428</v>
          </cell>
          <cell r="J53">
            <v>0</v>
          </cell>
          <cell r="K53">
            <v>0.14285714285714285</v>
          </cell>
          <cell r="L53">
            <v>0</v>
          </cell>
          <cell r="M53">
            <v>22.571428571428573</v>
          </cell>
          <cell r="N53">
            <v>0</v>
          </cell>
        </row>
        <row r="54">
          <cell r="C54">
            <v>6</v>
          </cell>
          <cell r="D54">
            <v>1.7142857142857142</v>
          </cell>
          <cell r="E54">
            <v>1.5714285714285714</v>
          </cell>
          <cell r="F54">
            <v>1.7142857142857142</v>
          </cell>
          <cell r="G54">
            <v>0.42857142857142855</v>
          </cell>
          <cell r="H54">
            <v>0</v>
          </cell>
          <cell r="I54">
            <v>1.4285714285714286</v>
          </cell>
          <cell r="J54">
            <v>0.14285714285714285</v>
          </cell>
          <cell r="K54">
            <v>0</v>
          </cell>
          <cell r="L54">
            <v>0</v>
          </cell>
          <cell r="M54">
            <v>21.142857142857142</v>
          </cell>
          <cell r="N54">
            <v>0</v>
          </cell>
        </row>
        <row r="55">
          <cell r="C55">
            <v>5.8571428571428568</v>
          </cell>
          <cell r="D55">
            <v>0.14285714285714285</v>
          </cell>
          <cell r="E55">
            <v>1.5714285714285714</v>
          </cell>
          <cell r="F55">
            <v>2.2857142857142856</v>
          </cell>
          <cell r="G55">
            <v>0.5714285714285714</v>
          </cell>
          <cell r="H55">
            <v>0</v>
          </cell>
          <cell r="I55">
            <v>1</v>
          </cell>
          <cell r="J55">
            <v>0</v>
          </cell>
          <cell r="K55">
            <v>0</v>
          </cell>
          <cell r="L55">
            <v>0</v>
          </cell>
          <cell r="M55">
            <v>23.285714285714285</v>
          </cell>
          <cell r="N55">
            <v>0</v>
          </cell>
        </row>
        <row r="56">
          <cell r="C56">
            <v>8.8571428571428577</v>
          </cell>
          <cell r="D56">
            <v>1.1428571428571428</v>
          </cell>
          <cell r="E56">
            <v>1.4285714285714286</v>
          </cell>
          <cell r="F56">
            <v>1.2857142857142858</v>
          </cell>
          <cell r="G56">
            <v>0.14285714285714285</v>
          </cell>
          <cell r="H56">
            <v>0</v>
          </cell>
          <cell r="I56">
            <v>1.8571428571428572</v>
          </cell>
          <cell r="J56">
            <v>0.2857142857142857</v>
          </cell>
          <cell r="K56">
            <v>0</v>
          </cell>
          <cell r="L56">
            <v>0</v>
          </cell>
          <cell r="M56">
            <v>18.285714285714285</v>
          </cell>
          <cell r="N56">
            <v>0</v>
          </cell>
        </row>
        <row r="57">
          <cell r="C57">
            <v>6.5714285714285712</v>
          </cell>
          <cell r="D57">
            <v>0.5714285714285714</v>
          </cell>
          <cell r="E57">
            <v>1.1428571428571428</v>
          </cell>
          <cell r="F57">
            <v>1.4285714285714286</v>
          </cell>
          <cell r="G57">
            <v>0.14285714285714285</v>
          </cell>
          <cell r="H57">
            <v>0</v>
          </cell>
          <cell r="I57">
            <v>0.7142857142857143</v>
          </cell>
          <cell r="J57">
            <v>0</v>
          </cell>
          <cell r="K57">
            <v>0</v>
          </cell>
          <cell r="L57">
            <v>0</v>
          </cell>
          <cell r="M57">
            <v>23.285714285714285</v>
          </cell>
          <cell r="N57">
            <v>0</v>
          </cell>
        </row>
        <row r="58">
          <cell r="C58">
            <v>5.5</v>
          </cell>
          <cell r="D58">
            <v>1.5</v>
          </cell>
          <cell r="E58">
            <v>1.5</v>
          </cell>
          <cell r="F58">
            <v>3</v>
          </cell>
          <cell r="G58">
            <v>1.5</v>
          </cell>
          <cell r="H58">
            <v>0</v>
          </cell>
          <cell r="I58">
            <v>2</v>
          </cell>
          <cell r="J58">
            <v>0</v>
          </cell>
          <cell r="K58">
            <v>0</v>
          </cell>
          <cell r="L58">
            <v>0</v>
          </cell>
          <cell r="M58">
            <v>30</v>
          </cell>
          <cell r="N58">
            <v>0</v>
          </cell>
        </row>
        <row r="59">
          <cell r="C59">
            <v>2</v>
          </cell>
          <cell r="D59">
            <v>2.5</v>
          </cell>
          <cell r="E59">
            <v>1.5</v>
          </cell>
          <cell r="F59">
            <v>3.5</v>
          </cell>
          <cell r="G59">
            <v>0</v>
          </cell>
          <cell r="H59">
            <v>1</v>
          </cell>
          <cell r="I59">
            <v>4.5</v>
          </cell>
          <cell r="J59">
            <v>0.5</v>
          </cell>
          <cell r="K59">
            <v>0</v>
          </cell>
          <cell r="L59">
            <v>0</v>
          </cell>
          <cell r="M59">
            <v>16</v>
          </cell>
          <cell r="N59">
            <v>0</v>
          </cell>
        </row>
        <row r="60">
          <cell r="C60">
            <v>3</v>
          </cell>
          <cell r="D60">
            <v>3</v>
          </cell>
          <cell r="E60">
            <v>2</v>
          </cell>
          <cell r="F60">
            <v>10.5</v>
          </cell>
          <cell r="G60">
            <v>0</v>
          </cell>
          <cell r="H60">
            <v>0</v>
          </cell>
          <cell r="I60">
            <v>3</v>
          </cell>
          <cell r="J60">
            <v>0.5</v>
          </cell>
          <cell r="K60">
            <v>0</v>
          </cell>
          <cell r="L60">
            <v>0</v>
          </cell>
          <cell r="M60">
            <v>24</v>
          </cell>
          <cell r="N60">
            <v>0</v>
          </cell>
        </row>
        <row r="61">
          <cell r="C61">
            <v>7</v>
          </cell>
          <cell r="D61">
            <v>3</v>
          </cell>
          <cell r="E61">
            <v>2.5</v>
          </cell>
          <cell r="F61">
            <v>4.5</v>
          </cell>
          <cell r="G61">
            <v>1</v>
          </cell>
          <cell r="H61">
            <v>0</v>
          </cell>
          <cell r="I61">
            <v>0.5</v>
          </cell>
          <cell r="J61">
            <v>0</v>
          </cell>
          <cell r="K61">
            <v>0</v>
          </cell>
          <cell r="L61">
            <v>0</v>
          </cell>
          <cell r="M61">
            <v>11</v>
          </cell>
          <cell r="N61">
            <v>0</v>
          </cell>
        </row>
        <row r="62">
          <cell r="C62">
            <v>4</v>
          </cell>
          <cell r="D62">
            <v>2</v>
          </cell>
          <cell r="E62">
            <v>2</v>
          </cell>
          <cell r="F62">
            <v>2.5</v>
          </cell>
          <cell r="G62">
            <v>0.5</v>
          </cell>
          <cell r="H62">
            <v>0</v>
          </cell>
          <cell r="I62">
            <v>3</v>
          </cell>
          <cell r="J62">
            <v>0.5</v>
          </cell>
          <cell r="K62">
            <v>0</v>
          </cell>
          <cell r="L62">
            <v>0</v>
          </cell>
          <cell r="M62">
            <v>14</v>
          </cell>
          <cell r="N62">
            <v>0</v>
          </cell>
        </row>
        <row r="63">
          <cell r="C63">
            <v>9.5</v>
          </cell>
          <cell r="D63">
            <v>2</v>
          </cell>
          <cell r="E63">
            <v>0.5</v>
          </cell>
          <cell r="F63">
            <v>3.5</v>
          </cell>
          <cell r="G63">
            <v>0</v>
          </cell>
          <cell r="H63">
            <v>0</v>
          </cell>
          <cell r="I63">
            <v>3</v>
          </cell>
          <cell r="J63">
            <v>0.5</v>
          </cell>
          <cell r="K63">
            <v>0</v>
          </cell>
          <cell r="L63">
            <v>0</v>
          </cell>
          <cell r="M63">
            <v>13.5</v>
          </cell>
          <cell r="N63">
            <v>0</v>
          </cell>
        </row>
        <row r="64">
          <cell r="C64">
            <v>4.5</v>
          </cell>
          <cell r="D64">
            <v>0.5</v>
          </cell>
          <cell r="E64">
            <v>1.5</v>
          </cell>
          <cell r="F64">
            <v>1</v>
          </cell>
          <cell r="G64">
            <v>1.5</v>
          </cell>
          <cell r="H64">
            <v>0</v>
          </cell>
          <cell r="I64">
            <v>1.5</v>
          </cell>
          <cell r="J64">
            <v>0</v>
          </cell>
          <cell r="K64">
            <v>0</v>
          </cell>
          <cell r="L64">
            <v>0</v>
          </cell>
          <cell r="M64">
            <v>9</v>
          </cell>
          <cell r="N64">
            <v>0</v>
          </cell>
        </row>
        <row r="65">
          <cell r="C65">
            <v>4</v>
          </cell>
          <cell r="D65">
            <v>2</v>
          </cell>
          <cell r="E65">
            <v>2</v>
          </cell>
          <cell r="F65">
            <v>1.5</v>
          </cell>
          <cell r="G65">
            <v>0</v>
          </cell>
          <cell r="H65">
            <v>0</v>
          </cell>
          <cell r="I65">
            <v>2</v>
          </cell>
          <cell r="J65">
            <v>0.5</v>
          </cell>
          <cell r="K65">
            <v>0</v>
          </cell>
          <cell r="L65">
            <v>0</v>
          </cell>
          <cell r="M65">
            <v>11</v>
          </cell>
          <cell r="N65">
            <v>0</v>
          </cell>
        </row>
        <row r="66">
          <cell r="C66">
            <v>3</v>
          </cell>
          <cell r="D66">
            <v>1.5</v>
          </cell>
          <cell r="E66">
            <v>1.5</v>
          </cell>
          <cell r="F66">
            <v>3.5</v>
          </cell>
          <cell r="G66">
            <v>1</v>
          </cell>
          <cell r="H66">
            <v>0</v>
          </cell>
          <cell r="I66">
            <v>2.5</v>
          </cell>
          <cell r="J66">
            <v>0.5</v>
          </cell>
          <cell r="K66">
            <v>0</v>
          </cell>
          <cell r="L66">
            <v>0</v>
          </cell>
          <cell r="M66">
            <v>17</v>
          </cell>
          <cell r="N66">
            <v>0</v>
          </cell>
        </row>
        <row r="67">
          <cell r="C67">
            <v>3</v>
          </cell>
          <cell r="D67">
            <v>2.5</v>
          </cell>
          <cell r="E67">
            <v>2.5</v>
          </cell>
          <cell r="F67">
            <v>1</v>
          </cell>
          <cell r="G67">
            <v>0</v>
          </cell>
          <cell r="H67">
            <v>0</v>
          </cell>
          <cell r="I67">
            <v>4</v>
          </cell>
          <cell r="J67">
            <v>0</v>
          </cell>
          <cell r="K67">
            <v>0</v>
          </cell>
          <cell r="L67">
            <v>0</v>
          </cell>
          <cell r="M67">
            <v>11.5</v>
          </cell>
          <cell r="N67">
            <v>0</v>
          </cell>
        </row>
        <row r="68">
          <cell r="C68">
            <v>5.5</v>
          </cell>
          <cell r="D68">
            <v>2</v>
          </cell>
          <cell r="E68">
            <v>2</v>
          </cell>
          <cell r="F68">
            <v>2</v>
          </cell>
          <cell r="G68">
            <v>0</v>
          </cell>
          <cell r="H68">
            <v>0</v>
          </cell>
          <cell r="I68">
            <v>2.5</v>
          </cell>
          <cell r="J68">
            <v>0.5</v>
          </cell>
          <cell r="K68">
            <v>0</v>
          </cell>
          <cell r="L68">
            <v>0</v>
          </cell>
          <cell r="M68">
            <v>15</v>
          </cell>
          <cell r="N68">
            <v>0</v>
          </cell>
        </row>
        <row r="69">
          <cell r="C69">
            <v>4.5</v>
          </cell>
          <cell r="D69">
            <v>3</v>
          </cell>
          <cell r="E69">
            <v>3.5</v>
          </cell>
          <cell r="F69">
            <v>2</v>
          </cell>
          <cell r="G69">
            <v>0.5</v>
          </cell>
          <cell r="H69">
            <v>0</v>
          </cell>
          <cell r="I69">
            <v>1.5</v>
          </cell>
          <cell r="J69">
            <v>0</v>
          </cell>
          <cell r="K69">
            <v>0</v>
          </cell>
          <cell r="L69">
            <v>0</v>
          </cell>
          <cell r="M69">
            <v>5.5</v>
          </cell>
          <cell r="N69">
            <v>0</v>
          </cell>
        </row>
        <row r="70">
          <cell r="C70">
            <v>2.5</v>
          </cell>
          <cell r="D70">
            <v>2</v>
          </cell>
          <cell r="E70">
            <v>0.5</v>
          </cell>
          <cell r="F70">
            <v>1</v>
          </cell>
          <cell r="G70">
            <v>0</v>
          </cell>
          <cell r="H70">
            <v>0</v>
          </cell>
          <cell r="I70">
            <v>2.5</v>
          </cell>
          <cell r="J70">
            <v>0</v>
          </cell>
          <cell r="K70">
            <v>0</v>
          </cell>
          <cell r="L70">
            <v>0</v>
          </cell>
          <cell r="M70">
            <v>8.5</v>
          </cell>
          <cell r="N70">
            <v>0</v>
          </cell>
        </row>
        <row r="71">
          <cell r="C71">
            <v>3</v>
          </cell>
          <cell r="D71">
            <v>3.5</v>
          </cell>
          <cell r="E71">
            <v>1</v>
          </cell>
          <cell r="F71">
            <v>2</v>
          </cell>
          <cell r="G71">
            <v>0</v>
          </cell>
          <cell r="H71">
            <v>0</v>
          </cell>
          <cell r="I71">
            <v>2.5</v>
          </cell>
          <cell r="J71">
            <v>0</v>
          </cell>
          <cell r="K71">
            <v>0</v>
          </cell>
          <cell r="L71">
            <v>0</v>
          </cell>
          <cell r="M71">
            <v>18</v>
          </cell>
          <cell r="N71">
            <v>0</v>
          </cell>
        </row>
        <row r="72">
          <cell r="C72">
            <v>1.5</v>
          </cell>
          <cell r="D72">
            <v>1.5</v>
          </cell>
          <cell r="E72">
            <v>1</v>
          </cell>
          <cell r="F72">
            <v>1.5</v>
          </cell>
          <cell r="G72">
            <v>0</v>
          </cell>
          <cell r="H72">
            <v>0</v>
          </cell>
          <cell r="I72">
            <v>1</v>
          </cell>
          <cell r="J72">
            <v>0</v>
          </cell>
          <cell r="K72">
            <v>0</v>
          </cell>
          <cell r="L72">
            <v>0</v>
          </cell>
          <cell r="M72">
            <v>13.5</v>
          </cell>
          <cell r="N72">
            <v>0</v>
          </cell>
        </row>
        <row r="73">
          <cell r="C73">
            <v>4</v>
          </cell>
          <cell r="D73">
            <v>3.5</v>
          </cell>
          <cell r="E73">
            <v>0.5</v>
          </cell>
          <cell r="F73">
            <v>1</v>
          </cell>
          <cell r="G73">
            <v>0</v>
          </cell>
          <cell r="H73">
            <v>0</v>
          </cell>
          <cell r="I73">
            <v>1</v>
          </cell>
          <cell r="J73">
            <v>0.5</v>
          </cell>
          <cell r="K73">
            <v>0</v>
          </cell>
          <cell r="L73">
            <v>0</v>
          </cell>
          <cell r="M73">
            <v>9</v>
          </cell>
          <cell r="N73">
            <v>0</v>
          </cell>
        </row>
        <row r="74">
          <cell r="C74">
            <v>7</v>
          </cell>
          <cell r="D74">
            <v>0</v>
          </cell>
          <cell r="E74">
            <v>0.5</v>
          </cell>
          <cell r="F74">
            <v>2</v>
          </cell>
          <cell r="G74">
            <v>0</v>
          </cell>
          <cell r="H74">
            <v>0</v>
          </cell>
          <cell r="I74">
            <v>0.5</v>
          </cell>
          <cell r="J74">
            <v>0</v>
          </cell>
          <cell r="K74">
            <v>0</v>
          </cell>
          <cell r="L74">
            <v>0</v>
          </cell>
          <cell r="M74">
            <v>9.5</v>
          </cell>
          <cell r="N74">
            <v>0</v>
          </cell>
        </row>
        <row r="75">
          <cell r="C75">
            <v>3</v>
          </cell>
          <cell r="D75">
            <v>0</v>
          </cell>
          <cell r="E75">
            <v>0</v>
          </cell>
          <cell r="F75">
            <v>2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7.5</v>
          </cell>
          <cell r="N75">
            <v>0</v>
          </cell>
        </row>
        <row r="76">
          <cell r="C76">
            <v>2.5</v>
          </cell>
          <cell r="D76">
            <v>0.5</v>
          </cell>
          <cell r="E76">
            <v>0.5</v>
          </cell>
          <cell r="F76">
            <v>1</v>
          </cell>
          <cell r="G76">
            <v>0.5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6</v>
          </cell>
          <cell r="N76">
            <v>0</v>
          </cell>
        </row>
        <row r="77">
          <cell r="C77">
            <v>2</v>
          </cell>
          <cell r="D77">
            <v>1</v>
          </cell>
          <cell r="E77">
            <v>0</v>
          </cell>
          <cell r="F77">
            <v>1</v>
          </cell>
          <cell r="G77">
            <v>0</v>
          </cell>
          <cell r="H77">
            <v>0</v>
          </cell>
          <cell r="I77">
            <v>0.5</v>
          </cell>
          <cell r="J77">
            <v>0</v>
          </cell>
          <cell r="K77">
            <v>0</v>
          </cell>
          <cell r="L77">
            <v>0</v>
          </cell>
          <cell r="M77">
            <v>10.5</v>
          </cell>
          <cell r="N77">
            <v>0</v>
          </cell>
        </row>
        <row r="78">
          <cell r="C78">
            <v>3.5</v>
          </cell>
          <cell r="D78">
            <v>0.5</v>
          </cell>
          <cell r="E78">
            <v>1</v>
          </cell>
          <cell r="F78">
            <v>2.5</v>
          </cell>
          <cell r="G78">
            <v>0</v>
          </cell>
          <cell r="H78">
            <v>0</v>
          </cell>
          <cell r="I78">
            <v>0.5</v>
          </cell>
          <cell r="J78">
            <v>0</v>
          </cell>
          <cell r="K78">
            <v>0</v>
          </cell>
          <cell r="L78">
            <v>0</v>
          </cell>
          <cell r="M78">
            <v>5</v>
          </cell>
          <cell r="N78">
            <v>0</v>
          </cell>
        </row>
        <row r="79">
          <cell r="C79">
            <v>1.5</v>
          </cell>
          <cell r="D79">
            <v>1.5</v>
          </cell>
          <cell r="E79">
            <v>0.5</v>
          </cell>
          <cell r="F79">
            <v>1</v>
          </cell>
          <cell r="G79">
            <v>0</v>
          </cell>
          <cell r="H79">
            <v>0</v>
          </cell>
          <cell r="I79">
            <v>0.5</v>
          </cell>
          <cell r="J79">
            <v>0</v>
          </cell>
          <cell r="K79">
            <v>0.5</v>
          </cell>
          <cell r="L79">
            <v>0.5</v>
          </cell>
          <cell r="M79">
            <v>7.5</v>
          </cell>
          <cell r="N79">
            <v>0</v>
          </cell>
        </row>
        <row r="80">
          <cell r="C80">
            <v>2.5</v>
          </cell>
          <cell r="D80">
            <v>0.5</v>
          </cell>
          <cell r="E80">
            <v>0</v>
          </cell>
          <cell r="F80">
            <v>1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4</v>
          </cell>
          <cell r="N80">
            <v>0</v>
          </cell>
        </row>
        <row r="81">
          <cell r="C81">
            <v>0.5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3.5</v>
          </cell>
          <cell r="N81">
            <v>0</v>
          </cell>
        </row>
        <row r="82">
          <cell r="C82">
            <v>0.5</v>
          </cell>
          <cell r="D82">
            <v>0.5</v>
          </cell>
          <cell r="E82">
            <v>2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3</v>
          </cell>
          <cell r="N82">
            <v>0</v>
          </cell>
        </row>
        <row r="83">
          <cell r="C83">
            <v>1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1.5</v>
          </cell>
          <cell r="N83">
            <v>0</v>
          </cell>
        </row>
        <row r="84">
          <cell r="C84">
            <v>0.5</v>
          </cell>
          <cell r="D84">
            <v>0</v>
          </cell>
          <cell r="E84">
            <v>1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1</v>
          </cell>
          <cell r="J85">
            <v>0</v>
          </cell>
          <cell r="K85">
            <v>0</v>
          </cell>
          <cell r="L85">
            <v>0</v>
          </cell>
          <cell r="M85">
            <v>1</v>
          </cell>
          <cell r="N85">
            <v>0</v>
          </cell>
        </row>
        <row r="86">
          <cell r="C86">
            <v>0.5</v>
          </cell>
          <cell r="D86">
            <v>0</v>
          </cell>
          <cell r="E86">
            <v>0.5</v>
          </cell>
          <cell r="F86">
            <v>0.5</v>
          </cell>
          <cell r="G86">
            <v>0</v>
          </cell>
          <cell r="H86">
            <v>0</v>
          </cell>
          <cell r="I86">
            <v>0.5</v>
          </cell>
          <cell r="J86">
            <v>0</v>
          </cell>
          <cell r="K86">
            <v>0</v>
          </cell>
          <cell r="L86">
            <v>0</v>
          </cell>
          <cell r="M86">
            <v>1</v>
          </cell>
          <cell r="N86">
            <v>0</v>
          </cell>
        </row>
        <row r="87">
          <cell r="C87">
            <v>1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3.5</v>
          </cell>
          <cell r="N87">
            <v>0</v>
          </cell>
        </row>
        <row r="88">
          <cell r="C88">
            <v>0</v>
          </cell>
          <cell r="D88">
            <v>1.5</v>
          </cell>
          <cell r="E88">
            <v>0.5</v>
          </cell>
          <cell r="F88">
            <v>0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2</v>
          </cell>
          <cell r="N89">
            <v>0</v>
          </cell>
        </row>
        <row r="90">
          <cell r="C90">
            <v>0.5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0.5</v>
          </cell>
          <cell r="J90">
            <v>0</v>
          </cell>
          <cell r="K90">
            <v>0</v>
          </cell>
          <cell r="L90">
            <v>0</v>
          </cell>
          <cell r="M90">
            <v>2.5</v>
          </cell>
          <cell r="N90">
            <v>0</v>
          </cell>
        </row>
        <row r="91">
          <cell r="C91">
            <v>0.5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1.5</v>
          </cell>
          <cell r="E92">
            <v>0.5</v>
          </cell>
          <cell r="F92">
            <v>0</v>
          </cell>
          <cell r="G92">
            <v>0</v>
          </cell>
          <cell r="H92">
            <v>0</v>
          </cell>
          <cell r="I92">
            <v>1.5</v>
          </cell>
          <cell r="J92">
            <v>0</v>
          </cell>
          <cell r="K92">
            <v>0</v>
          </cell>
          <cell r="L92">
            <v>0</v>
          </cell>
          <cell r="M92">
            <v>1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0.5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1.5</v>
          </cell>
          <cell r="N93">
            <v>0</v>
          </cell>
        </row>
        <row r="94">
          <cell r="C94">
            <v>1</v>
          </cell>
          <cell r="D94">
            <v>0</v>
          </cell>
          <cell r="E94">
            <v>2.5</v>
          </cell>
          <cell r="F94">
            <v>0</v>
          </cell>
          <cell r="G94">
            <v>0</v>
          </cell>
          <cell r="H94">
            <v>0</v>
          </cell>
          <cell r="I94">
            <v>1.5</v>
          </cell>
          <cell r="J94">
            <v>0</v>
          </cell>
          <cell r="K94">
            <v>0</v>
          </cell>
          <cell r="L94">
            <v>0</v>
          </cell>
          <cell r="M94">
            <v>2</v>
          </cell>
          <cell r="N94">
            <v>0</v>
          </cell>
        </row>
        <row r="95">
          <cell r="C95">
            <v>0</v>
          </cell>
          <cell r="D95">
            <v>1</v>
          </cell>
          <cell r="E95">
            <v>1</v>
          </cell>
          <cell r="F95">
            <v>0</v>
          </cell>
          <cell r="G95">
            <v>0</v>
          </cell>
          <cell r="H95">
            <v>0</v>
          </cell>
          <cell r="I95">
            <v>1.5</v>
          </cell>
          <cell r="J95">
            <v>0.5</v>
          </cell>
          <cell r="K95">
            <v>0</v>
          </cell>
          <cell r="L95">
            <v>0</v>
          </cell>
          <cell r="M95">
            <v>1.5</v>
          </cell>
          <cell r="N95">
            <v>0</v>
          </cell>
        </row>
        <row r="96">
          <cell r="C96">
            <v>1</v>
          </cell>
          <cell r="D96">
            <v>0.5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0.5</v>
          </cell>
          <cell r="K96">
            <v>0</v>
          </cell>
          <cell r="L96">
            <v>0</v>
          </cell>
          <cell r="M96">
            <v>1.5</v>
          </cell>
          <cell r="N96">
            <v>0</v>
          </cell>
        </row>
        <row r="97">
          <cell r="C97">
            <v>1</v>
          </cell>
          <cell r="D97">
            <v>0</v>
          </cell>
          <cell r="E97">
            <v>1.5</v>
          </cell>
          <cell r="F97">
            <v>1</v>
          </cell>
          <cell r="G97">
            <v>0.5</v>
          </cell>
          <cell r="H97">
            <v>0</v>
          </cell>
          <cell r="I97">
            <v>0.5</v>
          </cell>
          <cell r="J97">
            <v>0</v>
          </cell>
          <cell r="K97">
            <v>0</v>
          </cell>
          <cell r="L97">
            <v>0</v>
          </cell>
          <cell r="M97">
            <v>1</v>
          </cell>
          <cell r="N97">
            <v>0</v>
          </cell>
        </row>
        <row r="98">
          <cell r="C98">
            <v>0</v>
          </cell>
          <cell r="D98">
            <v>1</v>
          </cell>
          <cell r="E98">
            <v>0.5</v>
          </cell>
          <cell r="F98">
            <v>2</v>
          </cell>
          <cell r="G98">
            <v>0</v>
          </cell>
          <cell r="H98">
            <v>0.5</v>
          </cell>
          <cell r="I98">
            <v>1</v>
          </cell>
          <cell r="J98">
            <v>0</v>
          </cell>
          <cell r="K98">
            <v>0</v>
          </cell>
          <cell r="L98">
            <v>0</v>
          </cell>
          <cell r="M98">
            <v>3.5</v>
          </cell>
          <cell r="N98">
            <v>0</v>
          </cell>
        </row>
        <row r="99">
          <cell r="C99">
            <v>1</v>
          </cell>
          <cell r="D99">
            <v>1</v>
          </cell>
          <cell r="E99">
            <v>0</v>
          </cell>
          <cell r="F99">
            <v>1.5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1</v>
          </cell>
          <cell r="N99">
            <v>0</v>
          </cell>
        </row>
        <row r="100">
          <cell r="C100">
            <v>1.5</v>
          </cell>
          <cell r="D100">
            <v>0</v>
          </cell>
          <cell r="E100">
            <v>1.5</v>
          </cell>
          <cell r="F100">
            <v>1</v>
          </cell>
          <cell r="G100">
            <v>0.5</v>
          </cell>
          <cell r="H100">
            <v>0</v>
          </cell>
          <cell r="I100">
            <v>1.5</v>
          </cell>
          <cell r="J100">
            <v>0.5</v>
          </cell>
          <cell r="K100">
            <v>0</v>
          </cell>
          <cell r="L100">
            <v>0</v>
          </cell>
          <cell r="M100">
            <v>4</v>
          </cell>
          <cell r="N100">
            <v>0</v>
          </cell>
        </row>
        <row r="101">
          <cell r="C101">
            <v>2.5</v>
          </cell>
          <cell r="D101">
            <v>0.5</v>
          </cell>
          <cell r="E101">
            <v>0.5</v>
          </cell>
          <cell r="F101">
            <v>2</v>
          </cell>
          <cell r="G101">
            <v>0.5</v>
          </cell>
          <cell r="H101">
            <v>0</v>
          </cell>
          <cell r="I101">
            <v>0.5</v>
          </cell>
          <cell r="J101">
            <v>0</v>
          </cell>
          <cell r="K101">
            <v>0</v>
          </cell>
          <cell r="L101">
            <v>0</v>
          </cell>
          <cell r="M101">
            <v>3</v>
          </cell>
          <cell r="N101">
            <v>0</v>
          </cell>
        </row>
        <row r="102">
          <cell r="C102">
            <v>1.5</v>
          </cell>
          <cell r="D102">
            <v>0</v>
          </cell>
          <cell r="E102">
            <v>0.5</v>
          </cell>
          <cell r="F102">
            <v>2</v>
          </cell>
          <cell r="G102">
            <v>1.5</v>
          </cell>
          <cell r="H102">
            <v>0</v>
          </cell>
          <cell r="I102">
            <v>0.5</v>
          </cell>
          <cell r="J102">
            <v>0</v>
          </cell>
          <cell r="K102">
            <v>0</v>
          </cell>
          <cell r="L102">
            <v>0</v>
          </cell>
          <cell r="M102">
            <v>2.5</v>
          </cell>
          <cell r="N102">
            <v>0</v>
          </cell>
        </row>
        <row r="103">
          <cell r="C103">
            <v>1.5</v>
          </cell>
          <cell r="D103">
            <v>1</v>
          </cell>
          <cell r="E103">
            <v>0</v>
          </cell>
          <cell r="F103">
            <v>3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5.5</v>
          </cell>
          <cell r="N103">
            <v>0</v>
          </cell>
        </row>
        <row r="104">
          <cell r="C104">
            <v>1.5</v>
          </cell>
          <cell r="D104">
            <v>1</v>
          </cell>
          <cell r="E104">
            <v>0.5</v>
          </cell>
          <cell r="F104">
            <v>0.5</v>
          </cell>
          <cell r="G104">
            <v>0</v>
          </cell>
          <cell r="H104">
            <v>0.5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11</v>
          </cell>
          <cell r="N104">
            <v>0</v>
          </cell>
        </row>
        <row r="105">
          <cell r="C105">
            <v>1</v>
          </cell>
          <cell r="D105">
            <v>0.5</v>
          </cell>
          <cell r="E105">
            <v>1</v>
          </cell>
          <cell r="F105">
            <v>2.5</v>
          </cell>
          <cell r="G105">
            <v>0.5</v>
          </cell>
          <cell r="H105">
            <v>0.5</v>
          </cell>
          <cell r="I105">
            <v>1.5</v>
          </cell>
          <cell r="J105">
            <v>1</v>
          </cell>
          <cell r="K105">
            <v>0</v>
          </cell>
          <cell r="L105">
            <v>0</v>
          </cell>
          <cell r="M105">
            <v>13.5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10 Bujuko-Buloba"/>
      <sheetName val="29.10 Buloba-Bujuko"/>
      <sheetName val="30.10 Bujuko-Buloba"/>
      <sheetName val="30.10 Buloba-Bujuko"/>
      <sheetName val="31.10 Bujuko-Buloba-24h"/>
      <sheetName val="31.10 Buloba-Bujuko-24h"/>
      <sheetName val="1.11 Bujuko-Buloba"/>
      <sheetName val="1.11 Buloba-Bujuko"/>
      <sheetName val="2.11 Bujuko-Buloba-24HR"/>
      <sheetName val="2.11 Buloba-Bujuko-24HR"/>
      <sheetName val="3.11 Bujuko-Buloba"/>
      <sheetName val="3.11 Buloba-Bujuko"/>
      <sheetName val="4.11 Bujuko-Buloba"/>
      <sheetName val="4.11.BULOBA-BUJUKO"/>
      <sheetName val="Avg Week BUJUKO-BULOBA"/>
      <sheetName val="Avg Week BULOBA-BUJUKO"/>
      <sheetName val="proportions"/>
      <sheetName val="Avg Week BUJUKO-BULOB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C2 - STN62 - BUJUKO-BULOBA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 refreshError="1">
        <row r="10">
          <cell r="C10">
            <v>12.857142857142858</v>
          </cell>
          <cell r="D10">
            <v>1.7142857142857142</v>
          </cell>
          <cell r="E10">
            <v>1</v>
          </cell>
          <cell r="F10">
            <v>13.571428571428571</v>
          </cell>
          <cell r="G10">
            <v>0.7142857142857143</v>
          </cell>
          <cell r="H10">
            <v>0</v>
          </cell>
          <cell r="I10">
            <v>2.5714285714285716</v>
          </cell>
          <cell r="J10">
            <v>1.2857142857142858</v>
          </cell>
          <cell r="K10">
            <v>0.14285714285714285</v>
          </cell>
          <cell r="L10">
            <v>0.5714285714285714</v>
          </cell>
          <cell r="M10">
            <v>15.857142857142858</v>
          </cell>
          <cell r="N10">
            <v>0</v>
          </cell>
        </row>
        <row r="11">
          <cell r="C11">
            <v>13.571428571428571</v>
          </cell>
          <cell r="D11">
            <v>1.5714285714285714</v>
          </cell>
          <cell r="E11">
            <v>0.7142857142857143</v>
          </cell>
          <cell r="F11">
            <v>16.428571428571427</v>
          </cell>
          <cell r="G11">
            <v>0</v>
          </cell>
          <cell r="H11">
            <v>0</v>
          </cell>
          <cell r="I11">
            <v>3.2857142857142856</v>
          </cell>
          <cell r="J11">
            <v>2.2857142857142856</v>
          </cell>
          <cell r="K11">
            <v>0.14285714285714285</v>
          </cell>
          <cell r="L11">
            <v>0.7142857142857143</v>
          </cell>
          <cell r="M11">
            <v>15.714285714285714</v>
          </cell>
          <cell r="N11">
            <v>0</v>
          </cell>
        </row>
        <row r="12">
          <cell r="C12">
            <v>17.714285714285715</v>
          </cell>
          <cell r="D12">
            <v>1.8571428571428572</v>
          </cell>
          <cell r="E12">
            <v>1.5714285714285714</v>
          </cell>
          <cell r="F12">
            <v>16.428571428571427</v>
          </cell>
          <cell r="G12">
            <v>0</v>
          </cell>
          <cell r="H12">
            <v>0</v>
          </cell>
          <cell r="I12">
            <v>1.8571428571428572</v>
          </cell>
          <cell r="J12">
            <v>2.1428571428571428</v>
          </cell>
          <cell r="K12">
            <v>0.5714285714285714</v>
          </cell>
          <cell r="L12">
            <v>0.2857142857142857</v>
          </cell>
          <cell r="M12">
            <v>21.428571428571427</v>
          </cell>
          <cell r="N12">
            <v>0</v>
          </cell>
        </row>
        <row r="13">
          <cell r="C13">
            <v>13.714285714285714</v>
          </cell>
          <cell r="D13">
            <v>1.8571428571428572</v>
          </cell>
          <cell r="E13">
            <v>2.1428571428571428</v>
          </cell>
          <cell r="F13">
            <v>13.142857142857142</v>
          </cell>
          <cell r="G13">
            <v>0.42857142857142855</v>
          </cell>
          <cell r="H13">
            <v>0</v>
          </cell>
          <cell r="I13">
            <v>1.8571428571428572</v>
          </cell>
          <cell r="J13">
            <v>1.7142857142857142</v>
          </cell>
          <cell r="K13">
            <v>0.5714285714285714</v>
          </cell>
          <cell r="L13">
            <v>0.5714285714285714</v>
          </cell>
          <cell r="M13">
            <v>21.571428571428573</v>
          </cell>
          <cell r="N13">
            <v>0</v>
          </cell>
        </row>
        <row r="14">
          <cell r="C14">
            <v>13.142857142857142</v>
          </cell>
          <cell r="D14">
            <v>2.1428571428571428</v>
          </cell>
          <cell r="E14">
            <v>1.4285714285714286</v>
          </cell>
          <cell r="F14">
            <v>15.142857142857142</v>
          </cell>
          <cell r="G14">
            <v>0</v>
          </cell>
          <cell r="H14">
            <v>0</v>
          </cell>
          <cell r="I14">
            <v>2.2857142857142856</v>
          </cell>
          <cell r="J14">
            <v>1</v>
          </cell>
          <cell r="K14">
            <v>0.42857142857142855</v>
          </cell>
          <cell r="L14">
            <v>0.42857142857142855</v>
          </cell>
          <cell r="M14">
            <v>21.571428571428573</v>
          </cell>
          <cell r="N14">
            <v>0</v>
          </cell>
        </row>
        <row r="15">
          <cell r="C15">
            <v>15.857142857142858</v>
          </cell>
          <cell r="D15">
            <v>2.2857142857142856</v>
          </cell>
          <cell r="E15">
            <v>2.8571428571428572</v>
          </cell>
          <cell r="F15">
            <v>16.285714285714285</v>
          </cell>
          <cell r="G15">
            <v>0.14285714285714285</v>
          </cell>
          <cell r="H15">
            <v>0.14285714285714285</v>
          </cell>
          <cell r="I15">
            <v>3.8571428571428572</v>
          </cell>
          <cell r="J15">
            <v>2.5714285714285716</v>
          </cell>
          <cell r="K15">
            <v>0.7142857142857143</v>
          </cell>
          <cell r="L15">
            <v>0.7142857142857143</v>
          </cell>
          <cell r="M15">
            <v>26.857142857142858</v>
          </cell>
          <cell r="N15">
            <v>0</v>
          </cell>
        </row>
        <row r="16">
          <cell r="C16">
            <v>16</v>
          </cell>
          <cell r="D16">
            <v>1.7142857142857142</v>
          </cell>
          <cell r="E16">
            <v>2.7142857142857144</v>
          </cell>
          <cell r="F16">
            <v>15</v>
          </cell>
          <cell r="G16">
            <v>0.2857142857142857</v>
          </cell>
          <cell r="H16">
            <v>0</v>
          </cell>
          <cell r="I16">
            <v>2.8571428571428572</v>
          </cell>
          <cell r="J16">
            <v>1.1428571428571428</v>
          </cell>
          <cell r="K16">
            <v>0.14285714285714285</v>
          </cell>
          <cell r="L16">
            <v>0.42857142857142855</v>
          </cell>
          <cell r="M16">
            <v>22.857142857142858</v>
          </cell>
          <cell r="N16">
            <v>0</v>
          </cell>
        </row>
        <row r="17">
          <cell r="C17">
            <v>18.571428571428573</v>
          </cell>
          <cell r="D17">
            <v>2.4285714285714284</v>
          </cell>
          <cell r="E17">
            <v>1.2857142857142858</v>
          </cell>
          <cell r="F17">
            <v>17.428571428571427</v>
          </cell>
          <cell r="G17">
            <v>0.2857142857142857</v>
          </cell>
          <cell r="H17">
            <v>0</v>
          </cell>
          <cell r="I17">
            <v>5.2857142857142856</v>
          </cell>
          <cell r="J17">
            <v>1.1428571428571428</v>
          </cell>
          <cell r="K17">
            <v>0</v>
          </cell>
          <cell r="L17">
            <v>0.5714285714285714</v>
          </cell>
          <cell r="M17">
            <v>21.142857142857142</v>
          </cell>
          <cell r="N17">
            <v>0</v>
          </cell>
        </row>
        <row r="18">
          <cell r="C18">
            <v>16.714285714285715</v>
          </cell>
          <cell r="D18">
            <v>3.2857142857142856</v>
          </cell>
          <cell r="E18">
            <v>1.4285714285714286</v>
          </cell>
          <cell r="F18">
            <v>17.857142857142858</v>
          </cell>
          <cell r="G18">
            <v>0.2857142857142857</v>
          </cell>
          <cell r="H18">
            <v>0.14285714285714285</v>
          </cell>
          <cell r="I18">
            <v>4</v>
          </cell>
          <cell r="J18">
            <v>2</v>
          </cell>
          <cell r="K18">
            <v>0.5714285714285714</v>
          </cell>
          <cell r="L18">
            <v>0.42857142857142855</v>
          </cell>
          <cell r="M18">
            <v>22.285714285714285</v>
          </cell>
          <cell r="N18">
            <v>0</v>
          </cell>
        </row>
        <row r="19">
          <cell r="C19">
            <v>12.714285714285714</v>
          </cell>
          <cell r="D19">
            <v>2.2857142857142856</v>
          </cell>
          <cell r="E19">
            <v>2.2857142857142856</v>
          </cell>
          <cell r="F19">
            <v>16.142857142857142</v>
          </cell>
          <cell r="G19">
            <v>0.14285714285714285</v>
          </cell>
          <cell r="H19">
            <v>0.14285714285714285</v>
          </cell>
          <cell r="I19">
            <v>2.2857142857142856</v>
          </cell>
          <cell r="J19">
            <v>1.7142857142857142</v>
          </cell>
          <cell r="K19">
            <v>0.14285714285714285</v>
          </cell>
          <cell r="L19">
            <v>0.14285714285714285</v>
          </cell>
          <cell r="M19">
            <v>22.857142857142858</v>
          </cell>
          <cell r="N19">
            <v>0</v>
          </cell>
        </row>
        <row r="20">
          <cell r="C20">
            <v>14.285714285714286</v>
          </cell>
          <cell r="D20">
            <v>1.8571428571428572</v>
          </cell>
          <cell r="E20">
            <v>2.4285714285714284</v>
          </cell>
          <cell r="F20">
            <v>13.428571428571429</v>
          </cell>
          <cell r="G20">
            <v>0.14285714285714285</v>
          </cell>
          <cell r="H20">
            <v>0</v>
          </cell>
          <cell r="I20">
            <v>4.2857142857142856</v>
          </cell>
          <cell r="J20">
            <v>1.8571428571428572</v>
          </cell>
          <cell r="K20">
            <v>0.2857142857142857</v>
          </cell>
          <cell r="L20">
            <v>0.42857142857142855</v>
          </cell>
          <cell r="M20">
            <v>20.428571428571427</v>
          </cell>
          <cell r="N20">
            <v>0</v>
          </cell>
        </row>
        <row r="21">
          <cell r="C21">
            <v>12.142857142857142</v>
          </cell>
          <cell r="D21">
            <v>2.5714285714285716</v>
          </cell>
          <cell r="E21">
            <v>2.1428571428571428</v>
          </cell>
          <cell r="F21">
            <v>13.714285714285714</v>
          </cell>
          <cell r="G21">
            <v>0</v>
          </cell>
          <cell r="H21">
            <v>0</v>
          </cell>
          <cell r="I21">
            <v>3.7142857142857144</v>
          </cell>
          <cell r="J21">
            <v>0.8571428571428571</v>
          </cell>
          <cell r="K21">
            <v>0.7142857142857143</v>
          </cell>
          <cell r="L21">
            <v>0.2857142857142857</v>
          </cell>
          <cell r="M21">
            <v>17.285714285714285</v>
          </cell>
          <cell r="N21">
            <v>0</v>
          </cell>
        </row>
        <row r="22">
          <cell r="C22">
            <v>13.428571428571429</v>
          </cell>
          <cell r="D22">
            <v>2.1428571428571428</v>
          </cell>
          <cell r="E22">
            <v>3.5714285714285716</v>
          </cell>
          <cell r="F22">
            <v>15.142857142857142</v>
          </cell>
          <cell r="G22">
            <v>0</v>
          </cell>
          <cell r="H22">
            <v>0</v>
          </cell>
          <cell r="I22">
            <v>2.5714285714285716</v>
          </cell>
          <cell r="J22">
            <v>1</v>
          </cell>
          <cell r="K22">
            <v>0.42857142857142855</v>
          </cell>
          <cell r="L22">
            <v>0.7142857142857143</v>
          </cell>
          <cell r="M22">
            <v>22.285714285714285</v>
          </cell>
          <cell r="N22">
            <v>0</v>
          </cell>
        </row>
        <row r="23">
          <cell r="C23">
            <v>11.571428571428571</v>
          </cell>
          <cell r="D23">
            <v>2</v>
          </cell>
          <cell r="E23">
            <v>0.8571428571428571</v>
          </cell>
          <cell r="F23">
            <v>13.285714285714286</v>
          </cell>
          <cell r="G23">
            <v>0.14285714285714285</v>
          </cell>
          <cell r="H23">
            <v>0</v>
          </cell>
          <cell r="I23">
            <v>2.8571428571428572</v>
          </cell>
          <cell r="J23">
            <v>1.5714285714285714</v>
          </cell>
          <cell r="K23">
            <v>0.2857142857142857</v>
          </cell>
          <cell r="L23">
            <v>0.8571428571428571</v>
          </cell>
          <cell r="M23">
            <v>20.142857142857142</v>
          </cell>
          <cell r="N23">
            <v>0</v>
          </cell>
        </row>
        <row r="24">
          <cell r="C24">
            <v>14.857142857142858</v>
          </cell>
          <cell r="D24">
            <v>2</v>
          </cell>
          <cell r="E24">
            <v>2.4285714285714284</v>
          </cell>
          <cell r="F24">
            <v>13.571428571428571</v>
          </cell>
          <cell r="G24">
            <v>0</v>
          </cell>
          <cell r="H24">
            <v>0.2857142857142857</v>
          </cell>
          <cell r="I24">
            <v>4.2857142857142856</v>
          </cell>
          <cell r="J24">
            <v>1.5714285714285714</v>
          </cell>
          <cell r="K24">
            <v>0.2857142857142857</v>
          </cell>
          <cell r="L24">
            <v>0.7142857142857143</v>
          </cell>
          <cell r="M24">
            <v>18.571428571428573</v>
          </cell>
          <cell r="N24">
            <v>0</v>
          </cell>
        </row>
        <row r="25">
          <cell r="C25">
            <v>13.571428571428571</v>
          </cell>
          <cell r="D25">
            <v>3</v>
          </cell>
          <cell r="E25">
            <v>1</v>
          </cell>
          <cell r="F25">
            <v>11.428571428571429</v>
          </cell>
          <cell r="G25">
            <v>0.42857142857142855</v>
          </cell>
          <cell r="H25">
            <v>0.42857142857142855</v>
          </cell>
          <cell r="I25">
            <v>4</v>
          </cell>
          <cell r="J25">
            <v>1.7142857142857142</v>
          </cell>
          <cell r="K25">
            <v>0.42857142857142855</v>
          </cell>
          <cell r="L25">
            <v>0.2857142857142857</v>
          </cell>
          <cell r="M25">
            <v>16.428571428571427</v>
          </cell>
          <cell r="N25">
            <v>0</v>
          </cell>
        </row>
        <row r="26">
          <cell r="C26">
            <v>9.5714285714285712</v>
          </cell>
          <cell r="D26">
            <v>1.8571428571428572</v>
          </cell>
          <cell r="E26">
            <v>1.7142857142857142</v>
          </cell>
          <cell r="F26">
            <v>11.285714285714286</v>
          </cell>
          <cell r="G26">
            <v>0</v>
          </cell>
          <cell r="H26">
            <v>0.2857142857142857</v>
          </cell>
          <cell r="I26">
            <v>4.7142857142857144</v>
          </cell>
          <cell r="J26">
            <v>0.7142857142857143</v>
          </cell>
          <cell r="K26">
            <v>0.42857142857142855</v>
          </cell>
          <cell r="L26">
            <v>0.8571428571428571</v>
          </cell>
          <cell r="M26">
            <v>17.714285714285715</v>
          </cell>
          <cell r="N26">
            <v>0</v>
          </cell>
        </row>
        <row r="27">
          <cell r="C27">
            <v>14.857142857142858</v>
          </cell>
          <cell r="D27">
            <v>3.8571428571428572</v>
          </cell>
          <cell r="E27">
            <v>1.5714285714285714</v>
          </cell>
          <cell r="F27">
            <v>12.714285714285714</v>
          </cell>
          <cell r="G27">
            <v>0.2857142857142857</v>
          </cell>
          <cell r="H27">
            <v>0</v>
          </cell>
          <cell r="I27">
            <v>3</v>
          </cell>
          <cell r="J27">
            <v>1.2857142857142858</v>
          </cell>
          <cell r="K27">
            <v>0.8571428571428571</v>
          </cell>
          <cell r="L27">
            <v>0.8571428571428571</v>
          </cell>
          <cell r="M27">
            <v>16</v>
          </cell>
          <cell r="N27">
            <v>0</v>
          </cell>
        </row>
        <row r="28">
          <cell r="C28">
            <v>12</v>
          </cell>
          <cell r="D28">
            <v>3.1428571428571428</v>
          </cell>
          <cell r="E28">
            <v>2.1428571428571428</v>
          </cell>
          <cell r="F28">
            <v>11.142857142857142</v>
          </cell>
          <cell r="G28">
            <v>0.14285714285714285</v>
          </cell>
          <cell r="H28">
            <v>0.14285714285714285</v>
          </cell>
          <cell r="I28">
            <v>5.5714285714285712</v>
          </cell>
          <cell r="J28">
            <v>1</v>
          </cell>
          <cell r="K28">
            <v>0</v>
          </cell>
          <cell r="L28">
            <v>0.42857142857142855</v>
          </cell>
          <cell r="M28">
            <v>16.714285714285715</v>
          </cell>
          <cell r="N28">
            <v>0</v>
          </cell>
        </row>
        <row r="29">
          <cell r="C29">
            <v>14.428571428571429</v>
          </cell>
          <cell r="D29">
            <v>3</v>
          </cell>
          <cell r="E29">
            <v>2.4285714285714284</v>
          </cell>
          <cell r="F29">
            <v>15</v>
          </cell>
          <cell r="G29">
            <v>0.2857142857142857</v>
          </cell>
          <cell r="H29">
            <v>0</v>
          </cell>
          <cell r="I29">
            <v>5</v>
          </cell>
          <cell r="J29">
            <v>1.8571428571428572</v>
          </cell>
          <cell r="K29">
            <v>0.5714285714285714</v>
          </cell>
          <cell r="L29">
            <v>1</v>
          </cell>
          <cell r="M29">
            <v>15</v>
          </cell>
          <cell r="N29">
            <v>0</v>
          </cell>
        </row>
        <row r="30">
          <cell r="C30">
            <v>14.285714285714286</v>
          </cell>
          <cell r="D30">
            <v>2</v>
          </cell>
          <cell r="E30">
            <v>2.8571428571428572</v>
          </cell>
          <cell r="F30">
            <v>13.142857142857142</v>
          </cell>
          <cell r="G30">
            <v>0.5714285714285714</v>
          </cell>
          <cell r="H30">
            <v>0.14285714285714285</v>
          </cell>
          <cell r="I30">
            <v>6.5714285714285712</v>
          </cell>
          <cell r="J30">
            <v>1.2857142857142858</v>
          </cell>
          <cell r="K30">
            <v>0.14285714285714285</v>
          </cell>
          <cell r="L30">
            <v>0.42857142857142855</v>
          </cell>
          <cell r="M30">
            <v>17.571428571428573</v>
          </cell>
          <cell r="N30">
            <v>0</v>
          </cell>
        </row>
        <row r="31">
          <cell r="C31">
            <v>10.857142857142858</v>
          </cell>
          <cell r="D31">
            <v>3.4285714285714284</v>
          </cell>
          <cell r="E31">
            <v>1.7142857142857142</v>
          </cell>
          <cell r="F31">
            <v>11.142857142857142</v>
          </cell>
          <cell r="G31">
            <v>0</v>
          </cell>
          <cell r="H31">
            <v>0.14285714285714285</v>
          </cell>
          <cell r="I31">
            <v>5.2857142857142856</v>
          </cell>
          <cell r="J31">
            <v>1.8571428571428572</v>
          </cell>
          <cell r="K31">
            <v>0.7142857142857143</v>
          </cell>
          <cell r="L31">
            <v>0.8571428571428571</v>
          </cell>
          <cell r="M31">
            <v>13.285714285714286</v>
          </cell>
          <cell r="N31">
            <v>0</v>
          </cell>
        </row>
        <row r="32">
          <cell r="C32">
            <v>14.857142857142858</v>
          </cell>
          <cell r="D32">
            <v>2.2857142857142856</v>
          </cell>
          <cell r="E32">
            <v>2.7142857142857144</v>
          </cell>
          <cell r="F32">
            <v>12.857142857142858</v>
          </cell>
          <cell r="G32">
            <v>0.14285714285714285</v>
          </cell>
          <cell r="H32">
            <v>0.7142857142857143</v>
          </cell>
          <cell r="I32">
            <v>7.7142857142857144</v>
          </cell>
          <cell r="J32">
            <v>2.8571428571428572</v>
          </cell>
          <cell r="K32">
            <v>0.7142857142857143</v>
          </cell>
          <cell r="L32">
            <v>0.8571428571428571</v>
          </cell>
          <cell r="M32">
            <v>16.857142857142858</v>
          </cell>
          <cell r="N32">
            <v>0</v>
          </cell>
        </row>
        <row r="33">
          <cell r="C33">
            <v>10.857142857142858</v>
          </cell>
          <cell r="D33">
            <v>2.8571428571428572</v>
          </cell>
          <cell r="E33">
            <v>1.2857142857142858</v>
          </cell>
          <cell r="F33">
            <v>11.714285714285714</v>
          </cell>
          <cell r="G33">
            <v>0.14285714285714285</v>
          </cell>
          <cell r="H33">
            <v>0.14285714285714285</v>
          </cell>
          <cell r="I33">
            <v>4.7142857142857144</v>
          </cell>
          <cell r="J33">
            <v>2</v>
          </cell>
          <cell r="K33">
            <v>0.5714285714285714</v>
          </cell>
          <cell r="L33">
            <v>0.5714285714285714</v>
          </cell>
          <cell r="M33">
            <v>14.571428571428571</v>
          </cell>
          <cell r="N33">
            <v>0</v>
          </cell>
        </row>
        <row r="34">
          <cell r="C34">
            <v>15.285714285714286</v>
          </cell>
          <cell r="D34">
            <v>3.1428571428571428</v>
          </cell>
          <cell r="E34">
            <v>3</v>
          </cell>
          <cell r="F34">
            <v>12.857142857142858</v>
          </cell>
          <cell r="G34">
            <v>0.14285714285714285</v>
          </cell>
          <cell r="H34">
            <v>0.5714285714285714</v>
          </cell>
          <cell r="I34">
            <v>5.1428571428571432</v>
          </cell>
          <cell r="J34">
            <v>2.7142857142857144</v>
          </cell>
          <cell r="K34">
            <v>0.5714285714285714</v>
          </cell>
          <cell r="L34">
            <v>1</v>
          </cell>
          <cell r="M34">
            <v>17.428571428571427</v>
          </cell>
          <cell r="N34">
            <v>0</v>
          </cell>
        </row>
        <row r="35">
          <cell r="C35">
            <v>13</v>
          </cell>
          <cell r="D35">
            <v>3.2857142857142856</v>
          </cell>
          <cell r="E35">
            <v>3.4285714285714284</v>
          </cell>
          <cell r="F35">
            <v>12.285714285714286</v>
          </cell>
          <cell r="G35">
            <v>0.2857142857142857</v>
          </cell>
          <cell r="H35">
            <v>0</v>
          </cell>
          <cell r="I35">
            <v>5.1428571428571432</v>
          </cell>
          <cell r="J35">
            <v>1.8571428571428572</v>
          </cell>
          <cell r="K35">
            <v>0</v>
          </cell>
          <cell r="L35">
            <v>0.2857142857142857</v>
          </cell>
          <cell r="M35">
            <v>17.285714285714285</v>
          </cell>
          <cell r="N35">
            <v>0</v>
          </cell>
        </row>
        <row r="36">
          <cell r="C36">
            <v>15.428571428571429</v>
          </cell>
          <cell r="D36">
            <v>2.7142857142857144</v>
          </cell>
          <cell r="E36">
            <v>4.5714285714285712</v>
          </cell>
          <cell r="F36">
            <v>11.285714285714286</v>
          </cell>
          <cell r="G36">
            <v>0</v>
          </cell>
          <cell r="H36">
            <v>0.5714285714285714</v>
          </cell>
          <cell r="I36">
            <v>4.8571428571428568</v>
          </cell>
          <cell r="J36">
            <v>2</v>
          </cell>
          <cell r="K36">
            <v>0.2857142857142857</v>
          </cell>
          <cell r="L36">
            <v>1.2857142857142858</v>
          </cell>
          <cell r="M36">
            <v>16.285714285714285</v>
          </cell>
          <cell r="N36">
            <v>0</v>
          </cell>
        </row>
        <row r="37">
          <cell r="C37">
            <v>16.857142857142858</v>
          </cell>
          <cell r="D37">
            <v>4.2857142857142856</v>
          </cell>
          <cell r="E37">
            <v>3.2857142857142856</v>
          </cell>
          <cell r="F37">
            <v>14.142857142857142</v>
          </cell>
          <cell r="G37">
            <v>0</v>
          </cell>
          <cell r="H37">
            <v>0.42857142857142855</v>
          </cell>
          <cell r="I37">
            <v>5.1428571428571432</v>
          </cell>
          <cell r="J37">
            <v>2.4285714285714284</v>
          </cell>
          <cell r="K37">
            <v>0.5714285714285714</v>
          </cell>
          <cell r="L37">
            <v>0.5714285714285714</v>
          </cell>
          <cell r="M37">
            <v>15.714285714285714</v>
          </cell>
          <cell r="N37">
            <v>0</v>
          </cell>
        </row>
        <row r="38">
          <cell r="C38">
            <v>17.857142857142858</v>
          </cell>
          <cell r="D38">
            <v>3.2857142857142856</v>
          </cell>
          <cell r="E38">
            <v>3.1428571428571428</v>
          </cell>
          <cell r="F38">
            <v>13.428571428571429</v>
          </cell>
          <cell r="G38">
            <v>0</v>
          </cell>
          <cell r="H38">
            <v>0</v>
          </cell>
          <cell r="I38">
            <v>7.5714285714285712</v>
          </cell>
          <cell r="J38">
            <v>2.4285714285714284</v>
          </cell>
          <cell r="K38">
            <v>1</v>
          </cell>
          <cell r="L38">
            <v>1</v>
          </cell>
          <cell r="M38">
            <v>17.571428571428573</v>
          </cell>
          <cell r="N38">
            <v>0</v>
          </cell>
        </row>
        <row r="39">
          <cell r="C39">
            <v>16.142857142857142</v>
          </cell>
          <cell r="D39">
            <v>4.2857142857142856</v>
          </cell>
          <cell r="E39">
            <v>5.4285714285714288</v>
          </cell>
          <cell r="F39">
            <v>14.857142857142858</v>
          </cell>
          <cell r="G39">
            <v>0</v>
          </cell>
          <cell r="H39">
            <v>0.2857142857142857</v>
          </cell>
          <cell r="I39">
            <v>5.8571428571428568</v>
          </cell>
          <cell r="J39">
            <v>3.4285714285714284</v>
          </cell>
          <cell r="K39">
            <v>0.7142857142857143</v>
          </cell>
          <cell r="L39">
            <v>0.8571428571428571</v>
          </cell>
          <cell r="M39">
            <v>18.142857142857142</v>
          </cell>
          <cell r="N39">
            <v>0</v>
          </cell>
        </row>
        <row r="40">
          <cell r="C40">
            <v>16.285714285714285</v>
          </cell>
          <cell r="D40">
            <v>4.5714285714285712</v>
          </cell>
          <cell r="E40">
            <v>3.2857142857142856</v>
          </cell>
          <cell r="F40">
            <v>13</v>
          </cell>
          <cell r="G40">
            <v>0.14285714285714285</v>
          </cell>
          <cell r="H40">
            <v>0.2857142857142857</v>
          </cell>
          <cell r="I40">
            <v>4.2857142857142856</v>
          </cell>
          <cell r="J40">
            <v>2.7142857142857144</v>
          </cell>
          <cell r="K40">
            <v>0.5714285714285714</v>
          </cell>
          <cell r="L40">
            <v>0.8571428571428571</v>
          </cell>
          <cell r="M40">
            <v>13.571428571428571</v>
          </cell>
          <cell r="N40">
            <v>0.14285714285714285</v>
          </cell>
        </row>
        <row r="41">
          <cell r="C41">
            <v>14.285714285714286</v>
          </cell>
          <cell r="D41">
            <v>2.7142857142857144</v>
          </cell>
          <cell r="E41">
            <v>2.4285714285714284</v>
          </cell>
          <cell r="F41">
            <v>13.285714285714286</v>
          </cell>
          <cell r="G41">
            <v>0</v>
          </cell>
          <cell r="H41">
            <v>0.5714285714285714</v>
          </cell>
          <cell r="I41">
            <v>3.4285714285714284</v>
          </cell>
          <cell r="J41">
            <v>2.4285714285714284</v>
          </cell>
          <cell r="K41">
            <v>0.8571428571428571</v>
          </cell>
          <cell r="L41">
            <v>0.2857142857142857</v>
          </cell>
          <cell r="M41">
            <v>11.428571428571429</v>
          </cell>
          <cell r="N41">
            <v>0</v>
          </cell>
        </row>
        <row r="42">
          <cell r="C42">
            <v>16</v>
          </cell>
          <cell r="D42">
            <v>5.2857142857142856</v>
          </cell>
          <cell r="E42">
            <v>4.7142857142857144</v>
          </cell>
          <cell r="F42">
            <v>12.142857142857142</v>
          </cell>
          <cell r="G42">
            <v>0.14285714285714285</v>
          </cell>
          <cell r="H42">
            <v>0.5714285714285714</v>
          </cell>
          <cell r="I42">
            <v>5.2857142857142856</v>
          </cell>
          <cell r="J42">
            <v>2.2857142857142856</v>
          </cell>
          <cell r="K42">
            <v>0.8571428571428571</v>
          </cell>
          <cell r="L42">
            <v>0.7142857142857143</v>
          </cell>
          <cell r="M42">
            <v>15.857142857142858</v>
          </cell>
          <cell r="N42">
            <v>0</v>
          </cell>
        </row>
        <row r="43">
          <cell r="C43">
            <v>14</v>
          </cell>
          <cell r="D43">
            <v>5.2857142857142856</v>
          </cell>
          <cell r="E43">
            <v>4.1428571428571432</v>
          </cell>
          <cell r="F43">
            <v>13.142857142857142</v>
          </cell>
          <cell r="G43">
            <v>0.2857142857142857</v>
          </cell>
          <cell r="H43">
            <v>0.8571428571428571</v>
          </cell>
          <cell r="I43">
            <v>6.1428571428571432</v>
          </cell>
          <cell r="J43">
            <v>1.8571428571428572</v>
          </cell>
          <cell r="K43">
            <v>0.8571428571428571</v>
          </cell>
          <cell r="L43">
            <v>0.2857142857142857</v>
          </cell>
          <cell r="M43">
            <v>15.285714285714286</v>
          </cell>
          <cell r="N43">
            <v>0</v>
          </cell>
        </row>
        <row r="44">
          <cell r="C44">
            <v>18.428571428571427</v>
          </cell>
          <cell r="D44">
            <v>3.2857142857142856</v>
          </cell>
          <cell r="E44">
            <v>3.1428571428571428</v>
          </cell>
          <cell r="F44">
            <v>17.142857142857142</v>
          </cell>
          <cell r="G44">
            <v>0</v>
          </cell>
          <cell r="H44">
            <v>0.7142857142857143</v>
          </cell>
          <cell r="I44">
            <v>6.2857142857142856</v>
          </cell>
          <cell r="J44">
            <v>2</v>
          </cell>
          <cell r="K44">
            <v>0.7142857142857143</v>
          </cell>
          <cell r="L44">
            <v>0.8571428571428571</v>
          </cell>
          <cell r="M44">
            <v>15.428571428571429</v>
          </cell>
          <cell r="N44">
            <v>0</v>
          </cell>
        </row>
        <row r="45">
          <cell r="C45">
            <v>23.142857142857142</v>
          </cell>
          <cell r="D45">
            <v>3.5714285714285716</v>
          </cell>
          <cell r="E45">
            <v>5.1428571428571432</v>
          </cell>
          <cell r="F45">
            <v>14.571428571428571</v>
          </cell>
          <cell r="G45">
            <v>0.14285714285714285</v>
          </cell>
          <cell r="H45">
            <v>0.42857142857142855</v>
          </cell>
          <cell r="I45">
            <v>6.4285714285714288</v>
          </cell>
          <cell r="J45">
            <v>3.2857142857142856</v>
          </cell>
          <cell r="K45">
            <v>0.7142857142857143</v>
          </cell>
          <cell r="L45">
            <v>1</v>
          </cell>
          <cell r="M45">
            <v>19.285714285714285</v>
          </cell>
          <cell r="N45">
            <v>0</v>
          </cell>
        </row>
        <row r="46">
          <cell r="C46">
            <v>19.285714285714285</v>
          </cell>
          <cell r="D46">
            <v>4.8571428571428568</v>
          </cell>
          <cell r="E46">
            <v>4</v>
          </cell>
          <cell r="F46">
            <v>13.571428571428571</v>
          </cell>
          <cell r="G46">
            <v>0</v>
          </cell>
          <cell r="H46">
            <v>0.5714285714285714</v>
          </cell>
          <cell r="I46">
            <v>6.7142857142857144</v>
          </cell>
          <cell r="J46">
            <v>2.7142857142857144</v>
          </cell>
          <cell r="K46">
            <v>1.2857142857142858</v>
          </cell>
          <cell r="L46">
            <v>0.5714285714285714</v>
          </cell>
          <cell r="M46">
            <v>23.714285714285715</v>
          </cell>
          <cell r="N46">
            <v>0</v>
          </cell>
        </row>
        <row r="47">
          <cell r="C47">
            <v>20.142857142857142</v>
          </cell>
          <cell r="D47">
            <v>3.7142857142857144</v>
          </cell>
          <cell r="E47">
            <v>3.7142857142857144</v>
          </cell>
          <cell r="F47">
            <v>12.285714285714286</v>
          </cell>
          <cell r="G47">
            <v>0.14285714285714285</v>
          </cell>
          <cell r="H47">
            <v>0.42857142857142855</v>
          </cell>
          <cell r="I47">
            <v>5.5714285714285712</v>
          </cell>
          <cell r="J47">
            <v>2.7142857142857144</v>
          </cell>
          <cell r="K47">
            <v>0.7142857142857143</v>
          </cell>
          <cell r="L47">
            <v>1.4285714285714286</v>
          </cell>
          <cell r="M47">
            <v>18.142857142857142</v>
          </cell>
          <cell r="N47">
            <v>0</v>
          </cell>
        </row>
        <row r="48">
          <cell r="C48">
            <v>21.857142857142858</v>
          </cell>
          <cell r="D48">
            <v>5</v>
          </cell>
          <cell r="E48">
            <v>4.1428571428571432</v>
          </cell>
          <cell r="F48">
            <v>16.285714285714285</v>
          </cell>
          <cell r="G48">
            <v>2.5714285714285716</v>
          </cell>
          <cell r="H48">
            <v>0.7142857142857143</v>
          </cell>
          <cell r="I48">
            <v>7</v>
          </cell>
          <cell r="J48">
            <v>3.8571428571428572</v>
          </cell>
          <cell r="K48">
            <v>0.42857142857142855</v>
          </cell>
          <cell r="L48">
            <v>0.8571428571428571</v>
          </cell>
          <cell r="M48">
            <v>21.571428571428573</v>
          </cell>
          <cell r="N48">
            <v>0</v>
          </cell>
        </row>
        <row r="49">
          <cell r="C49">
            <v>22.285714285714285</v>
          </cell>
          <cell r="D49">
            <v>5.1428571428571432</v>
          </cell>
          <cell r="E49">
            <v>4.2857142857142856</v>
          </cell>
          <cell r="F49">
            <v>15</v>
          </cell>
          <cell r="G49">
            <v>0.42857142857142855</v>
          </cell>
          <cell r="H49">
            <v>1.1428571428571428</v>
          </cell>
          <cell r="I49">
            <v>7.4285714285714288</v>
          </cell>
          <cell r="J49">
            <v>2.4285714285714284</v>
          </cell>
          <cell r="K49">
            <v>1</v>
          </cell>
          <cell r="L49">
            <v>1.4285714285714286</v>
          </cell>
          <cell r="M49">
            <v>15.142857142857142</v>
          </cell>
          <cell r="N49">
            <v>0</v>
          </cell>
        </row>
        <row r="50">
          <cell r="C50">
            <v>23</v>
          </cell>
          <cell r="D50">
            <v>8</v>
          </cell>
          <cell r="E50">
            <v>5.1428571428571432</v>
          </cell>
          <cell r="F50">
            <v>16.714285714285715</v>
          </cell>
          <cell r="G50">
            <v>0.42857142857142855</v>
          </cell>
          <cell r="H50">
            <v>0.42857142857142855</v>
          </cell>
          <cell r="I50">
            <v>6.5714285714285712</v>
          </cell>
          <cell r="J50">
            <v>2.1428571428571428</v>
          </cell>
          <cell r="K50">
            <v>0.42857142857142855</v>
          </cell>
          <cell r="L50">
            <v>1.2857142857142858</v>
          </cell>
          <cell r="M50">
            <v>22.142857142857142</v>
          </cell>
          <cell r="N50">
            <v>0</v>
          </cell>
        </row>
        <row r="51">
          <cell r="C51">
            <v>24.571428571428573</v>
          </cell>
          <cell r="D51">
            <v>6.4285714285714288</v>
          </cell>
          <cell r="E51">
            <v>5.7142857142857144</v>
          </cell>
          <cell r="F51">
            <v>16.428571428571427</v>
          </cell>
          <cell r="G51">
            <v>0</v>
          </cell>
          <cell r="H51">
            <v>1</v>
          </cell>
          <cell r="I51">
            <v>7.4285714285714288</v>
          </cell>
          <cell r="J51">
            <v>2.4285714285714284</v>
          </cell>
          <cell r="K51">
            <v>0.2857142857142857</v>
          </cell>
          <cell r="L51">
            <v>0.8571428571428571</v>
          </cell>
          <cell r="M51">
            <v>21</v>
          </cell>
          <cell r="N51">
            <v>0</v>
          </cell>
        </row>
        <row r="52">
          <cell r="C52">
            <v>22.285714285714285</v>
          </cell>
          <cell r="D52">
            <v>4.2857142857142856</v>
          </cell>
          <cell r="E52">
            <v>3.7142857142857144</v>
          </cell>
          <cell r="F52">
            <v>14</v>
          </cell>
          <cell r="G52">
            <v>0</v>
          </cell>
          <cell r="H52">
            <v>0.5714285714285714</v>
          </cell>
          <cell r="I52">
            <v>5.8571428571428568</v>
          </cell>
          <cell r="J52">
            <v>2.1428571428571428</v>
          </cell>
          <cell r="K52">
            <v>0.5714285714285714</v>
          </cell>
          <cell r="L52">
            <v>0.5714285714285714</v>
          </cell>
          <cell r="M52">
            <v>23.428571428571427</v>
          </cell>
          <cell r="N52">
            <v>0</v>
          </cell>
        </row>
        <row r="53">
          <cell r="C53">
            <v>29.428571428571427</v>
          </cell>
          <cell r="D53">
            <v>7.2857142857142856</v>
          </cell>
          <cell r="E53">
            <v>5.5714285714285712</v>
          </cell>
          <cell r="F53">
            <v>20.142857142857142</v>
          </cell>
          <cell r="G53">
            <v>1.8571428571428572</v>
          </cell>
          <cell r="H53">
            <v>0.2857142857142857</v>
          </cell>
          <cell r="I53">
            <v>7.1428571428571432</v>
          </cell>
          <cell r="J53">
            <v>2.1428571428571428</v>
          </cell>
          <cell r="K53">
            <v>1.5714285714285714</v>
          </cell>
          <cell r="L53">
            <v>1.4285714285714286</v>
          </cell>
          <cell r="M53">
            <v>21.857142857142858</v>
          </cell>
          <cell r="N53">
            <v>0</v>
          </cell>
        </row>
        <row r="54">
          <cell r="C54">
            <v>30.285714285714285</v>
          </cell>
          <cell r="D54">
            <v>7.4285714285714288</v>
          </cell>
          <cell r="E54">
            <v>6.2857142857142856</v>
          </cell>
          <cell r="F54">
            <v>20.571428571428573</v>
          </cell>
          <cell r="G54">
            <v>1.5714285714285714</v>
          </cell>
          <cell r="H54">
            <v>1</v>
          </cell>
          <cell r="I54">
            <v>5.8571428571428568</v>
          </cell>
          <cell r="J54">
            <v>2.8571428571428572</v>
          </cell>
          <cell r="K54">
            <v>0.8571428571428571</v>
          </cell>
          <cell r="L54">
            <v>1.2857142857142858</v>
          </cell>
          <cell r="M54">
            <v>28.857142857142858</v>
          </cell>
          <cell r="N54">
            <v>0</v>
          </cell>
        </row>
        <row r="55">
          <cell r="C55">
            <v>27</v>
          </cell>
          <cell r="D55">
            <v>7.1428571428571432</v>
          </cell>
          <cell r="E55">
            <v>5.8571428571428568</v>
          </cell>
          <cell r="F55">
            <v>24</v>
          </cell>
          <cell r="G55">
            <v>2.1428571428571428</v>
          </cell>
          <cell r="H55">
            <v>0.42857142857142855</v>
          </cell>
          <cell r="I55">
            <v>6.1428571428571432</v>
          </cell>
          <cell r="J55">
            <v>2</v>
          </cell>
          <cell r="K55">
            <v>0.7142857142857143</v>
          </cell>
          <cell r="L55">
            <v>0.8571428571428571</v>
          </cell>
          <cell r="M55">
            <v>24.571428571428573</v>
          </cell>
          <cell r="N55">
            <v>0</v>
          </cell>
        </row>
        <row r="56">
          <cell r="C56">
            <v>29.428571428571427</v>
          </cell>
          <cell r="D56">
            <v>5.8571428571428568</v>
          </cell>
          <cell r="E56">
            <v>4.8571428571428568</v>
          </cell>
          <cell r="F56">
            <v>18.285714285714285</v>
          </cell>
          <cell r="G56">
            <v>1.8571428571428572</v>
          </cell>
          <cell r="H56">
            <v>0.5714285714285714</v>
          </cell>
          <cell r="I56">
            <v>7.2857142857142856</v>
          </cell>
          <cell r="J56">
            <v>2.2857142857142856</v>
          </cell>
          <cell r="K56">
            <v>1.1428571428571428</v>
          </cell>
          <cell r="L56">
            <v>1.5714285714285714</v>
          </cell>
          <cell r="M56">
            <v>22.714285714285715</v>
          </cell>
          <cell r="N56">
            <v>0</v>
          </cell>
        </row>
        <row r="57">
          <cell r="C57">
            <v>36.142857142857146</v>
          </cell>
          <cell r="D57">
            <v>7.1428571428571432</v>
          </cell>
          <cell r="E57">
            <v>6.2857142857142856</v>
          </cell>
          <cell r="F57">
            <v>23.571428571428573</v>
          </cell>
          <cell r="G57">
            <v>1.1428571428571428</v>
          </cell>
          <cell r="H57">
            <v>0.5714285714285714</v>
          </cell>
          <cell r="I57">
            <v>7.1428571428571432</v>
          </cell>
          <cell r="J57">
            <v>3.7142857142857144</v>
          </cell>
          <cell r="K57">
            <v>0.5714285714285714</v>
          </cell>
          <cell r="L57">
            <v>1.4285714285714286</v>
          </cell>
          <cell r="M57">
            <v>26</v>
          </cell>
          <cell r="N57">
            <v>0</v>
          </cell>
        </row>
        <row r="58">
          <cell r="C58">
            <v>32</v>
          </cell>
          <cell r="D58">
            <v>7</v>
          </cell>
          <cell r="E58">
            <v>10</v>
          </cell>
          <cell r="F58">
            <v>18</v>
          </cell>
          <cell r="G58">
            <v>0.5</v>
          </cell>
          <cell r="H58">
            <v>0</v>
          </cell>
          <cell r="I58">
            <v>7</v>
          </cell>
          <cell r="J58">
            <v>6</v>
          </cell>
          <cell r="K58">
            <v>2</v>
          </cell>
          <cell r="L58">
            <v>2.5</v>
          </cell>
          <cell r="M58">
            <v>20.5</v>
          </cell>
          <cell r="N58">
            <v>0</v>
          </cell>
        </row>
        <row r="59">
          <cell r="C59">
            <v>31</v>
          </cell>
          <cell r="D59">
            <v>8</v>
          </cell>
          <cell r="E59">
            <v>6.5</v>
          </cell>
          <cell r="F59">
            <v>21.5</v>
          </cell>
          <cell r="G59">
            <v>0</v>
          </cell>
          <cell r="H59">
            <v>0.5</v>
          </cell>
          <cell r="I59">
            <v>11</v>
          </cell>
          <cell r="J59">
            <v>4.5</v>
          </cell>
          <cell r="K59">
            <v>0</v>
          </cell>
          <cell r="L59">
            <v>2</v>
          </cell>
          <cell r="M59">
            <v>33.5</v>
          </cell>
          <cell r="N59">
            <v>0</v>
          </cell>
        </row>
        <row r="60">
          <cell r="C60">
            <v>31.5</v>
          </cell>
          <cell r="D60">
            <v>12</v>
          </cell>
          <cell r="E60">
            <v>4.5</v>
          </cell>
          <cell r="F60">
            <v>24</v>
          </cell>
          <cell r="G60">
            <v>0.5</v>
          </cell>
          <cell r="H60">
            <v>0</v>
          </cell>
          <cell r="I60">
            <v>7</v>
          </cell>
          <cell r="J60">
            <v>5.5</v>
          </cell>
          <cell r="K60">
            <v>3</v>
          </cell>
          <cell r="L60">
            <v>0.5</v>
          </cell>
          <cell r="M60">
            <v>26</v>
          </cell>
          <cell r="N60">
            <v>0</v>
          </cell>
        </row>
        <row r="61">
          <cell r="C61">
            <v>28</v>
          </cell>
          <cell r="D61">
            <v>2.5</v>
          </cell>
          <cell r="E61">
            <v>5</v>
          </cell>
          <cell r="F61">
            <v>19.5</v>
          </cell>
          <cell r="G61">
            <v>0</v>
          </cell>
          <cell r="H61">
            <v>1</v>
          </cell>
          <cell r="I61">
            <v>6.5</v>
          </cell>
          <cell r="J61">
            <v>2.5</v>
          </cell>
          <cell r="K61">
            <v>1</v>
          </cell>
          <cell r="L61">
            <v>0</v>
          </cell>
          <cell r="M61">
            <v>20.5</v>
          </cell>
          <cell r="N61">
            <v>0</v>
          </cell>
        </row>
        <row r="62">
          <cell r="C62">
            <v>12</v>
          </cell>
          <cell r="D62">
            <v>5</v>
          </cell>
          <cell r="E62">
            <v>4.5</v>
          </cell>
          <cell r="F62">
            <v>9.5</v>
          </cell>
          <cell r="G62">
            <v>1</v>
          </cell>
          <cell r="H62">
            <v>0</v>
          </cell>
          <cell r="I62">
            <v>7.5</v>
          </cell>
          <cell r="J62">
            <v>2</v>
          </cell>
          <cell r="K62">
            <v>1</v>
          </cell>
          <cell r="L62">
            <v>1.5</v>
          </cell>
          <cell r="M62">
            <v>18</v>
          </cell>
          <cell r="N62">
            <v>0</v>
          </cell>
        </row>
        <row r="63">
          <cell r="C63">
            <v>17</v>
          </cell>
          <cell r="D63">
            <v>4</v>
          </cell>
          <cell r="E63">
            <v>4</v>
          </cell>
          <cell r="F63">
            <v>11.5</v>
          </cell>
          <cell r="G63">
            <v>1.5</v>
          </cell>
          <cell r="H63">
            <v>1.5</v>
          </cell>
          <cell r="I63">
            <v>7</v>
          </cell>
          <cell r="J63">
            <v>2</v>
          </cell>
          <cell r="K63">
            <v>1.5</v>
          </cell>
          <cell r="L63">
            <v>1</v>
          </cell>
          <cell r="M63">
            <v>16.5</v>
          </cell>
          <cell r="N63">
            <v>0</v>
          </cell>
        </row>
        <row r="64">
          <cell r="C64">
            <v>30</v>
          </cell>
          <cell r="D64">
            <v>2</v>
          </cell>
          <cell r="E64">
            <v>2</v>
          </cell>
          <cell r="F64">
            <v>13.5</v>
          </cell>
          <cell r="G64">
            <v>0</v>
          </cell>
          <cell r="H64">
            <v>0</v>
          </cell>
          <cell r="I64">
            <v>6.5</v>
          </cell>
          <cell r="J64">
            <v>5</v>
          </cell>
          <cell r="K64">
            <v>1</v>
          </cell>
          <cell r="L64">
            <v>1</v>
          </cell>
          <cell r="M64">
            <v>19.5</v>
          </cell>
          <cell r="N64">
            <v>0</v>
          </cell>
        </row>
        <row r="65">
          <cell r="C65">
            <v>16</v>
          </cell>
          <cell r="D65">
            <v>1</v>
          </cell>
          <cell r="E65">
            <v>4.5</v>
          </cell>
          <cell r="F65">
            <v>10</v>
          </cell>
          <cell r="G65">
            <v>0</v>
          </cell>
          <cell r="H65">
            <v>0</v>
          </cell>
          <cell r="I65">
            <v>3</v>
          </cell>
          <cell r="J65">
            <v>2.5</v>
          </cell>
          <cell r="K65">
            <v>0.5</v>
          </cell>
          <cell r="L65">
            <v>1</v>
          </cell>
          <cell r="M65">
            <v>17.5</v>
          </cell>
          <cell r="N65">
            <v>0</v>
          </cell>
        </row>
        <row r="66">
          <cell r="C66">
            <v>13.5</v>
          </cell>
          <cell r="D66">
            <v>3</v>
          </cell>
          <cell r="E66">
            <v>4.5</v>
          </cell>
          <cell r="F66">
            <v>13.5</v>
          </cell>
          <cell r="G66">
            <v>1</v>
          </cell>
          <cell r="H66">
            <v>1.5</v>
          </cell>
          <cell r="I66">
            <v>6.5</v>
          </cell>
          <cell r="J66">
            <v>4.5</v>
          </cell>
          <cell r="K66">
            <v>0</v>
          </cell>
          <cell r="L66">
            <v>0.5</v>
          </cell>
          <cell r="M66">
            <v>16.5</v>
          </cell>
          <cell r="N66">
            <v>0</v>
          </cell>
        </row>
        <row r="67">
          <cell r="C67">
            <v>14.5</v>
          </cell>
          <cell r="D67">
            <v>2</v>
          </cell>
          <cell r="E67">
            <v>2.5</v>
          </cell>
          <cell r="F67">
            <v>11</v>
          </cell>
          <cell r="G67">
            <v>0</v>
          </cell>
          <cell r="H67">
            <v>0</v>
          </cell>
          <cell r="I67">
            <v>6</v>
          </cell>
          <cell r="J67">
            <v>2</v>
          </cell>
          <cell r="K67">
            <v>2.5</v>
          </cell>
          <cell r="L67">
            <v>1.5</v>
          </cell>
          <cell r="M67">
            <v>11.5</v>
          </cell>
          <cell r="N67">
            <v>0</v>
          </cell>
        </row>
        <row r="68">
          <cell r="C68">
            <v>11.5</v>
          </cell>
          <cell r="D68">
            <v>0.5</v>
          </cell>
          <cell r="E68">
            <v>2</v>
          </cell>
          <cell r="F68">
            <v>8</v>
          </cell>
          <cell r="G68">
            <v>0</v>
          </cell>
          <cell r="H68">
            <v>0</v>
          </cell>
          <cell r="I68">
            <v>7</v>
          </cell>
          <cell r="J68">
            <v>7</v>
          </cell>
          <cell r="K68">
            <v>0.5</v>
          </cell>
          <cell r="L68">
            <v>0</v>
          </cell>
          <cell r="M68">
            <v>14.5</v>
          </cell>
          <cell r="N68">
            <v>0</v>
          </cell>
        </row>
        <row r="69">
          <cell r="C69">
            <v>22.5</v>
          </cell>
          <cell r="D69">
            <v>1.5</v>
          </cell>
          <cell r="E69">
            <v>2.5</v>
          </cell>
          <cell r="F69">
            <v>8.5</v>
          </cell>
          <cell r="G69">
            <v>0</v>
          </cell>
          <cell r="H69">
            <v>2</v>
          </cell>
          <cell r="I69">
            <v>5.5</v>
          </cell>
          <cell r="J69">
            <v>5.5</v>
          </cell>
          <cell r="K69">
            <v>2</v>
          </cell>
          <cell r="L69">
            <v>2.5</v>
          </cell>
          <cell r="M69">
            <v>8</v>
          </cell>
          <cell r="N69">
            <v>0</v>
          </cell>
        </row>
        <row r="70">
          <cell r="C70">
            <v>12.5</v>
          </cell>
          <cell r="D70">
            <v>4</v>
          </cell>
          <cell r="E70">
            <v>1.5</v>
          </cell>
          <cell r="F70">
            <v>9.5</v>
          </cell>
          <cell r="G70">
            <v>0</v>
          </cell>
          <cell r="H70">
            <v>0</v>
          </cell>
          <cell r="I70">
            <v>5.5</v>
          </cell>
          <cell r="J70">
            <v>1</v>
          </cell>
          <cell r="K70">
            <v>1</v>
          </cell>
          <cell r="L70">
            <v>1</v>
          </cell>
          <cell r="M70">
            <v>12</v>
          </cell>
          <cell r="N70">
            <v>0</v>
          </cell>
        </row>
        <row r="71">
          <cell r="C71">
            <v>12</v>
          </cell>
          <cell r="D71">
            <v>1</v>
          </cell>
          <cell r="E71">
            <v>2</v>
          </cell>
          <cell r="F71">
            <v>6</v>
          </cell>
          <cell r="G71">
            <v>1</v>
          </cell>
          <cell r="H71">
            <v>0.5</v>
          </cell>
          <cell r="I71">
            <v>2.5</v>
          </cell>
          <cell r="J71">
            <v>2</v>
          </cell>
          <cell r="K71">
            <v>0.5</v>
          </cell>
          <cell r="L71">
            <v>1</v>
          </cell>
          <cell r="M71">
            <v>10.5</v>
          </cell>
          <cell r="N71">
            <v>0</v>
          </cell>
        </row>
        <row r="72">
          <cell r="C72">
            <v>13</v>
          </cell>
          <cell r="D72">
            <v>2</v>
          </cell>
          <cell r="E72">
            <v>3</v>
          </cell>
          <cell r="F72">
            <v>6.5</v>
          </cell>
          <cell r="G72">
            <v>0</v>
          </cell>
          <cell r="H72">
            <v>0.5</v>
          </cell>
          <cell r="I72">
            <v>4.5</v>
          </cell>
          <cell r="J72">
            <v>4.5</v>
          </cell>
          <cell r="K72">
            <v>0</v>
          </cell>
          <cell r="L72">
            <v>2</v>
          </cell>
          <cell r="M72">
            <v>12</v>
          </cell>
          <cell r="N72">
            <v>0</v>
          </cell>
        </row>
        <row r="73">
          <cell r="C73">
            <v>4.5</v>
          </cell>
          <cell r="D73">
            <v>0.5</v>
          </cell>
          <cell r="E73">
            <v>0.5</v>
          </cell>
          <cell r="F73">
            <v>4.5</v>
          </cell>
          <cell r="G73">
            <v>0</v>
          </cell>
          <cell r="H73">
            <v>0</v>
          </cell>
          <cell r="I73">
            <v>3</v>
          </cell>
          <cell r="J73">
            <v>3</v>
          </cell>
          <cell r="K73">
            <v>1</v>
          </cell>
          <cell r="L73">
            <v>0.5</v>
          </cell>
          <cell r="M73">
            <v>9.5</v>
          </cell>
          <cell r="N73">
            <v>0</v>
          </cell>
        </row>
        <row r="74">
          <cell r="C74">
            <v>6.5</v>
          </cell>
          <cell r="D74">
            <v>1</v>
          </cell>
          <cell r="E74">
            <v>1.5</v>
          </cell>
          <cell r="F74">
            <v>3</v>
          </cell>
          <cell r="G74">
            <v>0</v>
          </cell>
          <cell r="H74">
            <v>0</v>
          </cell>
          <cell r="I74">
            <v>2.5</v>
          </cell>
          <cell r="J74">
            <v>3</v>
          </cell>
          <cell r="K74">
            <v>0.5</v>
          </cell>
          <cell r="L74">
            <v>0</v>
          </cell>
          <cell r="M74">
            <v>7.5</v>
          </cell>
          <cell r="N74">
            <v>0</v>
          </cell>
        </row>
        <row r="75">
          <cell r="C75">
            <v>10.5</v>
          </cell>
          <cell r="D75">
            <v>2.5</v>
          </cell>
          <cell r="E75">
            <v>1.5</v>
          </cell>
          <cell r="F75">
            <v>1.5</v>
          </cell>
          <cell r="G75">
            <v>0</v>
          </cell>
          <cell r="H75">
            <v>0</v>
          </cell>
          <cell r="I75">
            <v>2.5</v>
          </cell>
          <cell r="J75">
            <v>4.5</v>
          </cell>
          <cell r="K75">
            <v>0</v>
          </cell>
          <cell r="L75">
            <v>0</v>
          </cell>
          <cell r="M75">
            <v>10</v>
          </cell>
          <cell r="N75">
            <v>0</v>
          </cell>
        </row>
        <row r="76">
          <cell r="C76">
            <v>1.5</v>
          </cell>
          <cell r="D76">
            <v>0.5</v>
          </cell>
          <cell r="E76">
            <v>0</v>
          </cell>
          <cell r="F76">
            <v>3</v>
          </cell>
          <cell r="G76">
            <v>0</v>
          </cell>
          <cell r="H76">
            <v>0</v>
          </cell>
          <cell r="I76">
            <v>3.5</v>
          </cell>
          <cell r="J76">
            <v>4</v>
          </cell>
          <cell r="K76">
            <v>0.5</v>
          </cell>
          <cell r="L76">
            <v>1</v>
          </cell>
          <cell r="M76">
            <v>6</v>
          </cell>
          <cell r="N76">
            <v>0</v>
          </cell>
        </row>
        <row r="77">
          <cell r="C77">
            <v>5.5</v>
          </cell>
          <cell r="D77">
            <v>2</v>
          </cell>
          <cell r="E77">
            <v>1.5</v>
          </cell>
          <cell r="F77">
            <v>2.5</v>
          </cell>
          <cell r="G77">
            <v>0</v>
          </cell>
          <cell r="H77">
            <v>0</v>
          </cell>
          <cell r="I77">
            <v>0.5</v>
          </cell>
          <cell r="J77">
            <v>2.5</v>
          </cell>
          <cell r="K77">
            <v>1.5</v>
          </cell>
          <cell r="L77">
            <v>1.5</v>
          </cell>
          <cell r="M77">
            <v>5.5</v>
          </cell>
          <cell r="N77">
            <v>0</v>
          </cell>
        </row>
        <row r="78">
          <cell r="C78">
            <v>6.5</v>
          </cell>
          <cell r="D78">
            <v>1.5</v>
          </cell>
          <cell r="E78">
            <v>0.5</v>
          </cell>
          <cell r="F78">
            <v>2.5</v>
          </cell>
          <cell r="G78">
            <v>0</v>
          </cell>
          <cell r="H78">
            <v>0</v>
          </cell>
          <cell r="I78">
            <v>2.5</v>
          </cell>
          <cell r="J78">
            <v>3</v>
          </cell>
          <cell r="K78">
            <v>0.5</v>
          </cell>
          <cell r="L78">
            <v>0</v>
          </cell>
          <cell r="M78">
            <v>5.5</v>
          </cell>
          <cell r="N78">
            <v>0</v>
          </cell>
        </row>
        <row r="79">
          <cell r="C79">
            <v>3</v>
          </cell>
          <cell r="D79">
            <v>0</v>
          </cell>
          <cell r="E79">
            <v>1</v>
          </cell>
          <cell r="F79">
            <v>1</v>
          </cell>
          <cell r="G79">
            <v>0</v>
          </cell>
          <cell r="H79">
            <v>0</v>
          </cell>
          <cell r="I79">
            <v>4.5</v>
          </cell>
          <cell r="J79">
            <v>0.5</v>
          </cell>
          <cell r="K79">
            <v>0</v>
          </cell>
          <cell r="L79">
            <v>0</v>
          </cell>
          <cell r="M79">
            <v>1.5</v>
          </cell>
          <cell r="N79">
            <v>0</v>
          </cell>
        </row>
        <row r="80">
          <cell r="C80">
            <v>1.5</v>
          </cell>
          <cell r="D80">
            <v>0.5</v>
          </cell>
          <cell r="E80">
            <v>1</v>
          </cell>
          <cell r="F80">
            <v>0</v>
          </cell>
          <cell r="G80">
            <v>0</v>
          </cell>
          <cell r="H80">
            <v>0</v>
          </cell>
          <cell r="I80">
            <v>1.5</v>
          </cell>
          <cell r="J80">
            <v>1</v>
          </cell>
          <cell r="K80">
            <v>0</v>
          </cell>
          <cell r="L80">
            <v>0.5</v>
          </cell>
          <cell r="M80">
            <v>1</v>
          </cell>
          <cell r="N80">
            <v>0</v>
          </cell>
        </row>
        <row r="81">
          <cell r="C81">
            <v>3</v>
          </cell>
          <cell r="D81">
            <v>0</v>
          </cell>
          <cell r="E81">
            <v>0.5</v>
          </cell>
          <cell r="F81">
            <v>1</v>
          </cell>
          <cell r="G81">
            <v>0</v>
          </cell>
          <cell r="H81">
            <v>0</v>
          </cell>
          <cell r="I81">
            <v>2.5</v>
          </cell>
          <cell r="J81">
            <v>2</v>
          </cell>
          <cell r="K81">
            <v>0</v>
          </cell>
          <cell r="L81">
            <v>0.5</v>
          </cell>
          <cell r="M81">
            <v>3</v>
          </cell>
          <cell r="N81">
            <v>0</v>
          </cell>
        </row>
        <row r="82">
          <cell r="C82">
            <v>1.5</v>
          </cell>
          <cell r="D82">
            <v>2</v>
          </cell>
          <cell r="E82">
            <v>0.5</v>
          </cell>
          <cell r="F82">
            <v>0</v>
          </cell>
          <cell r="G82">
            <v>0</v>
          </cell>
          <cell r="H82">
            <v>0</v>
          </cell>
          <cell r="I82">
            <v>0.5</v>
          </cell>
          <cell r="J82">
            <v>3.5</v>
          </cell>
          <cell r="K82">
            <v>1</v>
          </cell>
          <cell r="L82">
            <v>1.5</v>
          </cell>
          <cell r="M82">
            <v>2.5</v>
          </cell>
          <cell r="N82">
            <v>0</v>
          </cell>
        </row>
        <row r="83">
          <cell r="C83">
            <v>2</v>
          </cell>
          <cell r="D83">
            <v>1</v>
          </cell>
          <cell r="E83">
            <v>0</v>
          </cell>
          <cell r="F83">
            <v>0.5</v>
          </cell>
          <cell r="G83">
            <v>0</v>
          </cell>
          <cell r="H83">
            <v>0</v>
          </cell>
          <cell r="I83">
            <v>3</v>
          </cell>
          <cell r="J83">
            <v>1</v>
          </cell>
          <cell r="K83">
            <v>1.5</v>
          </cell>
          <cell r="L83">
            <v>0.5</v>
          </cell>
          <cell r="M83">
            <v>2.5</v>
          </cell>
          <cell r="N83">
            <v>0</v>
          </cell>
        </row>
        <row r="84">
          <cell r="C84">
            <v>4</v>
          </cell>
          <cell r="D84">
            <v>1.5</v>
          </cell>
          <cell r="E84">
            <v>1.5</v>
          </cell>
          <cell r="F84">
            <v>0</v>
          </cell>
          <cell r="G84">
            <v>0</v>
          </cell>
          <cell r="H84">
            <v>0</v>
          </cell>
          <cell r="I84">
            <v>1</v>
          </cell>
          <cell r="J84">
            <v>0.5</v>
          </cell>
          <cell r="K84">
            <v>0</v>
          </cell>
          <cell r="L84">
            <v>0.5</v>
          </cell>
          <cell r="M84">
            <v>2.5</v>
          </cell>
          <cell r="N84">
            <v>0</v>
          </cell>
        </row>
        <row r="85">
          <cell r="C85">
            <v>3</v>
          </cell>
          <cell r="D85">
            <v>2</v>
          </cell>
          <cell r="E85">
            <v>1</v>
          </cell>
          <cell r="F85">
            <v>0</v>
          </cell>
          <cell r="G85">
            <v>0</v>
          </cell>
          <cell r="H85">
            <v>0</v>
          </cell>
          <cell r="I85">
            <v>3.5</v>
          </cell>
          <cell r="J85">
            <v>0</v>
          </cell>
          <cell r="K85">
            <v>0.5</v>
          </cell>
          <cell r="L85">
            <v>0.5</v>
          </cell>
          <cell r="M85">
            <v>3</v>
          </cell>
          <cell r="N85">
            <v>0</v>
          </cell>
        </row>
        <row r="86">
          <cell r="C86">
            <v>3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</v>
          </cell>
          <cell r="J86">
            <v>0</v>
          </cell>
          <cell r="K86">
            <v>1</v>
          </cell>
          <cell r="L86">
            <v>1.5</v>
          </cell>
          <cell r="M86">
            <v>4</v>
          </cell>
          <cell r="N86">
            <v>0</v>
          </cell>
        </row>
        <row r="87">
          <cell r="C87">
            <v>2</v>
          </cell>
          <cell r="D87">
            <v>0</v>
          </cell>
          <cell r="E87">
            <v>0.5</v>
          </cell>
          <cell r="F87">
            <v>0</v>
          </cell>
          <cell r="G87">
            <v>0</v>
          </cell>
          <cell r="H87">
            <v>0</v>
          </cell>
          <cell r="I87">
            <v>1</v>
          </cell>
          <cell r="J87">
            <v>0</v>
          </cell>
          <cell r="K87">
            <v>0</v>
          </cell>
          <cell r="L87">
            <v>0</v>
          </cell>
          <cell r="M87">
            <v>6.5</v>
          </cell>
          <cell r="N87">
            <v>0</v>
          </cell>
        </row>
        <row r="88">
          <cell r="C88">
            <v>1</v>
          </cell>
          <cell r="D88">
            <v>1</v>
          </cell>
          <cell r="E88">
            <v>1.5</v>
          </cell>
          <cell r="F88">
            <v>0.5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1</v>
          </cell>
          <cell r="L88">
            <v>0.5</v>
          </cell>
          <cell r="M88">
            <v>2.5</v>
          </cell>
          <cell r="N88">
            <v>0</v>
          </cell>
        </row>
        <row r="89">
          <cell r="C89">
            <v>2.5</v>
          </cell>
          <cell r="D89">
            <v>0</v>
          </cell>
          <cell r="E89">
            <v>0.5</v>
          </cell>
          <cell r="F89">
            <v>0.5</v>
          </cell>
          <cell r="G89">
            <v>0</v>
          </cell>
          <cell r="H89">
            <v>0</v>
          </cell>
          <cell r="I89">
            <v>2</v>
          </cell>
          <cell r="J89">
            <v>0.5</v>
          </cell>
          <cell r="K89">
            <v>1.5</v>
          </cell>
          <cell r="L89">
            <v>0</v>
          </cell>
          <cell r="M89">
            <v>2</v>
          </cell>
          <cell r="N89">
            <v>0</v>
          </cell>
        </row>
        <row r="90">
          <cell r="C90">
            <v>1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1.5</v>
          </cell>
          <cell r="J90">
            <v>2</v>
          </cell>
          <cell r="K90">
            <v>0</v>
          </cell>
          <cell r="L90">
            <v>0</v>
          </cell>
          <cell r="M90">
            <v>1</v>
          </cell>
          <cell r="N90">
            <v>0</v>
          </cell>
        </row>
        <row r="91">
          <cell r="C91">
            <v>1.5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</v>
          </cell>
          <cell r="J91">
            <v>0.5</v>
          </cell>
          <cell r="K91">
            <v>0</v>
          </cell>
          <cell r="L91">
            <v>0</v>
          </cell>
          <cell r="M91">
            <v>0.5</v>
          </cell>
          <cell r="N91">
            <v>0</v>
          </cell>
        </row>
        <row r="92">
          <cell r="C92">
            <v>2</v>
          </cell>
          <cell r="D92">
            <v>1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1</v>
          </cell>
          <cell r="K92">
            <v>0.5</v>
          </cell>
          <cell r="L92">
            <v>0</v>
          </cell>
          <cell r="M92">
            <v>2</v>
          </cell>
          <cell r="N92">
            <v>0</v>
          </cell>
        </row>
        <row r="93">
          <cell r="C93">
            <v>2.5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0.5</v>
          </cell>
          <cell r="J93">
            <v>0</v>
          </cell>
          <cell r="K93">
            <v>1.5</v>
          </cell>
          <cell r="L93">
            <v>0</v>
          </cell>
          <cell r="M93">
            <v>5</v>
          </cell>
          <cell r="N93">
            <v>0</v>
          </cell>
        </row>
        <row r="94">
          <cell r="C94">
            <v>5</v>
          </cell>
          <cell r="D94">
            <v>0</v>
          </cell>
          <cell r="E94">
            <v>0.5</v>
          </cell>
          <cell r="F94">
            <v>1.5</v>
          </cell>
          <cell r="G94">
            <v>0</v>
          </cell>
          <cell r="H94">
            <v>0.5</v>
          </cell>
          <cell r="I94">
            <v>2.5</v>
          </cell>
          <cell r="J94">
            <v>0</v>
          </cell>
          <cell r="K94">
            <v>0</v>
          </cell>
          <cell r="L94">
            <v>0</v>
          </cell>
          <cell r="M94">
            <v>2</v>
          </cell>
          <cell r="N94">
            <v>0</v>
          </cell>
        </row>
        <row r="95">
          <cell r="C95">
            <v>1.5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2.5</v>
          </cell>
          <cell r="J95">
            <v>0</v>
          </cell>
          <cell r="K95">
            <v>0</v>
          </cell>
          <cell r="L95">
            <v>0</v>
          </cell>
          <cell r="M95">
            <v>5.5</v>
          </cell>
          <cell r="N95">
            <v>0</v>
          </cell>
        </row>
        <row r="96">
          <cell r="C96">
            <v>10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0.5</v>
          </cell>
          <cell r="J96">
            <v>1</v>
          </cell>
          <cell r="K96">
            <v>0</v>
          </cell>
          <cell r="L96">
            <v>0</v>
          </cell>
          <cell r="M96">
            <v>1</v>
          </cell>
          <cell r="N96">
            <v>0</v>
          </cell>
        </row>
        <row r="97">
          <cell r="C97">
            <v>2.5</v>
          </cell>
          <cell r="D97">
            <v>0</v>
          </cell>
          <cell r="E97">
            <v>0</v>
          </cell>
          <cell r="F97">
            <v>1</v>
          </cell>
          <cell r="G97">
            <v>0</v>
          </cell>
          <cell r="H97">
            <v>0</v>
          </cell>
          <cell r="I97">
            <v>1</v>
          </cell>
          <cell r="J97">
            <v>0.5</v>
          </cell>
          <cell r="K97">
            <v>1</v>
          </cell>
          <cell r="L97">
            <v>0</v>
          </cell>
          <cell r="M97">
            <v>2</v>
          </cell>
          <cell r="N97">
            <v>0</v>
          </cell>
        </row>
        <row r="98">
          <cell r="C98">
            <v>5</v>
          </cell>
          <cell r="D98">
            <v>1.5</v>
          </cell>
          <cell r="E98">
            <v>0.5</v>
          </cell>
          <cell r="F98">
            <v>3</v>
          </cell>
          <cell r="G98">
            <v>0</v>
          </cell>
          <cell r="H98">
            <v>1</v>
          </cell>
          <cell r="I98">
            <v>1</v>
          </cell>
          <cell r="J98">
            <v>5.5</v>
          </cell>
          <cell r="K98">
            <v>3.5</v>
          </cell>
          <cell r="L98">
            <v>1.5</v>
          </cell>
          <cell r="M98">
            <v>6</v>
          </cell>
          <cell r="N98">
            <v>0</v>
          </cell>
        </row>
        <row r="99">
          <cell r="C99">
            <v>7</v>
          </cell>
          <cell r="D99">
            <v>1.5</v>
          </cell>
          <cell r="E99">
            <v>0</v>
          </cell>
          <cell r="F99">
            <v>5.5</v>
          </cell>
          <cell r="G99">
            <v>0</v>
          </cell>
          <cell r="H99">
            <v>0</v>
          </cell>
          <cell r="I99">
            <v>1</v>
          </cell>
          <cell r="J99">
            <v>1.5</v>
          </cell>
          <cell r="K99">
            <v>0</v>
          </cell>
          <cell r="L99">
            <v>0</v>
          </cell>
          <cell r="M99">
            <v>4.5</v>
          </cell>
          <cell r="N99">
            <v>0</v>
          </cell>
        </row>
        <row r="100">
          <cell r="C100">
            <v>3.5</v>
          </cell>
          <cell r="D100">
            <v>0</v>
          </cell>
          <cell r="E100">
            <v>0</v>
          </cell>
          <cell r="F100">
            <v>6</v>
          </cell>
          <cell r="G100">
            <v>0</v>
          </cell>
          <cell r="H100">
            <v>0</v>
          </cell>
          <cell r="I100">
            <v>2.5</v>
          </cell>
          <cell r="J100">
            <v>2.5</v>
          </cell>
          <cell r="K100">
            <v>0</v>
          </cell>
          <cell r="L100">
            <v>0</v>
          </cell>
          <cell r="M100">
            <v>7</v>
          </cell>
          <cell r="N100">
            <v>0</v>
          </cell>
        </row>
        <row r="101">
          <cell r="C101">
            <v>7</v>
          </cell>
          <cell r="D101">
            <v>2</v>
          </cell>
          <cell r="E101">
            <v>1</v>
          </cell>
          <cell r="F101">
            <v>6.5</v>
          </cell>
          <cell r="G101">
            <v>0</v>
          </cell>
          <cell r="H101">
            <v>0.5</v>
          </cell>
          <cell r="I101">
            <v>0.5</v>
          </cell>
          <cell r="J101">
            <v>2.5</v>
          </cell>
          <cell r="K101">
            <v>0</v>
          </cell>
          <cell r="L101">
            <v>0</v>
          </cell>
          <cell r="M101">
            <v>12.5</v>
          </cell>
          <cell r="N101">
            <v>0</v>
          </cell>
        </row>
        <row r="102">
          <cell r="C102">
            <v>6</v>
          </cell>
          <cell r="D102">
            <v>0</v>
          </cell>
          <cell r="E102">
            <v>0</v>
          </cell>
          <cell r="F102">
            <v>2</v>
          </cell>
          <cell r="G102">
            <v>1</v>
          </cell>
          <cell r="H102">
            <v>0.5</v>
          </cell>
          <cell r="I102">
            <v>1.5</v>
          </cell>
          <cell r="J102">
            <v>1.5</v>
          </cell>
          <cell r="K102">
            <v>2</v>
          </cell>
          <cell r="L102">
            <v>1</v>
          </cell>
          <cell r="M102">
            <v>5</v>
          </cell>
          <cell r="N102">
            <v>0</v>
          </cell>
        </row>
        <row r="103">
          <cell r="C103">
            <v>10.5</v>
          </cell>
          <cell r="D103">
            <v>1</v>
          </cell>
          <cell r="E103">
            <v>0</v>
          </cell>
          <cell r="F103">
            <v>10.5</v>
          </cell>
          <cell r="G103">
            <v>0</v>
          </cell>
          <cell r="H103">
            <v>0.5</v>
          </cell>
          <cell r="I103">
            <v>0.5</v>
          </cell>
          <cell r="J103">
            <v>1</v>
          </cell>
          <cell r="K103">
            <v>0</v>
          </cell>
          <cell r="L103">
            <v>1</v>
          </cell>
          <cell r="M103">
            <v>7.5</v>
          </cell>
          <cell r="N103">
            <v>0</v>
          </cell>
        </row>
        <row r="104">
          <cell r="C104">
            <v>7.5</v>
          </cell>
          <cell r="D104">
            <v>2</v>
          </cell>
          <cell r="E104">
            <v>0.5</v>
          </cell>
          <cell r="F104">
            <v>5</v>
          </cell>
          <cell r="G104">
            <v>0</v>
          </cell>
          <cell r="H104">
            <v>0.5</v>
          </cell>
          <cell r="I104">
            <v>1.5</v>
          </cell>
          <cell r="J104">
            <v>0.5</v>
          </cell>
          <cell r="K104">
            <v>0</v>
          </cell>
          <cell r="L104">
            <v>0</v>
          </cell>
          <cell r="M104">
            <v>4.5</v>
          </cell>
          <cell r="N104">
            <v>0</v>
          </cell>
        </row>
        <row r="105">
          <cell r="C105">
            <v>15.5</v>
          </cell>
          <cell r="D105">
            <v>0</v>
          </cell>
          <cell r="E105">
            <v>0.5</v>
          </cell>
          <cell r="F105">
            <v>13.5</v>
          </cell>
          <cell r="G105">
            <v>0</v>
          </cell>
          <cell r="H105">
            <v>0</v>
          </cell>
          <cell r="I105">
            <v>1.5</v>
          </cell>
          <cell r="J105">
            <v>2</v>
          </cell>
          <cell r="K105">
            <v>0</v>
          </cell>
          <cell r="L105">
            <v>1</v>
          </cell>
          <cell r="M105">
            <v>8</v>
          </cell>
          <cell r="N105">
            <v>0</v>
          </cell>
        </row>
      </sheetData>
      <sheetData sheetId="15" refreshError="1">
        <row r="5">
          <cell r="G5" t="str">
            <v>Buloba Pop Oil</v>
          </cell>
          <cell r="H5">
            <v>0</v>
          </cell>
          <cell r="K5" t="str">
            <v>Doreen Geofrey</v>
          </cell>
          <cell r="L5">
            <v>0</v>
          </cell>
        </row>
        <row r="6">
          <cell r="K6" t="str">
            <v>Godfrey</v>
          </cell>
          <cell r="L6">
            <v>0</v>
          </cell>
        </row>
        <row r="10">
          <cell r="C10">
            <v>7.8571428571428568</v>
          </cell>
          <cell r="D10">
            <v>1.2857142857142858</v>
          </cell>
          <cell r="E10">
            <v>3.4285714285714284</v>
          </cell>
          <cell r="F10">
            <v>7.8571428571428568</v>
          </cell>
          <cell r="G10">
            <v>1.1428571428571428</v>
          </cell>
          <cell r="H10">
            <v>0.14285714285714285</v>
          </cell>
          <cell r="I10">
            <v>2.4285714285714284</v>
          </cell>
          <cell r="J10">
            <v>1.5714285714285714</v>
          </cell>
          <cell r="K10">
            <v>0.14285714285714285</v>
          </cell>
          <cell r="L10">
            <v>0.7142857142857143</v>
          </cell>
          <cell r="M10">
            <v>9.4285714285714288</v>
          </cell>
          <cell r="N10">
            <v>0</v>
          </cell>
        </row>
        <row r="11">
          <cell r="C11">
            <v>13</v>
          </cell>
          <cell r="D11">
            <v>2.8571428571428572</v>
          </cell>
          <cell r="E11">
            <v>1.7142857142857142</v>
          </cell>
          <cell r="F11">
            <v>8.8571428571428577</v>
          </cell>
          <cell r="G11">
            <v>0.2857142857142857</v>
          </cell>
          <cell r="H11">
            <v>0.42857142857142855</v>
          </cell>
          <cell r="I11">
            <v>4.4285714285714288</v>
          </cell>
          <cell r="J11">
            <v>1.5714285714285714</v>
          </cell>
          <cell r="K11">
            <v>0.14285714285714285</v>
          </cell>
          <cell r="L11">
            <v>0.2857142857142857</v>
          </cell>
          <cell r="M11">
            <v>8.7142857142857135</v>
          </cell>
          <cell r="N11">
            <v>0</v>
          </cell>
        </row>
        <row r="12">
          <cell r="C12">
            <v>11.714285714285714</v>
          </cell>
          <cell r="D12">
            <v>2.8571428571428572</v>
          </cell>
          <cell r="E12">
            <v>2.2857142857142856</v>
          </cell>
          <cell r="F12">
            <v>8.5714285714285712</v>
          </cell>
          <cell r="G12">
            <v>0.2857142857142857</v>
          </cell>
          <cell r="H12">
            <v>0</v>
          </cell>
          <cell r="I12">
            <v>3.7142857142857144</v>
          </cell>
          <cell r="J12">
            <v>2.4285714285714284</v>
          </cell>
          <cell r="K12">
            <v>1.1428571428571428</v>
          </cell>
          <cell r="L12">
            <v>0.2857142857142857</v>
          </cell>
          <cell r="M12">
            <v>9.2857142857142865</v>
          </cell>
          <cell r="N12">
            <v>0</v>
          </cell>
        </row>
        <row r="13">
          <cell r="C13">
            <v>15.285714285714286</v>
          </cell>
          <cell r="D13">
            <v>3.2857142857142856</v>
          </cell>
          <cell r="E13">
            <v>3.4285714285714284</v>
          </cell>
          <cell r="F13">
            <v>11.571428571428571</v>
          </cell>
          <cell r="G13">
            <v>0</v>
          </cell>
          <cell r="H13">
            <v>0.14285714285714285</v>
          </cell>
          <cell r="I13">
            <v>4.8571428571428568</v>
          </cell>
          <cell r="J13">
            <v>3.2857142857142856</v>
          </cell>
          <cell r="K13">
            <v>0.2857142857142857</v>
          </cell>
          <cell r="L13">
            <v>0.8571428571428571</v>
          </cell>
          <cell r="M13">
            <v>13.142857142857142</v>
          </cell>
          <cell r="N13">
            <v>0</v>
          </cell>
        </row>
        <row r="14">
          <cell r="C14">
            <v>17.285714285714285</v>
          </cell>
          <cell r="D14">
            <v>6.1428571428571432</v>
          </cell>
          <cell r="E14">
            <v>4.4285714285714288</v>
          </cell>
          <cell r="F14">
            <v>15.857142857142858</v>
          </cell>
          <cell r="G14">
            <v>0.2857142857142857</v>
          </cell>
          <cell r="H14">
            <v>0.42857142857142855</v>
          </cell>
          <cell r="I14">
            <v>6.7142857142857144</v>
          </cell>
          <cell r="J14">
            <v>2.5714285714285716</v>
          </cell>
          <cell r="K14">
            <v>1.5714285714285714</v>
          </cell>
          <cell r="L14">
            <v>0.8571428571428571</v>
          </cell>
          <cell r="M14">
            <v>17.285714285714285</v>
          </cell>
          <cell r="N14">
            <v>0</v>
          </cell>
        </row>
        <row r="15">
          <cell r="C15">
            <v>14.571428571428571</v>
          </cell>
          <cell r="D15">
            <v>4.5714285714285712</v>
          </cell>
          <cell r="E15">
            <v>2.2857142857142856</v>
          </cell>
          <cell r="F15">
            <v>13.714285714285714</v>
          </cell>
          <cell r="G15">
            <v>0.14285714285714285</v>
          </cell>
          <cell r="H15">
            <v>0.42857142857142855</v>
          </cell>
          <cell r="I15">
            <v>3.8571428571428572</v>
          </cell>
          <cell r="J15">
            <v>2.4285714285714284</v>
          </cell>
          <cell r="K15">
            <v>0.8571428571428571</v>
          </cell>
          <cell r="L15">
            <v>0.2857142857142857</v>
          </cell>
          <cell r="M15">
            <v>12.428571428571429</v>
          </cell>
          <cell r="N15">
            <v>0</v>
          </cell>
        </row>
        <row r="16">
          <cell r="C16">
            <v>13</v>
          </cell>
          <cell r="D16">
            <v>3.2857142857142856</v>
          </cell>
          <cell r="E16">
            <v>4</v>
          </cell>
          <cell r="F16">
            <v>10.428571428571429</v>
          </cell>
          <cell r="G16">
            <v>0.42857142857142855</v>
          </cell>
          <cell r="H16">
            <v>0.2857142857142857</v>
          </cell>
          <cell r="I16">
            <v>4.8571428571428568</v>
          </cell>
          <cell r="J16">
            <v>2.5714285714285716</v>
          </cell>
          <cell r="K16">
            <v>0.7142857142857143</v>
          </cell>
          <cell r="L16">
            <v>0</v>
          </cell>
          <cell r="M16">
            <v>12.142857142857142</v>
          </cell>
          <cell r="N16">
            <v>0</v>
          </cell>
        </row>
        <row r="17">
          <cell r="C17">
            <v>13.428571428571429</v>
          </cell>
          <cell r="D17">
            <v>5.2857142857142856</v>
          </cell>
          <cell r="E17">
            <v>4.4285714285714288</v>
          </cell>
          <cell r="F17">
            <v>11.571428571428571</v>
          </cell>
          <cell r="G17">
            <v>0.2857142857142857</v>
          </cell>
          <cell r="H17">
            <v>0.2857142857142857</v>
          </cell>
          <cell r="I17">
            <v>5.4285714285714288</v>
          </cell>
          <cell r="J17">
            <v>0.8571428571428571</v>
          </cell>
          <cell r="K17">
            <v>0.5714285714285714</v>
          </cell>
          <cell r="L17">
            <v>0</v>
          </cell>
          <cell r="M17">
            <v>15.428571428571429</v>
          </cell>
          <cell r="N17">
            <v>0</v>
          </cell>
        </row>
        <row r="18">
          <cell r="C18">
            <v>14.857142857142858</v>
          </cell>
          <cell r="D18">
            <v>6</v>
          </cell>
          <cell r="E18">
            <v>3.1428571428571428</v>
          </cell>
          <cell r="F18">
            <v>14</v>
          </cell>
          <cell r="G18">
            <v>0.2857142857142857</v>
          </cell>
          <cell r="H18">
            <v>0.42857142857142855</v>
          </cell>
          <cell r="I18">
            <v>6.8571428571428568</v>
          </cell>
          <cell r="J18">
            <v>2.4285714285714284</v>
          </cell>
          <cell r="K18">
            <v>0.7142857142857143</v>
          </cell>
          <cell r="L18">
            <v>0.5714285714285714</v>
          </cell>
          <cell r="M18">
            <v>15.714285714285714</v>
          </cell>
          <cell r="N18">
            <v>0</v>
          </cell>
        </row>
        <row r="19">
          <cell r="C19">
            <v>13.571428571428571</v>
          </cell>
          <cell r="D19">
            <v>5.4285714285714288</v>
          </cell>
          <cell r="E19">
            <v>3.8571428571428572</v>
          </cell>
          <cell r="F19">
            <v>13.571428571428571</v>
          </cell>
          <cell r="G19">
            <v>0</v>
          </cell>
          <cell r="H19">
            <v>0.5714285714285714</v>
          </cell>
          <cell r="I19">
            <v>5.5714285714285712</v>
          </cell>
          <cell r="J19">
            <v>1.5714285714285714</v>
          </cell>
          <cell r="K19">
            <v>1.7142857142857142</v>
          </cell>
          <cell r="L19">
            <v>0.7142857142857143</v>
          </cell>
          <cell r="M19">
            <v>11.142857142857142</v>
          </cell>
          <cell r="N19">
            <v>0</v>
          </cell>
        </row>
        <row r="20">
          <cell r="C20">
            <v>13</v>
          </cell>
          <cell r="D20">
            <v>4</v>
          </cell>
          <cell r="E20">
            <v>3.5714285714285716</v>
          </cell>
          <cell r="F20">
            <v>14.714285714285714</v>
          </cell>
          <cell r="G20">
            <v>0.2857142857142857</v>
          </cell>
          <cell r="H20">
            <v>0.2857142857142857</v>
          </cell>
          <cell r="I20">
            <v>6.5714285714285712</v>
          </cell>
          <cell r="J20">
            <v>2.4285714285714284</v>
          </cell>
          <cell r="K20">
            <v>0.8571428571428571</v>
          </cell>
          <cell r="L20">
            <v>0</v>
          </cell>
          <cell r="M20">
            <v>12.714285714285714</v>
          </cell>
          <cell r="N20">
            <v>0</v>
          </cell>
        </row>
        <row r="21">
          <cell r="C21">
            <v>13.714285714285714</v>
          </cell>
          <cell r="D21">
            <v>5.1428571428571432</v>
          </cell>
          <cell r="E21">
            <v>3.8571428571428572</v>
          </cell>
          <cell r="F21">
            <v>14</v>
          </cell>
          <cell r="G21">
            <v>0.14285714285714285</v>
          </cell>
          <cell r="H21">
            <v>0.42857142857142855</v>
          </cell>
          <cell r="I21">
            <v>5.2857142857142856</v>
          </cell>
          <cell r="J21">
            <v>1.7142857142857142</v>
          </cell>
          <cell r="K21">
            <v>1</v>
          </cell>
          <cell r="L21">
            <v>0.7142857142857143</v>
          </cell>
          <cell r="M21">
            <v>19</v>
          </cell>
          <cell r="N21">
            <v>0</v>
          </cell>
        </row>
        <row r="22">
          <cell r="C22">
            <v>14.428571428571429</v>
          </cell>
          <cell r="D22">
            <v>5.2857142857142856</v>
          </cell>
          <cell r="E22">
            <v>3.8571428571428572</v>
          </cell>
          <cell r="F22">
            <v>14</v>
          </cell>
          <cell r="G22">
            <v>0.14285714285714285</v>
          </cell>
          <cell r="H22">
            <v>0.14285714285714285</v>
          </cell>
          <cell r="I22">
            <v>8.1428571428571423</v>
          </cell>
          <cell r="J22">
            <v>2.1428571428571428</v>
          </cell>
          <cell r="K22">
            <v>1.8571428571428572</v>
          </cell>
          <cell r="L22">
            <v>1.2857142857142858</v>
          </cell>
          <cell r="M22">
            <v>15.571428571428571</v>
          </cell>
          <cell r="N22">
            <v>0</v>
          </cell>
        </row>
        <row r="23">
          <cell r="C23">
            <v>18.571428571428573</v>
          </cell>
          <cell r="D23">
            <v>4.2857142857142856</v>
          </cell>
          <cell r="E23">
            <v>4.5714285714285712</v>
          </cell>
          <cell r="F23">
            <v>15.857142857142858</v>
          </cell>
          <cell r="G23">
            <v>0.2857142857142857</v>
          </cell>
          <cell r="H23">
            <v>0.7142857142857143</v>
          </cell>
          <cell r="I23">
            <v>6.4285714285714288</v>
          </cell>
          <cell r="J23">
            <v>1.8571428571428572</v>
          </cell>
          <cell r="K23">
            <v>1.4285714285714286</v>
          </cell>
          <cell r="L23">
            <v>0.5714285714285714</v>
          </cell>
          <cell r="M23">
            <v>15.714285714285714</v>
          </cell>
          <cell r="N23">
            <v>0</v>
          </cell>
        </row>
        <row r="24">
          <cell r="C24">
            <v>19</v>
          </cell>
          <cell r="D24">
            <v>6.2857142857142856</v>
          </cell>
          <cell r="E24">
            <v>5.8571428571428568</v>
          </cell>
          <cell r="F24">
            <v>18.285714285714285</v>
          </cell>
          <cell r="G24">
            <v>0.5714285714285714</v>
          </cell>
          <cell r="H24">
            <v>0.2857142857142857</v>
          </cell>
          <cell r="I24">
            <v>9.4285714285714288</v>
          </cell>
          <cell r="J24">
            <v>4.5714285714285712</v>
          </cell>
          <cell r="K24">
            <v>1.4285714285714286</v>
          </cell>
          <cell r="L24">
            <v>0.7142857142857143</v>
          </cell>
          <cell r="M24">
            <v>17.571428571428573</v>
          </cell>
          <cell r="N24">
            <v>0.14285714285714285</v>
          </cell>
        </row>
        <row r="25">
          <cell r="C25">
            <v>19.285714285714285</v>
          </cell>
          <cell r="D25">
            <v>5.8571428571428568</v>
          </cell>
          <cell r="E25">
            <v>3.2857142857142856</v>
          </cell>
          <cell r="F25">
            <v>18</v>
          </cell>
          <cell r="G25">
            <v>0.8571428571428571</v>
          </cell>
          <cell r="H25">
            <v>0.42857142857142855</v>
          </cell>
          <cell r="I25">
            <v>7.4285714285714288</v>
          </cell>
          <cell r="J25">
            <v>3.8571428571428572</v>
          </cell>
          <cell r="K25">
            <v>2</v>
          </cell>
          <cell r="L25">
            <v>0.42857142857142855</v>
          </cell>
          <cell r="M25">
            <v>18.285714285714285</v>
          </cell>
          <cell r="N25">
            <v>0</v>
          </cell>
        </row>
        <row r="26">
          <cell r="C26">
            <v>19.857142857142858</v>
          </cell>
          <cell r="D26">
            <v>4.5714285714285712</v>
          </cell>
          <cell r="E26">
            <v>4.1428571428571432</v>
          </cell>
          <cell r="F26">
            <v>16.571428571428573</v>
          </cell>
          <cell r="G26">
            <v>0.2857142857142857</v>
          </cell>
          <cell r="H26">
            <v>0.7142857142857143</v>
          </cell>
          <cell r="I26">
            <v>8.4285714285714288</v>
          </cell>
          <cell r="J26">
            <v>2.7142857142857144</v>
          </cell>
          <cell r="K26">
            <v>1.4285714285714286</v>
          </cell>
          <cell r="L26">
            <v>0.8571428571428571</v>
          </cell>
          <cell r="M26">
            <v>20.857142857142858</v>
          </cell>
          <cell r="N26">
            <v>0</v>
          </cell>
        </row>
        <row r="27">
          <cell r="C27">
            <v>18.285714285714285</v>
          </cell>
          <cell r="D27">
            <v>3.8571428571428572</v>
          </cell>
          <cell r="E27">
            <v>3.8571428571428572</v>
          </cell>
          <cell r="F27">
            <v>17.571428571428573</v>
          </cell>
          <cell r="G27">
            <v>0.5714285714285714</v>
          </cell>
          <cell r="H27">
            <v>1</v>
          </cell>
          <cell r="I27">
            <v>4.8571428571428568</v>
          </cell>
          <cell r="J27">
            <v>2.8571428571428572</v>
          </cell>
          <cell r="K27">
            <v>0.5714285714285714</v>
          </cell>
          <cell r="L27">
            <v>0.5714285714285714</v>
          </cell>
          <cell r="M27">
            <v>17.428571428571427</v>
          </cell>
          <cell r="N27">
            <v>0</v>
          </cell>
        </row>
        <row r="28">
          <cell r="C28">
            <v>20.285714285714285</v>
          </cell>
          <cell r="D28">
            <v>6.1428571428571432</v>
          </cell>
          <cell r="E28">
            <v>3</v>
          </cell>
          <cell r="F28">
            <v>16.285714285714285</v>
          </cell>
          <cell r="G28">
            <v>0.14285714285714285</v>
          </cell>
          <cell r="H28">
            <v>1.4285714285714286</v>
          </cell>
          <cell r="I28">
            <v>7</v>
          </cell>
          <cell r="J28">
            <v>2.2857142857142856</v>
          </cell>
          <cell r="K28">
            <v>1.2857142857142858</v>
          </cell>
          <cell r="L28">
            <v>0.5714285714285714</v>
          </cell>
          <cell r="M28">
            <v>15.285714285714286</v>
          </cell>
          <cell r="N28">
            <v>0</v>
          </cell>
        </row>
        <row r="29">
          <cell r="C29">
            <v>19.142857142857142</v>
          </cell>
          <cell r="D29">
            <v>7.4285714285714288</v>
          </cell>
          <cell r="E29">
            <v>5.4285714285714288</v>
          </cell>
          <cell r="F29">
            <v>15.571428571428571</v>
          </cell>
          <cell r="G29">
            <v>0.42857142857142855</v>
          </cell>
          <cell r="H29">
            <v>0.2857142857142857</v>
          </cell>
          <cell r="I29">
            <v>6.5714285714285712</v>
          </cell>
          <cell r="J29">
            <v>1.1428571428571428</v>
          </cell>
          <cell r="K29">
            <v>1.5714285714285714</v>
          </cell>
          <cell r="L29">
            <v>0</v>
          </cell>
          <cell r="M29">
            <v>12.142857142857142</v>
          </cell>
          <cell r="N29">
            <v>0</v>
          </cell>
        </row>
        <row r="30">
          <cell r="C30">
            <v>19</v>
          </cell>
          <cell r="D30">
            <v>6.8571428571428568</v>
          </cell>
          <cell r="E30">
            <v>4.1428571428571432</v>
          </cell>
          <cell r="F30">
            <v>15.285714285714286</v>
          </cell>
          <cell r="G30">
            <v>0.2857142857142857</v>
          </cell>
          <cell r="H30">
            <v>0.2857142857142857</v>
          </cell>
          <cell r="I30">
            <v>6.8571428571428568</v>
          </cell>
          <cell r="J30">
            <v>3</v>
          </cell>
          <cell r="K30">
            <v>0.8571428571428571</v>
          </cell>
          <cell r="L30">
            <v>0.14285714285714285</v>
          </cell>
          <cell r="M30">
            <v>16.857142857142858</v>
          </cell>
          <cell r="N30">
            <v>0</v>
          </cell>
        </row>
        <row r="31">
          <cell r="C31">
            <v>17.142857142857142</v>
          </cell>
          <cell r="D31">
            <v>6.5714285714285712</v>
          </cell>
          <cell r="E31">
            <v>4</v>
          </cell>
          <cell r="F31">
            <v>16</v>
          </cell>
          <cell r="G31">
            <v>1</v>
          </cell>
          <cell r="H31">
            <v>0.5714285714285714</v>
          </cell>
          <cell r="I31">
            <v>7.1428571428571432</v>
          </cell>
          <cell r="J31">
            <v>2.8571428571428572</v>
          </cell>
          <cell r="K31">
            <v>2.2857142857142856</v>
          </cell>
          <cell r="L31">
            <v>0.42857142857142855</v>
          </cell>
          <cell r="M31">
            <v>19.285714285714285</v>
          </cell>
          <cell r="N31">
            <v>0</v>
          </cell>
        </row>
        <row r="32">
          <cell r="C32">
            <v>18.428571428571427</v>
          </cell>
          <cell r="D32">
            <v>8.5714285714285712</v>
          </cell>
          <cell r="E32">
            <v>4.5714285714285712</v>
          </cell>
          <cell r="F32">
            <v>16.428571428571427</v>
          </cell>
          <cell r="G32">
            <v>0.42857142857142855</v>
          </cell>
          <cell r="H32">
            <v>0.2857142857142857</v>
          </cell>
          <cell r="I32">
            <v>8.7142857142857135</v>
          </cell>
          <cell r="J32">
            <v>1.8571428571428572</v>
          </cell>
          <cell r="K32">
            <v>1.5714285714285714</v>
          </cell>
          <cell r="L32">
            <v>0.7142857142857143</v>
          </cell>
          <cell r="M32">
            <v>13.714285714285714</v>
          </cell>
          <cell r="N32">
            <v>0</v>
          </cell>
        </row>
        <row r="33">
          <cell r="C33">
            <v>15.714285714285714</v>
          </cell>
          <cell r="D33">
            <v>5.8571428571428568</v>
          </cell>
          <cell r="E33">
            <v>4.1428571428571432</v>
          </cell>
          <cell r="F33">
            <v>13.428571428571429</v>
          </cell>
          <cell r="G33">
            <v>0.5714285714285714</v>
          </cell>
          <cell r="H33">
            <v>0.14285714285714285</v>
          </cell>
          <cell r="I33">
            <v>7.2857142857142856</v>
          </cell>
          <cell r="J33">
            <v>1.8571428571428572</v>
          </cell>
          <cell r="K33">
            <v>1.1428571428571428</v>
          </cell>
          <cell r="L33">
            <v>1.4285714285714286</v>
          </cell>
          <cell r="M33">
            <v>15.857142857142858</v>
          </cell>
          <cell r="N33">
            <v>0</v>
          </cell>
        </row>
        <row r="34">
          <cell r="C34">
            <v>16.857142857142858</v>
          </cell>
          <cell r="D34">
            <v>7.4285714285714288</v>
          </cell>
          <cell r="E34">
            <v>5.7142857142857144</v>
          </cell>
          <cell r="F34">
            <v>21.142857142857142</v>
          </cell>
          <cell r="G34">
            <v>1</v>
          </cell>
          <cell r="H34">
            <v>1.1428571428571428</v>
          </cell>
          <cell r="I34">
            <v>7.1428571428571432</v>
          </cell>
          <cell r="J34">
            <v>3</v>
          </cell>
          <cell r="K34">
            <v>3.1428571428571428</v>
          </cell>
          <cell r="L34">
            <v>2</v>
          </cell>
          <cell r="M34">
            <v>17.142857142857142</v>
          </cell>
          <cell r="N34">
            <v>0</v>
          </cell>
        </row>
        <row r="35">
          <cell r="C35">
            <v>17.714285714285715</v>
          </cell>
          <cell r="D35">
            <v>5.7142857142857144</v>
          </cell>
          <cell r="E35">
            <v>4.2857142857142856</v>
          </cell>
          <cell r="F35">
            <v>17</v>
          </cell>
          <cell r="G35">
            <v>1.4285714285714286</v>
          </cell>
          <cell r="H35">
            <v>0.42857142857142855</v>
          </cell>
          <cell r="I35">
            <v>6.5714285714285712</v>
          </cell>
          <cell r="J35">
            <v>1.4285714285714286</v>
          </cell>
          <cell r="K35">
            <v>1.1428571428571428</v>
          </cell>
          <cell r="L35">
            <v>0.14285714285714285</v>
          </cell>
          <cell r="M35">
            <v>17</v>
          </cell>
          <cell r="N35">
            <v>0</v>
          </cell>
        </row>
        <row r="36">
          <cell r="C36">
            <v>14.571428571428571</v>
          </cell>
          <cell r="D36">
            <v>4</v>
          </cell>
          <cell r="E36">
            <v>3.8571428571428572</v>
          </cell>
          <cell r="F36">
            <v>14.142857142857142</v>
          </cell>
          <cell r="G36">
            <v>0.7142857142857143</v>
          </cell>
          <cell r="H36">
            <v>0.5714285714285714</v>
          </cell>
          <cell r="I36">
            <v>6.2857142857142856</v>
          </cell>
          <cell r="J36">
            <v>2.4285714285714284</v>
          </cell>
          <cell r="K36">
            <v>1.7142857142857142</v>
          </cell>
          <cell r="L36">
            <v>0.2857142857142857</v>
          </cell>
          <cell r="M36">
            <v>13.285714285714286</v>
          </cell>
          <cell r="N36">
            <v>0.14285714285714285</v>
          </cell>
        </row>
        <row r="37">
          <cell r="C37">
            <v>20.857142857142858</v>
          </cell>
          <cell r="D37">
            <v>6.5714285714285712</v>
          </cell>
          <cell r="E37">
            <v>5.1428571428571432</v>
          </cell>
          <cell r="F37">
            <v>18.714285714285715</v>
          </cell>
          <cell r="G37">
            <v>0.42857142857142855</v>
          </cell>
          <cell r="H37">
            <v>0.42857142857142855</v>
          </cell>
          <cell r="I37">
            <v>7.8571428571428568</v>
          </cell>
          <cell r="J37">
            <v>2.2857142857142856</v>
          </cell>
          <cell r="K37">
            <v>0.8571428571428571</v>
          </cell>
          <cell r="L37">
            <v>1.4285714285714286</v>
          </cell>
          <cell r="M37">
            <v>14.571428571428571</v>
          </cell>
          <cell r="N37">
            <v>0.14285714285714285</v>
          </cell>
        </row>
        <row r="38">
          <cell r="C38">
            <v>20</v>
          </cell>
          <cell r="D38">
            <v>7.1428571428571432</v>
          </cell>
          <cell r="E38">
            <v>5.5714285714285712</v>
          </cell>
          <cell r="F38">
            <v>19.428571428571427</v>
          </cell>
          <cell r="G38">
            <v>1</v>
          </cell>
          <cell r="H38">
            <v>0.42857142857142855</v>
          </cell>
          <cell r="I38">
            <v>8.1428571428571423</v>
          </cell>
          <cell r="J38">
            <v>3.4285714285714284</v>
          </cell>
          <cell r="K38">
            <v>2.1428571428571428</v>
          </cell>
          <cell r="L38">
            <v>0.5714285714285714</v>
          </cell>
          <cell r="M38">
            <v>18.142857142857142</v>
          </cell>
          <cell r="N38">
            <v>0</v>
          </cell>
        </row>
        <row r="39">
          <cell r="C39">
            <v>12.142857142857142</v>
          </cell>
          <cell r="D39">
            <v>6.1428571428571432</v>
          </cell>
          <cell r="E39">
            <v>4.4285714285714288</v>
          </cell>
          <cell r="F39">
            <v>15.714285714285714</v>
          </cell>
          <cell r="G39">
            <v>0.8571428571428571</v>
          </cell>
          <cell r="H39">
            <v>0.7142857142857143</v>
          </cell>
          <cell r="I39">
            <v>7.4285714285714288</v>
          </cell>
          <cell r="J39">
            <v>1.7142857142857142</v>
          </cell>
          <cell r="K39">
            <v>2.1428571428571428</v>
          </cell>
          <cell r="L39">
            <v>1</v>
          </cell>
          <cell r="M39">
            <v>12.142857142857142</v>
          </cell>
          <cell r="N39">
            <v>0</v>
          </cell>
        </row>
        <row r="40">
          <cell r="C40">
            <v>19.714285714285715</v>
          </cell>
          <cell r="D40">
            <v>5</v>
          </cell>
          <cell r="E40">
            <v>5.5714285714285712</v>
          </cell>
          <cell r="F40">
            <v>21</v>
          </cell>
          <cell r="G40">
            <v>0.42857142857142855</v>
          </cell>
          <cell r="H40">
            <v>0.2857142857142857</v>
          </cell>
          <cell r="I40">
            <v>7</v>
          </cell>
          <cell r="J40">
            <v>2.1428571428571428</v>
          </cell>
          <cell r="K40">
            <v>1.5714285714285714</v>
          </cell>
          <cell r="L40">
            <v>1.2857142857142858</v>
          </cell>
          <cell r="M40">
            <v>12.714285714285714</v>
          </cell>
          <cell r="N40">
            <v>0</v>
          </cell>
        </row>
        <row r="41">
          <cell r="C41">
            <v>17</v>
          </cell>
          <cell r="D41">
            <v>5.1428571428571432</v>
          </cell>
          <cell r="E41">
            <v>6.2857142857142856</v>
          </cell>
          <cell r="F41">
            <v>20.857142857142858</v>
          </cell>
          <cell r="G41">
            <v>0</v>
          </cell>
          <cell r="H41">
            <v>0.2857142857142857</v>
          </cell>
          <cell r="I41">
            <v>9.4285714285714288</v>
          </cell>
          <cell r="J41">
            <v>3.5714285714285716</v>
          </cell>
          <cell r="K41">
            <v>2.4285714285714284</v>
          </cell>
          <cell r="L41">
            <v>1</v>
          </cell>
          <cell r="M41">
            <v>19.714285714285715</v>
          </cell>
          <cell r="N41">
            <v>0</v>
          </cell>
        </row>
        <row r="42">
          <cell r="C42">
            <v>18</v>
          </cell>
          <cell r="D42">
            <v>3.7142857142857144</v>
          </cell>
          <cell r="E42">
            <v>3.1428571428571428</v>
          </cell>
          <cell r="F42">
            <v>19.428571428571427</v>
          </cell>
          <cell r="G42">
            <v>0.14285714285714285</v>
          </cell>
          <cell r="H42">
            <v>0.2857142857142857</v>
          </cell>
          <cell r="I42">
            <v>7.8571428571428568</v>
          </cell>
          <cell r="J42">
            <v>3</v>
          </cell>
          <cell r="K42">
            <v>2.2857142857142856</v>
          </cell>
          <cell r="L42">
            <v>0.7142857142857143</v>
          </cell>
          <cell r="M42">
            <v>15.857142857142858</v>
          </cell>
          <cell r="N42">
            <v>0</v>
          </cell>
        </row>
        <row r="43">
          <cell r="C43">
            <v>17.285714285714285</v>
          </cell>
          <cell r="D43">
            <v>4.7142857142857144</v>
          </cell>
          <cell r="E43">
            <v>2.1428571428571428</v>
          </cell>
          <cell r="F43">
            <v>15.428571428571429</v>
          </cell>
          <cell r="G43">
            <v>0.14285714285714285</v>
          </cell>
          <cell r="H43">
            <v>0.42857142857142855</v>
          </cell>
          <cell r="I43">
            <v>7.5714285714285712</v>
          </cell>
          <cell r="J43">
            <v>3</v>
          </cell>
          <cell r="K43">
            <v>2.1428571428571428</v>
          </cell>
          <cell r="L43">
            <v>0.8571428571428571</v>
          </cell>
          <cell r="M43">
            <v>13.142857142857142</v>
          </cell>
          <cell r="N43">
            <v>0</v>
          </cell>
        </row>
        <row r="44">
          <cell r="C44">
            <v>17.714285714285715</v>
          </cell>
          <cell r="D44">
            <v>4.7142857142857144</v>
          </cell>
          <cell r="E44">
            <v>4.4285714285714288</v>
          </cell>
          <cell r="F44">
            <v>17</v>
          </cell>
          <cell r="G44">
            <v>0.5714285714285714</v>
          </cell>
          <cell r="H44">
            <v>1</v>
          </cell>
          <cell r="I44">
            <v>7.7142857142857144</v>
          </cell>
          <cell r="J44">
            <v>2.1428571428571428</v>
          </cell>
          <cell r="K44">
            <v>1.4285714285714286</v>
          </cell>
          <cell r="L44">
            <v>0.14285714285714285</v>
          </cell>
          <cell r="M44">
            <v>11.428571428571429</v>
          </cell>
          <cell r="N44">
            <v>0</v>
          </cell>
        </row>
        <row r="45">
          <cell r="C45">
            <v>16.428571428571427</v>
          </cell>
          <cell r="D45">
            <v>5.4285714285714288</v>
          </cell>
          <cell r="E45">
            <v>5.1428571428571432</v>
          </cell>
          <cell r="F45">
            <v>17</v>
          </cell>
          <cell r="G45">
            <v>0.14285714285714285</v>
          </cell>
          <cell r="H45">
            <v>0.2857142857142857</v>
          </cell>
          <cell r="I45">
            <v>6.8571428571428568</v>
          </cell>
          <cell r="J45">
            <v>2.7142857142857144</v>
          </cell>
          <cell r="K45">
            <v>1.5714285714285714</v>
          </cell>
          <cell r="L45">
            <v>0.2857142857142857</v>
          </cell>
          <cell r="M45">
            <v>14</v>
          </cell>
          <cell r="N45">
            <v>0.14285714285714285</v>
          </cell>
        </row>
        <row r="46">
          <cell r="C46">
            <v>17.285714285714285</v>
          </cell>
          <cell r="D46">
            <v>5.1428571428571432</v>
          </cell>
          <cell r="E46">
            <v>3</v>
          </cell>
          <cell r="F46">
            <v>16.285714285714285</v>
          </cell>
          <cell r="G46">
            <v>0.14285714285714285</v>
          </cell>
          <cell r="H46">
            <v>0.7142857142857143</v>
          </cell>
          <cell r="I46">
            <v>7.7142857142857144</v>
          </cell>
          <cell r="J46">
            <v>2.2857142857142856</v>
          </cell>
          <cell r="K46">
            <v>1.5714285714285714</v>
          </cell>
          <cell r="L46">
            <v>1.1428571428571428</v>
          </cell>
          <cell r="M46">
            <v>14</v>
          </cell>
          <cell r="N46">
            <v>0.14285714285714285</v>
          </cell>
        </row>
        <row r="47">
          <cell r="C47">
            <v>14.285714285714286</v>
          </cell>
          <cell r="D47">
            <v>4.1428571428571432</v>
          </cell>
          <cell r="E47">
            <v>3.5714285714285716</v>
          </cell>
          <cell r="F47">
            <v>12.857142857142858</v>
          </cell>
          <cell r="G47">
            <v>0.42857142857142855</v>
          </cell>
          <cell r="H47">
            <v>0.14285714285714285</v>
          </cell>
          <cell r="I47">
            <v>6.2857142857142856</v>
          </cell>
          <cell r="J47">
            <v>1.8571428571428572</v>
          </cell>
          <cell r="K47">
            <v>0.5714285714285714</v>
          </cell>
          <cell r="L47">
            <v>0.42857142857142855</v>
          </cell>
          <cell r="M47">
            <v>9.5714285714285712</v>
          </cell>
          <cell r="N47">
            <v>0</v>
          </cell>
        </row>
        <row r="48">
          <cell r="C48">
            <v>14.142857142857142</v>
          </cell>
          <cell r="D48">
            <v>4.5714285714285712</v>
          </cell>
          <cell r="E48">
            <v>3.7142857142857144</v>
          </cell>
          <cell r="F48">
            <v>13.142857142857142</v>
          </cell>
          <cell r="G48">
            <v>0.14285714285714285</v>
          </cell>
          <cell r="H48">
            <v>0.42857142857142855</v>
          </cell>
          <cell r="I48">
            <v>8.2857142857142865</v>
          </cell>
          <cell r="J48">
            <v>3.1428571428571428</v>
          </cell>
          <cell r="K48">
            <v>1.1428571428571428</v>
          </cell>
          <cell r="L48">
            <v>1</v>
          </cell>
          <cell r="M48">
            <v>12.857142857142858</v>
          </cell>
          <cell r="N48">
            <v>0</v>
          </cell>
        </row>
        <row r="49">
          <cell r="C49">
            <v>20.428571428571427</v>
          </cell>
          <cell r="D49">
            <v>5.8571428571428568</v>
          </cell>
          <cell r="E49">
            <v>6.4285714285714288</v>
          </cell>
          <cell r="F49">
            <v>17.714285714285715</v>
          </cell>
          <cell r="G49">
            <v>0</v>
          </cell>
          <cell r="H49">
            <v>0.5714285714285714</v>
          </cell>
          <cell r="I49">
            <v>6.1428571428571432</v>
          </cell>
          <cell r="J49">
            <v>3.1428571428571428</v>
          </cell>
          <cell r="K49">
            <v>1</v>
          </cell>
          <cell r="L49">
            <v>1.1428571428571428</v>
          </cell>
          <cell r="M49">
            <v>13.857142857142858</v>
          </cell>
          <cell r="N49">
            <v>0</v>
          </cell>
        </row>
        <row r="50">
          <cell r="C50">
            <v>14.571428571428571</v>
          </cell>
          <cell r="D50">
            <v>5.5714285714285712</v>
          </cell>
          <cell r="E50">
            <v>4.7142857142857144</v>
          </cell>
          <cell r="F50">
            <v>14</v>
          </cell>
          <cell r="G50">
            <v>0.14285714285714285</v>
          </cell>
          <cell r="H50">
            <v>0.5714285714285714</v>
          </cell>
          <cell r="I50">
            <v>5.2857142857142856</v>
          </cell>
          <cell r="J50">
            <v>2.2857142857142856</v>
          </cell>
          <cell r="K50">
            <v>1</v>
          </cell>
          <cell r="L50">
            <v>1</v>
          </cell>
          <cell r="M50">
            <v>11.142857142857142</v>
          </cell>
          <cell r="N50">
            <v>0</v>
          </cell>
        </row>
        <row r="51">
          <cell r="C51">
            <v>16.857142857142858</v>
          </cell>
          <cell r="D51">
            <v>6</v>
          </cell>
          <cell r="E51">
            <v>3.4285714285714284</v>
          </cell>
          <cell r="F51">
            <v>14.428571428571429</v>
          </cell>
          <cell r="G51">
            <v>0.14285714285714285</v>
          </cell>
          <cell r="H51">
            <v>0</v>
          </cell>
          <cell r="I51">
            <v>7.5714285714285712</v>
          </cell>
          <cell r="J51">
            <v>1.8571428571428572</v>
          </cell>
          <cell r="K51">
            <v>0.7142857142857143</v>
          </cell>
          <cell r="L51">
            <v>0.5714285714285714</v>
          </cell>
          <cell r="M51">
            <v>11</v>
          </cell>
          <cell r="N51">
            <v>0.42857142857142855</v>
          </cell>
        </row>
        <row r="52">
          <cell r="C52">
            <v>16</v>
          </cell>
          <cell r="D52">
            <v>5.7142857142857144</v>
          </cell>
          <cell r="E52">
            <v>3.5714285714285716</v>
          </cell>
          <cell r="F52">
            <v>17</v>
          </cell>
          <cell r="G52">
            <v>0.5714285714285714</v>
          </cell>
          <cell r="H52">
            <v>0</v>
          </cell>
          <cell r="I52">
            <v>6.4285714285714288</v>
          </cell>
          <cell r="J52">
            <v>2.2857142857142856</v>
          </cell>
          <cell r="K52">
            <v>0.42857142857142855</v>
          </cell>
          <cell r="L52">
            <v>0.14285714285714285</v>
          </cell>
          <cell r="M52">
            <v>12.285714285714286</v>
          </cell>
          <cell r="N52">
            <v>0</v>
          </cell>
        </row>
        <row r="53">
          <cell r="C53">
            <v>12.428571428571429</v>
          </cell>
          <cell r="D53">
            <v>5.7142857142857144</v>
          </cell>
          <cell r="E53">
            <v>4</v>
          </cell>
          <cell r="F53">
            <v>12.428571428571429</v>
          </cell>
          <cell r="G53">
            <v>0.2857142857142857</v>
          </cell>
          <cell r="H53">
            <v>0.7142857142857143</v>
          </cell>
          <cell r="I53">
            <v>5.8571428571428568</v>
          </cell>
          <cell r="J53">
            <v>3.7142857142857144</v>
          </cell>
          <cell r="K53">
            <v>0.8571428571428571</v>
          </cell>
          <cell r="L53">
            <v>0.2857142857142857</v>
          </cell>
          <cell r="M53">
            <v>13</v>
          </cell>
          <cell r="N53">
            <v>0</v>
          </cell>
        </row>
        <row r="54">
          <cell r="C54">
            <v>15.714285714285714</v>
          </cell>
          <cell r="D54">
            <v>6.4285714285714288</v>
          </cell>
          <cell r="E54">
            <v>4.2857142857142856</v>
          </cell>
          <cell r="F54">
            <v>17.285714285714285</v>
          </cell>
          <cell r="G54">
            <v>0.2857142857142857</v>
          </cell>
          <cell r="H54">
            <v>0.5714285714285714</v>
          </cell>
          <cell r="I54">
            <v>7.5714285714285712</v>
          </cell>
          <cell r="J54">
            <v>2.2857142857142856</v>
          </cell>
          <cell r="K54">
            <v>0.8571428571428571</v>
          </cell>
          <cell r="L54">
            <v>0.42857142857142855</v>
          </cell>
          <cell r="M54">
            <v>14.142857142857142</v>
          </cell>
          <cell r="N54">
            <v>0</v>
          </cell>
        </row>
        <row r="55">
          <cell r="C55">
            <v>16.285714285714285</v>
          </cell>
          <cell r="D55">
            <v>3.8571428571428572</v>
          </cell>
          <cell r="E55">
            <v>3.2857142857142856</v>
          </cell>
          <cell r="F55">
            <v>14</v>
          </cell>
          <cell r="G55">
            <v>0.7142857142857143</v>
          </cell>
          <cell r="H55">
            <v>0.2857142857142857</v>
          </cell>
          <cell r="I55">
            <v>8.4285714285714288</v>
          </cell>
          <cell r="J55">
            <v>3.5714285714285716</v>
          </cell>
          <cell r="K55">
            <v>0.5714285714285714</v>
          </cell>
          <cell r="L55">
            <v>0.42857142857142855</v>
          </cell>
          <cell r="M55">
            <v>12.571428571428571</v>
          </cell>
          <cell r="N55">
            <v>0.42857142857142855</v>
          </cell>
        </row>
        <row r="56">
          <cell r="C56">
            <v>12.285714285714286</v>
          </cell>
          <cell r="D56">
            <v>4.1428571428571432</v>
          </cell>
          <cell r="E56">
            <v>3</v>
          </cell>
          <cell r="F56">
            <v>13.571428571428571</v>
          </cell>
          <cell r="G56">
            <v>0.42857142857142855</v>
          </cell>
          <cell r="H56">
            <v>0.42857142857142855</v>
          </cell>
          <cell r="I56">
            <v>4.2857142857142856</v>
          </cell>
          <cell r="J56">
            <v>1.4285714285714286</v>
          </cell>
          <cell r="K56">
            <v>0.5714285714285714</v>
          </cell>
          <cell r="L56">
            <v>0.8571428571428571</v>
          </cell>
          <cell r="M56">
            <v>9.5714285714285712</v>
          </cell>
          <cell r="N56">
            <v>0</v>
          </cell>
        </row>
        <row r="57">
          <cell r="C57">
            <v>18.428571428571427</v>
          </cell>
          <cell r="D57">
            <v>2.8571428571428572</v>
          </cell>
          <cell r="E57">
            <v>4.7142857142857144</v>
          </cell>
          <cell r="F57">
            <v>13.857142857142858</v>
          </cell>
          <cell r="G57">
            <v>0.2857142857142857</v>
          </cell>
          <cell r="H57">
            <v>0.5714285714285714</v>
          </cell>
          <cell r="I57">
            <v>7.4285714285714288</v>
          </cell>
          <cell r="J57">
            <v>1.7142857142857142</v>
          </cell>
          <cell r="K57">
            <v>0.7142857142857143</v>
          </cell>
          <cell r="L57">
            <v>0.7142857142857143</v>
          </cell>
          <cell r="M57">
            <v>14.166666666666666</v>
          </cell>
          <cell r="N57">
            <v>0</v>
          </cell>
        </row>
        <row r="58">
          <cell r="C58">
            <v>19.5</v>
          </cell>
          <cell r="D58">
            <v>2</v>
          </cell>
          <cell r="E58">
            <v>2.5</v>
          </cell>
          <cell r="F58">
            <v>13.5</v>
          </cell>
          <cell r="G58">
            <v>0</v>
          </cell>
          <cell r="H58">
            <v>0.5</v>
          </cell>
          <cell r="I58">
            <v>5</v>
          </cell>
          <cell r="J58">
            <v>4</v>
          </cell>
          <cell r="K58">
            <v>0.5</v>
          </cell>
          <cell r="L58">
            <v>3</v>
          </cell>
          <cell r="M58">
            <v>23</v>
          </cell>
          <cell r="N58">
            <v>0</v>
          </cell>
        </row>
        <row r="59">
          <cell r="C59">
            <v>12.5</v>
          </cell>
          <cell r="D59">
            <v>4.5</v>
          </cell>
          <cell r="E59">
            <v>4.5</v>
          </cell>
          <cell r="F59">
            <v>14.5</v>
          </cell>
          <cell r="G59">
            <v>0</v>
          </cell>
          <cell r="H59">
            <v>0</v>
          </cell>
          <cell r="I59">
            <v>6.5</v>
          </cell>
          <cell r="J59">
            <v>6.5</v>
          </cell>
          <cell r="K59">
            <v>0</v>
          </cell>
          <cell r="L59">
            <v>2</v>
          </cell>
          <cell r="M59">
            <v>24.5</v>
          </cell>
          <cell r="N59">
            <v>0</v>
          </cell>
        </row>
        <row r="60">
          <cell r="C60">
            <v>15.5</v>
          </cell>
          <cell r="D60">
            <v>2.5</v>
          </cell>
          <cell r="E60">
            <v>2</v>
          </cell>
          <cell r="F60">
            <v>13</v>
          </cell>
          <cell r="G60">
            <v>0</v>
          </cell>
          <cell r="H60">
            <v>0.5</v>
          </cell>
          <cell r="I60">
            <v>4.5</v>
          </cell>
          <cell r="J60">
            <v>2.5</v>
          </cell>
          <cell r="K60">
            <v>1</v>
          </cell>
          <cell r="L60">
            <v>1.5</v>
          </cell>
          <cell r="M60">
            <v>21</v>
          </cell>
          <cell r="N60">
            <v>0</v>
          </cell>
        </row>
        <row r="61">
          <cell r="C61">
            <v>13</v>
          </cell>
          <cell r="D61">
            <v>2</v>
          </cell>
          <cell r="E61">
            <v>1.5</v>
          </cell>
          <cell r="F61">
            <v>12</v>
          </cell>
          <cell r="G61">
            <v>0</v>
          </cell>
          <cell r="H61">
            <v>0.5</v>
          </cell>
          <cell r="I61">
            <v>2</v>
          </cell>
          <cell r="J61">
            <v>4.5</v>
          </cell>
          <cell r="K61">
            <v>1</v>
          </cell>
          <cell r="L61">
            <v>0</v>
          </cell>
          <cell r="M61">
            <v>14</v>
          </cell>
          <cell r="N61">
            <v>0</v>
          </cell>
        </row>
        <row r="62">
          <cell r="C62">
            <v>15</v>
          </cell>
          <cell r="D62">
            <v>1.5</v>
          </cell>
          <cell r="E62">
            <v>5.5</v>
          </cell>
          <cell r="F62">
            <v>18</v>
          </cell>
          <cell r="G62">
            <v>0</v>
          </cell>
          <cell r="H62">
            <v>0</v>
          </cell>
          <cell r="I62">
            <v>4.5</v>
          </cell>
          <cell r="J62">
            <v>3.5</v>
          </cell>
          <cell r="K62">
            <v>1</v>
          </cell>
          <cell r="L62">
            <v>1</v>
          </cell>
          <cell r="M62">
            <v>21</v>
          </cell>
          <cell r="N62">
            <v>0</v>
          </cell>
        </row>
        <row r="63">
          <cell r="C63">
            <v>6.5</v>
          </cell>
          <cell r="D63">
            <v>2</v>
          </cell>
          <cell r="E63">
            <v>1</v>
          </cell>
          <cell r="F63">
            <v>9</v>
          </cell>
          <cell r="G63">
            <v>0</v>
          </cell>
          <cell r="H63">
            <v>0</v>
          </cell>
          <cell r="I63">
            <v>4</v>
          </cell>
          <cell r="J63">
            <v>3</v>
          </cell>
          <cell r="K63">
            <v>2.5</v>
          </cell>
          <cell r="L63">
            <v>0</v>
          </cell>
          <cell r="M63">
            <v>11</v>
          </cell>
          <cell r="N63">
            <v>0</v>
          </cell>
        </row>
        <row r="64">
          <cell r="C64">
            <v>11.5</v>
          </cell>
          <cell r="D64">
            <v>3</v>
          </cell>
          <cell r="E64">
            <v>0</v>
          </cell>
          <cell r="F64">
            <v>13</v>
          </cell>
          <cell r="G64">
            <v>0</v>
          </cell>
          <cell r="H64">
            <v>0</v>
          </cell>
          <cell r="I64">
            <v>2.5</v>
          </cell>
          <cell r="J64">
            <v>1</v>
          </cell>
          <cell r="K64">
            <v>0</v>
          </cell>
          <cell r="L64">
            <v>0</v>
          </cell>
          <cell r="M64">
            <v>10.5</v>
          </cell>
          <cell r="N64">
            <v>0</v>
          </cell>
        </row>
        <row r="65">
          <cell r="C65">
            <v>6.5</v>
          </cell>
          <cell r="D65">
            <v>2</v>
          </cell>
          <cell r="E65">
            <v>1.5</v>
          </cell>
          <cell r="F65">
            <v>6</v>
          </cell>
          <cell r="G65">
            <v>0</v>
          </cell>
          <cell r="H65">
            <v>0.5</v>
          </cell>
          <cell r="I65">
            <v>4</v>
          </cell>
          <cell r="J65">
            <v>0</v>
          </cell>
          <cell r="K65">
            <v>1.5</v>
          </cell>
          <cell r="L65">
            <v>0</v>
          </cell>
          <cell r="M65">
            <v>10</v>
          </cell>
          <cell r="N65">
            <v>0</v>
          </cell>
        </row>
        <row r="66">
          <cell r="C66">
            <v>4</v>
          </cell>
          <cell r="D66">
            <v>3</v>
          </cell>
          <cell r="E66">
            <v>1.5</v>
          </cell>
          <cell r="F66">
            <v>7</v>
          </cell>
          <cell r="G66">
            <v>0</v>
          </cell>
          <cell r="H66">
            <v>0</v>
          </cell>
          <cell r="I66">
            <v>5</v>
          </cell>
          <cell r="J66">
            <v>3.5</v>
          </cell>
          <cell r="K66">
            <v>1.5</v>
          </cell>
          <cell r="L66">
            <v>3</v>
          </cell>
          <cell r="M66">
            <v>5</v>
          </cell>
          <cell r="N66">
            <v>0</v>
          </cell>
        </row>
        <row r="67">
          <cell r="C67">
            <v>7</v>
          </cell>
          <cell r="D67">
            <v>1.5</v>
          </cell>
          <cell r="E67">
            <v>0.5</v>
          </cell>
          <cell r="F67">
            <v>6.5</v>
          </cell>
          <cell r="G67">
            <v>0</v>
          </cell>
          <cell r="H67">
            <v>0</v>
          </cell>
          <cell r="I67">
            <v>3.5</v>
          </cell>
          <cell r="J67">
            <v>2</v>
          </cell>
          <cell r="K67">
            <v>1</v>
          </cell>
          <cell r="L67">
            <v>3</v>
          </cell>
          <cell r="M67">
            <v>9.5</v>
          </cell>
          <cell r="N67">
            <v>0</v>
          </cell>
        </row>
        <row r="68">
          <cell r="C68">
            <v>7</v>
          </cell>
          <cell r="D68">
            <v>1.5</v>
          </cell>
          <cell r="E68">
            <v>2.5</v>
          </cell>
          <cell r="F68">
            <v>8</v>
          </cell>
          <cell r="G68">
            <v>0</v>
          </cell>
          <cell r="H68">
            <v>0</v>
          </cell>
          <cell r="I68">
            <v>2.5</v>
          </cell>
          <cell r="J68">
            <v>5.5</v>
          </cell>
          <cell r="K68">
            <v>1.5</v>
          </cell>
          <cell r="L68">
            <v>3</v>
          </cell>
          <cell r="M68">
            <v>6.5</v>
          </cell>
          <cell r="N68">
            <v>0</v>
          </cell>
        </row>
        <row r="69">
          <cell r="C69">
            <v>13</v>
          </cell>
          <cell r="D69">
            <v>1</v>
          </cell>
          <cell r="E69">
            <v>0.5</v>
          </cell>
          <cell r="F69">
            <v>10.5</v>
          </cell>
          <cell r="G69">
            <v>0.5</v>
          </cell>
          <cell r="H69">
            <v>1.5</v>
          </cell>
          <cell r="I69">
            <v>3.5</v>
          </cell>
          <cell r="J69">
            <v>2.5</v>
          </cell>
          <cell r="K69">
            <v>2.5</v>
          </cell>
          <cell r="L69">
            <v>2.5</v>
          </cell>
          <cell r="M69">
            <v>10.5</v>
          </cell>
          <cell r="N69">
            <v>0</v>
          </cell>
        </row>
        <row r="70">
          <cell r="C70">
            <v>13</v>
          </cell>
          <cell r="D70">
            <v>2</v>
          </cell>
          <cell r="E70">
            <v>2.5</v>
          </cell>
          <cell r="F70">
            <v>9</v>
          </cell>
          <cell r="G70">
            <v>0</v>
          </cell>
          <cell r="H70">
            <v>0</v>
          </cell>
          <cell r="I70">
            <v>3.5</v>
          </cell>
          <cell r="J70">
            <v>4</v>
          </cell>
          <cell r="K70">
            <v>1</v>
          </cell>
          <cell r="L70">
            <v>0.5</v>
          </cell>
          <cell r="M70">
            <v>7.5</v>
          </cell>
          <cell r="N70">
            <v>0</v>
          </cell>
        </row>
        <row r="71">
          <cell r="C71">
            <v>7</v>
          </cell>
          <cell r="D71">
            <v>1</v>
          </cell>
          <cell r="E71">
            <v>1.5</v>
          </cell>
          <cell r="F71">
            <v>2</v>
          </cell>
          <cell r="G71">
            <v>0</v>
          </cell>
          <cell r="H71">
            <v>0</v>
          </cell>
          <cell r="I71">
            <v>4</v>
          </cell>
          <cell r="J71">
            <v>3</v>
          </cell>
          <cell r="K71">
            <v>0</v>
          </cell>
          <cell r="L71">
            <v>0</v>
          </cell>
          <cell r="M71">
            <v>12</v>
          </cell>
          <cell r="N71">
            <v>0</v>
          </cell>
        </row>
        <row r="72">
          <cell r="C72">
            <v>5.5</v>
          </cell>
          <cell r="D72">
            <v>2.5</v>
          </cell>
          <cell r="E72">
            <v>1</v>
          </cell>
          <cell r="F72">
            <v>6.5</v>
          </cell>
          <cell r="G72">
            <v>0</v>
          </cell>
          <cell r="H72">
            <v>0.5</v>
          </cell>
          <cell r="I72">
            <v>3.5</v>
          </cell>
          <cell r="J72">
            <v>4.5</v>
          </cell>
          <cell r="K72">
            <v>0.5</v>
          </cell>
          <cell r="L72">
            <v>0.5</v>
          </cell>
          <cell r="M72">
            <v>8</v>
          </cell>
          <cell r="N72">
            <v>0</v>
          </cell>
        </row>
        <row r="73">
          <cell r="C73">
            <v>11.5</v>
          </cell>
          <cell r="D73">
            <v>1</v>
          </cell>
          <cell r="E73">
            <v>1</v>
          </cell>
          <cell r="F73">
            <v>4.5</v>
          </cell>
          <cell r="G73">
            <v>0</v>
          </cell>
          <cell r="H73">
            <v>0.5</v>
          </cell>
          <cell r="I73">
            <v>5.5</v>
          </cell>
          <cell r="J73">
            <v>1</v>
          </cell>
          <cell r="K73">
            <v>1.5</v>
          </cell>
          <cell r="L73">
            <v>1.5</v>
          </cell>
          <cell r="M73">
            <v>9.5</v>
          </cell>
          <cell r="N73">
            <v>0</v>
          </cell>
        </row>
        <row r="74">
          <cell r="C74">
            <v>10</v>
          </cell>
          <cell r="D74">
            <v>1.5</v>
          </cell>
          <cell r="E74">
            <v>1</v>
          </cell>
          <cell r="F74">
            <v>7</v>
          </cell>
          <cell r="G74">
            <v>0</v>
          </cell>
          <cell r="H74">
            <v>0</v>
          </cell>
          <cell r="I74">
            <v>3</v>
          </cell>
          <cell r="J74">
            <v>3.5</v>
          </cell>
          <cell r="K74">
            <v>1</v>
          </cell>
          <cell r="L74">
            <v>1.5</v>
          </cell>
          <cell r="M74">
            <v>6.5</v>
          </cell>
          <cell r="N74">
            <v>0</v>
          </cell>
        </row>
        <row r="75">
          <cell r="C75">
            <v>11.5</v>
          </cell>
          <cell r="D75">
            <v>1</v>
          </cell>
          <cell r="E75">
            <v>1.5</v>
          </cell>
          <cell r="F75">
            <v>3.5</v>
          </cell>
          <cell r="G75">
            <v>0</v>
          </cell>
          <cell r="H75">
            <v>0.5</v>
          </cell>
          <cell r="I75">
            <v>2.5</v>
          </cell>
          <cell r="J75">
            <v>5</v>
          </cell>
          <cell r="K75">
            <v>3</v>
          </cell>
          <cell r="L75">
            <v>0.5</v>
          </cell>
          <cell r="M75">
            <v>5.5</v>
          </cell>
          <cell r="N75">
            <v>0</v>
          </cell>
        </row>
        <row r="76">
          <cell r="C76">
            <v>9</v>
          </cell>
          <cell r="D76">
            <v>0</v>
          </cell>
          <cell r="E76">
            <v>2.5</v>
          </cell>
          <cell r="F76">
            <v>2.5</v>
          </cell>
          <cell r="G76">
            <v>0</v>
          </cell>
          <cell r="H76">
            <v>0</v>
          </cell>
          <cell r="I76">
            <v>1.5</v>
          </cell>
          <cell r="J76">
            <v>4</v>
          </cell>
          <cell r="K76">
            <v>0</v>
          </cell>
          <cell r="L76">
            <v>1</v>
          </cell>
          <cell r="M76">
            <v>6.5</v>
          </cell>
          <cell r="N76">
            <v>0</v>
          </cell>
        </row>
        <row r="77">
          <cell r="C77">
            <v>6.5</v>
          </cell>
          <cell r="D77">
            <v>0.5</v>
          </cell>
          <cell r="E77">
            <v>0</v>
          </cell>
          <cell r="F77">
            <v>2</v>
          </cell>
          <cell r="G77">
            <v>0</v>
          </cell>
          <cell r="H77">
            <v>0</v>
          </cell>
          <cell r="I77">
            <v>2</v>
          </cell>
          <cell r="J77">
            <v>3</v>
          </cell>
          <cell r="K77">
            <v>2.5</v>
          </cell>
          <cell r="L77">
            <v>0</v>
          </cell>
          <cell r="M77">
            <v>3</v>
          </cell>
          <cell r="N77">
            <v>0</v>
          </cell>
        </row>
        <row r="78">
          <cell r="C78">
            <v>6.5</v>
          </cell>
          <cell r="D78">
            <v>1</v>
          </cell>
          <cell r="E78">
            <v>0.5</v>
          </cell>
          <cell r="F78">
            <v>3.5</v>
          </cell>
          <cell r="G78">
            <v>0</v>
          </cell>
          <cell r="H78">
            <v>0</v>
          </cell>
          <cell r="I78">
            <v>4.5</v>
          </cell>
          <cell r="J78">
            <v>3</v>
          </cell>
          <cell r="K78">
            <v>0</v>
          </cell>
          <cell r="L78">
            <v>1</v>
          </cell>
          <cell r="M78">
            <v>4.5</v>
          </cell>
          <cell r="N78">
            <v>0</v>
          </cell>
        </row>
        <row r="79">
          <cell r="C79">
            <v>6.5</v>
          </cell>
          <cell r="D79">
            <v>0.5</v>
          </cell>
          <cell r="E79">
            <v>1</v>
          </cell>
          <cell r="F79">
            <v>3.5</v>
          </cell>
          <cell r="G79">
            <v>0</v>
          </cell>
          <cell r="H79">
            <v>0</v>
          </cell>
          <cell r="I79">
            <v>5.5</v>
          </cell>
          <cell r="J79">
            <v>2</v>
          </cell>
          <cell r="K79">
            <v>0.5</v>
          </cell>
          <cell r="L79">
            <v>0.5</v>
          </cell>
          <cell r="M79">
            <v>3.5</v>
          </cell>
          <cell r="N79">
            <v>0</v>
          </cell>
        </row>
        <row r="80">
          <cell r="C80">
            <v>6</v>
          </cell>
          <cell r="D80">
            <v>1</v>
          </cell>
          <cell r="E80">
            <v>3</v>
          </cell>
          <cell r="F80">
            <v>2.5</v>
          </cell>
          <cell r="G80">
            <v>0</v>
          </cell>
          <cell r="H80">
            <v>0</v>
          </cell>
          <cell r="I80">
            <v>3</v>
          </cell>
          <cell r="J80">
            <v>2</v>
          </cell>
          <cell r="K80">
            <v>0</v>
          </cell>
          <cell r="L80">
            <v>0</v>
          </cell>
          <cell r="M80">
            <v>3.5</v>
          </cell>
          <cell r="N80">
            <v>0</v>
          </cell>
        </row>
        <row r="81">
          <cell r="C81">
            <v>4</v>
          </cell>
          <cell r="D81">
            <v>0.5</v>
          </cell>
          <cell r="E81">
            <v>0.5</v>
          </cell>
          <cell r="F81">
            <v>1.5</v>
          </cell>
          <cell r="G81">
            <v>0</v>
          </cell>
          <cell r="H81">
            <v>0.5</v>
          </cell>
          <cell r="I81">
            <v>2.5</v>
          </cell>
          <cell r="J81">
            <v>2</v>
          </cell>
          <cell r="K81">
            <v>1</v>
          </cell>
          <cell r="L81">
            <v>1</v>
          </cell>
          <cell r="M81">
            <v>3</v>
          </cell>
          <cell r="N81">
            <v>0</v>
          </cell>
        </row>
        <row r="82">
          <cell r="C82">
            <v>1.5</v>
          </cell>
          <cell r="D82">
            <v>1</v>
          </cell>
          <cell r="E82">
            <v>0.5</v>
          </cell>
          <cell r="F82">
            <v>1</v>
          </cell>
          <cell r="G82">
            <v>0</v>
          </cell>
          <cell r="H82">
            <v>0</v>
          </cell>
          <cell r="I82">
            <v>1</v>
          </cell>
          <cell r="J82">
            <v>3.5</v>
          </cell>
          <cell r="K82">
            <v>1</v>
          </cell>
          <cell r="L82">
            <v>0</v>
          </cell>
          <cell r="M82">
            <v>1.5</v>
          </cell>
          <cell r="N82">
            <v>0</v>
          </cell>
        </row>
        <row r="83">
          <cell r="C83">
            <v>2.5</v>
          </cell>
          <cell r="D83">
            <v>1.5</v>
          </cell>
          <cell r="E83">
            <v>1</v>
          </cell>
          <cell r="F83">
            <v>0.5</v>
          </cell>
          <cell r="G83">
            <v>0</v>
          </cell>
          <cell r="H83">
            <v>0</v>
          </cell>
          <cell r="I83">
            <v>1.5</v>
          </cell>
          <cell r="J83">
            <v>0</v>
          </cell>
          <cell r="K83">
            <v>0</v>
          </cell>
          <cell r="L83">
            <v>1</v>
          </cell>
          <cell r="M83">
            <v>2.5</v>
          </cell>
          <cell r="N83">
            <v>0</v>
          </cell>
        </row>
        <row r="84">
          <cell r="C84">
            <v>3.5</v>
          </cell>
          <cell r="D84">
            <v>0.5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1</v>
          </cell>
          <cell r="J84">
            <v>0</v>
          </cell>
          <cell r="K84">
            <v>1</v>
          </cell>
          <cell r="L84">
            <v>0.5</v>
          </cell>
          <cell r="M84">
            <v>2.5</v>
          </cell>
          <cell r="N84">
            <v>0</v>
          </cell>
        </row>
        <row r="85">
          <cell r="C85">
            <v>1</v>
          </cell>
          <cell r="D85">
            <v>1.5</v>
          </cell>
          <cell r="E85">
            <v>0</v>
          </cell>
          <cell r="F85">
            <v>1</v>
          </cell>
          <cell r="G85">
            <v>0</v>
          </cell>
          <cell r="H85">
            <v>0.5</v>
          </cell>
          <cell r="I85">
            <v>0</v>
          </cell>
          <cell r="J85">
            <v>2</v>
          </cell>
          <cell r="K85">
            <v>0</v>
          </cell>
          <cell r="L85">
            <v>0</v>
          </cell>
          <cell r="M85">
            <v>2.5</v>
          </cell>
          <cell r="N85">
            <v>0</v>
          </cell>
        </row>
        <row r="86">
          <cell r="C86">
            <v>3.5</v>
          </cell>
          <cell r="D86">
            <v>1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</v>
          </cell>
          <cell r="K86">
            <v>2</v>
          </cell>
          <cell r="L86">
            <v>0</v>
          </cell>
          <cell r="M86">
            <v>2</v>
          </cell>
          <cell r="N86">
            <v>0</v>
          </cell>
        </row>
        <row r="87">
          <cell r="C87">
            <v>1</v>
          </cell>
          <cell r="D87">
            <v>0.5</v>
          </cell>
          <cell r="E87">
            <v>2</v>
          </cell>
          <cell r="F87">
            <v>0.5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0.5</v>
          </cell>
          <cell r="L87">
            <v>0.5</v>
          </cell>
          <cell r="M87">
            <v>0.5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1.5</v>
          </cell>
          <cell r="J88">
            <v>1</v>
          </cell>
          <cell r="K88">
            <v>1</v>
          </cell>
          <cell r="L88">
            <v>0</v>
          </cell>
          <cell r="M88">
            <v>2.5</v>
          </cell>
          <cell r="N88">
            <v>0</v>
          </cell>
        </row>
        <row r="89">
          <cell r="C89">
            <v>1.5</v>
          </cell>
          <cell r="D89">
            <v>0.5</v>
          </cell>
          <cell r="E89">
            <v>0.5</v>
          </cell>
          <cell r="F89">
            <v>0.5</v>
          </cell>
          <cell r="G89">
            <v>0</v>
          </cell>
          <cell r="H89">
            <v>0</v>
          </cell>
          <cell r="I89">
            <v>1.5</v>
          </cell>
          <cell r="J89">
            <v>1</v>
          </cell>
          <cell r="K89">
            <v>0</v>
          </cell>
          <cell r="L89">
            <v>0</v>
          </cell>
          <cell r="M89">
            <v>3</v>
          </cell>
          <cell r="N89">
            <v>0</v>
          </cell>
        </row>
        <row r="90">
          <cell r="C90">
            <v>0.5</v>
          </cell>
          <cell r="D90">
            <v>1</v>
          </cell>
          <cell r="E90">
            <v>0.5</v>
          </cell>
          <cell r="F90">
            <v>0</v>
          </cell>
          <cell r="G90">
            <v>0</v>
          </cell>
          <cell r="H90">
            <v>0</v>
          </cell>
          <cell r="I90">
            <v>0.5</v>
          </cell>
          <cell r="J90">
            <v>1</v>
          </cell>
          <cell r="K90">
            <v>1</v>
          </cell>
          <cell r="L90">
            <v>0</v>
          </cell>
          <cell r="M90">
            <v>1</v>
          </cell>
          <cell r="N90">
            <v>0</v>
          </cell>
        </row>
        <row r="91">
          <cell r="C91">
            <v>1.5</v>
          </cell>
          <cell r="D91">
            <v>0.5</v>
          </cell>
          <cell r="E91">
            <v>0</v>
          </cell>
          <cell r="F91">
            <v>0.5</v>
          </cell>
          <cell r="G91">
            <v>0</v>
          </cell>
          <cell r="H91">
            <v>0</v>
          </cell>
          <cell r="I91">
            <v>1</v>
          </cell>
          <cell r="J91">
            <v>0</v>
          </cell>
          <cell r="K91">
            <v>0</v>
          </cell>
          <cell r="L91">
            <v>0.5</v>
          </cell>
          <cell r="M91">
            <v>1</v>
          </cell>
          <cell r="N91">
            <v>0</v>
          </cell>
        </row>
        <row r="92">
          <cell r="C92">
            <v>1.5</v>
          </cell>
          <cell r="D92">
            <v>0.5</v>
          </cell>
          <cell r="E92">
            <v>0.5</v>
          </cell>
          <cell r="F92">
            <v>0</v>
          </cell>
          <cell r="G92">
            <v>0</v>
          </cell>
          <cell r="H92">
            <v>0</v>
          </cell>
          <cell r="I92">
            <v>1</v>
          </cell>
          <cell r="J92">
            <v>0.5</v>
          </cell>
          <cell r="K92">
            <v>0</v>
          </cell>
          <cell r="L92">
            <v>0.5</v>
          </cell>
          <cell r="M92">
            <v>0</v>
          </cell>
          <cell r="N92">
            <v>0</v>
          </cell>
        </row>
        <row r="93">
          <cell r="C93">
            <v>3</v>
          </cell>
          <cell r="D93">
            <v>0</v>
          </cell>
          <cell r="E93">
            <v>0.5</v>
          </cell>
          <cell r="F93">
            <v>0.5</v>
          </cell>
          <cell r="G93">
            <v>0</v>
          </cell>
          <cell r="H93">
            <v>0</v>
          </cell>
          <cell r="I93">
            <v>1</v>
          </cell>
          <cell r="J93">
            <v>2</v>
          </cell>
          <cell r="K93">
            <v>0</v>
          </cell>
          <cell r="L93">
            <v>0.5</v>
          </cell>
          <cell r="M93">
            <v>2</v>
          </cell>
          <cell r="N93">
            <v>0</v>
          </cell>
        </row>
        <row r="94">
          <cell r="C94">
            <v>1.5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</v>
          </cell>
          <cell r="J94">
            <v>1</v>
          </cell>
          <cell r="K94">
            <v>0.5</v>
          </cell>
          <cell r="L94">
            <v>0</v>
          </cell>
          <cell r="M94">
            <v>2</v>
          </cell>
          <cell r="N94">
            <v>0</v>
          </cell>
        </row>
        <row r="95">
          <cell r="C95">
            <v>1</v>
          </cell>
          <cell r="D95">
            <v>1.5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1.5</v>
          </cell>
          <cell r="N95">
            <v>0</v>
          </cell>
        </row>
        <row r="96">
          <cell r="C96">
            <v>3</v>
          </cell>
          <cell r="D96">
            <v>0.5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1</v>
          </cell>
          <cell r="J96">
            <v>0.5</v>
          </cell>
          <cell r="K96">
            <v>0.5</v>
          </cell>
          <cell r="L96">
            <v>0</v>
          </cell>
          <cell r="M96">
            <v>4.5</v>
          </cell>
          <cell r="N96">
            <v>0</v>
          </cell>
        </row>
        <row r="97">
          <cell r="C97">
            <v>3</v>
          </cell>
          <cell r="D97">
            <v>0.5</v>
          </cell>
          <cell r="E97">
            <v>0</v>
          </cell>
          <cell r="F97">
            <v>1</v>
          </cell>
          <cell r="G97">
            <v>0</v>
          </cell>
          <cell r="H97">
            <v>0</v>
          </cell>
          <cell r="I97">
            <v>2</v>
          </cell>
          <cell r="J97">
            <v>0.5</v>
          </cell>
          <cell r="K97">
            <v>0</v>
          </cell>
          <cell r="L97">
            <v>0</v>
          </cell>
          <cell r="M97">
            <v>1.5</v>
          </cell>
          <cell r="N97">
            <v>0</v>
          </cell>
        </row>
        <row r="98">
          <cell r="C98">
            <v>2</v>
          </cell>
          <cell r="D98">
            <v>0.5</v>
          </cell>
          <cell r="E98">
            <v>0.5</v>
          </cell>
          <cell r="F98">
            <v>0.5</v>
          </cell>
          <cell r="G98">
            <v>0</v>
          </cell>
          <cell r="H98">
            <v>0.5</v>
          </cell>
          <cell r="I98">
            <v>2</v>
          </cell>
          <cell r="J98">
            <v>0</v>
          </cell>
          <cell r="K98">
            <v>1</v>
          </cell>
          <cell r="L98">
            <v>0.5</v>
          </cell>
          <cell r="M98">
            <v>4</v>
          </cell>
          <cell r="N98">
            <v>0</v>
          </cell>
        </row>
        <row r="99">
          <cell r="C99">
            <v>4.5</v>
          </cell>
          <cell r="D99">
            <v>0</v>
          </cell>
          <cell r="E99">
            <v>0</v>
          </cell>
          <cell r="F99">
            <v>1</v>
          </cell>
          <cell r="G99">
            <v>0.5</v>
          </cell>
          <cell r="H99">
            <v>0</v>
          </cell>
          <cell r="I99">
            <v>0</v>
          </cell>
          <cell r="J99">
            <v>1</v>
          </cell>
          <cell r="K99">
            <v>1</v>
          </cell>
          <cell r="L99">
            <v>0</v>
          </cell>
          <cell r="M99">
            <v>3</v>
          </cell>
          <cell r="N99">
            <v>0</v>
          </cell>
        </row>
        <row r="100">
          <cell r="C100">
            <v>2</v>
          </cell>
          <cell r="D100">
            <v>2</v>
          </cell>
          <cell r="E100">
            <v>1</v>
          </cell>
          <cell r="F100">
            <v>1</v>
          </cell>
          <cell r="G100">
            <v>0</v>
          </cell>
          <cell r="H100">
            <v>0</v>
          </cell>
          <cell r="I100">
            <v>0.5</v>
          </cell>
          <cell r="J100">
            <v>0.5</v>
          </cell>
          <cell r="K100">
            <v>0.5</v>
          </cell>
          <cell r="L100">
            <v>0</v>
          </cell>
          <cell r="M100">
            <v>10</v>
          </cell>
          <cell r="N100">
            <v>0</v>
          </cell>
        </row>
        <row r="101">
          <cell r="C101">
            <v>4</v>
          </cell>
          <cell r="D101">
            <v>1</v>
          </cell>
          <cell r="E101">
            <v>0</v>
          </cell>
          <cell r="F101">
            <v>0</v>
          </cell>
          <cell r="G101">
            <v>0</v>
          </cell>
          <cell r="H101">
            <v>0.5</v>
          </cell>
          <cell r="I101">
            <v>1.5</v>
          </cell>
          <cell r="J101">
            <v>0</v>
          </cell>
          <cell r="K101">
            <v>0</v>
          </cell>
          <cell r="L101">
            <v>0.5</v>
          </cell>
          <cell r="M101">
            <v>2</v>
          </cell>
          <cell r="N101">
            <v>0</v>
          </cell>
        </row>
        <row r="102">
          <cell r="C102">
            <v>2</v>
          </cell>
          <cell r="D102">
            <v>0.5</v>
          </cell>
          <cell r="E102">
            <v>0.5</v>
          </cell>
          <cell r="F102">
            <v>1.5</v>
          </cell>
          <cell r="G102">
            <v>0</v>
          </cell>
          <cell r="H102">
            <v>0</v>
          </cell>
          <cell r="I102">
            <v>1.5</v>
          </cell>
          <cell r="J102">
            <v>1</v>
          </cell>
          <cell r="K102">
            <v>0.5</v>
          </cell>
          <cell r="L102">
            <v>0</v>
          </cell>
          <cell r="M102">
            <v>3.5</v>
          </cell>
          <cell r="N102">
            <v>0</v>
          </cell>
        </row>
        <row r="103">
          <cell r="C103">
            <v>4.5</v>
          </cell>
          <cell r="D103">
            <v>0.5</v>
          </cell>
          <cell r="E103">
            <v>1</v>
          </cell>
          <cell r="F103">
            <v>2</v>
          </cell>
          <cell r="G103">
            <v>0.5</v>
          </cell>
          <cell r="H103">
            <v>0</v>
          </cell>
          <cell r="I103">
            <v>2.5</v>
          </cell>
          <cell r="J103">
            <v>1</v>
          </cell>
          <cell r="K103">
            <v>0.5</v>
          </cell>
          <cell r="L103">
            <v>0</v>
          </cell>
          <cell r="M103">
            <v>6</v>
          </cell>
          <cell r="N103">
            <v>0</v>
          </cell>
        </row>
        <row r="104">
          <cell r="C104">
            <v>2</v>
          </cell>
          <cell r="D104">
            <v>1</v>
          </cell>
          <cell r="E104">
            <v>0</v>
          </cell>
          <cell r="F104">
            <v>0.5</v>
          </cell>
          <cell r="G104">
            <v>0</v>
          </cell>
          <cell r="H104">
            <v>0.5</v>
          </cell>
          <cell r="I104">
            <v>2</v>
          </cell>
          <cell r="J104">
            <v>0</v>
          </cell>
          <cell r="K104">
            <v>0</v>
          </cell>
          <cell r="L104">
            <v>0.5</v>
          </cell>
          <cell r="M104">
            <v>5</v>
          </cell>
          <cell r="N104">
            <v>0</v>
          </cell>
        </row>
        <row r="105">
          <cell r="C105">
            <v>3.5</v>
          </cell>
          <cell r="D105">
            <v>0.5</v>
          </cell>
          <cell r="E105">
            <v>0</v>
          </cell>
          <cell r="F105">
            <v>0</v>
          </cell>
          <cell r="G105">
            <v>0.5</v>
          </cell>
          <cell r="H105">
            <v>0</v>
          </cell>
          <cell r="I105">
            <v>2</v>
          </cell>
          <cell r="J105">
            <v>0</v>
          </cell>
          <cell r="K105">
            <v>0.5</v>
          </cell>
          <cell r="L105">
            <v>0</v>
          </cell>
          <cell r="M105">
            <v>6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 Bukasa-Buloba"/>
      <sheetName val="23.09 Buloba-Bukasa"/>
      <sheetName val="24.09 Bukasa-Buloba"/>
      <sheetName val="24.09 Buloba-Bukasa"/>
      <sheetName val="25.09 Bukasa-Buloba"/>
      <sheetName val="25.09 Buloba-Bukasa"/>
      <sheetName val="26.09 Bukasa-Buloba"/>
      <sheetName val="26.09 Buloba-Bukasa"/>
      <sheetName val="27.09 Bukasa-Buloba"/>
      <sheetName val="27.09 Buloba-Bukasa"/>
      <sheetName val="28.07 Bukasa-Buloba-24h"/>
      <sheetName val="28.09 Buloba-Bukasa-24h"/>
      <sheetName val="29.09 Bukasa-Buloba"/>
      <sheetName val="29.09 Buloba-Bukasa"/>
      <sheetName val="Avg Week Bukasa-Buloba"/>
      <sheetName val="Avg Week Buloba-Bukasa"/>
      <sheetName val="proportions"/>
      <sheetName val="Avg Week Bukasa-Bulob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-C2- Stn No. 63 - Buloba-Bukasa RD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 refreshError="1">
        <row r="10">
          <cell r="C10">
            <v>7.5714285714285712</v>
          </cell>
          <cell r="D10">
            <v>2.4285714285714284</v>
          </cell>
          <cell r="E10">
            <v>1.1428571428571428</v>
          </cell>
          <cell r="F10">
            <v>1.4285714285714286</v>
          </cell>
          <cell r="G10">
            <v>0</v>
          </cell>
          <cell r="H10">
            <v>0</v>
          </cell>
          <cell r="I10">
            <v>1.8571428571428572</v>
          </cell>
          <cell r="J10">
            <v>0.5714285714285714</v>
          </cell>
          <cell r="K10">
            <v>0</v>
          </cell>
          <cell r="L10">
            <v>0</v>
          </cell>
          <cell r="M10">
            <v>14.428571428571429</v>
          </cell>
          <cell r="N10">
            <v>0</v>
          </cell>
        </row>
        <row r="11">
          <cell r="C11">
            <v>6.4285714285714288</v>
          </cell>
          <cell r="D11">
            <v>2</v>
          </cell>
          <cell r="E11">
            <v>1</v>
          </cell>
          <cell r="F11">
            <v>1.1428571428571428</v>
          </cell>
          <cell r="G11">
            <v>0.14285714285714285</v>
          </cell>
          <cell r="H11">
            <v>0</v>
          </cell>
          <cell r="I11">
            <v>1.1428571428571428</v>
          </cell>
          <cell r="J11">
            <v>1</v>
          </cell>
          <cell r="K11">
            <v>0</v>
          </cell>
          <cell r="L11">
            <v>0</v>
          </cell>
          <cell r="M11">
            <v>14</v>
          </cell>
          <cell r="N11">
            <v>0</v>
          </cell>
        </row>
        <row r="12">
          <cell r="C12">
            <v>4.2857142857142856</v>
          </cell>
          <cell r="D12">
            <v>2.5714285714285716</v>
          </cell>
          <cell r="E12">
            <v>1</v>
          </cell>
          <cell r="F12">
            <v>0.2857142857142857</v>
          </cell>
          <cell r="G12">
            <v>0</v>
          </cell>
          <cell r="H12">
            <v>0</v>
          </cell>
          <cell r="I12">
            <v>1.5714285714285714</v>
          </cell>
          <cell r="J12">
            <v>0.2857142857142857</v>
          </cell>
          <cell r="K12">
            <v>0</v>
          </cell>
          <cell r="L12">
            <v>0</v>
          </cell>
          <cell r="M12">
            <v>13.714285714285714</v>
          </cell>
          <cell r="N12">
            <v>0</v>
          </cell>
        </row>
        <row r="13">
          <cell r="C13">
            <v>5.5714285714285712</v>
          </cell>
          <cell r="D13">
            <v>2</v>
          </cell>
          <cell r="E13">
            <v>1.1428571428571428</v>
          </cell>
          <cell r="F13">
            <v>0.7142857142857143</v>
          </cell>
          <cell r="G13">
            <v>0.2857142857142857</v>
          </cell>
          <cell r="H13">
            <v>0</v>
          </cell>
          <cell r="I13">
            <v>1.4285714285714286</v>
          </cell>
          <cell r="J13">
            <v>0.5714285714285714</v>
          </cell>
          <cell r="K13">
            <v>0</v>
          </cell>
          <cell r="L13">
            <v>0</v>
          </cell>
          <cell r="M13">
            <v>13.714285714285714</v>
          </cell>
          <cell r="N13">
            <v>0</v>
          </cell>
        </row>
        <row r="14">
          <cell r="C14">
            <v>4.7142857142857144</v>
          </cell>
          <cell r="D14">
            <v>2.1428571428571428</v>
          </cell>
          <cell r="E14">
            <v>1</v>
          </cell>
          <cell r="F14">
            <v>0.2857142857142857</v>
          </cell>
          <cell r="G14">
            <v>0.14285714285714285</v>
          </cell>
          <cell r="H14">
            <v>0</v>
          </cell>
          <cell r="I14">
            <v>0.8571428571428571</v>
          </cell>
          <cell r="J14">
            <v>0.14285714285714285</v>
          </cell>
          <cell r="K14">
            <v>0</v>
          </cell>
          <cell r="L14">
            <v>0</v>
          </cell>
          <cell r="M14">
            <v>12.428571428571429</v>
          </cell>
          <cell r="N14">
            <v>0</v>
          </cell>
        </row>
        <row r="15">
          <cell r="C15">
            <v>4.5714285714285712</v>
          </cell>
          <cell r="D15">
            <v>1.5714285714285714</v>
          </cell>
          <cell r="E15">
            <v>1.4285714285714286</v>
          </cell>
          <cell r="F15">
            <v>1.1428571428571428</v>
          </cell>
          <cell r="G15">
            <v>0.42857142857142855</v>
          </cell>
          <cell r="H15">
            <v>0.14285714285714285</v>
          </cell>
          <cell r="I15">
            <v>1.5714285714285714</v>
          </cell>
          <cell r="J15">
            <v>0.2857142857142857</v>
          </cell>
          <cell r="K15">
            <v>0</v>
          </cell>
          <cell r="L15">
            <v>0</v>
          </cell>
          <cell r="M15">
            <v>13.142857142857142</v>
          </cell>
          <cell r="N15">
            <v>0</v>
          </cell>
        </row>
        <row r="16">
          <cell r="C16">
            <v>4.1428571428571432</v>
          </cell>
          <cell r="D16">
            <v>2.2857142857142856</v>
          </cell>
          <cell r="E16">
            <v>1.8571428571428572</v>
          </cell>
          <cell r="F16">
            <v>0.5714285714285714</v>
          </cell>
          <cell r="G16">
            <v>0.14285714285714285</v>
          </cell>
          <cell r="H16">
            <v>0</v>
          </cell>
          <cell r="I16">
            <v>1.7142857142857142</v>
          </cell>
          <cell r="J16">
            <v>0.42857142857142855</v>
          </cell>
          <cell r="K16">
            <v>0</v>
          </cell>
          <cell r="L16">
            <v>0.14285714285714285</v>
          </cell>
          <cell r="M16">
            <v>12.285714285714286</v>
          </cell>
          <cell r="N16">
            <v>0</v>
          </cell>
        </row>
        <row r="17">
          <cell r="C17">
            <v>4.4285714285714288</v>
          </cell>
          <cell r="D17">
            <v>1.2857142857142858</v>
          </cell>
          <cell r="E17">
            <v>0.5714285714285714</v>
          </cell>
          <cell r="F17">
            <v>0.14285714285714285</v>
          </cell>
          <cell r="G17">
            <v>0</v>
          </cell>
          <cell r="H17">
            <v>0</v>
          </cell>
          <cell r="I17">
            <v>1.1428571428571428</v>
          </cell>
          <cell r="J17">
            <v>0.2857142857142857</v>
          </cell>
          <cell r="K17">
            <v>0</v>
          </cell>
          <cell r="L17">
            <v>0</v>
          </cell>
          <cell r="M17">
            <v>11</v>
          </cell>
          <cell r="N17">
            <v>0</v>
          </cell>
        </row>
        <row r="18">
          <cell r="C18">
            <v>4.4285714285714288</v>
          </cell>
          <cell r="D18">
            <v>2.2857142857142856</v>
          </cell>
          <cell r="E18">
            <v>1</v>
          </cell>
          <cell r="F18">
            <v>0.2857142857142857</v>
          </cell>
          <cell r="G18">
            <v>0.14285714285714285</v>
          </cell>
          <cell r="H18">
            <v>0</v>
          </cell>
          <cell r="I18">
            <v>1.2857142857142858</v>
          </cell>
          <cell r="J18">
            <v>0.5714285714285714</v>
          </cell>
          <cell r="K18">
            <v>0</v>
          </cell>
          <cell r="L18">
            <v>0</v>
          </cell>
          <cell r="M18">
            <v>13.714285714285714</v>
          </cell>
          <cell r="N18">
            <v>0</v>
          </cell>
        </row>
        <row r="19">
          <cell r="C19">
            <v>3.7142857142857144</v>
          </cell>
          <cell r="D19">
            <v>1.1428571428571428</v>
          </cell>
          <cell r="E19">
            <v>1.1428571428571428</v>
          </cell>
          <cell r="F19">
            <v>0.42857142857142855</v>
          </cell>
          <cell r="G19">
            <v>0.14285714285714285</v>
          </cell>
          <cell r="H19">
            <v>0</v>
          </cell>
          <cell r="I19">
            <v>1.7142857142857142</v>
          </cell>
          <cell r="J19">
            <v>0.8571428571428571</v>
          </cell>
          <cell r="K19">
            <v>0</v>
          </cell>
          <cell r="L19">
            <v>0</v>
          </cell>
          <cell r="M19">
            <v>12.714285714285714</v>
          </cell>
          <cell r="N19">
            <v>0</v>
          </cell>
        </row>
        <row r="20">
          <cell r="C20">
            <v>5.5714285714285712</v>
          </cell>
          <cell r="D20">
            <v>1.5714285714285714</v>
          </cell>
          <cell r="E20">
            <v>1.5714285714285714</v>
          </cell>
          <cell r="F20">
            <v>0.42857142857142855</v>
          </cell>
          <cell r="G20">
            <v>0</v>
          </cell>
          <cell r="H20">
            <v>0</v>
          </cell>
          <cell r="I20">
            <v>0.2857142857142857</v>
          </cell>
          <cell r="J20">
            <v>0.8571428571428571</v>
          </cell>
          <cell r="K20">
            <v>0.14285714285714285</v>
          </cell>
          <cell r="L20">
            <v>0</v>
          </cell>
          <cell r="M20">
            <v>11.571428571428571</v>
          </cell>
          <cell r="N20">
            <v>0</v>
          </cell>
        </row>
        <row r="21">
          <cell r="C21">
            <v>3.4285714285714284</v>
          </cell>
          <cell r="D21">
            <v>2.8571428571428572</v>
          </cell>
          <cell r="E21">
            <v>0.8571428571428571</v>
          </cell>
          <cell r="F21">
            <v>0.14285714285714285</v>
          </cell>
          <cell r="G21">
            <v>0.14285714285714285</v>
          </cell>
          <cell r="H21">
            <v>0</v>
          </cell>
          <cell r="I21">
            <v>1</v>
          </cell>
          <cell r="J21">
            <v>0.42857142857142855</v>
          </cell>
          <cell r="K21">
            <v>0</v>
          </cell>
          <cell r="L21">
            <v>0</v>
          </cell>
          <cell r="M21">
            <v>9.4285714285714288</v>
          </cell>
          <cell r="N21">
            <v>0</v>
          </cell>
        </row>
        <row r="22">
          <cell r="C22">
            <v>4.1428571428571432</v>
          </cell>
          <cell r="D22">
            <v>2.2857142857142856</v>
          </cell>
          <cell r="E22">
            <v>0.5714285714285714</v>
          </cell>
          <cell r="F22">
            <v>0.14285714285714285</v>
          </cell>
          <cell r="G22">
            <v>0.14285714285714285</v>
          </cell>
          <cell r="H22">
            <v>0</v>
          </cell>
          <cell r="I22">
            <v>2</v>
          </cell>
          <cell r="J22">
            <v>0.7142857142857143</v>
          </cell>
          <cell r="K22">
            <v>0</v>
          </cell>
          <cell r="L22">
            <v>0</v>
          </cell>
          <cell r="M22">
            <v>9</v>
          </cell>
          <cell r="N22">
            <v>0</v>
          </cell>
        </row>
        <row r="23">
          <cell r="C23">
            <v>4.5714285714285712</v>
          </cell>
          <cell r="D23">
            <v>2.5714285714285716</v>
          </cell>
          <cell r="E23">
            <v>0.7142857142857143</v>
          </cell>
          <cell r="F23">
            <v>0.2857142857142857</v>
          </cell>
          <cell r="G23">
            <v>0</v>
          </cell>
          <cell r="H23">
            <v>0</v>
          </cell>
          <cell r="I23">
            <v>3.1428571428571428</v>
          </cell>
          <cell r="J23">
            <v>0.42857142857142855</v>
          </cell>
          <cell r="K23">
            <v>0.14285714285714285</v>
          </cell>
          <cell r="L23">
            <v>0</v>
          </cell>
          <cell r="M23">
            <v>9.8571428571428577</v>
          </cell>
          <cell r="N23">
            <v>0</v>
          </cell>
        </row>
        <row r="24">
          <cell r="C24">
            <v>4.4285714285714288</v>
          </cell>
          <cell r="D24">
            <v>2.7142857142857144</v>
          </cell>
          <cell r="E24">
            <v>1.4285714285714286</v>
          </cell>
          <cell r="F24">
            <v>0.2857142857142857</v>
          </cell>
          <cell r="G24">
            <v>0.14285714285714285</v>
          </cell>
          <cell r="H24">
            <v>0</v>
          </cell>
          <cell r="I24">
            <v>2.4285714285714284</v>
          </cell>
          <cell r="J24">
            <v>0.5714285714285714</v>
          </cell>
          <cell r="K24">
            <v>0</v>
          </cell>
          <cell r="L24">
            <v>0</v>
          </cell>
          <cell r="M24">
            <v>12.571428571428571</v>
          </cell>
          <cell r="N24">
            <v>0</v>
          </cell>
        </row>
        <row r="25">
          <cell r="C25">
            <v>4.2857142857142856</v>
          </cell>
          <cell r="D25">
            <v>1.5714285714285714</v>
          </cell>
          <cell r="E25">
            <v>1.5714285714285714</v>
          </cell>
          <cell r="F25">
            <v>0.14285714285714285</v>
          </cell>
          <cell r="G25">
            <v>0.14285714285714285</v>
          </cell>
          <cell r="H25">
            <v>0</v>
          </cell>
          <cell r="I25">
            <v>2.4285714285714284</v>
          </cell>
          <cell r="J25">
            <v>0.42857142857142855</v>
          </cell>
          <cell r="K25">
            <v>0</v>
          </cell>
          <cell r="L25">
            <v>0</v>
          </cell>
          <cell r="M25">
            <v>10.285714285714286</v>
          </cell>
          <cell r="N25">
            <v>0</v>
          </cell>
        </row>
        <row r="26">
          <cell r="C26">
            <v>4.8571428571428568</v>
          </cell>
          <cell r="D26">
            <v>1.7142857142857142</v>
          </cell>
          <cell r="E26">
            <v>1.5714285714285714</v>
          </cell>
          <cell r="F26">
            <v>0.5714285714285714</v>
          </cell>
          <cell r="G26">
            <v>0</v>
          </cell>
          <cell r="H26">
            <v>0</v>
          </cell>
          <cell r="I26">
            <v>2.4285714285714284</v>
          </cell>
          <cell r="J26">
            <v>0.14285714285714285</v>
          </cell>
          <cell r="K26">
            <v>0</v>
          </cell>
          <cell r="L26">
            <v>0</v>
          </cell>
          <cell r="M26">
            <v>10.428571428571429</v>
          </cell>
          <cell r="N26">
            <v>0</v>
          </cell>
        </row>
        <row r="27">
          <cell r="C27">
            <v>5.1428571428571432</v>
          </cell>
          <cell r="D27">
            <v>2.4285714285714284</v>
          </cell>
          <cell r="E27">
            <v>0.42857142857142855</v>
          </cell>
          <cell r="F27">
            <v>0.14285714285714285</v>
          </cell>
          <cell r="G27">
            <v>0</v>
          </cell>
          <cell r="H27">
            <v>0</v>
          </cell>
          <cell r="I27">
            <v>1.4285714285714286</v>
          </cell>
          <cell r="J27">
            <v>0.7142857142857143</v>
          </cell>
          <cell r="K27">
            <v>0</v>
          </cell>
          <cell r="L27">
            <v>0</v>
          </cell>
          <cell r="M27">
            <v>9.5714285714285712</v>
          </cell>
          <cell r="N27">
            <v>0</v>
          </cell>
        </row>
        <row r="28">
          <cell r="C28">
            <v>5.1428571428571432</v>
          </cell>
          <cell r="D28">
            <v>4</v>
          </cell>
          <cell r="E28">
            <v>0.5714285714285714</v>
          </cell>
          <cell r="F28">
            <v>0.7142857142857143</v>
          </cell>
          <cell r="G28">
            <v>0</v>
          </cell>
          <cell r="H28">
            <v>0</v>
          </cell>
          <cell r="I28">
            <v>2.4285714285714284</v>
          </cell>
          <cell r="J28">
            <v>0.8571428571428571</v>
          </cell>
          <cell r="K28">
            <v>0</v>
          </cell>
          <cell r="L28">
            <v>0.14285714285714285</v>
          </cell>
          <cell r="M28">
            <v>10.714285714285714</v>
          </cell>
          <cell r="N28">
            <v>0</v>
          </cell>
        </row>
        <row r="29">
          <cell r="C29">
            <v>4.7142857142857144</v>
          </cell>
          <cell r="D29">
            <v>1.1428571428571428</v>
          </cell>
          <cell r="E29">
            <v>1</v>
          </cell>
          <cell r="F29">
            <v>0</v>
          </cell>
          <cell r="G29">
            <v>0</v>
          </cell>
          <cell r="H29">
            <v>0</v>
          </cell>
          <cell r="I29">
            <v>1.2857142857142858</v>
          </cell>
          <cell r="J29">
            <v>0.7142857142857143</v>
          </cell>
          <cell r="K29">
            <v>0</v>
          </cell>
          <cell r="L29">
            <v>0</v>
          </cell>
          <cell r="M29">
            <v>10.857142857142858</v>
          </cell>
          <cell r="N29">
            <v>0</v>
          </cell>
        </row>
        <row r="30">
          <cell r="C30">
            <v>4.5714285714285712</v>
          </cell>
          <cell r="D30">
            <v>1.4285714285714286</v>
          </cell>
          <cell r="E30">
            <v>0.7142857142857143</v>
          </cell>
          <cell r="F30">
            <v>1.2857142857142858</v>
          </cell>
          <cell r="G30">
            <v>0</v>
          </cell>
          <cell r="H30">
            <v>0</v>
          </cell>
          <cell r="I30">
            <v>1.5714285714285714</v>
          </cell>
          <cell r="J30">
            <v>0.8571428571428571</v>
          </cell>
          <cell r="K30">
            <v>0</v>
          </cell>
          <cell r="L30">
            <v>0.2857142857142857</v>
          </cell>
          <cell r="M30">
            <v>10.714285714285714</v>
          </cell>
          <cell r="N30">
            <v>0</v>
          </cell>
        </row>
        <row r="31">
          <cell r="C31">
            <v>6</v>
          </cell>
          <cell r="D31">
            <v>1.4285714285714286</v>
          </cell>
          <cell r="E31">
            <v>0.8571428571428571</v>
          </cell>
          <cell r="F31">
            <v>1.2857142857142858</v>
          </cell>
          <cell r="G31">
            <v>0.14285714285714285</v>
          </cell>
          <cell r="H31">
            <v>0</v>
          </cell>
          <cell r="I31">
            <v>1.8571428571428572</v>
          </cell>
          <cell r="J31">
            <v>0.14285714285714285</v>
          </cell>
          <cell r="K31">
            <v>0</v>
          </cell>
          <cell r="L31">
            <v>0</v>
          </cell>
          <cell r="M31">
            <v>13</v>
          </cell>
          <cell r="N31">
            <v>0</v>
          </cell>
        </row>
        <row r="32">
          <cell r="C32">
            <v>4.7142857142857144</v>
          </cell>
          <cell r="D32">
            <v>3</v>
          </cell>
          <cell r="E32">
            <v>0.5714285714285714</v>
          </cell>
          <cell r="F32">
            <v>1</v>
          </cell>
          <cell r="G32">
            <v>0</v>
          </cell>
          <cell r="H32">
            <v>0</v>
          </cell>
          <cell r="I32">
            <v>2</v>
          </cell>
          <cell r="J32">
            <v>0.7142857142857143</v>
          </cell>
          <cell r="K32">
            <v>0</v>
          </cell>
          <cell r="L32">
            <v>0</v>
          </cell>
          <cell r="M32">
            <v>12.285714285714286</v>
          </cell>
          <cell r="N32">
            <v>0</v>
          </cell>
        </row>
        <row r="33">
          <cell r="C33">
            <v>4.7142857142857144</v>
          </cell>
          <cell r="D33">
            <v>2.2857142857142856</v>
          </cell>
          <cell r="E33">
            <v>0.8571428571428571</v>
          </cell>
          <cell r="F33">
            <v>0.14285714285714285</v>
          </cell>
          <cell r="G33">
            <v>0.14285714285714285</v>
          </cell>
          <cell r="H33">
            <v>0</v>
          </cell>
          <cell r="I33">
            <v>1.2857142857142858</v>
          </cell>
          <cell r="J33">
            <v>0.42857142857142855</v>
          </cell>
          <cell r="K33">
            <v>0</v>
          </cell>
          <cell r="L33">
            <v>0</v>
          </cell>
          <cell r="M33">
            <v>10.428571428571429</v>
          </cell>
          <cell r="N33">
            <v>0</v>
          </cell>
        </row>
        <row r="34">
          <cell r="C34">
            <v>3.8571428571428572</v>
          </cell>
          <cell r="D34">
            <v>1.5714285714285714</v>
          </cell>
          <cell r="E34">
            <v>0.7142857142857143</v>
          </cell>
          <cell r="F34">
            <v>0.42857142857142855</v>
          </cell>
          <cell r="G34">
            <v>0</v>
          </cell>
          <cell r="H34">
            <v>0</v>
          </cell>
          <cell r="I34">
            <v>1.4285714285714286</v>
          </cell>
          <cell r="J34">
            <v>0.2857142857142857</v>
          </cell>
          <cell r="K34">
            <v>0</v>
          </cell>
          <cell r="L34">
            <v>0</v>
          </cell>
          <cell r="M34">
            <v>9.1428571428571423</v>
          </cell>
          <cell r="N34">
            <v>0</v>
          </cell>
        </row>
        <row r="35">
          <cell r="C35">
            <v>3.2857142857142856</v>
          </cell>
          <cell r="D35">
            <v>1.8571428571428572</v>
          </cell>
          <cell r="E35">
            <v>0.2857142857142857</v>
          </cell>
          <cell r="F35">
            <v>0.42857142857142855</v>
          </cell>
          <cell r="G35">
            <v>0</v>
          </cell>
          <cell r="H35">
            <v>0</v>
          </cell>
          <cell r="I35">
            <v>2.8571428571428572</v>
          </cell>
          <cell r="J35">
            <v>0.2857142857142857</v>
          </cell>
          <cell r="K35">
            <v>0</v>
          </cell>
          <cell r="L35">
            <v>0</v>
          </cell>
          <cell r="M35">
            <v>9.2857142857142865</v>
          </cell>
          <cell r="N35">
            <v>0</v>
          </cell>
        </row>
        <row r="36">
          <cell r="C36">
            <v>5</v>
          </cell>
          <cell r="D36">
            <v>2</v>
          </cell>
          <cell r="E36">
            <v>1.1428571428571428</v>
          </cell>
          <cell r="F36">
            <v>0.42857142857142855</v>
          </cell>
          <cell r="G36">
            <v>0</v>
          </cell>
          <cell r="H36">
            <v>0</v>
          </cell>
          <cell r="I36">
            <v>2.1428571428571428</v>
          </cell>
          <cell r="J36">
            <v>0.5714285714285714</v>
          </cell>
          <cell r="K36">
            <v>0</v>
          </cell>
          <cell r="L36">
            <v>0</v>
          </cell>
          <cell r="M36">
            <v>8.2857142857142865</v>
          </cell>
          <cell r="N36">
            <v>0</v>
          </cell>
        </row>
        <row r="37">
          <cell r="C37">
            <v>4.5714285714285712</v>
          </cell>
          <cell r="D37">
            <v>1.8571428571428572</v>
          </cell>
          <cell r="E37">
            <v>1</v>
          </cell>
          <cell r="F37">
            <v>0.2857142857142857</v>
          </cell>
          <cell r="G37">
            <v>0</v>
          </cell>
          <cell r="H37">
            <v>0</v>
          </cell>
          <cell r="I37">
            <v>2.4285714285714284</v>
          </cell>
          <cell r="J37">
            <v>0</v>
          </cell>
          <cell r="K37">
            <v>0</v>
          </cell>
          <cell r="L37">
            <v>0</v>
          </cell>
          <cell r="M37">
            <v>11.714285714285714</v>
          </cell>
          <cell r="N37">
            <v>0</v>
          </cell>
        </row>
        <row r="38">
          <cell r="C38">
            <v>3.2857142857142856</v>
          </cell>
          <cell r="D38">
            <v>1.7142857142857142</v>
          </cell>
          <cell r="E38">
            <v>1.8571428571428572</v>
          </cell>
          <cell r="F38">
            <v>0.14285714285714285</v>
          </cell>
          <cell r="G38">
            <v>0</v>
          </cell>
          <cell r="H38">
            <v>0</v>
          </cell>
          <cell r="I38">
            <v>2.1428571428571428</v>
          </cell>
          <cell r="J38">
            <v>0.14285714285714285</v>
          </cell>
          <cell r="K38">
            <v>0</v>
          </cell>
          <cell r="L38">
            <v>0</v>
          </cell>
          <cell r="M38">
            <v>10.285714285714286</v>
          </cell>
          <cell r="N38">
            <v>0</v>
          </cell>
        </row>
        <row r="39">
          <cell r="C39">
            <v>4.4285714285714288</v>
          </cell>
          <cell r="D39">
            <v>2</v>
          </cell>
          <cell r="E39">
            <v>1.2857142857142858</v>
          </cell>
          <cell r="F39">
            <v>0.8571428571428571</v>
          </cell>
          <cell r="G39">
            <v>0</v>
          </cell>
          <cell r="H39">
            <v>0</v>
          </cell>
          <cell r="I39">
            <v>3</v>
          </cell>
          <cell r="J39">
            <v>0.42857142857142855</v>
          </cell>
          <cell r="K39">
            <v>0</v>
          </cell>
          <cell r="L39">
            <v>0</v>
          </cell>
          <cell r="M39">
            <v>11.714285714285714</v>
          </cell>
          <cell r="N39">
            <v>0</v>
          </cell>
        </row>
        <row r="40">
          <cell r="C40">
            <v>4.4285714285714288</v>
          </cell>
          <cell r="D40">
            <v>1.7142857142857142</v>
          </cell>
          <cell r="E40">
            <v>1.7142857142857142</v>
          </cell>
          <cell r="F40">
            <v>0.2857142857142857</v>
          </cell>
          <cell r="G40">
            <v>0</v>
          </cell>
          <cell r="H40">
            <v>0</v>
          </cell>
          <cell r="I40">
            <v>1.5714285714285714</v>
          </cell>
          <cell r="J40">
            <v>0.7142857142857143</v>
          </cell>
          <cell r="K40">
            <v>0</v>
          </cell>
          <cell r="L40">
            <v>0</v>
          </cell>
          <cell r="M40">
            <v>9.4285714285714288</v>
          </cell>
          <cell r="N40">
            <v>0</v>
          </cell>
        </row>
        <row r="41">
          <cell r="C41">
            <v>5.1428571428571432</v>
          </cell>
          <cell r="D41">
            <v>1.7142857142857142</v>
          </cell>
          <cell r="E41">
            <v>1</v>
          </cell>
          <cell r="F41">
            <v>0.14285714285714285</v>
          </cell>
          <cell r="G41">
            <v>0</v>
          </cell>
          <cell r="H41">
            <v>0</v>
          </cell>
          <cell r="I41">
            <v>1.7142857142857142</v>
          </cell>
          <cell r="J41">
            <v>0.5714285714285714</v>
          </cell>
          <cell r="K41">
            <v>0.14285714285714285</v>
          </cell>
          <cell r="L41">
            <v>0</v>
          </cell>
          <cell r="M41">
            <v>8.2857142857142865</v>
          </cell>
          <cell r="N41">
            <v>0.14285714285714285</v>
          </cell>
        </row>
        <row r="42">
          <cell r="C42">
            <v>6.1428571428571432</v>
          </cell>
          <cell r="D42">
            <v>2.5714285714285716</v>
          </cell>
          <cell r="E42">
            <v>1</v>
          </cell>
          <cell r="F42">
            <v>0.2857142857142857</v>
          </cell>
          <cell r="G42">
            <v>0</v>
          </cell>
          <cell r="H42">
            <v>0</v>
          </cell>
          <cell r="I42">
            <v>1.4285714285714286</v>
          </cell>
          <cell r="J42">
            <v>0.7142857142857143</v>
          </cell>
          <cell r="K42">
            <v>0</v>
          </cell>
          <cell r="L42">
            <v>0</v>
          </cell>
          <cell r="M42">
            <v>8.7142857142857135</v>
          </cell>
          <cell r="N42">
            <v>0</v>
          </cell>
        </row>
        <row r="43">
          <cell r="C43">
            <v>6</v>
          </cell>
          <cell r="D43">
            <v>1.4285714285714286</v>
          </cell>
          <cell r="E43">
            <v>1</v>
          </cell>
          <cell r="F43">
            <v>0.5714285714285714</v>
          </cell>
          <cell r="G43">
            <v>0</v>
          </cell>
          <cell r="H43">
            <v>0</v>
          </cell>
          <cell r="I43">
            <v>1.7142857142857142</v>
          </cell>
          <cell r="J43">
            <v>0.2857142857142857</v>
          </cell>
          <cell r="K43">
            <v>0</v>
          </cell>
          <cell r="L43">
            <v>0</v>
          </cell>
          <cell r="M43">
            <v>8</v>
          </cell>
          <cell r="N43">
            <v>0</v>
          </cell>
        </row>
        <row r="44">
          <cell r="C44">
            <v>4.8571428571428568</v>
          </cell>
          <cell r="D44">
            <v>1</v>
          </cell>
          <cell r="E44">
            <v>2.1428571428571428</v>
          </cell>
          <cell r="F44">
            <v>0.14285714285714285</v>
          </cell>
          <cell r="G44">
            <v>0</v>
          </cell>
          <cell r="H44">
            <v>0</v>
          </cell>
          <cell r="I44">
            <v>2.5714285714285716</v>
          </cell>
          <cell r="J44">
            <v>1</v>
          </cell>
          <cell r="K44">
            <v>0</v>
          </cell>
          <cell r="L44">
            <v>0</v>
          </cell>
          <cell r="M44">
            <v>9.8571428571428577</v>
          </cell>
          <cell r="N44">
            <v>0</v>
          </cell>
        </row>
        <row r="45">
          <cell r="C45">
            <v>4.2857142857142856</v>
          </cell>
          <cell r="D45">
            <v>2.4285714285714284</v>
          </cell>
          <cell r="E45">
            <v>1.1428571428571428</v>
          </cell>
          <cell r="F45">
            <v>0.42857142857142855</v>
          </cell>
          <cell r="G45">
            <v>0</v>
          </cell>
          <cell r="H45">
            <v>0</v>
          </cell>
          <cell r="I45">
            <v>2.5714285714285716</v>
          </cell>
          <cell r="J45">
            <v>0.5714285714285714</v>
          </cell>
          <cell r="K45">
            <v>0</v>
          </cell>
          <cell r="L45">
            <v>0</v>
          </cell>
          <cell r="M45">
            <v>8.4285714285714288</v>
          </cell>
          <cell r="N45">
            <v>0.14285714285714285</v>
          </cell>
        </row>
        <row r="46">
          <cell r="C46">
            <v>4.1428571428571432</v>
          </cell>
          <cell r="D46">
            <v>1.5714285714285714</v>
          </cell>
          <cell r="E46">
            <v>1.2857142857142858</v>
          </cell>
          <cell r="F46">
            <v>0.14285714285714285</v>
          </cell>
          <cell r="G46">
            <v>0</v>
          </cell>
          <cell r="H46">
            <v>0</v>
          </cell>
          <cell r="I46">
            <v>2.5714285714285716</v>
          </cell>
          <cell r="J46">
            <v>0.7142857142857143</v>
          </cell>
          <cell r="K46">
            <v>0</v>
          </cell>
          <cell r="L46">
            <v>0</v>
          </cell>
          <cell r="M46">
            <v>11</v>
          </cell>
          <cell r="N46">
            <v>0</v>
          </cell>
        </row>
        <row r="47">
          <cell r="C47">
            <v>3.7142857142857144</v>
          </cell>
          <cell r="D47">
            <v>1.8571428571428572</v>
          </cell>
          <cell r="E47">
            <v>1.4285714285714286</v>
          </cell>
          <cell r="F47">
            <v>0.14285714285714285</v>
          </cell>
          <cell r="G47">
            <v>0</v>
          </cell>
          <cell r="H47">
            <v>0</v>
          </cell>
          <cell r="I47">
            <v>2</v>
          </cell>
          <cell r="J47">
            <v>0.14285714285714285</v>
          </cell>
          <cell r="K47">
            <v>0</v>
          </cell>
          <cell r="L47">
            <v>0</v>
          </cell>
          <cell r="M47">
            <v>12.285714285714286</v>
          </cell>
          <cell r="N47">
            <v>0</v>
          </cell>
        </row>
        <row r="48">
          <cell r="C48">
            <v>5.2857142857142856</v>
          </cell>
          <cell r="D48">
            <v>2.7142857142857144</v>
          </cell>
          <cell r="E48">
            <v>1.4285714285714286</v>
          </cell>
          <cell r="F48">
            <v>1.5714285714285714</v>
          </cell>
          <cell r="G48">
            <v>0</v>
          </cell>
          <cell r="H48">
            <v>0</v>
          </cell>
          <cell r="I48">
            <v>2.4285714285714284</v>
          </cell>
          <cell r="J48">
            <v>0.7142857142857143</v>
          </cell>
          <cell r="K48">
            <v>0</v>
          </cell>
          <cell r="L48">
            <v>0</v>
          </cell>
          <cell r="M48">
            <v>11.857142857142858</v>
          </cell>
          <cell r="N48">
            <v>0</v>
          </cell>
        </row>
        <row r="49">
          <cell r="C49">
            <v>4.8571428571428568</v>
          </cell>
          <cell r="D49">
            <v>2.5714285714285716</v>
          </cell>
          <cell r="E49">
            <v>1</v>
          </cell>
          <cell r="F49">
            <v>2.4285714285714284</v>
          </cell>
          <cell r="G49">
            <v>0.14285714285714285</v>
          </cell>
          <cell r="H49">
            <v>0</v>
          </cell>
          <cell r="I49">
            <v>2.4285714285714284</v>
          </cell>
          <cell r="J49">
            <v>0.8571428571428571</v>
          </cell>
          <cell r="K49">
            <v>0</v>
          </cell>
          <cell r="L49">
            <v>0</v>
          </cell>
          <cell r="M49">
            <v>15.571428571428571</v>
          </cell>
          <cell r="N49">
            <v>0</v>
          </cell>
        </row>
        <row r="50">
          <cell r="C50">
            <v>6.2857142857142856</v>
          </cell>
          <cell r="D50">
            <v>3</v>
          </cell>
          <cell r="E50">
            <v>1.8571428571428572</v>
          </cell>
          <cell r="F50">
            <v>2.4285714285714284</v>
          </cell>
          <cell r="G50">
            <v>0.42857142857142855</v>
          </cell>
          <cell r="H50">
            <v>0.14285714285714285</v>
          </cell>
          <cell r="I50">
            <v>3</v>
          </cell>
          <cell r="J50">
            <v>0.8571428571428571</v>
          </cell>
          <cell r="K50">
            <v>0</v>
          </cell>
          <cell r="L50">
            <v>0</v>
          </cell>
          <cell r="M50">
            <v>14.857142857142858</v>
          </cell>
          <cell r="N50">
            <v>0</v>
          </cell>
        </row>
        <row r="51">
          <cell r="C51">
            <v>7.5714285714285712</v>
          </cell>
          <cell r="D51">
            <v>3.2857142857142856</v>
          </cell>
          <cell r="E51">
            <v>1.4285714285714286</v>
          </cell>
          <cell r="F51">
            <v>1.2857142857142858</v>
          </cell>
          <cell r="G51">
            <v>1.1428571428571428</v>
          </cell>
          <cell r="H51">
            <v>0</v>
          </cell>
          <cell r="I51">
            <v>1.2857142857142858</v>
          </cell>
          <cell r="J51">
            <v>0.2857142857142857</v>
          </cell>
          <cell r="K51">
            <v>0</v>
          </cell>
          <cell r="L51">
            <v>0</v>
          </cell>
          <cell r="M51">
            <v>11.857142857142858</v>
          </cell>
          <cell r="N51">
            <v>0</v>
          </cell>
        </row>
        <row r="52">
          <cell r="C52">
            <v>7.4285714285714288</v>
          </cell>
          <cell r="D52">
            <v>2.4285714285714284</v>
          </cell>
          <cell r="E52">
            <v>1</v>
          </cell>
          <cell r="F52">
            <v>2.4285714285714284</v>
          </cell>
          <cell r="G52">
            <v>0.42857142857142855</v>
          </cell>
          <cell r="H52">
            <v>0</v>
          </cell>
          <cell r="I52">
            <v>2.4285714285714284</v>
          </cell>
          <cell r="J52">
            <v>0.7142857142857143</v>
          </cell>
          <cell r="K52">
            <v>0</v>
          </cell>
          <cell r="L52">
            <v>0</v>
          </cell>
          <cell r="M52">
            <v>15</v>
          </cell>
          <cell r="N52">
            <v>0</v>
          </cell>
        </row>
        <row r="53">
          <cell r="C53">
            <v>8</v>
          </cell>
          <cell r="D53">
            <v>2.8571428571428572</v>
          </cell>
          <cell r="E53">
            <v>1.2857142857142858</v>
          </cell>
          <cell r="F53">
            <v>2.2857142857142856</v>
          </cell>
          <cell r="G53">
            <v>0.7142857142857143</v>
          </cell>
          <cell r="H53">
            <v>0</v>
          </cell>
          <cell r="I53">
            <v>2.2857142857142856</v>
          </cell>
          <cell r="J53">
            <v>0.7142857142857143</v>
          </cell>
          <cell r="K53">
            <v>0</v>
          </cell>
          <cell r="L53">
            <v>0</v>
          </cell>
          <cell r="M53">
            <v>13.714285714285714</v>
          </cell>
          <cell r="N53">
            <v>0</v>
          </cell>
        </row>
        <row r="54">
          <cell r="C54">
            <v>5.5714285714285712</v>
          </cell>
          <cell r="D54">
            <v>3.7142857142857144</v>
          </cell>
          <cell r="E54">
            <v>2.2857142857142856</v>
          </cell>
          <cell r="F54">
            <v>1.2857142857142858</v>
          </cell>
          <cell r="G54">
            <v>1.1428571428571428</v>
          </cell>
          <cell r="H54">
            <v>0.14285714285714285</v>
          </cell>
          <cell r="I54">
            <v>3.4285714285714284</v>
          </cell>
          <cell r="J54">
            <v>1</v>
          </cell>
          <cell r="K54">
            <v>0</v>
          </cell>
          <cell r="L54">
            <v>0</v>
          </cell>
          <cell r="M54">
            <v>15</v>
          </cell>
          <cell r="N54">
            <v>0</v>
          </cell>
        </row>
        <row r="55">
          <cell r="C55">
            <v>7</v>
          </cell>
          <cell r="D55">
            <v>3.7142857142857144</v>
          </cell>
          <cell r="E55">
            <v>1.1428571428571428</v>
          </cell>
          <cell r="F55">
            <v>1.7142857142857142</v>
          </cell>
          <cell r="G55">
            <v>0.5714285714285714</v>
          </cell>
          <cell r="H55">
            <v>0</v>
          </cell>
          <cell r="I55">
            <v>2.7142857142857144</v>
          </cell>
          <cell r="J55">
            <v>1.2857142857142858</v>
          </cell>
          <cell r="K55">
            <v>0.14285714285714285</v>
          </cell>
          <cell r="L55">
            <v>0</v>
          </cell>
          <cell r="M55">
            <v>18.428571428571427</v>
          </cell>
          <cell r="N55">
            <v>0</v>
          </cell>
        </row>
        <row r="56">
          <cell r="C56">
            <v>8.4285714285714288</v>
          </cell>
          <cell r="D56">
            <v>2.2857142857142856</v>
          </cell>
          <cell r="E56">
            <v>1.7142857142857142</v>
          </cell>
          <cell r="F56">
            <v>2.1428571428571428</v>
          </cell>
          <cell r="G56">
            <v>0.2857142857142857</v>
          </cell>
          <cell r="H56">
            <v>0</v>
          </cell>
          <cell r="I56">
            <v>2.2857142857142856</v>
          </cell>
          <cell r="J56">
            <v>0.42857142857142855</v>
          </cell>
          <cell r="K56">
            <v>0.14285714285714285</v>
          </cell>
          <cell r="L56">
            <v>0</v>
          </cell>
          <cell r="M56">
            <v>18.571428571428573</v>
          </cell>
          <cell r="N56">
            <v>0</v>
          </cell>
        </row>
        <row r="57">
          <cell r="C57">
            <v>8.1428571428571423</v>
          </cell>
          <cell r="D57">
            <v>3.4285714285714284</v>
          </cell>
          <cell r="E57">
            <v>2</v>
          </cell>
          <cell r="F57">
            <v>2.7142857142857144</v>
          </cell>
          <cell r="G57">
            <v>0.14285714285714285</v>
          </cell>
          <cell r="H57">
            <v>0</v>
          </cell>
          <cell r="I57">
            <v>2.2857142857142856</v>
          </cell>
          <cell r="J57">
            <v>0.8571428571428571</v>
          </cell>
          <cell r="K57">
            <v>0.14285714285714285</v>
          </cell>
          <cell r="L57">
            <v>0</v>
          </cell>
          <cell r="M57">
            <v>19.142857142857142</v>
          </cell>
          <cell r="N57">
            <v>0</v>
          </cell>
        </row>
        <row r="58">
          <cell r="C58">
            <v>16</v>
          </cell>
          <cell r="D58">
            <v>4</v>
          </cell>
          <cell r="E58">
            <v>2.5</v>
          </cell>
          <cell r="F58">
            <v>3.5</v>
          </cell>
          <cell r="G58">
            <v>0</v>
          </cell>
          <cell r="H58">
            <v>0</v>
          </cell>
          <cell r="I58">
            <v>5</v>
          </cell>
          <cell r="J58">
            <v>1</v>
          </cell>
          <cell r="K58">
            <v>0.5</v>
          </cell>
          <cell r="L58">
            <v>0</v>
          </cell>
          <cell r="M58">
            <v>26</v>
          </cell>
          <cell r="N58">
            <v>0</v>
          </cell>
        </row>
        <row r="59">
          <cell r="C59">
            <v>8</v>
          </cell>
          <cell r="D59">
            <v>1</v>
          </cell>
          <cell r="E59">
            <v>2</v>
          </cell>
          <cell r="F59">
            <v>1</v>
          </cell>
          <cell r="G59">
            <v>0.5</v>
          </cell>
          <cell r="H59">
            <v>0</v>
          </cell>
          <cell r="I59">
            <v>2</v>
          </cell>
          <cell r="J59">
            <v>1</v>
          </cell>
          <cell r="K59">
            <v>0.5</v>
          </cell>
          <cell r="L59">
            <v>0</v>
          </cell>
          <cell r="M59">
            <v>15.5</v>
          </cell>
          <cell r="N59">
            <v>0</v>
          </cell>
        </row>
        <row r="60">
          <cell r="C60">
            <v>7</v>
          </cell>
          <cell r="D60">
            <v>3.5</v>
          </cell>
          <cell r="E60">
            <v>0.5</v>
          </cell>
          <cell r="F60">
            <v>1.5</v>
          </cell>
          <cell r="G60">
            <v>0</v>
          </cell>
          <cell r="H60">
            <v>0</v>
          </cell>
          <cell r="I60">
            <v>2</v>
          </cell>
          <cell r="J60">
            <v>2</v>
          </cell>
          <cell r="K60">
            <v>0</v>
          </cell>
          <cell r="L60">
            <v>0</v>
          </cell>
          <cell r="M60">
            <v>14.5</v>
          </cell>
          <cell r="N60">
            <v>0</v>
          </cell>
        </row>
        <row r="61">
          <cell r="C61">
            <v>8.5</v>
          </cell>
          <cell r="D61">
            <v>3.5</v>
          </cell>
          <cell r="E61">
            <v>1</v>
          </cell>
          <cell r="F61">
            <v>2</v>
          </cell>
          <cell r="G61">
            <v>0</v>
          </cell>
          <cell r="H61">
            <v>0</v>
          </cell>
          <cell r="I61">
            <v>2</v>
          </cell>
          <cell r="J61">
            <v>0</v>
          </cell>
          <cell r="K61">
            <v>0</v>
          </cell>
          <cell r="L61">
            <v>0</v>
          </cell>
          <cell r="M61">
            <v>20</v>
          </cell>
          <cell r="N61">
            <v>0</v>
          </cell>
        </row>
        <row r="62">
          <cell r="C62">
            <v>10.5</v>
          </cell>
          <cell r="D62">
            <v>3.5</v>
          </cell>
          <cell r="E62">
            <v>1</v>
          </cell>
          <cell r="F62">
            <v>2</v>
          </cell>
          <cell r="G62">
            <v>0</v>
          </cell>
          <cell r="H62">
            <v>0</v>
          </cell>
          <cell r="I62">
            <v>5</v>
          </cell>
          <cell r="J62">
            <v>0</v>
          </cell>
          <cell r="K62">
            <v>0.5</v>
          </cell>
          <cell r="L62">
            <v>0</v>
          </cell>
          <cell r="M62">
            <v>21.5</v>
          </cell>
          <cell r="N62">
            <v>0</v>
          </cell>
        </row>
        <row r="63">
          <cell r="C63">
            <v>5</v>
          </cell>
          <cell r="D63">
            <v>1.5</v>
          </cell>
          <cell r="E63">
            <v>0</v>
          </cell>
          <cell r="F63">
            <v>0.5</v>
          </cell>
          <cell r="G63">
            <v>0</v>
          </cell>
          <cell r="H63">
            <v>0</v>
          </cell>
          <cell r="I63">
            <v>1</v>
          </cell>
          <cell r="J63">
            <v>0.5</v>
          </cell>
          <cell r="K63">
            <v>0.5</v>
          </cell>
          <cell r="L63">
            <v>0</v>
          </cell>
          <cell r="M63">
            <v>17</v>
          </cell>
          <cell r="N63">
            <v>0</v>
          </cell>
        </row>
        <row r="64">
          <cell r="C64">
            <v>8</v>
          </cell>
          <cell r="D64">
            <v>0.5</v>
          </cell>
          <cell r="E64">
            <v>1</v>
          </cell>
          <cell r="F64">
            <v>1</v>
          </cell>
          <cell r="G64">
            <v>0</v>
          </cell>
          <cell r="H64">
            <v>0</v>
          </cell>
          <cell r="I64">
            <v>2</v>
          </cell>
          <cell r="J64">
            <v>0</v>
          </cell>
          <cell r="K64">
            <v>1</v>
          </cell>
          <cell r="L64">
            <v>0</v>
          </cell>
          <cell r="M64">
            <v>13.5</v>
          </cell>
          <cell r="N64">
            <v>0</v>
          </cell>
        </row>
        <row r="65">
          <cell r="C65">
            <v>6</v>
          </cell>
          <cell r="D65">
            <v>1.5</v>
          </cell>
          <cell r="E65">
            <v>0.5</v>
          </cell>
          <cell r="F65">
            <v>0</v>
          </cell>
          <cell r="G65">
            <v>0</v>
          </cell>
          <cell r="H65">
            <v>0</v>
          </cell>
          <cell r="I65">
            <v>1</v>
          </cell>
          <cell r="J65">
            <v>0</v>
          </cell>
          <cell r="K65">
            <v>0</v>
          </cell>
          <cell r="L65">
            <v>0</v>
          </cell>
          <cell r="M65">
            <v>21.5</v>
          </cell>
          <cell r="N65">
            <v>0</v>
          </cell>
        </row>
        <row r="66">
          <cell r="C66">
            <v>7</v>
          </cell>
          <cell r="D66">
            <v>2</v>
          </cell>
          <cell r="E66">
            <v>0.5</v>
          </cell>
          <cell r="F66">
            <v>1</v>
          </cell>
          <cell r="G66">
            <v>0</v>
          </cell>
          <cell r="H66">
            <v>0</v>
          </cell>
          <cell r="I66">
            <v>4</v>
          </cell>
          <cell r="J66">
            <v>0</v>
          </cell>
          <cell r="K66">
            <v>0.5</v>
          </cell>
          <cell r="L66">
            <v>0</v>
          </cell>
          <cell r="M66">
            <v>11.5</v>
          </cell>
          <cell r="N66">
            <v>0</v>
          </cell>
        </row>
        <row r="67">
          <cell r="C67">
            <v>7.5</v>
          </cell>
          <cell r="D67">
            <v>2</v>
          </cell>
          <cell r="E67">
            <v>0.5</v>
          </cell>
          <cell r="F67">
            <v>0.5</v>
          </cell>
          <cell r="G67">
            <v>0</v>
          </cell>
          <cell r="H67">
            <v>0</v>
          </cell>
          <cell r="I67">
            <v>2</v>
          </cell>
          <cell r="J67">
            <v>0.5</v>
          </cell>
          <cell r="K67">
            <v>0</v>
          </cell>
          <cell r="L67">
            <v>0</v>
          </cell>
          <cell r="M67">
            <v>7.5</v>
          </cell>
          <cell r="N67">
            <v>0</v>
          </cell>
        </row>
        <row r="68">
          <cell r="C68">
            <v>5.5</v>
          </cell>
          <cell r="D68">
            <v>1.5</v>
          </cell>
          <cell r="E68">
            <v>0</v>
          </cell>
          <cell r="F68">
            <v>0.5</v>
          </cell>
          <cell r="G68">
            <v>0</v>
          </cell>
          <cell r="H68">
            <v>0</v>
          </cell>
          <cell r="I68">
            <v>2</v>
          </cell>
          <cell r="J68">
            <v>0</v>
          </cell>
          <cell r="K68">
            <v>0</v>
          </cell>
          <cell r="L68">
            <v>0</v>
          </cell>
          <cell r="M68">
            <v>9</v>
          </cell>
          <cell r="N68">
            <v>0</v>
          </cell>
        </row>
        <row r="69">
          <cell r="C69">
            <v>4.5</v>
          </cell>
          <cell r="D69">
            <v>1.5</v>
          </cell>
          <cell r="E69">
            <v>1.5</v>
          </cell>
          <cell r="F69">
            <v>0.5</v>
          </cell>
          <cell r="G69">
            <v>0</v>
          </cell>
          <cell r="H69">
            <v>0</v>
          </cell>
          <cell r="I69">
            <v>1.5</v>
          </cell>
          <cell r="J69">
            <v>0</v>
          </cell>
          <cell r="K69">
            <v>0.5</v>
          </cell>
          <cell r="L69">
            <v>0</v>
          </cell>
          <cell r="M69">
            <v>9</v>
          </cell>
          <cell r="N69">
            <v>0</v>
          </cell>
        </row>
        <row r="70">
          <cell r="C70">
            <v>1.5</v>
          </cell>
          <cell r="D70">
            <v>1</v>
          </cell>
          <cell r="E70">
            <v>1.5</v>
          </cell>
          <cell r="F70">
            <v>0.5</v>
          </cell>
          <cell r="G70">
            <v>0</v>
          </cell>
          <cell r="H70">
            <v>0</v>
          </cell>
          <cell r="I70">
            <v>0.5</v>
          </cell>
          <cell r="J70">
            <v>0</v>
          </cell>
          <cell r="K70">
            <v>1</v>
          </cell>
          <cell r="L70">
            <v>0</v>
          </cell>
          <cell r="M70">
            <v>6.5</v>
          </cell>
          <cell r="N70">
            <v>0</v>
          </cell>
        </row>
        <row r="71">
          <cell r="C71">
            <v>2</v>
          </cell>
          <cell r="D71">
            <v>0.5</v>
          </cell>
          <cell r="E71">
            <v>0</v>
          </cell>
          <cell r="F71">
            <v>0.5</v>
          </cell>
          <cell r="G71">
            <v>0</v>
          </cell>
          <cell r="H71">
            <v>0</v>
          </cell>
          <cell r="I71">
            <v>0.5</v>
          </cell>
          <cell r="J71">
            <v>0</v>
          </cell>
          <cell r="K71">
            <v>0</v>
          </cell>
          <cell r="L71">
            <v>0</v>
          </cell>
          <cell r="M71">
            <v>6.5</v>
          </cell>
          <cell r="N71">
            <v>0</v>
          </cell>
        </row>
        <row r="72">
          <cell r="C72">
            <v>2.5</v>
          </cell>
          <cell r="D72">
            <v>0</v>
          </cell>
          <cell r="E72">
            <v>0.5</v>
          </cell>
          <cell r="F72">
            <v>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7</v>
          </cell>
          <cell r="N72">
            <v>0</v>
          </cell>
        </row>
        <row r="73">
          <cell r="C73">
            <v>3</v>
          </cell>
          <cell r="D73">
            <v>0.5</v>
          </cell>
          <cell r="E73">
            <v>0.5</v>
          </cell>
          <cell r="F73">
            <v>0.5</v>
          </cell>
          <cell r="G73">
            <v>0</v>
          </cell>
          <cell r="H73">
            <v>0</v>
          </cell>
          <cell r="I73">
            <v>0.5</v>
          </cell>
          <cell r="J73">
            <v>0</v>
          </cell>
          <cell r="K73">
            <v>0</v>
          </cell>
          <cell r="L73">
            <v>0</v>
          </cell>
          <cell r="M73">
            <v>6.5</v>
          </cell>
          <cell r="N73">
            <v>0</v>
          </cell>
        </row>
        <row r="74">
          <cell r="C74">
            <v>1</v>
          </cell>
          <cell r="D74">
            <v>0</v>
          </cell>
          <cell r="E74">
            <v>1</v>
          </cell>
          <cell r="F74">
            <v>0.5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6</v>
          </cell>
          <cell r="N74">
            <v>0</v>
          </cell>
        </row>
        <row r="75">
          <cell r="C75">
            <v>3</v>
          </cell>
          <cell r="D75">
            <v>0</v>
          </cell>
          <cell r="E75">
            <v>0.5</v>
          </cell>
          <cell r="F75">
            <v>0.5</v>
          </cell>
          <cell r="G75">
            <v>0</v>
          </cell>
          <cell r="H75">
            <v>0</v>
          </cell>
          <cell r="I75">
            <v>1</v>
          </cell>
          <cell r="J75">
            <v>0</v>
          </cell>
          <cell r="K75">
            <v>0</v>
          </cell>
          <cell r="L75">
            <v>0</v>
          </cell>
          <cell r="M75">
            <v>4.5</v>
          </cell>
          <cell r="N75">
            <v>0</v>
          </cell>
        </row>
        <row r="76">
          <cell r="C76">
            <v>1</v>
          </cell>
          <cell r="D76">
            <v>1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4</v>
          </cell>
          <cell r="N76">
            <v>0</v>
          </cell>
        </row>
        <row r="77">
          <cell r="C77">
            <v>2</v>
          </cell>
          <cell r="D77">
            <v>0</v>
          </cell>
          <cell r="E77">
            <v>1</v>
          </cell>
          <cell r="F77">
            <v>0</v>
          </cell>
          <cell r="G77">
            <v>0</v>
          </cell>
          <cell r="H77">
            <v>0</v>
          </cell>
          <cell r="I77">
            <v>0.5</v>
          </cell>
          <cell r="J77">
            <v>0</v>
          </cell>
          <cell r="K77">
            <v>0</v>
          </cell>
          <cell r="L77">
            <v>0</v>
          </cell>
          <cell r="M77">
            <v>0.5</v>
          </cell>
          <cell r="N77">
            <v>0</v>
          </cell>
        </row>
        <row r="78">
          <cell r="C78">
            <v>1</v>
          </cell>
          <cell r="D78">
            <v>1</v>
          </cell>
          <cell r="E78">
            <v>0</v>
          </cell>
          <cell r="F78">
            <v>1.5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2</v>
          </cell>
          <cell r="N78">
            <v>0</v>
          </cell>
        </row>
        <row r="79">
          <cell r="C79">
            <v>0.5</v>
          </cell>
          <cell r="D79">
            <v>1</v>
          </cell>
          <cell r="E79">
            <v>0</v>
          </cell>
          <cell r="F79">
            <v>0.5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1.5</v>
          </cell>
          <cell r="N79">
            <v>0</v>
          </cell>
        </row>
        <row r="80">
          <cell r="C80">
            <v>1.5</v>
          </cell>
          <cell r="D80">
            <v>0.5</v>
          </cell>
          <cell r="E80">
            <v>0</v>
          </cell>
          <cell r="F80">
            <v>0</v>
          </cell>
          <cell r="G80">
            <v>0.5</v>
          </cell>
          <cell r="H80">
            <v>0</v>
          </cell>
          <cell r="I80">
            <v>1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1</v>
          </cell>
          <cell r="D81">
            <v>0.5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0.5</v>
          </cell>
          <cell r="K81">
            <v>0</v>
          </cell>
          <cell r="L81">
            <v>0</v>
          </cell>
          <cell r="M81">
            <v>3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0.5</v>
          </cell>
          <cell r="G82">
            <v>0</v>
          </cell>
          <cell r="H82">
            <v>0</v>
          </cell>
          <cell r="I82">
            <v>0.5</v>
          </cell>
          <cell r="J82">
            <v>0</v>
          </cell>
          <cell r="K82">
            <v>0</v>
          </cell>
          <cell r="L82">
            <v>0</v>
          </cell>
          <cell r="M82">
            <v>0.5</v>
          </cell>
          <cell r="N82">
            <v>0</v>
          </cell>
        </row>
        <row r="83">
          <cell r="C83">
            <v>0.5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1</v>
          </cell>
          <cell r="J83">
            <v>0</v>
          </cell>
          <cell r="K83">
            <v>0</v>
          </cell>
          <cell r="L83">
            <v>0</v>
          </cell>
          <cell r="M83">
            <v>0.5</v>
          </cell>
          <cell r="N83">
            <v>0</v>
          </cell>
        </row>
        <row r="84">
          <cell r="C84">
            <v>2</v>
          </cell>
          <cell r="D84">
            <v>0</v>
          </cell>
          <cell r="E84">
            <v>0.5</v>
          </cell>
          <cell r="F84">
            <v>1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0.5</v>
          </cell>
          <cell r="N84">
            <v>0</v>
          </cell>
        </row>
        <row r="85">
          <cell r="C85">
            <v>0</v>
          </cell>
          <cell r="D85">
            <v>1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2.5</v>
          </cell>
          <cell r="J85">
            <v>0.5</v>
          </cell>
          <cell r="K85">
            <v>0</v>
          </cell>
          <cell r="L85">
            <v>0</v>
          </cell>
          <cell r="M85">
            <v>0.5</v>
          </cell>
          <cell r="N85">
            <v>0</v>
          </cell>
        </row>
        <row r="86">
          <cell r="C86">
            <v>0.5</v>
          </cell>
          <cell r="D86">
            <v>0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2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0.5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1</v>
          </cell>
          <cell r="E88">
            <v>0</v>
          </cell>
          <cell r="F88">
            <v>0.5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0.5</v>
          </cell>
          <cell r="N88">
            <v>0</v>
          </cell>
        </row>
        <row r="89">
          <cell r="C89">
            <v>0</v>
          </cell>
          <cell r="D89">
            <v>1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2.5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0.5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0.5</v>
          </cell>
          <cell r="N90">
            <v>0</v>
          </cell>
        </row>
        <row r="91">
          <cell r="C91">
            <v>2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1</v>
          </cell>
          <cell r="J91">
            <v>0.5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1</v>
          </cell>
          <cell r="D92">
            <v>0</v>
          </cell>
          <cell r="E92">
            <v>0.5</v>
          </cell>
          <cell r="F92">
            <v>0</v>
          </cell>
          <cell r="G92">
            <v>0</v>
          </cell>
          <cell r="H92">
            <v>0</v>
          </cell>
          <cell r="I92">
            <v>0.5</v>
          </cell>
          <cell r="J92">
            <v>0</v>
          </cell>
          <cell r="K92">
            <v>0</v>
          </cell>
          <cell r="L92">
            <v>0</v>
          </cell>
          <cell r="M92">
            <v>1.5</v>
          </cell>
          <cell r="N92">
            <v>0</v>
          </cell>
        </row>
        <row r="93">
          <cell r="C93">
            <v>0</v>
          </cell>
          <cell r="D93">
            <v>0.5</v>
          </cell>
          <cell r="E93">
            <v>1</v>
          </cell>
          <cell r="F93">
            <v>0</v>
          </cell>
          <cell r="G93">
            <v>0</v>
          </cell>
          <cell r="H93">
            <v>0</v>
          </cell>
          <cell r="I93">
            <v>1.5</v>
          </cell>
          <cell r="J93">
            <v>0</v>
          </cell>
          <cell r="K93">
            <v>0</v>
          </cell>
          <cell r="L93">
            <v>0</v>
          </cell>
          <cell r="M93">
            <v>1</v>
          </cell>
          <cell r="N93">
            <v>0</v>
          </cell>
        </row>
        <row r="94">
          <cell r="C94">
            <v>1.5</v>
          </cell>
          <cell r="D94">
            <v>0</v>
          </cell>
          <cell r="E94">
            <v>0</v>
          </cell>
          <cell r="F94">
            <v>0.5</v>
          </cell>
          <cell r="G94">
            <v>0</v>
          </cell>
          <cell r="H94">
            <v>0</v>
          </cell>
          <cell r="I94">
            <v>3</v>
          </cell>
          <cell r="J94">
            <v>0</v>
          </cell>
          <cell r="K94">
            <v>0</v>
          </cell>
          <cell r="L94">
            <v>0</v>
          </cell>
          <cell r="M94">
            <v>0.5</v>
          </cell>
          <cell r="N94">
            <v>0</v>
          </cell>
        </row>
        <row r="95">
          <cell r="C95">
            <v>0.5</v>
          </cell>
          <cell r="D95">
            <v>0.5</v>
          </cell>
          <cell r="E95">
            <v>0.5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0.5</v>
          </cell>
          <cell r="N95">
            <v>0</v>
          </cell>
        </row>
        <row r="96">
          <cell r="C96">
            <v>1.5</v>
          </cell>
          <cell r="D96">
            <v>0</v>
          </cell>
          <cell r="E96">
            <v>0</v>
          </cell>
          <cell r="F96">
            <v>2.5</v>
          </cell>
          <cell r="G96">
            <v>0</v>
          </cell>
          <cell r="H96">
            <v>0</v>
          </cell>
          <cell r="I96">
            <v>1.5</v>
          </cell>
          <cell r="J96">
            <v>0</v>
          </cell>
          <cell r="K96">
            <v>0</v>
          </cell>
          <cell r="L96">
            <v>0</v>
          </cell>
          <cell r="M96">
            <v>1.5</v>
          </cell>
          <cell r="N96">
            <v>0</v>
          </cell>
        </row>
        <row r="97">
          <cell r="C97">
            <v>0.5</v>
          </cell>
          <cell r="D97">
            <v>2.5</v>
          </cell>
          <cell r="E97">
            <v>0</v>
          </cell>
          <cell r="F97">
            <v>1.5</v>
          </cell>
          <cell r="G97">
            <v>0</v>
          </cell>
          <cell r="H97">
            <v>0</v>
          </cell>
          <cell r="I97">
            <v>0.5</v>
          </cell>
          <cell r="J97">
            <v>0</v>
          </cell>
          <cell r="K97">
            <v>0</v>
          </cell>
          <cell r="L97">
            <v>0</v>
          </cell>
          <cell r="M97">
            <v>3</v>
          </cell>
          <cell r="N97">
            <v>0</v>
          </cell>
        </row>
        <row r="98">
          <cell r="C98">
            <v>1.5</v>
          </cell>
          <cell r="D98">
            <v>0.5</v>
          </cell>
          <cell r="E98">
            <v>0</v>
          </cell>
          <cell r="F98">
            <v>4.5</v>
          </cell>
          <cell r="G98">
            <v>0</v>
          </cell>
          <cell r="H98">
            <v>0</v>
          </cell>
          <cell r="I98">
            <v>5</v>
          </cell>
          <cell r="J98">
            <v>0</v>
          </cell>
          <cell r="K98">
            <v>0</v>
          </cell>
          <cell r="L98">
            <v>0</v>
          </cell>
          <cell r="M98">
            <v>6</v>
          </cell>
          <cell r="N98">
            <v>0</v>
          </cell>
        </row>
        <row r="99">
          <cell r="C99">
            <v>3</v>
          </cell>
          <cell r="D99">
            <v>0</v>
          </cell>
          <cell r="E99">
            <v>0</v>
          </cell>
          <cell r="F99">
            <v>4</v>
          </cell>
          <cell r="G99">
            <v>0</v>
          </cell>
          <cell r="H99">
            <v>0</v>
          </cell>
          <cell r="I99">
            <v>2</v>
          </cell>
          <cell r="J99">
            <v>0</v>
          </cell>
          <cell r="K99">
            <v>0</v>
          </cell>
          <cell r="L99">
            <v>0</v>
          </cell>
          <cell r="M99">
            <v>2</v>
          </cell>
          <cell r="N99">
            <v>0</v>
          </cell>
        </row>
        <row r="100">
          <cell r="C100">
            <v>2</v>
          </cell>
          <cell r="D100">
            <v>2</v>
          </cell>
          <cell r="E100">
            <v>0</v>
          </cell>
          <cell r="F100">
            <v>2.5</v>
          </cell>
          <cell r="G100">
            <v>0</v>
          </cell>
          <cell r="H100">
            <v>0</v>
          </cell>
          <cell r="I100">
            <v>1.5</v>
          </cell>
          <cell r="J100">
            <v>0</v>
          </cell>
          <cell r="K100">
            <v>0</v>
          </cell>
          <cell r="L100">
            <v>0</v>
          </cell>
          <cell r="M100">
            <v>5</v>
          </cell>
          <cell r="N100">
            <v>0</v>
          </cell>
        </row>
        <row r="101">
          <cell r="C101">
            <v>4</v>
          </cell>
          <cell r="D101">
            <v>0</v>
          </cell>
          <cell r="E101">
            <v>0.5</v>
          </cell>
          <cell r="F101">
            <v>2.5</v>
          </cell>
          <cell r="G101">
            <v>0</v>
          </cell>
          <cell r="H101">
            <v>0</v>
          </cell>
          <cell r="I101">
            <v>1</v>
          </cell>
          <cell r="J101">
            <v>0.5</v>
          </cell>
          <cell r="K101">
            <v>0</v>
          </cell>
          <cell r="L101">
            <v>0.5</v>
          </cell>
          <cell r="M101">
            <v>3</v>
          </cell>
          <cell r="N101">
            <v>0</v>
          </cell>
        </row>
        <row r="102">
          <cell r="C102">
            <v>2.5</v>
          </cell>
          <cell r="D102">
            <v>1</v>
          </cell>
          <cell r="E102">
            <v>0</v>
          </cell>
          <cell r="F102">
            <v>3</v>
          </cell>
          <cell r="G102">
            <v>0</v>
          </cell>
          <cell r="H102">
            <v>0</v>
          </cell>
          <cell r="I102">
            <v>3</v>
          </cell>
          <cell r="J102">
            <v>1</v>
          </cell>
          <cell r="K102">
            <v>0</v>
          </cell>
          <cell r="L102">
            <v>0</v>
          </cell>
          <cell r="M102">
            <v>8</v>
          </cell>
          <cell r="N102">
            <v>0</v>
          </cell>
        </row>
        <row r="103">
          <cell r="C103">
            <v>6.5</v>
          </cell>
          <cell r="D103">
            <v>0.5</v>
          </cell>
          <cell r="E103">
            <v>0</v>
          </cell>
          <cell r="F103">
            <v>5.5</v>
          </cell>
          <cell r="G103">
            <v>0.5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8.5</v>
          </cell>
          <cell r="N103">
            <v>0</v>
          </cell>
        </row>
        <row r="104">
          <cell r="C104">
            <v>9.5</v>
          </cell>
          <cell r="D104">
            <v>0.5</v>
          </cell>
          <cell r="E104">
            <v>0</v>
          </cell>
          <cell r="F104">
            <v>3.5</v>
          </cell>
          <cell r="G104">
            <v>1</v>
          </cell>
          <cell r="H104">
            <v>0</v>
          </cell>
          <cell r="I104">
            <v>2.5</v>
          </cell>
          <cell r="J104">
            <v>1</v>
          </cell>
          <cell r="K104">
            <v>0.5</v>
          </cell>
          <cell r="L104">
            <v>0</v>
          </cell>
          <cell r="M104">
            <v>11</v>
          </cell>
          <cell r="N104">
            <v>0</v>
          </cell>
        </row>
        <row r="105">
          <cell r="C105">
            <v>5</v>
          </cell>
          <cell r="D105">
            <v>0</v>
          </cell>
          <cell r="E105">
            <v>1.5</v>
          </cell>
          <cell r="F105">
            <v>5</v>
          </cell>
          <cell r="G105">
            <v>0</v>
          </cell>
          <cell r="H105">
            <v>0</v>
          </cell>
          <cell r="I105">
            <v>2</v>
          </cell>
          <cell r="J105">
            <v>0</v>
          </cell>
          <cell r="K105">
            <v>0.5</v>
          </cell>
          <cell r="L105">
            <v>0</v>
          </cell>
          <cell r="M105">
            <v>16.5</v>
          </cell>
          <cell r="N105">
            <v>0</v>
          </cell>
        </row>
      </sheetData>
      <sheetData sheetId="15" refreshError="1">
        <row r="5">
          <cell r="G5" t="str">
            <v>Bukasa Trading Centre</v>
          </cell>
          <cell r="H5">
            <v>0</v>
          </cell>
          <cell r="K5" t="str">
            <v>Nabayunga Rashida</v>
          </cell>
          <cell r="L5">
            <v>0</v>
          </cell>
        </row>
        <row r="6">
          <cell r="K6" t="str">
            <v>Nusurah</v>
          </cell>
          <cell r="L6">
            <v>0</v>
          </cell>
        </row>
        <row r="10">
          <cell r="C10">
            <v>7.1428571428571432</v>
          </cell>
          <cell r="D10">
            <v>0.2857142857142857</v>
          </cell>
          <cell r="E10">
            <v>1</v>
          </cell>
          <cell r="F10">
            <v>1.5714285714285714</v>
          </cell>
          <cell r="G10">
            <v>0.42857142857142855</v>
          </cell>
          <cell r="H10">
            <v>0</v>
          </cell>
          <cell r="I10">
            <v>1.5714285714285714</v>
          </cell>
          <cell r="J10">
            <v>0.8571428571428571</v>
          </cell>
          <cell r="K10">
            <v>0</v>
          </cell>
          <cell r="L10">
            <v>0</v>
          </cell>
          <cell r="M10">
            <v>12.857142857142858</v>
          </cell>
          <cell r="N10">
            <v>0</v>
          </cell>
        </row>
        <row r="11">
          <cell r="C11">
            <v>4.8571428571428568</v>
          </cell>
          <cell r="D11">
            <v>1</v>
          </cell>
          <cell r="E11">
            <v>1</v>
          </cell>
          <cell r="F11">
            <v>1</v>
          </cell>
          <cell r="G11">
            <v>0.2857142857142857</v>
          </cell>
          <cell r="H11">
            <v>0.14285714285714285</v>
          </cell>
          <cell r="I11">
            <v>1.2857142857142858</v>
          </cell>
          <cell r="J11">
            <v>1.2857142857142858</v>
          </cell>
          <cell r="K11">
            <v>0.14285714285714285</v>
          </cell>
          <cell r="L11">
            <v>0</v>
          </cell>
          <cell r="M11">
            <v>11.857142857142858</v>
          </cell>
          <cell r="N11">
            <v>0</v>
          </cell>
        </row>
        <row r="12">
          <cell r="C12">
            <v>6.8571428571428568</v>
          </cell>
          <cell r="D12">
            <v>2</v>
          </cell>
          <cell r="E12">
            <v>1.7142857142857142</v>
          </cell>
          <cell r="F12">
            <v>1.1428571428571428</v>
          </cell>
          <cell r="G12">
            <v>0.42857142857142855</v>
          </cell>
          <cell r="H12">
            <v>0</v>
          </cell>
          <cell r="I12">
            <v>1.2857142857142858</v>
          </cell>
          <cell r="J12">
            <v>0.7142857142857143</v>
          </cell>
          <cell r="K12">
            <v>0</v>
          </cell>
          <cell r="L12">
            <v>0</v>
          </cell>
          <cell r="M12">
            <v>14</v>
          </cell>
          <cell r="N12">
            <v>0</v>
          </cell>
        </row>
        <row r="13">
          <cell r="C13">
            <v>6.8571428571428568</v>
          </cell>
          <cell r="D13">
            <v>0.7142857142857143</v>
          </cell>
          <cell r="E13">
            <v>1.7142857142857142</v>
          </cell>
          <cell r="F13">
            <v>1</v>
          </cell>
          <cell r="G13">
            <v>0</v>
          </cell>
          <cell r="H13">
            <v>0</v>
          </cell>
          <cell r="I13">
            <v>2.1428571428571428</v>
          </cell>
          <cell r="J13">
            <v>1.1428571428571428</v>
          </cell>
          <cell r="K13">
            <v>0</v>
          </cell>
          <cell r="L13">
            <v>0</v>
          </cell>
          <cell r="M13">
            <v>14.285714285714286</v>
          </cell>
          <cell r="N13">
            <v>0</v>
          </cell>
        </row>
        <row r="14">
          <cell r="C14">
            <v>7.4285714285714288</v>
          </cell>
          <cell r="D14">
            <v>2.1428571428571428</v>
          </cell>
          <cell r="E14">
            <v>1.4285714285714286</v>
          </cell>
          <cell r="F14">
            <v>0.2857142857142857</v>
          </cell>
          <cell r="G14">
            <v>0</v>
          </cell>
          <cell r="H14">
            <v>0</v>
          </cell>
          <cell r="I14">
            <v>1.1428571428571428</v>
          </cell>
          <cell r="J14">
            <v>0.5714285714285714</v>
          </cell>
          <cell r="K14">
            <v>0</v>
          </cell>
          <cell r="L14">
            <v>0</v>
          </cell>
          <cell r="M14">
            <v>15</v>
          </cell>
          <cell r="N14">
            <v>0</v>
          </cell>
        </row>
        <row r="15">
          <cell r="C15">
            <v>5.7142857142857144</v>
          </cell>
          <cell r="D15">
            <v>1</v>
          </cell>
          <cell r="E15">
            <v>1.2857142857142858</v>
          </cell>
          <cell r="F15">
            <v>0.5714285714285714</v>
          </cell>
          <cell r="G15">
            <v>0</v>
          </cell>
          <cell r="H15">
            <v>0</v>
          </cell>
          <cell r="I15">
            <v>2</v>
          </cell>
          <cell r="J15">
            <v>0.8571428571428571</v>
          </cell>
          <cell r="K15">
            <v>0</v>
          </cell>
          <cell r="L15">
            <v>0</v>
          </cell>
          <cell r="M15">
            <v>14.571428571428571</v>
          </cell>
          <cell r="N15">
            <v>0</v>
          </cell>
        </row>
        <row r="16">
          <cell r="C16">
            <v>7.5714285714285712</v>
          </cell>
          <cell r="D16">
            <v>1.8571428571428572</v>
          </cell>
          <cell r="E16">
            <v>0.7142857142857143</v>
          </cell>
          <cell r="F16">
            <v>0.5714285714285714</v>
          </cell>
          <cell r="G16">
            <v>0</v>
          </cell>
          <cell r="H16">
            <v>0</v>
          </cell>
          <cell r="I16">
            <v>2.1428571428571428</v>
          </cell>
          <cell r="J16">
            <v>1</v>
          </cell>
          <cell r="K16">
            <v>0</v>
          </cell>
          <cell r="L16">
            <v>0</v>
          </cell>
          <cell r="M16">
            <v>14.285714285714286</v>
          </cell>
          <cell r="N16">
            <v>0</v>
          </cell>
        </row>
        <row r="17">
          <cell r="C17">
            <v>4.2857142857142856</v>
          </cell>
          <cell r="D17">
            <v>1.2857142857142858</v>
          </cell>
          <cell r="E17">
            <v>1.2857142857142858</v>
          </cell>
          <cell r="F17">
            <v>0.5714285714285714</v>
          </cell>
          <cell r="G17">
            <v>0</v>
          </cell>
          <cell r="H17">
            <v>0</v>
          </cell>
          <cell r="I17">
            <v>1.5714285714285714</v>
          </cell>
          <cell r="J17">
            <v>0.7142857142857143</v>
          </cell>
          <cell r="K17">
            <v>0</v>
          </cell>
          <cell r="L17">
            <v>0</v>
          </cell>
          <cell r="M17">
            <v>12</v>
          </cell>
          <cell r="N17">
            <v>0</v>
          </cell>
        </row>
        <row r="18">
          <cell r="C18">
            <v>5.2857142857142856</v>
          </cell>
          <cell r="D18">
            <v>1.4285714285714286</v>
          </cell>
          <cell r="E18">
            <v>1.1428571428571428</v>
          </cell>
          <cell r="F18">
            <v>0.2857142857142857</v>
          </cell>
          <cell r="G18">
            <v>0</v>
          </cell>
          <cell r="H18">
            <v>0</v>
          </cell>
          <cell r="I18">
            <v>2.2857142857142856</v>
          </cell>
          <cell r="J18">
            <v>0.42857142857142855</v>
          </cell>
          <cell r="K18">
            <v>0</v>
          </cell>
          <cell r="L18">
            <v>0</v>
          </cell>
          <cell r="M18">
            <v>13.857142857142858</v>
          </cell>
          <cell r="N18">
            <v>0</v>
          </cell>
        </row>
        <row r="19">
          <cell r="C19">
            <v>5.1428571428571432</v>
          </cell>
          <cell r="D19">
            <v>1.5714285714285714</v>
          </cell>
          <cell r="E19">
            <v>0.2857142857142857</v>
          </cell>
          <cell r="F19">
            <v>0.5714285714285714</v>
          </cell>
          <cell r="G19">
            <v>0</v>
          </cell>
          <cell r="H19">
            <v>0</v>
          </cell>
          <cell r="I19">
            <v>1.7142857142857142</v>
          </cell>
          <cell r="J19">
            <v>0.5714285714285714</v>
          </cell>
          <cell r="K19">
            <v>0</v>
          </cell>
          <cell r="L19">
            <v>0</v>
          </cell>
          <cell r="M19">
            <v>13.285714285714286</v>
          </cell>
          <cell r="N19">
            <v>0</v>
          </cell>
        </row>
        <row r="20">
          <cell r="C20">
            <v>5.5714285714285712</v>
          </cell>
          <cell r="D20">
            <v>1.4285714285714286</v>
          </cell>
          <cell r="E20">
            <v>1.1428571428571428</v>
          </cell>
          <cell r="F20">
            <v>0.14285714285714285</v>
          </cell>
          <cell r="G20">
            <v>0.14285714285714285</v>
          </cell>
          <cell r="H20">
            <v>0</v>
          </cell>
          <cell r="I20">
            <v>1.7142857142857142</v>
          </cell>
          <cell r="J20">
            <v>0.8571428571428571</v>
          </cell>
          <cell r="K20">
            <v>0</v>
          </cell>
          <cell r="L20">
            <v>0</v>
          </cell>
          <cell r="M20">
            <v>15</v>
          </cell>
          <cell r="N20">
            <v>0</v>
          </cell>
        </row>
        <row r="21">
          <cell r="C21">
            <v>6.5714285714285712</v>
          </cell>
          <cell r="D21">
            <v>1.1428571428571428</v>
          </cell>
          <cell r="E21">
            <v>1.7142857142857142</v>
          </cell>
          <cell r="F21">
            <v>0.5714285714285714</v>
          </cell>
          <cell r="G21">
            <v>0</v>
          </cell>
          <cell r="H21">
            <v>0</v>
          </cell>
          <cell r="I21">
            <v>2.4285714285714284</v>
          </cell>
          <cell r="J21">
            <v>0.8571428571428571</v>
          </cell>
          <cell r="K21">
            <v>0</v>
          </cell>
          <cell r="L21">
            <v>0</v>
          </cell>
          <cell r="M21">
            <v>16.428571428571427</v>
          </cell>
          <cell r="N21">
            <v>0</v>
          </cell>
        </row>
        <row r="22">
          <cell r="C22">
            <v>4.4285714285714288</v>
          </cell>
          <cell r="D22">
            <v>1</v>
          </cell>
          <cell r="E22">
            <v>1.1428571428571428</v>
          </cell>
          <cell r="F22">
            <v>0.14285714285714285</v>
          </cell>
          <cell r="G22">
            <v>0</v>
          </cell>
          <cell r="H22">
            <v>0</v>
          </cell>
          <cell r="I22">
            <v>1.8571428571428572</v>
          </cell>
          <cell r="J22">
            <v>1</v>
          </cell>
          <cell r="K22">
            <v>0</v>
          </cell>
          <cell r="L22">
            <v>0</v>
          </cell>
          <cell r="M22">
            <v>15</v>
          </cell>
          <cell r="N22">
            <v>0</v>
          </cell>
        </row>
        <row r="23">
          <cell r="C23">
            <v>6.1428571428571432</v>
          </cell>
          <cell r="D23">
            <v>1.2857142857142858</v>
          </cell>
          <cell r="E23">
            <v>1.8571428571428572</v>
          </cell>
          <cell r="F23">
            <v>0.14285714285714285</v>
          </cell>
          <cell r="G23">
            <v>0</v>
          </cell>
          <cell r="H23">
            <v>0</v>
          </cell>
          <cell r="I23">
            <v>2.2857142857142856</v>
          </cell>
          <cell r="J23">
            <v>1.2857142857142858</v>
          </cell>
          <cell r="K23">
            <v>0</v>
          </cell>
          <cell r="L23">
            <v>0</v>
          </cell>
          <cell r="M23">
            <v>12.857142857142858</v>
          </cell>
          <cell r="N23">
            <v>0.14285714285714285</v>
          </cell>
        </row>
        <row r="24">
          <cell r="C24">
            <v>6</v>
          </cell>
          <cell r="D24">
            <v>2</v>
          </cell>
          <cell r="E24">
            <v>1.8571428571428572</v>
          </cell>
          <cell r="F24">
            <v>0.14285714285714285</v>
          </cell>
          <cell r="G24">
            <v>0</v>
          </cell>
          <cell r="H24">
            <v>0</v>
          </cell>
          <cell r="I24">
            <v>3</v>
          </cell>
          <cell r="J24">
            <v>0.7142857142857143</v>
          </cell>
          <cell r="K24">
            <v>0</v>
          </cell>
          <cell r="L24">
            <v>0</v>
          </cell>
          <cell r="M24">
            <v>16</v>
          </cell>
          <cell r="N24">
            <v>0</v>
          </cell>
        </row>
        <row r="25">
          <cell r="C25">
            <v>6.5714285714285712</v>
          </cell>
          <cell r="D25">
            <v>2.7142857142857144</v>
          </cell>
          <cell r="E25">
            <v>1.2857142857142858</v>
          </cell>
          <cell r="F25">
            <v>0.42857142857142855</v>
          </cell>
          <cell r="G25">
            <v>0</v>
          </cell>
          <cell r="H25">
            <v>0</v>
          </cell>
          <cell r="I25">
            <v>2.8571428571428572</v>
          </cell>
          <cell r="J25">
            <v>0.7142857142857143</v>
          </cell>
          <cell r="K25">
            <v>0</v>
          </cell>
          <cell r="L25">
            <v>0</v>
          </cell>
          <cell r="M25">
            <v>11.714285714285714</v>
          </cell>
          <cell r="N25">
            <v>0</v>
          </cell>
        </row>
        <row r="26">
          <cell r="C26">
            <v>5.1428571428571432</v>
          </cell>
          <cell r="D26">
            <v>1.5714285714285714</v>
          </cell>
          <cell r="E26">
            <v>1.1428571428571428</v>
          </cell>
          <cell r="F26">
            <v>0.42857142857142855</v>
          </cell>
          <cell r="G26">
            <v>0</v>
          </cell>
          <cell r="H26">
            <v>0</v>
          </cell>
          <cell r="I26">
            <v>2.4285714285714284</v>
          </cell>
          <cell r="J26">
            <v>0.5714285714285714</v>
          </cell>
          <cell r="K26">
            <v>0</v>
          </cell>
          <cell r="L26">
            <v>0</v>
          </cell>
          <cell r="M26">
            <v>13.285714285714286</v>
          </cell>
          <cell r="N26">
            <v>0</v>
          </cell>
        </row>
        <row r="27">
          <cell r="C27">
            <v>5.7142857142857144</v>
          </cell>
          <cell r="D27">
            <v>0.8571428571428571</v>
          </cell>
          <cell r="E27">
            <v>1.1428571428571428</v>
          </cell>
          <cell r="F27">
            <v>0.8571428571428571</v>
          </cell>
          <cell r="G27">
            <v>0</v>
          </cell>
          <cell r="H27">
            <v>0</v>
          </cell>
          <cell r="I27">
            <v>1.7142857142857142</v>
          </cell>
          <cell r="J27">
            <v>0.42857142857142855</v>
          </cell>
          <cell r="K27">
            <v>0</v>
          </cell>
          <cell r="L27">
            <v>0</v>
          </cell>
          <cell r="M27">
            <v>11</v>
          </cell>
          <cell r="N27">
            <v>0</v>
          </cell>
        </row>
        <row r="28">
          <cell r="C28">
            <v>6.1428571428571432</v>
          </cell>
          <cell r="D28">
            <v>2.1428571428571428</v>
          </cell>
          <cell r="E28">
            <v>0.7142857142857143</v>
          </cell>
          <cell r="F28">
            <v>0.42857142857142855</v>
          </cell>
          <cell r="G28">
            <v>0.14285714285714285</v>
          </cell>
          <cell r="H28">
            <v>0</v>
          </cell>
          <cell r="I28">
            <v>2.2857142857142856</v>
          </cell>
          <cell r="J28">
            <v>0.42857142857142855</v>
          </cell>
          <cell r="K28">
            <v>0</v>
          </cell>
          <cell r="L28">
            <v>0</v>
          </cell>
          <cell r="M28">
            <v>13.285714285714286</v>
          </cell>
          <cell r="N28">
            <v>0</v>
          </cell>
        </row>
        <row r="29">
          <cell r="C29">
            <v>6.8571428571428568</v>
          </cell>
          <cell r="D29">
            <v>1.4285714285714286</v>
          </cell>
          <cell r="E29">
            <v>1.1428571428571428</v>
          </cell>
          <cell r="F29">
            <v>0.5714285714285714</v>
          </cell>
          <cell r="G29">
            <v>0</v>
          </cell>
          <cell r="H29">
            <v>0</v>
          </cell>
          <cell r="I29">
            <v>2.5714285714285716</v>
          </cell>
          <cell r="J29">
            <v>0.2857142857142857</v>
          </cell>
          <cell r="K29">
            <v>0.14285714285714285</v>
          </cell>
          <cell r="L29">
            <v>0</v>
          </cell>
          <cell r="M29">
            <v>11.714285714285714</v>
          </cell>
          <cell r="N29">
            <v>0</v>
          </cell>
        </row>
        <row r="30">
          <cell r="C30">
            <v>5.1428571428571432</v>
          </cell>
          <cell r="D30">
            <v>1.4285714285714286</v>
          </cell>
          <cell r="E30">
            <v>0.2857142857142857</v>
          </cell>
          <cell r="F30">
            <v>0.8571428571428571</v>
          </cell>
          <cell r="G30">
            <v>0.2857142857142857</v>
          </cell>
          <cell r="H30">
            <v>0</v>
          </cell>
          <cell r="I30">
            <v>2.5714285714285716</v>
          </cell>
          <cell r="J30">
            <v>1.1428571428571428</v>
          </cell>
          <cell r="K30">
            <v>0</v>
          </cell>
          <cell r="L30">
            <v>0</v>
          </cell>
          <cell r="M30">
            <v>13.571428571428571</v>
          </cell>
          <cell r="N30">
            <v>0</v>
          </cell>
        </row>
        <row r="31">
          <cell r="C31">
            <v>3.5714285714285716</v>
          </cell>
          <cell r="D31">
            <v>1</v>
          </cell>
          <cell r="E31">
            <v>0.2857142857142857</v>
          </cell>
          <cell r="F31">
            <v>0.2857142857142857</v>
          </cell>
          <cell r="G31">
            <v>0.14285714285714285</v>
          </cell>
          <cell r="H31">
            <v>0.14285714285714285</v>
          </cell>
          <cell r="I31">
            <v>1.8571428571428572</v>
          </cell>
          <cell r="J31">
            <v>0.42857142857142855</v>
          </cell>
          <cell r="K31">
            <v>0.14285714285714285</v>
          </cell>
          <cell r="L31">
            <v>0.14285714285714285</v>
          </cell>
          <cell r="M31">
            <v>12.142857142857142</v>
          </cell>
          <cell r="N31">
            <v>0.14285714285714285</v>
          </cell>
        </row>
        <row r="32">
          <cell r="C32">
            <v>5.8571428571428568</v>
          </cell>
          <cell r="D32">
            <v>2</v>
          </cell>
          <cell r="E32">
            <v>0.7142857142857143</v>
          </cell>
          <cell r="F32">
            <v>0.2857142857142857</v>
          </cell>
          <cell r="G32">
            <v>0.14285714285714285</v>
          </cell>
          <cell r="H32">
            <v>0</v>
          </cell>
          <cell r="I32">
            <v>2.8571428571428572</v>
          </cell>
          <cell r="J32">
            <v>1.1428571428571428</v>
          </cell>
          <cell r="K32">
            <v>0.2857142857142857</v>
          </cell>
          <cell r="L32">
            <v>0</v>
          </cell>
          <cell r="M32">
            <v>13.428571428571429</v>
          </cell>
          <cell r="N32">
            <v>0.14285714285714285</v>
          </cell>
        </row>
        <row r="33">
          <cell r="C33">
            <v>4.8571428571428568</v>
          </cell>
          <cell r="D33">
            <v>0.5714285714285714</v>
          </cell>
          <cell r="E33">
            <v>0.8571428571428571</v>
          </cell>
          <cell r="F33">
            <v>1.1428571428571428</v>
          </cell>
          <cell r="G33">
            <v>0</v>
          </cell>
          <cell r="H33">
            <v>0</v>
          </cell>
          <cell r="I33">
            <v>2</v>
          </cell>
          <cell r="J33">
            <v>1.2857142857142858</v>
          </cell>
          <cell r="K33">
            <v>0</v>
          </cell>
          <cell r="L33">
            <v>0</v>
          </cell>
          <cell r="M33">
            <v>10.857142857142858</v>
          </cell>
          <cell r="N33">
            <v>0</v>
          </cell>
        </row>
        <row r="34">
          <cell r="C34">
            <v>4.8571428571428568</v>
          </cell>
          <cell r="D34">
            <v>1.1428571428571428</v>
          </cell>
          <cell r="E34">
            <v>1</v>
          </cell>
          <cell r="F34">
            <v>0.7142857142857143</v>
          </cell>
          <cell r="G34">
            <v>0</v>
          </cell>
          <cell r="H34">
            <v>0</v>
          </cell>
          <cell r="I34">
            <v>2.1428571428571428</v>
          </cell>
          <cell r="J34">
            <v>0.42857142857142855</v>
          </cell>
          <cell r="K34">
            <v>0</v>
          </cell>
          <cell r="L34">
            <v>0</v>
          </cell>
          <cell r="M34">
            <v>8.4285714285714288</v>
          </cell>
          <cell r="N34">
            <v>0</v>
          </cell>
        </row>
        <row r="35">
          <cell r="C35">
            <v>5.4285714285714288</v>
          </cell>
          <cell r="D35">
            <v>1.4285714285714286</v>
          </cell>
          <cell r="E35">
            <v>1.2857142857142858</v>
          </cell>
          <cell r="F35">
            <v>0.2857142857142857</v>
          </cell>
          <cell r="G35">
            <v>0</v>
          </cell>
          <cell r="H35">
            <v>0</v>
          </cell>
          <cell r="I35">
            <v>2</v>
          </cell>
          <cell r="J35">
            <v>0.7142857142857143</v>
          </cell>
          <cell r="K35">
            <v>0</v>
          </cell>
          <cell r="L35">
            <v>0</v>
          </cell>
          <cell r="M35">
            <v>10.714285714285714</v>
          </cell>
          <cell r="N35">
            <v>0</v>
          </cell>
        </row>
        <row r="36">
          <cell r="C36">
            <v>5.4285714285714288</v>
          </cell>
          <cell r="D36">
            <v>1.1428571428571428</v>
          </cell>
          <cell r="E36">
            <v>0.8571428571428571</v>
          </cell>
          <cell r="F36">
            <v>1.4285714285714286</v>
          </cell>
          <cell r="G36">
            <v>0.14285714285714285</v>
          </cell>
          <cell r="H36">
            <v>0</v>
          </cell>
          <cell r="I36">
            <v>1.1428571428571428</v>
          </cell>
          <cell r="J36">
            <v>0.42857142857142855</v>
          </cell>
          <cell r="K36">
            <v>0</v>
          </cell>
          <cell r="L36">
            <v>0</v>
          </cell>
          <cell r="M36">
            <v>8.8571428571428577</v>
          </cell>
          <cell r="N36">
            <v>0</v>
          </cell>
        </row>
        <row r="37">
          <cell r="C37">
            <v>4</v>
          </cell>
          <cell r="D37">
            <v>1.4285714285714286</v>
          </cell>
          <cell r="E37">
            <v>0.8571428571428571</v>
          </cell>
          <cell r="F37">
            <v>0.7142857142857143</v>
          </cell>
          <cell r="G37">
            <v>0</v>
          </cell>
          <cell r="H37">
            <v>0</v>
          </cell>
          <cell r="I37">
            <v>2</v>
          </cell>
          <cell r="J37">
            <v>0.42857142857142855</v>
          </cell>
          <cell r="K37">
            <v>0</v>
          </cell>
          <cell r="L37">
            <v>0</v>
          </cell>
          <cell r="M37">
            <v>11.285714285714286</v>
          </cell>
          <cell r="N37">
            <v>0</v>
          </cell>
        </row>
        <row r="38">
          <cell r="C38">
            <v>4.7142857142857144</v>
          </cell>
          <cell r="D38">
            <v>1.1428571428571428</v>
          </cell>
          <cell r="E38">
            <v>0.8571428571428571</v>
          </cell>
          <cell r="F38">
            <v>0.2857142857142857</v>
          </cell>
          <cell r="G38">
            <v>0.14285714285714285</v>
          </cell>
          <cell r="H38">
            <v>0</v>
          </cell>
          <cell r="I38">
            <v>1.5714285714285714</v>
          </cell>
          <cell r="J38">
            <v>0.42857142857142855</v>
          </cell>
          <cell r="K38">
            <v>0</v>
          </cell>
          <cell r="L38">
            <v>0</v>
          </cell>
          <cell r="M38">
            <v>11.571428571428571</v>
          </cell>
          <cell r="N38">
            <v>0</v>
          </cell>
        </row>
        <row r="39">
          <cell r="C39">
            <v>4.8571428571428568</v>
          </cell>
          <cell r="D39">
            <v>1.4285714285714286</v>
          </cell>
          <cell r="E39">
            <v>1.2857142857142858</v>
          </cell>
          <cell r="F39">
            <v>0.8571428571428571</v>
          </cell>
          <cell r="G39">
            <v>0</v>
          </cell>
          <cell r="H39">
            <v>0</v>
          </cell>
          <cell r="I39">
            <v>4.1428571428571432</v>
          </cell>
          <cell r="J39">
            <v>1</v>
          </cell>
          <cell r="K39">
            <v>0</v>
          </cell>
          <cell r="L39">
            <v>0</v>
          </cell>
          <cell r="M39">
            <v>10.571428571428571</v>
          </cell>
          <cell r="N39">
            <v>0</v>
          </cell>
        </row>
        <row r="40">
          <cell r="C40">
            <v>4</v>
          </cell>
          <cell r="D40">
            <v>1.2857142857142858</v>
          </cell>
          <cell r="E40">
            <v>1.2857142857142858</v>
          </cell>
          <cell r="F40">
            <v>1</v>
          </cell>
          <cell r="G40">
            <v>0</v>
          </cell>
          <cell r="H40">
            <v>0</v>
          </cell>
          <cell r="I40">
            <v>2</v>
          </cell>
          <cell r="J40">
            <v>0.5714285714285714</v>
          </cell>
          <cell r="K40">
            <v>0</v>
          </cell>
          <cell r="L40">
            <v>0</v>
          </cell>
          <cell r="M40">
            <v>12.857142857142858</v>
          </cell>
          <cell r="N40">
            <v>0</v>
          </cell>
        </row>
        <row r="41">
          <cell r="C41">
            <v>5.4285714285714288</v>
          </cell>
          <cell r="D41">
            <v>1.7142857142857142</v>
          </cell>
          <cell r="E41">
            <v>1.5714285714285714</v>
          </cell>
          <cell r="F41">
            <v>0.7142857142857143</v>
          </cell>
          <cell r="G41">
            <v>0</v>
          </cell>
          <cell r="H41">
            <v>0</v>
          </cell>
          <cell r="I41">
            <v>3.1428571428571428</v>
          </cell>
          <cell r="J41">
            <v>0.7142857142857143</v>
          </cell>
          <cell r="K41">
            <v>0</v>
          </cell>
          <cell r="L41">
            <v>0</v>
          </cell>
          <cell r="M41">
            <v>12</v>
          </cell>
          <cell r="N41">
            <v>0</v>
          </cell>
        </row>
        <row r="42">
          <cell r="C42">
            <v>4.2857142857142856</v>
          </cell>
          <cell r="D42">
            <v>0.8571428571428571</v>
          </cell>
          <cell r="E42">
            <v>1.2857142857142858</v>
          </cell>
          <cell r="F42">
            <v>0.42857142857142855</v>
          </cell>
          <cell r="G42">
            <v>0</v>
          </cell>
          <cell r="H42">
            <v>0</v>
          </cell>
          <cell r="I42">
            <v>2.7142857142857144</v>
          </cell>
          <cell r="J42">
            <v>0.5714285714285714</v>
          </cell>
          <cell r="K42">
            <v>0</v>
          </cell>
          <cell r="L42">
            <v>0</v>
          </cell>
          <cell r="M42">
            <v>10.142857142857142</v>
          </cell>
          <cell r="N42">
            <v>0</v>
          </cell>
        </row>
        <row r="43">
          <cell r="C43">
            <v>6.2857142857142856</v>
          </cell>
          <cell r="D43">
            <v>1.2857142857142858</v>
          </cell>
          <cell r="E43">
            <v>1</v>
          </cell>
          <cell r="F43">
            <v>0.8571428571428571</v>
          </cell>
          <cell r="G43">
            <v>0</v>
          </cell>
          <cell r="H43">
            <v>0</v>
          </cell>
          <cell r="I43">
            <v>2.5714285714285716</v>
          </cell>
          <cell r="J43">
            <v>0.42857142857142855</v>
          </cell>
          <cell r="K43">
            <v>0</v>
          </cell>
          <cell r="L43">
            <v>0</v>
          </cell>
          <cell r="M43">
            <v>9.4285714285714288</v>
          </cell>
          <cell r="N43">
            <v>0</v>
          </cell>
        </row>
        <row r="44">
          <cell r="C44">
            <v>6.1428571428571432</v>
          </cell>
          <cell r="D44">
            <v>0.7142857142857143</v>
          </cell>
          <cell r="E44">
            <v>1.2857142857142858</v>
          </cell>
          <cell r="F44">
            <v>0.7142857142857143</v>
          </cell>
          <cell r="G44">
            <v>0</v>
          </cell>
          <cell r="H44">
            <v>0</v>
          </cell>
          <cell r="I44">
            <v>4</v>
          </cell>
          <cell r="J44">
            <v>0.5714285714285714</v>
          </cell>
          <cell r="K44">
            <v>0</v>
          </cell>
          <cell r="L44">
            <v>0</v>
          </cell>
          <cell r="M44">
            <v>14.428571428571429</v>
          </cell>
          <cell r="N44">
            <v>0</v>
          </cell>
        </row>
        <row r="45">
          <cell r="C45">
            <v>5.1428571428571432</v>
          </cell>
          <cell r="D45">
            <v>0.8571428571428571</v>
          </cell>
          <cell r="E45">
            <v>1.4285714285714286</v>
          </cell>
          <cell r="F45">
            <v>0.14285714285714285</v>
          </cell>
          <cell r="G45">
            <v>0.14285714285714285</v>
          </cell>
          <cell r="H45">
            <v>0</v>
          </cell>
          <cell r="I45">
            <v>1.7142857142857142</v>
          </cell>
          <cell r="J45">
            <v>0.5714285714285714</v>
          </cell>
          <cell r="K45">
            <v>0</v>
          </cell>
          <cell r="L45">
            <v>0</v>
          </cell>
          <cell r="M45">
            <v>11.857142857142858</v>
          </cell>
          <cell r="N45">
            <v>0</v>
          </cell>
        </row>
        <row r="46">
          <cell r="C46">
            <v>5.4285714285714288</v>
          </cell>
          <cell r="D46">
            <v>1.4285714285714286</v>
          </cell>
          <cell r="E46">
            <v>1.5714285714285714</v>
          </cell>
          <cell r="F46">
            <v>0.2857142857142857</v>
          </cell>
          <cell r="G46">
            <v>0.14285714285714285</v>
          </cell>
          <cell r="H46">
            <v>0</v>
          </cell>
          <cell r="I46">
            <v>2.2857142857142856</v>
          </cell>
          <cell r="J46">
            <v>0.5714285714285714</v>
          </cell>
          <cell r="K46">
            <v>0.14285714285714285</v>
          </cell>
          <cell r="L46">
            <v>0</v>
          </cell>
          <cell r="M46">
            <v>11.428571428571429</v>
          </cell>
          <cell r="N46">
            <v>0</v>
          </cell>
        </row>
        <row r="47">
          <cell r="C47">
            <v>3.7142857142857144</v>
          </cell>
          <cell r="D47">
            <v>1.5714285714285714</v>
          </cell>
          <cell r="E47">
            <v>1.1428571428571428</v>
          </cell>
          <cell r="F47">
            <v>1.2857142857142858</v>
          </cell>
          <cell r="G47">
            <v>0</v>
          </cell>
          <cell r="H47">
            <v>0</v>
          </cell>
          <cell r="I47">
            <v>2.5714285714285716</v>
          </cell>
          <cell r="J47">
            <v>0.5714285714285714</v>
          </cell>
          <cell r="K47">
            <v>0.2857142857142857</v>
          </cell>
          <cell r="L47">
            <v>0</v>
          </cell>
          <cell r="M47">
            <v>9.1428571428571423</v>
          </cell>
          <cell r="N47">
            <v>0</v>
          </cell>
        </row>
        <row r="48">
          <cell r="C48">
            <v>5.7142857142857144</v>
          </cell>
          <cell r="D48">
            <v>0.8571428571428571</v>
          </cell>
          <cell r="E48">
            <v>1.4285714285714286</v>
          </cell>
          <cell r="F48">
            <v>1.2857142857142858</v>
          </cell>
          <cell r="G48">
            <v>0</v>
          </cell>
          <cell r="H48">
            <v>0</v>
          </cell>
          <cell r="I48">
            <v>3.4285714285714284</v>
          </cell>
          <cell r="J48">
            <v>0.8571428571428571</v>
          </cell>
          <cell r="K48">
            <v>0</v>
          </cell>
          <cell r="L48">
            <v>0</v>
          </cell>
          <cell r="M48">
            <v>13.714285714285714</v>
          </cell>
          <cell r="N48">
            <v>0</v>
          </cell>
        </row>
        <row r="49">
          <cell r="C49">
            <v>6.8571428571428568</v>
          </cell>
          <cell r="D49">
            <v>1.5714285714285714</v>
          </cell>
          <cell r="E49">
            <v>1.4285714285714286</v>
          </cell>
          <cell r="F49">
            <v>2.5714285714285716</v>
          </cell>
          <cell r="G49">
            <v>0.14285714285714285</v>
          </cell>
          <cell r="H49">
            <v>0</v>
          </cell>
          <cell r="I49">
            <v>2</v>
          </cell>
          <cell r="J49">
            <v>0.5714285714285714</v>
          </cell>
          <cell r="K49">
            <v>0</v>
          </cell>
          <cell r="L49">
            <v>0</v>
          </cell>
          <cell r="M49">
            <v>12</v>
          </cell>
          <cell r="N49">
            <v>0</v>
          </cell>
        </row>
        <row r="50">
          <cell r="C50">
            <v>5.5714285714285712</v>
          </cell>
          <cell r="D50">
            <v>1.2857142857142858</v>
          </cell>
          <cell r="E50">
            <v>1.8571428571428572</v>
          </cell>
          <cell r="F50">
            <v>2.4285714285714284</v>
          </cell>
          <cell r="G50">
            <v>0.42857142857142855</v>
          </cell>
          <cell r="H50">
            <v>0</v>
          </cell>
          <cell r="I50">
            <v>2</v>
          </cell>
          <cell r="J50">
            <v>0.7142857142857143</v>
          </cell>
          <cell r="K50">
            <v>0</v>
          </cell>
          <cell r="L50">
            <v>0</v>
          </cell>
          <cell r="M50">
            <v>15.714285714285714</v>
          </cell>
          <cell r="N50">
            <v>0</v>
          </cell>
        </row>
        <row r="51">
          <cell r="C51">
            <v>6.2857142857142856</v>
          </cell>
          <cell r="D51">
            <v>1.5714285714285714</v>
          </cell>
          <cell r="E51">
            <v>1.7142857142857142</v>
          </cell>
          <cell r="F51">
            <v>2.7142857142857144</v>
          </cell>
          <cell r="G51">
            <v>0.2857142857142857</v>
          </cell>
          <cell r="H51">
            <v>0</v>
          </cell>
          <cell r="I51">
            <v>2.7142857142857144</v>
          </cell>
          <cell r="J51">
            <v>0.8571428571428571</v>
          </cell>
          <cell r="K51">
            <v>0</v>
          </cell>
          <cell r="L51">
            <v>0</v>
          </cell>
          <cell r="M51">
            <v>13</v>
          </cell>
          <cell r="N51">
            <v>0</v>
          </cell>
        </row>
        <row r="52">
          <cell r="C52">
            <v>5.2857142857142856</v>
          </cell>
          <cell r="D52">
            <v>2.1428571428571428</v>
          </cell>
          <cell r="E52">
            <v>2.7142857142857144</v>
          </cell>
          <cell r="F52">
            <v>2</v>
          </cell>
          <cell r="G52">
            <v>0.42857142857142855</v>
          </cell>
          <cell r="H52">
            <v>0.2857142857142857</v>
          </cell>
          <cell r="I52">
            <v>1.8571428571428572</v>
          </cell>
          <cell r="J52">
            <v>0.5714285714285714</v>
          </cell>
          <cell r="K52">
            <v>0</v>
          </cell>
          <cell r="L52">
            <v>0</v>
          </cell>
          <cell r="M52">
            <v>14.428571428571429</v>
          </cell>
          <cell r="N52">
            <v>0</v>
          </cell>
        </row>
        <row r="53">
          <cell r="C53">
            <v>5.7142857142857144</v>
          </cell>
          <cell r="D53">
            <v>2.2857142857142856</v>
          </cell>
          <cell r="E53">
            <v>0.42857142857142855</v>
          </cell>
          <cell r="F53">
            <v>2.7142857142857144</v>
          </cell>
          <cell r="G53">
            <v>0.5714285714285714</v>
          </cell>
          <cell r="H53">
            <v>0</v>
          </cell>
          <cell r="I53">
            <v>1.7142857142857142</v>
          </cell>
          <cell r="J53">
            <v>1.2857142857142858</v>
          </cell>
          <cell r="K53">
            <v>0</v>
          </cell>
          <cell r="L53">
            <v>0.14285714285714285</v>
          </cell>
          <cell r="M53">
            <v>13.428571428571429</v>
          </cell>
          <cell r="N53">
            <v>0</v>
          </cell>
        </row>
        <row r="54">
          <cell r="C54">
            <v>7.4285714285714288</v>
          </cell>
          <cell r="D54">
            <v>2.2857142857142856</v>
          </cell>
          <cell r="E54">
            <v>1</v>
          </cell>
          <cell r="F54">
            <v>2.1428571428571428</v>
          </cell>
          <cell r="G54">
            <v>0.2857142857142857</v>
          </cell>
          <cell r="H54">
            <v>0</v>
          </cell>
          <cell r="I54">
            <v>1.7142857142857142</v>
          </cell>
          <cell r="J54">
            <v>1</v>
          </cell>
          <cell r="K54">
            <v>0</v>
          </cell>
          <cell r="L54">
            <v>0.14285714285714285</v>
          </cell>
          <cell r="M54">
            <v>12.285714285714286</v>
          </cell>
          <cell r="N54">
            <v>0</v>
          </cell>
        </row>
        <row r="55">
          <cell r="C55">
            <v>6.2857142857142856</v>
          </cell>
          <cell r="D55">
            <v>1.7142857142857142</v>
          </cell>
          <cell r="E55">
            <v>2.2857142857142856</v>
          </cell>
          <cell r="F55">
            <v>1.8571428571428572</v>
          </cell>
          <cell r="G55">
            <v>0.5714285714285714</v>
          </cell>
          <cell r="H55">
            <v>0</v>
          </cell>
          <cell r="I55">
            <v>2.7142857142857144</v>
          </cell>
          <cell r="J55">
            <v>1.1428571428571428</v>
          </cell>
          <cell r="K55">
            <v>0</v>
          </cell>
          <cell r="L55">
            <v>0</v>
          </cell>
          <cell r="M55">
            <v>14.571428571428571</v>
          </cell>
          <cell r="N55">
            <v>0</v>
          </cell>
        </row>
        <row r="56">
          <cell r="C56">
            <v>8.4285714285714288</v>
          </cell>
          <cell r="D56">
            <v>1.1428571428571428</v>
          </cell>
          <cell r="E56">
            <v>2</v>
          </cell>
          <cell r="F56">
            <v>2.1428571428571428</v>
          </cell>
          <cell r="G56">
            <v>0</v>
          </cell>
          <cell r="H56">
            <v>0</v>
          </cell>
          <cell r="I56">
            <v>3</v>
          </cell>
          <cell r="J56">
            <v>0.42857142857142855</v>
          </cell>
          <cell r="K56">
            <v>0</v>
          </cell>
          <cell r="L56">
            <v>0</v>
          </cell>
          <cell r="M56">
            <v>20.571428571428573</v>
          </cell>
          <cell r="N56">
            <v>0</v>
          </cell>
        </row>
        <row r="57">
          <cell r="C57">
            <v>9.7142857142857135</v>
          </cell>
          <cell r="D57">
            <v>3.5714285714285716</v>
          </cell>
          <cell r="E57">
            <v>1.4285714285714286</v>
          </cell>
          <cell r="F57">
            <v>1</v>
          </cell>
          <cell r="G57">
            <v>0.14285714285714285</v>
          </cell>
          <cell r="H57">
            <v>0</v>
          </cell>
          <cell r="I57">
            <v>2</v>
          </cell>
          <cell r="J57">
            <v>0.8571428571428571</v>
          </cell>
          <cell r="K57">
            <v>0</v>
          </cell>
          <cell r="L57">
            <v>0</v>
          </cell>
          <cell r="M57">
            <v>16.714285714285715</v>
          </cell>
          <cell r="N57">
            <v>0</v>
          </cell>
        </row>
        <row r="58">
          <cell r="C58">
            <v>8</v>
          </cell>
          <cell r="D58">
            <v>0.5</v>
          </cell>
          <cell r="E58">
            <v>1.5</v>
          </cell>
          <cell r="F58">
            <v>3</v>
          </cell>
          <cell r="G58">
            <v>0</v>
          </cell>
          <cell r="H58">
            <v>0</v>
          </cell>
          <cell r="I58">
            <v>3.5</v>
          </cell>
          <cell r="J58">
            <v>0.5</v>
          </cell>
          <cell r="K58">
            <v>0</v>
          </cell>
          <cell r="L58">
            <v>0</v>
          </cell>
          <cell r="M58">
            <v>14</v>
          </cell>
          <cell r="N58">
            <v>0</v>
          </cell>
        </row>
        <row r="59">
          <cell r="C59">
            <v>8.5</v>
          </cell>
          <cell r="D59">
            <v>0</v>
          </cell>
          <cell r="E59">
            <v>0.5</v>
          </cell>
          <cell r="F59">
            <v>1.5</v>
          </cell>
          <cell r="G59">
            <v>1</v>
          </cell>
          <cell r="H59">
            <v>0</v>
          </cell>
          <cell r="I59">
            <v>2</v>
          </cell>
          <cell r="J59">
            <v>0.5</v>
          </cell>
          <cell r="K59">
            <v>0</v>
          </cell>
          <cell r="L59">
            <v>0</v>
          </cell>
          <cell r="M59">
            <v>21.5</v>
          </cell>
          <cell r="N59">
            <v>0</v>
          </cell>
        </row>
        <row r="60">
          <cell r="C60">
            <v>5.5</v>
          </cell>
          <cell r="D60">
            <v>0.5</v>
          </cell>
          <cell r="E60">
            <v>0.5</v>
          </cell>
          <cell r="F60">
            <v>1.5</v>
          </cell>
          <cell r="G60">
            <v>0.5</v>
          </cell>
          <cell r="H60">
            <v>0</v>
          </cell>
          <cell r="I60">
            <v>1.5</v>
          </cell>
          <cell r="J60">
            <v>0.5</v>
          </cell>
          <cell r="K60">
            <v>0</v>
          </cell>
          <cell r="L60">
            <v>0</v>
          </cell>
          <cell r="M60">
            <v>12.5</v>
          </cell>
          <cell r="N60">
            <v>0</v>
          </cell>
        </row>
        <row r="61">
          <cell r="C61">
            <v>7</v>
          </cell>
          <cell r="D61">
            <v>0.5</v>
          </cell>
          <cell r="E61">
            <v>0</v>
          </cell>
          <cell r="F61">
            <v>0.5</v>
          </cell>
          <cell r="G61">
            <v>0</v>
          </cell>
          <cell r="H61">
            <v>0</v>
          </cell>
          <cell r="I61">
            <v>1.5</v>
          </cell>
          <cell r="J61">
            <v>0</v>
          </cell>
          <cell r="K61">
            <v>0</v>
          </cell>
          <cell r="L61">
            <v>0</v>
          </cell>
          <cell r="M61">
            <v>9</v>
          </cell>
          <cell r="N61">
            <v>0</v>
          </cell>
        </row>
        <row r="62">
          <cell r="C62">
            <v>8</v>
          </cell>
          <cell r="D62">
            <v>1</v>
          </cell>
          <cell r="E62">
            <v>1.5</v>
          </cell>
          <cell r="F62">
            <v>4.5</v>
          </cell>
          <cell r="G62">
            <v>0</v>
          </cell>
          <cell r="H62">
            <v>0</v>
          </cell>
          <cell r="I62">
            <v>4.5</v>
          </cell>
          <cell r="J62">
            <v>0.5</v>
          </cell>
          <cell r="K62">
            <v>0</v>
          </cell>
          <cell r="L62">
            <v>0</v>
          </cell>
          <cell r="M62">
            <v>13.5</v>
          </cell>
          <cell r="N62">
            <v>0</v>
          </cell>
        </row>
        <row r="63">
          <cell r="C63">
            <v>7.5</v>
          </cell>
          <cell r="D63">
            <v>1.5</v>
          </cell>
          <cell r="E63">
            <v>3.5</v>
          </cell>
          <cell r="F63">
            <v>2.5</v>
          </cell>
          <cell r="G63">
            <v>0</v>
          </cell>
          <cell r="H63">
            <v>0.5</v>
          </cell>
          <cell r="I63">
            <v>1</v>
          </cell>
          <cell r="J63">
            <v>1</v>
          </cell>
          <cell r="K63">
            <v>0</v>
          </cell>
          <cell r="L63">
            <v>0</v>
          </cell>
          <cell r="M63">
            <v>10.5</v>
          </cell>
          <cell r="N63">
            <v>0</v>
          </cell>
        </row>
        <row r="64">
          <cell r="C64">
            <v>7</v>
          </cell>
          <cell r="D64">
            <v>1</v>
          </cell>
          <cell r="E64">
            <v>2.5</v>
          </cell>
          <cell r="F64">
            <v>0</v>
          </cell>
          <cell r="G64">
            <v>0</v>
          </cell>
          <cell r="H64">
            <v>0</v>
          </cell>
          <cell r="I64">
            <v>2</v>
          </cell>
          <cell r="J64">
            <v>0.5</v>
          </cell>
          <cell r="K64">
            <v>0</v>
          </cell>
          <cell r="L64">
            <v>0</v>
          </cell>
          <cell r="M64">
            <v>11</v>
          </cell>
          <cell r="N64">
            <v>0</v>
          </cell>
        </row>
        <row r="65">
          <cell r="C65">
            <v>8.5</v>
          </cell>
          <cell r="D65">
            <v>0</v>
          </cell>
          <cell r="E65">
            <v>3.5</v>
          </cell>
          <cell r="F65">
            <v>1.5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8.5</v>
          </cell>
          <cell r="N65">
            <v>0</v>
          </cell>
        </row>
        <row r="66">
          <cell r="C66">
            <v>6.5</v>
          </cell>
          <cell r="D66">
            <v>0.5</v>
          </cell>
          <cell r="E66">
            <v>3</v>
          </cell>
          <cell r="F66">
            <v>1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8.5</v>
          </cell>
          <cell r="N66">
            <v>0</v>
          </cell>
        </row>
        <row r="67">
          <cell r="C67">
            <v>6</v>
          </cell>
          <cell r="D67">
            <v>0.5</v>
          </cell>
          <cell r="E67">
            <v>0.5</v>
          </cell>
          <cell r="F67">
            <v>1</v>
          </cell>
          <cell r="G67">
            <v>0</v>
          </cell>
          <cell r="H67">
            <v>0</v>
          </cell>
          <cell r="I67">
            <v>0.5</v>
          </cell>
          <cell r="J67">
            <v>0</v>
          </cell>
          <cell r="K67">
            <v>0</v>
          </cell>
          <cell r="L67">
            <v>0</v>
          </cell>
          <cell r="M67">
            <v>8.5</v>
          </cell>
          <cell r="N67">
            <v>0</v>
          </cell>
        </row>
        <row r="68">
          <cell r="C68">
            <v>8.5</v>
          </cell>
          <cell r="D68">
            <v>0</v>
          </cell>
          <cell r="E68">
            <v>0.5</v>
          </cell>
          <cell r="F68">
            <v>0.5</v>
          </cell>
          <cell r="G68">
            <v>0</v>
          </cell>
          <cell r="H68">
            <v>0</v>
          </cell>
          <cell r="I68">
            <v>0</v>
          </cell>
          <cell r="J68">
            <v>0.5</v>
          </cell>
          <cell r="K68">
            <v>0</v>
          </cell>
          <cell r="L68">
            <v>0</v>
          </cell>
          <cell r="M68">
            <v>5</v>
          </cell>
          <cell r="N68">
            <v>0</v>
          </cell>
        </row>
        <row r="69">
          <cell r="C69">
            <v>3.5</v>
          </cell>
          <cell r="D69">
            <v>0.5</v>
          </cell>
          <cell r="E69">
            <v>0.5</v>
          </cell>
          <cell r="F69">
            <v>0.5</v>
          </cell>
          <cell r="G69">
            <v>0</v>
          </cell>
          <cell r="H69">
            <v>0</v>
          </cell>
          <cell r="I69">
            <v>0.5</v>
          </cell>
          <cell r="J69">
            <v>0</v>
          </cell>
          <cell r="K69">
            <v>0</v>
          </cell>
          <cell r="L69">
            <v>0</v>
          </cell>
          <cell r="M69">
            <v>7.5</v>
          </cell>
          <cell r="N69">
            <v>0</v>
          </cell>
        </row>
        <row r="70">
          <cell r="C70">
            <v>6.5</v>
          </cell>
          <cell r="D70">
            <v>0.5</v>
          </cell>
          <cell r="E70">
            <v>0.5</v>
          </cell>
          <cell r="F70">
            <v>0.5</v>
          </cell>
          <cell r="G70">
            <v>0</v>
          </cell>
          <cell r="H70">
            <v>0</v>
          </cell>
          <cell r="I70">
            <v>0</v>
          </cell>
          <cell r="J70">
            <v>1</v>
          </cell>
          <cell r="K70">
            <v>0</v>
          </cell>
          <cell r="L70">
            <v>0</v>
          </cell>
          <cell r="M70">
            <v>7</v>
          </cell>
          <cell r="N70">
            <v>0</v>
          </cell>
        </row>
        <row r="71">
          <cell r="C71">
            <v>2.5</v>
          </cell>
          <cell r="D71">
            <v>0</v>
          </cell>
          <cell r="E71">
            <v>1</v>
          </cell>
          <cell r="F71">
            <v>0</v>
          </cell>
          <cell r="G71">
            <v>0</v>
          </cell>
          <cell r="H71">
            <v>0</v>
          </cell>
          <cell r="I71">
            <v>1</v>
          </cell>
          <cell r="J71">
            <v>0</v>
          </cell>
          <cell r="K71">
            <v>0</v>
          </cell>
          <cell r="L71">
            <v>0</v>
          </cell>
          <cell r="M71">
            <v>4</v>
          </cell>
          <cell r="N71">
            <v>0</v>
          </cell>
        </row>
        <row r="72">
          <cell r="C72">
            <v>6</v>
          </cell>
          <cell r="D72">
            <v>0</v>
          </cell>
          <cell r="E72">
            <v>0</v>
          </cell>
          <cell r="F72">
            <v>0.5</v>
          </cell>
          <cell r="G72">
            <v>0.5</v>
          </cell>
          <cell r="H72">
            <v>0</v>
          </cell>
          <cell r="I72">
            <v>1</v>
          </cell>
          <cell r="J72">
            <v>0.5</v>
          </cell>
          <cell r="K72">
            <v>0.5</v>
          </cell>
          <cell r="L72">
            <v>0</v>
          </cell>
          <cell r="M72">
            <v>7.5</v>
          </cell>
          <cell r="N72">
            <v>0</v>
          </cell>
        </row>
        <row r="73">
          <cell r="C73">
            <v>4.5</v>
          </cell>
          <cell r="D73">
            <v>0</v>
          </cell>
          <cell r="E73">
            <v>0.5</v>
          </cell>
          <cell r="F73">
            <v>0.5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6</v>
          </cell>
          <cell r="N73">
            <v>0</v>
          </cell>
        </row>
        <row r="74">
          <cell r="C74">
            <v>1.5</v>
          </cell>
          <cell r="D74">
            <v>0</v>
          </cell>
          <cell r="E74">
            <v>1</v>
          </cell>
          <cell r="F74">
            <v>0</v>
          </cell>
          <cell r="G74">
            <v>0</v>
          </cell>
          <cell r="H74">
            <v>0</v>
          </cell>
          <cell r="I74">
            <v>0.5</v>
          </cell>
          <cell r="J74">
            <v>0</v>
          </cell>
          <cell r="K74">
            <v>0</v>
          </cell>
          <cell r="L74">
            <v>0</v>
          </cell>
          <cell r="M74">
            <v>4</v>
          </cell>
          <cell r="N74">
            <v>0</v>
          </cell>
        </row>
        <row r="75">
          <cell r="C75">
            <v>3.5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4</v>
          </cell>
          <cell r="N75">
            <v>0</v>
          </cell>
        </row>
        <row r="76">
          <cell r="C76">
            <v>3.5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0</v>
          </cell>
          <cell r="K76">
            <v>0.5</v>
          </cell>
          <cell r="L76">
            <v>0</v>
          </cell>
          <cell r="M76">
            <v>3.5</v>
          </cell>
          <cell r="N76">
            <v>0</v>
          </cell>
        </row>
        <row r="77">
          <cell r="C77">
            <v>1.5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0.5</v>
          </cell>
          <cell r="K77">
            <v>0</v>
          </cell>
          <cell r="L77">
            <v>0</v>
          </cell>
          <cell r="M77">
            <v>1</v>
          </cell>
          <cell r="N77">
            <v>0</v>
          </cell>
        </row>
        <row r="78">
          <cell r="C78">
            <v>2</v>
          </cell>
          <cell r="D78">
            <v>0.5</v>
          </cell>
          <cell r="E78">
            <v>0</v>
          </cell>
          <cell r="F78">
            <v>0</v>
          </cell>
          <cell r="G78">
            <v>0.5</v>
          </cell>
          <cell r="H78">
            <v>0.5</v>
          </cell>
          <cell r="I78">
            <v>0.5</v>
          </cell>
          <cell r="J78">
            <v>0</v>
          </cell>
          <cell r="K78">
            <v>0</v>
          </cell>
          <cell r="L78">
            <v>0</v>
          </cell>
          <cell r="M78">
            <v>2.5</v>
          </cell>
          <cell r="N78">
            <v>0</v>
          </cell>
        </row>
        <row r="79">
          <cell r="C79">
            <v>2.5</v>
          </cell>
          <cell r="D79">
            <v>0.5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2.5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0.5</v>
          </cell>
          <cell r="N80">
            <v>0</v>
          </cell>
        </row>
        <row r="81">
          <cell r="C81">
            <v>1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2.5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0.5</v>
          </cell>
          <cell r="N82">
            <v>0</v>
          </cell>
        </row>
        <row r="83">
          <cell r="C83">
            <v>0.5</v>
          </cell>
          <cell r="D83">
            <v>1.5</v>
          </cell>
          <cell r="E83">
            <v>1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0.5</v>
          </cell>
          <cell r="K84">
            <v>0</v>
          </cell>
          <cell r="L84">
            <v>0</v>
          </cell>
          <cell r="M84">
            <v>1.5</v>
          </cell>
          <cell r="N84">
            <v>0</v>
          </cell>
        </row>
        <row r="85">
          <cell r="C85">
            <v>2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3</v>
          </cell>
          <cell r="N85">
            <v>0</v>
          </cell>
        </row>
        <row r="86">
          <cell r="C86">
            <v>1</v>
          </cell>
          <cell r="D86">
            <v>0.5</v>
          </cell>
          <cell r="E86">
            <v>1.5</v>
          </cell>
          <cell r="F86">
            <v>0.5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0.5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1</v>
          </cell>
          <cell r="D94">
            <v>2.5</v>
          </cell>
          <cell r="E94">
            <v>2</v>
          </cell>
          <cell r="F94">
            <v>1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2.5</v>
          </cell>
          <cell r="N94">
            <v>0</v>
          </cell>
        </row>
        <row r="95">
          <cell r="C95">
            <v>0.5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3</v>
          </cell>
          <cell r="N95">
            <v>0</v>
          </cell>
        </row>
        <row r="96">
          <cell r="C96">
            <v>0.5</v>
          </cell>
          <cell r="D96">
            <v>0</v>
          </cell>
          <cell r="E96">
            <v>0</v>
          </cell>
          <cell r="F96">
            <v>1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2.5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1</v>
          </cell>
          <cell r="N97">
            <v>0</v>
          </cell>
        </row>
        <row r="98">
          <cell r="C98">
            <v>0.5</v>
          </cell>
          <cell r="D98">
            <v>0</v>
          </cell>
          <cell r="E98">
            <v>0.5</v>
          </cell>
          <cell r="F98">
            <v>2.5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0.5</v>
          </cell>
          <cell r="D99">
            <v>0</v>
          </cell>
          <cell r="E99">
            <v>0</v>
          </cell>
          <cell r="F99">
            <v>0.5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2</v>
          </cell>
          <cell r="G100">
            <v>0</v>
          </cell>
          <cell r="H100">
            <v>0</v>
          </cell>
          <cell r="I100">
            <v>0.5</v>
          </cell>
          <cell r="J100">
            <v>0</v>
          </cell>
          <cell r="K100">
            <v>0</v>
          </cell>
          <cell r="L100">
            <v>0</v>
          </cell>
          <cell r="M100">
            <v>0.5</v>
          </cell>
          <cell r="N100">
            <v>0</v>
          </cell>
        </row>
        <row r="101">
          <cell r="C101">
            <v>3</v>
          </cell>
          <cell r="D101">
            <v>0</v>
          </cell>
          <cell r="E101">
            <v>0</v>
          </cell>
          <cell r="F101">
            <v>0.5</v>
          </cell>
          <cell r="G101">
            <v>0.5</v>
          </cell>
          <cell r="H101">
            <v>0</v>
          </cell>
          <cell r="I101">
            <v>0</v>
          </cell>
          <cell r="J101">
            <v>0.5</v>
          </cell>
          <cell r="K101">
            <v>0</v>
          </cell>
          <cell r="L101">
            <v>0</v>
          </cell>
          <cell r="M101">
            <v>0.5</v>
          </cell>
          <cell r="N101">
            <v>0</v>
          </cell>
        </row>
        <row r="102">
          <cell r="C102">
            <v>1</v>
          </cell>
          <cell r="D102">
            <v>0</v>
          </cell>
          <cell r="E102">
            <v>0</v>
          </cell>
          <cell r="F102">
            <v>0.5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1</v>
          </cell>
          <cell r="N102">
            <v>0</v>
          </cell>
        </row>
        <row r="103">
          <cell r="C103">
            <v>0</v>
          </cell>
          <cell r="D103">
            <v>0.5</v>
          </cell>
          <cell r="E103">
            <v>0.5</v>
          </cell>
          <cell r="F103">
            <v>0.5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2</v>
          </cell>
          <cell r="N103">
            <v>0</v>
          </cell>
        </row>
        <row r="104">
          <cell r="C104">
            <v>2</v>
          </cell>
          <cell r="D104">
            <v>0</v>
          </cell>
          <cell r="E104">
            <v>1</v>
          </cell>
          <cell r="F104">
            <v>0.5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5.5</v>
          </cell>
          <cell r="N104">
            <v>0</v>
          </cell>
        </row>
        <row r="105">
          <cell r="C105">
            <v>7.5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0.5</v>
          </cell>
          <cell r="J105">
            <v>0</v>
          </cell>
          <cell r="K105">
            <v>0</v>
          </cell>
          <cell r="L105">
            <v>0</v>
          </cell>
          <cell r="M105">
            <v>7.5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 Bukasa-Wakiso"/>
      <sheetName val="23.09 Wakiso-Bukasa"/>
      <sheetName val="24.09 Bukasa-Wakiso"/>
      <sheetName val="24.09 Wakiso-Bukasa"/>
      <sheetName val="25.09 Bukasa-Wakiso"/>
      <sheetName val="25.09 Wakiso-Bukasa"/>
      <sheetName val="26.09 Bukasa-Wakiso"/>
      <sheetName val="26.09 Wakiso-Bukasa"/>
      <sheetName val="27.09 Bukasa-Wakiso"/>
      <sheetName val="27.09 Wakiso-Bukasa"/>
      <sheetName val="28.09 Bukasa-Wakiso-24h"/>
      <sheetName val="28.09 Wakiso-Bukasa-24h"/>
      <sheetName val="29.09 Bukasa-Wakiso"/>
      <sheetName val="29.09 Wakiso-Bukasa"/>
      <sheetName val="Avg Week Bukasa-Wakiso"/>
      <sheetName val="Avg Week Wakiso-Bukasa"/>
      <sheetName val="proportions"/>
      <sheetName val="Avg Week Bukasa-Wakiso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C2 - STN0-64- BUKASA-WAKISO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 refreshError="1">
        <row r="10">
          <cell r="C10">
            <v>4.8571428571428568</v>
          </cell>
          <cell r="D10">
            <v>2.2857142857142856</v>
          </cell>
          <cell r="E10">
            <v>1.5714285714285714</v>
          </cell>
          <cell r="F10">
            <v>0.42857142857142855</v>
          </cell>
          <cell r="G10">
            <v>0.8571428571428571</v>
          </cell>
          <cell r="H10">
            <v>0</v>
          </cell>
          <cell r="I10">
            <v>1.4285714285714286</v>
          </cell>
          <cell r="J10">
            <v>0</v>
          </cell>
          <cell r="K10">
            <v>0</v>
          </cell>
          <cell r="L10">
            <v>0</v>
          </cell>
          <cell r="M10">
            <v>14.714285714285714</v>
          </cell>
          <cell r="N10">
            <v>0</v>
          </cell>
        </row>
        <row r="11">
          <cell r="C11">
            <v>3.5714285714285716</v>
          </cell>
          <cell r="D11">
            <v>3.1428571428571428</v>
          </cell>
          <cell r="E11">
            <v>1</v>
          </cell>
          <cell r="F11">
            <v>0.7142857142857143</v>
          </cell>
          <cell r="G11">
            <v>0.14285714285714285</v>
          </cell>
          <cell r="H11">
            <v>0</v>
          </cell>
          <cell r="I11">
            <v>1.4285714285714286</v>
          </cell>
          <cell r="J11">
            <v>0</v>
          </cell>
          <cell r="K11">
            <v>0</v>
          </cell>
          <cell r="L11">
            <v>0</v>
          </cell>
          <cell r="M11">
            <v>14.285714285714286</v>
          </cell>
          <cell r="N11">
            <v>0</v>
          </cell>
        </row>
        <row r="12">
          <cell r="C12">
            <v>5.7142857142857144</v>
          </cell>
          <cell r="D12">
            <v>2.1428571428571428</v>
          </cell>
          <cell r="E12">
            <v>2</v>
          </cell>
          <cell r="F12">
            <v>1.4285714285714286</v>
          </cell>
          <cell r="G12">
            <v>0.2857142857142857</v>
          </cell>
          <cell r="H12">
            <v>0</v>
          </cell>
          <cell r="I12">
            <v>1.4285714285714286</v>
          </cell>
          <cell r="J12">
            <v>0.2857142857142857</v>
          </cell>
          <cell r="K12">
            <v>0.14285714285714285</v>
          </cell>
          <cell r="L12">
            <v>0</v>
          </cell>
          <cell r="M12">
            <v>17.142857142857142</v>
          </cell>
          <cell r="N12">
            <v>0</v>
          </cell>
        </row>
        <row r="13">
          <cell r="C13">
            <v>6.7142857142857144</v>
          </cell>
          <cell r="D13">
            <v>5</v>
          </cell>
          <cell r="E13">
            <v>1.4285714285714286</v>
          </cell>
          <cell r="F13">
            <v>0.7142857142857143</v>
          </cell>
          <cell r="G13">
            <v>0</v>
          </cell>
          <cell r="H13">
            <v>0</v>
          </cell>
          <cell r="I13">
            <v>1.7142857142857142</v>
          </cell>
          <cell r="J13">
            <v>0.5714285714285714</v>
          </cell>
          <cell r="K13">
            <v>0.14285714285714285</v>
          </cell>
          <cell r="L13">
            <v>0</v>
          </cell>
          <cell r="M13">
            <v>19.571428571428573</v>
          </cell>
          <cell r="N13">
            <v>0</v>
          </cell>
        </row>
        <row r="14">
          <cell r="C14">
            <v>4.8571428571428568</v>
          </cell>
          <cell r="D14">
            <v>3</v>
          </cell>
          <cell r="E14">
            <v>1.2857142857142858</v>
          </cell>
          <cell r="F14">
            <v>1.2857142857142858</v>
          </cell>
          <cell r="G14">
            <v>0</v>
          </cell>
          <cell r="H14">
            <v>0.5714285714285714</v>
          </cell>
          <cell r="I14">
            <v>1.1428571428571428</v>
          </cell>
          <cell r="J14">
            <v>0</v>
          </cell>
          <cell r="K14">
            <v>0</v>
          </cell>
          <cell r="L14">
            <v>0</v>
          </cell>
          <cell r="M14">
            <v>19.428571428571427</v>
          </cell>
          <cell r="N14">
            <v>0</v>
          </cell>
        </row>
        <row r="15">
          <cell r="C15">
            <v>6.5714285714285712</v>
          </cell>
          <cell r="D15">
            <v>3</v>
          </cell>
          <cell r="E15">
            <v>1.4285714285714286</v>
          </cell>
          <cell r="F15">
            <v>0.42857142857142855</v>
          </cell>
          <cell r="G15">
            <v>0.14285714285714285</v>
          </cell>
          <cell r="H15">
            <v>0</v>
          </cell>
          <cell r="I15">
            <v>1.1428571428571428</v>
          </cell>
          <cell r="J15">
            <v>0.14285714285714285</v>
          </cell>
          <cell r="K15">
            <v>0.2857142857142857</v>
          </cell>
          <cell r="L15">
            <v>0</v>
          </cell>
          <cell r="M15">
            <v>15.285714285714286</v>
          </cell>
          <cell r="N15">
            <v>0</v>
          </cell>
        </row>
        <row r="16">
          <cell r="C16">
            <v>7.2857142857142856</v>
          </cell>
          <cell r="D16">
            <v>3.4285714285714284</v>
          </cell>
          <cell r="E16">
            <v>1.4285714285714286</v>
          </cell>
          <cell r="F16">
            <v>0.5714285714285714</v>
          </cell>
          <cell r="G16">
            <v>0</v>
          </cell>
          <cell r="H16">
            <v>0</v>
          </cell>
          <cell r="I16">
            <v>1.5714285714285714</v>
          </cell>
          <cell r="J16">
            <v>0.2857142857142857</v>
          </cell>
          <cell r="K16">
            <v>0</v>
          </cell>
          <cell r="L16">
            <v>0</v>
          </cell>
          <cell r="M16">
            <v>15</v>
          </cell>
          <cell r="N16">
            <v>0</v>
          </cell>
        </row>
        <row r="17">
          <cell r="C17">
            <v>6.2857142857142856</v>
          </cell>
          <cell r="D17">
            <v>4</v>
          </cell>
          <cell r="E17">
            <v>1.2857142857142858</v>
          </cell>
          <cell r="F17">
            <v>0.7142857142857143</v>
          </cell>
          <cell r="G17">
            <v>0.14285714285714285</v>
          </cell>
          <cell r="H17">
            <v>0.14285714285714285</v>
          </cell>
          <cell r="I17">
            <v>1.4285714285714286</v>
          </cell>
          <cell r="J17">
            <v>0.14285714285714285</v>
          </cell>
          <cell r="K17">
            <v>0</v>
          </cell>
          <cell r="L17">
            <v>0</v>
          </cell>
          <cell r="M17">
            <v>17.857142857142858</v>
          </cell>
          <cell r="N17">
            <v>0</v>
          </cell>
        </row>
        <row r="18">
          <cell r="C18">
            <v>4.8571428571428568</v>
          </cell>
          <cell r="D18">
            <v>4.2857142857142856</v>
          </cell>
          <cell r="E18">
            <v>0.8571428571428571</v>
          </cell>
          <cell r="F18">
            <v>0.14285714285714285</v>
          </cell>
          <cell r="G18">
            <v>0</v>
          </cell>
          <cell r="H18">
            <v>0</v>
          </cell>
          <cell r="I18">
            <v>1.7142857142857142</v>
          </cell>
          <cell r="J18">
            <v>0</v>
          </cell>
          <cell r="K18">
            <v>0</v>
          </cell>
          <cell r="L18">
            <v>0</v>
          </cell>
          <cell r="M18">
            <v>13.428571428571429</v>
          </cell>
          <cell r="N18">
            <v>0</v>
          </cell>
        </row>
        <row r="19">
          <cell r="C19">
            <v>5.8571428571428568</v>
          </cell>
          <cell r="D19">
            <v>3.2857142857142856</v>
          </cell>
          <cell r="E19">
            <v>1</v>
          </cell>
          <cell r="F19">
            <v>0.5714285714285714</v>
          </cell>
          <cell r="G19">
            <v>0</v>
          </cell>
          <cell r="H19">
            <v>0</v>
          </cell>
          <cell r="I19">
            <v>1.5714285714285714</v>
          </cell>
          <cell r="J19">
            <v>0.2857142857142857</v>
          </cell>
          <cell r="K19">
            <v>0</v>
          </cell>
          <cell r="L19">
            <v>0</v>
          </cell>
          <cell r="M19">
            <v>16</v>
          </cell>
          <cell r="N19">
            <v>0.14285714285714285</v>
          </cell>
        </row>
        <row r="20">
          <cell r="C20">
            <v>4.8571428571428568</v>
          </cell>
          <cell r="D20">
            <v>2.5714285714285716</v>
          </cell>
          <cell r="E20">
            <v>1.7142857142857142</v>
          </cell>
          <cell r="F20">
            <v>0.2857142857142857</v>
          </cell>
          <cell r="G20">
            <v>0</v>
          </cell>
          <cell r="H20">
            <v>0</v>
          </cell>
          <cell r="I20">
            <v>1.7142857142857142</v>
          </cell>
          <cell r="J20">
            <v>0.42857142857142855</v>
          </cell>
          <cell r="K20">
            <v>0</v>
          </cell>
          <cell r="L20">
            <v>0</v>
          </cell>
          <cell r="M20">
            <v>17.714285714285715</v>
          </cell>
          <cell r="N20">
            <v>0</v>
          </cell>
        </row>
        <row r="21">
          <cell r="C21">
            <v>6.1428571428571432</v>
          </cell>
          <cell r="D21">
            <v>4.2857142857142856</v>
          </cell>
          <cell r="E21">
            <v>0.8571428571428571</v>
          </cell>
          <cell r="F21">
            <v>0.2857142857142857</v>
          </cell>
          <cell r="G21">
            <v>0.14285714285714285</v>
          </cell>
          <cell r="H21">
            <v>0</v>
          </cell>
          <cell r="I21">
            <v>1.5714285714285714</v>
          </cell>
          <cell r="J21">
            <v>0.14285714285714285</v>
          </cell>
          <cell r="K21">
            <v>0</v>
          </cell>
          <cell r="L21">
            <v>0</v>
          </cell>
          <cell r="M21">
            <v>15.285714285714286</v>
          </cell>
          <cell r="N21">
            <v>0</v>
          </cell>
        </row>
        <row r="22">
          <cell r="C22">
            <v>4.7142857142857144</v>
          </cell>
          <cell r="D22">
            <v>4</v>
          </cell>
          <cell r="E22">
            <v>2</v>
          </cell>
          <cell r="F22">
            <v>0.42857142857142855</v>
          </cell>
          <cell r="G22">
            <v>0</v>
          </cell>
          <cell r="H22">
            <v>0</v>
          </cell>
          <cell r="I22">
            <v>2.5714285714285716</v>
          </cell>
          <cell r="J22">
            <v>0.5714285714285714</v>
          </cell>
          <cell r="K22">
            <v>0</v>
          </cell>
          <cell r="L22">
            <v>0</v>
          </cell>
          <cell r="M22">
            <v>15.857142857142858</v>
          </cell>
          <cell r="N22">
            <v>0</v>
          </cell>
        </row>
        <row r="23">
          <cell r="C23">
            <v>5</v>
          </cell>
          <cell r="D23">
            <v>3.1428571428571428</v>
          </cell>
          <cell r="E23">
            <v>1.5714285714285714</v>
          </cell>
          <cell r="F23">
            <v>0</v>
          </cell>
          <cell r="G23">
            <v>0</v>
          </cell>
          <cell r="H23">
            <v>0</v>
          </cell>
          <cell r="I23">
            <v>2.7142857142857144</v>
          </cell>
          <cell r="J23">
            <v>0.2857142857142857</v>
          </cell>
          <cell r="K23">
            <v>0</v>
          </cell>
          <cell r="L23">
            <v>0</v>
          </cell>
          <cell r="M23">
            <v>13.428571428571429</v>
          </cell>
          <cell r="N23">
            <v>0</v>
          </cell>
        </row>
        <row r="24">
          <cell r="C24">
            <v>5</v>
          </cell>
          <cell r="D24">
            <v>4.1428571428571432</v>
          </cell>
          <cell r="E24">
            <v>1.2857142857142858</v>
          </cell>
          <cell r="F24">
            <v>0.42857142857142855</v>
          </cell>
          <cell r="G24">
            <v>0.14285714285714285</v>
          </cell>
          <cell r="H24">
            <v>0</v>
          </cell>
          <cell r="I24">
            <v>1.8571428571428572</v>
          </cell>
          <cell r="J24">
            <v>0.5714285714285714</v>
          </cell>
          <cell r="K24">
            <v>0</v>
          </cell>
          <cell r="L24">
            <v>0</v>
          </cell>
          <cell r="M24">
            <v>15.285714285714286</v>
          </cell>
          <cell r="N24">
            <v>0</v>
          </cell>
        </row>
        <row r="25">
          <cell r="C25">
            <v>5</v>
          </cell>
          <cell r="D25">
            <v>4.2857142857142856</v>
          </cell>
          <cell r="E25">
            <v>1.7142857142857142</v>
          </cell>
          <cell r="F25">
            <v>0.42857142857142855</v>
          </cell>
          <cell r="G25">
            <v>0</v>
          </cell>
          <cell r="H25">
            <v>0.14285714285714285</v>
          </cell>
          <cell r="I25">
            <v>1.5714285714285714</v>
          </cell>
          <cell r="J25">
            <v>0.5714285714285714</v>
          </cell>
          <cell r="K25">
            <v>0</v>
          </cell>
          <cell r="L25">
            <v>0</v>
          </cell>
          <cell r="M25">
            <v>12.142857142857142</v>
          </cell>
          <cell r="N25">
            <v>0</v>
          </cell>
        </row>
        <row r="26">
          <cell r="C26">
            <v>5</v>
          </cell>
          <cell r="D26">
            <v>2.8571428571428572</v>
          </cell>
          <cell r="E26">
            <v>1.1428571428571428</v>
          </cell>
          <cell r="F26">
            <v>0.8571428571428571</v>
          </cell>
          <cell r="G26">
            <v>0</v>
          </cell>
          <cell r="H26">
            <v>0</v>
          </cell>
          <cell r="I26">
            <v>2.7142857142857144</v>
          </cell>
          <cell r="J26">
            <v>0.14285714285714285</v>
          </cell>
          <cell r="K26">
            <v>0</v>
          </cell>
          <cell r="L26">
            <v>0</v>
          </cell>
          <cell r="M26">
            <v>13.285714285714286</v>
          </cell>
          <cell r="N26">
            <v>0</v>
          </cell>
        </row>
        <row r="27">
          <cell r="C27">
            <v>5.1428571428571432</v>
          </cell>
          <cell r="D27">
            <v>2.1428571428571428</v>
          </cell>
          <cell r="E27">
            <v>2</v>
          </cell>
          <cell r="F27">
            <v>0.5714285714285714</v>
          </cell>
          <cell r="G27">
            <v>0.2857142857142857</v>
          </cell>
          <cell r="H27">
            <v>0</v>
          </cell>
          <cell r="I27">
            <v>2.8571428571428572</v>
          </cell>
          <cell r="J27">
            <v>0</v>
          </cell>
          <cell r="K27">
            <v>0</v>
          </cell>
          <cell r="L27">
            <v>0</v>
          </cell>
          <cell r="M27">
            <v>15.571428571428571</v>
          </cell>
          <cell r="N27">
            <v>0</v>
          </cell>
        </row>
        <row r="28">
          <cell r="C28">
            <v>4.5714285714285712</v>
          </cell>
          <cell r="D28">
            <v>3.1428571428571428</v>
          </cell>
          <cell r="E28">
            <v>0.8571428571428571</v>
          </cell>
          <cell r="F28">
            <v>0.5714285714285714</v>
          </cell>
          <cell r="G28">
            <v>0</v>
          </cell>
          <cell r="H28">
            <v>0</v>
          </cell>
          <cell r="I28">
            <v>3.4285714285714284</v>
          </cell>
          <cell r="J28">
            <v>0.2857142857142857</v>
          </cell>
          <cell r="K28">
            <v>0</v>
          </cell>
          <cell r="L28">
            <v>0</v>
          </cell>
          <cell r="M28">
            <v>15.428571428571429</v>
          </cell>
          <cell r="N28">
            <v>0</v>
          </cell>
        </row>
        <row r="29">
          <cell r="C29">
            <v>5.7142857142857144</v>
          </cell>
          <cell r="D29">
            <v>3.7142857142857144</v>
          </cell>
          <cell r="E29">
            <v>1.4285714285714286</v>
          </cell>
          <cell r="F29">
            <v>0.42857142857142855</v>
          </cell>
          <cell r="G29">
            <v>0.14285714285714285</v>
          </cell>
          <cell r="H29">
            <v>0</v>
          </cell>
          <cell r="I29">
            <v>2.8571428571428572</v>
          </cell>
          <cell r="J29">
            <v>0.14285714285714285</v>
          </cell>
          <cell r="K29">
            <v>0</v>
          </cell>
          <cell r="L29">
            <v>0</v>
          </cell>
          <cell r="M29">
            <v>13.857142857142858</v>
          </cell>
          <cell r="N29">
            <v>0</v>
          </cell>
        </row>
        <row r="30">
          <cell r="C30">
            <v>5.5714285714285712</v>
          </cell>
          <cell r="D30">
            <v>2.8571428571428572</v>
          </cell>
          <cell r="E30">
            <v>1</v>
          </cell>
          <cell r="F30">
            <v>0.8571428571428571</v>
          </cell>
          <cell r="G30">
            <v>0</v>
          </cell>
          <cell r="H30">
            <v>0</v>
          </cell>
          <cell r="I30">
            <v>2.4285714285714284</v>
          </cell>
          <cell r="J30">
            <v>0.42857142857142855</v>
          </cell>
          <cell r="K30">
            <v>0</v>
          </cell>
          <cell r="L30">
            <v>0</v>
          </cell>
          <cell r="M30">
            <v>14.571428571428571</v>
          </cell>
          <cell r="N30">
            <v>0</v>
          </cell>
        </row>
        <row r="31">
          <cell r="C31">
            <v>5.2857142857142856</v>
          </cell>
          <cell r="D31">
            <v>2.2857142857142856</v>
          </cell>
          <cell r="E31">
            <v>1.1428571428571428</v>
          </cell>
          <cell r="F31">
            <v>0.8571428571428571</v>
          </cell>
          <cell r="G31">
            <v>0.42857142857142855</v>
          </cell>
          <cell r="H31">
            <v>0</v>
          </cell>
          <cell r="I31">
            <v>1.8571428571428572</v>
          </cell>
          <cell r="J31">
            <v>0.2857142857142857</v>
          </cell>
          <cell r="K31">
            <v>0.14285714285714285</v>
          </cell>
          <cell r="L31">
            <v>0</v>
          </cell>
          <cell r="M31">
            <v>16.714285714285715</v>
          </cell>
          <cell r="N31">
            <v>0</v>
          </cell>
        </row>
        <row r="32">
          <cell r="C32">
            <v>5.1428571428571432</v>
          </cell>
          <cell r="D32">
            <v>3.4285714285714284</v>
          </cell>
          <cell r="E32">
            <v>1.4285714285714286</v>
          </cell>
          <cell r="F32">
            <v>0</v>
          </cell>
          <cell r="G32">
            <v>0.14285714285714285</v>
          </cell>
          <cell r="H32">
            <v>0</v>
          </cell>
          <cell r="I32">
            <v>3.7142857142857144</v>
          </cell>
          <cell r="J32">
            <v>0.5714285714285714</v>
          </cell>
          <cell r="K32">
            <v>0</v>
          </cell>
          <cell r="L32">
            <v>0</v>
          </cell>
          <cell r="M32">
            <v>17.571428571428573</v>
          </cell>
          <cell r="N32">
            <v>0.14285714285714285</v>
          </cell>
        </row>
        <row r="33">
          <cell r="C33">
            <v>5</v>
          </cell>
          <cell r="D33">
            <v>2.5714285714285716</v>
          </cell>
          <cell r="E33">
            <v>1</v>
          </cell>
          <cell r="F33">
            <v>0.42857142857142855</v>
          </cell>
          <cell r="G33">
            <v>0</v>
          </cell>
          <cell r="H33">
            <v>0</v>
          </cell>
          <cell r="I33">
            <v>1.2857142857142858</v>
          </cell>
          <cell r="J33">
            <v>0.14285714285714285</v>
          </cell>
          <cell r="K33">
            <v>0</v>
          </cell>
          <cell r="L33">
            <v>0</v>
          </cell>
          <cell r="M33">
            <v>10</v>
          </cell>
          <cell r="N33">
            <v>0</v>
          </cell>
        </row>
        <row r="34">
          <cell r="C34">
            <v>3</v>
          </cell>
          <cell r="D34">
            <v>2.4285714285714284</v>
          </cell>
          <cell r="E34">
            <v>0.5714285714285714</v>
          </cell>
          <cell r="F34">
            <v>1.1428571428571428</v>
          </cell>
          <cell r="G34">
            <v>0</v>
          </cell>
          <cell r="H34">
            <v>0</v>
          </cell>
          <cell r="I34">
            <v>1.7142857142857142</v>
          </cell>
          <cell r="J34">
            <v>0</v>
          </cell>
          <cell r="K34">
            <v>0</v>
          </cell>
          <cell r="L34">
            <v>0</v>
          </cell>
          <cell r="M34">
            <v>9.8571428571428577</v>
          </cell>
          <cell r="N34">
            <v>0</v>
          </cell>
        </row>
        <row r="35">
          <cell r="C35">
            <v>3.5714285714285716</v>
          </cell>
          <cell r="D35">
            <v>2.7142857142857144</v>
          </cell>
          <cell r="E35">
            <v>0.7142857142857143</v>
          </cell>
          <cell r="F35">
            <v>0</v>
          </cell>
          <cell r="G35">
            <v>0</v>
          </cell>
          <cell r="H35">
            <v>0</v>
          </cell>
          <cell r="I35">
            <v>2</v>
          </cell>
          <cell r="J35">
            <v>0.2857142857142857</v>
          </cell>
          <cell r="K35">
            <v>0</v>
          </cell>
          <cell r="L35">
            <v>0</v>
          </cell>
          <cell r="M35">
            <v>10.857142857142858</v>
          </cell>
          <cell r="N35">
            <v>0</v>
          </cell>
        </row>
        <row r="36">
          <cell r="C36">
            <v>4.5714285714285712</v>
          </cell>
          <cell r="D36">
            <v>2.2857142857142856</v>
          </cell>
          <cell r="E36">
            <v>0.2857142857142857</v>
          </cell>
          <cell r="F36">
            <v>0.2857142857142857</v>
          </cell>
          <cell r="G36">
            <v>0</v>
          </cell>
          <cell r="H36">
            <v>0</v>
          </cell>
          <cell r="I36">
            <v>2.1428571428571428</v>
          </cell>
          <cell r="J36">
            <v>0.2857142857142857</v>
          </cell>
          <cell r="K36">
            <v>0</v>
          </cell>
          <cell r="L36">
            <v>0</v>
          </cell>
          <cell r="M36">
            <v>12.142857142857142</v>
          </cell>
          <cell r="N36">
            <v>0</v>
          </cell>
        </row>
        <row r="37">
          <cell r="C37">
            <v>4.5714285714285712</v>
          </cell>
          <cell r="D37">
            <v>2</v>
          </cell>
          <cell r="E37">
            <v>1.1428571428571428</v>
          </cell>
          <cell r="F37">
            <v>0.5714285714285714</v>
          </cell>
          <cell r="G37">
            <v>0.14285714285714285</v>
          </cell>
          <cell r="H37">
            <v>0.14285714285714285</v>
          </cell>
          <cell r="I37">
            <v>2.1428571428571428</v>
          </cell>
          <cell r="J37">
            <v>0.42857142857142855</v>
          </cell>
          <cell r="K37">
            <v>0</v>
          </cell>
          <cell r="L37">
            <v>0</v>
          </cell>
          <cell r="M37">
            <v>12</v>
          </cell>
          <cell r="N37">
            <v>0</v>
          </cell>
        </row>
        <row r="38">
          <cell r="C38">
            <v>6.5714285714285712</v>
          </cell>
          <cell r="D38">
            <v>4.2857142857142856</v>
          </cell>
          <cell r="E38">
            <v>0.5714285714285714</v>
          </cell>
          <cell r="F38">
            <v>0.2857142857142857</v>
          </cell>
          <cell r="G38">
            <v>0</v>
          </cell>
          <cell r="H38">
            <v>0</v>
          </cell>
          <cell r="I38">
            <v>1.8571428571428572</v>
          </cell>
          <cell r="J38">
            <v>0.14285714285714285</v>
          </cell>
          <cell r="K38">
            <v>0</v>
          </cell>
          <cell r="L38">
            <v>0</v>
          </cell>
          <cell r="M38">
            <v>17</v>
          </cell>
          <cell r="N38">
            <v>0</v>
          </cell>
        </row>
        <row r="39">
          <cell r="C39">
            <v>3.7142857142857144</v>
          </cell>
          <cell r="D39">
            <v>2.5714285714285716</v>
          </cell>
          <cell r="E39">
            <v>0.7142857142857143</v>
          </cell>
          <cell r="F39">
            <v>0.7142857142857143</v>
          </cell>
          <cell r="G39">
            <v>0</v>
          </cell>
          <cell r="H39">
            <v>0</v>
          </cell>
          <cell r="I39">
            <v>1.4285714285714286</v>
          </cell>
          <cell r="J39">
            <v>0.2857142857142857</v>
          </cell>
          <cell r="K39">
            <v>0</v>
          </cell>
          <cell r="L39">
            <v>0</v>
          </cell>
          <cell r="M39">
            <v>12.714285714285714</v>
          </cell>
          <cell r="N39">
            <v>0</v>
          </cell>
        </row>
        <row r="40">
          <cell r="C40">
            <v>4.1428571428571432</v>
          </cell>
          <cell r="D40">
            <v>2.2857142857142856</v>
          </cell>
          <cell r="E40">
            <v>0.7142857142857143</v>
          </cell>
          <cell r="F40">
            <v>0.42857142857142855</v>
          </cell>
          <cell r="G40">
            <v>0</v>
          </cell>
          <cell r="H40">
            <v>0</v>
          </cell>
          <cell r="I40">
            <v>2.7142857142857144</v>
          </cell>
          <cell r="J40">
            <v>0.42857142857142855</v>
          </cell>
          <cell r="K40">
            <v>0</v>
          </cell>
          <cell r="L40">
            <v>0</v>
          </cell>
          <cell r="M40">
            <v>12.714285714285714</v>
          </cell>
          <cell r="N40">
            <v>0</v>
          </cell>
        </row>
        <row r="41">
          <cell r="C41">
            <v>4.1428571428571432</v>
          </cell>
          <cell r="D41">
            <v>2.1428571428571428</v>
          </cell>
          <cell r="E41">
            <v>1.2857142857142858</v>
          </cell>
          <cell r="F41">
            <v>0.14285714285714285</v>
          </cell>
          <cell r="G41">
            <v>0</v>
          </cell>
          <cell r="H41">
            <v>0</v>
          </cell>
          <cell r="I41">
            <v>2.7142857142857144</v>
          </cell>
          <cell r="J41">
            <v>0.2857142857142857</v>
          </cell>
          <cell r="K41">
            <v>0</v>
          </cell>
          <cell r="L41">
            <v>0</v>
          </cell>
          <cell r="M41">
            <v>13.714285714285714</v>
          </cell>
          <cell r="N41">
            <v>0</v>
          </cell>
        </row>
        <row r="42">
          <cell r="C42">
            <v>6.1428571428571432</v>
          </cell>
          <cell r="D42">
            <v>3</v>
          </cell>
          <cell r="E42">
            <v>1.5714285714285714</v>
          </cell>
          <cell r="F42">
            <v>0.2857142857142857</v>
          </cell>
          <cell r="G42">
            <v>0</v>
          </cell>
          <cell r="H42">
            <v>0</v>
          </cell>
          <cell r="I42">
            <v>2.4285714285714284</v>
          </cell>
          <cell r="J42">
            <v>0</v>
          </cell>
          <cell r="K42">
            <v>0</v>
          </cell>
          <cell r="L42">
            <v>0</v>
          </cell>
          <cell r="M42">
            <v>13.571428571428571</v>
          </cell>
          <cell r="N42">
            <v>0</v>
          </cell>
        </row>
        <row r="43">
          <cell r="C43">
            <v>4</v>
          </cell>
          <cell r="D43">
            <v>2.8571428571428572</v>
          </cell>
          <cell r="E43">
            <v>1</v>
          </cell>
          <cell r="F43">
            <v>0.14285714285714285</v>
          </cell>
          <cell r="G43">
            <v>0</v>
          </cell>
          <cell r="H43">
            <v>0</v>
          </cell>
          <cell r="I43">
            <v>2</v>
          </cell>
          <cell r="J43">
            <v>0.42857142857142855</v>
          </cell>
          <cell r="K43">
            <v>0</v>
          </cell>
          <cell r="L43">
            <v>0</v>
          </cell>
          <cell r="M43">
            <v>12.857142857142858</v>
          </cell>
          <cell r="N43">
            <v>0</v>
          </cell>
        </row>
        <row r="44">
          <cell r="C44">
            <v>6.1428571428571432</v>
          </cell>
          <cell r="D44">
            <v>3.2857142857142856</v>
          </cell>
          <cell r="E44">
            <v>0.7142857142857143</v>
          </cell>
          <cell r="F44">
            <v>0.2857142857142857</v>
          </cell>
          <cell r="G44">
            <v>0</v>
          </cell>
          <cell r="H44">
            <v>0</v>
          </cell>
          <cell r="I44">
            <v>3</v>
          </cell>
          <cell r="J44">
            <v>0.2857142857142857</v>
          </cell>
          <cell r="K44">
            <v>0</v>
          </cell>
          <cell r="L44">
            <v>0</v>
          </cell>
          <cell r="M44">
            <v>11.428571428571429</v>
          </cell>
          <cell r="N44">
            <v>0</v>
          </cell>
        </row>
        <row r="45">
          <cell r="C45">
            <v>4.2857142857142856</v>
          </cell>
          <cell r="D45">
            <v>3.2857142857142856</v>
          </cell>
          <cell r="E45">
            <v>1.1428571428571428</v>
          </cell>
          <cell r="F45">
            <v>0.5714285714285714</v>
          </cell>
          <cell r="G45">
            <v>0</v>
          </cell>
          <cell r="H45">
            <v>0.2857142857142857</v>
          </cell>
          <cell r="I45">
            <v>1.8571428571428572</v>
          </cell>
          <cell r="J45">
            <v>0.42857142857142855</v>
          </cell>
          <cell r="K45">
            <v>0</v>
          </cell>
          <cell r="L45">
            <v>0</v>
          </cell>
          <cell r="M45">
            <v>13.714285714285714</v>
          </cell>
          <cell r="N45">
            <v>0</v>
          </cell>
        </row>
        <row r="46">
          <cell r="C46">
            <v>5.2857142857142856</v>
          </cell>
          <cell r="D46">
            <v>2.5714285714285716</v>
          </cell>
          <cell r="E46">
            <v>1</v>
          </cell>
          <cell r="F46">
            <v>0.5714285714285714</v>
          </cell>
          <cell r="G46">
            <v>0</v>
          </cell>
          <cell r="H46">
            <v>0</v>
          </cell>
          <cell r="I46">
            <v>1.2857142857142858</v>
          </cell>
          <cell r="J46">
            <v>0.42857142857142855</v>
          </cell>
          <cell r="K46">
            <v>0</v>
          </cell>
          <cell r="L46">
            <v>0</v>
          </cell>
          <cell r="M46">
            <v>12.142857142857142</v>
          </cell>
          <cell r="N46">
            <v>0</v>
          </cell>
        </row>
        <row r="47">
          <cell r="C47">
            <v>4.8571428571428568</v>
          </cell>
          <cell r="D47">
            <v>3.8571428571428572</v>
          </cell>
          <cell r="E47">
            <v>0.8571428571428571</v>
          </cell>
          <cell r="F47">
            <v>0.42857142857142855</v>
          </cell>
          <cell r="G47">
            <v>0.7142857142857143</v>
          </cell>
          <cell r="H47">
            <v>0</v>
          </cell>
          <cell r="I47">
            <v>1.4285714285714286</v>
          </cell>
          <cell r="J47">
            <v>0</v>
          </cell>
          <cell r="K47">
            <v>0.14285714285714285</v>
          </cell>
          <cell r="L47">
            <v>0</v>
          </cell>
          <cell r="M47">
            <v>14.571428571428571</v>
          </cell>
          <cell r="N47">
            <v>0</v>
          </cell>
        </row>
        <row r="48">
          <cell r="C48">
            <v>5</v>
          </cell>
          <cell r="D48">
            <v>3.4285714285714284</v>
          </cell>
          <cell r="E48">
            <v>0.8571428571428571</v>
          </cell>
          <cell r="F48">
            <v>1.1428571428571428</v>
          </cell>
          <cell r="G48">
            <v>0.42857142857142855</v>
          </cell>
          <cell r="H48">
            <v>0</v>
          </cell>
          <cell r="I48">
            <v>0.5714285714285714</v>
          </cell>
          <cell r="J48">
            <v>0.14285714285714285</v>
          </cell>
          <cell r="K48">
            <v>0</v>
          </cell>
          <cell r="L48">
            <v>0</v>
          </cell>
          <cell r="M48">
            <v>19.142857142857142</v>
          </cell>
          <cell r="N48">
            <v>0</v>
          </cell>
        </row>
        <row r="49">
          <cell r="C49">
            <v>5.4285714285714288</v>
          </cell>
          <cell r="D49">
            <v>3.5714285714285716</v>
          </cell>
          <cell r="E49">
            <v>1.1428571428571428</v>
          </cell>
          <cell r="F49">
            <v>2.2857142857142856</v>
          </cell>
          <cell r="G49">
            <v>0.14285714285714285</v>
          </cell>
          <cell r="H49">
            <v>0</v>
          </cell>
          <cell r="I49">
            <v>2.4285714285714284</v>
          </cell>
          <cell r="J49">
            <v>0.2857142857142857</v>
          </cell>
          <cell r="K49">
            <v>0</v>
          </cell>
          <cell r="L49">
            <v>0</v>
          </cell>
          <cell r="M49">
            <v>16.857142857142858</v>
          </cell>
          <cell r="N49">
            <v>0</v>
          </cell>
        </row>
        <row r="50">
          <cell r="C50">
            <v>6</v>
          </cell>
          <cell r="D50">
            <v>3</v>
          </cell>
          <cell r="E50">
            <v>1.2857142857142858</v>
          </cell>
          <cell r="F50">
            <v>1.8571428571428572</v>
          </cell>
          <cell r="G50">
            <v>0.7142857142857143</v>
          </cell>
          <cell r="H50">
            <v>0</v>
          </cell>
          <cell r="I50">
            <v>1.8571428571428572</v>
          </cell>
          <cell r="J50">
            <v>0</v>
          </cell>
          <cell r="K50">
            <v>0.14285714285714285</v>
          </cell>
          <cell r="L50">
            <v>0</v>
          </cell>
          <cell r="M50">
            <v>17.857142857142858</v>
          </cell>
          <cell r="N50">
            <v>0</v>
          </cell>
        </row>
        <row r="51">
          <cell r="C51">
            <v>4.2857142857142856</v>
          </cell>
          <cell r="D51">
            <v>3</v>
          </cell>
          <cell r="E51">
            <v>1</v>
          </cell>
          <cell r="F51">
            <v>1.4285714285714286</v>
          </cell>
          <cell r="G51">
            <v>0</v>
          </cell>
          <cell r="H51">
            <v>0</v>
          </cell>
          <cell r="I51">
            <v>2.2857142857142856</v>
          </cell>
          <cell r="J51">
            <v>0.2857142857142857</v>
          </cell>
          <cell r="K51">
            <v>0</v>
          </cell>
          <cell r="L51">
            <v>0</v>
          </cell>
          <cell r="M51">
            <v>15</v>
          </cell>
          <cell r="N51">
            <v>0</v>
          </cell>
        </row>
        <row r="52">
          <cell r="C52">
            <v>4.2857142857142856</v>
          </cell>
          <cell r="D52">
            <v>3.8571428571428572</v>
          </cell>
          <cell r="E52">
            <v>2.2857142857142856</v>
          </cell>
          <cell r="F52">
            <v>2.7142857142857144</v>
          </cell>
          <cell r="G52">
            <v>0.2857142857142857</v>
          </cell>
          <cell r="H52">
            <v>0</v>
          </cell>
          <cell r="I52">
            <v>1.1428571428571428</v>
          </cell>
          <cell r="J52">
            <v>0.5714285714285714</v>
          </cell>
          <cell r="K52">
            <v>0</v>
          </cell>
          <cell r="L52">
            <v>0</v>
          </cell>
          <cell r="M52">
            <v>16.571428571428573</v>
          </cell>
          <cell r="N52">
            <v>0</v>
          </cell>
        </row>
        <row r="53">
          <cell r="C53">
            <v>5.4285714285714288</v>
          </cell>
          <cell r="D53">
            <v>4.8571428571428568</v>
          </cell>
          <cell r="E53">
            <v>0.7142857142857143</v>
          </cell>
          <cell r="F53">
            <v>0.5714285714285714</v>
          </cell>
          <cell r="G53">
            <v>0.2857142857142857</v>
          </cell>
          <cell r="H53">
            <v>0</v>
          </cell>
          <cell r="I53">
            <v>1.5714285714285714</v>
          </cell>
          <cell r="J53">
            <v>0.14285714285714285</v>
          </cell>
          <cell r="K53">
            <v>0</v>
          </cell>
          <cell r="L53">
            <v>0</v>
          </cell>
          <cell r="M53">
            <v>16.857142857142858</v>
          </cell>
          <cell r="N53">
            <v>0</v>
          </cell>
        </row>
        <row r="54">
          <cell r="C54">
            <v>5.5714285714285712</v>
          </cell>
          <cell r="D54">
            <v>4.4285714285714288</v>
          </cell>
          <cell r="E54">
            <v>1</v>
          </cell>
          <cell r="F54">
            <v>1.5714285714285714</v>
          </cell>
          <cell r="G54">
            <v>0.14285714285714285</v>
          </cell>
          <cell r="H54">
            <v>0</v>
          </cell>
          <cell r="I54">
            <v>1.8571428571428572</v>
          </cell>
          <cell r="J54">
            <v>0.42857142857142855</v>
          </cell>
          <cell r="K54">
            <v>0.14285714285714285</v>
          </cell>
          <cell r="L54">
            <v>0</v>
          </cell>
          <cell r="M54">
            <v>12.857142857142858</v>
          </cell>
          <cell r="N54">
            <v>0</v>
          </cell>
        </row>
        <row r="55">
          <cell r="C55">
            <v>6.4285714285714288</v>
          </cell>
          <cell r="D55">
            <v>4.8571428571428568</v>
          </cell>
          <cell r="E55">
            <v>2</v>
          </cell>
          <cell r="F55">
            <v>1.7142857142857142</v>
          </cell>
          <cell r="G55">
            <v>0</v>
          </cell>
          <cell r="H55">
            <v>0</v>
          </cell>
          <cell r="I55">
            <v>2.2857142857142856</v>
          </cell>
          <cell r="J55">
            <v>0.42857142857142855</v>
          </cell>
          <cell r="K55">
            <v>0</v>
          </cell>
          <cell r="L55">
            <v>0</v>
          </cell>
          <cell r="M55">
            <v>15.571428571428571</v>
          </cell>
          <cell r="N55">
            <v>0</v>
          </cell>
        </row>
        <row r="56">
          <cell r="C56">
            <v>7.4285714285714288</v>
          </cell>
          <cell r="D56">
            <v>4.1428571428571432</v>
          </cell>
          <cell r="E56">
            <v>0.8571428571428571</v>
          </cell>
          <cell r="F56">
            <v>1.2857142857142858</v>
          </cell>
          <cell r="G56">
            <v>0.14285714285714285</v>
          </cell>
          <cell r="H56">
            <v>0.42857142857142855</v>
          </cell>
          <cell r="I56">
            <v>1.5714285714285714</v>
          </cell>
          <cell r="J56">
            <v>0</v>
          </cell>
          <cell r="K56">
            <v>0</v>
          </cell>
          <cell r="L56">
            <v>0</v>
          </cell>
          <cell r="M56">
            <v>17.857142857142858</v>
          </cell>
          <cell r="N56">
            <v>0</v>
          </cell>
        </row>
        <row r="57">
          <cell r="C57">
            <v>7.1428571428571432</v>
          </cell>
          <cell r="D57">
            <v>5</v>
          </cell>
          <cell r="E57">
            <v>1.5714285714285714</v>
          </cell>
          <cell r="F57">
            <v>1.5714285714285714</v>
          </cell>
          <cell r="G57">
            <v>0.14285714285714285</v>
          </cell>
          <cell r="H57">
            <v>0</v>
          </cell>
          <cell r="I57">
            <v>1.2857142857142858</v>
          </cell>
          <cell r="J57">
            <v>0.7142857142857143</v>
          </cell>
          <cell r="K57">
            <v>0</v>
          </cell>
          <cell r="L57">
            <v>0</v>
          </cell>
          <cell r="M57">
            <v>20</v>
          </cell>
          <cell r="N57">
            <v>0</v>
          </cell>
        </row>
        <row r="58">
          <cell r="C58">
            <v>7.5</v>
          </cell>
          <cell r="D58">
            <v>1.5</v>
          </cell>
          <cell r="E58">
            <v>2</v>
          </cell>
          <cell r="F58">
            <v>1.5</v>
          </cell>
          <cell r="G58">
            <v>0</v>
          </cell>
          <cell r="H58">
            <v>0</v>
          </cell>
          <cell r="I58">
            <v>1.5</v>
          </cell>
          <cell r="J58">
            <v>0</v>
          </cell>
          <cell r="K58">
            <v>0</v>
          </cell>
          <cell r="L58">
            <v>0</v>
          </cell>
          <cell r="M58">
            <v>22.5</v>
          </cell>
          <cell r="N58">
            <v>0</v>
          </cell>
        </row>
        <row r="59">
          <cell r="C59">
            <v>6</v>
          </cell>
          <cell r="D59">
            <v>2</v>
          </cell>
          <cell r="E59">
            <v>2</v>
          </cell>
          <cell r="F59">
            <v>1</v>
          </cell>
          <cell r="G59">
            <v>0</v>
          </cell>
          <cell r="H59">
            <v>0</v>
          </cell>
          <cell r="I59">
            <v>3.5</v>
          </cell>
          <cell r="J59">
            <v>1</v>
          </cell>
          <cell r="K59">
            <v>0</v>
          </cell>
          <cell r="L59">
            <v>0</v>
          </cell>
          <cell r="M59">
            <v>24</v>
          </cell>
          <cell r="N59">
            <v>0</v>
          </cell>
        </row>
        <row r="60">
          <cell r="C60">
            <v>4.5</v>
          </cell>
          <cell r="D60">
            <v>1.5</v>
          </cell>
          <cell r="E60">
            <v>2</v>
          </cell>
          <cell r="F60">
            <v>2.5</v>
          </cell>
          <cell r="G60">
            <v>0</v>
          </cell>
          <cell r="H60">
            <v>0</v>
          </cell>
          <cell r="I60">
            <v>1</v>
          </cell>
          <cell r="J60">
            <v>0</v>
          </cell>
          <cell r="K60">
            <v>0</v>
          </cell>
          <cell r="L60">
            <v>0</v>
          </cell>
          <cell r="M60">
            <v>17</v>
          </cell>
          <cell r="N60">
            <v>0</v>
          </cell>
        </row>
        <row r="61">
          <cell r="C61">
            <v>2</v>
          </cell>
          <cell r="D61">
            <v>3</v>
          </cell>
          <cell r="E61">
            <v>0</v>
          </cell>
          <cell r="F61">
            <v>1</v>
          </cell>
          <cell r="G61">
            <v>0.5</v>
          </cell>
          <cell r="H61">
            <v>0</v>
          </cell>
          <cell r="I61">
            <v>3</v>
          </cell>
          <cell r="J61">
            <v>0.5</v>
          </cell>
          <cell r="K61">
            <v>0</v>
          </cell>
          <cell r="L61">
            <v>0</v>
          </cell>
          <cell r="M61">
            <v>15</v>
          </cell>
          <cell r="N61">
            <v>0</v>
          </cell>
        </row>
        <row r="62">
          <cell r="C62">
            <v>7</v>
          </cell>
          <cell r="D62">
            <v>1.5</v>
          </cell>
          <cell r="E62">
            <v>0.5</v>
          </cell>
          <cell r="F62">
            <v>3.5</v>
          </cell>
          <cell r="G62">
            <v>0</v>
          </cell>
          <cell r="H62">
            <v>0</v>
          </cell>
          <cell r="I62">
            <v>3</v>
          </cell>
          <cell r="J62">
            <v>0.5</v>
          </cell>
          <cell r="K62">
            <v>0</v>
          </cell>
          <cell r="L62">
            <v>0</v>
          </cell>
          <cell r="M62">
            <v>12.5</v>
          </cell>
          <cell r="N62">
            <v>0</v>
          </cell>
        </row>
        <row r="63">
          <cell r="C63">
            <v>5</v>
          </cell>
          <cell r="D63">
            <v>0.5</v>
          </cell>
          <cell r="E63">
            <v>2.5</v>
          </cell>
          <cell r="F63">
            <v>4</v>
          </cell>
          <cell r="G63">
            <v>0</v>
          </cell>
          <cell r="H63">
            <v>0</v>
          </cell>
          <cell r="I63">
            <v>1.5</v>
          </cell>
          <cell r="J63">
            <v>0.5</v>
          </cell>
          <cell r="K63">
            <v>0.5</v>
          </cell>
          <cell r="L63">
            <v>0</v>
          </cell>
          <cell r="M63">
            <v>15.5</v>
          </cell>
          <cell r="N63">
            <v>0</v>
          </cell>
        </row>
        <row r="64">
          <cell r="C64">
            <v>7.5</v>
          </cell>
          <cell r="D64">
            <v>2.5</v>
          </cell>
          <cell r="E64">
            <v>0.5</v>
          </cell>
          <cell r="F64">
            <v>1</v>
          </cell>
          <cell r="G64">
            <v>0.5</v>
          </cell>
          <cell r="H64">
            <v>0</v>
          </cell>
          <cell r="I64">
            <v>0</v>
          </cell>
          <cell r="J64">
            <v>0.5</v>
          </cell>
          <cell r="K64">
            <v>0</v>
          </cell>
          <cell r="L64">
            <v>0</v>
          </cell>
          <cell r="M64">
            <v>21</v>
          </cell>
          <cell r="N64">
            <v>0</v>
          </cell>
        </row>
        <row r="65">
          <cell r="C65">
            <v>5.5</v>
          </cell>
          <cell r="D65">
            <v>1</v>
          </cell>
          <cell r="E65">
            <v>3</v>
          </cell>
          <cell r="F65">
            <v>1.5</v>
          </cell>
          <cell r="G65">
            <v>0</v>
          </cell>
          <cell r="H65">
            <v>0</v>
          </cell>
          <cell r="I65">
            <v>1</v>
          </cell>
          <cell r="J65">
            <v>0.5</v>
          </cell>
          <cell r="K65">
            <v>0</v>
          </cell>
          <cell r="L65">
            <v>0</v>
          </cell>
          <cell r="M65">
            <v>13.5</v>
          </cell>
          <cell r="N65">
            <v>0</v>
          </cell>
        </row>
        <row r="66">
          <cell r="C66">
            <v>6.5</v>
          </cell>
          <cell r="D66">
            <v>0.5</v>
          </cell>
          <cell r="E66">
            <v>2</v>
          </cell>
          <cell r="F66">
            <v>1</v>
          </cell>
          <cell r="G66">
            <v>0</v>
          </cell>
          <cell r="H66">
            <v>0</v>
          </cell>
          <cell r="I66">
            <v>0</v>
          </cell>
          <cell r="J66">
            <v>0.5</v>
          </cell>
          <cell r="K66">
            <v>0</v>
          </cell>
          <cell r="L66">
            <v>0</v>
          </cell>
          <cell r="M66">
            <v>12.5</v>
          </cell>
          <cell r="N66">
            <v>0</v>
          </cell>
        </row>
        <row r="67">
          <cell r="C67">
            <v>4.5</v>
          </cell>
          <cell r="D67">
            <v>0</v>
          </cell>
          <cell r="E67">
            <v>1.5</v>
          </cell>
          <cell r="F67">
            <v>1.5</v>
          </cell>
          <cell r="G67">
            <v>0</v>
          </cell>
          <cell r="H67">
            <v>0</v>
          </cell>
          <cell r="I67">
            <v>0.5</v>
          </cell>
          <cell r="J67">
            <v>0.5</v>
          </cell>
          <cell r="K67">
            <v>0</v>
          </cell>
          <cell r="L67">
            <v>0</v>
          </cell>
          <cell r="M67">
            <v>7.5</v>
          </cell>
          <cell r="N67">
            <v>0</v>
          </cell>
        </row>
        <row r="68">
          <cell r="C68">
            <v>6</v>
          </cell>
          <cell r="D68">
            <v>1</v>
          </cell>
          <cell r="E68">
            <v>0.5</v>
          </cell>
          <cell r="F68">
            <v>1.5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0.5</v>
          </cell>
          <cell r="L68">
            <v>0</v>
          </cell>
          <cell r="M68">
            <v>6.5</v>
          </cell>
          <cell r="N68">
            <v>0</v>
          </cell>
        </row>
        <row r="69">
          <cell r="C69">
            <v>3.5</v>
          </cell>
          <cell r="D69">
            <v>0.5</v>
          </cell>
          <cell r="E69">
            <v>0.5</v>
          </cell>
          <cell r="F69">
            <v>1</v>
          </cell>
          <cell r="G69">
            <v>0</v>
          </cell>
          <cell r="H69">
            <v>0</v>
          </cell>
          <cell r="I69">
            <v>0.5</v>
          </cell>
          <cell r="J69">
            <v>0</v>
          </cell>
          <cell r="K69">
            <v>0.5</v>
          </cell>
          <cell r="L69">
            <v>0</v>
          </cell>
          <cell r="M69">
            <v>7</v>
          </cell>
          <cell r="N69">
            <v>0</v>
          </cell>
        </row>
        <row r="70">
          <cell r="C70">
            <v>6</v>
          </cell>
          <cell r="D70">
            <v>0.5</v>
          </cell>
          <cell r="E70">
            <v>0</v>
          </cell>
          <cell r="F70">
            <v>0.5</v>
          </cell>
          <cell r="G70">
            <v>0</v>
          </cell>
          <cell r="H70">
            <v>0</v>
          </cell>
          <cell r="I70">
            <v>1</v>
          </cell>
          <cell r="J70">
            <v>0</v>
          </cell>
          <cell r="K70">
            <v>0</v>
          </cell>
          <cell r="L70">
            <v>0</v>
          </cell>
          <cell r="M70">
            <v>6.5</v>
          </cell>
          <cell r="N70">
            <v>0</v>
          </cell>
        </row>
        <row r="71">
          <cell r="C71">
            <v>3.5</v>
          </cell>
          <cell r="D71">
            <v>1</v>
          </cell>
          <cell r="E71">
            <v>2</v>
          </cell>
          <cell r="F71">
            <v>1</v>
          </cell>
          <cell r="G71">
            <v>0</v>
          </cell>
          <cell r="H71">
            <v>0</v>
          </cell>
          <cell r="I71">
            <v>0</v>
          </cell>
          <cell r="J71">
            <v>1</v>
          </cell>
          <cell r="K71">
            <v>0.5</v>
          </cell>
          <cell r="L71">
            <v>0</v>
          </cell>
          <cell r="M71">
            <v>6</v>
          </cell>
          <cell r="N71">
            <v>0</v>
          </cell>
        </row>
        <row r="72">
          <cell r="C72">
            <v>4.5</v>
          </cell>
          <cell r="D72">
            <v>0.5</v>
          </cell>
          <cell r="E72">
            <v>0.5</v>
          </cell>
          <cell r="F72">
            <v>0.5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4.5</v>
          </cell>
          <cell r="N72">
            <v>0</v>
          </cell>
        </row>
        <row r="73">
          <cell r="C73">
            <v>3.5</v>
          </cell>
          <cell r="D73">
            <v>0</v>
          </cell>
          <cell r="E73">
            <v>0.5</v>
          </cell>
          <cell r="F73">
            <v>0.5</v>
          </cell>
          <cell r="G73">
            <v>0.5</v>
          </cell>
          <cell r="H73">
            <v>0.5</v>
          </cell>
          <cell r="I73">
            <v>0</v>
          </cell>
          <cell r="J73">
            <v>0.5</v>
          </cell>
          <cell r="K73">
            <v>0.5</v>
          </cell>
          <cell r="L73">
            <v>0</v>
          </cell>
          <cell r="M73">
            <v>6.5</v>
          </cell>
          <cell r="N73">
            <v>0</v>
          </cell>
        </row>
        <row r="74">
          <cell r="C74">
            <v>5</v>
          </cell>
          <cell r="D74">
            <v>1</v>
          </cell>
          <cell r="E74">
            <v>0</v>
          </cell>
          <cell r="F74">
            <v>0.5</v>
          </cell>
          <cell r="G74">
            <v>0</v>
          </cell>
          <cell r="H74">
            <v>0</v>
          </cell>
          <cell r="I74">
            <v>0.5</v>
          </cell>
          <cell r="J74">
            <v>0</v>
          </cell>
          <cell r="K74">
            <v>0</v>
          </cell>
          <cell r="L74">
            <v>0</v>
          </cell>
          <cell r="M74">
            <v>5.5</v>
          </cell>
          <cell r="N74">
            <v>0</v>
          </cell>
        </row>
        <row r="75">
          <cell r="C75">
            <v>2.5</v>
          </cell>
          <cell r="D75">
            <v>0.5</v>
          </cell>
          <cell r="E75">
            <v>1.5</v>
          </cell>
          <cell r="F75">
            <v>1.5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6</v>
          </cell>
          <cell r="N75">
            <v>0</v>
          </cell>
        </row>
        <row r="76">
          <cell r="C76">
            <v>1.5</v>
          </cell>
          <cell r="D76">
            <v>0.5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0</v>
          </cell>
          <cell r="K76">
            <v>0.5</v>
          </cell>
          <cell r="L76">
            <v>0</v>
          </cell>
          <cell r="M76">
            <v>3.5</v>
          </cell>
          <cell r="N76">
            <v>0</v>
          </cell>
        </row>
        <row r="77">
          <cell r="C77">
            <v>0.5</v>
          </cell>
          <cell r="D77">
            <v>1.5</v>
          </cell>
          <cell r="E77">
            <v>0</v>
          </cell>
          <cell r="F77">
            <v>0.5</v>
          </cell>
          <cell r="G77">
            <v>0</v>
          </cell>
          <cell r="H77">
            <v>0</v>
          </cell>
          <cell r="I77">
            <v>0.5</v>
          </cell>
          <cell r="J77">
            <v>0.5</v>
          </cell>
          <cell r="K77">
            <v>0</v>
          </cell>
          <cell r="L77">
            <v>0</v>
          </cell>
          <cell r="M77">
            <v>2.5</v>
          </cell>
          <cell r="N77">
            <v>0</v>
          </cell>
        </row>
        <row r="78">
          <cell r="C78">
            <v>2</v>
          </cell>
          <cell r="D78">
            <v>1.5</v>
          </cell>
          <cell r="E78">
            <v>1</v>
          </cell>
          <cell r="F78">
            <v>0.5</v>
          </cell>
          <cell r="G78">
            <v>0.5</v>
          </cell>
          <cell r="H78">
            <v>0</v>
          </cell>
          <cell r="I78">
            <v>0</v>
          </cell>
          <cell r="J78">
            <v>0.5</v>
          </cell>
          <cell r="K78">
            <v>0</v>
          </cell>
          <cell r="L78">
            <v>0</v>
          </cell>
          <cell r="M78">
            <v>3.5</v>
          </cell>
          <cell r="N78">
            <v>0</v>
          </cell>
        </row>
        <row r="79">
          <cell r="C79">
            <v>2</v>
          </cell>
          <cell r="D79">
            <v>1</v>
          </cell>
          <cell r="E79">
            <v>0.5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2</v>
          </cell>
          <cell r="N79">
            <v>0</v>
          </cell>
        </row>
        <row r="80">
          <cell r="C80">
            <v>1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0.5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0.5</v>
          </cell>
          <cell r="N80">
            <v>0</v>
          </cell>
        </row>
        <row r="81">
          <cell r="C81">
            <v>2</v>
          </cell>
          <cell r="D81">
            <v>0</v>
          </cell>
          <cell r="E81">
            <v>1.5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1</v>
          </cell>
          <cell r="K81">
            <v>0</v>
          </cell>
          <cell r="L81">
            <v>0</v>
          </cell>
          <cell r="M81">
            <v>2</v>
          </cell>
          <cell r="N81">
            <v>0</v>
          </cell>
        </row>
        <row r="82">
          <cell r="C82">
            <v>1.5</v>
          </cell>
          <cell r="D82">
            <v>1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</v>
          </cell>
          <cell r="N82">
            <v>0</v>
          </cell>
        </row>
        <row r="83">
          <cell r="C83">
            <v>0.5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</v>
          </cell>
          <cell r="K83">
            <v>0</v>
          </cell>
          <cell r="L83">
            <v>0</v>
          </cell>
          <cell r="M83">
            <v>1.5</v>
          </cell>
          <cell r="N83">
            <v>0</v>
          </cell>
        </row>
        <row r="84">
          <cell r="C84">
            <v>1</v>
          </cell>
          <cell r="D84">
            <v>1</v>
          </cell>
          <cell r="E84">
            <v>0.5</v>
          </cell>
          <cell r="F84">
            <v>0</v>
          </cell>
          <cell r="G84">
            <v>0</v>
          </cell>
          <cell r="H84">
            <v>0</v>
          </cell>
          <cell r="I84">
            <v>0.5</v>
          </cell>
          <cell r="J84">
            <v>0</v>
          </cell>
          <cell r="K84">
            <v>0</v>
          </cell>
          <cell r="L84">
            <v>0</v>
          </cell>
          <cell r="M84">
            <v>1</v>
          </cell>
          <cell r="N84">
            <v>0</v>
          </cell>
        </row>
        <row r="85">
          <cell r="C85">
            <v>0</v>
          </cell>
          <cell r="D85">
            <v>0.5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0.5</v>
          </cell>
          <cell r="D86">
            <v>0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0.5</v>
          </cell>
          <cell r="J86">
            <v>0</v>
          </cell>
          <cell r="K86">
            <v>0</v>
          </cell>
          <cell r="L86">
            <v>0</v>
          </cell>
          <cell r="M86">
            <v>1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0.5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2</v>
          </cell>
          <cell r="N90">
            <v>0</v>
          </cell>
        </row>
        <row r="91">
          <cell r="C91">
            <v>0.5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0.5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</v>
          </cell>
          <cell r="J94">
            <v>0</v>
          </cell>
          <cell r="K94">
            <v>0</v>
          </cell>
          <cell r="L94">
            <v>0</v>
          </cell>
          <cell r="M94">
            <v>1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0.5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0.5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0.5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0.5</v>
          </cell>
          <cell r="F97">
            <v>0.5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2</v>
          </cell>
          <cell r="D98">
            <v>1</v>
          </cell>
          <cell r="E98">
            <v>0.5</v>
          </cell>
          <cell r="F98">
            <v>0.5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0</v>
          </cell>
          <cell r="L98">
            <v>0</v>
          </cell>
          <cell r="M98">
            <v>3.5</v>
          </cell>
          <cell r="N98">
            <v>0</v>
          </cell>
        </row>
        <row r="99">
          <cell r="C99">
            <v>1</v>
          </cell>
          <cell r="D99">
            <v>0</v>
          </cell>
          <cell r="E99">
            <v>0</v>
          </cell>
          <cell r="F99">
            <v>2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2.5</v>
          </cell>
          <cell r="N99">
            <v>0</v>
          </cell>
        </row>
        <row r="100">
          <cell r="C100">
            <v>0.5</v>
          </cell>
          <cell r="D100">
            <v>2</v>
          </cell>
          <cell r="E100">
            <v>0.5</v>
          </cell>
          <cell r="F100">
            <v>1</v>
          </cell>
          <cell r="G100">
            <v>0</v>
          </cell>
          <cell r="H100">
            <v>0</v>
          </cell>
          <cell r="I100">
            <v>1</v>
          </cell>
          <cell r="J100">
            <v>0</v>
          </cell>
          <cell r="K100">
            <v>0</v>
          </cell>
          <cell r="L100">
            <v>0</v>
          </cell>
          <cell r="M100">
            <v>1</v>
          </cell>
          <cell r="N100">
            <v>0</v>
          </cell>
        </row>
        <row r="101">
          <cell r="C101">
            <v>0.5</v>
          </cell>
          <cell r="D101">
            <v>0.5</v>
          </cell>
          <cell r="E101">
            <v>0</v>
          </cell>
          <cell r="F101">
            <v>1.5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2</v>
          </cell>
          <cell r="N101">
            <v>0</v>
          </cell>
        </row>
        <row r="102">
          <cell r="C102">
            <v>5</v>
          </cell>
          <cell r="D102">
            <v>1.5</v>
          </cell>
          <cell r="E102">
            <v>1.5</v>
          </cell>
          <cell r="F102">
            <v>2</v>
          </cell>
          <cell r="G102">
            <v>0</v>
          </cell>
          <cell r="H102">
            <v>0</v>
          </cell>
          <cell r="I102">
            <v>1.5</v>
          </cell>
          <cell r="J102">
            <v>0.5</v>
          </cell>
          <cell r="K102">
            <v>0</v>
          </cell>
          <cell r="L102">
            <v>0</v>
          </cell>
          <cell r="M102">
            <v>6.5</v>
          </cell>
          <cell r="N102">
            <v>0</v>
          </cell>
        </row>
        <row r="103">
          <cell r="C103">
            <v>7.5</v>
          </cell>
          <cell r="D103">
            <v>2</v>
          </cell>
          <cell r="E103">
            <v>2</v>
          </cell>
          <cell r="F103">
            <v>2.5</v>
          </cell>
          <cell r="G103">
            <v>0</v>
          </cell>
          <cell r="H103">
            <v>0</v>
          </cell>
          <cell r="I103">
            <v>1</v>
          </cell>
          <cell r="J103">
            <v>0.5</v>
          </cell>
          <cell r="K103">
            <v>0</v>
          </cell>
          <cell r="L103">
            <v>0</v>
          </cell>
          <cell r="M103">
            <v>8.5</v>
          </cell>
          <cell r="N103">
            <v>0</v>
          </cell>
        </row>
        <row r="104">
          <cell r="C104">
            <v>12</v>
          </cell>
          <cell r="D104">
            <v>1</v>
          </cell>
          <cell r="E104">
            <v>0.5</v>
          </cell>
          <cell r="F104">
            <v>1.5</v>
          </cell>
          <cell r="G104">
            <v>0</v>
          </cell>
          <cell r="H104">
            <v>0</v>
          </cell>
          <cell r="I104">
            <v>0</v>
          </cell>
          <cell r="J104">
            <v>1.5</v>
          </cell>
          <cell r="K104">
            <v>0.5</v>
          </cell>
          <cell r="L104">
            <v>0</v>
          </cell>
          <cell r="M104">
            <v>10.5</v>
          </cell>
          <cell r="N104">
            <v>0</v>
          </cell>
        </row>
        <row r="105">
          <cell r="C105">
            <v>6.5</v>
          </cell>
          <cell r="D105">
            <v>0.5</v>
          </cell>
          <cell r="E105">
            <v>1</v>
          </cell>
          <cell r="F105">
            <v>1</v>
          </cell>
          <cell r="G105">
            <v>0.5</v>
          </cell>
          <cell r="H105">
            <v>0</v>
          </cell>
          <cell r="I105">
            <v>1.5</v>
          </cell>
          <cell r="J105">
            <v>0</v>
          </cell>
          <cell r="K105">
            <v>0</v>
          </cell>
          <cell r="L105">
            <v>0</v>
          </cell>
          <cell r="M105">
            <v>9</v>
          </cell>
          <cell r="N105">
            <v>0</v>
          </cell>
        </row>
      </sheetData>
      <sheetData sheetId="15" refreshError="1">
        <row r="5">
          <cell r="G5" t="str">
            <v>Wakiso Junior Sch.</v>
          </cell>
          <cell r="H5">
            <v>0</v>
          </cell>
          <cell r="K5" t="str">
            <v>Tusasirwe Leah</v>
          </cell>
          <cell r="L5">
            <v>0</v>
          </cell>
        </row>
        <row r="6">
          <cell r="K6" t="str">
            <v>Nusurah</v>
          </cell>
          <cell r="L6">
            <v>0</v>
          </cell>
        </row>
        <row r="10">
          <cell r="C10">
            <v>4.7142857142857144</v>
          </cell>
          <cell r="D10">
            <v>0.5714285714285714</v>
          </cell>
          <cell r="E10">
            <v>0.5714285714285714</v>
          </cell>
          <cell r="F10">
            <v>1.4285714285714286</v>
          </cell>
          <cell r="G10">
            <v>0.14285714285714285</v>
          </cell>
          <cell r="H10">
            <v>0</v>
          </cell>
          <cell r="I10">
            <v>0.8571428571428571</v>
          </cell>
          <cell r="J10">
            <v>0.2857142857142857</v>
          </cell>
          <cell r="K10">
            <v>0.14285714285714285</v>
          </cell>
          <cell r="L10">
            <v>0</v>
          </cell>
          <cell r="M10">
            <v>15.142857142857142</v>
          </cell>
          <cell r="N10">
            <v>0</v>
          </cell>
        </row>
        <row r="11">
          <cell r="C11">
            <v>5.2857142857142856</v>
          </cell>
          <cell r="D11">
            <v>0.14285714285714285</v>
          </cell>
          <cell r="E11">
            <v>1</v>
          </cell>
          <cell r="F11">
            <v>1.1428571428571428</v>
          </cell>
          <cell r="G11">
            <v>0</v>
          </cell>
          <cell r="H11">
            <v>0.14285714285714285</v>
          </cell>
          <cell r="I11">
            <v>1.4285714285714286</v>
          </cell>
          <cell r="J11">
            <v>0.2857142857142857</v>
          </cell>
          <cell r="K11">
            <v>0.2857142857142857</v>
          </cell>
          <cell r="L11">
            <v>0</v>
          </cell>
          <cell r="M11">
            <v>16.428571428571427</v>
          </cell>
          <cell r="N11">
            <v>0</v>
          </cell>
        </row>
        <row r="12">
          <cell r="C12">
            <v>4.8571428571428568</v>
          </cell>
          <cell r="D12">
            <v>1.8571428571428572</v>
          </cell>
          <cell r="E12">
            <v>1.1428571428571428</v>
          </cell>
          <cell r="F12">
            <v>1.2857142857142858</v>
          </cell>
          <cell r="G12">
            <v>0.5714285714285714</v>
          </cell>
          <cell r="H12">
            <v>0</v>
          </cell>
          <cell r="I12">
            <v>0.8571428571428571</v>
          </cell>
          <cell r="J12">
            <v>0.2857142857142857</v>
          </cell>
          <cell r="K12">
            <v>0</v>
          </cell>
          <cell r="L12">
            <v>0</v>
          </cell>
          <cell r="M12">
            <v>22.571428571428573</v>
          </cell>
          <cell r="N12">
            <v>0</v>
          </cell>
        </row>
        <row r="13">
          <cell r="C13">
            <v>5.7142857142857144</v>
          </cell>
          <cell r="D13">
            <v>1.4285714285714286</v>
          </cell>
          <cell r="E13">
            <v>1.1428571428571428</v>
          </cell>
          <cell r="F13">
            <v>0.8571428571428571</v>
          </cell>
          <cell r="G13">
            <v>0</v>
          </cell>
          <cell r="H13">
            <v>0</v>
          </cell>
          <cell r="I13">
            <v>0.8571428571428571</v>
          </cell>
          <cell r="J13">
            <v>0.14285714285714285</v>
          </cell>
          <cell r="K13">
            <v>0.14285714285714285</v>
          </cell>
          <cell r="L13">
            <v>0</v>
          </cell>
          <cell r="M13">
            <v>19.714285714285715</v>
          </cell>
          <cell r="N13">
            <v>0</v>
          </cell>
        </row>
        <row r="14">
          <cell r="C14">
            <v>5.5714285714285712</v>
          </cell>
          <cell r="D14">
            <v>1.2857142857142858</v>
          </cell>
          <cell r="E14">
            <v>0.5714285714285714</v>
          </cell>
          <cell r="F14">
            <v>0.2857142857142857</v>
          </cell>
          <cell r="G14">
            <v>0.14285714285714285</v>
          </cell>
          <cell r="H14">
            <v>0.42857142857142855</v>
          </cell>
          <cell r="I14">
            <v>0.8571428571428571</v>
          </cell>
          <cell r="J14">
            <v>0.5714285714285714</v>
          </cell>
          <cell r="K14">
            <v>0</v>
          </cell>
          <cell r="L14">
            <v>0</v>
          </cell>
          <cell r="M14">
            <v>19.285714285714285</v>
          </cell>
          <cell r="N14">
            <v>0</v>
          </cell>
        </row>
        <row r="15">
          <cell r="C15">
            <v>4.7142857142857144</v>
          </cell>
          <cell r="D15">
            <v>1.4285714285714286</v>
          </cell>
          <cell r="E15">
            <v>1.2857142857142858</v>
          </cell>
          <cell r="F15">
            <v>1.2857142857142858</v>
          </cell>
          <cell r="G15">
            <v>0.7142857142857143</v>
          </cell>
          <cell r="H15">
            <v>0</v>
          </cell>
          <cell r="I15">
            <v>1.1428571428571428</v>
          </cell>
          <cell r="J15">
            <v>1</v>
          </cell>
          <cell r="K15">
            <v>0.14285714285714285</v>
          </cell>
          <cell r="L15">
            <v>0.14285714285714285</v>
          </cell>
          <cell r="M15">
            <v>18.714285714285715</v>
          </cell>
          <cell r="N15">
            <v>0</v>
          </cell>
        </row>
        <row r="16">
          <cell r="C16">
            <v>4.7142857142857144</v>
          </cell>
          <cell r="D16">
            <v>0.42857142857142855</v>
          </cell>
          <cell r="E16">
            <v>0.7142857142857143</v>
          </cell>
          <cell r="F16">
            <v>0.8571428571428571</v>
          </cell>
          <cell r="G16">
            <v>0</v>
          </cell>
          <cell r="H16">
            <v>0</v>
          </cell>
          <cell r="I16">
            <v>1.2857142857142858</v>
          </cell>
          <cell r="J16">
            <v>0.5714285714285714</v>
          </cell>
          <cell r="K16">
            <v>0</v>
          </cell>
          <cell r="L16">
            <v>0</v>
          </cell>
          <cell r="M16">
            <v>18.428571428571427</v>
          </cell>
          <cell r="N16">
            <v>0</v>
          </cell>
        </row>
        <row r="17">
          <cell r="C17">
            <v>5</v>
          </cell>
          <cell r="D17">
            <v>0.7142857142857143</v>
          </cell>
          <cell r="E17">
            <v>0.8571428571428571</v>
          </cell>
          <cell r="F17">
            <v>0.7142857142857143</v>
          </cell>
          <cell r="G17">
            <v>0.2857142857142857</v>
          </cell>
          <cell r="H17">
            <v>0</v>
          </cell>
          <cell r="I17">
            <v>0.42857142857142855</v>
          </cell>
          <cell r="J17">
            <v>0.7142857142857143</v>
          </cell>
          <cell r="K17">
            <v>0</v>
          </cell>
          <cell r="L17">
            <v>0</v>
          </cell>
          <cell r="M17">
            <v>21.142857142857142</v>
          </cell>
          <cell r="N17">
            <v>0</v>
          </cell>
        </row>
        <row r="18">
          <cell r="C18">
            <v>5.8571428571428568</v>
          </cell>
          <cell r="D18">
            <v>0.5714285714285714</v>
          </cell>
          <cell r="E18">
            <v>1.4285714285714286</v>
          </cell>
          <cell r="F18">
            <v>0.7142857142857143</v>
          </cell>
          <cell r="G18">
            <v>0.14285714285714285</v>
          </cell>
          <cell r="H18">
            <v>0</v>
          </cell>
          <cell r="I18">
            <v>1.5714285714285714</v>
          </cell>
          <cell r="J18">
            <v>0.7142857142857143</v>
          </cell>
          <cell r="K18">
            <v>0</v>
          </cell>
          <cell r="L18">
            <v>0</v>
          </cell>
          <cell r="M18">
            <v>21.428571428571427</v>
          </cell>
          <cell r="N18">
            <v>0</v>
          </cell>
        </row>
        <row r="19">
          <cell r="C19">
            <v>4</v>
          </cell>
          <cell r="D19">
            <v>0.7142857142857143</v>
          </cell>
          <cell r="E19">
            <v>1.4285714285714286</v>
          </cell>
          <cell r="F19">
            <v>0.5714285714285714</v>
          </cell>
          <cell r="G19">
            <v>0</v>
          </cell>
          <cell r="H19">
            <v>0</v>
          </cell>
          <cell r="I19">
            <v>1.8571428571428572</v>
          </cell>
          <cell r="J19">
            <v>0.2857142857142857</v>
          </cell>
          <cell r="K19">
            <v>0</v>
          </cell>
          <cell r="L19">
            <v>0</v>
          </cell>
          <cell r="M19">
            <v>17.714285714285715</v>
          </cell>
          <cell r="N19">
            <v>0</v>
          </cell>
        </row>
        <row r="20">
          <cell r="C20">
            <v>5.1428571428571432</v>
          </cell>
          <cell r="D20">
            <v>1.7142857142857142</v>
          </cell>
          <cell r="E20">
            <v>1</v>
          </cell>
          <cell r="F20">
            <v>0.8571428571428571</v>
          </cell>
          <cell r="G20">
            <v>0.2857142857142857</v>
          </cell>
          <cell r="H20">
            <v>0</v>
          </cell>
          <cell r="I20">
            <v>1.4285714285714286</v>
          </cell>
          <cell r="J20">
            <v>0.7142857142857143</v>
          </cell>
          <cell r="K20">
            <v>0.2857142857142857</v>
          </cell>
          <cell r="L20">
            <v>0</v>
          </cell>
          <cell r="M20">
            <v>20.142857142857142</v>
          </cell>
          <cell r="N20">
            <v>0</v>
          </cell>
        </row>
        <row r="21">
          <cell r="C21">
            <v>3.8571428571428572</v>
          </cell>
          <cell r="D21">
            <v>1</v>
          </cell>
          <cell r="E21">
            <v>1.2857142857142858</v>
          </cell>
          <cell r="F21">
            <v>0.14285714285714285</v>
          </cell>
          <cell r="G21">
            <v>0.2857142857142857</v>
          </cell>
          <cell r="H21">
            <v>0</v>
          </cell>
          <cell r="I21">
            <v>1.1428571428571428</v>
          </cell>
          <cell r="J21">
            <v>0.5714285714285714</v>
          </cell>
          <cell r="K21">
            <v>0</v>
          </cell>
          <cell r="L21">
            <v>0</v>
          </cell>
          <cell r="M21">
            <v>16.714285714285715</v>
          </cell>
          <cell r="N21">
            <v>0.14285714285714285</v>
          </cell>
        </row>
        <row r="22">
          <cell r="C22">
            <v>4.7142857142857144</v>
          </cell>
          <cell r="D22">
            <v>1.8571428571428572</v>
          </cell>
          <cell r="E22">
            <v>1.7142857142857142</v>
          </cell>
          <cell r="F22">
            <v>0.8571428571428571</v>
          </cell>
          <cell r="G22">
            <v>0</v>
          </cell>
          <cell r="H22">
            <v>0</v>
          </cell>
          <cell r="I22">
            <v>3</v>
          </cell>
          <cell r="J22">
            <v>0.8571428571428571</v>
          </cell>
          <cell r="K22">
            <v>0.2857142857142857</v>
          </cell>
          <cell r="L22">
            <v>0</v>
          </cell>
          <cell r="M22">
            <v>20.857142857142858</v>
          </cell>
          <cell r="N22">
            <v>0</v>
          </cell>
        </row>
        <row r="23">
          <cell r="C23">
            <v>4</v>
          </cell>
          <cell r="D23">
            <v>0.8571428571428571</v>
          </cell>
          <cell r="E23">
            <v>1.1428571428571428</v>
          </cell>
          <cell r="F23">
            <v>0.5714285714285714</v>
          </cell>
          <cell r="G23">
            <v>0</v>
          </cell>
          <cell r="H23">
            <v>0</v>
          </cell>
          <cell r="I23">
            <v>1.8571428571428572</v>
          </cell>
          <cell r="J23">
            <v>0.5714285714285714</v>
          </cell>
          <cell r="K23">
            <v>0</v>
          </cell>
          <cell r="L23">
            <v>0</v>
          </cell>
          <cell r="M23">
            <v>17.714285714285715</v>
          </cell>
          <cell r="N23">
            <v>0</v>
          </cell>
        </row>
        <row r="24">
          <cell r="C24">
            <v>5.2857142857142856</v>
          </cell>
          <cell r="D24">
            <v>1</v>
          </cell>
          <cell r="E24">
            <v>1.4285714285714286</v>
          </cell>
          <cell r="F24">
            <v>1.1428571428571428</v>
          </cell>
          <cell r="G24">
            <v>0.14285714285714285</v>
          </cell>
          <cell r="H24">
            <v>0</v>
          </cell>
          <cell r="I24">
            <v>2</v>
          </cell>
          <cell r="J24">
            <v>0.5714285714285714</v>
          </cell>
          <cell r="K24">
            <v>0</v>
          </cell>
          <cell r="L24">
            <v>0</v>
          </cell>
          <cell r="M24">
            <v>16.428571428571427</v>
          </cell>
          <cell r="N24">
            <v>0</v>
          </cell>
        </row>
        <row r="25">
          <cell r="C25">
            <v>4.8571428571428568</v>
          </cell>
          <cell r="D25">
            <v>1.1428571428571428</v>
          </cell>
          <cell r="E25">
            <v>1.4285714285714286</v>
          </cell>
          <cell r="F25">
            <v>0.8571428571428571</v>
          </cell>
          <cell r="G25">
            <v>0.14285714285714285</v>
          </cell>
          <cell r="H25">
            <v>0</v>
          </cell>
          <cell r="I25">
            <v>2.1428571428571428</v>
          </cell>
          <cell r="J25">
            <v>0.8571428571428571</v>
          </cell>
          <cell r="K25">
            <v>0</v>
          </cell>
          <cell r="L25">
            <v>0</v>
          </cell>
          <cell r="M25">
            <v>18.571428571428573</v>
          </cell>
          <cell r="N25">
            <v>0</v>
          </cell>
        </row>
        <row r="26">
          <cell r="C26">
            <v>4.7142857142857144</v>
          </cell>
          <cell r="D26">
            <v>1.1428571428571428</v>
          </cell>
          <cell r="E26">
            <v>1.1428571428571428</v>
          </cell>
          <cell r="F26">
            <v>0.5714285714285714</v>
          </cell>
          <cell r="G26">
            <v>0</v>
          </cell>
          <cell r="H26">
            <v>0</v>
          </cell>
          <cell r="I26">
            <v>1.7142857142857142</v>
          </cell>
          <cell r="J26">
            <v>0.42857142857142855</v>
          </cell>
          <cell r="K26">
            <v>0.14285714285714285</v>
          </cell>
          <cell r="L26">
            <v>0</v>
          </cell>
          <cell r="M26">
            <v>18.285714285714285</v>
          </cell>
          <cell r="N26">
            <v>0.14285714285714285</v>
          </cell>
        </row>
        <row r="27">
          <cell r="C27">
            <v>4.8571428571428568</v>
          </cell>
          <cell r="D27">
            <v>1.1428571428571428</v>
          </cell>
          <cell r="E27">
            <v>0.7142857142857143</v>
          </cell>
          <cell r="F27">
            <v>0.2857142857142857</v>
          </cell>
          <cell r="G27">
            <v>0</v>
          </cell>
          <cell r="H27">
            <v>0</v>
          </cell>
          <cell r="I27">
            <v>1.8571428571428572</v>
          </cell>
          <cell r="J27">
            <v>1.2857142857142858</v>
          </cell>
          <cell r="K27">
            <v>0.14285714285714285</v>
          </cell>
          <cell r="L27">
            <v>0</v>
          </cell>
          <cell r="M27">
            <v>14.571428571428571</v>
          </cell>
          <cell r="N27">
            <v>0.14285714285714285</v>
          </cell>
        </row>
        <row r="28">
          <cell r="C28">
            <v>6.4285714285714288</v>
          </cell>
          <cell r="D28">
            <v>1.2857142857142858</v>
          </cell>
          <cell r="E28">
            <v>1.2857142857142858</v>
          </cell>
          <cell r="F28">
            <v>0.5714285714285714</v>
          </cell>
          <cell r="G28">
            <v>0</v>
          </cell>
          <cell r="H28">
            <v>0</v>
          </cell>
          <cell r="I28">
            <v>2.7142857142857144</v>
          </cell>
          <cell r="J28">
            <v>0.14285714285714285</v>
          </cell>
          <cell r="K28">
            <v>0.14285714285714285</v>
          </cell>
          <cell r="L28">
            <v>0</v>
          </cell>
          <cell r="M28">
            <v>18.428571428571427</v>
          </cell>
          <cell r="N28">
            <v>0</v>
          </cell>
        </row>
        <row r="29">
          <cell r="C29">
            <v>5.7142857142857144</v>
          </cell>
          <cell r="D29">
            <v>1</v>
          </cell>
          <cell r="E29">
            <v>2.2857142857142856</v>
          </cell>
          <cell r="F29">
            <v>0.7142857142857143</v>
          </cell>
          <cell r="G29">
            <v>0</v>
          </cell>
          <cell r="H29">
            <v>0</v>
          </cell>
          <cell r="I29">
            <v>1.4285714285714286</v>
          </cell>
          <cell r="J29">
            <v>0.7142857142857143</v>
          </cell>
          <cell r="K29">
            <v>0.14285714285714285</v>
          </cell>
          <cell r="L29">
            <v>0</v>
          </cell>
          <cell r="M29">
            <v>18</v>
          </cell>
          <cell r="N29">
            <v>0</v>
          </cell>
        </row>
        <row r="30">
          <cell r="C30">
            <v>6</v>
          </cell>
          <cell r="D30">
            <v>0.42857142857142855</v>
          </cell>
          <cell r="E30">
            <v>1</v>
          </cell>
          <cell r="F30">
            <v>0.7142857142857143</v>
          </cell>
          <cell r="G30">
            <v>0</v>
          </cell>
          <cell r="H30">
            <v>0</v>
          </cell>
          <cell r="I30">
            <v>2.5714285714285716</v>
          </cell>
          <cell r="J30">
            <v>0.5714285714285714</v>
          </cell>
          <cell r="K30">
            <v>0</v>
          </cell>
          <cell r="L30">
            <v>0</v>
          </cell>
          <cell r="M30">
            <v>19.857142857142858</v>
          </cell>
          <cell r="N30">
            <v>0</v>
          </cell>
        </row>
        <row r="31">
          <cell r="C31">
            <v>6.7142857142857144</v>
          </cell>
          <cell r="D31">
            <v>0.2857142857142857</v>
          </cell>
          <cell r="E31">
            <v>2</v>
          </cell>
          <cell r="F31">
            <v>1</v>
          </cell>
          <cell r="G31">
            <v>0</v>
          </cell>
          <cell r="H31">
            <v>0</v>
          </cell>
          <cell r="I31">
            <v>1.8571428571428572</v>
          </cell>
          <cell r="J31">
            <v>0.8571428571428571</v>
          </cell>
          <cell r="K31">
            <v>0</v>
          </cell>
          <cell r="L31">
            <v>0</v>
          </cell>
          <cell r="M31">
            <v>23.857142857142858</v>
          </cell>
          <cell r="N31">
            <v>0</v>
          </cell>
        </row>
        <row r="32">
          <cell r="C32">
            <v>5.5714285714285712</v>
          </cell>
          <cell r="D32">
            <v>0.7142857142857143</v>
          </cell>
          <cell r="E32">
            <v>1.2857142857142858</v>
          </cell>
          <cell r="F32">
            <v>0.42857142857142855</v>
          </cell>
          <cell r="G32">
            <v>0</v>
          </cell>
          <cell r="H32">
            <v>0</v>
          </cell>
          <cell r="I32">
            <v>1.7142857142857142</v>
          </cell>
          <cell r="J32">
            <v>0.8571428571428571</v>
          </cell>
          <cell r="K32">
            <v>0</v>
          </cell>
          <cell r="L32">
            <v>0</v>
          </cell>
          <cell r="M32">
            <v>16.714285714285715</v>
          </cell>
          <cell r="N32">
            <v>0</v>
          </cell>
        </row>
        <row r="33">
          <cell r="C33">
            <v>5.7142857142857144</v>
          </cell>
          <cell r="D33">
            <v>1</v>
          </cell>
          <cell r="E33">
            <v>1.2857142857142858</v>
          </cell>
          <cell r="F33">
            <v>0.7142857142857143</v>
          </cell>
          <cell r="G33">
            <v>0.14285714285714285</v>
          </cell>
          <cell r="H33">
            <v>0</v>
          </cell>
          <cell r="I33">
            <v>1.4285714285714286</v>
          </cell>
          <cell r="J33">
            <v>0.42857142857142855</v>
          </cell>
          <cell r="K33">
            <v>0</v>
          </cell>
          <cell r="L33">
            <v>0</v>
          </cell>
          <cell r="M33">
            <v>15.857142857142858</v>
          </cell>
          <cell r="N33">
            <v>0</v>
          </cell>
        </row>
        <row r="34">
          <cell r="C34">
            <v>4.2857142857142856</v>
          </cell>
          <cell r="D34">
            <v>1</v>
          </cell>
          <cell r="E34">
            <v>0.2857142857142857</v>
          </cell>
          <cell r="F34">
            <v>0.8571428571428571</v>
          </cell>
          <cell r="G34">
            <v>0.14285714285714285</v>
          </cell>
          <cell r="H34">
            <v>0</v>
          </cell>
          <cell r="I34">
            <v>1</v>
          </cell>
          <cell r="J34">
            <v>0.5714285714285714</v>
          </cell>
          <cell r="K34">
            <v>0</v>
          </cell>
          <cell r="L34">
            <v>0</v>
          </cell>
          <cell r="M34">
            <v>13.428571428571429</v>
          </cell>
          <cell r="N34">
            <v>0</v>
          </cell>
        </row>
        <row r="35">
          <cell r="C35">
            <v>3.8571428571428572</v>
          </cell>
          <cell r="D35">
            <v>0.8571428571428571</v>
          </cell>
          <cell r="E35">
            <v>0.8571428571428571</v>
          </cell>
          <cell r="F35">
            <v>0.2857142857142857</v>
          </cell>
          <cell r="G35">
            <v>0</v>
          </cell>
          <cell r="H35">
            <v>0</v>
          </cell>
          <cell r="I35">
            <v>1.8571428571428572</v>
          </cell>
          <cell r="J35">
            <v>0.5714285714285714</v>
          </cell>
          <cell r="K35">
            <v>0.14285714285714285</v>
          </cell>
          <cell r="L35">
            <v>0</v>
          </cell>
          <cell r="M35">
            <v>12.857142857142858</v>
          </cell>
          <cell r="N35">
            <v>0</v>
          </cell>
        </row>
        <row r="36">
          <cell r="C36">
            <v>4</v>
          </cell>
          <cell r="D36">
            <v>1.4285714285714286</v>
          </cell>
          <cell r="E36">
            <v>0.7142857142857143</v>
          </cell>
          <cell r="F36">
            <v>0.42857142857142855</v>
          </cell>
          <cell r="G36">
            <v>0</v>
          </cell>
          <cell r="H36">
            <v>0</v>
          </cell>
          <cell r="I36">
            <v>1.8571428571428572</v>
          </cell>
          <cell r="J36">
            <v>0.5714285714285714</v>
          </cell>
          <cell r="K36">
            <v>0</v>
          </cell>
          <cell r="L36">
            <v>0</v>
          </cell>
          <cell r="M36">
            <v>16</v>
          </cell>
          <cell r="N36">
            <v>0</v>
          </cell>
        </row>
        <row r="37">
          <cell r="C37">
            <v>4.1428571428571432</v>
          </cell>
          <cell r="D37">
            <v>1.5714285714285714</v>
          </cell>
          <cell r="E37">
            <v>1.4285714285714286</v>
          </cell>
          <cell r="F37">
            <v>0.7142857142857143</v>
          </cell>
          <cell r="G37">
            <v>0.14285714285714285</v>
          </cell>
          <cell r="H37">
            <v>0</v>
          </cell>
          <cell r="I37">
            <v>1.7142857142857142</v>
          </cell>
          <cell r="J37">
            <v>1</v>
          </cell>
          <cell r="K37">
            <v>0.14285714285714285</v>
          </cell>
          <cell r="L37">
            <v>0</v>
          </cell>
          <cell r="M37">
            <v>16.857142857142858</v>
          </cell>
          <cell r="N37">
            <v>0</v>
          </cell>
        </row>
        <row r="38">
          <cell r="C38">
            <v>4.5714285714285712</v>
          </cell>
          <cell r="D38">
            <v>1.1428571428571428</v>
          </cell>
          <cell r="E38">
            <v>2.1428571428571428</v>
          </cell>
          <cell r="F38">
            <v>1.2857142857142858</v>
          </cell>
          <cell r="G38">
            <v>0.14285714285714285</v>
          </cell>
          <cell r="H38">
            <v>0</v>
          </cell>
          <cell r="I38">
            <v>1.2857142857142858</v>
          </cell>
          <cell r="J38">
            <v>0.5714285714285714</v>
          </cell>
          <cell r="K38">
            <v>0</v>
          </cell>
          <cell r="L38">
            <v>0.14285714285714285</v>
          </cell>
          <cell r="M38">
            <v>13.857142857142858</v>
          </cell>
          <cell r="N38">
            <v>0</v>
          </cell>
        </row>
        <row r="39">
          <cell r="C39">
            <v>6.4285714285714288</v>
          </cell>
          <cell r="D39">
            <v>0.8571428571428571</v>
          </cell>
          <cell r="E39">
            <v>0.8571428571428571</v>
          </cell>
          <cell r="F39">
            <v>1.1428571428571428</v>
          </cell>
          <cell r="G39">
            <v>0.14285714285714285</v>
          </cell>
          <cell r="H39">
            <v>0</v>
          </cell>
          <cell r="I39">
            <v>1.8571428571428572</v>
          </cell>
          <cell r="J39">
            <v>0.5714285714285714</v>
          </cell>
          <cell r="K39">
            <v>0.14285714285714285</v>
          </cell>
          <cell r="L39">
            <v>0</v>
          </cell>
          <cell r="M39">
            <v>16.285714285714285</v>
          </cell>
          <cell r="N39">
            <v>0</v>
          </cell>
        </row>
        <row r="40">
          <cell r="C40">
            <v>6</v>
          </cell>
          <cell r="D40">
            <v>0.42857142857142855</v>
          </cell>
          <cell r="E40">
            <v>0.8571428571428571</v>
          </cell>
          <cell r="F40">
            <v>0.8571428571428571</v>
          </cell>
          <cell r="G40">
            <v>0</v>
          </cell>
          <cell r="H40">
            <v>0</v>
          </cell>
          <cell r="I40">
            <v>1.7142857142857142</v>
          </cell>
          <cell r="J40">
            <v>0.7142857142857143</v>
          </cell>
          <cell r="K40">
            <v>0</v>
          </cell>
          <cell r="L40">
            <v>0</v>
          </cell>
          <cell r="M40">
            <v>17.571428571428573</v>
          </cell>
          <cell r="N40">
            <v>0</v>
          </cell>
        </row>
        <row r="41">
          <cell r="C41">
            <v>5.8571428571428568</v>
          </cell>
          <cell r="D41">
            <v>0.2857142857142857</v>
          </cell>
          <cell r="E41">
            <v>0.7142857142857143</v>
          </cell>
          <cell r="F41">
            <v>0.42857142857142855</v>
          </cell>
          <cell r="G41">
            <v>0</v>
          </cell>
          <cell r="H41">
            <v>0</v>
          </cell>
          <cell r="I41">
            <v>1.4285714285714286</v>
          </cell>
          <cell r="J41">
            <v>0.5714285714285714</v>
          </cell>
          <cell r="K41">
            <v>0.14285714285714285</v>
          </cell>
          <cell r="L41">
            <v>0</v>
          </cell>
          <cell r="M41">
            <v>17</v>
          </cell>
          <cell r="N41">
            <v>0</v>
          </cell>
        </row>
        <row r="42">
          <cell r="C42">
            <v>5.4285714285714288</v>
          </cell>
          <cell r="D42">
            <v>0.7142857142857143</v>
          </cell>
          <cell r="E42">
            <v>1.4285714285714286</v>
          </cell>
          <cell r="F42">
            <v>0.42857142857142855</v>
          </cell>
          <cell r="G42">
            <v>0</v>
          </cell>
          <cell r="H42">
            <v>0</v>
          </cell>
          <cell r="I42">
            <v>1.7142857142857142</v>
          </cell>
          <cell r="J42">
            <v>0.8571428571428571</v>
          </cell>
          <cell r="K42">
            <v>0.2857142857142857</v>
          </cell>
          <cell r="L42">
            <v>0</v>
          </cell>
          <cell r="M42">
            <v>19.857142857142858</v>
          </cell>
          <cell r="N42">
            <v>0</v>
          </cell>
        </row>
        <row r="43">
          <cell r="C43">
            <v>7.4285714285714288</v>
          </cell>
          <cell r="D43">
            <v>1.2857142857142858</v>
          </cell>
          <cell r="E43">
            <v>2.5714285714285716</v>
          </cell>
          <cell r="F43">
            <v>0.5714285714285714</v>
          </cell>
          <cell r="G43">
            <v>0</v>
          </cell>
          <cell r="H43">
            <v>0</v>
          </cell>
          <cell r="I43">
            <v>2.7142857142857144</v>
          </cell>
          <cell r="J43">
            <v>0.8571428571428571</v>
          </cell>
          <cell r="K43">
            <v>0.5714285714285714</v>
          </cell>
          <cell r="L43">
            <v>0</v>
          </cell>
          <cell r="M43">
            <v>20</v>
          </cell>
          <cell r="N43">
            <v>0</v>
          </cell>
        </row>
        <row r="44">
          <cell r="C44">
            <v>4.5714285714285712</v>
          </cell>
          <cell r="D44">
            <v>0.8571428571428571</v>
          </cell>
          <cell r="E44">
            <v>1.1428571428571428</v>
          </cell>
          <cell r="F44">
            <v>0.8571428571428571</v>
          </cell>
          <cell r="G44">
            <v>0</v>
          </cell>
          <cell r="H44">
            <v>0</v>
          </cell>
          <cell r="I44">
            <v>1.2857142857142858</v>
          </cell>
          <cell r="J44">
            <v>1.1428571428571428</v>
          </cell>
          <cell r="K44">
            <v>0.42857142857142855</v>
          </cell>
          <cell r="L44">
            <v>0</v>
          </cell>
          <cell r="M44">
            <v>15.142857142857142</v>
          </cell>
          <cell r="N44">
            <v>0.14285714285714285</v>
          </cell>
        </row>
        <row r="45">
          <cell r="C45">
            <v>4.1428571428571432</v>
          </cell>
          <cell r="D45">
            <v>1.2857142857142858</v>
          </cell>
          <cell r="E45">
            <v>1.4285714285714286</v>
          </cell>
          <cell r="F45">
            <v>0.14285714285714285</v>
          </cell>
          <cell r="G45">
            <v>0</v>
          </cell>
          <cell r="H45">
            <v>0</v>
          </cell>
          <cell r="I45">
            <v>1.7142857142857142</v>
          </cell>
          <cell r="J45">
            <v>0.2857142857142857</v>
          </cell>
          <cell r="K45">
            <v>0</v>
          </cell>
          <cell r="L45">
            <v>0</v>
          </cell>
          <cell r="M45">
            <v>17.285714285714285</v>
          </cell>
          <cell r="N45">
            <v>0</v>
          </cell>
        </row>
        <row r="46">
          <cell r="C46">
            <v>5</v>
          </cell>
          <cell r="D46">
            <v>0.7142857142857143</v>
          </cell>
          <cell r="E46">
            <v>1.1428571428571428</v>
          </cell>
          <cell r="F46">
            <v>0.42857142857142855</v>
          </cell>
          <cell r="G46">
            <v>0.14285714285714285</v>
          </cell>
          <cell r="H46">
            <v>0</v>
          </cell>
          <cell r="I46">
            <v>1.5714285714285714</v>
          </cell>
          <cell r="J46">
            <v>1</v>
          </cell>
          <cell r="K46">
            <v>0</v>
          </cell>
          <cell r="L46">
            <v>0</v>
          </cell>
          <cell r="M46">
            <v>16.714285714285715</v>
          </cell>
          <cell r="N46">
            <v>0</v>
          </cell>
        </row>
        <row r="47">
          <cell r="C47">
            <v>4.8571428571428568</v>
          </cell>
          <cell r="D47">
            <v>1</v>
          </cell>
          <cell r="E47">
            <v>0.8571428571428571</v>
          </cell>
          <cell r="F47">
            <v>0</v>
          </cell>
          <cell r="G47">
            <v>0.14285714285714285</v>
          </cell>
          <cell r="H47">
            <v>0</v>
          </cell>
          <cell r="I47">
            <v>0.7142857142857143</v>
          </cell>
          <cell r="J47">
            <v>1</v>
          </cell>
          <cell r="K47">
            <v>0</v>
          </cell>
          <cell r="L47">
            <v>0</v>
          </cell>
          <cell r="M47">
            <v>16.428571428571427</v>
          </cell>
          <cell r="N47">
            <v>0</v>
          </cell>
        </row>
        <row r="48">
          <cell r="C48">
            <v>8.4285714285714288</v>
          </cell>
          <cell r="D48">
            <v>1.1428571428571428</v>
          </cell>
          <cell r="E48">
            <v>1.2857142857142858</v>
          </cell>
          <cell r="F48">
            <v>1.1428571428571428</v>
          </cell>
          <cell r="G48">
            <v>0.7142857142857143</v>
          </cell>
          <cell r="H48">
            <v>0</v>
          </cell>
          <cell r="I48">
            <v>1.4285714285714286</v>
          </cell>
          <cell r="J48">
            <v>0.8571428571428571</v>
          </cell>
          <cell r="K48">
            <v>0.42857142857142855</v>
          </cell>
          <cell r="L48">
            <v>0</v>
          </cell>
          <cell r="M48">
            <v>20.857142857142858</v>
          </cell>
          <cell r="N48">
            <v>0</v>
          </cell>
        </row>
        <row r="49">
          <cell r="C49">
            <v>6.2857142857142856</v>
          </cell>
          <cell r="D49">
            <v>1.7142857142857142</v>
          </cell>
          <cell r="E49">
            <v>1.2857142857142858</v>
          </cell>
          <cell r="F49">
            <v>1</v>
          </cell>
          <cell r="G49">
            <v>0.7142857142857143</v>
          </cell>
          <cell r="H49">
            <v>0</v>
          </cell>
          <cell r="I49">
            <v>2</v>
          </cell>
          <cell r="J49">
            <v>0.2857142857142857</v>
          </cell>
          <cell r="K49">
            <v>0.2857142857142857</v>
          </cell>
          <cell r="L49">
            <v>0</v>
          </cell>
          <cell r="M49">
            <v>19.285714285714285</v>
          </cell>
          <cell r="N49">
            <v>0</v>
          </cell>
        </row>
        <row r="50">
          <cell r="C50">
            <v>7.2857142857142856</v>
          </cell>
          <cell r="D50">
            <v>1.8571428571428572</v>
          </cell>
          <cell r="E50">
            <v>0.5714285714285714</v>
          </cell>
          <cell r="F50">
            <v>1.2857142857142858</v>
          </cell>
          <cell r="G50">
            <v>0</v>
          </cell>
          <cell r="H50">
            <v>0</v>
          </cell>
          <cell r="I50">
            <v>1.8571428571428572</v>
          </cell>
          <cell r="J50">
            <v>0.14285714285714285</v>
          </cell>
          <cell r="K50">
            <v>0.14285714285714285</v>
          </cell>
          <cell r="L50">
            <v>0</v>
          </cell>
          <cell r="M50">
            <v>23.571428571428573</v>
          </cell>
          <cell r="N50">
            <v>0</v>
          </cell>
        </row>
        <row r="51">
          <cell r="C51">
            <v>7.4285714285714288</v>
          </cell>
          <cell r="D51">
            <v>1.5714285714285714</v>
          </cell>
          <cell r="E51">
            <v>2.7142857142857144</v>
          </cell>
          <cell r="F51">
            <v>1.2857142857142858</v>
          </cell>
          <cell r="G51">
            <v>0</v>
          </cell>
          <cell r="H51">
            <v>0</v>
          </cell>
          <cell r="I51">
            <v>0.8571428571428571</v>
          </cell>
          <cell r="J51">
            <v>0.8571428571428571</v>
          </cell>
          <cell r="K51">
            <v>0.14285714285714285</v>
          </cell>
          <cell r="L51">
            <v>0</v>
          </cell>
          <cell r="M51">
            <v>23.857142857142858</v>
          </cell>
          <cell r="N51">
            <v>0</v>
          </cell>
        </row>
        <row r="52">
          <cell r="C52">
            <v>7.8571428571428568</v>
          </cell>
          <cell r="D52">
            <v>1.1428571428571428</v>
          </cell>
          <cell r="E52">
            <v>1.4285714285714286</v>
          </cell>
          <cell r="F52">
            <v>1.1428571428571428</v>
          </cell>
          <cell r="G52">
            <v>0</v>
          </cell>
          <cell r="H52">
            <v>0</v>
          </cell>
          <cell r="I52">
            <v>1.8571428571428572</v>
          </cell>
          <cell r="J52">
            <v>0.8571428571428571</v>
          </cell>
          <cell r="K52">
            <v>0</v>
          </cell>
          <cell r="L52">
            <v>0.42857142857142855</v>
          </cell>
          <cell r="M52">
            <v>21.571428571428573</v>
          </cell>
          <cell r="N52">
            <v>0</v>
          </cell>
        </row>
        <row r="53">
          <cell r="C53">
            <v>9.8571428571428577</v>
          </cell>
          <cell r="D53">
            <v>1.5714285714285714</v>
          </cell>
          <cell r="E53">
            <v>1.1428571428571428</v>
          </cell>
          <cell r="F53">
            <v>1</v>
          </cell>
          <cell r="G53">
            <v>0.42857142857142855</v>
          </cell>
          <cell r="H53">
            <v>0.14285714285714285</v>
          </cell>
          <cell r="I53">
            <v>1.7142857142857142</v>
          </cell>
          <cell r="J53">
            <v>0.7142857142857143</v>
          </cell>
          <cell r="K53">
            <v>0.42857142857142855</v>
          </cell>
          <cell r="L53">
            <v>0</v>
          </cell>
          <cell r="M53">
            <v>22</v>
          </cell>
          <cell r="N53">
            <v>0</v>
          </cell>
        </row>
        <row r="54">
          <cell r="C54">
            <v>8</v>
          </cell>
          <cell r="D54">
            <v>1.8571428571428572</v>
          </cell>
          <cell r="E54">
            <v>2.7142857142857144</v>
          </cell>
          <cell r="F54">
            <v>2.2857142857142856</v>
          </cell>
          <cell r="G54">
            <v>0.2857142857142857</v>
          </cell>
          <cell r="H54">
            <v>0</v>
          </cell>
          <cell r="I54">
            <v>1.8571428571428572</v>
          </cell>
          <cell r="J54">
            <v>0.8571428571428571</v>
          </cell>
          <cell r="K54">
            <v>0.14285714285714285</v>
          </cell>
          <cell r="L54">
            <v>0.14285714285714285</v>
          </cell>
          <cell r="M54">
            <v>21</v>
          </cell>
          <cell r="N54">
            <v>0</v>
          </cell>
        </row>
        <row r="55">
          <cell r="C55">
            <v>8.8571428571428577</v>
          </cell>
          <cell r="D55">
            <v>1.5714285714285714</v>
          </cell>
          <cell r="E55">
            <v>1</v>
          </cell>
          <cell r="F55">
            <v>2</v>
          </cell>
          <cell r="G55">
            <v>0.14285714285714285</v>
          </cell>
          <cell r="H55">
            <v>0</v>
          </cell>
          <cell r="I55">
            <v>2.1428571428571428</v>
          </cell>
          <cell r="J55">
            <v>0.5714285714285714</v>
          </cell>
          <cell r="K55">
            <v>0</v>
          </cell>
          <cell r="L55">
            <v>0</v>
          </cell>
          <cell r="M55">
            <v>21</v>
          </cell>
          <cell r="N55">
            <v>0</v>
          </cell>
        </row>
        <row r="56">
          <cell r="C56">
            <v>7.7142857142857144</v>
          </cell>
          <cell r="D56">
            <v>1.5714285714285714</v>
          </cell>
          <cell r="E56">
            <v>1</v>
          </cell>
          <cell r="F56">
            <v>2.1428571428571428</v>
          </cell>
          <cell r="G56">
            <v>0.2857142857142857</v>
          </cell>
          <cell r="H56">
            <v>0</v>
          </cell>
          <cell r="I56">
            <v>2</v>
          </cell>
          <cell r="J56">
            <v>1.7142857142857142</v>
          </cell>
          <cell r="K56">
            <v>0.14285714285714285</v>
          </cell>
          <cell r="L56">
            <v>0</v>
          </cell>
          <cell r="M56">
            <v>22.857142857142858</v>
          </cell>
          <cell r="N56">
            <v>0</v>
          </cell>
        </row>
        <row r="57">
          <cell r="C57">
            <v>9</v>
          </cell>
          <cell r="D57">
            <v>2.1428571428571428</v>
          </cell>
          <cell r="E57">
            <v>2.5714285714285716</v>
          </cell>
          <cell r="F57">
            <v>1.5714285714285714</v>
          </cell>
          <cell r="G57">
            <v>0.14285714285714285</v>
          </cell>
          <cell r="H57">
            <v>0</v>
          </cell>
          <cell r="I57">
            <v>1.7142857142857142</v>
          </cell>
          <cell r="J57">
            <v>1.1428571428571428</v>
          </cell>
          <cell r="K57">
            <v>0.14285714285714285</v>
          </cell>
          <cell r="L57">
            <v>0</v>
          </cell>
          <cell r="M57">
            <v>23.285714285714285</v>
          </cell>
          <cell r="N57">
            <v>0</v>
          </cell>
        </row>
        <row r="58">
          <cell r="C58">
            <v>10.5</v>
          </cell>
          <cell r="D58">
            <v>2</v>
          </cell>
          <cell r="E58">
            <v>2</v>
          </cell>
          <cell r="F58">
            <v>2</v>
          </cell>
          <cell r="G58">
            <v>0.5</v>
          </cell>
          <cell r="H58">
            <v>0</v>
          </cell>
          <cell r="I58">
            <v>0.5</v>
          </cell>
          <cell r="J58">
            <v>1.5</v>
          </cell>
          <cell r="K58">
            <v>0</v>
          </cell>
          <cell r="L58">
            <v>0.5</v>
          </cell>
          <cell r="M58">
            <v>25.5</v>
          </cell>
          <cell r="N58">
            <v>0</v>
          </cell>
        </row>
        <row r="59">
          <cell r="C59">
            <v>4</v>
          </cell>
          <cell r="D59">
            <v>0.5</v>
          </cell>
          <cell r="E59">
            <v>0.5</v>
          </cell>
          <cell r="F59">
            <v>0.5</v>
          </cell>
          <cell r="G59">
            <v>0</v>
          </cell>
          <cell r="H59">
            <v>0</v>
          </cell>
          <cell r="I59">
            <v>0.5</v>
          </cell>
          <cell r="J59">
            <v>0.5</v>
          </cell>
          <cell r="K59">
            <v>0</v>
          </cell>
          <cell r="L59">
            <v>0.5</v>
          </cell>
          <cell r="M59">
            <v>14.5</v>
          </cell>
          <cell r="N59">
            <v>0</v>
          </cell>
        </row>
        <row r="60">
          <cell r="C60">
            <v>1.5</v>
          </cell>
          <cell r="D60">
            <v>1</v>
          </cell>
          <cell r="E60">
            <v>0.5</v>
          </cell>
          <cell r="F60">
            <v>0.5</v>
          </cell>
          <cell r="G60">
            <v>0</v>
          </cell>
          <cell r="H60">
            <v>0</v>
          </cell>
          <cell r="I60">
            <v>1.5</v>
          </cell>
          <cell r="J60">
            <v>1</v>
          </cell>
          <cell r="K60">
            <v>0</v>
          </cell>
          <cell r="L60">
            <v>0.5</v>
          </cell>
          <cell r="M60">
            <v>6.5</v>
          </cell>
          <cell r="N60">
            <v>0</v>
          </cell>
        </row>
        <row r="61">
          <cell r="C61">
            <v>8.5</v>
          </cell>
          <cell r="D61">
            <v>2.5</v>
          </cell>
          <cell r="E61">
            <v>2</v>
          </cell>
          <cell r="F61">
            <v>2</v>
          </cell>
          <cell r="G61">
            <v>0</v>
          </cell>
          <cell r="H61">
            <v>0</v>
          </cell>
          <cell r="I61">
            <v>1</v>
          </cell>
          <cell r="J61">
            <v>0.5</v>
          </cell>
          <cell r="K61">
            <v>0.5</v>
          </cell>
          <cell r="L61">
            <v>0</v>
          </cell>
          <cell r="M61">
            <v>13</v>
          </cell>
          <cell r="N61">
            <v>0</v>
          </cell>
        </row>
        <row r="62">
          <cell r="C62">
            <v>9</v>
          </cell>
          <cell r="D62">
            <v>1</v>
          </cell>
          <cell r="E62">
            <v>2.5</v>
          </cell>
          <cell r="F62">
            <v>0.5</v>
          </cell>
          <cell r="G62">
            <v>0</v>
          </cell>
          <cell r="H62">
            <v>0</v>
          </cell>
          <cell r="I62">
            <v>0</v>
          </cell>
          <cell r="J62">
            <v>0.5</v>
          </cell>
          <cell r="K62">
            <v>0</v>
          </cell>
          <cell r="L62">
            <v>0</v>
          </cell>
          <cell r="M62">
            <v>19.5</v>
          </cell>
          <cell r="N62">
            <v>0</v>
          </cell>
        </row>
        <row r="63">
          <cell r="C63">
            <v>4.5</v>
          </cell>
          <cell r="D63">
            <v>1.5</v>
          </cell>
          <cell r="E63">
            <v>1</v>
          </cell>
          <cell r="F63">
            <v>1.5</v>
          </cell>
          <cell r="G63">
            <v>0</v>
          </cell>
          <cell r="H63">
            <v>0</v>
          </cell>
          <cell r="I63">
            <v>0.5</v>
          </cell>
          <cell r="J63">
            <v>1</v>
          </cell>
          <cell r="K63">
            <v>0</v>
          </cell>
          <cell r="L63">
            <v>0</v>
          </cell>
          <cell r="M63">
            <v>21</v>
          </cell>
          <cell r="N63">
            <v>0</v>
          </cell>
        </row>
        <row r="64">
          <cell r="C64">
            <v>7.5</v>
          </cell>
          <cell r="D64">
            <v>1.5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1.5</v>
          </cell>
          <cell r="J64">
            <v>0</v>
          </cell>
          <cell r="K64">
            <v>1</v>
          </cell>
          <cell r="L64">
            <v>0</v>
          </cell>
          <cell r="M64">
            <v>18</v>
          </cell>
          <cell r="N64">
            <v>0</v>
          </cell>
        </row>
        <row r="65">
          <cell r="C65">
            <v>6.5</v>
          </cell>
          <cell r="D65">
            <v>1</v>
          </cell>
          <cell r="E65">
            <v>0.5</v>
          </cell>
          <cell r="F65">
            <v>0.5</v>
          </cell>
          <cell r="G65">
            <v>0</v>
          </cell>
          <cell r="H65">
            <v>0</v>
          </cell>
          <cell r="I65">
            <v>0.5</v>
          </cell>
          <cell r="J65">
            <v>2.5</v>
          </cell>
          <cell r="K65">
            <v>0</v>
          </cell>
          <cell r="L65">
            <v>0</v>
          </cell>
          <cell r="M65">
            <v>13</v>
          </cell>
          <cell r="N65">
            <v>0</v>
          </cell>
        </row>
        <row r="66">
          <cell r="C66">
            <v>5</v>
          </cell>
          <cell r="D66">
            <v>1</v>
          </cell>
          <cell r="E66">
            <v>1</v>
          </cell>
          <cell r="F66">
            <v>0.5</v>
          </cell>
          <cell r="G66">
            <v>0</v>
          </cell>
          <cell r="H66">
            <v>0</v>
          </cell>
          <cell r="I66">
            <v>1</v>
          </cell>
          <cell r="J66">
            <v>0.5</v>
          </cell>
          <cell r="K66">
            <v>0</v>
          </cell>
          <cell r="L66">
            <v>0</v>
          </cell>
          <cell r="M66">
            <v>14</v>
          </cell>
          <cell r="N66">
            <v>0</v>
          </cell>
        </row>
        <row r="67">
          <cell r="C67">
            <v>6</v>
          </cell>
          <cell r="D67">
            <v>0</v>
          </cell>
          <cell r="E67">
            <v>1</v>
          </cell>
          <cell r="F67">
            <v>0.5</v>
          </cell>
          <cell r="G67">
            <v>0</v>
          </cell>
          <cell r="H67">
            <v>0</v>
          </cell>
          <cell r="I67">
            <v>1</v>
          </cell>
          <cell r="J67">
            <v>0</v>
          </cell>
          <cell r="K67">
            <v>0</v>
          </cell>
          <cell r="L67">
            <v>0</v>
          </cell>
          <cell r="M67">
            <v>8</v>
          </cell>
          <cell r="N67">
            <v>0</v>
          </cell>
        </row>
        <row r="68">
          <cell r="C68">
            <v>2.5</v>
          </cell>
          <cell r="D68">
            <v>0</v>
          </cell>
          <cell r="E68">
            <v>0</v>
          </cell>
          <cell r="F68">
            <v>0.5</v>
          </cell>
          <cell r="G68">
            <v>0</v>
          </cell>
          <cell r="H68">
            <v>0</v>
          </cell>
          <cell r="I68">
            <v>0</v>
          </cell>
          <cell r="J68">
            <v>0.5</v>
          </cell>
          <cell r="K68">
            <v>0</v>
          </cell>
          <cell r="L68">
            <v>0</v>
          </cell>
          <cell r="M68">
            <v>5.5</v>
          </cell>
          <cell r="N68">
            <v>0</v>
          </cell>
        </row>
        <row r="69">
          <cell r="C69">
            <v>3</v>
          </cell>
          <cell r="D69">
            <v>0</v>
          </cell>
          <cell r="E69">
            <v>3</v>
          </cell>
          <cell r="F69">
            <v>1</v>
          </cell>
          <cell r="G69">
            <v>0</v>
          </cell>
          <cell r="H69">
            <v>0</v>
          </cell>
          <cell r="I69">
            <v>0.5</v>
          </cell>
          <cell r="J69">
            <v>0</v>
          </cell>
          <cell r="K69">
            <v>0.5</v>
          </cell>
          <cell r="L69">
            <v>0</v>
          </cell>
          <cell r="M69">
            <v>2.5</v>
          </cell>
          <cell r="N69">
            <v>0</v>
          </cell>
        </row>
        <row r="70">
          <cell r="C70">
            <v>2</v>
          </cell>
          <cell r="D70">
            <v>0.5</v>
          </cell>
          <cell r="E70">
            <v>0</v>
          </cell>
          <cell r="F70">
            <v>1</v>
          </cell>
          <cell r="G70">
            <v>0</v>
          </cell>
          <cell r="H70">
            <v>0</v>
          </cell>
          <cell r="I70">
            <v>1.5</v>
          </cell>
          <cell r="J70">
            <v>0</v>
          </cell>
          <cell r="K70">
            <v>0.5</v>
          </cell>
          <cell r="L70">
            <v>0</v>
          </cell>
          <cell r="M70">
            <v>8.5</v>
          </cell>
          <cell r="N70">
            <v>0</v>
          </cell>
        </row>
        <row r="71">
          <cell r="C71">
            <v>2.5</v>
          </cell>
          <cell r="D71">
            <v>0</v>
          </cell>
          <cell r="E71">
            <v>0</v>
          </cell>
          <cell r="F71">
            <v>1.5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8.5</v>
          </cell>
          <cell r="N71">
            <v>0</v>
          </cell>
        </row>
        <row r="72">
          <cell r="C72">
            <v>4</v>
          </cell>
          <cell r="D72">
            <v>0</v>
          </cell>
          <cell r="E72">
            <v>1</v>
          </cell>
          <cell r="F72">
            <v>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10.5</v>
          </cell>
          <cell r="N72">
            <v>0</v>
          </cell>
        </row>
        <row r="73">
          <cell r="C73">
            <v>1</v>
          </cell>
          <cell r="D73">
            <v>1</v>
          </cell>
          <cell r="E73">
            <v>0.5</v>
          </cell>
          <cell r="F73">
            <v>0.5</v>
          </cell>
          <cell r="G73">
            <v>0</v>
          </cell>
          <cell r="H73">
            <v>0</v>
          </cell>
          <cell r="I73">
            <v>0.5</v>
          </cell>
          <cell r="J73">
            <v>0</v>
          </cell>
          <cell r="K73">
            <v>0</v>
          </cell>
          <cell r="L73">
            <v>0</v>
          </cell>
          <cell r="M73">
            <v>3</v>
          </cell>
          <cell r="N73">
            <v>0</v>
          </cell>
        </row>
        <row r="74">
          <cell r="C74">
            <v>1.5</v>
          </cell>
          <cell r="D74">
            <v>0</v>
          </cell>
          <cell r="E74">
            <v>0.5</v>
          </cell>
          <cell r="F74">
            <v>0.5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3.5</v>
          </cell>
          <cell r="N74">
            <v>0</v>
          </cell>
        </row>
        <row r="75">
          <cell r="C75">
            <v>3</v>
          </cell>
          <cell r="D75">
            <v>0.5</v>
          </cell>
          <cell r="E75">
            <v>0</v>
          </cell>
          <cell r="F75">
            <v>0.5</v>
          </cell>
          <cell r="G75">
            <v>0</v>
          </cell>
          <cell r="H75">
            <v>0</v>
          </cell>
          <cell r="I75">
            <v>1</v>
          </cell>
          <cell r="J75">
            <v>0</v>
          </cell>
          <cell r="K75">
            <v>0</v>
          </cell>
          <cell r="L75">
            <v>0</v>
          </cell>
          <cell r="M75">
            <v>6</v>
          </cell>
          <cell r="N75">
            <v>0</v>
          </cell>
        </row>
        <row r="76">
          <cell r="C76">
            <v>2.5</v>
          </cell>
          <cell r="D76">
            <v>0</v>
          </cell>
          <cell r="E76">
            <v>0.5</v>
          </cell>
          <cell r="F76">
            <v>0.5</v>
          </cell>
          <cell r="G76">
            <v>0</v>
          </cell>
          <cell r="H76">
            <v>0</v>
          </cell>
          <cell r="I76">
            <v>1</v>
          </cell>
          <cell r="J76">
            <v>0</v>
          </cell>
          <cell r="K76">
            <v>0.5</v>
          </cell>
          <cell r="L76">
            <v>0</v>
          </cell>
          <cell r="M76">
            <v>4</v>
          </cell>
          <cell r="N76">
            <v>0</v>
          </cell>
        </row>
        <row r="77">
          <cell r="C77">
            <v>2.5</v>
          </cell>
          <cell r="D77">
            <v>1</v>
          </cell>
          <cell r="E77">
            <v>0.5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3</v>
          </cell>
          <cell r="N77">
            <v>0</v>
          </cell>
        </row>
        <row r="78">
          <cell r="C78">
            <v>2</v>
          </cell>
          <cell r="D78">
            <v>0.5</v>
          </cell>
          <cell r="E78">
            <v>0</v>
          </cell>
          <cell r="F78">
            <v>0.5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6</v>
          </cell>
          <cell r="N78">
            <v>0</v>
          </cell>
        </row>
        <row r="79">
          <cell r="C79">
            <v>1</v>
          </cell>
          <cell r="D79">
            <v>0</v>
          </cell>
          <cell r="E79">
            <v>0.5</v>
          </cell>
          <cell r="F79">
            <v>0</v>
          </cell>
          <cell r="G79">
            <v>0</v>
          </cell>
          <cell r="H79">
            <v>0</v>
          </cell>
          <cell r="I79">
            <v>3.5</v>
          </cell>
          <cell r="J79">
            <v>0</v>
          </cell>
          <cell r="K79">
            <v>0</v>
          </cell>
          <cell r="L79">
            <v>0</v>
          </cell>
          <cell r="M79">
            <v>3</v>
          </cell>
          <cell r="N79">
            <v>0</v>
          </cell>
        </row>
        <row r="80">
          <cell r="C80">
            <v>3</v>
          </cell>
          <cell r="D80">
            <v>1.5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0.5</v>
          </cell>
          <cell r="J80">
            <v>0.5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</row>
        <row r="81">
          <cell r="C81">
            <v>1.5</v>
          </cell>
          <cell r="D81">
            <v>0</v>
          </cell>
          <cell r="E81">
            <v>1</v>
          </cell>
          <cell r="F81">
            <v>0</v>
          </cell>
          <cell r="G81">
            <v>0</v>
          </cell>
          <cell r="H81">
            <v>0.5</v>
          </cell>
          <cell r="I81">
            <v>0</v>
          </cell>
          <cell r="J81">
            <v>0.5</v>
          </cell>
          <cell r="K81">
            <v>0</v>
          </cell>
          <cell r="L81">
            <v>0</v>
          </cell>
          <cell r="M81">
            <v>3.5</v>
          </cell>
          <cell r="N81">
            <v>0</v>
          </cell>
        </row>
        <row r="82">
          <cell r="C82">
            <v>1.5</v>
          </cell>
          <cell r="D82">
            <v>0.5</v>
          </cell>
          <cell r="E82">
            <v>0</v>
          </cell>
          <cell r="F82">
            <v>0.5</v>
          </cell>
          <cell r="G82">
            <v>0</v>
          </cell>
          <cell r="H82">
            <v>0</v>
          </cell>
          <cell r="I82">
            <v>0.5</v>
          </cell>
          <cell r="J82">
            <v>0</v>
          </cell>
          <cell r="K82">
            <v>0</v>
          </cell>
          <cell r="L82">
            <v>0</v>
          </cell>
          <cell r="M82">
            <v>1.5</v>
          </cell>
          <cell r="N82">
            <v>0</v>
          </cell>
        </row>
        <row r="83">
          <cell r="C83">
            <v>2</v>
          </cell>
          <cell r="D83">
            <v>0.5</v>
          </cell>
          <cell r="E83">
            <v>1</v>
          </cell>
          <cell r="F83">
            <v>0</v>
          </cell>
          <cell r="G83">
            <v>0</v>
          </cell>
          <cell r="H83">
            <v>0</v>
          </cell>
          <cell r="I83">
            <v>0.5</v>
          </cell>
          <cell r="J83">
            <v>0.5</v>
          </cell>
          <cell r="K83">
            <v>0</v>
          </cell>
          <cell r="L83">
            <v>0</v>
          </cell>
          <cell r="M83">
            <v>3</v>
          </cell>
          <cell r="N83">
            <v>0</v>
          </cell>
        </row>
        <row r="84">
          <cell r="C84">
            <v>2</v>
          </cell>
          <cell r="D84">
            <v>1</v>
          </cell>
          <cell r="E84">
            <v>0.5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3</v>
          </cell>
          <cell r="N84">
            <v>0</v>
          </cell>
        </row>
        <row r="85">
          <cell r="C85">
            <v>1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2.5</v>
          </cell>
          <cell r="N85">
            <v>0</v>
          </cell>
        </row>
        <row r="86">
          <cell r="C86">
            <v>1</v>
          </cell>
          <cell r="D86">
            <v>0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0.5</v>
          </cell>
          <cell r="K86">
            <v>0</v>
          </cell>
          <cell r="L86">
            <v>0</v>
          </cell>
          <cell r="M86">
            <v>2</v>
          </cell>
          <cell r="N86">
            <v>0</v>
          </cell>
        </row>
        <row r="87">
          <cell r="C87">
            <v>1</v>
          </cell>
          <cell r="D87">
            <v>0.5</v>
          </cell>
          <cell r="E87">
            <v>0.5</v>
          </cell>
          <cell r="F87">
            <v>0</v>
          </cell>
          <cell r="G87">
            <v>0</v>
          </cell>
          <cell r="H87">
            <v>0</v>
          </cell>
          <cell r="I87">
            <v>0.5</v>
          </cell>
          <cell r="J87">
            <v>0</v>
          </cell>
          <cell r="K87">
            <v>0</v>
          </cell>
          <cell r="L87">
            <v>0</v>
          </cell>
          <cell r="M87">
            <v>1</v>
          </cell>
          <cell r="N87">
            <v>0</v>
          </cell>
        </row>
        <row r="88">
          <cell r="C88">
            <v>0.5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0.5</v>
          </cell>
          <cell r="K88">
            <v>0</v>
          </cell>
          <cell r="L88">
            <v>0</v>
          </cell>
          <cell r="M88">
            <v>1</v>
          </cell>
          <cell r="N88">
            <v>0</v>
          </cell>
        </row>
        <row r="89">
          <cell r="C89">
            <v>0</v>
          </cell>
          <cell r="D89">
            <v>0.5</v>
          </cell>
          <cell r="E89">
            <v>1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0.5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0.5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0.5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0.5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0.5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0.5</v>
          </cell>
          <cell r="N92">
            <v>0</v>
          </cell>
        </row>
        <row r="93">
          <cell r="C93">
            <v>1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0.5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2</v>
          </cell>
          <cell r="D94">
            <v>0</v>
          </cell>
          <cell r="E94">
            <v>0.5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0.5</v>
          </cell>
          <cell r="L94">
            <v>0</v>
          </cell>
          <cell r="M94">
            <v>1</v>
          </cell>
          <cell r="N94">
            <v>0</v>
          </cell>
        </row>
        <row r="95">
          <cell r="C95">
            <v>0.5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0.5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1</v>
          </cell>
          <cell r="D96">
            <v>0.5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2</v>
          </cell>
          <cell r="D97">
            <v>0</v>
          </cell>
          <cell r="E97">
            <v>1</v>
          </cell>
          <cell r="F97">
            <v>1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1</v>
          </cell>
          <cell r="N97">
            <v>0</v>
          </cell>
        </row>
        <row r="98">
          <cell r="C98">
            <v>1.5</v>
          </cell>
          <cell r="D98">
            <v>1</v>
          </cell>
          <cell r="E98">
            <v>0.5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0.5</v>
          </cell>
          <cell r="L98">
            <v>0</v>
          </cell>
          <cell r="M98">
            <v>2</v>
          </cell>
          <cell r="N98">
            <v>0</v>
          </cell>
        </row>
        <row r="99">
          <cell r="C99">
            <v>2</v>
          </cell>
          <cell r="D99">
            <v>0.5</v>
          </cell>
          <cell r="E99">
            <v>0</v>
          </cell>
          <cell r="F99">
            <v>0.5</v>
          </cell>
          <cell r="G99">
            <v>1</v>
          </cell>
          <cell r="H99">
            <v>0</v>
          </cell>
          <cell r="I99">
            <v>0.5</v>
          </cell>
          <cell r="J99">
            <v>0.5</v>
          </cell>
          <cell r="K99">
            <v>0</v>
          </cell>
          <cell r="L99">
            <v>0</v>
          </cell>
          <cell r="M99">
            <v>0.5</v>
          </cell>
          <cell r="N99">
            <v>0</v>
          </cell>
        </row>
        <row r="100">
          <cell r="C100">
            <v>2</v>
          </cell>
          <cell r="D100">
            <v>0</v>
          </cell>
          <cell r="E100">
            <v>0</v>
          </cell>
          <cell r="F100">
            <v>0.5</v>
          </cell>
          <cell r="G100">
            <v>0</v>
          </cell>
          <cell r="H100">
            <v>0</v>
          </cell>
          <cell r="I100">
            <v>0.5</v>
          </cell>
          <cell r="J100">
            <v>0.5</v>
          </cell>
          <cell r="K100">
            <v>0.5</v>
          </cell>
          <cell r="L100">
            <v>0</v>
          </cell>
          <cell r="M100">
            <v>4</v>
          </cell>
          <cell r="N100">
            <v>0</v>
          </cell>
        </row>
        <row r="101">
          <cell r="C101">
            <v>3</v>
          </cell>
          <cell r="D101">
            <v>1.5</v>
          </cell>
          <cell r="E101">
            <v>1.5</v>
          </cell>
          <cell r="F101">
            <v>1.5</v>
          </cell>
          <cell r="G101">
            <v>0</v>
          </cell>
          <cell r="H101">
            <v>0</v>
          </cell>
          <cell r="I101">
            <v>1</v>
          </cell>
          <cell r="J101">
            <v>0</v>
          </cell>
          <cell r="K101">
            <v>0.5</v>
          </cell>
          <cell r="L101">
            <v>0</v>
          </cell>
          <cell r="M101">
            <v>3.5</v>
          </cell>
          <cell r="N101">
            <v>0</v>
          </cell>
        </row>
        <row r="102">
          <cell r="C102">
            <v>5</v>
          </cell>
          <cell r="D102">
            <v>1.5</v>
          </cell>
          <cell r="E102">
            <v>0.5</v>
          </cell>
          <cell r="F102">
            <v>1</v>
          </cell>
          <cell r="G102">
            <v>0</v>
          </cell>
          <cell r="H102">
            <v>0</v>
          </cell>
          <cell r="I102">
            <v>1.5</v>
          </cell>
          <cell r="J102">
            <v>0</v>
          </cell>
          <cell r="K102">
            <v>0</v>
          </cell>
          <cell r="L102">
            <v>0</v>
          </cell>
          <cell r="M102">
            <v>4.5</v>
          </cell>
          <cell r="N102">
            <v>0</v>
          </cell>
        </row>
        <row r="103">
          <cell r="C103">
            <v>5.5</v>
          </cell>
          <cell r="D103">
            <v>0</v>
          </cell>
          <cell r="E103">
            <v>1.5</v>
          </cell>
          <cell r="F103">
            <v>0.5</v>
          </cell>
          <cell r="G103">
            <v>0</v>
          </cell>
          <cell r="H103">
            <v>0</v>
          </cell>
          <cell r="I103">
            <v>1</v>
          </cell>
          <cell r="J103">
            <v>2</v>
          </cell>
          <cell r="K103">
            <v>0.5</v>
          </cell>
          <cell r="L103">
            <v>0</v>
          </cell>
          <cell r="M103">
            <v>10</v>
          </cell>
          <cell r="N103">
            <v>0</v>
          </cell>
        </row>
        <row r="104">
          <cell r="C104">
            <v>3.5</v>
          </cell>
          <cell r="D104">
            <v>1</v>
          </cell>
          <cell r="E104">
            <v>1</v>
          </cell>
          <cell r="F104">
            <v>1.5</v>
          </cell>
          <cell r="G104">
            <v>0</v>
          </cell>
          <cell r="H104">
            <v>0</v>
          </cell>
          <cell r="I104">
            <v>1.5</v>
          </cell>
          <cell r="J104">
            <v>1</v>
          </cell>
          <cell r="K104">
            <v>0.5</v>
          </cell>
          <cell r="L104">
            <v>0</v>
          </cell>
          <cell r="M104">
            <v>11.5</v>
          </cell>
          <cell r="N104">
            <v>0</v>
          </cell>
        </row>
        <row r="105">
          <cell r="C105">
            <v>3.5</v>
          </cell>
          <cell r="D105">
            <v>2</v>
          </cell>
          <cell r="E105">
            <v>1</v>
          </cell>
          <cell r="F105">
            <v>0.5</v>
          </cell>
          <cell r="G105">
            <v>0.5</v>
          </cell>
          <cell r="H105">
            <v>0</v>
          </cell>
          <cell r="I105">
            <v>1</v>
          </cell>
          <cell r="J105">
            <v>0</v>
          </cell>
          <cell r="K105">
            <v>0</v>
          </cell>
          <cell r="L105">
            <v>0</v>
          </cell>
          <cell r="M105">
            <v>9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2.07 Kibuye-Munyonyo"/>
      <sheetName val="22.07 Munyonyo-Kibuye"/>
      <sheetName val="23.07 Kibuye-Munyonyo"/>
      <sheetName val="23.07 Munyonyo-Kibuye"/>
      <sheetName val="24.07 Kibuye-Munyonyo"/>
      <sheetName val="24.07 Munyonyo-Kibuye"/>
      <sheetName val="25.07 Kibuye-Munyonyo"/>
      <sheetName val="25.07 Munyonyo-Kibuye"/>
      <sheetName val="26.07 Kibuye-Munyonyo-24h"/>
      <sheetName val="26.07 Munyonyo-Kibuye-24h"/>
      <sheetName val="27.07 Kibuye-Munyonyo-24h"/>
      <sheetName val="27.07 Munyonyo-Kibuye-24h"/>
      <sheetName val="28.07 Kibuye-Munyonyo"/>
      <sheetName val="28.07 Munyonyo-Kibuye"/>
      <sheetName val="Avg Week Kibuye-Munyonyo"/>
      <sheetName val="Avg Week Munyonyo-Kibuye"/>
      <sheetName val="Avg Week Munyonyo-Kibuye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</row>
        <row r="108">
          <cell r="C108">
            <v>0.35853869505093411</v>
          </cell>
          <cell r="D108">
            <v>0.13306778176288778</v>
          </cell>
          <cell r="E108">
            <v>3.7160691756331646E-2</v>
          </cell>
          <cell r="F108">
            <v>0.42252450291721066</v>
          </cell>
          <cell r="G108">
            <v>4.5837947429604037E-3</v>
          </cell>
          <cell r="H108">
            <v>9.2557393848238909E-4</v>
          </cell>
          <cell r="I108">
            <v>3.1519098226534203E-2</v>
          </cell>
          <cell r="J108">
            <v>5.8674776457365756E-3</v>
          </cell>
          <cell r="K108">
            <v>5.1016753990160259E-3</v>
          </cell>
          <cell r="L108">
            <v>3.9116517638243829E-4</v>
          </cell>
          <cell r="M108">
            <v>0</v>
          </cell>
          <cell r="N108">
            <v>3.1954338352368198E-4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8 KAMPALA-BUSUNJU"/>
      <sheetName val="11.8 BUSUNJU-KAMPALA"/>
      <sheetName val="12.8 BUSUNJU-KAMPALA"/>
      <sheetName val="12.8 KAMPALA-BUSUNJU"/>
      <sheetName val="13.8 KAMPALA-BUSUNJU"/>
      <sheetName val="13.8 BUSUNJU-KAMPALA"/>
      <sheetName val="14.8 KAMPALA-BUSUNJU"/>
      <sheetName val="14.8 BUSUNJU-KAMPALA"/>
      <sheetName val="15.8 KAMPALA-BUSUNJU-24 HRS"/>
      <sheetName val="15.8 BUSUNJU-KAMPALA-24HRS"/>
      <sheetName val="16.8 KAMPALA-BUSUNJU-24HRS"/>
      <sheetName val="16.8 BUSUNJU-KAMPALA-24HRS"/>
      <sheetName val="17.8 KAMPALA-BUSUNJU"/>
      <sheetName val="17.8 BUSUNJU-KAMPALA"/>
      <sheetName val="Avg Week Kampala-Busunju"/>
      <sheetName val="Avg Week Busunju-Kampala"/>
      <sheetName val="proportions"/>
      <sheetName val="Avg Week Kampala-Busunju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MCC-C3-STN-HOIMA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1</v>
          </cell>
        </row>
      </sheetData>
      <sheetData sheetId="15">
        <row r="5">
          <cell r="G5" t="str">
            <v>WAKISO</v>
          </cell>
          <cell r="H5">
            <v>0</v>
          </cell>
          <cell r="K5">
            <v>0</v>
          </cell>
          <cell r="L5">
            <v>0</v>
          </cell>
        </row>
        <row r="6">
          <cell r="K6">
            <v>0</v>
          </cell>
          <cell r="L6">
            <v>0</v>
          </cell>
        </row>
      </sheetData>
      <sheetData sheetId="16"/>
      <sheetData sheetId="1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8 KAMPALA-BUSUNJU"/>
      <sheetName val="11.8 BUSUNJU-KAMPALA"/>
      <sheetName val="12.8 BUSUNJU-KAMPALA"/>
      <sheetName val="12.8 KAMPALA-BUSUNJU"/>
      <sheetName val="13.8 KAMPALA-BUSUNJU"/>
      <sheetName val="13.8 BUSUNJU-KAMPALA"/>
      <sheetName val="14.8 KAMPALA-BUSUNJU"/>
      <sheetName val="14.8 BUSUNJU-KAMPALA"/>
      <sheetName val="15.8 KAMPALA-BUSUNJU-24 HRS"/>
      <sheetName val="15.8 BUSUNJU-KAMPALA-24HRS"/>
      <sheetName val="16.8 KAMPALA-BUSUNJU-24HRS"/>
      <sheetName val="16.8 BUSUNJU-KAMPALA-24HRS"/>
      <sheetName val="17.8 KAMPALA-BUSUNJU"/>
      <sheetName val="17.8 BUSUNJU-KAMPALA"/>
      <sheetName val="Avg Week Kampala-Busunju"/>
      <sheetName val="Avg Week Busunju-Kampala"/>
      <sheetName val="Avg Week Kampala-Busunju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0">
          <cell r="C10">
            <v>1.8571428571428572</v>
          </cell>
          <cell r="D10">
            <v>0</v>
          </cell>
          <cell r="E10">
            <v>1.4285714285714284</v>
          </cell>
          <cell r="F10">
            <v>0.2857142857142857</v>
          </cell>
          <cell r="G10">
            <v>0</v>
          </cell>
          <cell r="H10">
            <v>0</v>
          </cell>
          <cell r="I10">
            <v>0.71428571428571419</v>
          </cell>
          <cell r="J10">
            <v>0</v>
          </cell>
          <cell r="K10">
            <v>0</v>
          </cell>
          <cell r="L10">
            <v>0</v>
          </cell>
          <cell r="M10">
            <v>17.142857142857142</v>
          </cell>
          <cell r="N10">
            <v>0</v>
          </cell>
        </row>
        <row r="11">
          <cell r="C11">
            <v>1.2857142857142856</v>
          </cell>
          <cell r="D11">
            <v>0</v>
          </cell>
          <cell r="E11">
            <v>0.42857142857142855</v>
          </cell>
          <cell r="F11">
            <v>0.2857142857142857</v>
          </cell>
          <cell r="G11">
            <v>0</v>
          </cell>
          <cell r="H11">
            <v>0</v>
          </cell>
          <cell r="I11">
            <v>0.85714285714285721</v>
          </cell>
          <cell r="J11">
            <v>0</v>
          </cell>
          <cell r="K11">
            <v>0</v>
          </cell>
          <cell r="L11">
            <v>0</v>
          </cell>
          <cell r="M11">
            <v>18</v>
          </cell>
          <cell r="N11">
            <v>0</v>
          </cell>
        </row>
        <row r="12">
          <cell r="C12">
            <v>1.2857142857142856</v>
          </cell>
          <cell r="D12">
            <v>0</v>
          </cell>
          <cell r="E12">
            <v>1.2857142857142856</v>
          </cell>
          <cell r="F12">
            <v>0.5714285714285714</v>
          </cell>
          <cell r="G12">
            <v>0.14285714285714285</v>
          </cell>
          <cell r="H12">
            <v>0</v>
          </cell>
          <cell r="I12">
            <v>1.1428571428571428</v>
          </cell>
          <cell r="J12">
            <v>0</v>
          </cell>
          <cell r="K12">
            <v>0</v>
          </cell>
          <cell r="L12">
            <v>0</v>
          </cell>
          <cell r="M12">
            <v>22.428571428571431</v>
          </cell>
          <cell r="N12">
            <v>0</v>
          </cell>
        </row>
        <row r="13">
          <cell r="C13">
            <v>1.1428571428571428</v>
          </cell>
          <cell r="D13">
            <v>0</v>
          </cell>
          <cell r="E13">
            <v>0.8571428571428571</v>
          </cell>
          <cell r="F13">
            <v>0.5714285714285714</v>
          </cell>
          <cell r="G13">
            <v>0</v>
          </cell>
          <cell r="H13">
            <v>0</v>
          </cell>
          <cell r="I13">
            <v>1.5714285714285714</v>
          </cell>
          <cell r="J13">
            <v>0</v>
          </cell>
          <cell r="K13">
            <v>0</v>
          </cell>
          <cell r="L13">
            <v>0</v>
          </cell>
          <cell r="M13">
            <v>20.428571428571431</v>
          </cell>
          <cell r="N13">
            <v>0</v>
          </cell>
        </row>
        <row r="14">
          <cell r="C14">
            <v>0.85714285714285721</v>
          </cell>
          <cell r="D14">
            <v>0.14285714285714285</v>
          </cell>
          <cell r="E14">
            <v>0.8571428571428571</v>
          </cell>
          <cell r="F14">
            <v>0.5714285714285714</v>
          </cell>
          <cell r="G14">
            <v>0</v>
          </cell>
          <cell r="H14">
            <v>0</v>
          </cell>
          <cell r="I14">
            <v>0.85714285714285721</v>
          </cell>
          <cell r="J14">
            <v>0</v>
          </cell>
          <cell r="K14">
            <v>0</v>
          </cell>
          <cell r="L14">
            <v>0.14285714285714285</v>
          </cell>
          <cell r="M14">
            <v>22.571428571428569</v>
          </cell>
          <cell r="N14">
            <v>0</v>
          </cell>
        </row>
        <row r="15">
          <cell r="C15">
            <v>1.5714285714285714</v>
          </cell>
          <cell r="D15">
            <v>0</v>
          </cell>
          <cell r="E15">
            <v>1.7142857142857144</v>
          </cell>
          <cell r="F15">
            <v>0.8571428571428571</v>
          </cell>
          <cell r="G15">
            <v>0.14285714285714285</v>
          </cell>
          <cell r="H15">
            <v>0</v>
          </cell>
          <cell r="I15">
            <v>1.5714285714285714</v>
          </cell>
          <cell r="J15">
            <v>0</v>
          </cell>
          <cell r="K15">
            <v>0</v>
          </cell>
          <cell r="L15">
            <v>0</v>
          </cell>
          <cell r="M15">
            <v>25.285714285714285</v>
          </cell>
          <cell r="N15">
            <v>0</v>
          </cell>
        </row>
        <row r="16">
          <cell r="C16">
            <v>1.4285714285714286</v>
          </cell>
          <cell r="D16">
            <v>0</v>
          </cell>
          <cell r="E16">
            <v>1.7142857142857142</v>
          </cell>
          <cell r="F16">
            <v>0.71428571428571419</v>
          </cell>
          <cell r="G16">
            <v>0</v>
          </cell>
          <cell r="H16">
            <v>0</v>
          </cell>
          <cell r="I16">
            <v>2.2857142857142856</v>
          </cell>
          <cell r="J16">
            <v>0</v>
          </cell>
          <cell r="K16">
            <v>0</v>
          </cell>
          <cell r="L16">
            <v>0</v>
          </cell>
          <cell r="M16">
            <v>28.285714285714285</v>
          </cell>
          <cell r="N16">
            <v>0.14285714285714285</v>
          </cell>
        </row>
        <row r="17">
          <cell r="C17">
            <v>1.4285714285714286</v>
          </cell>
          <cell r="D17">
            <v>0</v>
          </cell>
          <cell r="E17">
            <v>0.8571428571428571</v>
          </cell>
          <cell r="F17">
            <v>0.2857142857142857</v>
          </cell>
          <cell r="G17">
            <v>0</v>
          </cell>
          <cell r="H17">
            <v>0.14285714285714285</v>
          </cell>
          <cell r="I17">
            <v>1.5714285714285714</v>
          </cell>
          <cell r="J17">
            <v>0</v>
          </cell>
          <cell r="K17">
            <v>0</v>
          </cell>
          <cell r="L17">
            <v>0</v>
          </cell>
          <cell r="M17">
            <v>28.142857142857146</v>
          </cell>
          <cell r="N17">
            <v>0</v>
          </cell>
        </row>
        <row r="18">
          <cell r="C18">
            <v>1.5714285714285714</v>
          </cell>
          <cell r="D18">
            <v>0</v>
          </cell>
          <cell r="E18">
            <v>1.5714285714285714</v>
          </cell>
          <cell r="F18">
            <v>0.2857142857142857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0.14285714285714285</v>
          </cell>
          <cell r="M18">
            <v>31</v>
          </cell>
          <cell r="N18">
            <v>0</v>
          </cell>
        </row>
        <row r="19">
          <cell r="C19">
            <v>1.4285714285714286</v>
          </cell>
          <cell r="D19">
            <v>0.14285714285714285</v>
          </cell>
          <cell r="E19">
            <v>1.1428571428571428</v>
          </cell>
          <cell r="F19">
            <v>0</v>
          </cell>
          <cell r="G19">
            <v>0</v>
          </cell>
          <cell r="H19">
            <v>0</v>
          </cell>
          <cell r="I19">
            <v>1.4285714285714286</v>
          </cell>
          <cell r="J19">
            <v>0</v>
          </cell>
          <cell r="K19">
            <v>0</v>
          </cell>
          <cell r="L19">
            <v>0</v>
          </cell>
          <cell r="M19">
            <v>28.571428571428569</v>
          </cell>
          <cell r="N19">
            <v>0</v>
          </cell>
        </row>
        <row r="20">
          <cell r="C20">
            <v>1.2857142857142856</v>
          </cell>
          <cell r="D20">
            <v>0</v>
          </cell>
          <cell r="E20">
            <v>1.1428571428571428</v>
          </cell>
          <cell r="F20">
            <v>0.42857142857142855</v>
          </cell>
          <cell r="G20">
            <v>0</v>
          </cell>
          <cell r="H20">
            <v>0.14285714285714285</v>
          </cell>
          <cell r="I20">
            <v>1.8571428571428572</v>
          </cell>
          <cell r="J20">
            <v>0.2857142857142857</v>
          </cell>
          <cell r="K20">
            <v>0</v>
          </cell>
          <cell r="L20">
            <v>0</v>
          </cell>
          <cell r="M20">
            <v>29.428571428571431</v>
          </cell>
          <cell r="N20">
            <v>0</v>
          </cell>
        </row>
        <row r="21">
          <cell r="C21">
            <v>1</v>
          </cell>
          <cell r="D21">
            <v>0</v>
          </cell>
          <cell r="E21">
            <v>0.5714285714285714</v>
          </cell>
          <cell r="F21">
            <v>0.5714285714285714</v>
          </cell>
          <cell r="G21">
            <v>0</v>
          </cell>
          <cell r="H21">
            <v>0</v>
          </cell>
          <cell r="I21">
            <v>1.5714285714285714</v>
          </cell>
          <cell r="J21">
            <v>0.2857142857142857</v>
          </cell>
          <cell r="K21">
            <v>0</v>
          </cell>
          <cell r="L21">
            <v>0</v>
          </cell>
          <cell r="M21">
            <v>30.285714285714285</v>
          </cell>
          <cell r="N21">
            <v>0</v>
          </cell>
        </row>
        <row r="22">
          <cell r="C22">
            <v>1.1428571428571428</v>
          </cell>
          <cell r="D22">
            <v>0</v>
          </cell>
          <cell r="E22">
            <v>1.4285714285714284</v>
          </cell>
          <cell r="F22">
            <v>0.5714285714285714</v>
          </cell>
          <cell r="G22">
            <v>0</v>
          </cell>
          <cell r="H22">
            <v>0</v>
          </cell>
          <cell r="I22">
            <v>1.8571428571428572</v>
          </cell>
          <cell r="J22">
            <v>0.14285714285714285</v>
          </cell>
          <cell r="K22">
            <v>0</v>
          </cell>
          <cell r="L22">
            <v>0</v>
          </cell>
          <cell r="M22">
            <v>29.428571428571431</v>
          </cell>
          <cell r="N22">
            <v>0</v>
          </cell>
        </row>
        <row r="23">
          <cell r="C23">
            <v>2.1428571428571428</v>
          </cell>
          <cell r="D23">
            <v>0.42857142857142855</v>
          </cell>
          <cell r="E23">
            <v>3.2857142857142856</v>
          </cell>
          <cell r="F23">
            <v>0.5714285714285714</v>
          </cell>
          <cell r="G23">
            <v>0</v>
          </cell>
          <cell r="H23">
            <v>0.14285714285714285</v>
          </cell>
          <cell r="I23">
            <v>2.2857142857142856</v>
          </cell>
          <cell r="J23">
            <v>0</v>
          </cell>
          <cell r="K23">
            <v>0</v>
          </cell>
          <cell r="L23">
            <v>0.14285714285714285</v>
          </cell>
          <cell r="M23">
            <v>29.857142857142858</v>
          </cell>
          <cell r="N23">
            <v>0</v>
          </cell>
        </row>
        <row r="24">
          <cell r="C24">
            <v>1.4285714285714284</v>
          </cell>
          <cell r="D24">
            <v>0</v>
          </cell>
          <cell r="E24">
            <v>1.2857142857142856</v>
          </cell>
          <cell r="F24">
            <v>0.42857142857142855</v>
          </cell>
          <cell r="G24">
            <v>0.42857142857142855</v>
          </cell>
          <cell r="H24">
            <v>0.14285714285714285</v>
          </cell>
          <cell r="I24">
            <v>2.8571428571428572</v>
          </cell>
          <cell r="J24">
            <v>0.2857142857142857</v>
          </cell>
          <cell r="K24">
            <v>0</v>
          </cell>
          <cell r="L24">
            <v>0</v>
          </cell>
          <cell r="M24">
            <v>29.571428571428573</v>
          </cell>
          <cell r="N24">
            <v>0</v>
          </cell>
        </row>
        <row r="25">
          <cell r="C25">
            <v>1</v>
          </cell>
          <cell r="D25">
            <v>0</v>
          </cell>
          <cell r="E25">
            <v>1.7142857142857144</v>
          </cell>
          <cell r="F25">
            <v>0.2857142857142857</v>
          </cell>
          <cell r="G25">
            <v>0</v>
          </cell>
          <cell r="H25">
            <v>0</v>
          </cell>
          <cell r="I25">
            <v>2.4285714285714284</v>
          </cell>
          <cell r="J25">
            <v>0</v>
          </cell>
          <cell r="K25">
            <v>0</v>
          </cell>
          <cell r="L25">
            <v>0</v>
          </cell>
          <cell r="M25">
            <v>28.714285714285715</v>
          </cell>
          <cell r="N25">
            <v>0</v>
          </cell>
        </row>
        <row r="26">
          <cell r="C26">
            <v>2.8571428571428572</v>
          </cell>
          <cell r="D26">
            <v>0</v>
          </cell>
          <cell r="E26">
            <v>1.4285714285714286</v>
          </cell>
          <cell r="F26">
            <v>1.2857142857142856</v>
          </cell>
          <cell r="G26">
            <v>0</v>
          </cell>
          <cell r="H26">
            <v>0</v>
          </cell>
          <cell r="I26">
            <v>1.8571428571428572</v>
          </cell>
          <cell r="J26">
            <v>0.14285714285714285</v>
          </cell>
          <cell r="K26">
            <v>0</v>
          </cell>
          <cell r="L26">
            <v>0</v>
          </cell>
          <cell r="M26">
            <v>30.428571428571431</v>
          </cell>
          <cell r="N26">
            <v>0</v>
          </cell>
        </row>
        <row r="27">
          <cell r="C27">
            <v>2.2857142857142856</v>
          </cell>
          <cell r="D27">
            <v>0</v>
          </cell>
          <cell r="E27">
            <v>1.8571428571428572</v>
          </cell>
          <cell r="F27">
            <v>0.2857142857142857</v>
          </cell>
          <cell r="G27">
            <v>0</v>
          </cell>
          <cell r="H27">
            <v>0</v>
          </cell>
          <cell r="I27">
            <v>1.1428571428571428</v>
          </cell>
          <cell r="J27">
            <v>0.5714285714285714</v>
          </cell>
          <cell r="K27">
            <v>0.14285714285714285</v>
          </cell>
          <cell r="L27">
            <v>0</v>
          </cell>
          <cell r="M27">
            <v>30.714285714285715</v>
          </cell>
          <cell r="N27">
            <v>0</v>
          </cell>
        </row>
        <row r="28">
          <cell r="C28">
            <v>2.4285714285714288</v>
          </cell>
          <cell r="D28">
            <v>0</v>
          </cell>
          <cell r="E28">
            <v>1.1428571428571428</v>
          </cell>
          <cell r="F28">
            <v>1.1428571428571428</v>
          </cell>
          <cell r="G28">
            <v>0</v>
          </cell>
          <cell r="H28">
            <v>0</v>
          </cell>
          <cell r="I28">
            <v>1.8571428571428572</v>
          </cell>
          <cell r="J28">
            <v>0</v>
          </cell>
          <cell r="K28">
            <v>0</v>
          </cell>
          <cell r="L28">
            <v>0</v>
          </cell>
          <cell r="M28">
            <v>32.857142857142861</v>
          </cell>
          <cell r="N28">
            <v>0</v>
          </cell>
        </row>
        <row r="29">
          <cell r="C29">
            <v>1.2857142857142856</v>
          </cell>
          <cell r="D29">
            <v>0</v>
          </cell>
          <cell r="E29">
            <v>1</v>
          </cell>
          <cell r="F29">
            <v>0.5714285714285714</v>
          </cell>
          <cell r="G29">
            <v>0.14285714285714285</v>
          </cell>
          <cell r="H29">
            <v>0</v>
          </cell>
          <cell r="I29">
            <v>2.1428571428571428</v>
          </cell>
          <cell r="J29">
            <v>0.2857142857142857</v>
          </cell>
          <cell r="K29">
            <v>0</v>
          </cell>
          <cell r="L29">
            <v>0</v>
          </cell>
          <cell r="M29">
            <v>30.285714285714285</v>
          </cell>
          <cell r="N29">
            <v>0</v>
          </cell>
        </row>
        <row r="30">
          <cell r="C30">
            <v>2.5714285714285712</v>
          </cell>
          <cell r="D30">
            <v>0</v>
          </cell>
          <cell r="E30">
            <v>1.8571428571428572</v>
          </cell>
          <cell r="F30">
            <v>0.8571428571428571</v>
          </cell>
          <cell r="G30">
            <v>0</v>
          </cell>
          <cell r="H30">
            <v>0</v>
          </cell>
          <cell r="I30">
            <v>2.2857142857142856</v>
          </cell>
          <cell r="J30">
            <v>0.42857142857142855</v>
          </cell>
          <cell r="K30">
            <v>0</v>
          </cell>
          <cell r="L30">
            <v>0</v>
          </cell>
          <cell r="M30">
            <v>30.428571428571431</v>
          </cell>
          <cell r="N30">
            <v>0</v>
          </cell>
        </row>
        <row r="31">
          <cell r="C31">
            <v>1.4285714285714284</v>
          </cell>
          <cell r="D31">
            <v>0</v>
          </cell>
          <cell r="E31">
            <v>2</v>
          </cell>
          <cell r="F31">
            <v>1</v>
          </cell>
          <cell r="G31">
            <v>0</v>
          </cell>
          <cell r="H31">
            <v>0</v>
          </cell>
          <cell r="I31">
            <v>2.4285714285714284</v>
          </cell>
          <cell r="J31">
            <v>0</v>
          </cell>
          <cell r="K31">
            <v>0</v>
          </cell>
          <cell r="L31">
            <v>0.14285714285714285</v>
          </cell>
          <cell r="M31">
            <v>28.285714285714285</v>
          </cell>
          <cell r="N31">
            <v>0</v>
          </cell>
        </row>
        <row r="32">
          <cell r="C32">
            <v>2.5714285714285712</v>
          </cell>
          <cell r="D32">
            <v>0</v>
          </cell>
          <cell r="E32">
            <v>2.2857142857142856</v>
          </cell>
          <cell r="F32">
            <v>0.5714285714285714</v>
          </cell>
          <cell r="G32">
            <v>0</v>
          </cell>
          <cell r="H32">
            <v>0.14285714285714285</v>
          </cell>
          <cell r="I32">
            <v>3</v>
          </cell>
          <cell r="J32">
            <v>0.2857142857142857</v>
          </cell>
          <cell r="K32">
            <v>0</v>
          </cell>
          <cell r="L32">
            <v>0</v>
          </cell>
          <cell r="M32">
            <v>28</v>
          </cell>
          <cell r="N32">
            <v>0</v>
          </cell>
        </row>
        <row r="33">
          <cell r="C33">
            <v>0.5714285714285714</v>
          </cell>
          <cell r="D33">
            <v>0.14285714285714285</v>
          </cell>
          <cell r="E33">
            <v>2.2857142857142856</v>
          </cell>
          <cell r="F33">
            <v>1</v>
          </cell>
          <cell r="G33">
            <v>0</v>
          </cell>
          <cell r="H33">
            <v>0</v>
          </cell>
          <cell r="I33">
            <v>2.4285714285714288</v>
          </cell>
          <cell r="J33">
            <v>0.14285714285714285</v>
          </cell>
          <cell r="K33">
            <v>0</v>
          </cell>
          <cell r="L33">
            <v>0</v>
          </cell>
          <cell r="M33">
            <v>33.142857142857139</v>
          </cell>
          <cell r="N33">
            <v>0</v>
          </cell>
        </row>
        <row r="34">
          <cell r="C34">
            <v>2.5714285714285712</v>
          </cell>
          <cell r="D34">
            <v>0</v>
          </cell>
          <cell r="E34">
            <v>2.1428571428571428</v>
          </cell>
          <cell r="F34">
            <v>0.2857142857142857</v>
          </cell>
          <cell r="G34">
            <v>0</v>
          </cell>
          <cell r="H34">
            <v>0</v>
          </cell>
          <cell r="I34">
            <v>2.5714285714285712</v>
          </cell>
          <cell r="J34">
            <v>0.42857142857142855</v>
          </cell>
          <cell r="K34">
            <v>0</v>
          </cell>
          <cell r="L34">
            <v>0</v>
          </cell>
          <cell r="M34">
            <v>33.142857142857146</v>
          </cell>
          <cell r="N34">
            <v>0</v>
          </cell>
        </row>
        <row r="35">
          <cell r="C35">
            <v>1.7142857142857144</v>
          </cell>
          <cell r="D35">
            <v>0</v>
          </cell>
          <cell r="E35">
            <v>2.7142857142857144</v>
          </cell>
          <cell r="F35">
            <v>1.1428571428571428</v>
          </cell>
          <cell r="G35">
            <v>0</v>
          </cell>
          <cell r="H35">
            <v>0</v>
          </cell>
          <cell r="I35">
            <v>1.2857142857142856</v>
          </cell>
          <cell r="J35">
            <v>0.14285714285714285</v>
          </cell>
          <cell r="K35">
            <v>0</v>
          </cell>
          <cell r="L35">
            <v>0</v>
          </cell>
          <cell r="M35">
            <v>28.714285714285715</v>
          </cell>
          <cell r="N35">
            <v>0</v>
          </cell>
        </row>
        <row r="36">
          <cell r="C36">
            <v>1.8571428571428572</v>
          </cell>
          <cell r="D36">
            <v>0.14285714285714285</v>
          </cell>
          <cell r="E36">
            <v>1.8571428571428572</v>
          </cell>
          <cell r="F36">
            <v>0.8571428571428571</v>
          </cell>
          <cell r="G36">
            <v>0.14285714285714285</v>
          </cell>
          <cell r="H36">
            <v>0</v>
          </cell>
          <cell r="I36">
            <v>1.5714285714285716</v>
          </cell>
          <cell r="J36">
            <v>0.14285714285714285</v>
          </cell>
          <cell r="K36">
            <v>0</v>
          </cell>
          <cell r="L36">
            <v>0</v>
          </cell>
          <cell r="M36">
            <v>24</v>
          </cell>
          <cell r="N36">
            <v>0</v>
          </cell>
        </row>
        <row r="37">
          <cell r="C37">
            <v>1.7142857142857144</v>
          </cell>
          <cell r="D37">
            <v>0</v>
          </cell>
          <cell r="E37">
            <v>1.8571428571428572</v>
          </cell>
          <cell r="F37">
            <v>0.42857142857142855</v>
          </cell>
          <cell r="G37">
            <v>0</v>
          </cell>
          <cell r="H37">
            <v>0</v>
          </cell>
          <cell r="I37">
            <v>1.8571428571428572</v>
          </cell>
          <cell r="J37">
            <v>0</v>
          </cell>
          <cell r="K37">
            <v>0</v>
          </cell>
          <cell r="L37">
            <v>0</v>
          </cell>
          <cell r="M37">
            <v>24.285714285714285</v>
          </cell>
          <cell r="N37">
            <v>0</v>
          </cell>
        </row>
        <row r="38">
          <cell r="C38">
            <v>1.2857142857142856</v>
          </cell>
          <cell r="D38">
            <v>0</v>
          </cell>
          <cell r="E38">
            <v>1.4285714285714286</v>
          </cell>
          <cell r="F38">
            <v>0.5714285714285714</v>
          </cell>
          <cell r="G38">
            <v>0</v>
          </cell>
          <cell r="H38">
            <v>0</v>
          </cell>
          <cell r="I38">
            <v>1.8571428571428572</v>
          </cell>
          <cell r="J38">
            <v>0</v>
          </cell>
          <cell r="K38">
            <v>0</v>
          </cell>
          <cell r="L38">
            <v>0</v>
          </cell>
          <cell r="M38">
            <v>29.428571428571431</v>
          </cell>
          <cell r="N38">
            <v>0</v>
          </cell>
        </row>
        <row r="39">
          <cell r="C39">
            <v>2.4285714285714288</v>
          </cell>
          <cell r="D39">
            <v>0.14285714285714285</v>
          </cell>
          <cell r="E39">
            <v>2.1428571428571428</v>
          </cell>
          <cell r="F39">
            <v>0.42857142857142855</v>
          </cell>
          <cell r="G39">
            <v>0</v>
          </cell>
          <cell r="H39">
            <v>0</v>
          </cell>
          <cell r="I39">
            <v>2.8571428571428572</v>
          </cell>
          <cell r="J39">
            <v>0.14285714285714285</v>
          </cell>
          <cell r="K39">
            <v>0</v>
          </cell>
          <cell r="L39">
            <v>0</v>
          </cell>
          <cell r="M39">
            <v>27.285714285714285</v>
          </cell>
          <cell r="N39">
            <v>0</v>
          </cell>
        </row>
        <row r="40">
          <cell r="C40">
            <v>1.4285714285714286</v>
          </cell>
          <cell r="D40">
            <v>0</v>
          </cell>
          <cell r="E40">
            <v>1</v>
          </cell>
          <cell r="F40">
            <v>0.42857142857142855</v>
          </cell>
          <cell r="G40">
            <v>0</v>
          </cell>
          <cell r="H40">
            <v>0</v>
          </cell>
          <cell r="I40">
            <v>1.7142857142857142</v>
          </cell>
          <cell r="J40">
            <v>0</v>
          </cell>
          <cell r="K40">
            <v>0</v>
          </cell>
          <cell r="L40">
            <v>0</v>
          </cell>
          <cell r="M40">
            <v>24.571428571428569</v>
          </cell>
          <cell r="N40">
            <v>0</v>
          </cell>
        </row>
        <row r="41">
          <cell r="C41">
            <v>3.4285714285714284</v>
          </cell>
          <cell r="D41">
            <v>0.2857142857142857</v>
          </cell>
          <cell r="E41">
            <v>1.8571428571428572</v>
          </cell>
          <cell r="F41">
            <v>0.42857142857142855</v>
          </cell>
          <cell r="G41">
            <v>0</v>
          </cell>
          <cell r="H41">
            <v>0.14285714285714285</v>
          </cell>
          <cell r="I41">
            <v>1.4285714285714284</v>
          </cell>
          <cell r="J41">
            <v>0</v>
          </cell>
          <cell r="K41">
            <v>0</v>
          </cell>
          <cell r="L41">
            <v>0</v>
          </cell>
          <cell r="M41">
            <v>29.142857142857142</v>
          </cell>
          <cell r="N41">
            <v>0</v>
          </cell>
        </row>
        <row r="42">
          <cell r="C42">
            <v>1.8571428571428572</v>
          </cell>
          <cell r="D42">
            <v>0</v>
          </cell>
          <cell r="E42">
            <v>2.1428571428571428</v>
          </cell>
          <cell r="F42">
            <v>0.71428571428571419</v>
          </cell>
          <cell r="G42">
            <v>0</v>
          </cell>
          <cell r="H42">
            <v>0</v>
          </cell>
          <cell r="I42">
            <v>3.7142857142857144</v>
          </cell>
          <cell r="J42">
            <v>0.2857142857142857</v>
          </cell>
          <cell r="K42">
            <v>0</v>
          </cell>
          <cell r="L42">
            <v>0</v>
          </cell>
          <cell r="M42">
            <v>30.714285714285715</v>
          </cell>
          <cell r="N42">
            <v>0</v>
          </cell>
        </row>
        <row r="43">
          <cell r="C43">
            <v>1.8571428571428572</v>
          </cell>
          <cell r="D43">
            <v>0.14285714285714285</v>
          </cell>
          <cell r="E43">
            <v>2.1428571428571428</v>
          </cell>
          <cell r="F43">
            <v>0.42857142857142855</v>
          </cell>
          <cell r="G43">
            <v>0</v>
          </cell>
          <cell r="H43">
            <v>0</v>
          </cell>
          <cell r="I43">
            <v>1.5714285714285714</v>
          </cell>
          <cell r="J43">
            <v>0</v>
          </cell>
          <cell r="K43">
            <v>0</v>
          </cell>
          <cell r="L43">
            <v>0</v>
          </cell>
          <cell r="M43">
            <v>27.571428571428569</v>
          </cell>
          <cell r="N43">
            <v>0</v>
          </cell>
        </row>
        <row r="44">
          <cell r="C44">
            <v>2.4285714285714288</v>
          </cell>
          <cell r="D44">
            <v>0</v>
          </cell>
          <cell r="E44">
            <v>1</v>
          </cell>
          <cell r="F44">
            <v>0.2857142857142857</v>
          </cell>
          <cell r="G44">
            <v>0</v>
          </cell>
          <cell r="H44">
            <v>0</v>
          </cell>
          <cell r="I44">
            <v>2.4285714285714284</v>
          </cell>
          <cell r="J44">
            <v>0.14285714285714285</v>
          </cell>
          <cell r="K44">
            <v>0</v>
          </cell>
          <cell r="L44">
            <v>0</v>
          </cell>
          <cell r="M44">
            <v>24.714285714285715</v>
          </cell>
          <cell r="N44">
            <v>0</v>
          </cell>
        </row>
        <row r="45">
          <cell r="C45">
            <v>2.5714285714285716</v>
          </cell>
          <cell r="D45">
            <v>0</v>
          </cell>
          <cell r="E45">
            <v>2.7142857142857144</v>
          </cell>
          <cell r="F45">
            <v>0.5714285714285714</v>
          </cell>
          <cell r="G45">
            <v>0</v>
          </cell>
          <cell r="H45">
            <v>0</v>
          </cell>
          <cell r="I45">
            <v>2.5714285714285712</v>
          </cell>
          <cell r="J45">
            <v>0</v>
          </cell>
          <cell r="K45">
            <v>0</v>
          </cell>
          <cell r="L45">
            <v>0</v>
          </cell>
          <cell r="M45">
            <v>27</v>
          </cell>
          <cell r="N45">
            <v>0</v>
          </cell>
        </row>
        <row r="46">
          <cell r="C46">
            <v>2.8571428571428572</v>
          </cell>
          <cell r="D46">
            <v>0</v>
          </cell>
          <cell r="E46">
            <v>2.4285714285714288</v>
          </cell>
          <cell r="F46">
            <v>0.2857142857142857</v>
          </cell>
          <cell r="G46">
            <v>0</v>
          </cell>
          <cell r="H46">
            <v>0</v>
          </cell>
          <cell r="I46">
            <v>1.4285714285714286</v>
          </cell>
          <cell r="J46">
            <v>0</v>
          </cell>
          <cell r="K46">
            <v>0</v>
          </cell>
          <cell r="L46">
            <v>0</v>
          </cell>
          <cell r="M46">
            <v>25.142857142857142</v>
          </cell>
          <cell r="N46">
            <v>0</v>
          </cell>
        </row>
        <row r="47">
          <cell r="C47">
            <v>2.2857142857142856</v>
          </cell>
          <cell r="D47">
            <v>0</v>
          </cell>
          <cell r="E47">
            <v>3</v>
          </cell>
          <cell r="F47">
            <v>0.42857142857142855</v>
          </cell>
          <cell r="G47">
            <v>0</v>
          </cell>
          <cell r="H47">
            <v>0</v>
          </cell>
          <cell r="I47">
            <v>1.7142857142857144</v>
          </cell>
          <cell r="J47">
            <v>0.14285714285714285</v>
          </cell>
          <cell r="K47">
            <v>0</v>
          </cell>
          <cell r="L47">
            <v>0</v>
          </cell>
          <cell r="M47">
            <v>27.285714285714285</v>
          </cell>
          <cell r="N47">
            <v>0</v>
          </cell>
        </row>
        <row r="48">
          <cell r="C48">
            <v>2.4285714285714288</v>
          </cell>
          <cell r="D48">
            <v>0</v>
          </cell>
          <cell r="E48">
            <v>2.4285714285714288</v>
          </cell>
          <cell r="F48">
            <v>1.4285714285714284</v>
          </cell>
          <cell r="G48">
            <v>0.14285714285714285</v>
          </cell>
          <cell r="H48">
            <v>0</v>
          </cell>
          <cell r="I48">
            <v>2.1428571428571428</v>
          </cell>
          <cell r="J48">
            <v>0.14285714285714285</v>
          </cell>
          <cell r="K48">
            <v>0</v>
          </cell>
          <cell r="L48">
            <v>0</v>
          </cell>
          <cell r="M48">
            <v>34.285714285714285</v>
          </cell>
          <cell r="N48">
            <v>0</v>
          </cell>
        </row>
        <row r="49">
          <cell r="C49">
            <v>3.1428571428571428</v>
          </cell>
          <cell r="D49">
            <v>0.2857142857142857</v>
          </cell>
          <cell r="E49">
            <v>2.4285714285714284</v>
          </cell>
          <cell r="F49">
            <v>0.71428571428571419</v>
          </cell>
          <cell r="G49">
            <v>0</v>
          </cell>
          <cell r="H49">
            <v>0</v>
          </cell>
          <cell r="I49">
            <v>1.8571428571428572</v>
          </cell>
          <cell r="J49">
            <v>0</v>
          </cell>
          <cell r="K49">
            <v>0</v>
          </cell>
          <cell r="L49">
            <v>0</v>
          </cell>
          <cell r="M49">
            <v>26.714285714285715</v>
          </cell>
          <cell r="N49">
            <v>0</v>
          </cell>
        </row>
        <row r="50">
          <cell r="C50">
            <v>2.1428571428571428</v>
          </cell>
          <cell r="D50">
            <v>0</v>
          </cell>
          <cell r="E50">
            <v>2.2857142857142856</v>
          </cell>
          <cell r="F50">
            <v>0.5714285714285714</v>
          </cell>
          <cell r="G50">
            <v>0</v>
          </cell>
          <cell r="H50">
            <v>0</v>
          </cell>
          <cell r="I50">
            <v>2.2857142857142856</v>
          </cell>
          <cell r="J50">
            <v>0.2857142857142857</v>
          </cell>
          <cell r="K50">
            <v>0</v>
          </cell>
          <cell r="L50">
            <v>0</v>
          </cell>
          <cell r="M50">
            <v>32.285714285714285</v>
          </cell>
          <cell r="N50">
            <v>0</v>
          </cell>
        </row>
        <row r="51">
          <cell r="C51">
            <v>1.4285714285714284</v>
          </cell>
          <cell r="D51">
            <v>0</v>
          </cell>
          <cell r="E51">
            <v>2.4285714285714284</v>
          </cell>
          <cell r="F51">
            <v>0.71428571428571419</v>
          </cell>
          <cell r="G51">
            <v>0</v>
          </cell>
          <cell r="H51">
            <v>0</v>
          </cell>
          <cell r="I51">
            <v>1.8571428571428572</v>
          </cell>
          <cell r="J51">
            <v>0.14285714285714285</v>
          </cell>
          <cell r="K51">
            <v>0</v>
          </cell>
          <cell r="L51">
            <v>0</v>
          </cell>
          <cell r="M51">
            <v>32.428571428571431</v>
          </cell>
          <cell r="N51">
            <v>0</v>
          </cell>
        </row>
        <row r="52">
          <cell r="C52">
            <v>2.7142857142857144</v>
          </cell>
          <cell r="D52">
            <v>0</v>
          </cell>
          <cell r="E52">
            <v>1.7142857142857142</v>
          </cell>
          <cell r="F52">
            <v>1</v>
          </cell>
          <cell r="G52">
            <v>0</v>
          </cell>
          <cell r="H52">
            <v>0</v>
          </cell>
          <cell r="I52">
            <v>1.2857142857142856</v>
          </cell>
          <cell r="J52">
            <v>0</v>
          </cell>
          <cell r="K52">
            <v>0</v>
          </cell>
          <cell r="L52">
            <v>0</v>
          </cell>
          <cell r="M52">
            <v>35.428571428571431</v>
          </cell>
          <cell r="N52">
            <v>0</v>
          </cell>
        </row>
        <row r="53">
          <cell r="C53">
            <v>2.5714285714285712</v>
          </cell>
          <cell r="D53">
            <v>0</v>
          </cell>
          <cell r="E53">
            <v>2</v>
          </cell>
          <cell r="F53">
            <v>2</v>
          </cell>
          <cell r="G53">
            <v>0.14285714285714285</v>
          </cell>
          <cell r="H53">
            <v>0</v>
          </cell>
          <cell r="I53">
            <v>2</v>
          </cell>
          <cell r="J53">
            <v>0</v>
          </cell>
          <cell r="K53">
            <v>0</v>
          </cell>
          <cell r="L53">
            <v>0</v>
          </cell>
          <cell r="M53">
            <v>25.285714285714285</v>
          </cell>
          <cell r="N53">
            <v>0</v>
          </cell>
        </row>
        <row r="54">
          <cell r="C54">
            <v>1.8571428571428572</v>
          </cell>
          <cell r="D54">
            <v>0.14285714285714285</v>
          </cell>
          <cell r="E54">
            <v>2.1428571428571428</v>
          </cell>
          <cell r="F54">
            <v>1.1428571428571428</v>
          </cell>
          <cell r="G54">
            <v>0.2857142857142857</v>
          </cell>
          <cell r="H54">
            <v>0</v>
          </cell>
          <cell r="I54">
            <v>1.5714285714285714</v>
          </cell>
          <cell r="J54">
            <v>0.2857142857142857</v>
          </cell>
          <cell r="K54">
            <v>0</v>
          </cell>
          <cell r="L54">
            <v>0</v>
          </cell>
          <cell r="M54">
            <v>33.428571428571431</v>
          </cell>
          <cell r="N54">
            <v>0</v>
          </cell>
        </row>
        <row r="55">
          <cell r="C55">
            <v>2.4285714285714288</v>
          </cell>
          <cell r="D55">
            <v>0</v>
          </cell>
          <cell r="E55">
            <v>2.5714285714285712</v>
          </cell>
          <cell r="F55">
            <v>1.1428571428571428</v>
          </cell>
          <cell r="G55">
            <v>0.42857142857142855</v>
          </cell>
          <cell r="H55">
            <v>0</v>
          </cell>
          <cell r="I55">
            <v>1.4285714285714286</v>
          </cell>
          <cell r="J55">
            <v>0</v>
          </cell>
          <cell r="K55">
            <v>0.14285714285714285</v>
          </cell>
          <cell r="L55">
            <v>0</v>
          </cell>
          <cell r="M55">
            <v>32.571428571428569</v>
          </cell>
          <cell r="N55">
            <v>0</v>
          </cell>
        </row>
        <row r="56">
          <cell r="C56">
            <v>3.1428571428571428</v>
          </cell>
          <cell r="D56">
            <v>0</v>
          </cell>
          <cell r="E56">
            <v>1.5714285714285714</v>
          </cell>
          <cell r="F56">
            <v>0.71428571428571419</v>
          </cell>
          <cell r="G56">
            <v>0.42857142857142855</v>
          </cell>
          <cell r="H56">
            <v>0</v>
          </cell>
          <cell r="I56">
            <v>1.8571428571428572</v>
          </cell>
          <cell r="J56">
            <v>0</v>
          </cell>
          <cell r="K56">
            <v>0</v>
          </cell>
          <cell r="L56">
            <v>0</v>
          </cell>
          <cell r="M56">
            <v>27.142857142857146</v>
          </cell>
          <cell r="N56">
            <v>0</v>
          </cell>
        </row>
        <row r="57">
          <cell r="C57">
            <v>3</v>
          </cell>
          <cell r="D57">
            <v>0</v>
          </cell>
          <cell r="E57">
            <v>0.71428571428571419</v>
          </cell>
          <cell r="F57">
            <v>0.85714285714285721</v>
          </cell>
          <cell r="G57">
            <v>0</v>
          </cell>
          <cell r="H57">
            <v>0</v>
          </cell>
          <cell r="I57">
            <v>1.5714285714285714</v>
          </cell>
          <cell r="J57">
            <v>0</v>
          </cell>
          <cell r="K57">
            <v>0</v>
          </cell>
          <cell r="L57">
            <v>0</v>
          </cell>
          <cell r="M57">
            <v>27.428571428571431</v>
          </cell>
          <cell r="N57">
            <v>0</v>
          </cell>
        </row>
        <row r="58">
          <cell r="C58">
            <v>2</v>
          </cell>
          <cell r="D58">
            <v>0</v>
          </cell>
          <cell r="E58">
            <v>4</v>
          </cell>
          <cell r="F58">
            <v>2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27</v>
          </cell>
          <cell r="N58">
            <v>0</v>
          </cell>
        </row>
        <row r="59">
          <cell r="C59">
            <v>4</v>
          </cell>
          <cell r="D59">
            <v>0</v>
          </cell>
          <cell r="E59">
            <v>2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27</v>
          </cell>
          <cell r="N59">
            <v>0</v>
          </cell>
        </row>
        <row r="60">
          <cell r="C60">
            <v>2</v>
          </cell>
          <cell r="D60">
            <v>2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4</v>
          </cell>
          <cell r="J60">
            <v>0</v>
          </cell>
          <cell r="K60">
            <v>0</v>
          </cell>
          <cell r="L60">
            <v>0</v>
          </cell>
          <cell r="M60">
            <v>24</v>
          </cell>
          <cell r="N60">
            <v>0</v>
          </cell>
        </row>
        <row r="61">
          <cell r="C61">
            <v>4</v>
          </cell>
          <cell r="D61">
            <v>0</v>
          </cell>
          <cell r="E61">
            <v>2</v>
          </cell>
          <cell r="F61">
            <v>2</v>
          </cell>
          <cell r="G61">
            <v>0</v>
          </cell>
          <cell r="H61">
            <v>2</v>
          </cell>
          <cell r="I61">
            <v>6</v>
          </cell>
          <cell r="J61">
            <v>0</v>
          </cell>
          <cell r="K61">
            <v>0</v>
          </cell>
          <cell r="L61">
            <v>0</v>
          </cell>
          <cell r="M61">
            <v>19</v>
          </cell>
          <cell r="N61">
            <v>0</v>
          </cell>
        </row>
        <row r="62">
          <cell r="C62">
            <v>2</v>
          </cell>
          <cell r="D62">
            <v>0</v>
          </cell>
          <cell r="E62">
            <v>4</v>
          </cell>
          <cell r="F62">
            <v>0</v>
          </cell>
          <cell r="G62">
            <v>0</v>
          </cell>
          <cell r="H62">
            <v>0</v>
          </cell>
          <cell r="I62">
            <v>4</v>
          </cell>
          <cell r="J62">
            <v>0</v>
          </cell>
          <cell r="K62">
            <v>0</v>
          </cell>
          <cell r="L62">
            <v>0</v>
          </cell>
          <cell r="M62">
            <v>25</v>
          </cell>
          <cell r="N62">
            <v>0</v>
          </cell>
        </row>
        <row r="63">
          <cell r="C63">
            <v>4</v>
          </cell>
          <cell r="D63">
            <v>2</v>
          </cell>
          <cell r="E63">
            <v>4</v>
          </cell>
          <cell r="F63">
            <v>2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18</v>
          </cell>
          <cell r="N63">
            <v>0</v>
          </cell>
        </row>
        <row r="64">
          <cell r="C64">
            <v>6</v>
          </cell>
          <cell r="D64">
            <v>0</v>
          </cell>
          <cell r="E64">
            <v>2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14</v>
          </cell>
          <cell r="N64">
            <v>0</v>
          </cell>
        </row>
        <row r="65">
          <cell r="C65">
            <v>2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2</v>
          </cell>
          <cell r="J65">
            <v>0</v>
          </cell>
          <cell r="K65">
            <v>0</v>
          </cell>
          <cell r="L65">
            <v>0</v>
          </cell>
          <cell r="M65">
            <v>11</v>
          </cell>
          <cell r="N65">
            <v>0</v>
          </cell>
        </row>
        <row r="66">
          <cell r="C66">
            <v>2</v>
          </cell>
          <cell r="D66">
            <v>2</v>
          </cell>
          <cell r="E66">
            <v>2</v>
          </cell>
          <cell r="F66">
            <v>0</v>
          </cell>
          <cell r="G66">
            <v>0</v>
          </cell>
          <cell r="H66">
            <v>0</v>
          </cell>
          <cell r="I66">
            <v>4</v>
          </cell>
          <cell r="J66">
            <v>0</v>
          </cell>
          <cell r="K66">
            <v>0</v>
          </cell>
          <cell r="L66">
            <v>0</v>
          </cell>
          <cell r="M66">
            <v>12</v>
          </cell>
          <cell r="N66">
            <v>0</v>
          </cell>
        </row>
        <row r="67">
          <cell r="C67">
            <v>4</v>
          </cell>
          <cell r="D67">
            <v>2</v>
          </cell>
          <cell r="E67">
            <v>6</v>
          </cell>
          <cell r="F67">
            <v>0</v>
          </cell>
          <cell r="G67">
            <v>0</v>
          </cell>
          <cell r="H67">
            <v>0</v>
          </cell>
          <cell r="I67">
            <v>4</v>
          </cell>
          <cell r="J67">
            <v>0</v>
          </cell>
          <cell r="K67">
            <v>0</v>
          </cell>
          <cell r="L67">
            <v>0</v>
          </cell>
          <cell r="M67">
            <v>6</v>
          </cell>
          <cell r="N67">
            <v>0</v>
          </cell>
        </row>
        <row r="68">
          <cell r="C68">
            <v>2</v>
          </cell>
          <cell r="D68">
            <v>0</v>
          </cell>
          <cell r="E68">
            <v>4</v>
          </cell>
          <cell r="F68">
            <v>2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8</v>
          </cell>
          <cell r="N68">
            <v>0</v>
          </cell>
        </row>
        <row r="69">
          <cell r="C69">
            <v>4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</v>
          </cell>
          <cell r="N69">
            <v>0</v>
          </cell>
        </row>
        <row r="70">
          <cell r="C70">
            <v>2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6</v>
          </cell>
          <cell r="J70">
            <v>2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C71">
            <v>4</v>
          </cell>
          <cell r="D71">
            <v>0</v>
          </cell>
          <cell r="E71">
            <v>2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2</v>
          </cell>
          <cell r="N71">
            <v>0</v>
          </cell>
        </row>
        <row r="72">
          <cell r="C72">
            <v>4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4</v>
          </cell>
          <cell r="J72">
            <v>0</v>
          </cell>
          <cell r="K72">
            <v>0</v>
          </cell>
          <cell r="L72">
            <v>0</v>
          </cell>
          <cell r="M72">
            <v>2</v>
          </cell>
          <cell r="N72">
            <v>0.5</v>
          </cell>
        </row>
        <row r="73">
          <cell r="C73">
            <v>0</v>
          </cell>
          <cell r="D73">
            <v>0</v>
          </cell>
          <cell r="E73">
            <v>4</v>
          </cell>
          <cell r="F73">
            <v>2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4</v>
          </cell>
          <cell r="N73">
            <v>0</v>
          </cell>
        </row>
        <row r="74">
          <cell r="C74">
            <v>2</v>
          </cell>
          <cell r="D74">
            <v>0</v>
          </cell>
          <cell r="E74">
            <v>2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4</v>
          </cell>
          <cell r="N74">
            <v>0</v>
          </cell>
        </row>
        <row r="75">
          <cell r="C75">
            <v>2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C76">
            <v>2</v>
          </cell>
          <cell r="D76">
            <v>0</v>
          </cell>
          <cell r="E76">
            <v>2</v>
          </cell>
          <cell r="F76">
            <v>0</v>
          </cell>
          <cell r="G76">
            <v>0</v>
          </cell>
          <cell r="H76">
            <v>0</v>
          </cell>
          <cell r="I76">
            <v>2</v>
          </cell>
          <cell r="J76">
            <v>0</v>
          </cell>
          <cell r="K76">
            <v>0</v>
          </cell>
          <cell r="L76">
            <v>0</v>
          </cell>
          <cell r="M76">
            <v>2</v>
          </cell>
          <cell r="N76">
            <v>0</v>
          </cell>
        </row>
        <row r="77">
          <cell r="C77">
            <v>4</v>
          </cell>
          <cell r="D77">
            <v>2</v>
          </cell>
          <cell r="E77">
            <v>2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2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2</v>
          </cell>
          <cell r="J78">
            <v>0</v>
          </cell>
          <cell r="K78">
            <v>0</v>
          </cell>
          <cell r="L78">
            <v>0</v>
          </cell>
          <cell r="M78">
            <v>4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2</v>
          </cell>
          <cell r="N79">
            <v>0</v>
          </cell>
        </row>
        <row r="80">
          <cell r="C80">
            <v>2</v>
          </cell>
          <cell r="D80">
            <v>0</v>
          </cell>
          <cell r="E80">
            <v>2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2</v>
          </cell>
          <cell r="F81">
            <v>0</v>
          </cell>
          <cell r="G81">
            <v>0</v>
          </cell>
          <cell r="H81">
            <v>0</v>
          </cell>
          <cell r="I81">
            <v>2</v>
          </cell>
          <cell r="J81">
            <v>0</v>
          </cell>
          <cell r="K81">
            <v>0</v>
          </cell>
          <cell r="L81">
            <v>0</v>
          </cell>
          <cell r="M81">
            <v>2</v>
          </cell>
          <cell r="N81">
            <v>0</v>
          </cell>
        </row>
        <row r="82">
          <cell r="C82">
            <v>2</v>
          </cell>
          <cell r="D82">
            <v>2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2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2</v>
          </cell>
          <cell r="D84">
            <v>0</v>
          </cell>
          <cell r="E84">
            <v>2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2</v>
          </cell>
          <cell r="D85">
            <v>0</v>
          </cell>
          <cell r="E85">
            <v>2</v>
          </cell>
          <cell r="F85">
            <v>0</v>
          </cell>
          <cell r="G85">
            <v>0</v>
          </cell>
          <cell r="H85">
            <v>0</v>
          </cell>
          <cell r="I85">
            <v>2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2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2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2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2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2</v>
          </cell>
          <cell r="F94">
            <v>0</v>
          </cell>
          <cell r="G94">
            <v>0</v>
          </cell>
          <cell r="H94">
            <v>2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4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1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2</v>
          </cell>
          <cell r="D100">
            <v>0</v>
          </cell>
          <cell r="E100">
            <v>0</v>
          </cell>
          <cell r="F100">
            <v>0</v>
          </cell>
          <cell r="G100">
            <v>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2</v>
          </cell>
          <cell r="N100">
            <v>0</v>
          </cell>
        </row>
        <row r="101">
          <cell r="C101">
            <v>6</v>
          </cell>
          <cell r="D101">
            <v>2</v>
          </cell>
          <cell r="E101">
            <v>0</v>
          </cell>
          <cell r="F101">
            <v>2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C102">
            <v>0</v>
          </cell>
          <cell r="D102">
            <v>2</v>
          </cell>
          <cell r="E102">
            <v>2</v>
          </cell>
          <cell r="F102">
            <v>2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4</v>
          </cell>
          <cell r="N102">
            <v>0</v>
          </cell>
        </row>
        <row r="103">
          <cell r="C103">
            <v>1</v>
          </cell>
          <cell r="D103">
            <v>0</v>
          </cell>
          <cell r="E103">
            <v>0</v>
          </cell>
          <cell r="F103">
            <v>4</v>
          </cell>
          <cell r="G103">
            <v>0</v>
          </cell>
          <cell r="H103">
            <v>0</v>
          </cell>
          <cell r="I103">
            <v>0</v>
          </cell>
          <cell r="J103">
            <v>2.5</v>
          </cell>
          <cell r="K103">
            <v>0</v>
          </cell>
          <cell r="L103">
            <v>0</v>
          </cell>
          <cell r="M103">
            <v>5</v>
          </cell>
          <cell r="N103">
            <v>0</v>
          </cell>
        </row>
        <row r="104">
          <cell r="C104">
            <v>4</v>
          </cell>
          <cell r="D104">
            <v>0.5</v>
          </cell>
          <cell r="E104">
            <v>3.5</v>
          </cell>
          <cell r="F104">
            <v>3</v>
          </cell>
          <cell r="G104">
            <v>2</v>
          </cell>
          <cell r="H104">
            <v>2</v>
          </cell>
          <cell r="I104">
            <v>0</v>
          </cell>
          <cell r="J104">
            <v>1</v>
          </cell>
          <cell r="K104">
            <v>2</v>
          </cell>
          <cell r="L104">
            <v>2</v>
          </cell>
          <cell r="M104">
            <v>5.5</v>
          </cell>
          <cell r="N104">
            <v>0.5</v>
          </cell>
        </row>
        <row r="105">
          <cell r="C105">
            <v>5</v>
          </cell>
          <cell r="D105">
            <v>0.5</v>
          </cell>
          <cell r="E105">
            <v>0</v>
          </cell>
          <cell r="F105">
            <v>3</v>
          </cell>
          <cell r="G105">
            <v>0</v>
          </cell>
          <cell r="H105">
            <v>2.5</v>
          </cell>
          <cell r="I105">
            <v>0</v>
          </cell>
          <cell r="J105">
            <v>2</v>
          </cell>
          <cell r="K105">
            <v>0</v>
          </cell>
          <cell r="L105">
            <v>0.5</v>
          </cell>
          <cell r="M105">
            <v>8</v>
          </cell>
          <cell r="N105">
            <v>0.5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 Wakiso-Matugga"/>
      <sheetName val="23.09 Matugga-Wakiso"/>
      <sheetName val="24.09 Wakiso-Matugga"/>
      <sheetName val="24.09. Matugga-Wakiso"/>
      <sheetName val="25.09 Wakiso-Matugga"/>
      <sheetName val="25.09 Matugga-Wakiso"/>
      <sheetName val="26.09 Wakiso-Matugga-24h"/>
      <sheetName val="26.09 Matugga-Wakiso-24h"/>
      <sheetName val="27.09 Wakiso-Matugga "/>
      <sheetName val="27.09 Matugga-Wakiso"/>
      <sheetName val="28.09 Wakiso-Matugga-24h"/>
      <sheetName val="28.09 Matugg-Wakiso-24h"/>
      <sheetName val="29.09 Wakiso-Matugga"/>
      <sheetName val="29.09 Matugga-Wakiso"/>
      <sheetName val="Avg Week Wakiso-Matugga"/>
      <sheetName val="Avg Week Matugga-Wakiso"/>
      <sheetName val="proportions"/>
      <sheetName val="Avg Week Wakiso-Matugg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C2- STN66- WAKISO-MATUGGA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 refreshError="1">
        <row r="10">
          <cell r="C10">
            <v>2.7142857142857144</v>
          </cell>
          <cell r="D10">
            <v>1.5714285714285714</v>
          </cell>
          <cell r="E10">
            <v>0.42857142857142855</v>
          </cell>
          <cell r="F10">
            <v>2.2857142857142856</v>
          </cell>
          <cell r="G10">
            <v>0.7142857142857143</v>
          </cell>
          <cell r="H10">
            <v>0</v>
          </cell>
          <cell r="I10">
            <v>0.42857142857142855</v>
          </cell>
          <cell r="J10">
            <v>0.14285714285714285</v>
          </cell>
          <cell r="K10">
            <v>0.14285714285714285</v>
          </cell>
          <cell r="L10">
            <v>0</v>
          </cell>
          <cell r="M10">
            <v>38.714285714285715</v>
          </cell>
          <cell r="N10">
            <v>0</v>
          </cell>
        </row>
        <row r="11">
          <cell r="C11">
            <v>2.4285714285714284</v>
          </cell>
          <cell r="D11">
            <v>1.4285714285714286</v>
          </cell>
          <cell r="E11">
            <v>0.2857142857142857</v>
          </cell>
          <cell r="F11">
            <v>1</v>
          </cell>
          <cell r="G11">
            <v>0.2857142857142857</v>
          </cell>
          <cell r="H11">
            <v>0.14285714285714285</v>
          </cell>
          <cell r="I11">
            <v>0.8571428571428571</v>
          </cell>
          <cell r="J11">
            <v>0.42857142857142855</v>
          </cell>
          <cell r="K11">
            <v>0.14285714285714285</v>
          </cell>
          <cell r="L11">
            <v>0</v>
          </cell>
          <cell r="M11">
            <v>50.571428571428569</v>
          </cell>
          <cell r="N11">
            <v>0</v>
          </cell>
        </row>
        <row r="12">
          <cell r="C12">
            <v>4</v>
          </cell>
          <cell r="D12">
            <v>1.8571428571428572</v>
          </cell>
          <cell r="E12">
            <v>0.7142857142857143</v>
          </cell>
          <cell r="F12">
            <v>1.7142857142857142</v>
          </cell>
          <cell r="G12">
            <v>0.14285714285714285</v>
          </cell>
          <cell r="H12">
            <v>0</v>
          </cell>
          <cell r="I12">
            <v>0.7142857142857143</v>
          </cell>
          <cell r="J12">
            <v>0.2857142857142857</v>
          </cell>
          <cell r="K12">
            <v>0</v>
          </cell>
          <cell r="L12">
            <v>0</v>
          </cell>
          <cell r="M12">
            <v>46.142857142857146</v>
          </cell>
          <cell r="N12">
            <v>0</v>
          </cell>
        </row>
        <row r="13">
          <cell r="C13">
            <v>2</v>
          </cell>
          <cell r="D13">
            <v>1.2857142857142858</v>
          </cell>
          <cell r="E13">
            <v>0.14285714285714285</v>
          </cell>
          <cell r="F13">
            <v>0.8571428571428571</v>
          </cell>
          <cell r="G13">
            <v>0</v>
          </cell>
          <cell r="H13">
            <v>0</v>
          </cell>
          <cell r="I13">
            <v>0.5714285714285714</v>
          </cell>
          <cell r="J13">
            <v>0.14285714285714285</v>
          </cell>
          <cell r="K13">
            <v>0.2857142857142857</v>
          </cell>
          <cell r="L13">
            <v>0</v>
          </cell>
          <cell r="M13">
            <v>44.571428571428569</v>
          </cell>
          <cell r="N13">
            <v>0.14285714285714285</v>
          </cell>
        </row>
        <row r="14">
          <cell r="C14">
            <v>4.1428571428571432</v>
          </cell>
          <cell r="D14">
            <v>1.5714285714285714</v>
          </cell>
          <cell r="E14">
            <v>1.4285714285714286</v>
          </cell>
          <cell r="F14">
            <v>1.2857142857142858</v>
          </cell>
          <cell r="G14">
            <v>0</v>
          </cell>
          <cell r="H14">
            <v>0</v>
          </cell>
          <cell r="I14">
            <v>1</v>
          </cell>
          <cell r="J14">
            <v>0.14285714285714285</v>
          </cell>
          <cell r="K14">
            <v>0</v>
          </cell>
          <cell r="L14">
            <v>0</v>
          </cell>
          <cell r="M14">
            <v>41.285714285714285</v>
          </cell>
          <cell r="N14">
            <v>0</v>
          </cell>
        </row>
        <row r="15">
          <cell r="C15">
            <v>5.1428571428571432</v>
          </cell>
          <cell r="D15">
            <v>1.5714285714285714</v>
          </cell>
          <cell r="E15">
            <v>1.1428571428571428</v>
          </cell>
          <cell r="F15">
            <v>1.1428571428571428</v>
          </cell>
          <cell r="G15">
            <v>0.2857142857142857</v>
          </cell>
          <cell r="H15">
            <v>0</v>
          </cell>
          <cell r="I15">
            <v>0.8571428571428571</v>
          </cell>
          <cell r="J15">
            <v>0.2857142857142857</v>
          </cell>
          <cell r="K15">
            <v>0.5714285714285714</v>
          </cell>
          <cell r="L15">
            <v>0</v>
          </cell>
          <cell r="M15">
            <v>45.285714285714285</v>
          </cell>
          <cell r="N15">
            <v>0</v>
          </cell>
        </row>
        <row r="16">
          <cell r="C16">
            <v>5.1428571428571432</v>
          </cell>
          <cell r="D16">
            <v>1.1428571428571428</v>
          </cell>
          <cell r="E16">
            <v>0.7142857142857143</v>
          </cell>
          <cell r="F16">
            <v>1.1428571428571428</v>
          </cell>
          <cell r="G16">
            <v>0</v>
          </cell>
          <cell r="H16">
            <v>0</v>
          </cell>
          <cell r="I16">
            <v>1</v>
          </cell>
          <cell r="J16">
            <v>0.42857142857142855</v>
          </cell>
          <cell r="K16">
            <v>0</v>
          </cell>
          <cell r="L16">
            <v>0</v>
          </cell>
          <cell r="M16">
            <v>42</v>
          </cell>
          <cell r="N16">
            <v>0</v>
          </cell>
        </row>
        <row r="17">
          <cell r="C17">
            <v>5</v>
          </cell>
          <cell r="D17">
            <v>2.5714285714285716</v>
          </cell>
          <cell r="E17">
            <v>0.7142857142857143</v>
          </cell>
          <cell r="F17">
            <v>1.2857142857142858</v>
          </cell>
          <cell r="G17">
            <v>0</v>
          </cell>
          <cell r="H17">
            <v>0</v>
          </cell>
          <cell r="I17">
            <v>1.5714285714285714</v>
          </cell>
          <cell r="J17">
            <v>0.8571428571428571</v>
          </cell>
          <cell r="K17">
            <v>0</v>
          </cell>
          <cell r="L17">
            <v>0</v>
          </cell>
          <cell r="M17">
            <v>39</v>
          </cell>
          <cell r="N17">
            <v>0</v>
          </cell>
        </row>
        <row r="18">
          <cell r="C18">
            <v>4.2857142857142856</v>
          </cell>
          <cell r="D18">
            <v>2.5714285714285716</v>
          </cell>
          <cell r="E18">
            <v>0.7142857142857143</v>
          </cell>
          <cell r="F18">
            <v>0.8571428571428571</v>
          </cell>
          <cell r="G18">
            <v>0.2857142857142857</v>
          </cell>
          <cell r="H18">
            <v>0</v>
          </cell>
          <cell r="I18">
            <v>1.4285714285714286</v>
          </cell>
          <cell r="J18">
            <v>0.42857142857142855</v>
          </cell>
          <cell r="K18">
            <v>0.14285714285714285</v>
          </cell>
          <cell r="L18">
            <v>0</v>
          </cell>
          <cell r="M18">
            <v>40.571428571428569</v>
          </cell>
          <cell r="N18">
            <v>0</v>
          </cell>
        </row>
        <row r="19">
          <cell r="C19">
            <v>3.7142857142857144</v>
          </cell>
          <cell r="D19">
            <v>2.1428571428571428</v>
          </cell>
          <cell r="E19">
            <v>0.5714285714285714</v>
          </cell>
          <cell r="F19">
            <v>2</v>
          </cell>
          <cell r="G19">
            <v>0.14285714285714285</v>
          </cell>
          <cell r="H19">
            <v>0</v>
          </cell>
          <cell r="I19">
            <v>1.5714285714285714</v>
          </cell>
          <cell r="J19">
            <v>0.5714285714285714</v>
          </cell>
          <cell r="K19">
            <v>0.14285714285714285</v>
          </cell>
          <cell r="L19">
            <v>0</v>
          </cell>
          <cell r="M19">
            <v>36.428571428571431</v>
          </cell>
          <cell r="N19">
            <v>0.14285714285714285</v>
          </cell>
        </row>
        <row r="20">
          <cell r="C20">
            <v>5.2857142857142856</v>
          </cell>
          <cell r="D20">
            <v>3</v>
          </cell>
          <cell r="E20">
            <v>0.8571428571428571</v>
          </cell>
          <cell r="F20">
            <v>1</v>
          </cell>
          <cell r="G20">
            <v>0</v>
          </cell>
          <cell r="H20">
            <v>0</v>
          </cell>
          <cell r="I20">
            <v>1</v>
          </cell>
          <cell r="J20">
            <v>1.1428571428571428</v>
          </cell>
          <cell r="K20">
            <v>0</v>
          </cell>
          <cell r="L20">
            <v>0.14285714285714285</v>
          </cell>
          <cell r="M20">
            <v>33</v>
          </cell>
          <cell r="N20">
            <v>0</v>
          </cell>
        </row>
        <row r="21">
          <cell r="C21">
            <v>4</v>
          </cell>
          <cell r="D21">
            <v>2.1428571428571428</v>
          </cell>
          <cell r="E21">
            <v>1.7142857142857142</v>
          </cell>
          <cell r="F21">
            <v>1.2857142857142858</v>
          </cell>
          <cell r="G21">
            <v>0</v>
          </cell>
          <cell r="H21">
            <v>0</v>
          </cell>
          <cell r="I21">
            <v>1.2857142857142858</v>
          </cell>
          <cell r="J21">
            <v>0.7142857142857143</v>
          </cell>
          <cell r="K21">
            <v>0</v>
          </cell>
          <cell r="L21">
            <v>0</v>
          </cell>
          <cell r="M21">
            <v>40.428571428571431</v>
          </cell>
          <cell r="N21">
            <v>0</v>
          </cell>
        </row>
        <row r="22">
          <cell r="C22">
            <v>4</v>
          </cell>
          <cell r="D22">
            <v>0.8571428571428571</v>
          </cell>
          <cell r="E22">
            <v>1.1428571428571428</v>
          </cell>
          <cell r="F22">
            <v>0.42857142857142855</v>
          </cell>
          <cell r="G22">
            <v>0</v>
          </cell>
          <cell r="H22">
            <v>0</v>
          </cell>
          <cell r="I22">
            <v>1.7142857142857142</v>
          </cell>
          <cell r="J22">
            <v>0.42857142857142855</v>
          </cell>
          <cell r="K22">
            <v>0</v>
          </cell>
          <cell r="L22">
            <v>0</v>
          </cell>
          <cell r="M22">
            <v>37.571428571428569</v>
          </cell>
          <cell r="N22">
            <v>0</v>
          </cell>
        </row>
        <row r="23">
          <cell r="C23">
            <v>5.2857142857142856</v>
          </cell>
          <cell r="D23">
            <v>2.8571428571428572</v>
          </cell>
          <cell r="E23">
            <v>1.8571428571428572</v>
          </cell>
          <cell r="F23">
            <v>1</v>
          </cell>
          <cell r="G23">
            <v>0</v>
          </cell>
          <cell r="H23">
            <v>0</v>
          </cell>
          <cell r="I23">
            <v>1.8571428571428572</v>
          </cell>
          <cell r="J23">
            <v>0.2857142857142857</v>
          </cell>
          <cell r="K23">
            <v>0</v>
          </cell>
          <cell r="L23">
            <v>0</v>
          </cell>
          <cell r="M23">
            <v>33.142857142857146</v>
          </cell>
          <cell r="N23">
            <v>0</v>
          </cell>
        </row>
        <row r="24">
          <cell r="C24">
            <v>4.4285714285714288</v>
          </cell>
          <cell r="D24">
            <v>2.5714285714285716</v>
          </cell>
          <cell r="E24">
            <v>1</v>
          </cell>
          <cell r="F24">
            <v>0.8571428571428571</v>
          </cell>
          <cell r="G24">
            <v>0.2857142857142857</v>
          </cell>
          <cell r="H24">
            <v>0</v>
          </cell>
          <cell r="I24">
            <v>2.4285714285714284</v>
          </cell>
          <cell r="J24">
            <v>0.5714285714285714</v>
          </cell>
          <cell r="K24">
            <v>0.2857142857142857</v>
          </cell>
          <cell r="L24">
            <v>0</v>
          </cell>
          <cell r="M24">
            <v>37.285714285714285</v>
          </cell>
          <cell r="N24">
            <v>0</v>
          </cell>
        </row>
        <row r="25">
          <cell r="C25">
            <v>3.8571428571428572</v>
          </cell>
          <cell r="D25">
            <v>3.1428571428571428</v>
          </cell>
          <cell r="E25">
            <v>0.42857142857142855</v>
          </cell>
          <cell r="F25">
            <v>0.8571428571428571</v>
          </cell>
          <cell r="G25">
            <v>0</v>
          </cell>
          <cell r="H25">
            <v>0</v>
          </cell>
          <cell r="I25">
            <v>1.2857142857142858</v>
          </cell>
          <cell r="J25">
            <v>0.2857142857142857</v>
          </cell>
          <cell r="K25">
            <v>0.14285714285714285</v>
          </cell>
          <cell r="L25">
            <v>0</v>
          </cell>
          <cell r="M25">
            <v>37.428571428571431</v>
          </cell>
          <cell r="N25">
            <v>0</v>
          </cell>
        </row>
        <row r="26">
          <cell r="C26">
            <v>5</v>
          </cell>
          <cell r="D26">
            <v>1.8571428571428572</v>
          </cell>
          <cell r="E26">
            <v>0.8571428571428571</v>
          </cell>
          <cell r="F26">
            <v>1.4285714285714286</v>
          </cell>
          <cell r="G26">
            <v>0.2857142857142857</v>
          </cell>
          <cell r="H26">
            <v>0</v>
          </cell>
          <cell r="I26">
            <v>0.7142857142857143</v>
          </cell>
          <cell r="J26">
            <v>1.2857142857142858</v>
          </cell>
          <cell r="K26">
            <v>0.14285714285714285</v>
          </cell>
          <cell r="L26">
            <v>0</v>
          </cell>
          <cell r="M26">
            <v>39</v>
          </cell>
          <cell r="N26">
            <v>0</v>
          </cell>
        </row>
        <row r="27">
          <cell r="C27">
            <v>4.2857142857142856</v>
          </cell>
          <cell r="D27">
            <v>1.8571428571428572</v>
          </cell>
          <cell r="E27">
            <v>1.1428571428571428</v>
          </cell>
          <cell r="F27">
            <v>1.2857142857142858</v>
          </cell>
          <cell r="G27">
            <v>0.14285714285714285</v>
          </cell>
          <cell r="H27">
            <v>0</v>
          </cell>
          <cell r="I27">
            <v>2</v>
          </cell>
          <cell r="J27">
            <v>0.42857142857142855</v>
          </cell>
          <cell r="K27">
            <v>0</v>
          </cell>
          <cell r="L27">
            <v>0</v>
          </cell>
          <cell r="M27">
            <v>34.285714285714285</v>
          </cell>
          <cell r="N27">
            <v>0</v>
          </cell>
        </row>
        <row r="28">
          <cell r="C28">
            <v>6.1428571428571432</v>
          </cell>
          <cell r="D28">
            <v>3</v>
          </cell>
          <cell r="E28">
            <v>0.7142857142857143</v>
          </cell>
          <cell r="F28">
            <v>1.8571428571428572</v>
          </cell>
          <cell r="G28">
            <v>0</v>
          </cell>
          <cell r="H28">
            <v>0</v>
          </cell>
          <cell r="I28">
            <v>1.4285714285714286</v>
          </cell>
          <cell r="J28">
            <v>0.5714285714285714</v>
          </cell>
          <cell r="K28">
            <v>0.14285714285714285</v>
          </cell>
          <cell r="L28">
            <v>0</v>
          </cell>
          <cell r="M28">
            <v>31</v>
          </cell>
          <cell r="N28">
            <v>3.8571428571428572</v>
          </cell>
        </row>
        <row r="29">
          <cell r="C29">
            <v>4.8571428571428568</v>
          </cell>
          <cell r="D29">
            <v>2.8571428571428572</v>
          </cell>
          <cell r="E29">
            <v>0.42857142857142855</v>
          </cell>
          <cell r="F29">
            <v>1.4285714285714286</v>
          </cell>
          <cell r="G29">
            <v>0</v>
          </cell>
          <cell r="H29">
            <v>0</v>
          </cell>
          <cell r="I29">
            <v>0.5714285714285714</v>
          </cell>
          <cell r="J29">
            <v>0.7142857142857143</v>
          </cell>
          <cell r="K29">
            <v>0.14285714285714285</v>
          </cell>
          <cell r="L29">
            <v>0</v>
          </cell>
          <cell r="M29">
            <v>37</v>
          </cell>
          <cell r="N29">
            <v>0</v>
          </cell>
        </row>
        <row r="30">
          <cell r="C30">
            <v>4.1428571428571432</v>
          </cell>
          <cell r="D30">
            <v>3.1428571428571428</v>
          </cell>
          <cell r="E30">
            <v>0.5714285714285714</v>
          </cell>
          <cell r="F30">
            <v>1.1428571428571428</v>
          </cell>
          <cell r="G30">
            <v>0</v>
          </cell>
          <cell r="H30">
            <v>0</v>
          </cell>
          <cell r="I30">
            <v>1.1428571428571428</v>
          </cell>
          <cell r="J30">
            <v>0.2857142857142857</v>
          </cell>
          <cell r="K30">
            <v>0.2857142857142857</v>
          </cell>
          <cell r="L30">
            <v>0.14285714285714285</v>
          </cell>
          <cell r="M30">
            <v>36.714285714285715</v>
          </cell>
          <cell r="N30">
            <v>0</v>
          </cell>
        </row>
        <row r="31">
          <cell r="C31">
            <v>4.8571428571428568</v>
          </cell>
          <cell r="D31">
            <v>2.7142857142857144</v>
          </cell>
          <cell r="E31">
            <v>1.4285714285714286</v>
          </cell>
          <cell r="F31">
            <v>1.4285714285714286</v>
          </cell>
          <cell r="G31">
            <v>0.14285714285714285</v>
          </cell>
          <cell r="H31">
            <v>0</v>
          </cell>
          <cell r="I31">
            <v>1.8571428571428572</v>
          </cell>
          <cell r="J31">
            <v>0.2857142857142857</v>
          </cell>
          <cell r="K31">
            <v>0.2857142857142857</v>
          </cell>
          <cell r="L31">
            <v>0</v>
          </cell>
          <cell r="M31">
            <v>38.285714285714285</v>
          </cell>
          <cell r="N31">
            <v>0</v>
          </cell>
        </row>
        <row r="32">
          <cell r="C32">
            <v>4.2857142857142856</v>
          </cell>
          <cell r="D32">
            <v>2</v>
          </cell>
          <cell r="E32">
            <v>1.1428571428571428</v>
          </cell>
          <cell r="F32">
            <v>0.8571428571428571</v>
          </cell>
          <cell r="G32">
            <v>0</v>
          </cell>
          <cell r="H32">
            <v>0</v>
          </cell>
          <cell r="I32">
            <v>0.8571428571428571</v>
          </cell>
          <cell r="J32">
            <v>0.7142857142857143</v>
          </cell>
          <cell r="K32">
            <v>0.14285714285714285</v>
          </cell>
          <cell r="L32">
            <v>0</v>
          </cell>
          <cell r="M32">
            <v>35.714285714285715</v>
          </cell>
          <cell r="N32">
            <v>0</v>
          </cell>
        </row>
        <row r="33">
          <cell r="C33">
            <v>5.8571428571428568</v>
          </cell>
          <cell r="D33">
            <v>2.5714285714285716</v>
          </cell>
          <cell r="E33">
            <v>1</v>
          </cell>
          <cell r="F33">
            <v>0.8571428571428571</v>
          </cell>
          <cell r="G33">
            <v>0.14285714285714285</v>
          </cell>
          <cell r="H33">
            <v>0</v>
          </cell>
          <cell r="I33">
            <v>1.2857142857142858</v>
          </cell>
          <cell r="J33">
            <v>1.1428571428571428</v>
          </cell>
          <cell r="K33">
            <v>0</v>
          </cell>
          <cell r="L33">
            <v>0</v>
          </cell>
          <cell r="M33">
            <v>26</v>
          </cell>
          <cell r="N33">
            <v>0</v>
          </cell>
        </row>
        <row r="34">
          <cell r="C34">
            <v>3.1428571428571428</v>
          </cell>
          <cell r="D34">
            <v>2.1428571428571428</v>
          </cell>
          <cell r="E34">
            <v>0.5714285714285714</v>
          </cell>
          <cell r="F34">
            <v>2</v>
          </cell>
          <cell r="G34">
            <v>0</v>
          </cell>
          <cell r="H34">
            <v>0</v>
          </cell>
          <cell r="I34">
            <v>1.5714285714285714</v>
          </cell>
          <cell r="J34">
            <v>0.7142857142857143</v>
          </cell>
          <cell r="K34">
            <v>0.14285714285714285</v>
          </cell>
          <cell r="L34">
            <v>0</v>
          </cell>
          <cell r="M34">
            <v>26.714285714285715</v>
          </cell>
          <cell r="N34">
            <v>0</v>
          </cell>
        </row>
        <row r="35">
          <cell r="C35">
            <v>3.5714285714285716</v>
          </cell>
          <cell r="D35">
            <v>1.2857142857142858</v>
          </cell>
          <cell r="E35">
            <v>0.5714285714285714</v>
          </cell>
          <cell r="F35">
            <v>1.2857142857142858</v>
          </cell>
          <cell r="G35">
            <v>0</v>
          </cell>
          <cell r="H35">
            <v>0</v>
          </cell>
          <cell r="I35">
            <v>1.4285714285714286</v>
          </cell>
          <cell r="J35">
            <v>0.7142857142857143</v>
          </cell>
          <cell r="K35">
            <v>0.2857142857142857</v>
          </cell>
          <cell r="L35">
            <v>0</v>
          </cell>
          <cell r="M35">
            <v>27.857142857142858</v>
          </cell>
          <cell r="N35">
            <v>0</v>
          </cell>
        </row>
        <row r="36">
          <cell r="C36">
            <v>4.7142857142857144</v>
          </cell>
          <cell r="D36">
            <v>3.5714285714285716</v>
          </cell>
          <cell r="E36">
            <v>0.7142857142857143</v>
          </cell>
          <cell r="F36">
            <v>1</v>
          </cell>
          <cell r="G36">
            <v>0</v>
          </cell>
          <cell r="H36">
            <v>0</v>
          </cell>
          <cell r="I36">
            <v>0.8571428571428571</v>
          </cell>
          <cell r="J36">
            <v>0.8571428571428571</v>
          </cell>
          <cell r="K36">
            <v>0</v>
          </cell>
          <cell r="L36">
            <v>0</v>
          </cell>
          <cell r="M36">
            <v>32.142857142857146</v>
          </cell>
          <cell r="N36">
            <v>0</v>
          </cell>
        </row>
        <row r="37">
          <cell r="C37">
            <v>4</v>
          </cell>
          <cell r="D37">
            <v>2.4285714285714284</v>
          </cell>
          <cell r="E37">
            <v>1</v>
          </cell>
          <cell r="F37">
            <v>1.8571428571428572</v>
          </cell>
          <cell r="G37">
            <v>0.14285714285714285</v>
          </cell>
          <cell r="H37">
            <v>0</v>
          </cell>
          <cell r="I37">
            <v>0.5714285714285714</v>
          </cell>
          <cell r="J37">
            <v>0.5714285714285714</v>
          </cell>
          <cell r="K37">
            <v>0</v>
          </cell>
          <cell r="L37">
            <v>0.14285714285714285</v>
          </cell>
          <cell r="M37">
            <v>32.285714285714285</v>
          </cell>
          <cell r="N37">
            <v>0.14285714285714285</v>
          </cell>
        </row>
        <row r="38">
          <cell r="C38">
            <v>3.4285714285714284</v>
          </cell>
          <cell r="D38">
            <v>3.8571428571428572</v>
          </cell>
          <cell r="E38">
            <v>1.5714285714285714</v>
          </cell>
          <cell r="F38">
            <v>0.8571428571428571</v>
          </cell>
          <cell r="G38">
            <v>0</v>
          </cell>
          <cell r="H38">
            <v>0</v>
          </cell>
          <cell r="I38">
            <v>1.1428571428571428</v>
          </cell>
          <cell r="J38">
            <v>1.4285714285714286</v>
          </cell>
          <cell r="K38">
            <v>0.2857142857142857</v>
          </cell>
          <cell r="L38">
            <v>0.14285714285714285</v>
          </cell>
          <cell r="M38">
            <v>33.428571428571431</v>
          </cell>
          <cell r="N38">
            <v>0</v>
          </cell>
        </row>
        <row r="39">
          <cell r="C39">
            <v>3</v>
          </cell>
          <cell r="D39">
            <v>2.2857142857142856</v>
          </cell>
          <cell r="E39">
            <v>0.8571428571428571</v>
          </cell>
          <cell r="F39">
            <v>1.5714285714285714</v>
          </cell>
          <cell r="G39">
            <v>0</v>
          </cell>
          <cell r="H39">
            <v>0</v>
          </cell>
          <cell r="I39">
            <v>1.1428571428571428</v>
          </cell>
          <cell r="J39">
            <v>0.2857142857142857</v>
          </cell>
          <cell r="K39">
            <v>0</v>
          </cell>
          <cell r="L39">
            <v>0</v>
          </cell>
          <cell r="M39">
            <v>30.285714285714285</v>
          </cell>
          <cell r="N39">
            <v>0</v>
          </cell>
        </row>
        <row r="40">
          <cell r="C40">
            <v>5.4285714285714288</v>
          </cell>
          <cell r="D40">
            <v>2.1428571428571428</v>
          </cell>
          <cell r="E40">
            <v>1.7142857142857142</v>
          </cell>
          <cell r="F40">
            <v>0.8571428571428571</v>
          </cell>
          <cell r="G40">
            <v>0</v>
          </cell>
          <cell r="H40">
            <v>0</v>
          </cell>
          <cell r="I40">
            <v>1.1428571428571428</v>
          </cell>
          <cell r="J40">
            <v>1</v>
          </cell>
          <cell r="K40">
            <v>0.14285714285714285</v>
          </cell>
          <cell r="L40">
            <v>0</v>
          </cell>
          <cell r="M40">
            <v>30.285714285714285</v>
          </cell>
          <cell r="N40">
            <v>0</v>
          </cell>
        </row>
        <row r="41">
          <cell r="C41">
            <v>5.1428571428571432</v>
          </cell>
          <cell r="D41">
            <v>2.2857142857142856</v>
          </cell>
          <cell r="E41">
            <v>0.8571428571428571</v>
          </cell>
          <cell r="F41">
            <v>1.2857142857142858</v>
          </cell>
          <cell r="G41">
            <v>0</v>
          </cell>
          <cell r="H41">
            <v>0</v>
          </cell>
          <cell r="I41">
            <v>0.42857142857142855</v>
          </cell>
          <cell r="J41">
            <v>0.2857142857142857</v>
          </cell>
          <cell r="K41">
            <v>0.14285714285714285</v>
          </cell>
          <cell r="L41">
            <v>0.14285714285714285</v>
          </cell>
          <cell r="M41">
            <v>27.428571428571427</v>
          </cell>
          <cell r="N41">
            <v>0</v>
          </cell>
        </row>
        <row r="42">
          <cell r="C42">
            <v>4.7142857142857144</v>
          </cell>
          <cell r="D42">
            <v>1.8571428571428572</v>
          </cell>
          <cell r="E42">
            <v>1.4285714285714286</v>
          </cell>
          <cell r="F42">
            <v>0.5714285714285714</v>
          </cell>
          <cell r="G42">
            <v>0</v>
          </cell>
          <cell r="H42">
            <v>0</v>
          </cell>
          <cell r="I42">
            <v>1.5714285714285714</v>
          </cell>
          <cell r="J42">
            <v>1</v>
          </cell>
          <cell r="K42">
            <v>0.14285714285714285</v>
          </cell>
          <cell r="L42">
            <v>0</v>
          </cell>
          <cell r="M42">
            <v>31.285714285714285</v>
          </cell>
          <cell r="N42">
            <v>0</v>
          </cell>
        </row>
        <row r="43">
          <cell r="C43">
            <v>4.1428571428571432</v>
          </cell>
          <cell r="D43">
            <v>1.7142857142857142</v>
          </cell>
          <cell r="E43">
            <v>1.1428571428571428</v>
          </cell>
          <cell r="F43">
            <v>1.4285714285714286</v>
          </cell>
          <cell r="G43">
            <v>0</v>
          </cell>
          <cell r="H43">
            <v>0</v>
          </cell>
          <cell r="I43">
            <v>1.2857142857142858</v>
          </cell>
          <cell r="J43">
            <v>0</v>
          </cell>
          <cell r="K43">
            <v>0.2857142857142857</v>
          </cell>
          <cell r="L43">
            <v>0</v>
          </cell>
          <cell r="M43">
            <v>28.857142857142858</v>
          </cell>
          <cell r="N43">
            <v>0</v>
          </cell>
        </row>
        <row r="44">
          <cell r="C44">
            <v>3.4285714285714284</v>
          </cell>
          <cell r="D44">
            <v>2.5714285714285716</v>
          </cell>
          <cell r="E44">
            <v>1.1428571428571428</v>
          </cell>
          <cell r="F44">
            <v>1.1428571428571428</v>
          </cell>
          <cell r="G44">
            <v>0</v>
          </cell>
          <cell r="H44">
            <v>0</v>
          </cell>
          <cell r="I44">
            <v>1</v>
          </cell>
          <cell r="J44">
            <v>0.2857142857142857</v>
          </cell>
          <cell r="K44">
            <v>0.14285714285714285</v>
          </cell>
          <cell r="L44">
            <v>0.14285714285714285</v>
          </cell>
          <cell r="M44">
            <v>32.714285714285715</v>
          </cell>
          <cell r="N44">
            <v>0</v>
          </cell>
        </row>
        <row r="45">
          <cell r="C45">
            <v>3.4285714285714284</v>
          </cell>
          <cell r="D45">
            <v>2</v>
          </cell>
          <cell r="E45">
            <v>0.5714285714285714</v>
          </cell>
          <cell r="F45">
            <v>0.8571428571428571</v>
          </cell>
          <cell r="G45">
            <v>0.5714285714285714</v>
          </cell>
          <cell r="H45">
            <v>0</v>
          </cell>
          <cell r="I45">
            <v>1.2857142857142858</v>
          </cell>
          <cell r="J45">
            <v>0.42857142857142855</v>
          </cell>
          <cell r="K45">
            <v>0.14285714285714285</v>
          </cell>
          <cell r="L45">
            <v>0</v>
          </cell>
          <cell r="M45">
            <v>24.285714285714285</v>
          </cell>
          <cell r="N45">
            <v>0</v>
          </cell>
        </row>
        <row r="46">
          <cell r="C46">
            <v>3.2857142857142856</v>
          </cell>
          <cell r="D46">
            <v>2.8571428571428572</v>
          </cell>
          <cell r="E46">
            <v>1.1428571428571428</v>
          </cell>
          <cell r="F46">
            <v>1.5714285714285714</v>
          </cell>
          <cell r="G46">
            <v>0</v>
          </cell>
          <cell r="H46">
            <v>0</v>
          </cell>
          <cell r="I46">
            <v>1.1428571428571428</v>
          </cell>
          <cell r="J46">
            <v>0.5714285714285714</v>
          </cell>
          <cell r="K46">
            <v>0</v>
          </cell>
          <cell r="L46">
            <v>0</v>
          </cell>
          <cell r="M46">
            <v>30.285714285714285</v>
          </cell>
          <cell r="N46">
            <v>0.14285714285714285</v>
          </cell>
        </row>
        <row r="47">
          <cell r="C47">
            <v>2.1428571428571428</v>
          </cell>
          <cell r="D47">
            <v>2.4285714285714284</v>
          </cell>
          <cell r="E47">
            <v>1</v>
          </cell>
          <cell r="F47">
            <v>0.7142857142857143</v>
          </cell>
          <cell r="G47">
            <v>0.14285714285714285</v>
          </cell>
          <cell r="H47">
            <v>0</v>
          </cell>
          <cell r="I47">
            <v>0.7142857142857143</v>
          </cell>
          <cell r="J47">
            <v>0.2857142857142857</v>
          </cell>
          <cell r="K47">
            <v>0</v>
          </cell>
          <cell r="L47">
            <v>0</v>
          </cell>
          <cell r="M47">
            <v>33.142857142857146</v>
          </cell>
          <cell r="N47">
            <v>0.14285714285714285</v>
          </cell>
        </row>
        <row r="48">
          <cell r="C48">
            <v>4.7142857142857144</v>
          </cell>
          <cell r="D48">
            <v>6.2857142857142856</v>
          </cell>
          <cell r="E48">
            <v>1</v>
          </cell>
          <cell r="F48">
            <v>1.5714285714285714</v>
          </cell>
          <cell r="G48">
            <v>0</v>
          </cell>
          <cell r="H48">
            <v>0</v>
          </cell>
          <cell r="I48">
            <v>1</v>
          </cell>
          <cell r="J48">
            <v>0.5714285714285714</v>
          </cell>
          <cell r="K48">
            <v>0.14285714285714285</v>
          </cell>
          <cell r="L48">
            <v>0.14285714285714285</v>
          </cell>
          <cell r="M48">
            <v>36.857142857142854</v>
          </cell>
          <cell r="N48">
            <v>0</v>
          </cell>
        </row>
        <row r="49">
          <cell r="C49">
            <v>4.5714285714285712</v>
          </cell>
          <cell r="D49">
            <v>4.2857142857142856</v>
          </cell>
          <cell r="E49">
            <v>1.8571428571428572</v>
          </cell>
          <cell r="F49">
            <v>2.4285714285714284</v>
          </cell>
          <cell r="G49">
            <v>0</v>
          </cell>
          <cell r="H49">
            <v>0</v>
          </cell>
          <cell r="I49">
            <v>1.2857142857142858</v>
          </cell>
          <cell r="J49">
            <v>0.42857142857142855</v>
          </cell>
          <cell r="K49">
            <v>0.14285714285714285</v>
          </cell>
          <cell r="L49">
            <v>0.42857142857142855</v>
          </cell>
          <cell r="M49">
            <v>35.285714285714285</v>
          </cell>
          <cell r="N49">
            <v>0</v>
          </cell>
        </row>
        <row r="50">
          <cell r="C50">
            <v>3.2857142857142856</v>
          </cell>
          <cell r="D50">
            <v>3.5714285714285716</v>
          </cell>
          <cell r="E50">
            <v>1</v>
          </cell>
          <cell r="F50">
            <v>2.2857142857142856</v>
          </cell>
          <cell r="G50">
            <v>0.2857142857142857</v>
          </cell>
          <cell r="H50">
            <v>0</v>
          </cell>
          <cell r="I50">
            <v>1.2857142857142858</v>
          </cell>
          <cell r="J50">
            <v>0.2857142857142857</v>
          </cell>
          <cell r="K50">
            <v>0</v>
          </cell>
          <cell r="L50">
            <v>0</v>
          </cell>
          <cell r="M50">
            <v>38.142857142857146</v>
          </cell>
          <cell r="N50">
            <v>0</v>
          </cell>
        </row>
        <row r="51">
          <cell r="C51">
            <v>4.1428571428571432</v>
          </cell>
          <cell r="D51">
            <v>4</v>
          </cell>
          <cell r="E51">
            <v>1.1428571428571428</v>
          </cell>
          <cell r="F51">
            <v>3.5714285714285716</v>
          </cell>
          <cell r="G51">
            <v>0.14285714285714285</v>
          </cell>
          <cell r="H51">
            <v>0</v>
          </cell>
          <cell r="I51">
            <v>1.2857142857142858</v>
          </cell>
          <cell r="J51">
            <v>0.14285714285714285</v>
          </cell>
          <cell r="K51">
            <v>0</v>
          </cell>
          <cell r="L51">
            <v>0</v>
          </cell>
          <cell r="M51">
            <v>38.285714285714285</v>
          </cell>
          <cell r="N51">
            <v>0</v>
          </cell>
        </row>
        <row r="52">
          <cell r="C52">
            <v>5.2857142857142856</v>
          </cell>
          <cell r="D52">
            <v>5</v>
          </cell>
          <cell r="E52">
            <v>0.5714285714285714</v>
          </cell>
          <cell r="F52">
            <v>3.5714285714285716</v>
          </cell>
          <cell r="G52">
            <v>0</v>
          </cell>
          <cell r="H52">
            <v>0</v>
          </cell>
          <cell r="I52">
            <v>1.5714285714285714</v>
          </cell>
          <cell r="J52">
            <v>1.1428571428571428</v>
          </cell>
          <cell r="K52">
            <v>0</v>
          </cell>
          <cell r="L52">
            <v>0</v>
          </cell>
          <cell r="M52">
            <v>39.142857142857146</v>
          </cell>
          <cell r="N52">
            <v>0</v>
          </cell>
        </row>
        <row r="53">
          <cell r="C53">
            <v>5.1428571428571432</v>
          </cell>
          <cell r="D53">
            <v>2.2857142857142856</v>
          </cell>
          <cell r="E53">
            <v>0.8571428571428571</v>
          </cell>
          <cell r="F53">
            <v>2.4285714285714284</v>
          </cell>
          <cell r="G53">
            <v>0.14285714285714285</v>
          </cell>
          <cell r="H53">
            <v>0</v>
          </cell>
          <cell r="I53">
            <v>0.7142857142857143</v>
          </cell>
          <cell r="J53">
            <v>0.7142857142857143</v>
          </cell>
          <cell r="K53">
            <v>0.14285714285714285</v>
          </cell>
          <cell r="L53">
            <v>0</v>
          </cell>
          <cell r="M53">
            <v>42.285714285714285</v>
          </cell>
          <cell r="N53">
            <v>0</v>
          </cell>
        </row>
        <row r="54">
          <cell r="C54">
            <v>5.7142857142857144</v>
          </cell>
          <cell r="D54">
            <v>3.7142857142857144</v>
          </cell>
          <cell r="E54">
            <v>0.7142857142857143</v>
          </cell>
          <cell r="F54">
            <v>3.1428571428571428</v>
          </cell>
          <cell r="G54">
            <v>0</v>
          </cell>
          <cell r="H54">
            <v>0.14285714285714285</v>
          </cell>
          <cell r="I54">
            <v>0.5714285714285714</v>
          </cell>
          <cell r="J54">
            <v>0.42857142857142855</v>
          </cell>
          <cell r="K54">
            <v>0</v>
          </cell>
          <cell r="L54">
            <v>0</v>
          </cell>
          <cell r="M54">
            <v>40.857142857142854</v>
          </cell>
          <cell r="N54">
            <v>0</v>
          </cell>
        </row>
        <row r="55">
          <cell r="C55">
            <v>5.2857142857142856</v>
          </cell>
          <cell r="D55">
            <v>3.8571428571428572</v>
          </cell>
          <cell r="E55">
            <v>1.4285714285714286</v>
          </cell>
          <cell r="F55">
            <v>3.1428571428571428</v>
          </cell>
          <cell r="G55">
            <v>0</v>
          </cell>
          <cell r="H55">
            <v>0</v>
          </cell>
          <cell r="I55">
            <v>0.5714285714285714</v>
          </cell>
          <cell r="J55">
            <v>0.2857142857142857</v>
          </cell>
          <cell r="K55">
            <v>0.42857142857142855</v>
          </cell>
          <cell r="L55">
            <v>0.14285714285714285</v>
          </cell>
          <cell r="M55">
            <v>42.285714285714285</v>
          </cell>
          <cell r="N55">
            <v>0</v>
          </cell>
        </row>
        <row r="56">
          <cell r="C56">
            <v>4.5714285714285712</v>
          </cell>
          <cell r="D56">
            <v>4.1428571428571432</v>
          </cell>
          <cell r="E56">
            <v>1.8571428571428572</v>
          </cell>
          <cell r="F56">
            <v>2.1428571428571428</v>
          </cell>
          <cell r="G56">
            <v>0</v>
          </cell>
          <cell r="H56">
            <v>0</v>
          </cell>
          <cell r="I56">
            <v>0.7142857142857143</v>
          </cell>
          <cell r="J56">
            <v>0.2857142857142857</v>
          </cell>
          <cell r="K56">
            <v>0.42857142857142855</v>
          </cell>
          <cell r="L56">
            <v>0</v>
          </cell>
          <cell r="M56">
            <v>47.285714285714285</v>
          </cell>
          <cell r="N56">
            <v>0</v>
          </cell>
        </row>
        <row r="57">
          <cell r="C57">
            <v>5.8571428571428568</v>
          </cell>
          <cell r="D57">
            <v>4.5714285714285712</v>
          </cell>
          <cell r="E57">
            <v>0.7142857142857143</v>
          </cell>
          <cell r="F57">
            <v>2.8571428571428572</v>
          </cell>
          <cell r="G57">
            <v>0.14285714285714285</v>
          </cell>
          <cell r="H57">
            <v>0</v>
          </cell>
          <cell r="I57">
            <v>1.4285714285714286</v>
          </cell>
          <cell r="J57">
            <v>0.2857142857142857</v>
          </cell>
          <cell r="K57">
            <v>0</v>
          </cell>
          <cell r="L57">
            <v>0</v>
          </cell>
          <cell r="M57">
            <v>37.714285714285715</v>
          </cell>
          <cell r="N57">
            <v>0</v>
          </cell>
        </row>
        <row r="58">
          <cell r="C58">
            <v>5.5</v>
          </cell>
          <cell r="D58">
            <v>4.5</v>
          </cell>
          <cell r="E58">
            <v>1</v>
          </cell>
          <cell r="F58">
            <v>3.5</v>
          </cell>
          <cell r="G58">
            <v>0.5</v>
          </cell>
          <cell r="H58">
            <v>0</v>
          </cell>
          <cell r="I58">
            <v>1</v>
          </cell>
          <cell r="J58">
            <v>1</v>
          </cell>
          <cell r="K58">
            <v>0</v>
          </cell>
          <cell r="L58">
            <v>0</v>
          </cell>
          <cell r="M58">
            <v>45.5</v>
          </cell>
          <cell r="N58">
            <v>0</v>
          </cell>
        </row>
        <row r="59">
          <cell r="C59">
            <v>8</v>
          </cell>
          <cell r="D59">
            <v>4</v>
          </cell>
          <cell r="E59">
            <v>1</v>
          </cell>
          <cell r="F59">
            <v>1</v>
          </cell>
          <cell r="G59">
            <v>0</v>
          </cell>
          <cell r="H59">
            <v>0</v>
          </cell>
          <cell r="I59">
            <v>1.5</v>
          </cell>
          <cell r="J59">
            <v>0</v>
          </cell>
          <cell r="K59">
            <v>0</v>
          </cell>
          <cell r="L59">
            <v>0.5</v>
          </cell>
          <cell r="M59">
            <v>42</v>
          </cell>
          <cell r="N59">
            <v>0</v>
          </cell>
        </row>
        <row r="60">
          <cell r="C60">
            <v>9</v>
          </cell>
          <cell r="D60">
            <v>5</v>
          </cell>
          <cell r="E60">
            <v>1</v>
          </cell>
          <cell r="F60">
            <v>3.5</v>
          </cell>
          <cell r="G60">
            <v>0</v>
          </cell>
          <cell r="H60">
            <v>0</v>
          </cell>
          <cell r="I60">
            <v>1.5</v>
          </cell>
          <cell r="J60">
            <v>0</v>
          </cell>
          <cell r="K60">
            <v>0</v>
          </cell>
          <cell r="L60">
            <v>0</v>
          </cell>
          <cell r="M60">
            <v>57</v>
          </cell>
          <cell r="N60">
            <v>0</v>
          </cell>
        </row>
        <row r="61">
          <cell r="C61">
            <v>4</v>
          </cell>
          <cell r="D61">
            <v>6</v>
          </cell>
          <cell r="E61">
            <v>2.5</v>
          </cell>
          <cell r="F61">
            <v>2.5</v>
          </cell>
          <cell r="G61">
            <v>0.5</v>
          </cell>
          <cell r="H61">
            <v>0</v>
          </cell>
          <cell r="I61">
            <v>0.5</v>
          </cell>
          <cell r="J61">
            <v>1</v>
          </cell>
          <cell r="K61">
            <v>0</v>
          </cell>
          <cell r="L61">
            <v>0</v>
          </cell>
          <cell r="M61">
            <v>52</v>
          </cell>
          <cell r="N61">
            <v>0</v>
          </cell>
        </row>
        <row r="62">
          <cell r="C62">
            <v>8.5</v>
          </cell>
          <cell r="D62">
            <v>4.5</v>
          </cell>
          <cell r="E62">
            <v>1.5</v>
          </cell>
          <cell r="F62">
            <v>4.5</v>
          </cell>
          <cell r="G62">
            <v>0</v>
          </cell>
          <cell r="H62">
            <v>0</v>
          </cell>
          <cell r="I62">
            <v>1</v>
          </cell>
          <cell r="J62">
            <v>0.5</v>
          </cell>
          <cell r="K62">
            <v>0.5</v>
          </cell>
          <cell r="L62">
            <v>0</v>
          </cell>
          <cell r="M62">
            <v>50.5</v>
          </cell>
          <cell r="N62">
            <v>0</v>
          </cell>
        </row>
        <row r="63">
          <cell r="C63">
            <v>8</v>
          </cell>
          <cell r="D63">
            <v>4.5</v>
          </cell>
          <cell r="E63">
            <v>0</v>
          </cell>
          <cell r="F63">
            <v>4.5</v>
          </cell>
          <cell r="G63">
            <v>0</v>
          </cell>
          <cell r="H63">
            <v>0</v>
          </cell>
          <cell r="I63">
            <v>0.5</v>
          </cell>
          <cell r="J63">
            <v>0.5</v>
          </cell>
          <cell r="K63">
            <v>0</v>
          </cell>
          <cell r="L63">
            <v>0</v>
          </cell>
          <cell r="M63">
            <v>53</v>
          </cell>
          <cell r="N63">
            <v>0</v>
          </cell>
        </row>
        <row r="64">
          <cell r="C64">
            <v>6</v>
          </cell>
          <cell r="D64">
            <v>2.5</v>
          </cell>
          <cell r="E64">
            <v>1</v>
          </cell>
          <cell r="F64">
            <v>5.5</v>
          </cell>
          <cell r="G64">
            <v>0</v>
          </cell>
          <cell r="H64">
            <v>0</v>
          </cell>
          <cell r="I64">
            <v>0.5</v>
          </cell>
          <cell r="J64">
            <v>0</v>
          </cell>
          <cell r="K64">
            <v>0</v>
          </cell>
          <cell r="L64">
            <v>0</v>
          </cell>
          <cell r="M64">
            <v>51</v>
          </cell>
          <cell r="N64">
            <v>0</v>
          </cell>
        </row>
        <row r="65">
          <cell r="C65">
            <v>9.5</v>
          </cell>
          <cell r="D65">
            <v>3</v>
          </cell>
          <cell r="E65">
            <v>0.5</v>
          </cell>
          <cell r="F65">
            <v>4</v>
          </cell>
          <cell r="G65">
            <v>0</v>
          </cell>
          <cell r="H65">
            <v>0</v>
          </cell>
          <cell r="I65">
            <v>1.5</v>
          </cell>
          <cell r="J65">
            <v>0.5</v>
          </cell>
          <cell r="K65">
            <v>0</v>
          </cell>
          <cell r="L65">
            <v>0</v>
          </cell>
          <cell r="M65">
            <v>59</v>
          </cell>
          <cell r="N65">
            <v>0</v>
          </cell>
        </row>
        <row r="66">
          <cell r="C66">
            <v>6.5</v>
          </cell>
          <cell r="D66">
            <v>2.5</v>
          </cell>
          <cell r="E66">
            <v>2</v>
          </cell>
          <cell r="F66">
            <v>2</v>
          </cell>
          <cell r="G66">
            <v>0</v>
          </cell>
          <cell r="H66">
            <v>0</v>
          </cell>
          <cell r="I66">
            <v>0</v>
          </cell>
          <cell r="J66">
            <v>0.5</v>
          </cell>
          <cell r="K66">
            <v>0</v>
          </cell>
          <cell r="L66">
            <v>0</v>
          </cell>
          <cell r="M66">
            <v>56.5</v>
          </cell>
          <cell r="N66">
            <v>0</v>
          </cell>
        </row>
        <row r="67">
          <cell r="C67">
            <v>5.5</v>
          </cell>
          <cell r="D67">
            <v>2</v>
          </cell>
          <cell r="E67">
            <v>0.5</v>
          </cell>
          <cell r="F67">
            <v>4.5</v>
          </cell>
          <cell r="G67">
            <v>0</v>
          </cell>
          <cell r="H67">
            <v>0</v>
          </cell>
          <cell r="I67">
            <v>0.5</v>
          </cell>
          <cell r="J67">
            <v>0</v>
          </cell>
          <cell r="K67">
            <v>0</v>
          </cell>
          <cell r="L67">
            <v>0</v>
          </cell>
          <cell r="M67">
            <v>42.5</v>
          </cell>
          <cell r="N67">
            <v>0</v>
          </cell>
        </row>
        <row r="68">
          <cell r="C68">
            <v>8</v>
          </cell>
          <cell r="D68">
            <v>2.5</v>
          </cell>
          <cell r="E68">
            <v>5</v>
          </cell>
          <cell r="F68">
            <v>2.5</v>
          </cell>
          <cell r="G68">
            <v>0</v>
          </cell>
          <cell r="H68">
            <v>0</v>
          </cell>
          <cell r="I68">
            <v>0</v>
          </cell>
          <cell r="J68">
            <v>0.5</v>
          </cell>
          <cell r="K68">
            <v>0.5</v>
          </cell>
          <cell r="L68">
            <v>0.5</v>
          </cell>
          <cell r="M68">
            <v>40.5</v>
          </cell>
          <cell r="N68">
            <v>0</v>
          </cell>
        </row>
        <row r="69">
          <cell r="C69">
            <v>4.5</v>
          </cell>
          <cell r="D69">
            <v>5</v>
          </cell>
          <cell r="E69">
            <v>1</v>
          </cell>
          <cell r="F69">
            <v>5</v>
          </cell>
          <cell r="G69">
            <v>0</v>
          </cell>
          <cell r="H69">
            <v>0</v>
          </cell>
          <cell r="I69">
            <v>0.5</v>
          </cell>
          <cell r="J69">
            <v>0</v>
          </cell>
          <cell r="K69">
            <v>0</v>
          </cell>
          <cell r="L69">
            <v>0</v>
          </cell>
          <cell r="M69">
            <v>43</v>
          </cell>
          <cell r="N69">
            <v>0</v>
          </cell>
        </row>
        <row r="70">
          <cell r="C70">
            <v>7</v>
          </cell>
          <cell r="D70">
            <v>2</v>
          </cell>
          <cell r="E70">
            <v>0</v>
          </cell>
          <cell r="F70">
            <v>2.5</v>
          </cell>
          <cell r="G70">
            <v>0.5</v>
          </cell>
          <cell r="H70">
            <v>0</v>
          </cell>
          <cell r="I70">
            <v>1</v>
          </cell>
          <cell r="J70">
            <v>0.5</v>
          </cell>
          <cell r="K70">
            <v>0</v>
          </cell>
          <cell r="L70">
            <v>0</v>
          </cell>
          <cell r="M70">
            <v>32</v>
          </cell>
          <cell r="N70">
            <v>0</v>
          </cell>
        </row>
        <row r="71">
          <cell r="C71">
            <v>3</v>
          </cell>
          <cell r="D71">
            <v>1</v>
          </cell>
          <cell r="E71">
            <v>1.5</v>
          </cell>
          <cell r="F71">
            <v>5.5</v>
          </cell>
          <cell r="G71">
            <v>0</v>
          </cell>
          <cell r="H71">
            <v>0</v>
          </cell>
          <cell r="I71">
            <v>0.5</v>
          </cell>
          <cell r="J71">
            <v>0</v>
          </cell>
          <cell r="K71">
            <v>0</v>
          </cell>
          <cell r="L71">
            <v>0</v>
          </cell>
          <cell r="M71">
            <v>28.5</v>
          </cell>
          <cell r="N71">
            <v>0</v>
          </cell>
        </row>
        <row r="72">
          <cell r="C72">
            <v>4.5</v>
          </cell>
          <cell r="D72">
            <v>2</v>
          </cell>
          <cell r="E72">
            <v>1</v>
          </cell>
          <cell r="F72">
            <v>3.5</v>
          </cell>
          <cell r="G72">
            <v>0</v>
          </cell>
          <cell r="H72">
            <v>0</v>
          </cell>
          <cell r="I72">
            <v>1.5</v>
          </cell>
          <cell r="J72">
            <v>0</v>
          </cell>
          <cell r="K72">
            <v>0</v>
          </cell>
          <cell r="L72">
            <v>1</v>
          </cell>
          <cell r="M72">
            <v>42.5</v>
          </cell>
          <cell r="N72">
            <v>0</v>
          </cell>
        </row>
        <row r="73">
          <cell r="C73">
            <v>4.5</v>
          </cell>
          <cell r="D73">
            <v>1.5</v>
          </cell>
          <cell r="E73">
            <v>1</v>
          </cell>
          <cell r="F73">
            <v>3</v>
          </cell>
          <cell r="G73">
            <v>0</v>
          </cell>
          <cell r="H73">
            <v>0</v>
          </cell>
          <cell r="I73">
            <v>2</v>
          </cell>
          <cell r="J73">
            <v>0</v>
          </cell>
          <cell r="K73">
            <v>0</v>
          </cell>
          <cell r="L73">
            <v>0</v>
          </cell>
          <cell r="M73">
            <v>25</v>
          </cell>
          <cell r="N73">
            <v>0</v>
          </cell>
        </row>
        <row r="74">
          <cell r="C74">
            <v>1.5</v>
          </cell>
          <cell r="D74">
            <v>3</v>
          </cell>
          <cell r="E74">
            <v>0.5</v>
          </cell>
          <cell r="F74">
            <v>3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33</v>
          </cell>
          <cell r="N74">
            <v>0</v>
          </cell>
        </row>
        <row r="75">
          <cell r="C75">
            <v>2</v>
          </cell>
          <cell r="D75">
            <v>0</v>
          </cell>
          <cell r="E75">
            <v>0</v>
          </cell>
          <cell r="F75">
            <v>1.5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25</v>
          </cell>
          <cell r="N75">
            <v>0</v>
          </cell>
        </row>
        <row r="76">
          <cell r="C76">
            <v>3.5</v>
          </cell>
          <cell r="D76">
            <v>2</v>
          </cell>
          <cell r="E76">
            <v>0.5</v>
          </cell>
          <cell r="F76">
            <v>0.5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29.5</v>
          </cell>
          <cell r="N76">
            <v>0</v>
          </cell>
        </row>
        <row r="77">
          <cell r="C77">
            <v>1.5</v>
          </cell>
          <cell r="D77">
            <v>0.5</v>
          </cell>
          <cell r="E77">
            <v>1.5</v>
          </cell>
          <cell r="F77">
            <v>2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18.5</v>
          </cell>
          <cell r="N77">
            <v>0</v>
          </cell>
        </row>
        <row r="78">
          <cell r="C78">
            <v>3</v>
          </cell>
          <cell r="D78">
            <v>1</v>
          </cell>
          <cell r="E78">
            <v>0</v>
          </cell>
          <cell r="F78">
            <v>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14.5</v>
          </cell>
          <cell r="N78">
            <v>0</v>
          </cell>
        </row>
        <row r="79">
          <cell r="C79">
            <v>1</v>
          </cell>
          <cell r="D79">
            <v>1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1</v>
          </cell>
          <cell r="K79">
            <v>0</v>
          </cell>
          <cell r="L79">
            <v>0</v>
          </cell>
          <cell r="M79">
            <v>12</v>
          </cell>
          <cell r="N79">
            <v>0</v>
          </cell>
        </row>
        <row r="80">
          <cell r="C80">
            <v>0.5</v>
          </cell>
          <cell r="D80">
            <v>1</v>
          </cell>
          <cell r="E80">
            <v>0</v>
          </cell>
          <cell r="F80">
            <v>1</v>
          </cell>
          <cell r="G80">
            <v>0</v>
          </cell>
          <cell r="H80">
            <v>0</v>
          </cell>
          <cell r="I80">
            <v>0</v>
          </cell>
          <cell r="J80">
            <v>0.5</v>
          </cell>
          <cell r="K80">
            <v>0</v>
          </cell>
          <cell r="L80">
            <v>0</v>
          </cell>
          <cell r="M80">
            <v>9.5</v>
          </cell>
          <cell r="N80">
            <v>0</v>
          </cell>
        </row>
        <row r="81">
          <cell r="C81">
            <v>1.5</v>
          </cell>
          <cell r="D81">
            <v>0</v>
          </cell>
          <cell r="E81">
            <v>0</v>
          </cell>
          <cell r="F81">
            <v>0.5</v>
          </cell>
          <cell r="G81">
            <v>0</v>
          </cell>
          <cell r="H81">
            <v>0</v>
          </cell>
          <cell r="I81">
            <v>0</v>
          </cell>
          <cell r="J81">
            <v>0.5</v>
          </cell>
          <cell r="K81">
            <v>0</v>
          </cell>
          <cell r="L81">
            <v>0</v>
          </cell>
          <cell r="M81">
            <v>8</v>
          </cell>
          <cell r="N81">
            <v>0</v>
          </cell>
        </row>
        <row r="82">
          <cell r="C82">
            <v>1.5</v>
          </cell>
          <cell r="D82">
            <v>0</v>
          </cell>
          <cell r="E82">
            <v>0</v>
          </cell>
          <cell r="F82">
            <v>0.5</v>
          </cell>
          <cell r="G82">
            <v>0</v>
          </cell>
          <cell r="H82">
            <v>0</v>
          </cell>
          <cell r="I82">
            <v>0.5</v>
          </cell>
          <cell r="J82">
            <v>0.5</v>
          </cell>
          <cell r="K82">
            <v>0</v>
          </cell>
          <cell r="L82">
            <v>0</v>
          </cell>
          <cell r="M82">
            <v>8</v>
          </cell>
          <cell r="N82">
            <v>0</v>
          </cell>
        </row>
        <row r="83">
          <cell r="C83">
            <v>1</v>
          </cell>
          <cell r="D83">
            <v>1</v>
          </cell>
          <cell r="E83">
            <v>0</v>
          </cell>
          <cell r="F83">
            <v>1</v>
          </cell>
          <cell r="G83">
            <v>0</v>
          </cell>
          <cell r="H83">
            <v>0</v>
          </cell>
          <cell r="I83">
            <v>0.5</v>
          </cell>
          <cell r="J83">
            <v>1</v>
          </cell>
          <cell r="K83">
            <v>0</v>
          </cell>
          <cell r="L83">
            <v>0</v>
          </cell>
          <cell r="M83">
            <v>4.5</v>
          </cell>
          <cell r="N83">
            <v>0</v>
          </cell>
        </row>
        <row r="84">
          <cell r="C84">
            <v>1</v>
          </cell>
          <cell r="D84">
            <v>0.5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3</v>
          </cell>
          <cell r="N84">
            <v>0</v>
          </cell>
        </row>
        <row r="85">
          <cell r="C85">
            <v>1.5</v>
          </cell>
          <cell r="D85">
            <v>0.5</v>
          </cell>
          <cell r="E85">
            <v>0</v>
          </cell>
          <cell r="F85">
            <v>0.5</v>
          </cell>
          <cell r="G85">
            <v>0</v>
          </cell>
          <cell r="H85">
            <v>0</v>
          </cell>
          <cell r="I85">
            <v>1</v>
          </cell>
          <cell r="J85">
            <v>0</v>
          </cell>
          <cell r="K85">
            <v>0</v>
          </cell>
          <cell r="L85">
            <v>0</v>
          </cell>
          <cell r="M85">
            <v>4.5</v>
          </cell>
          <cell r="N85">
            <v>0</v>
          </cell>
        </row>
        <row r="86">
          <cell r="C86">
            <v>1</v>
          </cell>
          <cell r="D86">
            <v>0</v>
          </cell>
          <cell r="E86">
            <v>0.5</v>
          </cell>
          <cell r="F86">
            <v>0.5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3</v>
          </cell>
          <cell r="N86">
            <v>0</v>
          </cell>
        </row>
        <row r="87">
          <cell r="C87">
            <v>0.5</v>
          </cell>
          <cell r="D87">
            <v>0.5</v>
          </cell>
          <cell r="E87">
            <v>0</v>
          </cell>
          <cell r="F87">
            <v>1</v>
          </cell>
          <cell r="G87">
            <v>0</v>
          </cell>
          <cell r="H87">
            <v>0</v>
          </cell>
          <cell r="I87">
            <v>0</v>
          </cell>
          <cell r="J87">
            <v>0.5</v>
          </cell>
          <cell r="K87">
            <v>0</v>
          </cell>
          <cell r="L87">
            <v>0</v>
          </cell>
          <cell r="M87">
            <v>5.5</v>
          </cell>
          <cell r="N87">
            <v>0</v>
          </cell>
        </row>
        <row r="88">
          <cell r="C88">
            <v>1.5</v>
          </cell>
          <cell r="D88">
            <v>0.5</v>
          </cell>
          <cell r="E88">
            <v>0</v>
          </cell>
          <cell r="F88">
            <v>0.5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3</v>
          </cell>
          <cell r="N88">
            <v>0</v>
          </cell>
        </row>
        <row r="89">
          <cell r="C89">
            <v>1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3.5</v>
          </cell>
          <cell r="N89">
            <v>0</v>
          </cell>
        </row>
        <row r="90">
          <cell r="C90">
            <v>2</v>
          </cell>
          <cell r="D90">
            <v>0</v>
          </cell>
          <cell r="E90">
            <v>0.5</v>
          </cell>
          <cell r="F90">
            <v>0.5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3</v>
          </cell>
          <cell r="N90">
            <v>0</v>
          </cell>
        </row>
        <row r="91">
          <cell r="C91">
            <v>0.5</v>
          </cell>
          <cell r="D91">
            <v>0.5</v>
          </cell>
          <cell r="E91">
            <v>1.5</v>
          </cell>
          <cell r="F91">
            <v>0.5</v>
          </cell>
          <cell r="G91">
            <v>0</v>
          </cell>
          <cell r="H91">
            <v>0</v>
          </cell>
          <cell r="I91">
            <v>1</v>
          </cell>
          <cell r="J91">
            <v>0</v>
          </cell>
          <cell r="K91">
            <v>0</v>
          </cell>
          <cell r="L91">
            <v>0</v>
          </cell>
          <cell r="M91">
            <v>4.5</v>
          </cell>
          <cell r="N91">
            <v>0</v>
          </cell>
        </row>
        <row r="92">
          <cell r="C92">
            <v>1</v>
          </cell>
          <cell r="D92">
            <v>0.5</v>
          </cell>
          <cell r="E92">
            <v>0</v>
          </cell>
          <cell r="F92">
            <v>0.5</v>
          </cell>
          <cell r="G92">
            <v>0</v>
          </cell>
          <cell r="H92">
            <v>0</v>
          </cell>
          <cell r="I92">
            <v>0.5</v>
          </cell>
          <cell r="J92">
            <v>0</v>
          </cell>
          <cell r="K92">
            <v>0</v>
          </cell>
          <cell r="L92">
            <v>0</v>
          </cell>
          <cell r="M92">
            <v>5</v>
          </cell>
          <cell r="N92">
            <v>0</v>
          </cell>
        </row>
        <row r="93">
          <cell r="C93">
            <v>0</v>
          </cell>
          <cell r="D93">
            <v>1</v>
          </cell>
          <cell r="E93">
            <v>0</v>
          </cell>
          <cell r="F93">
            <v>0.5</v>
          </cell>
          <cell r="G93">
            <v>0</v>
          </cell>
          <cell r="H93">
            <v>0</v>
          </cell>
          <cell r="I93">
            <v>0.5</v>
          </cell>
          <cell r="J93">
            <v>0</v>
          </cell>
          <cell r="K93">
            <v>0</v>
          </cell>
          <cell r="L93">
            <v>0</v>
          </cell>
          <cell r="M93">
            <v>3</v>
          </cell>
          <cell r="N93">
            <v>0</v>
          </cell>
        </row>
        <row r="94">
          <cell r="C94">
            <v>1.5</v>
          </cell>
          <cell r="D94">
            <v>1</v>
          </cell>
          <cell r="E94">
            <v>0.5</v>
          </cell>
          <cell r="F94">
            <v>0.5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4</v>
          </cell>
          <cell r="N94">
            <v>0</v>
          </cell>
        </row>
        <row r="95">
          <cell r="C95">
            <v>1</v>
          </cell>
          <cell r="D95">
            <v>1.5</v>
          </cell>
          <cell r="E95">
            <v>0</v>
          </cell>
          <cell r="F95">
            <v>1.5</v>
          </cell>
          <cell r="G95">
            <v>0</v>
          </cell>
          <cell r="H95">
            <v>0</v>
          </cell>
          <cell r="I95">
            <v>0.5</v>
          </cell>
          <cell r="J95">
            <v>0</v>
          </cell>
          <cell r="K95">
            <v>0</v>
          </cell>
          <cell r="L95">
            <v>0</v>
          </cell>
          <cell r="M95">
            <v>6.5</v>
          </cell>
          <cell r="N95">
            <v>0</v>
          </cell>
        </row>
        <row r="96">
          <cell r="C96">
            <v>2.5</v>
          </cell>
          <cell r="D96">
            <v>4</v>
          </cell>
          <cell r="E96">
            <v>0</v>
          </cell>
          <cell r="F96">
            <v>0.5</v>
          </cell>
          <cell r="G96">
            <v>0</v>
          </cell>
          <cell r="H96">
            <v>0</v>
          </cell>
          <cell r="I96">
            <v>0</v>
          </cell>
          <cell r="J96">
            <v>1</v>
          </cell>
          <cell r="K96">
            <v>0</v>
          </cell>
          <cell r="L96">
            <v>0</v>
          </cell>
          <cell r="M96">
            <v>6</v>
          </cell>
          <cell r="N96">
            <v>0</v>
          </cell>
        </row>
        <row r="97">
          <cell r="C97">
            <v>0.5</v>
          </cell>
          <cell r="D97">
            <v>2</v>
          </cell>
          <cell r="E97">
            <v>0</v>
          </cell>
          <cell r="F97">
            <v>1</v>
          </cell>
          <cell r="G97">
            <v>0</v>
          </cell>
          <cell r="H97">
            <v>0</v>
          </cell>
          <cell r="I97">
            <v>0.5</v>
          </cell>
          <cell r="J97">
            <v>0</v>
          </cell>
          <cell r="K97">
            <v>0</v>
          </cell>
          <cell r="L97">
            <v>0</v>
          </cell>
          <cell r="M97">
            <v>4.5</v>
          </cell>
          <cell r="N97">
            <v>0</v>
          </cell>
        </row>
        <row r="98">
          <cell r="C98">
            <v>2</v>
          </cell>
          <cell r="D98">
            <v>1</v>
          </cell>
          <cell r="E98">
            <v>0</v>
          </cell>
          <cell r="F98">
            <v>1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4</v>
          </cell>
          <cell r="N98">
            <v>0</v>
          </cell>
        </row>
        <row r="99">
          <cell r="C99">
            <v>1</v>
          </cell>
          <cell r="D99">
            <v>1.5</v>
          </cell>
          <cell r="E99">
            <v>0</v>
          </cell>
          <cell r="F99">
            <v>0.5</v>
          </cell>
          <cell r="G99">
            <v>0.5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7</v>
          </cell>
          <cell r="N99">
            <v>0</v>
          </cell>
        </row>
        <row r="100">
          <cell r="C100">
            <v>1</v>
          </cell>
          <cell r="D100">
            <v>0</v>
          </cell>
          <cell r="E100">
            <v>0</v>
          </cell>
          <cell r="F100">
            <v>1</v>
          </cell>
          <cell r="G100">
            <v>0</v>
          </cell>
          <cell r="H100">
            <v>0</v>
          </cell>
          <cell r="I100">
            <v>0.5</v>
          </cell>
          <cell r="J100">
            <v>0.5</v>
          </cell>
          <cell r="K100">
            <v>0</v>
          </cell>
          <cell r="L100">
            <v>0</v>
          </cell>
          <cell r="M100">
            <v>2.5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2</v>
          </cell>
          <cell r="G101">
            <v>0.5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4.5</v>
          </cell>
          <cell r="N101">
            <v>0</v>
          </cell>
        </row>
        <row r="102">
          <cell r="C102">
            <v>1</v>
          </cell>
          <cell r="D102">
            <v>1</v>
          </cell>
          <cell r="E102">
            <v>0</v>
          </cell>
          <cell r="F102">
            <v>1.5</v>
          </cell>
          <cell r="G102">
            <v>0</v>
          </cell>
          <cell r="H102">
            <v>0</v>
          </cell>
          <cell r="I102">
            <v>1</v>
          </cell>
          <cell r="J102">
            <v>0</v>
          </cell>
          <cell r="K102">
            <v>0</v>
          </cell>
          <cell r="L102">
            <v>0</v>
          </cell>
          <cell r="M102">
            <v>6</v>
          </cell>
          <cell r="N102">
            <v>0</v>
          </cell>
        </row>
        <row r="103">
          <cell r="C103">
            <v>4.5</v>
          </cell>
          <cell r="D103">
            <v>2.5</v>
          </cell>
          <cell r="E103">
            <v>0</v>
          </cell>
          <cell r="F103">
            <v>2</v>
          </cell>
          <cell r="G103">
            <v>0</v>
          </cell>
          <cell r="H103">
            <v>0</v>
          </cell>
          <cell r="I103">
            <v>1</v>
          </cell>
          <cell r="J103">
            <v>0</v>
          </cell>
          <cell r="K103">
            <v>0</v>
          </cell>
          <cell r="L103">
            <v>0</v>
          </cell>
          <cell r="M103">
            <v>13.5</v>
          </cell>
          <cell r="N103">
            <v>0</v>
          </cell>
        </row>
        <row r="104">
          <cell r="C104">
            <v>2</v>
          </cell>
          <cell r="D104">
            <v>3</v>
          </cell>
          <cell r="E104">
            <v>0</v>
          </cell>
          <cell r="F104">
            <v>3</v>
          </cell>
          <cell r="G104">
            <v>0</v>
          </cell>
          <cell r="H104">
            <v>0</v>
          </cell>
          <cell r="I104">
            <v>0.5</v>
          </cell>
          <cell r="J104">
            <v>0.5</v>
          </cell>
          <cell r="K104">
            <v>0</v>
          </cell>
          <cell r="L104">
            <v>0</v>
          </cell>
          <cell r="M104">
            <v>21.5</v>
          </cell>
          <cell r="N104">
            <v>0</v>
          </cell>
        </row>
        <row r="105">
          <cell r="C105">
            <v>1.5</v>
          </cell>
          <cell r="D105">
            <v>2.5</v>
          </cell>
          <cell r="E105">
            <v>0</v>
          </cell>
          <cell r="F105">
            <v>0.5</v>
          </cell>
          <cell r="G105">
            <v>0</v>
          </cell>
          <cell r="H105">
            <v>0</v>
          </cell>
          <cell r="I105">
            <v>0</v>
          </cell>
          <cell r="J105">
            <v>0.5</v>
          </cell>
          <cell r="K105">
            <v>0</v>
          </cell>
          <cell r="L105">
            <v>0</v>
          </cell>
          <cell r="M105">
            <v>21</v>
          </cell>
          <cell r="N105">
            <v>0</v>
          </cell>
        </row>
      </sheetData>
      <sheetData sheetId="15" refreshError="1">
        <row r="5">
          <cell r="G5" t="str">
            <v>Little Royals K.</v>
          </cell>
          <cell r="H5">
            <v>0</v>
          </cell>
          <cell r="K5" t="str">
            <v>Nandutu. Sandra</v>
          </cell>
          <cell r="L5">
            <v>0</v>
          </cell>
        </row>
        <row r="6">
          <cell r="K6" t="str">
            <v>Nusura</v>
          </cell>
          <cell r="L6">
            <v>0</v>
          </cell>
        </row>
        <row r="10">
          <cell r="C10">
            <v>6.7142857142857144</v>
          </cell>
          <cell r="D10">
            <v>1.1428571428571428</v>
          </cell>
          <cell r="E10">
            <v>1.2857142857142858</v>
          </cell>
          <cell r="F10">
            <v>3.8571428571428572</v>
          </cell>
          <cell r="G10">
            <v>0</v>
          </cell>
          <cell r="H10">
            <v>0</v>
          </cell>
          <cell r="I10">
            <v>2</v>
          </cell>
          <cell r="J10">
            <v>0.2857142857142857</v>
          </cell>
          <cell r="K10">
            <v>0</v>
          </cell>
          <cell r="L10">
            <v>0</v>
          </cell>
          <cell r="M10">
            <v>53.857142857142854</v>
          </cell>
          <cell r="N10">
            <v>0</v>
          </cell>
        </row>
        <row r="11">
          <cell r="C11">
            <v>5.7142857142857144</v>
          </cell>
          <cell r="D11">
            <v>1</v>
          </cell>
          <cell r="E11">
            <v>1.2857142857142858</v>
          </cell>
          <cell r="F11">
            <v>1.2857142857142858</v>
          </cell>
          <cell r="G11">
            <v>0.14285714285714285</v>
          </cell>
          <cell r="H11">
            <v>0</v>
          </cell>
          <cell r="I11">
            <v>1.4285714285714286</v>
          </cell>
          <cell r="J11">
            <v>0</v>
          </cell>
          <cell r="K11">
            <v>0</v>
          </cell>
          <cell r="L11">
            <v>0</v>
          </cell>
          <cell r="M11">
            <v>48.285714285714285</v>
          </cell>
          <cell r="N11">
            <v>0</v>
          </cell>
        </row>
        <row r="12">
          <cell r="C12">
            <v>4.4285714285714288</v>
          </cell>
          <cell r="D12">
            <v>1.5714285714285714</v>
          </cell>
          <cell r="E12">
            <v>1.7142857142857142</v>
          </cell>
          <cell r="F12">
            <v>2.5714285714285716</v>
          </cell>
          <cell r="G12">
            <v>0.7142857142857143</v>
          </cell>
          <cell r="H12">
            <v>0</v>
          </cell>
          <cell r="I12">
            <v>0.8571428571428571</v>
          </cell>
          <cell r="J12">
            <v>0.14285714285714285</v>
          </cell>
          <cell r="K12">
            <v>0</v>
          </cell>
          <cell r="L12">
            <v>0</v>
          </cell>
          <cell r="M12">
            <v>49.142857142857146</v>
          </cell>
          <cell r="N12">
            <v>0</v>
          </cell>
        </row>
        <row r="13">
          <cell r="C13">
            <v>7</v>
          </cell>
          <cell r="D13">
            <v>2.5714285714285716</v>
          </cell>
          <cell r="E13">
            <v>1.2857142857142858</v>
          </cell>
          <cell r="F13">
            <v>1.1428571428571428</v>
          </cell>
          <cell r="G13">
            <v>0</v>
          </cell>
          <cell r="H13">
            <v>0</v>
          </cell>
          <cell r="I13">
            <v>1</v>
          </cell>
          <cell r="J13">
            <v>0.14285714285714285</v>
          </cell>
          <cell r="K13">
            <v>0.14285714285714285</v>
          </cell>
          <cell r="L13">
            <v>0</v>
          </cell>
          <cell r="M13">
            <v>48.714285714285715</v>
          </cell>
          <cell r="N13">
            <v>0</v>
          </cell>
        </row>
        <row r="14">
          <cell r="C14">
            <v>9.5714285714285712</v>
          </cell>
          <cell r="D14">
            <v>2.5714285714285716</v>
          </cell>
          <cell r="E14">
            <v>2.7142857142857144</v>
          </cell>
          <cell r="F14">
            <v>2</v>
          </cell>
          <cell r="G14">
            <v>0</v>
          </cell>
          <cell r="H14">
            <v>0</v>
          </cell>
          <cell r="I14">
            <v>0.7142857142857143</v>
          </cell>
          <cell r="J14">
            <v>0</v>
          </cell>
          <cell r="K14">
            <v>0</v>
          </cell>
          <cell r="L14">
            <v>0</v>
          </cell>
          <cell r="M14">
            <v>54.857142857142854</v>
          </cell>
          <cell r="N14">
            <v>0</v>
          </cell>
        </row>
        <row r="15">
          <cell r="C15">
            <v>5.7142857142857144</v>
          </cell>
          <cell r="D15">
            <v>1.5714285714285714</v>
          </cell>
          <cell r="E15">
            <v>0.5714285714285714</v>
          </cell>
          <cell r="F15">
            <v>1.2857142857142858</v>
          </cell>
          <cell r="G15">
            <v>0</v>
          </cell>
          <cell r="H15">
            <v>0</v>
          </cell>
          <cell r="I15">
            <v>0.7142857142857143</v>
          </cell>
          <cell r="J15">
            <v>0</v>
          </cell>
          <cell r="K15">
            <v>0.14285714285714285</v>
          </cell>
          <cell r="L15">
            <v>0</v>
          </cell>
          <cell r="M15">
            <v>45.285714285714285</v>
          </cell>
          <cell r="N15">
            <v>0</v>
          </cell>
        </row>
        <row r="16">
          <cell r="C16">
            <v>6.4285714285714288</v>
          </cell>
          <cell r="D16">
            <v>1.2857142857142858</v>
          </cell>
          <cell r="E16">
            <v>0.5714285714285714</v>
          </cell>
          <cell r="F16">
            <v>1</v>
          </cell>
          <cell r="G16">
            <v>0</v>
          </cell>
          <cell r="H16">
            <v>0</v>
          </cell>
          <cell r="I16">
            <v>0.8571428571428571</v>
          </cell>
          <cell r="J16">
            <v>0.7142857142857143</v>
          </cell>
          <cell r="K16">
            <v>0</v>
          </cell>
          <cell r="L16">
            <v>0</v>
          </cell>
          <cell r="M16">
            <v>43.285714285714285</v>
          </cell>
          <cell r="N16">
            <v>0</v>
          </cell>
        </row>
        <row r="17">
          <cell r="C17">
            <v>8.1428571428571423</v>
          </cell>
          <cell r="D17">
            <v>1.2857142857142858</v>
          </cell>
          <cell r="E17">
            <v>1.7142857142857142</v>
          </cell>
          <cell r="F17">
            <v>0.8571428571428571</v>
          </cell>
          <cell r="G17">
            <v>0</v>
          </cell>
          <cell r="H17">
            <v>0</v>
          </cell>
          <cell r="I17">
            <v>0.8571428571428571</v>
          </cell>
          <cell r="J17">
            <v>0</v>
          </cell>
          <cell r="K17">
            <v>0</v>
          </cell>
          <cell r="L17">
            <v>0.14285714285714285</v>
          </cell>
          <cell r="M17">
            <v>40.857142857142854</v>
          </cell>
          <cell r="N17">
            <v>0</v>
          </cell>
        </row>
        <row r="18">
          <cell r="C18">
            <v>5</v>
          </cell>
          <cell r="D18">
            <v>2.4285714285714284</v>
          </cell>
          <cell r="E18">
            <v>0.8571428571428571</v>
          </cell>
          <cell r="F18">
            <v>2.2857142857142856</v>
          </cell>
          <cell r="G18">
            <v>0.2857142857142857</v>
          </cell>
          <cell r="H18">
            <v>0</v>
          </cell>
          <cell r="I18">
            <v>1.1428571428571428</v>
          </cell>
          <cell r="J18">
            <v>0.2857142857142857</v>
          </cell>
          <cell r="K18">
            <v>0</v>
          </cell>
          <cell r="L18">
            <v>0</v>
          </cell>
          <cell r="M18">
            <v>46.142857142857146</v>
          </cell>
          <cell r="N18">
            <v>0</v>
          </cell>
        </row>
        <row r="19">
          <cell r="C19">
            <v>5.7142857142857144</v>
          </cell>
          <cell r="D19">
            <v>1.8571428571428572</v>
          </cell>
          <cell r="E19">
            <v>1</v>
          </cell>
          <cell r="F19">
            <v>1.1428571428571428</v>
          </cell>
          <cell r="G19">
            <v>0.14285714285714285</v>
          </cell>
          <cell r="H19">
            <v>0</v>
          </cell>
          <cell r="I19">
            <v>1.4285714285714286</v>
          </cell>
          <cell r="J19">
            <v>0.42857142857142855</v>
          </cell>
          <cell r="K19">
            <v>0</v>
          </cell>
          <cell r="L19">
            <v>0</v>
          </cell>
          <cell r="M19">
            <v>39.714285714285715</v>
          </cell>
          <cell r="N19">
            <v>0</v>
          </cell>
        </row>
        <row r="20">
          <cell r="C20">
            <v>8.7142857142857135</v>
          </cell>
          <cell r="D20">
            <v>2.2857142857142856</v>
          </cell>
          <cell r="E20">
            <v>1.5714285714285714</v>
          </cell>
          <cell r="F20">
            <v>0.8571428571428571</v>
          </cell>
          <cell r="G20">
            <v>0</v>
          </cell>
          <cell r="H20">
            <v>0</v>
          </cell>
          <cell r="I20">
            <v>1.5714285714285714</v>
          </cell>
          <cell r="J20">
            <v>0.7142857142857143</v>
          </cell>
          <cell r="K20">
            <v>0</v>
          </cell>
          <cell r="L20">
            <v>0</v>
          </cell>
          <cell r="M20">
            <v>35.571428571428569</v>
          </cell>
          <cell r="N20">
            <v>0</v>
          </cell>
        </row>
        <row r="21">
          <cell r="C21">
            <v>5</v>
          </cell>
          <cell r="D21">
            <v>1.7142857142857142</v>
          </cell>
          <cell r="E21">
            <v>1.1428571428571428</v>
          </cell>
          <cell r="F21">
            <v>1</v>
          </cell>
          <cell r="G21">
            <v>0.14285714285714285</v>
          </cell>
          <cell r="H21">
            <v>0</v>
          </cell>
          <cell r="I21">
            <v>1.8571428571428572</v>
          </cell>
          <cell r="J21">
            <v>0.14285714285714285</v>
          </cell>
          <cell r="K21">
            <v>0</v>
          </cell>
          <cell r="L21">
            <v>0</v>
          </cell>
          <cell r="M21">
            <v>36.285714285714285</v>
          </cell>
          <cell r="N21">
            <v>0</v>
          </cell>
        </row>
        <row r="22">
          <cell r="C22">
            <v>3.2857142857142856</v>
          </cell>
          <cell r="D22">
            <v>2.4285714285714284</v>
          </cell>
          <cell r="E22">
            <v>1.1428571428571428</v>
          </cell>
          <cell r="F22">
            <v>1</v>
          </cell>
          <cell r="G22">
            <v>0</v>
          </cell>
          <cell r="H22">
            <v>0</v>
          </cell>
          <cell r="I22">
            <v>1.5714285714285714</v>
          </cell>
          <cell r="J22">
            <v>0</v>
          </cell>
          <cell r="K22">
            <v>0</v>
          </cell>
          <cell r="L22">
            <v>0</v>
          </cell>
          <cell r="M22">
            <v>37</v>
          </cell>
          <cell r="N22">
            <v>0</v>
          </cell>
        </row>
        <row r="23">
          <cell r="C23">
            <v>7.7142857142857144</v>
          </cell>
          <cell r="D23">
            <v>2.2857142857142856</v>
          </cell>
          <cell r="E23">
            <v>1.2857142857142858</v>
          </cell>
          <cell r="F23">
            <v>0.8571428571428571</v>
          </cell>
          <cell r="G23">
            <v>0.14285714285714285</v>
          </cell>
          <cell r="H23">
            <v>0</v>
          </cell>
          <cell r="I23">
            <v>2</v>
          </cell>
          <cell r="J23">
            <v>0.14285714285714285</v>
          </cell>
          <cell r="K23">
            <v>0</v>
          </cell>
          <cell r="L23">
            <v>0</v>
          </cell>
          <cell r="M23">
            <v>34.857142857142854</v>
          </cell>
          <cell r="N23">
            <v>0</v>
          </cell>
        </row>
        <row r="24">
          <cell r="C24">
            <v>6.1428571428571432</v>
          </cell>
          <cell r="D24">
            <v>1.2857142857142858</v>
          </cell>
          <cell r="E24">
            <v>1.4285714285714286</v>
          </cell>
          <cell r="F24">
            <v>0.8571428571428571</v>
          </cell>
          <cell r="G24">
            <v>0.14285714285714285</v>
          </cell>
          <cell r="H24">
            <v>0</v>
          </cell>
          <cell r="I24">
            <v>2</v>
          </cell>
          <cell r="J24">
            <v>0.14285714285714285</v>
          </cell>
          <cell r="K24">
            <v>0</v>
          </cell>
          <cell r="L24">
            <v>0</v>
          </cell>
          <cell r="M24">
            <v>41.142857142857146</v>
          </cell>
          <cell r="N24">
            <v>0</v>
          </cell>
        </row>
        <row r="25">
          <cell r="C25">
            <v>5.2857142857142856</v>
          </cell>
          <cell r="D25">
            <v>1.4285714285714286</v>
          </cell>
          <cell r="E25">
            <v>1.7142857142857142</v>
          </cell>
          <cell r="F25">
            <v>0.8571428571428571</v>
          </cell>
          <cell r="G25">
            <v>0</v>
          </cell>
          <cell r="H25">
            <v>0</v>
          </cell>
          <cell r="I25">
            <v>1.2857142857142858</v>
          </cell>
          <cell r="J25">
            <v>0.42857142857142855</v>
          </cell>
          <cell r="K25">
            <v>0</v>
          </cell>
          <cell r="L25">
            <v>0</v>
          </cell>
          <cell r="M25">
            <v>32.428571428571431</v>
          </cell>
          <cell r="N25">
            <v>0.14285714285714285</v>
          </cell>
        </row>
        <row r="26">
          <cell r="C26">
            <v>7.4285714285714288</v>
          </cell>
          <cell r="D26">
            <v>2.8571428571428572</v>
          </cell>
          <cell r="E26">
            <v>1</v>
          </cell>
          <cell r="F26">
            <v>0.7142857142857143</v>
          </cell>
          <cell r="G26">
            <v>0</v>
          </cell>
          <cell r="H26">
            <v>0</v>
          </cell>
          <cell r="I26">
            <v>1.7142857142857142</v>
          </cell>
          <cell r="J26">
            <v>0.42857142857142855</v>
          </cell>
          <cell r="K26">
            <v>0</v>
          </cell>
          <cell r="L26">
            <v>0</v>
          </cell>
          <cell r="M26">
            <v>40.857142857142854</v>
          </cell>
          <cell r="N26">
            <v>0</v>
          </cell>
        </row>
        <row r="27">
          <cell r="C27">
            <v>5.2857142857142856</v>
          </cell>
          <cell r="D27">
            <v>1.5714285714285714</v>
          </cell>
          <cell r="E27">
            <v>0.7142857142857143</v>
          </cell>
          <cell r="F27">
            <v>0.8571428571428571</v>
          </cell>
          <cell r="G27">
            <v>0</v>
          </cell>
          <cell r="H27">
            <v>0</v>
          </cell>
          <cell r="I27">
            <v>1.2857142857142858</v>
          </cell>
          <cell r="J27">
            <v>0.2857142857142857</v>
          </cell>
          <cell r="K27">
            <v>0</v>
          </cell>
          <cell r="L27">
            <v>0</v>
          </cell>
          <cell r="M27">
            <v>34.857142857142854</v>
          </cell>
          <cell r="N27">
            <v>0</v>
          </cell>
        </row>
        <row r="28">
          <cell r="C28">
            <v>4.4285714285714288</v>
          </cell>
          <cell r="D28">
            <v>1.2857142857142858</v>
          </cell>
          <cell r="E28">
            <v>1.5714285714285714</v>
          </cell>
          <cell r="F28">
            <v>1.2857142857142858</v>
          </cell>
          <cell r="G28">
            <v>0</v>
          </cell>
          <cell r="H28">
            <v>0</v>
          </cell>
          <cell r="I28">
            <v>0.7142857142857143</v>
          </cell>
          <cell r="J28">
            <v>0.14285714285714285</v>
          </cell>
          <cell r="K28">
            <v>0</v>
          </cell>
          <cell r="L28">
            <v>0</v>
          </cell>
          <cell r="M28">
            <v>34.714285714285715</v>
          </cell>
          <cell r="N28">
            <v>0</v>
          </cell>
        </row>
        <row r="29">
          <cell r="C29">
            <v>4.7142857142857144</v>
          </cell>
          <cell r="D29">
            <v>1.8571428571428572</v>
          </cell>
          <cell r="E29">
            <v>2.4285714285714284</v>
          </cell>
          <cell r="F29">
            <v>1.1428571428571428</v>
          </cell>
          <cell r="G29">
            <v>0</v>
          </cell>
          <cell r="H29">
            <v>0</v>
          </cell>
          <cell r="I29">
            <v>2</v>
          </cell>
          <cell r="J29">
            <v>0.42857142857142855</v>
          </cell>
          <cell r="K29">
            <v>0</v>
          </cell>
          <cell r="L29">
            <v>0</v>
          </cell>
          <cell r="M29">
            <v>35.857142857142854</v>
          </cell>
          <cell r="N29">
            <v>0</v>
          </cell>
        </row>
        <row r="30">
          <cell r="C30">
            <v>5.4285714285714288</v>
          </cell>
          <cell r="D30">
            <v>1.7142857142857142</v>
          </cell>
          <cell r="E30">
            <v>1.2857142857142858</v>
          </cell>
          <cell r="F30">
            <v>1.7142857142857142</v>
          </cell>
          <cell r="G30">
            <v>0.14285714285714285</v>
          </cell>
          <cell r="H30">
            <v>0</v>
          </cell>
          <cell r="I30">
            <v>1.5714285714285714</v>
          </cell>
          <cell r="J30">
            <v>0.42857142857142855</v>
          </cell>
          <cell r="K30">
            <v>0</v>
          </cell>
          <cell r="L30">
            <v>0</v>
          </cell>
          <cell r="M30">
            <v>36</v>
          </cell>
          <cell r="N30">
            <v>0</v>
          </cell>
        </row>
        <row r="31">
          <cell r="C31">
            <v>5.2857142857142856</v>
          </cell>
          <cell r="D31">
            <v>1.7142857142857142</v>
          </cell>
          <cell r="E31">
            <v>1.1428571428571428</v>
          </cell>
          <cell r="F31">
            <v>0.5714285714285714</v>
          </cell>
          <cell r="G31">
            <v>0</v>
          </cell>
          <cell r="H31">
            <v>0</v>
          </cell>
          <cell r="I31">
            <v>0.8571428571428571</v>
          </cell>
          <cell r="J31">
            <v>0.14285714285714285</v>
          </cell>
          <cell r="K31">
            <v>0</v>
          </cell>
          <cell r="L31">
            <v>0</v>
          </cell>
          <cell r="M31">
            <v>25.428571428571427</v>
          </cell>
          <cell r="N31">
            <v>0</v>
          </cell>
        </row>
        <row r="32">
          <cell r="C32">
            <v>5.2857142857142856</v>
          </cell>
          <cell r="D32">
            <v>1</v>
          </cell>
          <cell r="E32">
            <v>2</v>
          </cell>
          <cell r="F32">
            <v>0.8571428571428571</v>
          </cell>
          <cell r="G32">
            <v>0.14285714285714285</v>
          </cell>
          <cell r="H32">
            <v>0</v>
          </cell>
          <cell r="I32">
            <v>1.2857142857142858</v>
          </cell>
          <cell r="J32">
            <v>0.14285714285714285</v>
          </cell>
          <cell r="K32">
            <v>0</v>
          </cell>
          <cell r="L32">
            <v>0</v>
          </cell>
          <cell r="M32">
            <v>30.285714285714285</v>
          </cell>
          <cell r="N32">
            <v>0</v>
          </cell>
        </row>
        <row r="33">
          <cell r="C33">
            <v>6</v>
          </cell>
          <cell r="D33">
            <v>2.7142857142857144</v>
          </cell>
          <cell r="E33">
            <v>2.4285714285714284</v>
          </cell>
          <cell r="F33">
            <v>1.2857142857142858</v>
          </cell>
          <cell r="G33">
            <v>0</v>
          </cell>
          <cell r="H33">
            <v>0</v>
          </cell>
          <cell r="I33">
            <v>1.5714285714285714</v>
          </cell>
          <cell r="J33">
            <v>0.14285714285714285</v>
          </cell>
          <cell r="K33">
            <v>0</v>
          </cell>
          <cell r="L33">
            <v>0</v>
          </cell>
          <cell r="M33">
            <v>27.285714285714285</v>
          </cell>
          <cell r="N33">
            <v>0</v>
          </cell>
        </row>
        <row r="34">
          <cell r="C34">
            <v>2.5714285714285716</v>
          </cell>
          <cell r="D34">
            <v>1</v>
          </cell>
          <cell r="E34">
            <v>0.8571428571428571</v>
          </cell>
          <cell r="F34">
            <v>0.8571428571428571</v>
          </cell>
          <cell r="G34">
            <v>0</v>
          </cell>
          <cell r="H34">
            <v>0</v>
          </cell>
          <cell r="I34">
            <v>1.5714285714285714</v>
          </cell>
          <cell r="J34">
            <v>0.2857142857142857</v>
          </cell>
          <cell r="K34">
            <v>0</v>
          </cell>
          <cell r="L34">
            <v>0</v>
          </cell>
          <cell r="M34">
            <v>24</v>
          </cell>
          <cell r="N34">
            <v>0.14285714285714285</v>
          </cell>
        </row>
        <row r="35">
          <cell r="C35">
            <v>3.2857142857142856</v>
          </cell>
          <cell r="D35">
            <v>1</v>
          </cell>
          <cell r="E35">
            <v>1.4285714285714286</v>
          </cell>
          <cell r="F35">
            <v>1</v>
          </cell>
          <cell r="G35">
            <v>0</v>
          </cell>
          <cell r="H35">
            <v>0</v>
          </cell>
          <cell r="I35">
            <v>1.2857142857142858</v>
          </cell>
          <cell r="J35">
            <v>0.42857142857142855</v>
          </cell>
          <cell r="K35">
            <v>0</v>
          </cell>
          <cell r="L35">
            <v>0</v>
          </cell>
          <cell r="M35">
            <v>19.142857142857142</v>
          </cell>
          <cell r="N35">
            <v>0</v>
          </cell>
        </row>
        <row r="36">
          <cell r="C36">
            <v>3.8571428571428572</v>
          </cell>
          <cell r="D36">
            <v>2.1428571428571428</v>
          </cell>
          <cell r="E36">
            <v>1.2857142857142858</v>
          </cell>
          <cell r="F36">
            <v>1.1428571428571428</v>
          </cell>
          <cell r="G36">
            <v>0</v>
          </cell>
          <cell r="H36">
            <v>0</v>
          </cell>
          <cell r="I36">
            <v>1.1428571428571428</v>
          </cell>
          <cell r="J36">
            <v>0.7142857142857143</v>
          </cell>
          <cell r="K36">
            <v>0</v>
          </cell>
          <cell r="L36">
            <v>0</v>
          </cell>
          <cell r="M36">
            <v>27.142857142857142</v>
          </cell>
          <cell r="N36">
            <v>0</v>
          </cell>
        </row>
        <row r="37">
          <cell r="C37">
            <v>2.8571428571428572</v>
          </cell>
          <cell r="D37">
            <v>1.4285714285714286</v>
          </cell>
          <cell r="E37">
            <v>1.5714285714285714</v>
          </cell>
          <cell r="F37">
            <v>1.5714285714285714</v>
          </cell>
          <cell r="G37">
            <v>0.14285714285714285</v>
          </cell>
          <cell r="H37">
            <v>0</v>
          </cell>
          <cell r="I37">
            <v>0.8571428571428571</v>
          </cell>
          <cell r="J37">
            <v>0.5714285714285714</v>
          </cell>
          <cell r="K37">
            <v>0</v>
          </cell>
          <cell r="L37">
            <v>0</v>
          </cell>
          <cell r="M37">
            <v>24.142857142857142</v>
          </cell>
          <cell r="N37">
            <v>0</v>
          </cell>
        </row>
        <row r="38">
          <cell r="C38">
            <v>3.8571428571428572</v>
          </cell>
          <cell r="D38">
            <v>3</v>
          </cell>
          <cell r="E38">
            <v>1.2857142857142858</v>
          </cell>
          <cell r="F38">
            <v>1.4285714285714286</v>
          </cell>
          <cell r="G38">
            <v>0.42857142857142855</v>
          </cell>
          <cell r="H38">
            <v>0</v>
          </cell>
          <cell r="I38">
            <v>1.7142857142857142</v>
          </cell>
          <cell r="J38">
            <v>0.5714285714285714</v>
          </cell>
          <cell r="K38">
            <v>0</v>
          </cell>
          <cell r="L38">
            <v>0</v>
          </cell>
          <cell r="M38">
            <v>32.571428571428569</v>
          </cell>
          <cell r="N38">
            <v>0</v>
          </cell>
        </row>
        <row r="39">
          <cell r="C39">
            <v>5.2857142857142856</v>
          </cell>
          <cell r="D39">
            <v>1.8571428571428572</v>
          </cell>
          <cell r="E39">
            <v>1.2857142857142858</v>
          </cell>
          <cell r="F39">
            <v>1.7142857142857142</v>
          </cell>
          <cell r="G39">
            <v>0.14285714285714285</v>
          </cell>
          <cell r="H39">
            <v>0</v>
          </cell>
          <cell r="I39">
            <v>2</v>
          </cell>
          <cell r="J39">
            <v>0.5714285714285714</v>
          </cell>
          <cell r="K39">
            <v>0</v>
          </cell>
          <cell r="L39">
            <v>0</v>
          </cell>
          <cell r="M39">
            <v>26.714285714285715</v>
          </cell>
          <cell r="N39">
            <v>0</v>
          </cell>
        </row>
        <row r="40">
          <cell r="C40">
            <v>6</v>
          </cell>
          <cell r="D40">
            <v>1.8571428571428572</v>
          </cell>
          <cell r="E40">
            <v>0.8571428571428571</v>
          </cell>
          <cell r="F40">
            <v>0.7142857142857143</v>
          </cell>
          <cell r="G40">
            <v>0</v>
          </cell>
          <cell r="H40">
            <v>0</v>
          </cell>
          <cell r="I40">
            <v>0.8571428571428571</v>
          </cell>
          <cell r="J40">
            <v>0</v>
          </cell>
          <cell r="K40">
            <v>0</v>
          </cell>
          <cell r="L40">
            <v>0</v>
          </cell>
          <cell r="M40">
            <v>31</v>
          </cell>
          <cell r="N40">
            <v>0</v>
          </cell>
        </row>
        <row r="41">
          <cell r="C41">
            <v>2.8571428571428572</v>
          </cell>
          <cell r="D41">
            <v>1.7142857142857142</v>
          </cell>
          <cell r="E41">
            <v>1</v>
          </cell>
          <cell r="F41">
            <v>1.4285714285714286</v>
          </cell>
          <cell r="G41">
            <v>0</v>
          </cell>
          <cell r="H41">
            <v>0</v>
          </cell>
          <cell r="I41">
            <v>0.5714285714285714</v>
          </cell>
          <cell r="J41">
            <v>0.42857142857142855</v>
          </cell>
          <cell r="K41">
            <v>0</v>
          </cell>
          <cell r="L41">
            <v>0</v>
          </cell>
          <cell r="M41">
            <v>25.142857142857142</v>
          </cell>
          <cell r="N41">
            <v>0</v>
          </cell>
        </row>
        <row r="42">
          <cell r="C42">
            <v>4.7142857142857144</v>
          </cell>
          <cell r="D42">
            <v>1.5714285714285714</v>
          </cell>
          <cell r="E42">
            <v>2.1428571428571428</v>
          </cell>
          <cell r="F42">
            <v>0.5714285714285714</v>
          </cell>
          <cell r="G42">
            <v>0</v>
          </cell>
          <cell r="H42">
            <v>0</v>
          </cell>
          <cell r="I42">
            <v>1.4285714285714286</v>
          </cell>
          <cell r="J42">
            <v>0.42857142857142855</v>
          </cell>
          <cell r="K42">
            <v>0</v>
          </cell>
          <cell r="L42">
            <v>0</v>
          </cell>
          <cell r="M42">
            <v>31.285714285714285</v>
          </cell>
          <cell r="N42">
            <v>0</v>
          </cell>
        </row>
        <row r="43">
          <cell r="C43">
            <v>2.8571428571428572</v>
          </cell>
          <cell r="D43">
            <v>2.4285714285714284</v>
          </cell>
          <cell r="E43">
            <v>1.8571428571428572</v>
          </cell>
          <cell r="F43">
            <v>1.1428571428571428</v>
          </cell>
          <cell r="G43">
            <v>0</v>
          </cell>
          <cell r="H43">
            <v>0</v>
          </cell>
          <cell r="I43">
            <v>1.2857142857142858</v>
          </cell>
          <cell r="J43">
            <v>0.14285714285714285</v>
          </cell>
          <cell r="K43">
            <v>0</v>
          </cell>
          <cell r="L43">
            <v>0</v>
          </cell>
          <cell r="M43">
            <v>25.857142857142858</v>
          </cell>
          <cell r="N43">
            <v>0.14285714285714285</v>
          </cell>
        </row>
        <row r="44">
          <cell r="C44">
            <v>3.7142857142857144</v>
          </cell>
          <cell r="D44">
            <v>1.5714285714285714</v>
          </cell>
          <cell r="E44">
            <v>1.8571428571428572</v>
          </cell>
          <cell r="F44">
            <v>0.7142857142857143</v>
          </cell>
          <cell r="G44">
            <v>0</v>
          </cell>
          <cell r="H44">
            <v>0</v>
          </cell>
          <cell r="I44">
            <v>1.1428571428571428</v>
          </cell>
          <cell r="J44">
            <v>0.2857142857142857</v>
          </cell>
          <cell r="K44">
            <v>0</v>
          </cell>
          <cell r="L44">
            <v>0.14285714285714285</v>
          </cell>
          <cell r="M44">
            <v>32</v>
          </cell>
          <cell r="N44">
            <v>0</v>
          </cell>
        </row>
        <row r="45">
          <cell r="C45">
            <v>5</v>
          </cell>
          <cell r="D45">
            <v>1.1428571428571428</v>
          </cell>
          <cell r="E45">
            <v>2.1428571428571428</v>
          </cell>
          <cell r="F45">
            <v>1.2857142857142858</v>
          </cell>
          <cell r="G45">
            <v>0</v>
          </cell>
          <cell r="H45">
            <v>0</v>
          </cell>
          <cell r="I45">
            <v>1.1428571428571428</v>
          </cell>
          <cell r="J45">
            <v>0.2857142857142857</v>
          </cell>
          <cell r="K45">
            <v>0</v>
          </cell>
          <cell r="L45">
            <v>0</v>
          </cell>
          <cell r="M45">
            <v>21.857142857142858</v>
          </cell>
          <cell r="N45">
            <v>0</v>
          </cell>
        </row>
        <row r="46">
          <cell r="C46">
            <v>5</v>
          </cell>
          <cell r="D46">
            <v>2.2857142857142856</v>
          </cell>
          <cell r="E46">
            <v>1.7142857142857142</v>
          </cell>
          <cell r="F46">
            <v>1</v>
          </cell>
          <cell r="G46">
            <v>0</v>
          </cell>
          <cell r="H46">
            <v>0</v>
          </cell>
          <cell r="I46">
            <v>1.2857142857142858</v>
          </cell>
          <cell r="J46">
            <v>0.2857142857142857</v>
          </cell>
          <cell r="K46">
            <v>0</v>
          </cell>
          <cell r="L46">
            <v>0</v>
          </cell>
          <cell r="M46">
            <v>28.285714285714285</v>
          </cell>
          <cell r="N46">
            <v>0</v>
          </cell>
        </row>
        <row r="47">
          <cell r="C47">
            <v>3.4285714285714284</v>
          </cell>
          <cell r="D47">
            <v>1.1428571428571428</v>
          </cell>
          <cell r="E47">
            <v>1.2857142857142858</v>
          </cell>
          <cell r="F47">
            <v>2.2857142857142856</v>
          </cell>
          <cell r="G47">
            <v>0</v>
          </cell>
          <cell r="H47">
            <v>0</v>
          </cell>
          <cell r="I47">
            <v>1.2857142857142858</v>
          </cell>
          <cell r="J47">
            <v>0.42857142857142855</v>
          </cell>
          <cell r="K47">
            <v>0</v>
          </cell>
          <cell r="L47">
            <v>0</v>
          </cell>
          <cell r="M47">
            <v>27.857142857142858</v>
          </cell>
          <cell r="N47">
            <v>0</v>
          </cell>
        </row>
        <row r="48">
          <cell r="C48">
            <v>6</v>
          </cell>
          <cell r="D48">
            <v>2.2857142857142856</v>
          </cell>
          <cell r="E48">
            <v>1.7142857142857142</v>
          </cell>
          <cell r="F48">
            <v>1.8571428571428572</v>
          </cell>
          <cell r="G48">
            <v>0</v>
          </cell>
          <cell r="H48">
            <v>0</v>
          </cell>
          <cell r="I48">
            <v>1.4285714285714286</v>
          </cell>
          <cell r="J48">
            <v>0</v>
          </cell>
          <cell r="K48">
            <v>0</v>
          </cell>
          <cell r="L48">
            <v>0.14285714285714285</v>
          </cell>
          <cell r="M48">
            <v>38.428571428571431</v>
          </cell>
          <cell r="N48">
            <v>0</v>
          </cell>
        </row>
        <row r="49">
          <cell r="C49">
            <v>5.5714285714285712</v>
          </cell>
          <cell r="D49">
            <v>2.4285714285714284</v>
          </cell>
          <cell r="E49">
            <v>0.8571428571428571</v>
          </cell>
          <cell r="F49">
            <v>1.7142857142857142</v>
          </cell>
          <cell r="G49">
            <v>1.5714285714285714</v>
          </cell>
          <cell r="H49">
            <v>0</v>
          </cell>
          <cell r="I49">
            <v>0.8571428571428571</v>
          </cell>
          <cell r="J49">
            <v>0</v>
          </cell>
          <cell r="K49">
            <v>0</v>
          </cell>
          <cell r="L49">
            <v>0</v>
          </cell>
          <cell r="M49">
            <v>29</v>
          </cell>
          <cell r="N49">
            <v>0.14285714285714285</v>
          </cell>
        </row>
        <row r="50">
          <cell r="C50">
            <v>7.4285714285714288</v>
          </cell>
          <cell r="D50">
            <v>2</v>
          </cell>
          <cell r="E50">
            <v>1.5714285714285714</v>
          </cell>
          <cell r="F50">
            <v>1.8571428571428572</v>
          </cell>
          <cell r="G50">
            <v>0.14285714285714285</v>
          </cell>
          <cell r="H50">
            <v>0</v>
          </cell>
          <cell r="I50">
            <v>1.5714285714285714</v>
          </cell>
          <cell r="J50">
            <v>0.14285714285714285</v>
          </cell>
          <cell r="K50">
            <v>0</v>
          </cell>
          <cell r="L50">
            <v>0.14285714285714285</v>
          </cell>
          <cell r="M50">
            <v>43.571428571428569</v>
          </cell>
          <cell r="N50">
            <v>0</v>
          </cell>
        </row>
        <row r="51">
          <cell r="C51">
            <v>6</v>
          </cell>
          <cell r="D51">
            <v>1</v>
          </cell>
          <cell r="E51">
            <v>1</v>
          </cell>
          <cell r="F51">
            <v>1.8571428571428572</v>
          </cell>
          <cell r="G51">
            <v>0.2857142857142857</v>
          </cell>
          <cell r="H51">
            <v>0</v>
          </cell>
          <cell r="I51">
            <v>0.7142857142857143</v>
          </cell>
          <cell r="J51">
            <v>0</v>
          </cell>
          <cell r="K51">
            <v>0</v>
          </cell>
          <cell r="L51">
            <v>0</v>
          </cell>
          <cell r="M51">
            <v>33.714285714285715</v>
          </cell>
          <cell r="N51">
            <v>0</v>
          </cell>
        </row>
        <row r="52">
          <cell r="C52">
            <v>5</v>
          </cell>
          <cell r="D52">
            <v>2.4285714285714284</v>
          </cell>
          <cell r="E52">
            <v>1.7142857142857142</v>
          </cell>
          <cell r="F52">
            <v>4.5714285714285712</v>
          </cell>
          <cell r="G52">
            <v>0.42857142857142855</v>
          </cell>
          <cell r="H52">
            <v>0</v>
          </cell>
          <cell r="I52">
            <v>1.4285714285714286</v>
          </cell>
          <cell r="J52">
            <v>0</v>
          </cell>
          <cell r="K52">
            <v>0</v>
          </cell>
          <cell r="L52">
            <v>0</v>
          </cell>
          <cell r="M52">
            <v>33.428571428571431</v>
          </cell>
          <cell r="N52">
            <v>0</v>
          </cell>
        </row>
        <row r="53">
          <cell r="C53">
            <v>6</v>
          </cell>
          <cell r="D53">
            <v>2.8571428571428572</v>
          </cell>
          <cell r="E53">
            <v>1.7142857142857142</v>
          </cell>
          <cell r="F53">
            <v>2.7142857142857144</v>
          </cell>
          <cell r="G53">
            <v>0.14285714285714285</v>
          </cell>
          <cell r="H53">
            <v>0.5714285714285714</v>
          </cell>
          <cell r="I53">
            <v>1</v>
          </cell>
          <cell r="J53">
            <v>0</v>
          </cell>
          <cell r="K53">
            <v>0.14285714285714285</v>
          </cell>
          <cell r="L53">
            <v>0.2857142857142857</v>
          </cell>
          <cell r="M53">
            <v>36.285714285714285</v>
          </cell>
          <cell r="N53">
            <v>0</v>
          </cell>
        </row>
        <row r="54">
          <cell r="C54">
            <v>6</v>
          </cell>
          <cell r="D54">
            <v>2.2857142857142856</v>
          </cell>
          <cell r="E54">
            <v>1</v>
          </cell>
          <cell r="F54">
            <v>3.4285714285714284</v>
          </cell>
          <cell r="G54">
            <v>0.42857142857142855</v>
          </cell>
          <cell r="H54">
            <v>0</v>
          </cell>
          <cell r="I54">
            <v>2.1428571428571428</v>
          </cell>
          <cell r="J54">
            <v>0</v>
          </cell>
          <cell r="K54">
            <v>0</v>
          </cell>
          <cell r="L54">
            <v>0</v>
          </cell>
          <cell r="M54">
            <v>40</v>
          </cell>
          <cell r="N54">
            <v>0</v>
          </cell>
        </row>
        <row r="55">
          <cell r="C55">
            <v>7.1428571428571432</v>
          </cell>
          <cell r="D55">
            <v>2.4285714285714284</v>
          </cell>
          <cell r="E55">
            <v>1.1428571428571428</v>
          </cell>
          <cell r="F55">
            <v>3.2857142857142856</v>
          </cell>
          <cell r="G55">
            <v>0</v>
          </cell>
          <cell r="H55">
            <v>0</v>
          </cell>
          <cell r="I55">
            <v>2</v>
          </cell>
          <cell r="J55">
            <v>0.14285714285714285</v>
          </cell>
          <cell r="K55">
            <v>0</v>
          </cell>
          <cell r="L55">
            <v>0.14285714285714285</v>
          </cell>
          <cell r="M55">
            <v>30.714285714285715</v>
          </cell>
          <cell r="N55">
            <v>0</v>
          </cell>
        </row>
        <row r="56">
          <cell r="C56">
            <v>6.4285714285714288</v>
          </cell>
          <cell r="D56">
            <v>3.4285714285714284</v>
          </cell>
          <cell r="E56">
            <v>1.5714285714285714</v>
          </cell>
          <cell r="F56">
            <v>5.4285714285714288</v>
          </cell>
          <cell r="G56">
            <v>0.42857142857142855</v>
          </cell>
          <cell r="H56">
            <v>0</v>
          </cell>
          <cell r="I56">
            <v>1.2857142857142858</v>
          </cell>
          <cell r="J56">
            <v>0.42857142857142855</v>
          </cell>
          <cell r="K56">
            <v>0</v>
          </cell>
          <cell r="L56">
            <v>0.14285714285714285</v>
          </cell>
          <cell r="M56">
            <v>35</v>
          </cell>
          <cell r="N56">
            <v>0</v>
          </cell>
        </row>
        <row r="57">
          <cell r="C57">
            <v>6.1428571428571432</v>
          </cell>
          <cell r="D57">
            <v>2.7142857142857144</v>
          </cell>
          <cell r="E57">
            <v>2</v>
          </cell>
          <cell r="F57">
            <v>2.1428571428571428</v>
          </cell>
          <cell r="G57">
            <v>0.2857142857142857</v>
          </cell>
          <cell r="H57">
            <v>0</v>
          </cell>
          <cell r="I57">
            <v>1.1428571428571428</v>
          </cell>
          <cell r="J57">
            <v>0.2857142857142857</v>
          </cell>
          <cell r="K57">
            <v>0</v>
          </cell>
          <cell r="L57">
            <v>0</v>
          </cell>
          <cell r="M57">
            <v>32.285714285714285</v>
          </cell>
          <cell r="N57">
            <v>0</v>
          </cell>
        </row>
        <row r="58">
          <cell r="C58">
            <v>3</v>
          </cell>
          <cell r="D58">
            <v>1</v>
          </cell>
          <cell r="E58">
            <v>1</v>
          </cell>
          <cell r="F58">
            <v>1</v>
          </cell>
          <cell r="G58">
            <v>0</v>
          </cell>
          <cell r="H58">
            <v>0</v>
          </cell>
          <cell r="I58">
            <v>1</v>
          </cell>
          <cell r="J58">
            <v>0</v>
          </cell>
          <cell r="K58">
            <v>0</v>
          </cell>
          <cell r="L58">
            <v>0.5</v>
          </cell>
          <cell r="M58">
            <v>26.5</v>
          </cell>
          <cell r="N58">
            <v>0</v>
          </cell>
        </row>
        <row r="59">
          <cell r="C59">
            <v>2.5</v>
          </cell>
          <cell r="D59">
            <v>1</v>
          </cell>
          <cell r="E59">
            <v>1</v>
          </cell>
          <cell r="F59">
            <v>1</v>
          </cell>
          <cell r="G59">
            <v>0</v>
          </cell>
          <cell r="H59">
            <v>0</v>
          </cell>
          <cell r="I59">
            <v>2.5</v>
          </cell>
          <cell r="J59">
            <v>0.5</v>
          </cell>
          <cell r="K59">
            <v>0.5</v>
          </cell>
          <cell r="L59">
            <v>0</v>
          </cell>
          <cell r="M59">
            <v>43.5</v>
          </cell>
          <cell r="N59">
            <v>0</v>
          </cell>
        </row>
        <row r="60">
          <cell r="C60">
            <v>11</v>
          </cell>
          <cell r="D60">
            <v>2.5</v>
          </cell>
          <cell r="E60">
            <v>0.5</v>
          </cell>
          <cell r="F60">
            <v>5</v>
          </cell>
          <cell r="G60">
            <v>0.5</v>
          </cell>
          <cell r="H60">
            <v>0</v>
          </cell>
          <cell r="I60">
            <v>2.5</v>
          </cell>
          <cell r="J60">
            <v>0</v>
          </cell>
          <cell r="K60">
            <v>0</v>
          </cell>
          <cell r="L60">
            <v>0</v>
          </cell>
          <cell r="M60">
            <v>70.5</v>
          </cell>
          <cell r="N60">
            <v>0</v>
          </cell>
        </row>
        <row r="61">
          <cell r="C61">
            <v>9.5</v>
          </cell>
          <cell r="D61">
            <v>2.5</v>
          </cell>
          <cell r="E61">
            <v>3</v>
          </cell>
          <cell r="F61">
            <v>4.5</v>
          </cell>
          <cell r="G61">
            <v>0</v>
          </cell>
          <cell r="H61">
            <v>0</v>
          </cell>
          <cell r="I61">
            <v>1</v>
          </cell>
          <cell r="J61">
            <v>0</v>
          </cell>
          <cell r="K61">
            <v>0</v>
          </cell>
          <cell r="L61">
            <v>0</v>
          </cell>
          <cell r="M61">
            <v>50</v>
          </cell>
          <cell r="N61">
            <v>0</v>
          </cell>
        </row>
        <row r="62">
          <cell r="C62">
            <v>5.5</v>
          </cell>
          <cell r="D62">
            <v>0.5</v>
          </cell>
          <cell r="E62">
            <v>0.5</v>
          </cell>
          <cell r="F62">
            <v>4</v>
          </cell>
          <cell r="G62">
            <v>0</v>
          </cell>
          <cell r="H62">
            <v>0</v>
          </cell>
          <cell r="I62">
            <v>1.5</v>
          </cell>
          <cell r="J62">
            <v>0.5</v>
          </cell>
          <cell r="K62">
            <v>0</v>
          </cell>
          <cell r="L62">
            <v>0</v>
          </cell>
          <cell r="M62">
            <v>42.5</v>
          </cell>
          <cell r="N62">
            <v>0</v>
          </cell>
        </row>
        <row r="63">
          <cell r="C63">
            <v>5</v>
          </cell>
          <cell r="D63">
            <v>3</v>
          </cell>
          <cell r="E63">
            <v>1</v>
          </cell>
          <cell r="F63">
            <v>2.5</v>
          </cell>
          <cell r="G63">
            <v>0</v>
          </cell>
          <cell r="H63">
            <v>0</v>
          </cell>
          <cell r="I63">
            <v>0.5</v>
          </cell>
          <cell r="J63">
            <v>0</v>
          </cell>
          <cell r="K63">
            <v>0</v>
          </cell>
          <cell r="L63">
            <v>0</v>
          </cell>
          <cell r="M63">
            <v>45.5</v>
          </cell>
          <cell r="N63">
            <v>0</v>
          </cell>
        </row>
        <row r="64">
          <cell r="C64">
            <v>6.5</v>
          </cell>
          <cell r="D64">
            <v>1</v>
          </cell>
          <cell r="E64">
            <v>1.5</v>
          </cell>
          <cell r="F64">
            <v>3.5</v>
          </cell>
          <cell r="G64">
            <v>0</v>
          </cell>
          <cell r="H64">
            <v>0</v>
          </cell>
          <cell r="I64">
            <v>2.5</v>
          </cell>
          <cell r="J64">
            <v>0</v>
          </cell>
          <cell r="K64">
            <v>0</v>
          </cell>
          <cell r="L64">
            <v>0</v>
          </cell>
          <cell r="M64">
            <v>50.5</v>
          </cell>
          <cell r="N64">
            <v>0</v>
          </cell>
        </row>
        <row r="65">
          <cell r="C65">
            <v>4</v>
          </cell>
          <cell r="D65">
            <v>1.5</v>
          </cell>
          <cell r="E65">
            <v>0.5</v>
          </cell>
          <cell r="F65">
            <v>3.5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42</v>
          </cell>
          <cell r="N65">
            <v>0</v>
          </cell>
        </row>
        <row r="66">
          <cell r="C66">
            <v>1.5</v>
          </cell>
          <cell r="D66">
            <v>2</v>
          </cell>
          <cell r="E66">
            <v>2</v>
          </cell>
          <cell r="F66">
            <v>2</v>
          </cell>
          <cell r="G66">
            <v>0</v>
          </cell>
          <cell r="H66">
            <v>0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35</v>
          </cell>
          <cell r="N66">
            <v>0</v>
          </cell>
        </row>
        <row r="67">
          <cell r="C67">
            <v>3.5</v>
          </cell>
          <cell r="D67">
            <v>1.5</v>
          </cell>
          <cell r="E67">
            <v>0.5</v>
          </cell>
          <cell r="F67">
            <v>2.5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34</v>
          </cell>
          <cell r="N67">
            <v>0</v>
          </cell>
        </row>
        <row r="68">
          <cell r="C68">
            <v>3.5</v>
          </cell>
          <cell r="D68">
            <v>4</v>
          </cell>
          <cell r="E68">
            <v>0.5</v>
          </cell>
          <cell r="F68">
            <v>1</v>
          </cell>
          <cell r="G68">
            <v>0</v>
          </cell>
          <cell r="H68">
            <v>0</v>
          </cell>
          <cell r="I68">
            <v>2.5</v>
          </cell>
          <cell r="J68">
            <v>0.5</v>
          </cell>
          <cell r="K68">
            <v>0</v>
          </cell>
          <cell r="L68">
            <v>0</v>
          </cell>
          <cell r="M68">
            <v>36.5</v>
          </cell>
          <cell r="N68">
            <v>0</v>
          </cell>
        </row>
        <row r="69">
          <cell r="C69">
            <v>7</v>
          </cell>
          <cell r="D69">
            <v>3</v>
          </cell>
          <cell r="E69">
            <v>1</v>
          </cell>
          <cell r="F69">
            <v>0</v>
          </cell>
          <cell r="G69">
            <v>0.5</v>
          </cell>
          <cell r="H69">
            <v>0</v>
          </cell>
          <cell r="I69">
            <v>0</v>
          </cell>
          <cell r="J69">
            <v>1.5</v>
          </cell>
          <cell r="K69">
            <v>0</v>
          </cell>
          <cell r="L69">
            <v>0</v>
          </cell>
          <cell r="M69">
            <v>40</v>
          </cell>
          <cell r="N69">
            <v>0</v>
          </cell>
        </row>
        <row r="70">
          <cell r="C70">
            <v>3.5</v>
          </cell>
          <cell r="D70">
            <v>2.5</v>
          </cell>
          <cell r="E70">
            <v>1</v>
          </cell>
          <cell r="F70">
            <v>1.5</v>
          </cell>
          <cell r="G70">
            <v>0</v>
          </cell>
          <cell r="H70">
            <v>0</v>
          </cell>
          <cell r="I70">
            <v>1</v>
          </cell>
          <cell r="J70">
            <v>0</v>
          </cell>
          <cell r="K70">
            <v>0</v>
          </cell>
          <cell r="L70">
            <v>0</v>
          </cell>
          <cell r="M70">
            <v>38</v>
          </cell>
          <cell r="N70">
            <v>0</v>
          </cell>
        </row>
        <row r="71">
          <cell r="C71">
            <v>2</v>
          </cell>
          <cell r="D71">
            <v>0</v>
          </cell>
          <cell r="E71">
            <v>1</v>
          </cell>
          <cell r="F71">
            <v>1.5</v>
          </cell>
          <cell r="G71">
            <v>0</v>
          </cell>
          <cell r="H71">
            <v>0</v>
          </cell>
          <cell r="I71">
            <v>0.5</v>
          </cell>
          <cell r="J71">
            <v>0.5</v>
          </cell>
          <cell r="K71">
            <v>0</v>
          </cell>
          <cell r="L71">
            <v>0</v>
          </cell>
          <cell r="M71">
            <v>21.5</v>
          </cell>
          <cell r="N71">
            <v>0</v>
          </cell>
        </row>
        <row r="72">
          <cell r="C72">
            <v>2.5</v>
          </cell>
          <cell r="D72">
            <v>0.5</v>
          </cell>
          <cell r="E72">
            <v>1</v>
          </cell>
          <cell r="F72">
            <v>2</v>
          </cell>
          <cell r="G72">
            <v>0</v>
          </cell>
          <cell r="H72">
            <v>0</v>
          </cell>
          <cell r="I72">
            <v>0.5</v>
          </cell>
          <cell r="J72">
            <v>0</v>
          </cell>
          <cell r="K72">
            <v>0</v>
          </cell>
          <cell r="L72">
            <v>0</v>
          </cell>
          <cell r="M72">
            <v>43</v>
          </cell>
          <cell r="N72">
            <v>0</v>
          </cell>
        </row>
        <row r="73">
          <cell r="C73">
            <v>4.5</v>
          </cell>
          <cell r="D73">
            <v>0</v>
          </cell>
          <cell r="E73">
            <v>0.5</v>
          </cell>
          <cell r="F73">
            <v>1</v>
          </cell>
          <cell r="G73">
            <v>0</v>
          </cell>
          <cell r="H73">
            <v>0</v>
          </cell>
          <cell r="I73">
            <v>1.5</v>
          </cell>
          <cell r="J73">
            <v>0</v>
          </cell>
          <cell r="K73">
            <v>0</v>
          </cell>
          <cell r="L73">
            <v>0</v>
          </cell>
          <cell r="M73">
            <v>37.5</v>
          </cell>
          <cell r="N73">
            <v>0</v>
          </cell>
        </row>
        <row r="74">
          <cell r="C74">
            <v>3</v>
          </cell>
          <cell r="D74">
            <v>0</v>
          </cell>
          <cell r="E74">
            <v>1</v>
          </cell>
          <cell r="F74">
            <v>0</v>
          </cell>
          <cell r="G74">
            <v>0</v>
          </cell>
          <cell r="H74">
            <v>0</v>
          </cell>
          <cell r="I74">
            <v>1</v>
          </cell>
          <cell r="J74">
            <v>0</v>
          </cell>
          <cell r="K74">
            <v>0</v>
          </cell>
          <cell r="L74">
            <v>0</v>
          </cell>
          <cell r="M74">
            <v>25</v>
          </cell>
          <cell r="N74">
            <v>0</v>
          </cell>
        </row>
        <row r="75">
          <cell r="C75">
            <v>1.5</v>
          </cell>
          <cell r="D75">
            <v>0</v>
          </cell>
          <cell r="E75">
            <v>0</v>
          </cell>
          <cell r="F75">
            <v>0.5</v>
          </cell>
          <cell r="G75">
            <v>0</v>
          </cell>
          <cell r="H75">
            <v>0</v>
          </cell>
          <cell r="I75">
            <v>1</v>
          </cell>
          <cell r="J75">
            <v>0</v>
          </cell>
          <cell r="K75">
            <v>0</v>
          </cell>
          <cell r="L75">
            <v>0</v>
          </cell>
          <cell r="M75">
            <v>22</v>
          </cell>
          <cell r="N75">
            <v>0</v>
          </cell>
        </row>
        <row r="76">
          <cell r="C76">
            <v>1</v>
          </cell>
          <cell r="D76">
            <v>0</v>
          </cell>
          <cell r="E76">
            <v>0</v>
          </cell>
          <cell r="F76">
            <v>1</v>
          </cell>
          <cell r="G76">
            <v>0</v>
          </cell>
          <cell r="H76">
            <v>0</v>
          </cell>
          <cell r="I76">
            <v>0.5</v>
          </cell>
          <cell r="J76">
            <v>0</v>
          </cell>
          <cell r="K76">
            <v>0</v>
          </cell>
          <cell r="L76">
            <v>0</v>
          </cell>
          <cell r="M76">
            <v>24.5</v>
          </cell>
          <cell r="N76">
            <v>0</v>
          </cell>
        </row>
        <row r="77">
          <cell r="C77">
            <v>0.5</v>
          </cell>
          <cell r="D77">
            <v>2</v>
          </cell>
          <cell r="E77">
            <v>0</v>
          </cell>
          <cell r="F77">
            <v>1.5</v>
          </cell>
          <cell r="G77">
            <v>0</v>
          </cell>
          <cell r="H77">
            <v>0</v>
          </cell>
          <cell r="I77">
            <v>0.5</v>
          </cell>
          <cell r="J77">
            <v>0</v>
          </cell>
          <cell r="K77">
            <v>0</v>
          </cell>
          <cell r="L77">
            <v>0</v>
          </cell>
          <cell r="M77">
            <v>22</v>
          </cell>
          <cell r="N77">
            <v>0</v>
          </cell>
        </row>
        <row r="78">
          <cell r="C78">
            <v>1</v>
          </cell>
          <cell r="D78">
            <v>0</v>
          </cell>
          <cell r="E78">
            <v>2</v>
          </cell>
          <cell r="F78">
            <v>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15.5</v>
          </cell>
          <cell r="N78">
            <v>0</v>
          </cell>
        </row>
        <row r="79">
          <cell r="C79">
            <v>1</v>
          </cell>
          <cell r="D79">
            <v>0</v>
          </cell>
          <cell r="E79">
            <v>0.5</v>
          </cell>
          <cell r="F79">
            <v>0</v>
          </cell>
          <cell r="G79">
            <v>0</v>
          </cell>
          <cell r="H79">
            <v>0</v>
          </cell>
          <cell r="I79">
            <v>1</v>
          </cell>
          <cell r="J79">
            <v>0</v>
          </cell>
          <cell r="K79">
            <v>0</v>
          </cell>
          <cell r="L79">
            <v>0</v>
          </cell>
          <cell r="M79">
            <v>6.5</v>
          </cell>
          <cell r="N79">
            <v>0</v>
          </cell>
        </row>
        <row r="80">
          <cell r="C80">
            <v>1.5</v>
          </cell>
          <cell r="D80">
            <v>0.5</v>
          </cell>
          <cell r="E80">
            <v>0</v>
          </cell>
          <cell r="F80">
            <v>0.5</v>
          </cell>
          <cell r="G80">
            <v>0</v>
          </cell>
          <cell r="H80">
            <v>0</v>
          </cell>
          <cell r="I80">
            <v>0</v>
          </cell>
          <cell r="J80">
            <v>0.5</v>
          </cell>
          <cell r="K80">
            <v>0</v>
          </cell>
          <cell r="L80">
            <v>0</v>
          </cell>
          <cell r="M80">
            <v>10</v>
          </cell>
          <cell r="N80">
            <v>0</v>
          </cell>
        </row>
        <row r="81">
          <cell r="C81">
            <v>0.5</v>
          </cell>
          <cell r="D81">
            <v>0</v>
          </cell>
          <cell r="E81">
            <v>0</v>
          </cell>
          <cell r="F81">
            <v>0.5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</v>
          </cell>
          <cell r="N81">
            <v>0</v>
          </cell>
        </row>
        <row r="82">
          <cell r="C82">
            <v>0.5</v>
          </cell>
          <cell r="D82">
            <v>0</v>
          </cell>
          <cell r="E82">
            <v>0</v>
          </cell>
          <cell r="F82">
            <v>0.5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4</v>
          </cell>
          <cell r="N82">
            <v>0</v>
          </cell>
        </row>
        <row r="83">
          <cell r="C83">
            <v>1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4</v>
          </cell>
          <cell r="N83">
            <v>0</v>
          </cell>
        </row>
        <row r="84">
          <cell r="C84">
            <v>1</v>
          </cell>
          <cell r="D84">
            <v>0.5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4</v>
          </cell>
          <cell r="N84">
            <v>0</v>
          </cell>
        </row>
        <row r="85">
          <cell r="C85">
            <v>2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0.5</v>
          </cell>
          <cell r="K85">
            <v>0</v>
          </cell>
          <cell r="L85">
            <v>0</v>
          </cell>
          <cell r="M85">
            <v>5</v>
          </cell>
          <cell r="N85">
            <v>0</v>
          </cell>
        </row>
        <row r="86">
          <cell r="C86">
            <v>1</v>
          </cell>
          <cell r="D86">
            <v>0.5</v>
          </cell>
          <cell r="E86">
            <v>1</v>
          </cell>
          <cell r="F86">
            <v>0.5</v>
          </cell>
          <cell r="G86">
            <v>0</v>
          </cell>
          <cell r="H86">
            <v>0</v>
          </cell>
          <cell r="I86">
            <v>1</v>
          </cell>
          <cell r="J86">
            <v>0</v>
          </cell>
          <cell r="K86">
            <v>0</v>
          </cell>
          <cell r="L86">
            <v>0</v>
          </cell>
          <cell r="M86">
            <v>8</v>
          </cell>
          <cell r="N86">
            <v>0</v>
          </cell>
        </row>
        <row r="87">
          <cell r="C87">
            <v>0</v>
          </cell>
          <cell r="D87">
            <v>0.5</v>
          </cell>
          <cell r="E87">
            <v>0.5</v>
          </cell>
          <cell r="F87">
            <v>0</v>
          </cell>
          <cell r="G87">
            <v>0</v>
          </cell>
          <cell r="H87">
            <v>0</v>
          </cell>
          <cell r="I87">
            <v>1</v>
          </cell>
          <cell r="J87">
            <v>0</v>
          </cell>
          <cell r="K87">
            <v>0</v>
          </cell>
          <cell r="L87">
            <v>0</v>
          </cell>
          <cell r="M87">
            <v>3</v>
          </cell>
          <cell r="N87">
            <v>0</v>
          </cell>
        </row>
        <row r="88">
          <cell r="C88">
            <v>1.5</v>
          </cell>
          <cell r="D88">
            <v>0</v>
          </cell>
          <cell r="E88">
            <v>1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3</v>
          </cell>
          <cell r="N88">
            <v>0</v>
          </cell>
        </row>
        <row r="89">
          <cell r="C89">
            <v>2</v>
          </cell>
          <cell r="D89">
            <v>0.5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</v>
          </cell>
          <cell r="J89">
            <v>0</v>
          </cell>
          <cell r="K89">
            <v>0</v>
          </cell>
          <cell r="L89">
            <v>0</v>
          </cell>
          <cell r="M89">
            <v>4</v>
          </cell>
          <cell r="N89">
            <v>0</v>
          </cell>
        </row>
        <row r="90">
          <cell r="C90">
            <v>0.5</v>
          </cell>
          <cell r="D90">
            <v>1</v>
          </cell>
          <cell r="E90">
            <v>0.5</v>
          </cell>
          <cell r="F90">
            <v>0.5</v>
          </cell>
          <cell r="G90">
            <v>0</v>
          </cell>
          <cell r="H90">
            <v>0</v>
          </cell>
          <cell r="I90">
            <v>1</v>
          </cell>
          <cell r="J90">
            <v>0</v>
          </cell>
          <cell r="K90">
            <v>0</v>
          </cell>
          <cell r="L90">
            <v>0</v>
          </cell>
          <cell r="M90">
            <v>3.5</v>
          </cell>
          <cell r="N90">
            <v>0</v>
          </cell>
        </row>
        <row r="91">
          <cell r="C91">
            <v>1.5</v>
          </cell>
          <cell r="D91">
            <v>0.5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6</v>
          </cell>
          <cell r="N91">
            <v>0</v>
          </cell>
        </row>
        <row r="92">
          <cell r="C92">
            <v>0</v>
          </cell>
          <cell r="D92">
            <v>0.5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1</v>
          </cell>
          <cell r="K92">
            <v>0</v>
          </cell>
          <cell r="L92">
            <v>0</v>
          </cell>
          <cell r="M92">
            <v>2.5</v>
          </cell>
          <cell r="N92">
            <v>0</v>
          </cell>
        </row>
        <row r="93">
          <cell r="C93">
            <v>0</v>
          </cell>
          <cell r="D93">
            <v>0.5</v>
          </cell>
          <cell r="E93">
            <v>1</v>
          </cell>
          <cell r="F93">
            <v>0</v>
          </cell>
          <cell r="G93">
            <v>0</v>
          </cell>
          <cell r="H93">
            <v>0</v>
          </cell>
          <cell r="I93">
            <v>0.5</v>
          </cell>
          <cell r="J93">
            <v>0</v>
          </cell>
          <cell r="K93">
            <v>0</v>
          </cell>
          <cell r="L93">
            <v>0</v>
          </cell>
          <cell r="M93">
            <v>4</v>
          </cell>
          <cell r="N93">
            <v>0</v>
          </cell>
        </row>
        <row r="94">
          <cell r="C94">
            <v>0</v>
          </cell>
          <cell r="D94">
            <v>0.5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0.5</v>
          </cell>
          <cell r="K94">
            <v>0</v>
          </cell>
          <cell r="L94">
            <v>0</v>
          </cell>
          <cell r="M94">
            <v>2.5</v>
          </cell>
          <cell r="N94">
            <v>0</v>
          </cell>
        </row>
        <row r="95">
          <cell r="C95">
            <v>1</v>
          </cell>
          <cell r="D95">
            <v>0</v>
          </cell>
          <cell r="E95">
            <v>0.5</v>
          </cell>
          <cell r="F95">
            <v>0.5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5.5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1.5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3</v>
          </cell>
          <cell r="N96">
            <v>0</v>
          </cell>
        </row>
        <row r="97">
          <cell r="C97">
            <v>0.5</v>
          </cell>
          <cell r="D97">
            <v>0.5</v>
          </cell>
          <cell r="E97">
            <v>0</v>
          </cell>
          <cell r="F97">
            <v>1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1.5</v>
          </cell>
          <cell r="N97">
            <v>0</v>
          </cell>
        </row>
        <row r="98">
          <cell r="C98">
            <v>1</v>
          </cell>
          <cell r="D98">
            <v>1</v>
          </cell>
          <cell r="E98">
            <v>0</v>
          </cell>
          <cell r="F98">
            <v>2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4.5</v>
          </cell>
          <cell r="N98">
            <v>0</v>
          </cell>
        </row>
        <row r="99">
          <cell r="C99">
            <v>2</v>
          </cell>
          <cell r="D99">
            <v>0.5</v>
          </cell>
          <cell r="E99">
            <v>0</v>
          </cell>
          <cell r="F99">
            <v>2.5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6.5</v>
          </cell>
          <cell r="N99">
            <v>0</v>
          </cell>
        </row>
        <row r="100">
          <cell r="C100">
            <v>1.5</v>
          </cell>
          <cell r="D100">
            <v>0</v>
          </cell>
          <cell r="E100">
            <v>0.5</v>
          </cell>
          <cell r="F100">
            <v>3.5</v>
          </cell>
          <cell r="G100">
            <v>0</v>
          </cell>
          <cell r="H100">
            <v>0</v>
          </cell>
          <cell r="I100">
            <v>0</v>
          </cell>
          <cell r="J100">
            <v>0.5</v>
          </cell>
          <cell r="K100">
            <v>0</v>
          </cell>
          <cell r="L100">
            <v>0</v>
          </cell>
          <cell r="M100">
            <v>4.5</v>
          </cell>
          <cell r="N100">
            <v>0</v>
          </cell>
        </row>
        <row r="101">
          <cell r="C101">
            <v>1</v>
          </cell>
          <cell r="D101">
            <v>1</v>
          </cell>
          <cell r="E101">
            <v>0</v>
          </cell>
          <cell r="F101">
            <v>3.5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7</v>
          </cell>
          <cell r="N101">
            <v>0</v>
          </cell>
        </row>
        <row r="102">
          <cell r="C102">
            <v>4</v>
          </cell>
          <cell r="D102">
            <v>1.5</v>
          </cell>
          <cell r="E102">
            <v>0</v>
          </cell>
          <cell r="F102">
            <v>5</v>
          </cell>
          <cell r="G102">
            <v>0</v>
          </cell>
          <cell r="H102">
            <v>0</v>
          </cell>
          <cell r="I102">
            <v>0</v>
          </cell>
          <cell r="J102">
            <v>0.5</v>
          </cell>
          <cell r="K102">
            <v>0</v>
          </cell>
          <cell r="L102">
            <v>0</v>
          </cell>
          <cell r="M102">
            <v>17.5</v>
          </cell>
          <cell r="N102">
            <v>0</v>
          </cell>
        </row>
        <row r="103">
          <cell r="C103">
            <v>1.5</v>
          </cell>
          <cell r="D103">
            <v>0.5</v>
          </cell>
          <cell r="E103">
            <v>0</v>
          </cell>
          <cell r="F103">
            <v>2</v>
          </cell>
          <cell r="G103">
            <v>0</v>
          </cell>
          <cell r="H103">
            <v>0</v>
          </cell>
          <cell r="I103">
            <v>0.5</v>
          </cell>
          <cell r="J103">
            <v>0</v>
          </cell>
          <cell r="K103">
            <v>0</v>
          </cell>
          <cell r="L103">
            <v>0</v>
          </cell>
          <cell r="M103">
            <v>15.5</v>
          </cell>
          <cell r="N103">
            <v>0</v>
          </cell>
        </row>
        <row r="104">
          <cell r="C104">
            <v>2.5</v>
          </cell>
          <cell r="D104">
            <v>2</v>
          </cell>
          <cell r="E104">
            <v>0.5</v>
          </cell>
          <cell r="F104">
            <v>2.5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17.5</v>
          </cell>
          <cell r="N104">
            <v>0</v>
          </cell>
        </row>
        <row r="105">
          <cell r="C105">
            <v>2.5</v>
          </cell>
          <cell r="D105">
            <v>2</v>
          </cell>
          <cell r="E105">
            <v>0</v>
          </cell>
          <cell r="F105">
            <v>3.5</v>
          </cell>
          <cell r="G105">
            <v>0</v>
          </cell>
          <cell r="H105">
            <v>0</v>
          </cell>
          <cell r="I105">
            <v>0.5</v>
          </cell>
          <cell r="J105">
            <v>0</v>
          </cell>
          <cell r="K105">
            <v>0</v>
          </cell>
          <cell r="L105">
            <v>0</v>
          </cell>
          <cell r="M105">
            <v>29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 Bombo-Matugga "/>
      <sheetName val="23.09 Matugga-Bombo"/>
      <sheetName val="24.09 Bombo-Matugga"/>
      <sheetName val="24.09 Matugga-Bombo"/>
      <sheetName val="25.09 Bombo-Matugga"/>
      <sheetName val="25.09 Matugga-Bombo"/>
      <sheetName val="26.09 Bombo-Matugga-24h"/>
      <sheetName val="26.09 Matugga-Bombo-24h"/>
      <sheetName val="27.09 Bombo-Matugga"/>
      <sheetName val="27.09 Matugga-Bombo"/>
      <sheetName val="28.09 Bombo-Matugga-24h"/>
      <sheetName val="28.09 Matugga-Bombo-24h"/>
      <sheetName val="29.09 Bombo-Matugga"/>
      <sheetName val="29.09 Matugga-Bombo"/>
      <sheetName val="Avg Week Bombo-Matugga"/>
      <sheetName val="Avg Week Matugga-Bombo"/>
      <sheetName val="proportions"/>
      <sheetName val="Avg Week Bombo-Matugg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C2 - STN067- BOMBO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 refreshError="1">
        <row r="10">
          <cell r="C10">
            <v>24.142857142857142</v>
          </cell>
          <cell r="D10">
            <v>3.2857142857142856</v>
          </cell>
          <cell r="E10">
            <v>2</v>
          </cell>
          <cell r="F10">
            <v>23.857142857142858</v>
          </cell>
          <cell r="G10">
            <v>0.7142857142857143</v>
          </cell>
          <cell r="H10">
            <v>0.7142857142857143</v>
          </cell>
          <cell r="I10">
            <v>7.5714285714285712</v>
          </cell>
          <cell r="J10">
            <v>1.5714285714285714</v>
          </cell>
          <cell r="K10">
            <v>0.42857142857142855</v>
          </cell>
          <cell r="L10">
            <v>1.1428571428571428</v>
          </cell>
          <cell r="M10">
            <v>79</v>
          </cell>
          <cell r="N10">
            <v>0</v>
          </cell>
        </row>
        <row r="11">
          <cell r="C11">
            <v>31.857142857142858</v>
          </cell>
          <cell r="D11">
            <v>5.8571428571428568</v>
          </cell>
          <cell r="E11">
            <v>3.2857142857142856</v>
          </cell>
          <cell r="F11">
            <v>35.571428571428569</v>
          </cell>
          <cell r="G11">
            <v>0.8571428571428571</v>
          </cell>
          <cell r="H11">
            <v>0.42857142857142855</v>
          </cell>
          <cell r="I11">
            <v>7.8571428571428568</v>
          </cell>
          <cell r="J11">
            <v>0.42857142857142855</v>
          </cell>
          <cell r="K11">
            <v>0.5714285714285714</v>
          </cell>
          <cell r="L11">
            <v>1.4285714285714286</v>
          </cell>
          <cell r="M11">
            <v>79.428571428571431</v>
          </cell>
          <cell r="N11">
            <v>0</v>
          </cell>
        </row>
        <row r="12">
          <cell r="C12">
            <v>29.142857142857142</v>
          </cell>
          <cell r="D12">
            <v>4.5714285714285712</v>
          </cell>
          <cell r="E12">
            <v>5.2857142857142856</v>
          </cell>
          <cell r="F12">
            <v>39.714285714285715</v>
          </cell>
          <cell r="G12">
            <v>0.42857142857142855</v>
          </cell>
          <cell r="H12">
            <v>0.2857142857142857</v>
          </cell>
          <cell r="I12">
            <v>7.8571428571428568</v>
          </cell>
          <cell r="J12">
            <v>0.8571428571428571</v>
          </cell>
          <cell r="K12">
            <v>1.1428571428571428</v>
          </cell>
          <cell r="L12">
            <v>1.7142857142857142</v>
          </cell>
          <cell r="M12">
            <v>87</v>
          </cell>
          <cell r="N12">
            <v>0</v>
          </cell>
        </row>
        <row r="13">
          <cell r="C13">
            <v>24.714285714285715</v>
          </cell>
          <cell r="D13">
            <v>4.1428571428571432</v>
          </cell>
          <cell r="E13">
            <v>4</v>
          </cell>
          <cell r="F13">
            <v>33.714285714285715</v>
          </cell>
          <cell r="G13">
            <v>0.42857142857142855</v>
          </cell>
          <cell r="H13">
            <v>1</v>
          </cell>
          <cell r="I13">
            <v>12.285714285714286</v>
          </cell>
          <cell r="J13">
            <v>1.4285714285714286</v>
          </cell>
          <cell r="K13">
            <v>0.5714285714285714</v>
          </cell>
          <cell r="L13">
            <v>1.2857142857142858</v>
          </cell>
          <cell r="M13">
            <v>84.428571428571431</v>
          </cell>
          <cell r="N13">
            <v>0.14285714285714285</v>
          </cell>
        </row>
        <row r="14">
          <cell r="C14">
            <v>27.285714285714285</v>
          </cell>
          <cell r="D14">
            <v>4.1428571428571432</v>
          </cell>
          <cell r="E14">
            <v>3.8571428571428572</v>
          </cell>
          <cell r="F14">
            <v>40.857142857142854</v>
          </cell>
          <cell r="G14">
            <v>1</v>
          </cell>
          <cell r="H14">
            <v>0.2857142857142857</v>
          </cell>
          <cell r="I14">
            <v>9.4285714285714288</v>
          </cell>
          <cell r="J14">
            <v>1.5714285714285714</v>
          </cell>
          <cell r="K14">
            <v>0.14285714285714285</v>
          </cell>
          <cell r="L14">
            <v>1.4285714285714286</v>
          </cell>
          <cell r="M14">
            <v>80.428571428571431</v>
          </cell>
          <cell r="N14">
            <v>0.14285714285714285</v>
          </cell>
        </row>
        <row r="15">
          <cell r="C15">
            <v>19.571428571428573</v>
          </cell>
          <cell r="D15">
            <v>5.2857142857142856</v>
          </cell>
          <cell r="E15">
            <v>3.7142857142857144</v>
          </cell>
          <cell r="F15">
            <v>35.285714285714285</v>
          </cell>
          <cell r="G15">
            <v>0.42857142857142855</v>
          </cell>
          <cell r="H15">
            <v>0</v>
          </cell>
          <cell r="I15">
            <v>9.4285714285714288</v>
          </cell>
          <cell r="J15">
            <v>1.5714285714285714</v>
          </cell>
          <cell r="K15">
            <v>0.8571428571428571</v>
          </cell>
          <cell r="L15">
            <v>2.2857142857142856</v>
          </cell>
          <cell r="M15">
            <v>78.857142857142861</v>
          </cell>
          <cell r="N15">
            <v>0</v>
          </cell>
        </row>
        <row r="16">
          <cell r="C16">
            <v>17.571428571428573</v>
          </cell>
          <cell r="D16">
            <v>6.1428571428571432</v>
          </cell>
          <cell r="E16">
            <v>4.1428571428571432</v>
          </cell>
          <cell r="F16">
            <v>32.571428571428569</v>
          </cell>
          <cell r="G16">
            <v>7.1428571428571432</v>
          </cell>
          <cell r="H16">
            <v>0.14285714285714285</v>
          </cell>
          <cell r="I16">
            <v>10.142857142857142</v>
          </cell>
          <cell r="J16">
            <v>2</v>
          </cell>
          <cell r="K16">
            <v>1.5714285714285714</v>
          </cell>
          <cell r="L16">
            <v>1.7142857142857142</v>
          </cell>
          <cell r="M16">
            <v>74.428571428571431</v>
          </cell>
          <cell r="N16">
            <v>0.14285714285714285</v>
          </cell>
        </row>
        <row r="17">
          <cell r="C17">
            <v>25.428571428571427</v>
          </cell>
          <cell r="D17">
            <v>4.2857142857142856</v>
          </cell>
          <cell r="E17">
            <v>5</v>
          </cell>
          <cell r="F17">
            <v>31</v>
          </cell>
          <cell r="G17">
            <v>0.8571428571428571</v>
          </cell>
          <cell r="H17">
            <v>0.14285714285714285</v>
          </cell>
          <cell r="I17">
            <v>12.714285714285714</v>
          </cell>
          <cell r="J17">
            <v>1.5714285714285714</v>
          </cell>
          <cell r="K17">
            <v>2.5714285714285716</v>
          </cell>
          <cell r="L17">
            <v>2.2857142857142856</v>
          </cell>
          <cell r="M17">
            <v>78.714285714285708</v>
          </cell>
          <cell r="N17">
            <v>0</v>
          </cell>
        </row>
        <row r="18">
          <cell r="C18">
            <v>22.714285714285715</v>
          </cell>
          <cell r="D18">
            <v>3.4285714285714284</v>
          </cell>
          <cell r="E18">
            <v>4.1428571428571432</v>
          </cell>
          <cell r="F18">
            <v>31.714285714285715</v>
          </cell>
          <cell r="G18">
            <v>0.2857142857142857</v>
          </cell>
          <cell r="H18">
            <v>0.7142857142857143</v>
          </cell>
          <cell r="I18">
            <v>11.285714285714286</v>
          </cell>
          <cell r="J18">
            <v>2.7142857142857144</v>
          </cell>
          <cell r="K18">
            <v>0.42857142857142855</v>
          </cell>
          <cell r="L18">
            <v>2</v>
          </cell>
          <cell r="M18">
            <v>65.571428571428569</v>
          </cell>
          <cell r="N18">
            <v>0</v>
          </cell>
        </row>
        <row r="19">
          <cell r="C19">
            <v>19.857142857142858</v>
          </cell>
          <cell r="D19">
            <v>6.1428571428571432</v>
          </cell>
          <cell r="E19">
            <v>3.4285714285714284</v>
          </cell>
          <cell r="F19">
            <v>34.714285714285715</v>
          </cell>
          <cell r="G19">
            <v>0.2857142857142857</v>
          </cell>
          <cell r="H19">
            <v>0.42857142857142855</v>
          </cell>
          <cell r="I19">
            <v>16.714285714285715</v>
          </cell>
          <cell r="J19">
            <v>1.5714285714285714</v>
          </cell>
          <cell r="K19">
            <v>0.7142857142857143</v>
          </cell>
          <cell r="L19">
            <v>1</v>
          </cell>
          <cell r="M19">
            <v>70.142857142857139</v>
          </cell>
          <cell r="N19">
            <v>0</v>
          </cell>
        </row>
        <row r="20">
          <cell r="C20">
            <v>25.142857142857142</v>
          </cell>
          <cell r="D20">
            <v>5.1428571428571432</v>
          </cell>
          <cell r="E20">
            <v>4.1428571428571432</v>
          </cell>
          <cell r="F20">
            <v>34.428571428571431</v>
          </cell>
          <cell r="G20">
            <v>0.8571428571428571</v>
          </cell>
          <cell r="H20">
            <v>0</v>
          </cell>
          <cell r="I20">
            <v>14.285714285714286</v>
          </cell>
          <cell r="J20">
            <v>1.7142857142857142</v>
          </cell>
          <cell r="K20">
            <v>0.14285714285714285</v>
          </cell>
          <cell r="L20">
            <v>1.7142857142857142</v>
          </cell>
          <cell r="M20">
            <v>72.714285714285708</v>
          </cell>
          <cell r="N20">
            <v>0</v>
          </cell>
        </row>
        <row r="21">
          <cell r="C21">
            <v>22.428571428571427</v>
          </cell>
          <cell r="D21">
            <v>8</v>
          </cell>
          <cell r="E21">
            <v>3</v>
          </cell>
          <cell r="F21">
            <v>28.571428571428573</v>
          </cell>
          <cell r="G21">
            <v>4.4285714285714288</v>
          </cell>
          <cell r="H21">
            <v>0.42857142857142855</v>
          </cell>
          <cell r="I21">
            <v>14</v>
          </cell>
          <cell r="J21">
            <v>3.4285714285714284</v>
          </cell>
          <cell r="K21">
            <v>0.7142857142857143</v>
          </cell>
          <cell r="L21">
            <v>1.8571428571428572</v>
          </cell>
          <cell r="M21">
            <v>72.142857142857139</v>
          </cell>
          <cell r="N21">
            <v>0</v>
          </cell>
        </row>
        <row r="22">
          <cell r="C22">
            <v>25</v>
          </cell>
          <cell r="D22">
            <v>3.8571428571428572</v>
          </cell>
          <cell r="E22">
            <v>3.2857142857142856</v>
          </cell>
          <cell r="F22">
            <v>33.857142857142854</v>
          </cell>
          <cell r="G22">
            <v>2.1428571428571428</v>
          </cell>
          <cell r="H22">
            <v>0</v>
          </cell>
          <cell r="I22">
            <v>14.571428571428571</v>
          </cell>
          <cell r="J22">
            <v>3</v>
          </cell>
          <cell r="K22">
            <v>0.2857142857142857</v>
          </cell>
          <cell r="L22">
            <v>1.2857142857142858</v>
          </cell>
          <cell r="M22">
            <v>65.428571428571431</v>
          </cell>
          <cell r="N22">
            <v>0</v>
          </cell>
        </row>
        <row r="23">
          <cell r="C23">
            <v>26.142857142857142</v>
          </cell>
          <cell r="D23">
            <v>5.4285714285714288</v>
          </cell>
          <cell r="E23">
            <v>4.5714285714285712</v>
          </cell>
          <cell r="F23">
            <v>34.428571428571431</v>
          </cell>
          <cell r="G23">
            <v>0.14285714285714285</v>
          </cell>
          <cell r="H23">
            <v>0.2857142857142857</v>
          </cell>
          <cell r="I23">
            <v>13.571428571428571</v>
          </cell>
          <cell r="J23">
            <v>2.7142857142857144</v>
          </cell>
          <cell r="K23">
            <v>1</v>
          </cell>
          <cell r="L23">
            <v>1.7142857142857142</v>
          </cell>
          <cell r="M23">
            <v>63.857142857142854</v>
          </cell>
          <cell r="N23">
            <v>0</v>
          </cell>
        </row>
        <row r="24">
          <cell r="C24">
            <v>27.428571428571427</v>
          </cell>
          <cell r="D24">
            <v>6.2857142857142856</v>
          </cell>
          <cell r="E24">
            <v>4.7142857142857144</v>
          </cell>
          <cell r="F24">
            <v>30.142857142857142</v>
          </cell>
          <cell r="G24">
            <v>0.8571428571428571</v>
          </cell>
          <cell r="H24">
            <v>0.2857142857142857</v>
          </cell>
          <cell r="I24">
            <v>14.571428571428571</v>
          </cell>
          <cell r="J24">
            <v>3.1428571428571428</v>
          </cell>
          <cell r="K24">
            <v>2.7142857142857144</v>
          </cell>
          <cell r="L24">
            <v>1.4285714285714286</v>
          </cell>
          <cell r="M24">
            <v>64</v>
          </cell>
          <cell r="N24">
            <v>0</v>
          </cell>
        </row>
        <row r="25">
          <cell r="C25">
            <v>24.142857142857142</v>
          </cell>
          <cell r="D25">
            <v>5.1428571428571432</v>
          </cell>
          <cell r="E25">
            <v>4.8571428571428568</v>
          </cell>
          <cell r="F25">
            <v>27.142857142857142</v>
          </cell>
          <cell r="G25">
            <v>0.2857142857142857</v>
          </cell>
          <cell r="H25">
            <v>0.14285714285714285</v>
          </cell>
          <cell r="I25">
            <v>15.857142857142858</v>
          </cell>
          <cell r="J25">
            <v>2</v>
          </cell>
          <cell r="K25">
            <v>0.7142857142857143</v>
          </cell>
          <cell r="L25">
            <v>2.4285714285714284</v>
          </cell>
          <cell r="M25">
            <v>64.142857142857139</v>
          </cell>
          <cell r="N25">
            <v>0</v>
          </cell>
        </row>
        <row r="26">
          <cell r="C26">
            <v>25.285714285714285</v>
          </cell>
          <cell r="D26">
            <v>7.4285714285714288</v>
          </cell>
          <cell r="E26">
            <v>3.7142857142857144</v>
          </cell>
          <cell r="F26">
            <v>32.857142857142854</v>
          </cell>
          <cell r="G26">
            <v>0.2857142857142857</v>
          </cell>
          <cell r="H26">
            <v>0.2857142857142857</v>
          </cell>
          <cell r="I26">
            <v>13.571428571428571</v>
          </cell>
          <cell r="J26">
            <v>1.5714285714285714</v>
          </cell>
          <cell r="K26">
            <v>0.7142857142857143</v>
          </cell>
          <cell r="L26">
            <v>1.1428571428571428</v>
          </cell>
          <cell r="M26">
            <v>61.714285714285715</v>
          </cell>
          <cell r="N26">
            <v>0</v>
          </cell>
        </row>
        <row r="27">
          <cell r="C27">
            <v>20.285714285714285</v>
          </cell>
          <cell r="D27">
            <v>5.2857142857142856</v>
          </cell>
          <cell r="E27">
            <v>3.8571428571428572</v>
          </cell>
          <cell r="F27">
            <v>28.857142857142858</v>
          </cell>
          <cell r="G27">
            <v>0.42857142857142855</v>
          </cell>
          <cell r="H27">
            <v>0.14285714285714285</v>
          </cell>
          <cell r="I27">
            <v>20</v>
          </cell>
          <cell r="J27">
            <v>1.8571428571428572</v>
          </cell>
          <cell r="K27">
            <v>0.8571428571428571</v>
          </cell>
          <cell r="L27">
            <v>1.5714285714285714</v>
          </cell>
          <cell r="M27">
            <v>66.142857142857139</v>
          </cell>
          <cell r="N27">
            <v>0</v>
          </cell>
        </row>
        <row r="28">
          <cell r="C28">
            <v>25.857142857142858</v>
          </cell>
          <cell r="D28">
            <v>6</v>
          </cell>
          <cell r="E28">
            <v>3.2857142857142856</v>
          </cell>
          <cell r="F28">
            <v>27.285714285714285</v>
          </cell>
          <cell r="G28">
            <v>0.2857142857142857</v>
          </cell>
          <cell r="H28">
            <v>0.14285714285714285</v>
          </cell>
          <cell r="I28">
            <v>14.142857142857142</v>
          </cell>
          <cell r="J28">
            <v>1.7142857142857142</v>
          </cell>
          <cell r="K28">
            <v>1.2857142857142858</v>
          </cell>
          <cell r="L28">
            <v>1.1428571428571428</v>
          </cell>
          <cell r="M28">
            <v>73.714285714285708</v>
          </cell>
          <cell r="N28">
            <v>0</v>
          </cell>
        </row>
        <row r="29">
          <cell r="C29">
            <v>23.285714285714285</v>
          </cell>
          <cell r="D29">
            <v>6.8571428571428568</v>
          </cell>
          <cell r="E29">
            <v>10.285714285714286</v>
          </cell>
          <cell r="F29">
            <v>31.285714285714285</v>
          </cell>
          <cell r="G29">
            <v>0.7142857142857143</v>
          </cell>
          <cell r="H29">
            <v>0.2857142857142857</v>
          </cell>
          <cell r="I29">
            <v>16.142857142857142</v>
          </cell>
          <cell r="J29">
            <v>2.7142857142857144</v>
          </cell>
          <cell r="K29">
            <v>0.8571428571428571</v>
          </cell>
          <cell r="L29">
            <v>2.1428571428571428</v>
          </cell>
          <cell r="M29">
            <v>54.714285714285715</v>
          </cell>
          <cell r="N29">
            <v>0.14285714285714285</v>
          </cell>
        </row>
        <row r="30">
          <cell r="C30">
            <v>48.714285714285715</v>
          </cell>
          <cell r="D30">
            <v>4.8571428571428568</v>
          </cell>
          <cell r="E30">
            <v>8</v>
          </cell>
          <cell r="F30">
            <v>28.714285714285715</v>
          </cell>
          <cell r="G30">
            <v>0.5714285714285714</v>
          </cell>
          <cell r="H30">
            <v>1</v>
          </cell>
          <cell r="I30">
            <v>14.571428571428571</v>
          </cell>
          <cell r="J30">
            <v>2.1428571428571428</v>
          </cell>
          <cell r="K30">
            <v>1</v>
          </cell>
          <cell r="L30">
            <v>1.7142857142857142</v>
          </cell>
          <cell r="M30">
            <v>46.714285714285715</v>
          </cell>
          <cell r="N30">
            <v>0</v>
          </cell>
        </row>
        <row r="31">
          <cell r="C31">
            <v>25.714285714285715</v>
          </cell>
          <cell r="D31">
            <v>5.2857142857142856</v>
          </cell>
          <cell r="E31">
            <v>5.5714285714285712</v>
          </cell>
          <cell r="F31">
            <v>28.571428571428573</v>
          </cell>
          <cell r="G31">
            <v>0.2857142857142857</v>
          </cell>
          <cell r="H31">
            <v>0.5714285714285714</v>
          </cell>
          <cell r="I31">
            <v>15.857142857142858</v>
          </cell>
          <cell r="J31">
            <v>2.1428571428571428</v>
          </cell>
          <cell r="K31">
            <v>1.5714285714285714</v>
          </cell>
          <cell r="L31">
            <v>0.8571428571428571</v>
          </cell>
          <cell r="M31">
            <v>54.285714285714285</v>
          </cell>
          <cell r="N31">
            <v>0</v>
          </cell>
        </row>
        <row r="32">
          <cell r="C32">
            <v>27</v>
          </cell>
          <cell r="D32">
            <v>6.4285714285714288</v>
          </cell>
          <cell r="E32">
            <v>6.2857142857142856</v>
          </cell>
          <cell r="F32">
            <v>26.714285714285715</v>
          </cell>
          <cell r="G32">
            <v>0.14285714285714285</v>
          </cell>
          <cell r="H32">
            <v>0.5714285714285714</v>
          </cell>
          <cell r="I32">
            <v>12.714285714285714</v>
          </cell>
          <cell r="J32">
            <v>4</v>
          </cell>
          <cell r="K32">
            <v>1.1428571428571428</v>
          </cell>
          <cell r="L32">
            <v>1.7142857142857142</v>
          </cell>
          <cell r="M32">
            <v>49</v>
          </cell>
          <cell r="N32">
            <v>0.14285714285714285</v>
          </cell>
        </row>
        <row r="33">
          <cell r="C33">
            <v>32.285714285714285</v>
          </cell>
          <cell r="D33">
            <v>6.4285714285714288</v>
          </cell>
          <cell r="E33">
            <v>4.4285714285714288</v>
          </cell>
          <cell r="F33">
            <v>29.142857142857142</v>
          </cell>
          <cell r="G33">
            <v>0.42857142857142855</v>
          </cell>
          <cell r="H33">
            <v>1</v>
          </cell>
          <cell r="I33">
            <v>10.428571428571429</v>
          </cell>
          <cell r="J33">
            <v>2.1428571428571428</v>
          </cell>
          <cell r="K33">
            <v>0.5714285714285714</v>
          </cell>
          <cell r="L33">
            <v>1.5714285714285714</v>
          </cell>
          <cell r="M33">
            <v>52.428571428571431</v>
          </cell>
          <cell r="N33">
            <v>0</v>
          </cell>
        </row>
        <row r="34">
          <cell r="C34">
            <v>24</v>
          </cell>
          <cell r="D34">
            <v>9.2857142857142865</v>
          </cell>
          <cell r="E34">
            <v>4.2857142857142856</v>
          </cell>
          <cell r="F34">
            <v>26.428571428571427</v>
          </cell>
          <cell r="G34">
            <v>0.42857142857142855</v>
          </cell>
          <cell r="H34">
            <v>1.1428571428571428</v>
          </cell>
          <cell r="I34">
            <v>15.714285714285714</v>
          </cell>
          <cell r="J34">
            <v>3.4285714285714284</v>
          </cell>
          <cell r="K34">
            <v>1.1428571428571428</v>
          </cell>
          <cell r="L34">
            <v>1.5714285714285714</v>
          </cell>
          <cell r="M34">
            <v>50.285714285714285</v>
          </cell>
          <cell r="N34">
            <v>0</v>
          </cell>
        </row>
        <row r="35">
          <cell r="C35">
            <v>28.714285714285715</v>
          </cell>
          <cell r="D35">
            <v>6.2857142857142856</v>
          </cell>
          <cell r="E35">
            <v>5.2857142857142856</v>
          </cell>
          <cell r="F35">
            <v>29.142857142857142</v>
          </cell>
          <cell r="G35">
            <v>0.2857142857142857</v>
          </cell>
          <cell r="H35">
            <v>1.1428571428571428</v>
          </cell>
          <cell r="I35">
            <v>14.428571428571429</v>
          </cell>
          <cell r="J35">
            <v>2.8571428571428572</v>
          </cell>
          <cell r="K35">
            <v>0.8571428571428571</v>
          </cell>
          <cell r="L35">
            <v>2</v>
          </cell>
          <cell r="M35">
            <v>47.571428571428569</v>
          </cell>
          <cell r="N35">
            <v>0</v>
          </cell>
        </row>
        <row r="36">
          <cell r="C36">
            <v>31.428571428571427</v>
          </cell>
          <cell r="D36">
            <v>8.5714285714285712</v>
          </cell>
          <cell r="E36">
            <v>4.5714285714285712</v>
          </cell>
          <cell r="F36">
            <v>31.285714285714285</v>
          </cell>
          <cell r="G36">
            <v>0.2857142857142857</v>
          </cell>
          <cell r="H36">
            <v>0.8571428571428571</v>
          </cell>
          <cell r="I36">
            <v>20</v>
          </cell>
          <cell r="J36">
            <v>2.4285714285714284</v>
          </cell>
          <cell r="K36">
            <v>1.1428571428571428</v>
          </cell>
          <cell r="L36">
            <v>1.5714285714285714</v>
          </cell>
          <cell r="M36">
            <v>43.714285714285715</v>
          </cell>
          <cell r="N36">
            <v>0.14285714285714285</v>
          </cell>
        </row>
        <row r="37">
          <cell r="C37">
            <v>28</v>
          </cell>
          <cell r="D37">
            <v>11.142857142857142</v>
          </cell>
          <cell r="E37">
            <v>4.1428571428571432</v>
          </cell>
          <cell r="F37">
            <v>28.142857142857142</v>
          </cell>
          <cell r="G37">
            <v>0.2857142857142857</v>
          </cell>
          <cell r="H37">
            <v>0.7142857142857143</v>
          </cell>
          <cell r="I37">
            <v>14.428571428571429</v>
          </cell>
          <cell r="J37">
            <v>2.1428571428571428</v>
          </cell>
          <cell r="K37">
            <v>0.7142857142857143</v>
          </cell>
          <cell r="L37">
            <v>1.8571428571428572</v>
          </cell>
          <cell r="M37">
            <v>47.857142857142854</v>
          </cell>
          <cell r="N37">
            <v>0.14285714285714285</v>
          </cell>
        </row>
        <row r="38">
          <cell r="C38">
            <v>29.714285714285715</v>
          </cell>
          <cell r="D38">
            <v>7</v>
          </cell>
          <cell r="E38">
            <v>6.8571428571428568</v>
          </cell>
          <cell r="F38">
            <v>28.571428571428573</v>
          </cell>
          <cell r="G38">
            <v>0.7142857142857143</v>
          </cell>
          <cell r="H38">
            <v>0.14285714285714285</v>
          </cell>
          <cell r="I38">
            <v>11.714285714285714</v>
          </cell>
          <cell r="J38">
            <v>3.7142857142857144</v>
          </cell>
          <cell r="K38">
            <v>0.8571428571428571</v>
          </cell>
          <cell r="L38">
            <v>1.7142857142857142</v>
          </cell>
          <cell r="M38">
            <v>47.571428571428569</v>
          </cell>
          <cell r="N38">
            <v>0</v>
          </cell>
        </row>
        <row r="39">
          <cell r="C39">
            <v>29.571428571428573</v>
          </cell>
          <cell r="D39">
            <v>9</v>
          </cell>
          <cell r="E39">
            <v>6.4285714285714288</v>
          </cell>
          <cell r="F39">
            <v>26</v>
          </cell>
          <cell r="G39">
            <v>0</v>
          </cell>
          <cell r="H39">
            <v>0.5714285714285714</v>
          </cell>
          <cell r="I39">
            <v>20.571428571428573</v>
          </cell>
          <cell r="J39">
            <v>1.5714285714285714</v>
          </cell>
          <cell r="K39">
            <v>1.1428571428571428</v>
          </cell>
          <cell r="L39">
            <v>1.5714285714285714</v>
          </cell>
          <cell r="M39">
            <v>40.714285714285715</v>
          </cell>
          <cell r="N39">
            <v>0.14285714285714285</v>
          </cell>
        </row>
        <row r="40">
          <cell r="C40">
            <v>32.142857142857146</v>
          </cell>
          <cell r="D40">
            <v>8.1428571428571423</v>
          </cell>
          <cell r="E40">
            <v>6.1428571428571432</v>
          </cell>
          <cell r="F40">
            <v>29.857142857142858</v>
          </cell>
          <cell r="G40">
            <v>0.5714285714285714</v>
          </cell>
          <cell r="H40">
            <v>1.4285714285714286</v>
          </cell>
          <cell r="I40">
            <v>18.428571428571427</v>
          </cell>
          <cell r="J40">
            <v>3.2857142857142856</v>
          </cell>
          <cell r="K40">
            <v>0.42857142857142855</v>
          </cell>
          <cell r="L40">
            <v>1.8571428571428572</v>
          </cell>
          <cell r="M40">
            <v>43.428571428571431</v>
          </cell>
          <cell r="N40">
            <v>0.2857142857142857</v>
          </cell>
        </row>
        <row r="41">
          <cell r="C41">
            <v>31.142857142857142</v>
          </cell>
          <cell r="D41">
            <v>6.4285714285714288</v>
          </cell>
          <cell r="E41">
            <v>6.4285714285714288</v>
          </cell>
          <cell r="F41">
            <v>29.714285714285715</v>
          </cell>
          <cell r="G41">
            <v>0</v>
          </cell>
          <cell r="H41">
            <v>1.1428571428571428</v>
          </cell>
          <cell r="I41">
            <v>18</v>
          </cell>
          <cell r="J41">
            <v>3.1428571428571428</v>
          </cell>
          <cell r="K41">
            <v>2</v>
          </cell>
          <cell r="L41">
            <v>1.1428571428571428</v>
          </cell>
          <cell r="M41">
            <v>48.714285714285715</v>
          </cell>
          <cell r="N41">
            <v>0.14285714285714285</v>
          </cell>
        </row>
        <row r="42">
          <cell r="C42">
            <v>37</v>
          </cell>
          <cell r="D42">
            <v>9.4285714285714288</v>
          </cell>
          <cell r="E42">
            <v>7.1428571428571432</v>
          </cell>
          <cell r="F42">
            <v>32.428571428571431</v>
          </cell>
          <cell r="G42">
            <v>0.42857142857142855</v>
          </cell>
          <cell r="H42">
            <v>1.2857142857142858</v>
          </cell>
          <cell r="I42">
            <v>17</v>
          </cell>
          <cell r="J42">
            <v>5.4285714285714288</v>
          </cell>
          <cell r="K42">
            <v>0.8571428571428571</v>
          </cell>
          <cell r="L42">
            <v>3.5714285714285716</v>
          </cell>
          <cell r="M42">
            <v>33</v>
          </cell>
          <cell r="N42">
            <v>0</v>
          </cell>
        </row>
        <row r="43">
          <cell r="C43">
            <v>31.142857142857142</v>
          </cell>
          <cell r="D43">
            <v>8.7142857142857135</v>
          </cell>
          <cell r="E43">
            <v>5.5714285714285712</v>
          </cell>
          <cell r="F43">
            <v>31.428571428571427</v>
          </cell>
          <cell r="G43">
            <v>0.42857142857142855</v>
          </cell>
          <cell r="H43">
            <v>0.8571428571428571</v>
          </cell>
          <cell r="I43">
            <v>19.428571428571427</v>
          </cell>
          <cell r="J43">
            <v>1.4285714285714286</v>
          </cell>
          <cell r="K43">
            <v>1.2857142857142858</v>
          </cell>
          <cell r="L43">
            <v>1.7142857142857142</v>
          </cell>
          <cell r="M43">
            <v>46.571428571428569</v>
          </cell>
          <cell r="N43">
            <v>0</v>
          </cell>
        </row>
        <row r="44">
          <cell r="C44">
            <v>41.142857142857146</v>
          </cell>
          <cell r="D44">
            <v>8.2857142857142865</v>
          </cell>
          <cell r="E44">
            <v>9.7142857142857135</v>
          </cell>
          <cell r="F44">
            <v>32.142857142857146</v>
          </cell>
          <cell r="G44">
            <v>0.42857142857142855</v>
          </cell>
          <cell r="H44">
            <v>0.7142857142857143</v>
          </cell>
          <cell r="I44">
            <v>18</v>
          </cell>
          <cell r="J44">
            <v>1.7142857142857142</v>
          </cell>
          <cell r="K44">
            <v>0.5714285714285714</v>
          </cell>
          <cell r="L44">
            <v>3.1428571428571428</v>
          </cell>
          <cell r="M44">
            <v>51.285714285714285</v>
          </cell>
          <cell r="N44">
            <v>0</v>
          </cell>
        </row>
        <row r="45">
          <cell r="C45">
            <v>37.142857142857146</v>
          </cell>
          <cell r="D45">
            <v>9.2857142857142865</v>
          </cell>
          <cell r="E45">
            <v>5.8571428571428568</v>
          </cell>
          <cell r="F45">
            <v>30.428571428571427</v>
          </cell>
          <cell r="G45">
            <v>0.42857142857142855</v>
          </cell>
          <cell r="H45">
            <v>1.2857142857142858</v>
          </cell>
          <cell r="I45">
            <v>16.428571428571427</v>
          </cell>
          <cell r="J45">
            <v>3</v>
          </cell>
          <cell r="K45">
            <v>1.8571428571428572</v>
          </cell>
          <cell r="L45">
            <v>2.7142857142857144</v>
          </cell>
          <cell r="M45">
            <v>43.714285714285715</v>
          </cell>
          <cell r="N45">
            <v>0.2857142857142857</v>
          </cell>
        </row>
        <row r="46">
          <cell r="C46">
            <v>36.428571428571431</v>
          </cell>
          <cell r="D46">
            <v>13.142857142857142</v>
          </cell>
          <cell r="E46">
            <v>9</v>
          </cell>
          <cell r="F46">
            <v>36.285714285714285</v>
          </cell>
          <cell r="G46">
            <v>0.2857142857142857</v>
          </cell>
          <cell r="H46">
            <v>1.8571428571428572</v>
          </cell>
          <cell r="I46">
            <v>19.857142857142858</v>
          </cell>
          <cell r="J46">
            <v>1.4285714285714286</v>
          </cell>
          <cell r="K46">
            <v>0.7142857142857143</v>
          </cell>
          <cell r="L46">
            <v>2.5714285714285716</v>
          </cell>
          <cell r="M46">
            <v>50.428571428571431</v>
          </cell>
          <cell r="N46">
            <v>0</v>
          </cell>
        </row>
        <row r="47">
          <cell r="C47">
            <v>36.285714285714285</v>
          </cell>
          <cell r="D47">
            <v>9</v>
          </cell>
          <cell r="E47">
            <v>6.2857142857142856</v>
          </cell>
          <cell r="F47">
            <v>30.285714285714285</v>
          </cell>
          <cell r="G47">
            <v>1.1428571428571428</v>
          </cell>
          <cell r="H47">
            <v>1</v>
          </cell>
          <cell r="I47">
            <v>17.285714285714285</v>
          </cell>
          <cell r="J47">
            <v>1.1428571428571428</v>
          </cell>
          <cell r="K47">
            <v>0.5714285714285714</v>
          </cell>
          <cell r="L47">
            <v>2.1428571428571428</v>
          </cell>
          <cell r="M47">
            <v>52.714285714285715</v>
          </cell>
          <cell r="N47">
            <v>0.14285714285714285</v>
          </cell>
        </row>
        <row r="48">
          <cell r="C48">
            <v>40.285714285714285</v>
          </cell>
          <cell r="D48">
            <v>9.8571428571428577</v>
          </cell>
          <cell r="E48">
            <v>8.8571428571428577</v>
          </cell>
          <cell r="F48">
            <v>38.142857142857146</v>
          </cell>
          <cell r="G48">
            <v>1.1428571428571428</v>
          </cell>
          <cell r="H48">
            <v>1.5714285714285714</v>
          </cell>
          <cell r="I48">
            <v>21</v>
          </cell>
          <cell r="J48">
            <v>2.2857142857142856</v>
          </cell>
          <cell r="K48">
            <v>0.8571428571428571</v>
          </cell>
          <cell r="L48">
            <v>2.5714285714285716</v>
          </cell>
          <cell r="M48">
            <v>49.857142857142854</v>
          </cell>
          <cell r="N48">
            <v>0.14285714285714285</v>
          </cell>
        </row>
        <row r="49">
          <cell r="C49">
            <v>44.285714285714285</v>
          </cell>
          <cell r="D49">
            <v>12.142857142857142</v>
          </cell>
          <cell r="E49">
            <v>9.4285714285714288</v>
          </cell>
          <cell r="F49">
            <v>31.428571428571427</v>
          </cell>
          <cell r="G49">
            <v>0.8571428571428571</v>
          </cell>
          <cell r="H49">
            <v>1</v>
          </cell>
          <cell r="I49">
            <v>19.142857142857142</v>
          </cell>
          <cell r="J49">
            <v>2.4285714285714284</v>
          </cell>
          <cell r="K49">
            <v>0.8571428571428571</v>
          </cell>
          <cell r="L49">
            <v>1.8571428571428572</v>
          </cell>
          <cell r="M49">
            <v>56.857142857142854</v>
          </cell>
          <cell r="N49">
            <v>0.14285714285714285</v>
          </cell>
        </row>
        <row r="50">
          <cell r="C50">
            <v>48.571428571428569</v>
          </cell>
          <cell r="D50">
            <v>11.571428571428571</v>
          </cell>
          <cell r="E50">
            <v>9.4285714285714288</v>
          </cell>
          <cell r="F50">
            <v>37.142857142857146</v>
          </cell>
          <cell r="G50">
            <v>2.2857142857142856</v>
          </cell>
          <cell r="H50">
            <v>0.14285714285714285</v>
          </cell>
          <cell r="I50">
            <v>18.428571428571427</v>
          </cell>
          <cell r="J50">
            <v>1.5714285714285714</v>
          </cell>
          <cell r="K50">
            <v>1.1428571428571428</v>
          </cell>
          <cell r="L50">
            <v>1.7142857142857142</v>
          </cell>
          <cell r="M50">
            <v>63.857142857142854</v>
          </cell>
          <cell r="N50">
            <v>0.14285714285714285</v>
          </cell>
        </row>
        <row r="51">
          <cell r="C51">
            <v>52.142857142857146</v>
          </cell>
          <cell r="D51">
            <v>13.714285714285714</v>
          </cell>
          <cell r="E51">
            <v>9</v>
          </cell>
          <cell r="F51">
            <v>34.714285714285715</v>
          </cell>
          <cell r="G51">
            <v>1.1428571428571428</v>
          </cell>
          <cell r="H51">
            <v>0.7142857142857143</v>
          </cell>
          <cell r="I51">
            <v>18.571428571428573</v>
          </cell>
          <cell r="J51">
            <v>3.7142857142857144</v>
          </cell>
          <cell r="K51">
            <v>1.4285714285714286</v>
          </cell>
          <cell r="L51">
            <v>2.4285714285714284</v>
          </cell>
          <cell r="M51">
            <v>65.714285714285708</v>
          </cell>
          <cell r="N51">
            <v>0.42857142857142855</v>
          </cell>
        </row>
        <row r="52">
          <cell r="C52">
            <v>58</v>
          </cell>
          <cell r="D52">
            <v>13.714285714285714</v>
          </cell>
          <cell r="E52">
            <v>9</v>
          </cell>
          <cell r="F52">
            <v>43.428571428571431</v>
          </cell>
          <cell r="G52">
            <v>2</v>
          </cell>
          <cell r="H52">
            <v>0.2857142857142857</v>
          </cell>
          <cell r="I52">
            <v>21.285714285714285</v>
          </cell>
          <cell r="J52">
            <v>3.2857142857142856</v>
          </cell>
          <cell r="K52">
            <v>1.4285714285714286</v>
          </cell>
          <cell r="L52">
            <v>3.1428571428571428</v>
          </cell>
          <cell r="M52">
            <v>66.142857142857139</v>
          </cell>
          <cell r="N52">
            <v>0.14285714285714285</v>
          </cell>
        </row>
        <row r="53">
          <cell r="C53">
            <v>53</v>
          </cell>
          <cell r="D53">
            <v>12</v>
          </cell>
          <cell r="E53">
            <v>11.142857142857142</v>
          </cell>
          <cell r="F53">
            <v>37.428571428571431</v>
          </cell>
          <cell r="G53">
            <v>2.8571428571428572</v>
          </cell>
          <cell r="H53">
            <v>0.5714285714285714</v>
          </cell>
          <cell r="I53">
            <v>22.857142857142858</v>
          </cell>
          <cell r="J53">
            <v>3.8571428571428572</v>
          </cell>
          <cell r="K53">
            <v>2.1428571428571428</v>
          </cell>
          <cell r="L53">
            <v>1.5714285714285714</v>
          </cell>
          <cell r="M53">
            <v>66.142857142857139</v>
          </cell>
          <cell r="N53">
            <v>0</v>
          </cell>
        </row>
        <row r="54">
          <cell r="C54">
            <v>51</v>
          </cell>
          <cell r="D54">
            <v>12.857142857142858</v>
          </cell>
          <cell r="E54">
            <v>9</v>
          </cell>
          <cell r="F54">
            <v>40.714285714285715</v>
          </cell>
          <cell r="G54">
            <v>3.2857142857142856</v>
          </cell>
          <cell r="H54">
            <v>1.1428571428571428</v>
          </cell>
          <cell r="I54">
            <v>16.285714285714285</v>
          </cell>
          <cell r="J54">
            <v>3.8571428571428572</v>
          </cell>
          <cell r="K54">
            <v>1.5714285714285714</v>
          </cell>
          <cell r="L54">
            <v>2.1428571428571428</v>
          </cell>
          <cell r="M54">
            <v>60.285714285714285</v>
          </cell>
          <cell r="N54">
            <v>0.14285714285714285</v>
          </cell>
        </row>
        <row r="55">
          <cell r="C55">
            <v>60.285714285714285</v>
          </cell>
          <cell r="D55">
            <v>13.714285714285714</v>
          </cell>
          <cell r="E55">
            <v>12.142857142857142</v>
          </cell>
          <cell r="F55">
            <v>53.285714285714285</v>
          </cell>
          <cell r="G55">
            <v>2.8571428571428572</v>
          </cell>
          <cell r="H55">
            <v>1.2857142857142858</v>
          </cell>
          <cell r="I55">
            <v>16.428571428571427</v>
          </cell>
          <cell r="J55">
            <v>4</v>
          </cell>
          <cell r="K55">
            <v>1.8571428571428572</v>
          </cell>
          <cell r="L55">
            <v>2</v>
          </cell>
          <cell r="M55">
            <v>54.142857142857146</v>
          </cell>
          <cell r="N55">
            <v>0</v>
          </cell>
        </row>
        <row r="56">
          <cell r="C56">
            <v>61.571428571428569</v>
          </cell>
          <cell r="D56">
            <v>13.285714285714286</v>
          </cell>
          <cell r="E56">
            <v>12</v>
          </cell>
          <cell r="F56">
            <v>47.857142857142854</v>
          </cell>
          <cell r="G56">
            <v>1.4285714285714286</v>
          </cell>
          <cell r="H56">
            <v>1.2857142857142858</v>
          </cell>
          <cell r="I56">
            <v>15.285714285714286</v>
          </cell>
          <cell r="J56">
            <v>3.7142857142857144</v>
          </cell>
          <cell r="K56">
            <v>1.2857142857142858</v>
          </cell>
          <cell r="L56">
            <v>2</v>
          </cell>
          <cell r="M56">
            <v>67.571428571428569</v>
          </cell>
          <cell r="N56">
            <v>0.14285714285714285</v>
          </cell>
        </row>
        <row r="57">
          <cell r="C57">
            <v>46</v>
          </cell>
          <cell r="D57">
            <v>8.5714285714285712</v>
          </cell>
          <cell r="E57">
            <v>9.4285714285714288</v>
          </cell>
          <cell r="F57">
            <v>41.285714285714285</v>
          </cell>
          <cell r="G57">
            <v>0.5714285714285714</v>
          </cell>
          <cell r="H57">
            <v>1.2857142857142858</v>
          </cell>
          <cell r="I57">
            <v>21.142857142857142</v>
          </cell>
          <cell r="J57">
            <v>2.8571428571428572</v>
          </cell>
          <cell r="K57">
            <v>1.7142857142857142</v>
          </cell>
          <cell r="L57">
            <v>1</v>
          </cell>
          <cell r="M57">
            <v>65.285714285714292</v>
          </cell>
          <cell r="N57">
            <v>0</v>
          </cell>
        </row>
        <row r="58">
          <cell r="C58">
            <v>34.5</v>
          </cell>
          <cell r="D58">
            <v>8</v>
          </cell>
          <cell r="E58">
            <v>6.5</v>
          </cell>
          <cell r="F58">
            <v>19.5</v>
          </cell>
          <cell r="G58">
            <v>1</v>
          </cell>
          <cell r="H58">
            <v>2.5</v>
          </cell>
          <cell r="I58">
            <v>19</v>
          </cell>
          <cell r="J58">
            <v>4</v>
          </cell>
          <cell r="K58">
            <v>1.5</v>
          </cell>
          <cell r="L58">
            <v>1</v>
          </cell>
          <cell r="M58">
            <v>37</v>
          </cell>
          <cell r="N58">
            <v>0</v>
          </cell>
        </row>
        <row r="59">
          <cell r="C59">
            <v>40</v>
          </cell>
          <cell r="D59">
            <v>11</v>
          </cell>
          <cell r="E59">
            <v>5</v>
          </cell>
          <cell r="F59">
            <v>17</v>
          </cell>
          <cell r="G59">
            <v>0.5</v>
          </cell>
          <cell r="H59">
            <v>1.5</v>
          </cell>
          <cell r="I59">
            <v>14.5</v>
          </cell>
          <cell r="J59">
            <v>4</v>
          </cell>
          <cell r="K59">
            <v>5.5</v>
          </cell>
          <cell r="L59">
            <v>1.5</v>
          </cell>
          <cell r="M59">
            <v>46</v>
          </cell>
          <cell r="N59">
            <v>0</v>
          </cell>
        </row>
        <row r="60">
          <cell r="C60">
            <v>27.5</v>
          </cell>
          <cell r="D60">
            <v>10.5</v>
          </cell>
          <cell r="E60">
            <v>5</v>
          </cell>
          <cell r="F60">
            <v>30</v>
          </cell>
          <cell r="G60">
            <v>0.5</v>
          </cell>
          <cell r="H60">
            <v>2.5</v>
          </cell>
          <cell r="I60">
            <v>9</v>
          </cell>
          <cell r="J60">
            <v>4.5</v>
          </cell>
          <cell r="K60">
            <v>3.5</v>
          </cell>
          <cell r="L60">
            <v>1.5</v>
          </cell>
          <cell r="M60">
            <v>37.5</v>
          </cell>
          <cell r="N60">
            <v>0</v>
          </cell>
        </row>
        <row r="61">
          <cell r="C61">
            <v>31</v>
          </cell>
          <cell r="D61">
            <v>7.5</v>
          </cell>
          <cell r="E61">
            <v>6.5</v>
          </cell>
          <cell r="F61">
            <v>31</v>
          </cell>
          <cell r="G61">
            <v>1</v>
          </cell>
          <cell r="H61">
            <v>1</v>
          </cell>
          <cell r="I61">
            <v>16</v>
          </cell>
          <cell r="J61">
            <v>3.5</v>
          </cell>
          <cell r="K61">
            <v>1.5</v>
          </cell>
          <cell r="L61">
            <v>1.5</v>
          </cell>
          <cell r="M61">
            <v>34</v>
          </cell>
          <cell r="N61">
            <v>0</v>
          </cell>
        </row>
        <row r="62">
          <cell r="C62">
            <v>26.5</v>
          </cell>
          <cell r="D62">
            <v>8.5</v>
          </cell>
          <cell r="E62">
            <v>6.5</v>
          </cell>
          <cell r="F62">
            <v>24</v>
          </cell>
          <cell r="G62">
            <v>0.5</v>
          </cell>
          <cell r="H62">
            <v>1</v>
          </cell>
          <cell r="I62">
            <v>16.5</v>
          </cell>
          <cell r="J62">
            <v>1</v>
          </cell>
          <cell r="K62">
            <v>3.5</v>
          </cell>
          <cell r="L62">
            <v>2</v>
          </cell>
          <cell r="M62">
            <v>44.5</v>
          </cell>
          <cell r="N62">
            <v>0</v>
          </cell>
        </row>
        <row r="63">
          <cell r="C63">
            <v>22</v>
          </cell>
          <cell r="D63">
            <v>8</v>
          </cell>
          <cell r="E63">
            <v>7.5</v>
          </cell>
          <cell r="F63">
            <v>25</v>
          </cell>
          <cell r="G63">
            <v>0.5</v>
          </cell>
          <cell r="H63">
            <v>1</v>
          </cell>
          <cell r="I63">
            <v>13</v>
          </cell>
          <cell r="J63">
            <v>1</v>
          </cell>
          <cell r="K63">
            <v>0.5</v>
          </cell>
          <cell r="L63">
            <v>3.5</v>
          </cell>
          <cell r="M63">
            <v>30</v>
          </cell>
          <cell r="N63">
            <v>0</v>
          </cell>
        </row>
        <row r="64">
          <cell r="C64">
            <v>24</v>
          </cell>
          <cell r="D64">
            <v>9</v>
          </cell>
          <cell r="E64">
            <v>5.5</v>
          </cell>
          <cell r="F64">
            <v>32</v>
          </cell>
          <cell r="G64">
            <v>1.5</v>
          </cell>
          <cell r="H64">
            <v>1</v>
          </cell>
          <cell r="I64">
            <v>16.5</v>
          </cell>
          <cell r="J64">
            <v>1</v>
          </cell>
          <cell r="K64">
            <v>2.5</v>
          </cell>
          <cell r="L64">
            <v>2.5</v>
          </cell>
          <cell r="M64">
            <v>37.5</v>
          </cell>
          <cell r="N64">
            <v>0.5</v>
          </cell>
        </row>
        <row r="65">
          <cell r="C65">
            <v>13.5</v>
          </cell>
          <cell r="D65">
            <v>5.5</v>
          </cell>
          <cell r="E65">
            <v>6.5</v>
          </cell>
          <cell r="F65">
            <v>19.5</v>
          </cell>
          <cell r="G65">
            <v>0.5</v>
          </cell>
          <cell r="H65">
            <v>0</v>
          </cell>
          <cell r="I65">
            <v>14</v>
          </cell>
          <cell r="J65">
            <v>1.5</v>
          </cell>
          <cell r="K65">
            <v>1</v>
          </cell>
          <cell r="L65">
            <v>3</v>
          </cell>
          <cell r="M65">
            <v>33</v>
          </cell>
          <cell r="N65">
            <v>0</v>
          </cell>
        </row>
        <row r="66">
          <cell r="C66">
            <v>19.5</v>
          </cell>
          <cell r="D66">
            <v>6</v>
          </cell>
          <cell r="E66">
            <v>3</v>
          </cell>
          <cell r="F66">
            <v>25</v>
          </cell>
          <cell r="G66">
            <v>0.5</v>
          </cell>
          <cell r="H66">
            <v>1.5</v>
          </cell>
          <cell r="I66">
            <v>13</v>
          </cell>
          <cell r="J66">
            <v>0.5</v>
          </cell>
          <cell r="K66">
            <v>4</v>
          </cell>
          <cell r="L66">
            <v>0</v>
          </cell>
          <cell r="M66">
            <v>15.5</v>
          </cell>
          <cell r="N66">
            <v>15</v>
          </cell>
        </row>
        <row r="67">
          <cell r="C67">
            <v>16.5</v>
          </cell>
          <cell r="D67">
            <v>5</v>
          </cell>
          <cell r="E67">
            <v>7</v>
          </cell>
          <cell r="F67">
            <v>21</v>
          </cell>
          <cell r="G67">
            <v>1.5</v>
          </cell>
          <cell r="H67">
            <v>1</v>
          </cell>
          <cell r="I67">
            <v>18.5</v>
          </cell>
          <cell r="J67">
            <v>0.5</v>
          </cell>
          <cell r="K67">
            <v>0.5</v>
          </cell>
          <cell r="L67">
            <v>1.5</v>
          </cell>
          <cell r="M67">
            <v>31</v>
          </cell>
          <cell r="N67">
            <v>0</v>
          </cell>
        </row>
        <row r="68">
          <cell r="C68">
            <v>24</v>
          </cell>
          <cell r="D68">
            <v>3.5</v>
          </cell>
          <cell r="E68">
            <v>4</v>
          </cell>
          <cell r="F68">
            <v>19.5</v>
          </cell>
          <cell r="G68">
            <v>0.5</v>
          </cell>
          <cell r="H68">
            <v>0</v>
          </cell>
          <cell r="I68">
            <v>8.5</v>
          </cell>
          <cell r="J68">
            <v>0.5</v>
          </cell>
          <cell r="K68">
            <v>0</v>
          </cell>
          <cell r="L68">
            <v>0.5</v>
          </cell>
          <cell r="M68">
            <v>22</v>
          </cell>
          <cell r="N68">
            <v>0</v>
          </cell>
        </row>
        <row r="69">
          <cell r="C69">
            <v>15.5</v>
          </cell>
          <cell r="D69">
            <v>1.5</v>
          </cell>
          <cell r="E69">
            <v>3.5</v>
          </cell>
          <cell r="F69">
            <v>21.5</v>
          </cell>
          <cell r="G69">
            <v>1</v>
          </cell>
          <cell r="H69">
            <v>0.5</v>
          </cell>
          <cell r="I69">
            <v>17.5</v>
          </cell>
          <cell r="J69">
            <v>2.5</v>
          </cell>
          <cell r="K69">
            <v>1</v>
          </cell>
          <cell r="L69">
            <v>0.5</v>
          </cell>
          <cell r="M69">
            <v>17</v>
          </cell>
          <cell r="N69">
            <v>0</v>
          </cell>
        </row>
        <row r="70">
          <cell r="C70">
            <v>14</v>
          </cell>
          <cell r="D70">
            <v>4.5</v>
          </cell>
          <cell r="E70">
            <v>2</v>
          </cell>
          <cell r="F70">
            <v>21</v>
          </cell>
          <cell r="G70">
            <v>0</v>
          </cell>
          <cell r="H70">
            <v>1</v>
          </cell>
          <cell r="I70">
            <v>11.5</v>
          </cell>
          <cell r="J70">
            <v>1.5</v>
          </cell>
          <cell r="K70">
            <v>2.5</v>
          </cell>
          <cell r="L70">
            <v>1</v>
          </cell>
          <cell r="M70">
            <v>18.5</v>
          </cell>
          <cell r="N70">
            <v>0</v>
          </cell>
        </row>
        <row r="71">
          <cell r="C71">
            <v>19.5</v>
          </cell>
          <cell r="D71">
            <v>4</v>
          </cell>
          <cell r="E71">
            <v>3.5</v>
          </cell>
          <cell r="F71">
            <v>23</v>
          </cell>
          <cell r="G71">
            <v>0</v>
          </cell>
          <cell r="H71">
            <v>1.5</v>
          </cell>
          <cell r="I71">
            <v>12</v>
          </cell>
          <cell r="J71">
            <v>1</v>
          </cell>
          <cell r="K71">
            <v>0.5</v>
          </cell>
          <cell r="L71">
            <v>0.5</v>
          </cell>
          <cell r="M71">
            <v>24.5</v>
          </cell>
          <cell r="N71">
            <v>0</v>
          </cell>
        </row>
        <row r="72">
          <cell r="C72">
            <v>10</v>
          </cell>
          <cell r="D72">
            <v>4</v>
          </cell>
          <cell r="E72">
            <v>3</v>
          </cell>
          <cell r="F72">
            <v>21</v>
          </cell>
          <cell r="G72">
            <v>0</v>
          </cell>
          <cell r="H72">
            <v>0.5</v>
          </cell>
          <cell r="I72">
            <v>13.5</v>
          </cell>
          <cell r="J72">
            <v>2</v>
          </cell>
          <cell r="K72">
            <v>1</v>
          </cell>
          <cell r="L72">
            <v>2</v>
          </cell>
          <cell r="M72">
            <v>12</v>
          </cell>
          <cell r="N72">
            <v>0</v>
          </cell>
        </row>
        <row r="73">
          <cell r="C73">
            <v>9.5</v>
          </cell>
          <cell r="D73">
            <v>1.5</v>
          </cell>
          <cell r="E73">
            <v>2.5</v>
          </cell>
          <cell r="F73">
            <v>17</v>
          </cell>
          <cell r="G73">
            <v>0.5</v>
          </cell>
          <cell r="H73">
            <v>0.5</v>
          </cell>
          <cell r="I73">
            <v>11</v>
          </cell>
          <cell r="J73">
            <v>2</v>
          </cell>
          <cell r="K73">
            <v>0.5</v>
          </cell>
          <cell r="L73">
            <v>1</v>
          </cell>
          <cell r="M73">
            <v>16.5</v>
          </cell>
          <cell r="N73">
            <v>0</v>
          </cell>
        </row>
        <row r="74">
          <cell r="C74">
            <v>11.5</v>
          </cell>
          <cell r="D74">
            <v>1</v>
          </cell>
          <cell r="E74">
            <v>1.5</v>
          </cell>
          <cell r="F74">
            <v>13</v>
          </cell>
          <cell r="G74">
            <v>0</v>
          </cell>
          <cell r="H74">
            <v>0</v>
          </cell>
          <cell r="I74">
            <v>9</v>
          </cell>
          <cell r="J74">
            <v>3</v>
          </cell>
          <cell r="K74">
            <v>2</v>
          </cell>
          <cell r="L74">
            <v>0.5</v>
          </cell>
          <cell r="M74">
            <v>15.5</v>
          </cell>
          <cell r="N74">
            <v>0</v>
          </cell>
        </row>
        <row r="75">
          <cell r="C75">
            <v>9</v>
          </cell>
          <cell r="D75">
            <v>1.5</v>
          </cell>
          <cell r="E75">
            <v>4</v>
          </cell>
          <cell r="F75">
            <v>10</v>
          </cell>
          <cell r="G75">
            <v>0</v>
          </cell>
          <cell r="H75">
            <v>0</v>
          </cell>
          <cell r="I75">
            <v>14.5</v>
          </cell>
          <cell r="J75">
            <v>1.5</v>
          </cell>
          <cell r="K75">
            <v>0</v>
          </cell>
          <cell r="L75">
            <v>1</v>
          </cell>
          <cell r="M75">
            <v>13</v>
          </cell>
          <cell r="N75">
            <v>0</v>
          </cell>
        </row>
        <row r="76">
          <cell r="C76">
            <v>6</v>
          </cell>
          <cell r="D76">
            <v>3</v>
          </cell>
          <cell r="E76">
            <v>1</v>
          </cell>
          <cell r="F76">
            <v>4.5</v>
          </cell>
          <cell r="G76">
            <v>0.5</v>
          </cell>
          <cell r="H76">
            <v>0</v>
          </cell>
          <cell r="I76">
            <v>8</v>
          </cell>
          <cell r="J76">
            <v>3.5</v>
          </cell>
          <cell r="K76">
            <v>1</v>
          </cell>
          <cell r="L76">
            <v>4.5</v>
          </cell>
          <cell r="M76">
            <v>12</v>
          </cell>
          <cell r="N76">
            <v>0</v>
          </cell>
        </row>
        <row r="77">
          <cell r="C77">
            <v>5</v>
          </cell>
          <cell r="D77">
            <v>0</v>
          </cell>
          <cell r="E77">
            <v>1</v>
          </cell>
          <cell r="F77">
            <v>6</v>
          </cell>
          <cell r="G77">
            <v>0</v>
          </cell>
          <cell r="H77">
            <v>0</v>
          </cell>
          <cell r="I77">
            <v>8.5</v>
          </cell>
          <cell r="J77">
            <v>3</v>
          </cell>
          <cell r="K77">
            <v>0.5</v>
          </cell>
          <cell r="L77">
            <v>1</v>
          </cell>
          <cell r="M77">
            <v>8</v>
          </cell>
          <cell r="N77">
            <v>0</v>
          </cell>
        </row>
        <row r="78">
          <cell r="C78">
            <v>2.5</v>
          </cell>
          <cell r="D78">
            <v>0.5</v>
          </cell>
          <cell r="E78">
            <v>1.5</v>
          </cell>
          <cell r="F78">
            <v>3.5</v>
          </cell>
          <cell r="G78">
            <v>0.5</v>
          </cell>
          <cell r="H78">
            <v>0.5</v>
          </cell>
          <cell r="I78">
            <v>7</v>
          </cell>
          <cell r="J78">
            <v>2</v>
          </cell>
          <cell r="K78">
            <v>0.5</v>
          </cell>
          <cell r="L78">
            <v>1.5</v>
          </cell>
          <cell r="M78">
            <v>9</v>
          </cell>
          <cell r="N78">
            <v>0</v>
          </cell>
        </row>
        <row r="79">
          <cell r="C79">
            <v>6</v>
          </cell>
          <cell r="D79">
            <v>0</v>
          </cell>
          <cell r="E79">
            <v>2.5</v>
          </cell>
          <cell r="F79">
            <v>6.5</v>
          </cell>
          <cell r="G79">
            <v>0.5</v>
          </cell>
          <cell r="H79">
            <v>0.5</v>
          </cell>
          <cell r="I79">
            <v>10.5</v>
          </cell>
          <cell r="J79">
            <v>3</v>
          </cell>
          <cell r="K79">
            <v>1</v>
          </cell>
          <cell r="L79">
            <v>1</v>
          </cell>
          <cell r="M79">
            <v>4</v>
          </cell>
          <cell r="N79">
            <v>0</v>
          </cell>
        </row>
        <row r="80">
          <cell r="C80">
            <v>4.5</v>
          </cell>
          <cell r="D80">
            <v>0</v>
          </cell>
          <cell r="E80">
            <v>1.5</v>
          </cell>
          <cell r="F80">
            <v>1.5</v>
          </cell>
          <cell r="G80">
            <v>0</v>
          </cell>
          <cell r="H80">
            <v>0</v>
          </cell>
          <cell r="I80">
            <v>5.5</v>
          </cell>
          <cell r="J80">
            <v>3</v>
          </cell>
          <cell r="K80">
            <v>0</v>
          </cell>
          <cell r="L80">
            <v>1.5</v>
          </cell>
          <cell r="M80">
            <v>4.5</v>
          </cell>
          <cell r="N80">
            <v>0</v>
          </cell>
        </row>
        <row r="81">
          <cell r="C81">
            <v>3.5</v>
          </cell>
          <cell r="D81">
            <v>0.5</v>
          </cell>
          <cell r="E81">
            <v>1</v>
          </cell>
          <cell r="F81">
            <v>4</v>
          </cell>
          <cell r="G81">
            <v>0</v>
          </cell>
          <cell r="H81">
            <v>0.5</v>
          </cell>
          <cell r="I81">
            <v>14.5</v>
          </cell>
          <cell r="J81">
            <v>3.5</v>
          </cell>
          <cell r="K81">
            <v>0</v>
          </cell>
          <cell r="L81">
            <v>2</v>
          </cell>
          <cell r="M81">
            <v>10.5</v>
          </cell>
          <cell r="N81">
            <v>0</v>
          </cell>
        </row>
        <row r="82">
          <cell r="C82">
            <v>2.5</v>
          </cell>
          <cell r="D82">
            <v>0</v>
          </cell>
          <cell r="E82">
            <v>0.5</v>
          </cell>
          <cell r="F82">
            <v>0.5</v>
          </cell>
          <cell r="G82">
            <v>0.5</v>
          </cell>
          <cell r="H82">
            <v>0.5</v>
          </cell>
          <cell r="I82">
            <v>3.5</v>
          </cell>
          <cell r="J82">
            <v>2</v>
          </cell>
          <cell r="K82">
            <v>0.5</v>
          </cell>
          <cell r="L82">
            <v>5</v>
          </cell>
          <cell r="M82">
            <v>7.5</v>
          </cell>
          <cell r="N82">
            <v>0</v>
          </cell>
        </row>
        <row r="83">
          <cell r="C83">
            <v>2.5</v>
          </cell>
          <cell r="D83">
            <v>1</v>
          </cell>
          <cell r="E83">
            <v>0.5</v>
          </cell>
          <cell r="F83">
            <v>2</v>
          </cell>
          <cell r="G83">
            <v>0</v>
          </cell>
          <cell r="H83">
            <v>0.5</v>
          </cell>
          <cell r="I83">
            <v>5</v>
          </cell>
          <cell r="J83">
            <v>1.5</v>
          </cell>
          <cell r="K83">
            <v>2</v>
          </cell>
          <cell r="L83">
            <v>0.5</v>
          </cell>
          <cell r="M83">
            <v>3.5</v>
          </cell>
          <cell r="N83">
            <v>0</v>
          </cell>
        </row>
        <row r="84">
          <cell r="C84">
            <v>1.5</v>
          </cell>
          <cell r="D84">
            <v>0.5</v>
          </cell>
          <cell r="E84">
            <v>0</v>
          </cell>
          <cell r="F84">
            <v>1.5</v>
          </cell>
          <cell r="G84">
            <v>0</v>
          </cell>
          <cell r="H84">
            <v>1</v>
          </cell>
          <cell r="I84">
            <v>2.5</v>
          </cell>
          <cell r="J84">
            <v>0</v>
          </cell>
          <cell r="K84">
            <v>0</v>
          </cell>
          <cell r="L84">
            <v>1.5</v>
          </cell>
          <cell r="M84">
            <v>3.5</v>
          </cell>
          <cell r="N84">
            <v>0</v>
          </cell>
        </row>
        <row r="85">
          <cell r="C85">
            <v>3</v>
          </cell>
          <cell r="D85">
            <v>0.5</v>
          </cell>
          <cell r="E85">
            <v>0</v>
          </cell>
          <cell r="F85">
            <v>1</v>
          </cell>
          <cell r="G85">
            <v>0</v>
          </cell>
          <cell r="H85">
            <v>0</v>
          </cell>
          <cell r="I85">
            <v>1.5</v>
          </cell>
          <cell r="J85">
            <v>1</v>
          </cell>
          <cell r="K85">
            <v>0</v>
          </cell>
          <cell r="L85">
            <v>0</v>
          </cell>
          <cell r="M85">
            <v>3.5</v>
          </cell>
          <cell r="N85">
            <v>0</v>
          </cell>
        </row>
        <row r="86">
          <cell r="C86">
            <v>1</v>
          </cell>
          <cell r="D86">
            <v>0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1</v>
          </cell>
          <cell r="J86">
            <v>2.5</v>
          </cell>
          <cell r="K86">
            <v>1.5</v>
          </cell>
          <cell r="L86">
            <v>0</v>
          </cell>
          <cell r="M86">
            <v>2.5</v>
          </cell>
          <cell r="N86">
            <v>0</v>
          </cell>
        </row>
        <row r="87">
          <cell r="C87">
            <v>1</v>
          </cell>
          <cell r="D87">
            <v>0</v>
          </cell>
          <cell r="E87">
            <v>0</v>
          </cell>
          <cell r="F87">
            <v>0.5</v>
          </cell>
          <cell r="G87">
            <v>1</v>
          </cell>
          <cell r="H87">
            <v>0</v>
          </cell>
          <cell r="I87">
            <v>3</v>
          </cell>
          <cell r="J87">
            <v>1.5</v>
          </cell>
          <cell r="K87">
            <v>0</v>
          </cell>
          <cell r="L87">
            <v>1.5</v>
          </cell>
          <cell r="M87">
            <v>4</v>
          </cell>
          <cell r="N87">
            <v>0</v>
          </cell>
        </row>
        <row r="88">
          <cell r="C88">
            <v>2.5</v>
          </cell>
          <cell r="D88">
            <v>1.5</v>
          </cell>
          <cell r="E88">
            <v>0.5</v>
          </cell>
          <cell r="F88">
            <v>0.5</v>
          </cell>
          <cell r="G88">
            <v>1</v>
          </cell>
          <cell r="H88">
            <v>2.5</v>
          </cell>
          <cell r="I88">
            <v>4.5</v>
          </cell>
          <cell r="J88">
            <v>4.5</v>
          </cell>
          <cell r="K88">
            <v>0</v>
          </cell>
          <cell r="L88">
            <v>1.5</v>
          </cell>
          <cell r="M88">
            <v>1.5</v>
          </cell>
          <cell r="N88">
            <v>0</v>
          </cell>
        </row>
        <row r="89">
          <cell r="C89">
            <v>2.5</v>
          </cell>
          <cell r="D89">
            <v>0</v>
          </cell>
          <cell r="E89">
            <v>0</v>
          </cell>
          <cell r="F89">
            <v>1</v>
          </cell>
          <cell r="G89">
            <v>0</v>
          </cell>
          <cell r="H89">
            <v>2.5</v>
          </cell>
          <cell r="I89">
            <v>5.5</v>
          </cell>
          <cell r="J89">
            <v>5.5</v>
          </cell>
          <cell r="K89">
            <v>1</v>
          </cell>
          <cell r="L89">
            <v>1</v>
          </cell>
          <cell r="M89">
            <v>5.5</v>
          </cell>
          <cell r="N89">
            <v>0</v>
          </cell>
        </row>
        <row r="90">
          <cell r="C90">
            <v>1.5</v>
          </cell>
          <cell r="D90">
            <v>0</v>
          </cell>
          <cell r="E90">
            <v>0</v>
          </cell>
          <cell r="F90">
            <v>0.5</v>
          </cell>
          <cell r="G90">
            <v>0</v>
          </cell>
          <cell r="H90">
            <v>2</v>
          </cell>
          <cell r="I90">
            <v>4</v>
          </cell>
          <cell r="J90">
            <v>4</v>
          </cell>
          <cell r="K90">
            <v>3</v>
          </cell>
          <cell r="L90">
            <v>1.5</v>
          </cell>
          <cell r="M90">
            <v>2.5</v>
          </cell>
          <cell r="N90">
            <v>0</v>
          </cell>
        </row>
        <row r="91">
          <cell r="C91">
            <v>1</v>
          </cell>
          <cell r="D91">
            <v>0</v>
          </cell>
          <cell r="E91">
            <v>0</v>
          </cell>
          <cell r="F91">
            <v>1</v>
          </cell>
          <cell r="G91">
            <v>0</v>
          </cell>
          <cell r="H91">
            <v>2</v>
          </cell>
          <cell r="I91">
            <v>7</v>
          </cell>
          <cell r="J91">
            <v>3.5</v>
          </cell>
          <cell r="K91">
            <v>0</v>
          </cell>
          <cell r="L91">
            <v>1.5</v>
          </cell>
          <cell r="M91">
            <v>5.5</v>
          </cell>
          <cell r="N91">
            <v>0</v>
          </cell>
        </row>
        <row r="92">
          <cell r="C92">
            <v>0.5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4</v>
          </cell>
          <cell r="J92">
            <v>1.5</v>
          </cell>
          <cell r="K92">
            <v>0.5</v>
          </cell>
          <cell r="L92">
            <v>0</v>
          </cell>
          <cell r="M92">
            <v>3.5</v>
          </cell>
          <cell r="N92">
            <v>0</v>
          </cell>
        </row>
        <row r="93">
          <cell r="C93">
            <v>1</v>
          </cell>
          <cell r="D93">
            <v>0</v>
          </cell>
          <cell r="E93">
            <v>0.5</v>
          </cell>
          <cell r="F93">
            <v>1.5</v>
          </cell>
          <cell r="G93">
            <v>0</v>
          </cell>
          <cell r="H93">
            <v>3</v>
          </cell>
          <cell r="I93">
            <v>4.5</v>
          </cell>
          <cell r="J93">
            <v>1</v>
          </cell>
          <cell r="K93">
            <v>0</v>
          </cell>
          <cell r="L93">
            <v>0</v>
          </cell>
          <cell r="M93">
            <v>5.5</v>
          </cell>
          <cell r="N93">
            <v>0</v>
          </cell>
        </row>
        <row r="94">
          <cell r="C94">
            <v>3</v>
          </cell>
          <cell r="D94">
            <v>0</v>
          </cell>
          <cell r="E94">
            <v>1.5</v>
          </cell>
          <cell r="F94">
            <v>2.5</v>
          </cell>
          <cell r="G94">
            <v>0.5</v>
          </cell>
          <cell r="H94">
            <v>6</v>
          </cell>
          <cell r="I94">
            <v>9</v>
          </cell>
          <cell r="J94">
            <v>1</v>
          </cell>
          <cell r="K94">
            <v>0</v>
          </cell>
          <cell r="L94">
            <v>1.5</v>
          </cell>
          <cell r="M94">
            <v>5</v>
          </cell>
          <cell r="N94">
            <v>0</v>
          </cell>
        </row>
        <row r="95">
          <cell r="C95">
            <v>0.5</v>
          </cell>
          <cell r="D95">
            <v>0</v>
          </cell>
          <cell r="E95">
            <v>0.5</v>
          </cell>
          <cell r="F95">
            <v>1.5</v>
          </cell>
          <cell r="G95">
            <v>0</v>
          </cell>
          <cell r="H95">
            <v>3</v>
          </cell>
          <cell r="I95">
            <v>11</v>
          </cell>
          <cell r="J95">
            <v>1.5</v>
          </cell>
          <cell r="K95">
            <v>0</v>
          </cell>
          <cell r="L95">
            <v>1</v>
          </cell>
          <cell r="M95">
            <v>3</v>
          </cell>
          <cell r="N95">
            <v>0</v>
          </cell>
        </row>
        <row r="96">
          <cell r="C96">
            <v>3</v>
          </cell>
          <cell r="D96">
            <v>1</v>
          </cell>
          <cell r="E96">
            <v>0.5</v>
          </cell>
          <cell r="F96">
            <v>3</v>
          </cell>
          <cell r="G96">
            <v>0.5</v>
          </cell>
          <cell r="H96">
            <v>4</v>
          </cell>
          <cell r="I96">
            <v>7</v>
          </cell>
          <cell r="J96">
            <v>1</v>
          </cell>
          <cell r="K96">
            <v>0</v>
          </cell>
          <cell r="L96">
            <v>1</v>
          </cell>
          <cell r="M96">
            <v>4.5</v>
          </cell>
          <cell r="N96">
            <v>0</v>
          </cell>
        </row>
        <row r="97">
          <cell r="C97">
            <v>2</v>
          </cell>
          <cell r="D97">
            <v>1.5</v>
          </cell>
          <cell r="E97">
            <v>0.5</v>
          </cell>
          <cell r="F97">
            <v>3</v>
          </cell>
          <cell r="G97">
            <v>0</v>
          </cell>
          <cell r="H97">
            <v>2</v>
          </cell>
          <cell r="I97">
            <v>10</v>
          </cell>
          <cell r="J97">
            <v>2</v>
          </cell>
          <cell r="K97">
            <v>0</v>
          </cell>
          <cell r="L97">
            <v>1.5</v>
          </cell>
          <cell r="M97">
            <v>4.5</v>
          </cell>
          <cell r="N97">
            <v>0</v>
          </cell>
        </row>
        <row r="98">
          <cell r="C98">
            <v>6</v>
          </cell>
          <cell r="D98">
            <v>1.5</v>
          </cell>
          <cell r="E98">
            <v>0</v>
          </cell>
          <cell r="F98">
            <v>8.5</v>
          </cell>
          <cell r="G98">
            <v>1</v>
          </cell>
          <cell r="H98">
            <v>1</v>
          </cell>
          <cell r="I98">
            <v>6.5</v>
          </cell>
          <cell r="J98">
            <v>1</v>
          </cell>
          <cell r="K98">
            <v>0</v>
          </cell>
          <cell r="L98">
            <v>2</v>
          </cell>
          <cell r="M98">
            <v>3.5</v>
          </cell>
          <cell r="N98">
            <v>0</v>
          </cell>
        </row>
        <row r="99">
          <cell r="C99">
            <v>4.5</v>
          </cell>
          <cell r="D99">
            <v>0</v>
          </cell>
          <cell r="E99">
            <v>0.5</v>
          </cell>
          <cell r="F99">
            <v>12.5</v>
          </cell>
          <cell r="G99">
            <v>0</v>
          </cell>
          <cell r="H99">
            <v>0.5</v>
          </cell>
          <cell r="I99">
            <v>9</v>
          </cell>
          <cell r="J99">
            <v>1.5</v>
          </cell>
          <cell r="K99">
            <v>0.5</v>
          </cell>
          <cell r="L99">
            <v>2</v>
          </cell>
          <cell r="M99">
            <v>9.5</v>
          </cell>
          <cell r="N99">
            <v>0</v>
          </cell>
        </row>
        <row r="100">
          <cell r="C100">
            <v>4</v>
          </cell>
          <cell r="D100">
            <v>1</v>
          </cell>
          <cell r="E100">
            <v>0.5</v>
          </cell>
          <cell r="F100">
            <v>8.5</v>
          </cell>
          <cell r="G100">
            <v>0</v>
          </cell>
          <cell r="H100">
            <v>2</v>
          </cell>
          <cell r="I100">
            <v>8.5</v>
          </cell>
          <cell r="J100">
            <v>3.5</v>
          </cell>
          <cell r="K100">
            <v>1</v>
          </cell>
          <cell r="L100">
            <v>2.5</v>
          </cell>
          <cell r="M100">
            <v>9</v>
          </cell>
          <cell r="N100">
            <v>0</v>
          </cell>
        </row>
        <row r="101">
          <cell r="C101">
            <v>6.5</v>
          </cell>
          <cell r="D101">
            <v>4</v>
          </cell>
          <cell r="E101">
            <v>2</v>
          </cell>
          <cell r="F101">
            <v>20</v>
          </cell>
          <cell r="G101">
            <v>0.5</v>
          </cell>
          <cell r="H101">
            <v>2.5</v>
          </cell>
          <cell r="I101">
            <v>7.5</v>
          </cell>
          <cell r="J101">
            <v>3</v>
          </cell>
          <cell r="K101">
            <v>0</v>
          </cell>
          <cell r="L101">
            <v>2</v>
          </cell>
          <cell r="M101">
            <v>14.5</v>
          </cell>
          <cell r="N101">
            <v>0</v>
          </cell>
        </row>
        <row r="102">
          <cell r="C102">
            <v>26.5</v>
          </cell>
          <cell r="D102">
            <v>9.5</v>
          </cell>
          <cell r="E102">
            <v>4.5</v>
          </cell>
          <cell r="F102">
            <v>27.5</v>
          </cell>
          <cell r="G102">
            <v>2</v>
          </cell>
          <cell r="H102">
            <v>2</v>
          </cell>
          <cell r="I102">
            <v>28</v>
          </cell>
          <cell r="J102">
            <v>2.5</v>
          </cell>
          <cell r="K102">
            <v>0.5</v>
          </cell>
          <cell r="L102">
            <v>0.5</v>
          </cell>
          <cell r="M102">
            <v>51</v>
          </cell>
          <cell r="N102">
            <v>0</v>
          </cell>
        </row>
        <row r="103">
          <cell r="C103">
            <v>20</v>
          </cell>
          <cell r="D103">
            <v>7</v>
          </cell>
          <cell r="E103">
            <v>7</v>
          </cell>
          <cell r="F103">
            <v>22.5</v>
          </cell>
          <cell r="G103">
            <v>3</v>
          </cell>
          <cell r="H103">
            <v>1</v>
          </cell>
          <cell r="I103">
            <v>3</v>
          </cell>
          <cell r="J103">
            <v>2</v>
          </cell>
          <cell r="K103">
            <v>2</v>
          </cell>
          <cell r="L103">
            <v>2</v>
          </cell>
          <cell r="M103">
            <v>44</v>
          </cell>
          <cell r="N103">
            <v>0</v>
          </cell>
        </row>
        <row r="104">
          <cell r="C104">
            <v>16.5</v>
          </cell>
          <cell r="D104">
            <v>5.5</v>
          </cell>
          <cell r="E104">
            <v>3.5</v>
          </cell>
          <cell r="F104">
            <v>25</v>
          </cell>
          <cell r="G104">
            <v>2</v>
          </cell>
          <cell r="H104">
            <v>0</v>
          </cell>
          <cell r="I104">
            <v>5.5</v>
          </cell>
          <cell r="J104">
            <v>3</v>
          </cell>
          <cell r="K104">
            <v>2</v>
          </cell>
          <cell r="L104">
            <v>3</v>
          </cell>
          <cell r="M104">
            <v>100</v>
          </cell>
          <cell r="N104">
            <v>0</v>
          </cell>
        </row>
        <row r="105">
          <cell r="C105">
            <v>27.5</v>
          </cell>
          <cell r="D105">
            <v>6.5</v>
          </cell>
          <cell r="E105">
            <v>5</v>
          </cell>
          <cell r="F105">
            <v>30</v>
          </cell>
          <cell r="G105">
            <v>0</v>
          </cell>
          <cell r="H105">
            <v>0</v>
          </cell>
          <cell r="I105">
            <v>29</v>
          </cell>
          <cell r="J105">
            <v>3.5</v>
          </cell>
          <cell r="K105">
            <v>1.5</v>
          </cell>
          <cell r="L105">
            <v>2.5</v>
          </cell>
          <cell r="M105">
            <v>70</v>
          </cell>
          <cell r="N105">
            <v>0</v>
          </cell>
        </row>
      </sheetData>
      <sheetData sheetId="15" refreshError="1">
        <row r="5">
          <cell r="G5" t="str">
            <v>MATUGGA GAZ</v>
          </cell>
          <cell r="H5">
            <v>0</v>
          </cell>
          <cell r="K5" t="str">
            <v>OMEJJE</v>
          </cell>
          <cell r="L5">
            <v>0</v>
          </cell>
        </row>
        <row r="6">
          <cell r="K6" t="str">
            <v>NUSURAH</v>
          </cell>
          <cell r="L6">
            <v>0</v>
          </cell>
        </row>
        <row r="10">
          <cell r="C10">
            <v>25.857142857142858</v>
          </cell>
          <cell r="D10">
            <v>7.7142857142857144</v>
          </cell>
          <cell r="E10">
            <v>3.5714285714285716</v>
          </cell>
          <cell r="F10">
            <v>19.857142857142858</v>
          </cell>
          <cell r="G10">
            <v>0.2857142857142857</v>
          </cell>
          <cell r="H10">
            <v>0.42857142857142855</v>
          </cell>
          <cell r="I10">
            <v>8.2857142857142865</v>
          </cell>
          <cell r="J10">
            <v>2.4285714285714284</v>
          </cell>
          <cell r="K10">
            <v>1.4285714285714286</v>
          </cell>
          <cell r="L10">
            <v>0.8571428571428571</v>
          </cell>
          <cell r="M10">
            <v>53.714285714285715</v>
          </cell>
          <cell r="N10">
            <v>0</v>
          </cell>
        </row>
        <row r="11">
          <cell r="C11">
            <v>28.285714285714285</v>
          </cell>
          <cell r="D11">
            <v>8.4285714285714288</v>
          </cell>
          <cell r="E11">
            <v>4.5714285714285712</v>
          </cell>
          <cell r="F11">
            <v>36</v>
          </cell>
          <cell r="G11">
            <v>0.42857142857142855</v>
          </cell>
          <cell r="H11">
            <v>0.42857142857142855</v>
          </cell>
          <cell r="I11">
            <v>15.857142857142858</v>
          </cell>
          <cell r="J11">
            <v>4.4285714285714288</v>
          </cell>
          <cell r="K11">
            <v>3.7142857142857144</v>
          </cell>
          <cell r="L11">
            <v>2</v>
          </cell>
          <cell r="M11">
            <v>68.285714285714292</v>
          </cell>
          <cell r="N11">
            <v>0</v>
          </cell>
        </row>
        <row r="12">
          <cell r="C12">
            <v>30.714285714285715</v>
          </cell>
          <cell r="D12">
            <v>7.7142857142857144</v>
          </cell>
          <cell r="E12">
            <v>6.4285714285714288</v>
          </cell>
          <cell r="F12">
            <v>32</v>
          </cell>
          <cell r="G12">
            <v>0.2857142857142857</v>
          </cell>
          <cell r="H12">
            <v>0.7142857142857143</v>
          </cell>
          <cell r="I12">
            <v>15.571428571428571</v>
          </cell>
          <cell r="J12">
            <v>4</v>
          </cell>
          <cell r="K12">
            <v>1.7142857142857142</v>
          </cell>
          <cell r="L12">
            <v>1.1428571428571428</v>
          </cell>
          <cell r="M12">
            <v>72.857142857142861</v>
          </cell>
          <cell r="N12">
            <v>0</v>
          </cell>
        </row>
        <row r="13">
          <cell r="C13">
            <v>30.857142857142858</v>
          </cell>
          <cell r="D13">
            <v>7.7142857142857144</v>
          </cell>
          <cell r="E13">
            <v>7.7142857142857144</v>
          </cell>
          <cell r="F13">
            <v>29.714285714285715</v>
          </cell>
          <cell r="G13">
            <v>5.5714285714285712</v>
          </cell>
          <cell r="H13">
            <v>0.42857142857142855</v>
          </cell>
          <cell r="I13">
            <v>15.285714285714286</v>
          </cell>
          <cell r="J13">
            <v>4.7142857142857144</v>
          </cell>
          <cell r="K13">
            <v>2</v>
          </cell>
          <cell r="L13">
            <v>1.2857142857142858</v>
          </cell>
          <cell r="M13">
            <v>77.285714285714292</v>
          </cell>
          <cell r="N13">
            <v>0</v>
          </cell>
        </row>
        <row r="14">
          <cell r="C14">
            <v>36.142857142857146</v>
          </cell>
          <cell r="D14">
            <v>8.8571428571428577</v>
          </cell>
          <cell r="E14">
            <v>6.8571428571428568</v>
          </cell>
          <cell r="F14">
            <v>36.714285714285715</v>
          </cell>
          <cell r="G14">
            <v>1.2857142857142858</v>
          </cell>
          <cell r="H14">
            <v>0.5714285714285714</v>
          </cell>
          <cell r="I14">
            <v>18.142857142857142</v>
          </cell>
          <cell r="J14">
            <v>5</v>
          </cell>
          <cell r="K14">
            <v>2.1428571428571428</v>
          </cell>
          <cell r="L14">
            <v>1.4285714285714286</v>
          </cell>
          <cell r="M14">
            <v>79</v>
          </cell>
          <cell r="N14">
            <v>0.14285714285714285</v>
          </cell>
        </row>
        <row r="15">
          <cell r="C15">
            <v>34.571428571428569</v>
          </cell>
          <cell r="D15">
            <v>8.4285714285714288</v>
          </cell>
          <cell r="E15">
            <v>6.7142857142857144</v>
          </cell>
          <cell r="F15">
            <v>39</v>
          </cell>
          <cell r="G15">
            <v>0.5714285714285714</v>
          </cell>
          <cell r="H15">
            <v>0.14285714285714285</v>
          </cell>
          <cell r="I15">
            <v>14.285714285714286</v>
          </cell>
          <cell r="J15">
            <v>3.5714285714285716</v>
          </cell>
          <cell r="K15">
            <v>1.7142857142857142</v>
          </cell>
          <cell r="L15">
            <v>1.1428571428571428</v>
          </cell>
          <cell r="M15">
            <v>77.857142857142861</v>
          </cell>
          <cell r="N15">
            <v>0</v>
          </cell>
        </row>
        <row r="16">
          <cell r="C16">
            <v>33.571428571428569</v>
          </cell>
          <cell r="D16">
            <v>9.2857142857142865</v>
          </cell>
          <cell r="E16">
            <v>6.8571428571428568</v>
          </cell>
          <cell r="F16">
            <v>34.714285714285715</v>
          </cell>
          <cell r="G16">
            <v>0.5714285714285714</v>
          </cell>
          <cell r="H16">
            <v>0.7142857142857143</v>
          </cell>
          <cell r="I16">
            <v>13.857142857142858</v>
          </cell>
          <cell r="J16">
            <v>4.4285714285714288</v>
          </cell>
          <cell r="K16">
            <v>1.8571428571428572</v>
          </cell>
          <cell r="L16">
            <v>2</v>
          </cell>
          <cell r="M16">
            <v>69.714285714285708</v>
          </cell>
          <cell r="N16">
            <v>0.14285714285714285</v>
          </cell>
        </row>
        <row r="17">
          <cell r="C17">
            <v>33.285714285714285</v>
          </cell>
          <cell r="D17">
            <v>11.142857142857142</v>
          </cell>
          <cell r="E17">
            <v>5.7142857142857144</v>
          </cell>
          <cell r="F17">
            <v>21.142857142857142</v>
          </cell>
          <cell r="G17">
            <v>0.5714285714285714</v>
          </cell>
          <cell r="H17">
            <v>0.2857142857142857</v>
          </cell>
          <cell r="I17">
            <v>14.571428571428571</v>
          </cell>
          <cell r="J17">
            <v>4.1428571428571432</v>
          </cell>
          <cell r="K17">
            <v>2.2857142857142856</v>
          </cell>
          <cell r="L17">
            <v>1.4285714285714286</v>
          </cell>
          <cell r="M17">
            <v>69.285714285714292</v>
          </cell>
          <cell r="N17">
            <v>0</v>
          </cell>
        </row>
        <row r="18">
          <cell r="C18">
            <v>33.285714285714285</v>
          </cell>
          <cell r="D18">
            <v>7.2857142857142856</v>
          </cell>
          <cell r="E18">
            <v>5.8571428571428568</v>
          </cell>
          <cell r="F18">
            <v>32.428571428571431</v>
          </cell>
          <cell r="G18">
            <v>0.42857142857142855</v>
          </cell>
          <cell r="H18">
            <v>1.4285714285714286</v>
          </cell>
          <cell r="I18">
            <v>11.714285714285714</v>
          </cell>
          <cell r="J18">
            <v>3.8571428571428572</v>
          </cell>
          <cell r="K18">
            <v>1.5714285714285714</v>
          </cell>
          <cell r="L18">
            <v>1.4285714285714286</v>
          </cell>
          <cell r="M18">
            <v>70.714285714285708</v>
          </cell>
          <cell r="N18">
            <v>0</v>
          </cell>
        </row>
        <row r="19">
          <cell r="C19">
            <v>37</v>
          </cell>
          <cell r="D19">
            <v>10.714285714285714</v>
          </cell>
          <cell r="E19">
            <v>6.2857142857142856</v>
          </cell>
          <cell r="F19">
            <v>34.285714285714285</v>
          </cell>
          <cell r="G19">
            <v>0.42857142857142855</v>
          </cell>
          <cell r="H19">
            <v>0.7142857142857143</v>
          </cell>
          <cell r="I19">
            <v>18.571428571428573</v>
          </cell>
          <cell r="J19">
            <v>4.4285714285714288</v>
          </cell>
          <cell r="K19">
            <v>1.5714285714285714</v>
          </cell>
          <cell r="L19">
            <v>1.1428571428571428</v>
          </cell>
          <cell r="M19">
            <v>66.571428571428569</v>
          </cell>
          <cell r="N19">
            <v>0</v>
          </cell>
        </row>
        <row r="20">
          <cell r="C20">
            <v>41.857142857142854</v>
          </cell>
          <cell r="D20">
            <v>13</v>
          </cell>
          <cell r="E20">
            <v>7.2857142857142856</v>
          </cell>
          <cell r="F20">
            <v>43.857142857142854</v>
          </cell>
          <cell r="G20">
            <v>0.5714285714285714</v>
          </cell>
          <cell r="H20">
            <v>0.7142857142857143</v>
          </cell>
          <cell r="I20">
            <v>16.428571428571427</v>
          </cell>
          <cell r="J20">
            <v>5.1428571428571432</v>
          </cell>
          <cell r="K20">
            <v>2.7142857142857144</v>
          </cell>
          <cell r="L20">
            <v>0.7142857142857143</v>
          </cell>
          <cell r="M20">
            <v>70.428571428571431</v>
          </cell>
          <cell r="N20">
            <v>0</v>
          </cell>
        </row>
        <row r="21">
          <cell r="C21">
            <v>36.714285714285715</v>
          </cell>
          <cell r="D21">
            <v>13.571428571428571</v>
          </cell>
          <cell r="E21">
            <v>8.5714285714285712</v>
          </cell>
          <cell r="F21">
            <v>33.428571428571431</v>
          </cell>
          <cell r="G21">
            <v>0.14285714285714285</v>
          </cell>
          <cell r="H21">
            <v>0.7142857142857143</v>
          </cell>
          <cell r="I21">
            <v>16.428571428571427</v>
          </cell>
          <cell r="J21">
            <v>5</v>
          </cell>
          <cell r="K21">
            <v>1.5714285714285714</v>
          </cell>
          <cell r="L21">
            <v>1.8571428571428572</v>
          </cell>
          <cell r="M21">
            <v>69.428571428571431</v>
          </cell>
          <cell r="N21">
            <v>0.14285714285714285</v>
          </cell>
        </row>
        <row r="22">
          <cell r="C22">
            <v>39.857142857142854</v>
          </cell>
          <cell r="D22">
            <v>11.714285714285714</v>
          </cell>
          <cell r="E22">
            <v>7.4285714285714288</v>
          </cell>
          <cell r="F22">
            <v>40.714285714285715</v>
          </cell>
          <cell r="G22">
            <v>0.7142857142857143</v>
          </cell>
          <cell r="H22">
            <v>0.5714285714285714</v>
          </cell>
          <cell r="I22">
            <v>13.142857142857142</v>
          </cell>
          <cell r="J22">
            <v>3.1428571428571428</v>
          </cell>
          <cell r="K22">
            <v>1.5714285714285714</v>
          </cell>
          <cell r="L22">
            <v>1</v>
          </cell>
          <cell r="M22">
            <v>64.428571428571431</v>
          </cell>
          <cell r="N22">
            <v>0</v>
          </cell>
        </row>
        <row r="23">
          <cell r="C23">
            <v>35.142857142857146</v>
          </cell>
          <cell r="D23">
            <v>12</v>
          </cell>
          <cell r="E23">
            <v>8.1428571428571423</v>
          </cell>
          <cell r="F23">
            <v>37</v>
          </cell>
          <cell r="G23">
            <v>1</v>
          </cell>
          <cell r="H23">
            <v>0.5714285714285714</v>
          </cell>
          <cell r="I23">
            <v>15.571428571428571</v>
          </cell>
          <cell r="J23">
            <v>4.2857142857142856</v>
          </cell>
          <cell r="K23">
            <v>2</v>
          </cell>
          <cell r="L23">
            <v>1.8571428571428572</v>
          </cell>
          <cell r="M23">
            <v>65</v>
          </cell>
          <cell r="N23">
            <v>0.14285714285714285</v>
          </cell>
        </row>
        <row r="24">
          <cell r="C24">
            <v>43.285714285714285</v>
          </cell>
          <cell r="D24">
            <v>14.714285714285714</v>
          </cell>
          <cell r="E24">
            <v>8.5714285714285712</v>
          </cell>
          <cell r="F24">
            <v>38.285714285714285</v>
          </cell>
          <cell r="G24">
            <v>0.7142857142857143</v>
          </cell>
          <cell r="H24">
            <v>1.4285714285714286</v>
          </cell>
          <cell r="I24">
            <v>15.714285714285714</v>
          </cell>
          <cell r="J24">
            <v>4.4285714285714288</v>
          </cell>
          <cell r="K24">
            <v>3.1428571428571428</v>
          </cell>
          <cell r="L24">
            <v>2.5714285714285716</v>
          </cell>
          <cell r="M24">
            <v>70.571428571428569</v>
          </cell>
          <cell r="N24">
            <v>0</v>
          </cell>
        </row>
        <row r="25">
          <cell r="C25">
            <v>39.428571428571431</v>
          </cell>
          <cell r="D25">
            <v>12.857142857142858</v>
          </cell>
          <cell r="E25">
            <v>9.4285714285714288</v>
          </cell>
          <cell r="F25">
            <v>41.285714285714285</v>
          </cell>
          <cell r="G25">
            <v>2.1428571428571428</v>
          </cell>
          <cell r="H25">
            <v>1</v>
          </cell>
          <cell r="I25">
            <v>22.285714285714285</v>
          </cell>
          <cell r="J25">
            <v>5.1428571428571432</v>
          </cell>
          <cell r="K25">
            <v>2.7142857142857144</v>
          </cell>
          <cell r="L25">
            <v>1.8571428571428572</v>
          </cell>
          <cell r="M25">
            <v>67</v>
          </cell>
          <cell r="N25">
            <v>0.14285714285714285</v>
          </cell>
        </row>
        <row r="26">
          <cell r="C26">
            <v>39.714285714285715</v>
          </cell>
          <cell r="D26">
            <v>13.714285714285714</v>
          </cell>
          <cell r="E26">
            <v>8.4285714285714288</v>
          </cell>
          <cell r="F26">
            <v>37.285714285714285</v>
          </cell>
          <cell r="G26">
            <v>0.8571428571428571</v>
          </cell>
          <cell r="H26">
            <v>1</v>
          </cell>
          <cell r="I26">
            <v>18.428571428571427</v>
          </cell>
          <cell r="J26">
            <v>5.2857142857142856</v>
          </cell>
          <cell r="K26">
            <v>1.8571428571428572</v>
          </cell>
          <cell r="L26">
            <v>2.7142857142857144</v>
          </cell>
          <cell r="M26">
            <v>59</v>
          </cell>
          <cell r="N26">
            <v>0</v>
          </cell>
        </row>
        <row r="27">
          <cell r="C27">
            <v>42.142857142857146</v>
          </cell>
          <cell r="D27">
            <v>14</v>
          </cell>
          <cell r="E27">
            <v>9.2857142857142865</v>
          </cell>
          <cell r="F27">
            <v>35.571428571428569</v>
          </cell>
          <cell r="G27">
            <v>1.1428571428571428</v>
          </cell>
          <cell r="H27">
            <v>0.42857142857142855</v>
          </cell>
          <cell r="I27">
            <v>16.857142857142858</v>
          </cell>
          <cell r="J27">
            <v>6.4285714285714288</v>
          </cell>
          <cell r="K27">
            <v>2.8571428571428572</v>
          </cell>
          <cell r="L27">
            <v>2.4285714285714284</v>
          </cell>
          <cell r="M27">
            <v>65.571428571428569</v>
          </cell>
          <cell r="N27">
            <v>0</v>
          </cell>
        </row>
        <row r="28">
          <cell r="C28">
            <v>41.857142857142854</v>
          </cell>
          <cell r="D28">
            <v>15.142857142857142</v>
          </cell>
          <cell r="E28">
            <v>10.571428571428571</v>
          </cell>
          <cell r="F28">
            <v>39.428571428571431</v>
          </cell>
          <cell r="G28">
            <v>0.8571428571428571</v>
          </cell>
          <cell r="H28">
            <v>1.4285714285714286</v>
          </cell>
          <cell r="I28">
            <v>17.285714285714285</v>
          </cell>
          <cell r="J28">
            <v>5.7142857142857144</v>
          </cell>
          <cell r="K28">
            <v>3.5714285714285716</v>
          </cell>
          <cell r="L28">
            <v>2.4285714285714284</v>
          </cell>
          <cell r="M28">
            <v>54.571428571428569</v>
          </cell>
          <cell r="N28">
            <v>0</v>
          </cell>
        </row>
        <row r="29">
          <cell r="C29">
            <v>35.285714285714285</v>
          </cell>
          <cell r="D29">
            <v>13.714285714285714</v>
          </cell>
          <cell r="E29">
            <v>7.2857142857142856</v>
          </cell>
          <cell r="F29">
            <v>36.714285714285715</v>
          </cell>
          <cell r="G29">
            <v>1</v>
          </cell>
          <cell r="H29">
            <v>1.1428571428571428</v>
          </cell>
          <cell r="I29">
            <v>17.428571428571427</v>
          </cell>
          <cell r="J29">
            <v>6</v>
          </cell>
          <cell r="K29">
            <v>1.7142857142857142</v>
          </cell>
          <cell r="L29">
            <v>1.7142857142857142</v>
          </cell>
          <cell r="M29">
            <v>67.142857142857139</v>
          </cell>
          <cell r="N29">
            <v>0.14285714285714285</v>
          </cell>
        </row>
        <row r="30">
          <cell r="C30">
            <v>38.142857142857146</v>
          </cell>
          <cell r="D30">
            <v>12</v>
          </cell>
          <cell r="E30">
            <v>7.8571428571428568</v>
          </cell>
          <cell r="F30">
            <v>33</v>
          </cell>
          <cell r="G30">
            <v>0.7142857142857143</v>
          </cell>
          <cell r="H30">
            <v>1</v>
          </cell>
          <cell r="I30">
            <v>19.571428571428573</v>
          </cell>
          <cell r="J30">
            <v>9.1428571428571423</v>
          </cell>
          <cell r="K30">
            <v>1.5714285714285714</v>
          </cell>
          <cell r="L30">
            <v>1.8571428571428572</v>
          </cell>
          <cell r="M30">
            <v>61.142857142857146</v>
          </cell>
          <cell r="N30">
            <v>0.14285714285714285</v>
          </cell>
        </row>
        <row r="31">
          <cell r="C31">
            <v>45.571428571428569</v>
          </cell>
          <cell r="D31">
            <v>13</v>
          </cell>
          <cell r="E31">
            <v>8.8571428571428577</v>
          </cell>
          <cell r="F31">
            <v>39</v>
          </cell>
          <cell r="G31">
            <v>1.4285714285714286</v>
          </cell>
          <cell r="H31">
            <v>1.2857142857142858</v>
          </cell>
          <cell r="I31">
            <v>18.857142857142858</v>
          </cell>
          <cell r="J31">
            <v>5.4285714285714288</v>
          </cell>
          <cell r="K31">
            <v>2.8571428571428572</v>
          </cell>
          <cell r="L31">
            <v>2.2857142857142856</v>
          </cell>
          <cell r="M31">
            <v>67.571428571428569</v>
          </cell>
          <cell r="N31">
            <v>0.14285714285714285</v>
          </cell>
        </row>
        <row r="32">
          <cell r="C32">
            <v>39.571428571428569</v>
          </cell>
          <cell r="D32">
            <v>11.428571428571429</v>
          </cell>
          <cell r="E32">
            <v>8.1428571428571423</v>
          </cell>
          <cell r="F32">
            <v>33.571428571428569</v>
          </cell>
          <cell r="G32">
            <v>1</v>
          </cell>
          <cell r="H32">
            <v>2.2857142857142856</v>
          </cell>
          <cell r="I32">
            <v>20</v>
          </cell>
          <cell r="J32">
            <v>5.8571428571428568</v>
          </cell>
          <cell r="K32">
            <v>1.4285714285714286</v>
          </cell>
          <cell r="L32">
            <v>1.8571428571428572</v>
          </cell>
          <cell r="M32">
            <v>54.142857142857146</v>
          </cell>
          <cell r="N32">
            <v>0</v>
          </cell>
        </row>
        <row r="33">
          <cell r="C33">
            <v>38.285714285714285</v>
          </cell>
          <cell r="D33">
            <v>10</v>
          </cell>
          <cell r="E33">
            <v>7.7142857142857144</v>
          </cell>
          <cell r="F33">
            <v>35.142857142857146</v>
          </cell>
          <cell r="G33">
            <v>1.4285714285714286</v>
          </cell>
          <cell r="H33">
            <v>1.1428571428571428</v>
          </cell>
          <cell r="I33">
            <v>17.571428571428573</v>
          </cell>
          <cell r="J33">
            <v>5.5714285714285712</v>
          </cell>
          <cell r="K33">
            <v>2</v>
          </cell>
          <cell r="L33">
            <v>2.2857142857142856</v>
          </cell>
          <cell r="M33">
            <v>66</v>
          </cell>
          <cell r="N33">
            <v>0.14285714285714285</v>
          </cell>
        </row>
        <row r="34">
          <cell r="C34">
            <v>34.142857142857146</v>
          </cell>
          <cell r="D34">
            <v>13</v>
          </cell>
          <cell r="E34">
            <v>5.4285714285714288</v>
          </cell>
          <cell r="F34">
            <v>35.857142857142854</v>
          </cell>
          <cell r="G34">
            <v>0.8571428571428571</v>
          </cell>
          <cell r="H34">
            <v>2</v>
          </cell>
          <cell r="I34">
            <v>16.142857142857142</v>
          </cell>
          <cell r="J34">
            <v>5.5714285714285712</v>
          </cell>
          <cell r="K34">
            <v>2</v>
          </cell>
          <cell r="L34">
            <v>2.1428571428571428</v>
          </cell>
          <cell r="M34">
            <v>53</v>
          </cell>
          <cell r="N34">
            <v>0</v>
          </cell>
        </row>
        <row r="35">
          <cell r="C35">
            <v>29.571428571428573</v>
          </cell>
          <cell r="D35">
            <v>9.7142857142857135</v>
          </cell>
          <cell r="E35">
            <v>8.5714285714285712</v>
          </cell>
          <cell r="F35">
            <v>31.428571428571427</v>
          </cell>
          <cell r="G35">
            <v>1.2857142857142858</v>
          </cell>
          <cell r="H35">
            <v>0.7142857142857143</v>
          </cell>
          <cell r="I35">
            <v>14</v>
          </cell>
          <cell r="J35">
            <v>5</v>
          </cell>
          <cell r="K35">
            <v>2.5714285714285716</v>
          </cell>
          <cell r="L35">
            <v>2.2857142857142856</v>
          </cell>
          <cell r="M35">
            <v>47.142857142857146</v>
          </cell>
          <cell r="N35">
            <v>0</v>
          </cell>
        </row>
        <row r="36">
          <cell r="C36">
            <v>34</v>
          </cell>
          <cell r="D36">
            <v>11.428571428571429</v>
          </cell>
          <cell r="E36">
            <v>8.7142857142857135</v>
          </cell>
          <cell r="F36">
            <v>41.571428571428569</v>
          </cell>
          <cell r="G36">
            <v>1.2857142857142858</v>
          </cell>
          <cell r="H36">
            <v>1.8571428571428572</v>
          </cell>
          <cell r="I36">
            <v>20.428571428571427</v>
          </cell>
          <cell r="J36">
            <v>6.5714285714285712</v>
          </cell>
          <cell r="K36">
            <v>3.4285714285714284</v>
          </cell>
          <cell r="L36">
            <v>3</v>
          </cell>
          <cell r="M36">
            <v>46.285714285714285</v>
          </cell>
          <cell r="N36">
            <v>0.14285714285714285</v>
          </cell>
        </row>
        <row r="37">
          <cell r="C37">
            <v>35.571428571428569</v>
          </cell>
          <cell r="D37">
            <v>11.714285714285714</v>
          </cell>
          <cell r="E37">
            <v>7.5714285714285712</v>
          </cell>
          <cell r="F37">
            <v>35</v>
          </cell>
          <cell r="G37">
            <v>1.1428571428571428</v>
          </cell>
          <cell r="H37">
            <v>1.4285714285714286</v>
          </cell>
          <cell r="I37">
            <v>15.285714285714286</v>
          </cell>
          <cell r="J37">
            <v>5.2857142857142856</v>
          </cell>
          <cell r="K37">
            <v>2.4285714285714284</v>
          </cell>
          <cell r="L37">
            <v>2.2857142857142856</v>
          </cell>
          <cell r="M37">
            <v>47</v>
          </cell>
          <cell r="N37">
            <v>0.14285714285714285</v>
          </cell>
        </row>
        <row r="38">
          <cell r="C38">
            <v>36.428571428571431</v>
          </cell>
          <cell r="D38">
            <v>12</v>
          </cell>
          <cell r="E38">
            <v>8.4285714285714288</v>
          </cell>
          <cell r="F38">
            <v>37.571428571428569</v>
          </cell>
          <cell r="G38">
            <v>1</v>
          </cell>
          <cell r="H38">
            <v>1.5714285714285714</v>
          </cell>
          <cell r="I38">
            <v>18.142857142857142</v>
          </cell>
          <cell r="J38">
            <v>7.1428571428571432</v>
          </cell>
          <cell r="K38">
            <v>1.7142857142857142</v>
          </cell>
          <cell r="L38">
            <v>2.4285714285714284</v>
          </cell>
          <cell r="M38">
            <v>55.142857142857146</v>
          </cell>
          <cell r="N38">
            <v>0.2857142857142857</v>
          </cell>
        </row>
        <row r="39">
          <cell r="C39">
            <v>33.285714285714285</v>
          </cell>
          <cell r="D39">
            <v>10.428571428571429</v>
          </cell>
          <cell r="E39">
            <v>6.1428571428571432</v>
          </cell>
          <cell r="F39">
            <v>36.428571428571431</v>
          </cell>
          <cell r="G39">
            <v>0.5714285714285714</v>
          </cell>
          <cell r="H39">
            <v>0.8571428571428571</v>
          </cell>
          <cell r="I39">
            <v>13</v>
          </cell>
          <cell r="J39">
            <v>6.8571428571428568</v>
          </cell>
          <cell r="K39">
            <v>1.8571428571428572</v>
          </cell>
          <cell r="L39">
            <v>2.4285714285714284</v>
          </cell>
          <cell r="M39">
            <v>51.285714285714285</v>
          </cell>
          <cell r="N39">
            <v>0</v>
          </cell>
        </row>
        <row r="40">
          <cell r="C40">
            <v>36.285714285714285</v>
          </cell>
          <cell r="D40">
            <v>11.857142857142858</v>
          </cell>
          <cell r="E40">
            <v>8.4285714285714288</v>
          </cell>
          <cell r="F40">
            <v>46</v>
          </cell>
          <cell r="G40">
            <v>1.2857142857142858</v>
          </cell>
          <cell r="H40">
            <v>1.8571428571428572</v>
          </cell>
          <cell r="I40">
            <v>20.428571428571427</v>
          </cell>
          <cell r="J40">
            <v>5.4285714285714288</v>
          </cell>
          <cell r="K40">
            <v>2</v>
          </cell>
          <cell r="L40">
            <v>3.2857142857142856</v>
          </cell>
          <cell r="M40">
            <v>56.428571428571431</v>
          </cell>
          <cell r="N40">
            <v>0.14285714285714285</v>
          </cell>
        </row>
        <row r="41">
          <cell r="C41">
            <v>31</v>
          </cell>
          <cell r="D41">
            <v>7.2857142857142856</v>
          </cell>
          <cell r="E41">
            <v>8.2857142857142865</v>
          </cell>
          <cell r="F41">
            <v>35</v>
          </cell>
          <cell r="G41">
            <v>0.8571428571428571</v>
          </cell>
          <cell r="H41">
            <v>0.42857142857142855</v>
          </cell>
          <cell r="I41">
            <v>18.285714285714285</v>
          </cell>
          <cell r="J41">
            <v>3.5714285714285716</v>
          </cell>
          <cell r="K41">
            <v>2.2857142857142856</v>
          </cell>
          <cell r="L41">
            <v>1.2857142857142858</v>
          </cell>
          <cell r="M41">
            <v>55</v>
          </cell>
          <cell r="N41">
            <v>0</v>
          </cell>
        </row>
        <row r="42">
          <cell r="C42">
            <v>36.571428571428569</v>
          </cell>
          <cell r="D42">
            <v>11.142857142857142</v>
          </cell>
          <cell r="E42">
            <v>7.7142857142857144</v>
          </cell>
          <cell r="F42">
            <v>36</v>
          </cell>
          <cell r="G42">
            <v>0.14285714285714285</v>
          </cell>
          <cell r="H42">
            <v>1</v>
          </cell>
          <cell r="I42">
            <v>14.428571428571429</v>
          </cell>
          <cell r="J42">
            <v>7</v>
          </cell>
          <cell r="K42">
            <v>2.1428571428571428</v>
          </cell>
          <cell r="L42">
            <v>2.1428571428571428</v>
          </cell>
          <cell r="M42">
            <v>49.285714285714285</v>
          </cell>
          <cell r="N42">
            <v>0</v>
          </cell>
        </row>
        <row r="43">
          <cell r="C43">
            <v>27.142857142857142</v>
          </cell>
          <cell r="D43">
            <v>7.8571428571428568</v>
          </cell>
          <cell r="E43">
            <v>7.7142857142857144</v>
          </cell>
          <cell r="F43">
            <v>29.857142857142858</v>
          </cell>
          <cell r="G43">
            <v>0.7142857142857143</v>
          </cell>
          <cell r="H43">
            <v>1.1428571428571428</v>
          </cell>
          <cell r="I43">
            <v>18.714285714285715</v>
          </cell>
          <cell r="J43">
            <v>7.2857142857142856</v>
          </cell>
          <cell r="K43">
            <v>2.8571428571428572</v>
          </cell>
          <cell r="L43">
            <v>2.1428571428571428</v>
          </cell>
          <cell r="M43">
            <v>46.428571428571431</v>
          </cell>
          <cell r="N43">
            <v>0</v>
          </cell>
        </row>
        <row r="44">
          <cell r="C44">
            <v>33.428571428571431</v>
          </cell>
          <cell r="D44">
            <v>11.142857142857142</v>
          </cell>
          <cell r="E44">
            <v>11.571428571428571</v>
          </cell>
          <cell r="F44">
            <v>35.571428571428569</v>
          </cell>
          <cell r="G44">
            <v>0.14285714285714285</v>
          </cell>
          <cell r="H44">
            <v>1.1428571428571428</v>
          </cell>
          <cell r="I44">
            <v>20.571428571428573</v>
          </cell>
          <cell r="J44">
            <v>5.5714285714285712</v>
          </cell>
          <cell r="K44">
            <v>2.4285714285714284</v>
          </cell>
          <cell r="L44">
            <v>3.2857142857142856</v>
          </cell>
          <cell r="M44">
            <v>51.428571428571431</v>
          </cell>
          <cell r="N44">
            <v>0</v>
          </cell>
        </row>
        <row r="45">
          <cell r="C45">
            <v>28.714285714285715</v>
          </cell>
          <cell r="D45">
            <v>11.428571428571429</v>
          </cell>
          <cell r="E45">
            <v>7.5714285714285712</v>
          </cell>
          <cell r="F45">
            <v>35.714285714285715</v>
          </cell>
          <cell r="G45">
            <v>0.2857142857142857</v>
          </cell>
          <cell r="H45">
            <v>0.8571428571428571</v>
          </cell>
          <cell r="I45">
            <v>15.857142857142858</v>
          </cell>
          <cell r="J45">
            <v>4</v>
          </cell>
          <cell r="K45">
            <v>1.5714285714285714</v>
          </cell>
          <cell r="L45">
            <v>1.7142857142857142</v>
          </cell>
          <cell r="M45">
            <v>48.571428571428569</v>
          </cell>
          <cell r="N45">
            <v>0</v>
          </cell>
        </row>
        <row r="46">
          <cell r="C46">
            <v>29.428571428571427</v>
          </cell>
          <cell r="D46">
            <v>11.142857142857142</v>
          </cell>
          <cell r="E46">
            <v>8.2857142857142865</v>
          </cell>
          <cell r="F46">
            <v>32.142857142857146</v>
          </cell>
          <cell r="G46">
            <v>0.14285714285714285</v>
          </cell>
          <cell r="H46">
            <v>2.1428571428571428</v>
          </cell>
          <cell r="I46">
            <v>15</v>
          </cell>
          <cell r="J46">
            <v>5.4285714285714288</v>
          </cell>
          <cell r="K46">
            <v>2.1428571428571428</v>
          </cell>
          <cell r="L46">
            <v>2.5714285714285716</v>
          </cell>
          <cell r="M46">
            <v>40</v>
          </cell>
          <cell r="N46">
            <v>0</v>
          </cell>
        </row>
        <row r="47">
          <cell r="C47">
            <v>26.285714285714285</v>
          </cell>
          <cell r="D47">
            <v>6.8571428571428568</v>
          </cell>
          <cell r="E47">
            <v>6.1428571428571432</v>
          </cell>
          <cell r="F47">
            <v>24.571428571428573</v>
          </cell>
          <cell r="G47">
            <v>0.14285714285714285</v>
          </cell>
          <cell r="H47">
            <v>0.14285714285714285</v>
          </cell>
          <cell r="I47">
            <v>16.428571428571427</v>
          </cell>
          <cell r="J47">
            <v>6.8571428571428568</v>
          </cell>
          <cell r="K47">
            <v>2.8571428571428572</v>
          </cell>
          <cell r="L47">
            <v>3.8571428571428572</v>
          </cell>
          <cell r="M47">
            <v>43.857142857142854</v>
          </cell>
          <cell r="N47">
            <v>0</v>
          </cell>
        </row>
        <row r="48">
          <cell r="C48">
            <v>32.857142857142854</v>
          </cell>
          <cell r="D48">
            <v>7</v>
          </cell>
          <cell r="E48">
            <v>6</v>
          </cell>
          <cell r="F48">
            <v>35.285714285714285</v>
          </cell>
          <cell r="G48">
            <v>0.7142857142857143</v>
          </cell>
          <cell r="H48">
            <v>0.5714285714285714</v>
          </cell>
          <cell r="I48">
            <v>16.571428571428573</v>
          </cell>
          <cell r="J48">
            <v>6.4285714285714288</v>
          </cell>
          <cell r="K48">
            <v>4.2857142857142856</v>
          </cell>
          <cell r="L48">
            <v>2.4285714285714284</v>
          </cell>
          <cell r="M48">
            <v>53.142857142857146</v>
          </cell>
          <cell r="N48">
            <v>0</v>
          </cell>
        </row>
        <row r="49">
          <cell r="C49">
            <v>30.571428571428573</v>
          </cell>
          <cell r="D49">
            <v>8.5714285714285712</v>
          </cell>
          <cell r="E49">
            <v>5</v>
          </cell>
          <cell r="F49">
            <v>37.571428571428569</v>
          </cell>
          <cell r="G49">
            <v>0.5714285714285714</v>
          </cell>
          <cell r="H49">
            <v>0.2857142857142857</v>
          </cell>
          <cell r="I49">
            <v>16.714285714285715</v>
          </cell>
          <cell r="J49">
            <v>6.4285714285714288</v>
          </cell>
          <cell r="K49">
            <v>1.5714285714285714</v>
          </cell>
          <cell r="L49">
            <v>3</v>
          </cell>
          <cell r="M49">
            <v>50.142857142857146</v>
          </cell>
          <cell r="N49">
            <v>0</v>
          </cell>
        </row>
        <row r="50">
          <cell r="C50">
            <v>36.857142857142854</v>
          </cell>
          <cell r="D50">
            <v>7.8571428571428568</v>
          </cell>
          <cell r="E50">
            <v>7.5714285714285712</v>
          </cell>
          <cell r="F50">
            <v>37.714285714285715</v>
          </cell>
          <cell r="G50">
            <v>0.42857142857142855</v>
          </cell>
          <cell r="H50">
            <v>2.4285714285714284</v>
          </cell>
          <cell r="I50">
            <v>16.142857142857142</v>
          </cell>
          <cell r="J50">
            <v>5.4285714285714288</v>
          </cell>
          <cell r="K50">
            <v>3.8571428571428572</v>
          </cell>
          <cell r="L50">
            <v>2.1428571428571428</v>
          </cell>
          <cell r="M50">
            <v>44.285714285714285</v>
          </cell>
          <cell r="N50">
            <v>0</v>
          </cell>
        </row>
        <row r="51">
          <cell r="C51">
            <v>31.714285714285715</v>
          </cell>
          <cell r="D51">
            <v>6.4285714285714288</v>
          </cell>
          <cell r="E51">
            <v>6.7142857142857144</v>
          </cell>
          <cell r="F51">
            <v>36.571428571428569</v>
          </cell>
          <cell r="G51">
            <v>0.2857142857142857</v>
          </cell>
          <cell r="H51">
            <v>0.42857142857142855</v>
          </cell>
          <cell r="I51">
            <v>15.142857142857142</v>
          </cell>
          <cell r="J51">
            <v>5.1428571428571432</v>
          </cell>
          <cell r="K51">
            <v>2.4285714285714284</v>
          </cell>
          <cell r="L51">
            <v>1.8571428571428572</v>
          </cell>
          <cell r="M51">
            <v>55.428571428571431</v>
          </cell>
          <cell r="N51">
            <v>0</v>
          </cell>
        </row>
        <row r="52">
          <cell r="C52">
            <v>37.714285714285715</v>
          </cell>
          <cell r="D52">
            <v>10</v>
          </cell>
          <cell r="E52">
            <v>7.7142857142857144</v>
          </cell>
          <cell r="F52">
            <v>41.571428571428569</v>
          </cell>
          <cell r="G52">
            <v>0.5714285714285714</v>
          </cell>
          <cell r="H52">
            <v>0.5714285714285714</v>
          </cell>
          <cell r="I52">
            <v>14.857142857142858</v>
          </cell>
          <cell r="J52">
            <v>6.2857142857142856</v>
          </cell>
          <cell r="K52">
            <v>2</v>
          </cell>
          <cell r="L52">
            <v>2.2857142857142856</v>
          </cell>
          <cell r="M52">
            <v>52.714285714285715</v>
          </cell>
          <cell r="N52">
            <v>0</v>
          </cell>
        </row>
        <row r="53">
          <cell r="C53">
            <v>34.571428571428569</v>
          </cell>
          <cell r="D53">
            <v>8.5714285714285712</v>
          </cell>
          <cell r="E53">
            <v>6</v>
          </cell>
          <cell r="F53">
            <v>41.428571428571431</v>
          </cell>
          <cell r="G53">
            <v>0.42857142857142855</v>
          </cell>
          <cell r="H53">
            <v>0.2857142857142857</v>
          </cell>
          <cell r="I53">
            <v>15</v>
          </cell>
          <cell r="J53">
            <v>6.1428571428571432</v>
          </cell>
          <cell r="K53">
            <v>2.4285714285714284</v>
          </cell>
          <cell r="L53">
            <v>1.4285714285714286</v>
          </cell>
          <cell r="M53">
            <v>57.428571428571431</v>
          </cell>
          <cell r="N53">
            <v>0</v>
          </cell>
        </row>
        <row r="54">
          <cell r="C54">
            <v>30.857142857142858</v>
          </cell>
          <cell r="D54">
            <v>7</v>
          </cell>
          <cell r="E54">
            <v>4.5714285714285712</v>
          </cell>
          <cell r="F54">
            <v>37.285714285714285</v>
          </cell>
          <cell r="G54">
            <v>1.1428571428571428</v>
          </cell>
          <cell r="H54">
            <v>0.42857142857142855</v>
          </cell>
          <cell r="I54">
            <v>12</v>
          </cell>
          <cell r="J54">
            <v>6.1428571428571432</v>
          </cell>
          <cell r="K54">
            <v>3.4285714285714284</v>
          </cell>
          <cell r="L54">
            <v>3</v>
          </cell>
          <cell r="M54">
            <v>57.285714285714285</v>
          </cell>
          <cell r="N54">
            <v>0</v>
          </cell>
        </row>
        <row r="55">
          <cell r="C55">
            <v>30.285714285714285</v>
          </cell>
          <cell r="D55">
            <v>7.4285714285714288</v>
          </cell>
          <cell r="E55">
            <v>3.5714285714285716</v>
          </cell>
          <cell r="F55">
            <v>43.142857142857146</v>
          </cell>
          <cell r="G55">
            <v>0.8571428571428571</v>
          </cell>
          <cell r="H55">
            <v>1</v>
          </cell>
          <cell r="I55">
            <v>16.571428571428573</v>
          </cell>
          <cell r="J55">
            <v>7.5714285714285712</v>
          </cell>
          <cell r="K55">
            <v>3.4285714285714284</v>
          </cell>
          <cell r="L55">
            <v>2.5714285714285716</v>
          </cell>
          <cell r="M55">
            <v>56.285714285714285</v>
          </cell>
          <cell r="N55">
            <v>0</v>
          </cell>
        </row>
        <row r="56">
          <cell r="C56">
            <v>32.142857142857146</v>
          </cell>
          <cell r="D56">
            <v>4.4285714285714288</v>
          </cell>
          <cell r="E56">
            <v>6.2857142857142856</v>
          </cell>
          <cell r="F56">
            <v>48.285714285714285</v>
          </cell>
          <cell r="G56">
            <v>0.8571428571428571</v>
          </cell>
          <cell r="H56">
            <v>0.5714285714285714</v>
          </cell>
          <cell r="I56">
            <v>13.714285714285714</v>
          </cell>
          <cell r="J56">
            <v>5.4285714285714288</v>
          </cell>
          <cell r="K56">
            <v>3.7142857142857144</v>
          </cell>
          <cell r="L56">
            <v>1.4285714285714286</v>
          </cell>
          <cell r="M56">
            <v>57.428571428571431</v>
          </cell>
          <cell r="N56">
            <v>0</v>
          </cell>
        </row>
        <row r="57">
          <cell r="C57">
            <v>28.714285714285715</v>
          </cell>
          <cell r="D57">
            <v>6.1428571428571432</v>
          </cell>
          <cell r="E57">
            <v>5.1428571428571432</v>
          </cell>
          <cell r="F57">
            <v>40.571428571428569</v>
          </cell>
          <cell r="G57">
            <v>0.5714285714285714</v>
          </cell>
          <cell r="H57">
            <v>1.2857142857142858</v>
          </cell>
          <cell r="I57">
            <v>11</v>
          </cell>
          <cell r="J57">
            <v>5.1428571428571432</v>
          </cell>
          <cell r="K57">
            <v>2.5714285714285716</v>
          </cell>
          <cell r="L57">
            <v>2.1428571428571428</v>
          </cell>
          <cell r="M57">
            <v>52.857142857142854</v>
          </cell>
          <cell r="N57">
            <v>0</v>
          </cell>
        </row>
        <row r="58">
          <cell r="C58">
            <v>16</v>
          </cell>
          <cell r="D58">
            <v>4.5</v>
          </cell>
          <cell r="E58">
            <v>4</v>
          </cell>
          <cell r="F58">
            <v>27</v>
          </cell>
          <cell r="G58">
            <v>1</v>
          </cell>
          <cell r="H58">
            <v>0</v>
          </cell>
          <cell r="I58">
            <v>6.5</v>
          </cell>
          <cell r="J58">
            <v>4.5</v>
          </cell>
          <cell r="K58">
            <v>3</v>
          </cell>
          <cell r="L58">
            <v>1.5</v>
          </cell>
          <cell r="M58">
            <v>40.5</v>
          </cell>
          <cell r="N58">
            <v>0</v>
          </cell>
        </row>
        <row r="59">
          <cell r="C59">
            <v>28.5</v>
          </cell>
          <cell r="D59">
            <v>7.5</v>
          </cell>
          <cell r="E59">
            <v>5.5</v>
          </cell>
          <cell r="F59">
            <v>32.5</v>
          </cell>
          <cell r="G59">
            <v>5</v>
          </cell>
          <cell r="H59">
            <v>0</v>
          </cell>
          <cell r="I59">
            <v>10</v>
          </cell>
          <cell r="J59">
            <v>6.5</v>
          </cell>
          <cell r="K59">
            <v>0.5</v>
          </cell>
          <cell r="L59">
            <v>2</v>
          </cell>
          <cell r="M59">
            <v>43.5</v>
          </cell>
          <cell r="N59">
            <v>0</v>
          </cell>
        </row>
        <row r="60">
          <cell r="C60">
            <v>29.5</v>
          </cell>
          <cell r="D60">
            <v>8.5</v>
          </cell>
          <cell r="E60">
            <v>7.5</v>
          </cell>
          <cell r="F60">
            <v>29</v>
          </cell>
          <cell r="G60">
            <v>2</v>
          </cell>
          <cell r="H60">
            <v>0</v>
          </cell>
          <cell r="I60">
            <v>10</v>
          </cell>
          <cell r="J60">
            <v>6.5</v>
          </cell>
          <cell r="K60">
            <v>3</v>
          </cell>
          <cell r="L60">
            <v>1</v>
          </cell>
          <cell r="M60">
            <v>42</v>
          </cell>
          <cell r="N60">
            <v>0</v>
          </cell>
        </row>
        <row r="61">
          <cell r="C61">
            <v>22</v>
          </cell>
          <cell r="D61">
            <v>3.5</v>
          </cell>
          <cell r="E61">
            <v>3</v>
          </cell>
          <cell r="F61">
            <v>28.5</v>
          </cell>
          <cell r="G61">
            <v>2.5</v>
          </cell>
          <cell r="H61">
            <v>1</v>
          </cell>
          <cell r="I61">
            <v>7</v>
          </cell>
          <cell r="J61">
            <v>6</v>
          </cell>
          <cell r="K61">
            <v>1</v>
          </cell>
          <cell r="L61">
            <v>1</v>
          </cell>
          <cell r="M61">
            <v>35</v>
          </cell>
          <cell r="N61">
            <v>0</v>
          </cell>
        </row>
        <row r="62">
          <cell r="C62">
            <v>20.5</v>
          </cell>
          <cell r="D62">
            <v>5</v>
          </cell>
          <cell r="E62">
            <v>6.5</v>
          </cell>
          <cell r="F62">
            <v>23</v>
          </cell>
          <cell r="G62">
            <v>6.5</v>
          </cell>
          <cell r="H62">
            <v>1</v>
          </cell>
          <cell r="I62">
            <v>11</v>
          </cell>
          <cell r="J62">
            <v>6</v>
          </cell>
          <cell r="K62">
            <v>2</v>
          </cell>
          <cell r="L62">
            <v>1</v>
          </cell>
          <cell r="M62">
            <v>48</v>
          </cell>
          <cell r="N62">
            <v>0</v>
          </cell>
        </row>
        <row r="63">
          <cell r="C63">
            <v>22</v>
          </cell>
          <cell r="D63">
            <v>2.5</v>
          </cell>
          <cell r="E63">
            <v>3.5</v>
          </cell>
          <cell r="F63">
            <v>22</v>
          </cell>
          <cell r="G63">
            <v>2</v>
          </cell>
          <cell r="H63">
            <v>0.5</v>
          </cell>
          <cell r="I63">
            <v>4.5</v>
          </cell>
          <cell r="J63">
            <v>4</v>
          </cell>
          <cell r="K63">
            <v>2</v>
          </cell>
          <cell r="L63">
            <v>1.5</v>
          </cell>
          <cell r="M63">
            <v>36</v>
          </cell>
          <cell r="N63">
            <v>0</v>
          </cell>
        </row>
        <row r="64">
          <cell r="C64">
            <v>32</v>
          </cell>
          <cell r="D64">
            <v>5</v>
          </cell>
          <cell r="E64">
            <v>3.5</v>
          </cell>
          <cell r="F64">
            <v>26</v>
          </cell>
          <cell r="G64">
            <v>1.5</v>
          </cell>
          <cell r="H64">
            <v>0.5</v>
          </cell>
          <cell r="I64">
            <v>8</v>
          </cell>
          <cell r="J64">
            <v>6</v>
          </cell>
          <cell r="K64">
            <v>1</v>
          </cell>
          <cell r="L64">
            <v>1.5</v>
          </cell>
          <cell r="M64">
            <v>30.5</v>
          </cell>
          <cell r="N64">
            <v>0</v>
          </cell>
        </row>
        <row r="65">
          <cell r="C65">
            <v>16</v>
          </cell>
          <cell r="D65">
            <v>2.5</v>
          </cell>
          <cell r="E65">
            <v>1.5</v>
          </cell>
          <cell r="F65">
            <v>14.5</v>
          </cell>
          <cell r="G65">
            <v>1</v>
          </cell>
          <cell r="H65">
            <v>0</v>
          </cell>
          <cell r="I65">
            <v>8</v>
          </cell>
          <cell r="J65">
            <v>5</v>
          </cell>
          <cell r="K65">
            <v>2</v>
          </cell>
          <cell r="L65">
            <v>0.5</v>
          </cell>
          <cell r="M65">
            <v>28</v>
          </cell>
          <cell r="N65">
            <v>0</v>
          </cell>
        </row>
        <row r="66">
          <cell r="C66">
            <v>20.5</v>
          </cell>
          <cell r="D66">
            <v>5</v>
          </cell>
          <cell r="E66">
            <v>3</v>
          </cell>
          <cell r="F66">
            <v>19</v>
          </cell>
          <cell r="G66">
            <v>1</v>
          </cell>
          <cell r="H66">
            <v>2.5</v>
          </cell>
          <cell r="I66">
            <v>10</v>
          </cell>
          <cell r="J66">
            <v>4.5</v>
          </cell>
          <cell r="K66">
            <v>2.5</v>
          </cell>
          <cell r="L66">
            <v>2</v>
          </cell>
          <cell r="M66">
            <v>30</v>
          </cell>
          <cell r="N66">
            <v>0</v>
          </cell>
        </row>
        <row r="67">
          <cell r="C67">
            <v>22</v>
          </cell>
          <cell r="D67">
            <v>3</v>
          </cell>
          <cell r="E67">
            <v>3</v>
          </cell>
          <cell r="F67">
            <v>16.5</v>
          </cell>
          <cell r="G67">
            <v>1</v>
          </cell>
          <cell r="H67">
            <v>0.5</v>
          </cell>
          <cell r="I67">
            <v>8</v>
          </cell>
          <cell r="J67">
            <v>12.5</v>
          </cell>
          <cell r="K67">
            <v>1.5</v>
          </cell>
          <cell r="L67">
            <v>3</v>
          </cell>
          <cell r="M67">
            <v>29</v>
          </cell>
          <cell r="N67">
            <v>0</v>
          </cell>
        </row>
        <row r="68">
          <cell r="C68">
            <v>16.5</v>
          </cell>
          <cell r="D68">
            <v>5</v>
          </cell>
          <cell r="E68">
            <v>4.5</v>
          </cell>
          <cell r="F68">
            <v>24.5</v>
          </cell>
          <cell r="G68">
            <v>0.5</v>
          </cell>
          <cell r="H68">
            <v>1</v>
          </cell>
          <cell r="I68">
            <v>5.5</v>
          </cell>
          <cell r="J68">
            <v>6</v>
          </cell>
          <cell r="K68">
            <v>0.5</v>
          </cell>
          <cell r="L68">
            <v>2</v>
          </cell>
          <cell r="M68">
            <v>26</v>
          </cell>
          <cell r="N68">
            <v>0</v>
          </cell>
        </row>
        <row r="69">
          <cell r="C69">
            <v>15</v>
          </cell>
          <cell r="D69">
            <v>2.5</v>
          </cell>
          <cell r="E69">
            <v>2</v>
          </cell>
          <cell r="F69">
            <v>17.5</v>
          </cell>
          <cell r="G69">
            <v>0</v>
          </cell>
          <cell r="H69">
            <v>3</v>
          </cell>
          <cell r="I69">
            <v>4</v>
          </cell>
          <cell r="J69">
            <v>6</v>
          </cell>
          <cell r="K69">
            <v>2</v>
          </cell>
          <cell r="L69">
            <v>2</v>
          </cell>
          <cell r="M69">
            <v>27</v>
          </cell>
          <cell r="N69">
            <v>0</v>
          </cell>
        </row>
        <row r="70">
          <cell r="C70">
            <v>18.5</v>
          </cell>
          <cell r="D70">
            <v>4.5</v>
          </cell>
          <cell r="E70">
            <v>2.5</v>
          </cell>
          <cell r="F70">
            <v>18</v>
          </cell>
          <cell r="G70">
            <v>4.5</v>
          </cell>
          <cell r="H70">
            <v>3.5</v>
          </cell>
          <cell r="I70">
            <v>5</v>
          </cell>
          <cell r="J70">
            <v>4.5</v>
          </cell>
          <cell r="K70">
            <v>1</v>
          </cell>
          <cell r="L70">
            <v>1</v>
          </cell>
          <cell r="M70">
            <v>21</v>
          </cell>
          <cell r="N70">
            <v>0</v>
          </cell>
        </row>
        <row r="71">
          <cell r="C71">
            <v>17.5</v>
          </cell>
          <cell r="D71">
            <v>3</v>
          </cell>
          <cell r="E71">
            <v>3.5</v>
          </cell>
          <cell r="F71">
            <v>18.5</v>
          </cell>
          <cell r="G71">
            <v>5.5</v>
          </cell>
          <cell r="H71">
            <v>3.5</v>
          </cell>
          <cell r="I71">
            <v>7</v>
          </cell>
          <cell r="J71">
            <v>5</v>
          </cell>
          <cell r="K71">
            <v>1</v>
          </cell>
          <cell r="L71">
            <v>1.5</v>
          </cell>
          <cell r="M71">
            <v>20.5</v>
          </cell>
          <cell r="N71">
            <v>0</v>
          </cell>
        </row>
        <row r="72">
          <cell r="C72">
            <v>12.5</v>
          </cell>
          <cell r="D72">
            <v>2.5</v>
          </cell>
          <cell r="E72">
            <v>3</v>
          </cell>
          <cell r="F72">
            <v>26</v>
          </cell>
          <cell r="G72">
            <v>0</v>
          </cell>
          <cell r="H72">
            <v>1.5</v>
          </cell>
          <cell r="I72">
            <v>8</v>
          </cell>
          <cell r="J72">
            <v>6</v>
          </cell>
          <cell r="K72">
            <v>2</v>
          </cell>
          <cell r="L72">
            <v>1.5</v>
          </cell>
          <cell r="M72">
            <v>22.5</v>
          </cell>
          <cell r="N72">
            <v>0</v>
          </cell>
        </row>
        <row r="73">
          <cell r="C73">
            <v>23</v>
          </cell>
          <cell r="D73">
            <v>3.5</v>
          </cell>
          <cell r="E73">
            <v>3</v>
          </cell>
          <cell r="F73">
            <v>38</v>
          </cell>
          <cell r="G73">
            <v>1</v>
          </cell>
          <cell r="H73">
            <v>5</v>
          </cell>
          <cell r="I73">
            <v>7</v>
          </cell>
          <cell r="J73">
            <v>7</v>
          </cell>
          <cell r="K73">
            <v>2</v>
          </cell>
          <cell r="L73">
            <v>1</v>
          </cell>
          <cell r="M73">
            <v>21</v>
          </cell>
          <cell r="N73">
            <v>0</v>
          </cell>
        </row>
        <row r="74">
          <cell r="C74">
            <v>16</v>
          </cell>
          <cell r="D74">
            <v>11.5</v>
          </cell>
          <cell r="E74">
            <v>1</v>
          </cell>
          <cell r="F74">
            <v>24.5</v>
          </cell>
          <cell r="G74">
            <v>0.5</v>
          </cell>
          <cell r="H74">
            <v>5.5</v>
          </cell>
          <cell r="I74">
            <v>6</v>
          </cell>
          <cell r="J74">
            <v>4.5</v>
          </cell>
          <cell r="K74">
            <v>1.5</v>
          </cell>
          <cell r="L74">
            <v>1.5</v>
          </cell>
          <cell r="M74">
            <v>19.5</v>
          </cell>
          <cell r="N74">
            <v>0</v>
          </cell>
        </row>
        <row r="75">
          <cell r="C75">
            <v>16.5</v>
          </cell>
          <cell r="D75">
            <v>2</v>
          </cell>
          <cell r="E75">
            <v>3</v>
          </cell>
          <cell r="F75">
            <v>12.5</v>
          </cell>
          <cell r="G75">
            <v>0</v>
          </cell>
          <cell r="H75">
            <v>3.5</v>
          </cell>
          <cell r="I75">
            <v>5</v>
          </cell>
          <cell r="J75">
            <v>3.5</v>
          </cell>
          <cell r="K75">
            <v>0</v>
          </cell>
          <cell r="L75">
            <v>0</v>
          </cell>
          <cell r="M75">
            <v>21</v>
          </cell>
          <cell r="N75">
            <v>0</v>
          </cell>
        </row>
        <row r="76">
          <cell r="C76">
            <v>12</v>
          </cell>
          <cell r="D76">
            <v>1.5</v>
          </cell>
          <cell r="E76">
            <v>3</v>
          </cell>
          <cell r="F76">
            <v>7.5</v>
          </cell>
          <cell r="G76">
            <v>2</v>
          </cell>
          <cell r="H76">
            <v>0.5</v>
          </cell>
          <cell r="I76">
            <v>4.5</v>
          </cell>
          <cell r="J76">
            <v>2.5</v>
          </cell>
          <cell r="K76">
            <v>1</v>
          </cell>
          <cell r="L76">
            <v>1</v>
          </cell>
          <cell r="M76">
            <v>13.5</v>
          </cell>
          <cell r="N76">
            <v>0</v>
          </cell>
        </row>
        <row r="77">
          <cell r="C77">
            <v>21.5</v>
          </cell>
          <cell r="D77">
            <v>4.5</v>
          </cell>
          <cell r="E77">
            <v>0</v>
          </cell>
          <cell r="F77">
            <v>13.5</v>
          </cell>
          <cell r="G77">
            <v>0.5</v>
          </cell>
          <cell r="H77">
            <v>0.5</v>
          </cell>
          <cell r="I77">
            <v>7</v>
          </cell>
          <cell r="J77">
            <v>5</v>
          </cell>
          <cell r="K77">
            <v>1.5</v>
          </cell>
          <cell r="L77">
            <v>3</v>
          </cell>
          <cell r="M77">
            <v>16.5</v>
          </cell>
          <cell r="N77">
            <v>0</v>
          </cell>
        </row>
        <row r="78">
          <cell r="C78">
            <v>27.5</v>
          </cell>
          <cell r="D78">
            <v>4</v>
          </cell>
          <cell r="E78">
            <v>2</v>
          </cell>
          <cell r="F78">
            <v>17</v>
          </cell>
          <cell r="G78">
            <v>0.5</v>
          </cell>
          <cell r="H78">
            <v>4.5</v>
          </cell>
          <cell r="I78">
            <v>5.5</v>
          </cell>
          <cell r="J78">
            <v>2.5</v>
          </cell>
          <cell r="K78">
            <v>2</v>
          </cell>
          <cell r="L78">
            <v>1</v>
          </cell>
          <cell r="M78">
            <v>9</v>
          </cell>
          <cell r="N78">
            <v>0</v>
          </cell>
        </row>
        <row r="79">
          <cell r="C79">
            <v>9.5</v>
          </cell>
          <cell r="D79">
            <v>0.5</v>
          </cell>
          <cell r="E79">
            <v>1</v>
          </cell>
          <cell r="F79">
            <v>8</v>
          </cell>
          <cell r="G79">
            <v>0.5</v>
          </cell>
          <cell r="H79">
            <v>3</v>
          </cell>
          <cell r="I79">
            <v>4.5</v>
          </cell>
          <cell r="J79">
            <v>4</v>
          </cell>
          <cell r="K79">
            <v>1</v>
          </cell>
          <cell r="L79">
            <v>3</v>
          </cell>
          <cell r="M79">
            <v>7.5</v>
          </cell>
          <cell r="N79">
            <v>0</v>
          </cell>
        </row>
        <row r="80">
          <cell r="C80">
            <v>2.5</v>
          </cell>
          <cell r="D80">
            <v>1</v>
          </cell>
          <cell r="E80">
            <v>1.5</v>
          </cell>
          <cell r="F80">
            <v>6</v>
          </cell>
          <cell r="G80">
            <v>0</v>
          </cell>
          <cell r="H80">
            <v>1.5</v>
          </cell>
          <cell r="I80">
            <v>2.5</v>
          </cell>
          <cell r="J80">
            <v>6</v>
          </cell>
          <cell r="K80">
            <v>2</v>
          </cell>
          <cell r="L80">
            <v>1</v>
          </cell>
          <cell r="M80">
            <v>14</v>
          </cell>
          <cell r="N80">
            <v>0</v>
          </cell>
        </row>
        <row r="81">
          <cell r="C81">
            <v>8</v>
          </cell>
          <cell r="D81">
            <v>2.5</v>
          </cell>
          <cell r="E81">
            <v>0</v>
          </cell>
          <cell r="F81">
            <v>5.5</v>
          </cell>
          <cell r="G81">
            <v>0</v>
          </cell>
          <cell r="H81">
            <v>1.5</v>
          </cell>
          <cell r="I81">
            <v>5</v>
          </cell>
          <cell r="J81">
            <v>2</v>
          </cell>
          <cell r="K81">
            <v>2</v>
          </cell>
          <cell r="L81">
            <v>0.5</v>
          </cell>
          <cell r="M81">
            <v>8</v>
          </cell>
          <cell r="N81">
            <v>0</v>
          </cell>
        </row>
        <row r="82">
          <cell r="C82">
            <v>6.5</v>
          </cell>
          <cell r="D82">
            <v>3.5</v>
          </cell>
          <cell r="E82">
            <v>1.5</v>
          </cell>
          <cell r="F82">
            <v>4.5</v>
          </cell>
          <cell r="G82">
            <v>0</v>
          </cell>
          <cell r="H82">
            <v>1</v>
          </cell>
          <cell r="I82">
            <v>2.5</v>
          </cell>
          <cell r="J82">
            <v>2.5</v>
          </cell>
          <cell r="K82">
            <v>18.5</v>
          </cell>
          <cell r="L82">
            <v>0</v>
          </cell>
          <cell r="M82">
            <v>8.5</v>
          </cell>
          <cell r="N82">
            <v>0</v>
          </cell>
        </row>
        <row r="83">
          <cell r="C83">
            <v>3.5</v>
          </cell>
          <cell r="D83">
            <v>2.5</v>
          </cell>
          <cell r="E83">
            <v>0.5</v>
          </cell>
          <cell r="F83">
            <v>2.5</v>
          </cell>
          <cell r="G83">
            <v>0</v>
          </cell>
          <cell r="H83">
            <v>0.5</v>
          </cell>
          <cell r="I83">
            <v>2.5</v>
          </cell>
          <cell r="J83">
            <v>6.5</v>
          </cell>
          <cell r="K83">
            <v>1</v>
          </cell>
          <cell r="L83">
            <v>2.5</v>
          </cell>
          <cell r="M83">
            <v>7</v>
          </cell>
          <cell r="N83">
            <v>0</v>
          </cell>
        </row>
        <row r="84">
          <cell r="C84">
            <v>5</v>
          </cell>
          <cell r="D84">
            <v>0</v>
          </cell>
          <cell r="E84">
            <v>0.5</v>
          </cell>
          <cell r="F84">
            <v>3</v>
          </cell>
          <cell r="G84">
            <v>0</v>
          </cell>
          <cell r="H84">
            <v>0</v>
          </cell>
          <cell r="I84">
            <v>3</v>
          </cell>
          <cell r="J84">
            <v>2</v>
          </cell>
          <cell r="K84">
            <v>0</v>
          </cell>
          <cell r="L84">
            <v>0.5</v>
          </cell>
          <cell r="M84">
            <v>6.5</v>
          </cell>
          <cell r="N84">
            <v>0</v>
          </cell>
        </row>
        <row r="85">
          <cell r="C85">
            <v>3.5</v>
          </cell>
          <cell r="D85">
            <v>1</v>
          </cell>
          <cell r="E85">
            <v>0</v>
          </cell>
          <cell r="F85">
            <v>1.5</v>
          </cell>
          <cell r="G85">
            <v>0</v>
          </cell>
          <cell r="H85">
            <v>0</v>
          </cell>
          <cell r="I85">
            <v>5</v>
          </cell>
          <cell r="J85">
            <v>1</v>
          </cell>
          <cell r="K85">
            <v>0.5</v>
          </cell>
          <cell r="L85">
            <v>8.5</v>
          </cell>
          <cell r="M85">
            <v>5.5</v>
          </cell>
          <cell r="N85">
            <v>0</v>
          </cell>
        </row>
        <row r="86">
          <cell r="C86">
            <v>1</v>
          </cell>
          <cell r="D86">
            <v>0.5</v>
          </cell>
          <cell r="E86">
            <v>0.5</v>
          </cell>
          <cell r="F86">
            <v>0.5</v>
          </cell>
          <cell r="G86">
            <v>0</v>
          </cell>
          <cell r="H86">
            <v>0.5</v>
          </cell>
          <cell r="I86">
            <v>3.5</v>
          </cell>
          <cell r="J86">
            <v>1.5</v>
          </cell>
          <cell r="K86">
            <v>0</v>
          </cell>
          <cell r="L86">
            <v>0</v>
          </cell>
          <cell r="M86">
            <v>6</v>
          </cell>
          <cell r="N86">
            <v>0</v>
          </cell>
        </row>
        <row r="87">
          <cell r="C87">
            <v>3.5</v>
          </cell>
          <cell r="D87">
            <v>0</v>
          </cell>
          <cell r="E87">
            <v>1</v>
          </cell>
          <cell r="F87">
            <v>1</v>
          </cell>
          <cell r="G87">
            <v>0</v>
          </cell>
          <cell r="H87">
            <v>0</v>
          </cell>
          <cell r="I87">
            <v>3.5</v>
          </cell>
          <cell r="J87">
            <v>0.5</v>
          </cell>
          <cell r="K87">
            <v>0</v>
          </cell>
          <cell r="L87">
            <v>1</v>
          </cell>
          <cell r="M87">
            <v>3.5</v>
          </cell>
          <cell r="N87">
            <v>0</v>
          </cell>
        </row>
        <row r="88">
          <cell r="C88">
            <v>1.5</v>
          </cell>
          <cell r="D88">
            <v>0</v>
          </cell>
          <cell r="E88">
            <v>0</v>
          </cell>
          <cell r="F88">
            <v>1.5</v>
          </cell>
          <cell r="G88">
            <v>0.5</v>
          </cell>
          <cell r="H88">
            <v>0</v>
          </cell>
          <cell r="I88">
            <v>6</v>
          </cell>
          <cell r="J88">
            <v>0.5</v>
          </cell>
          <cell r="K88">
            <v>0</v>
          </cell>
          <cell r="L88">
            <v>0.5</v>
          </cell>
          <cell r="M88">
            <v>3.5</v>
          </cell>
          <cell r="N88">
            <v>0</v>
          </cell>
        </row>
        <row r="89">
          <cell r="C89">
            <v>0.5</v>
          </cell>
          <cell r="D89">
            <v>0.5</v>
          </cell>
          <cell r="E89">
            <v>1.5</v>
          </cell>
          <cell r="F89">
            <v>0</v>
          </cell>
          <cell r="G89">
            <v>0</v>
          </cell>
          <cell r="H89">
            <v>0</v>
          </cell>
          <cell r="I89">
            <v>2</v>
          </cell>
          <cell r="J89">
            <v>1</v>
          </cell>
          <cell r="K89">
            <v>0</v>
          </cell>
          <cell r="L89">
            <v>0</v>
          </cell>
          <cell r="M89">
            <v>5</v>
          </cell>
          <cell r="N89">
            <v>0</v>
          </cell>
        </row>
        <row r="90">
          <cell r="C90">
            <v>1</v>
          </cell>
          <cell r="D90">
            <v>0</v>
          </cell>
          <cell r="E90">
            <v>0</v>
          </cell>
          <cell r="F90">
            <v>2</v>
          </cell>
          <cell r="G90">
            <v>0</v>
          </cell>
          <cell r="H90">
            <v>0</v>
          </cell>
          <cell r="I90">
            <v>1</v>
          </cell>
          <cell r="J90">
            <v>1.5</v>
          </cell>
          <cell r="K90">
            <v>0.5</v>
          </cell>
          <cell r="L90">
            <v>0.5</v>
          </cell>
          <cell r="M90">
            <v>3.5</v>
          </cell>
          <cell r="N90">
            <v>0</v>
          </cell>
        </row>
        <row r="91">
          <cell r="C91">
            <v>2</v>
          </cell>
          <cell r="D91">
            <v>1</v>
          </cell>
          <cell r="E91">
            <v>0</v>
          </cell>
          <cell r="F91">
            <v>0.5</v>
          </cell>
          <cell r="G91">
            <v>0</v>
          </cell>
          <cell r="H91">
            <v>0</v>
          </cell>
          <cell r="I91">
            <v>5</v>
          </cell>
          <cell r="J91">
            <v>1</v>
          </cell>
          <cell r="K91">
            <v>0</v>
          </cell>
          <cell r="L91">
            <v>0</v>
          </cell>
          <cell r="M91">
            <v>1</v>
          </cell>
          <cell r="N91">
            <v>0</v>
          </cell>
        </row>
        <row r="92">
          <cell r="C92">
            <v>2</v>
          </cell>
          <cell r="D92">
            <v>0</v>
          </cell>
          <cell r="E92">
            <v>1</v>
          </cell>
          <cell r="F92">
            <v>1</v>
          </cell>
          <cell r="G92">
            <v>0</v>
          </cell>
          <cell r="H92">
            <v>0</v>
          </cell>
          <cell r="I92">
            <v>2</v>
          </cell>
          <cell r="J92">
            <v>2</v>
          </cell>
          <cell r="K92">
            <v>0.5</v>
          </cell>
          <cell r="L92">
            <v>0</v>
          </cell>
          <cell r="M92">
            <v>3</v>
          </cell>
          <cell r="N92">
            <v>0</v>
          </cell>
        </row>
        <row r="93">
          <cell r="C93">
            <v>3</v>
          </cell>
          <cell r="D93">
            <v>0</v>
          </cell>
          <cell r="E93">
            <v>0.5</v>
          </cell>
          <cell r="F93">
            <v>0</v>
          </cell>
          <cell r="G93">
            <v>0</v>
          </cell>
          <cell r="H93">
            <v>0</v>
          </cell>
          <cell r="I93">
            <v>2.5</v>
          </cell>
          <cell r="J93">
            <v>2</v>
          </cell>
          <cell r="K93">
            <v>0</v>
          </cell>
          <cell r="L93">
            <v>0.5</v>
          </cell>
          <cell r="M93">
            <v>2</v>
          </cell>
          <cell r="N93">
            <v>0</v>
          </cell>
        </row>
        <row r="94">
          <cell r="C94">
            <v>3</v>
          </cell>
          <cell r="D94">
            <v>0</v>
          </cell>
          <cell r="E94">
            <v>0.5</v>
          </cell>
          <cell r="F94">
            <v>1</v>
          </cell>
          <cell r="G94">
            <v>0</v>
          </cell>
          <cell r="H94">
            <v>0</v>
          </cell>
          <cell r="I94">
            <v>3</v>
          </cell>
          <cell r="J94">
            <v>3.5</v>
          </cell>
          <cell r="K94">
            <v>0.5</v>
          </cell>
          <cell r="L94">
            <v>1</v>
          </cell>
          <cell r="M94">
            <v>2.5</v>
          </cell>
          <cell r="N94">
            <v>0</v>
          </cell>
        </row>
        <row r="95">
          <cell r="C95">
            <v>1.5</v>
          </cell>
          <cell r="D95">
            <v>1</v>
          </cell>
          <cell r="E95">
            <v>0.5</v>
          </cell>
          <cell r="F95">
            <v>2</v>
          </cell>
          <cell r="G95">
            <v>0</v>
          </cell>
          <cell r="H95">
            <v>0</v>
          </cell>
          <cell r="I95">
            <v>1</v>
          </cell>
          <cell r="J95">
            <v>3</v>
          </cell>
          <cell r="K95">
            <v>1</v>
          </cell>
          <cell r="L95">
            <v>0</v>
          </cell>
          <cell r="M95">
            <v>3</v>
          </cell>
          <cell r="N95">
            <v>0</v>
          </cell>
        </row>
        <row r="96">
          <cell r="C96">
            <v>3.5</v>
          </cell>
          <cell r="D96">
            <v>0.5</v>
          </cell>
          <cell r="E96">
            <v>0.5</v>
          </cell>
          <cell r="F96">
            <v>6.5</v>
          </cell>
          <cell r="G96">
            <v>0</v>
          </cell>
          <cell r="H96">
            <v>0</v>
          </cell>
          <cell r="I96">
            <v>7</v>
          </cell>
          <cell r="J96">
            <v>1</v>
          </cell>
          <cell r="K96">
            <v>3</v>
          </cell>
          <cell r="L96">
            <v>0</v>
          </cell>
          <cell r="M96">
            <v>5.5</v>
          </cell>
          <cell r="N96">
            <v>0</v>
          </cell>
        </row>
        <row r="97">
          <cell r="C97">
            <v>2.5</v>
          </cell>
          <cell r="D97">
            <v>0.5</v>
          </cell>
          <cell r="E97">
            <v>1</v>
          </cell>
          <cell r="F97">
            <v>7</v>
          </cell>
          <cell r="G97">
            <v>0</v>
          </cell>
          <cell r="H97">
            <v>0</v>
          </cell>
          <cell r="I97">
            <v>5.5</v>
          </cell>
          <cell r="J97">
            <v>2</v>
          </cell>
          <cell r="K97">
            <v>2</v>
          </cell>
          <cell r="L97">
            <v>0</v>
          </cell>
          <cell r="M97">
            <v>11</v>
          </cell>
          <cell r="N97">
            <v>0</v>
          </cell>
        </row>
        <row r="98">
          <cell r="C98">
            <v>4</v>
          </cell>
          <cell r="D98">
            <v>1</v>
          </cell>
          <cell r="E98">
            <v>0.5</v>
          </cell>
          <cell r="F98">
            <v>9</v>
          </cell>
          <cell r="G98">
            <v>0.5</v>
          </cell>
          <cell r="H98">
            <v>0</v>
          </cell>
          <cell r="I98">
            <v>10</v>
          </cell>
          <cell r="J98">
            <v>1</v>
          </cell>
          <cell r="K98">
            <v>2.5</v>
          </cell>
          <cell r="L98">
            <v>2</v>
          </cell>
          <cell r="M98">
            <v>8</v>
          </cell>
          <cell r="N98">
            <v>0</v>
          </cell>
        </row>
        <row r="99">
          <cell r="C99">
            <v>5</v>
          </cell>
          <cell r="D99">
            <v>3.5</v>
          </cell>
          <cell r="E99">
            <v>0.5</v>
          </cell>
          <cell r="F99">
            <v>9.5</v>
          </cell>
          <cell r="G99">
            <v>0</v>
          </cell>
          <cell r="H99">
            <v>0</v>
          </cell>
          <cell r="I99">
            <v>6.5</v>
          </cell>
          <cell r="J99">
            <v>3.5</v>
          </cell>
          <cell r="K99">
            <v>0</v>
          </cell>
          <cell r="L99">
            <v>0</v>
          </cell>
          <cell r="M99">
            <v>11.5</v>
          </cell>
          <cell r="N99">
            <v>0</v>
          </cell>
        </row>
        <row r="100">
          <cell r="C100">
            <v>7.5</v>
          </cell>
          <cell r="D100">
            <v>1.5</v>
          </cell>
          <cell r="E100">
            <v>2</v>
          </cell>
          <cell r="F100">
            <v>11</v>
          </cell>
          <cell r="G100">
            <v>1</v>
          </cell>
          <cell r="H100">
            <v>0</v>
          </cell>
          <cell r="I100">
            <v>7.5</v>
          </cell>
          <cell r="J100">
            <v>4.5</v>
          </cell>
          <cell r="K100">
            <v>1.5</v>
          </cell>
          <cell r="L100">
            <v>0.5</v>
          </cell>
          <cell r="M100">
            <v>11.5</v>
          </cell>
          <cell r="N100">
            <v>0</v>
          </cell>
        </row>
        <row r="101">
          <cell r="C101">
            <v>5.5</v>
          </cell>
          <cell r="D101">
            <v>4.5</v>
          </cell>
          <cell r="E101">
            <v>3</v>
          </cell>
          <cell r="F101">
            <v>18.5</v>
          </cell>
          <cell r="G101">
            <v>0</v>
          </cell>
          <cell r="H101">
            <v>0</v>
          </cell>
          <cell r="I101">
            <v>6.5</v>
          </cell>
          <cell r="J101">
            <v>1.5</v>
          </cell>
          <cell r="K101">
            <v>0.5</v>
          </cell>
          <cell r="L101">
            <v>0.5</v>
          </cell>
          <cell r="M101">
            <v>10.5</v>
          </cell>
          <cell r="N101">
            <v>0</v>
          </cell>
        </row>
        <row r="102">
          <cell r="C102">
            <v>11</v>
          </cell>
          <cell r="D102">
            <v>2</v>
          </cell>
          <cell r="E102">
            <v>2</v>
          </cell>
          <cell r="F102">
            <v>21</v>
          </cell>
          <cell r="G102">
            <v>0.5</v>
          </cell>
          <cell r="H102">
            <v>0</v>
          </cell>
          <cell r="I102">
            <v>9</v>
          </cell>
          <cell r="J102">
            <v>3.5</v>
          </cell>
          <cell r="K102">
            <v>0</v>
          </cell>
          <cell r="L102">
            <v>0</v>
          </cell>
          <cell r="M102">
            <v>17</v>
          </cell>
          <cell r="N102">
            <v>0</v>
          </cell>
        </row>
        <row r="103">
          <cell r="C103">
            <v>12</v>
          </cell>
          <cell r="D103">
            <v>2.5</v>
          </cell>
          <cell r="E103">
            <v>4.5</v>
          </cell>
          <cell r="F103">
            <v>27</v>
          </cell>
          <cell r="G103">
            <v>2</v>
          </cell>
          <cell r="H103">
            <v>0</v>
          </cell>
          <cell r="I103">
            <v>8.5</v>
          </cell>
          <cell r="J103">
            <v>8</v>
          </cell>
          <cell r="K103">
            <v>0</v>
          </cell>
          <cell r="L103">
            <v>1</v>
          </cell>
          <cell r="M103">
            <v>30</v>
          </cell>
          <cell r="N103">
            <v>0</v>
          </cell>
        </row>
        <row r="104">
          <cell r="C104">
            <v>16.5</v>
          </cell>
          <cell r="D104">
            <v>2.5</v>
          </cell>
          <cell r="E104">
            <v>3.5</v>
          </cell>
          <cell r="F104">
            <v>22</v>
          </cell>
          <cell r="G104">
            <v>0.5</v>
          </cell>
          <cell r="H104">
            <v>0.5</v>
          </cell>
          <cell r="I104">
            <v>10</v>
          </cell>
          <cell r="J104">
            <v>5.5</v>
          </cell>
          <cell r="K104">
            <v>0.5</v>
          </cell>
          <cell r="L104">
            <v>1</v>
          </cell>
          <cell r="M104">
            <v>36</v>
          </cell>
          <cell r="N104">
            <v>0</v>
          </cell>
        </row>
        <row r="105">
          <cell r="C105">
            <v>18.5</v>
          </cell>
          <cell r="D105">
            <v>4.5</v>
          </cell>
          <cell r="E105">
            <v>5</v>
          </cell>
          <cell r="F105">
            <v>19</v>
          </cell>
          <cell r="G105">
            <v>1.5</v>
          </cell>
          <cell r="H105">
            <v>0</v>
          </cell>
          <cell r="I105">
            <v>9</v>
          </cell>
          <cell r="J105">
            <v>7.5</v>
          </cell>
          <cell r="K105">
            <v>2</v>
          </cell>
          <cell r="L105">
            <v>0</v>
          </cell>
          <cell r="M105">
            <v>48.5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- Kasangati-Matuga"/>
      <sheetName val="23.09- Matuga -Kasangati"/>
      <sheetName val="24.09 Kasangati-Matugga"/>
      <sheetName val="24.09 Matugga-Kasangati"/>
      <sheetName val="25.09 Kasangati-Matugga"/>
      <sheetName val="25.09 Matugga-Kasangati"/>
      <sheetName val="26.09 Kasangati-Matugga-24h"/>
      <sheetName val="26.09 Matugga-Kasangati-24h"/>
      <sheetName val="27.09 Kasangati-Matugga"/>
      <sheetName val="27.09 Matugga-Kasangati"/>
      <sheetName val="28.09 Kasangati-Matugga-24h"/>
      <sheetName val="28.09 Matugga-Kasangati-24h"/>
      <sheetName val="29.09 Kasangati-Matugga"/>
      <sheetName val="29.09 Matugga-Kasangati"/>
      <sheetName val="Avg Week Kaasangati-Matugga"/>
      <sheetName val="Avg Week Matugga-Kasangati"/>
      <sheetName val="proportions"/>
      <sheetName val="Avg Week Kasangati-Matugg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C2- STN-68-MATUGA-KASANGATI-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 refreshError="1">
        <row r="10">
          <cell r="C10">
            <v>13</v>
          </cell>
          <cell r="D10">
            <v>3.8571428571428572</v>
          </cell>
          <cell r="E10">
            <v>1.7142857142857142</v>
          </cell>
          <cell r="F10">
            <v>4.8571428571428568</v>
          </cell>
          <cell r="G10">
            <v>0.14285714285714285</v>
          </cell>
          <cell r="H10">
            <v>0</v>
          </cell>
          <cell r="I10">
            <v>1.7142857142857142</v>
          </cell>
          <cell r="J10">
            <v>0.42857142857142855</v>
          </cell>
          <cell r="K10">
            <v>0.5714285714285714</v>
          </cell>
          <cell r="L10">
            <v>0.42857142857142855</v>
          </cell>
          <cell r="M10">
            <v>37.714285714285715</v>
          </cell>
          <cell r="N10">
            <v>0</v>
          </cell>
        </row>
        <row r="11">
          <cell r="C11">
            <v>11.857142857142858</v>
          </cell>
          <cell r="D11">
            <v>2.8571428571428572</v>
          </cell>
          <cell r="E11">
            <v>1.1428571428571428</v>
          </cell>
          <cell r="F11">
            <v>3.8571428571428572</v>
          </cell>
          <cell r="G11">
            <v>0.42857142857142855</v>
          </cell>
          <cell r="H11">
            <v>0</v>
          </cell>
          <cell r="I11">
            <v>2.2857142857142856</v>
          </cell>
          <cell r="J11">
            <v>0.5714285714285714</v>
          </cell>
          <cell r="K11">
            <v>0.14285714285714285</v>
          </cell>
          <cell r="L11">
            <v>0</v>
          </cell>
          <cell r="M11">
            <v>40.285714285714285</v>
          </cell>
          <cell r="N11">
            <v>0</v>
          </cell>
        </row>
        <row r="12">
          <cell r="C12">
            <v>10.857142857142858</v>
          </cell>
          <cell r="D12">
            <v>3.4285714285714284</v>
          </cell>
          <cell r="E12">
            <v>1.2857142857142858</v>
          </cell>
          <cell r="F12">
            <v>3.5714285714285716</v>
          </cell>
          <cell r="G12">
            <v>0</v>
          </cell>
          <cell r="H12">
            <v>0</v>
          </cell>
          <cell r="I12">
            <v>1.5714285714285714</v>
          </cell>
          <cell r="J12">
            <v>0.42857142857142855</v>
          </cell>
          <cell r="K12">
            <v>0.2857142857142857</v>
          </cell>
          <cell r="L12">
            <v>0.2857142857142857</v>
          </cell>
          <cell r="M12">
            <v>41.142857142857146</v>
          </cell>
          <cell r="N12">
            <v>0</v>
          </cell>
        </row>
        <row r="13">
          <cell r="C13">
            <v>11.142857142857142</v>
          </cell>
          <cell r="D13">
            <v>4</v>
          </cell>
          <cell r="E13">
            <v>2</v>
          </cell>
          <cell r="F13">
            <v>2.5714285714285716</v>
          </cell>
          <cell r="G13">
            <v>0</v>
          </cell>
          <cell r="H13">
            <v>0</v>
          </cell>
          <cell r="I13">
            <v>1.4285714285714286</v>
          </cell>
          <cell r="J13">
            <v>1</v>
          </cell>
          <cell r="K13">
            <v>0</v>
          </cell>
          <cell r="L13">
            <v>0.14285714285714285</v>
          </cell>
          <cell r="M13">
            <v>41.571428571428569</v>
          </cell>
          <cell r="N13">
            <v>0</v>
          </cell>
        </row>
        <row r="14">
          <cell r="C14">
            <v>11.857142857142858</v>
          </cell>
          <cell r="D14">
            <v>4</v>
          </cell>
          <cell r="E14">
            <v>3.2857142857142856</v>
          </cell>
          <cell r="F14">
            <v>2.7142857142857144</v>
          </cell>
          <cell r="G14">
            <v>0</v>
          </cell>
          <cell r="H14">
            <v>0</v>
          </cell>
          <cell r="I14">
            <v>1.1428571428571428</v>
          </cell>
          <cell r="J14">
            <v>0.14285714285714285</v>
          </cell>
          <cell r="K14">
            <v>0.14285714285714285</v>
          </cell>
          <cell r="L14">
            <v>0.14285714285714285</v>
          </cell>
          <cell r="M14">
            <v>43.285714285714285</v>
          </cell>
          <cell r="N14">
            <v>0</v>
          </cell>
        </row>
        <row r="15">
          <cell r="C15">
            <v>10.571428571428571</v>
          </cell>
          <cell r="D15">
            <v>3.4285714285714284</v>
          </cell>
          <cell r="E15">
            <v>1.5714285714285714</v>
          </cell>
          <cell r="F15">
            <v>2.8571428571428572</v>
          </cell>
          <cell r="G15">
            <v>0</v>
          </cell>
          <cell r="H15">
            <v>0</v>
          </cell>
          <cell r="I15">
            <v>2</v>
          </cell>
          <cell r="J15">
            <v>0.5714285714285714</v>
          </cell>
          <cell r="K15">
            <v>0.2857142857142857</v>
          </cell>
          <cell r="L15">
            <v>0.14285714285714285</v>
          </cell>
          <cell r="M15">
            <v>48.285714285714285</v>
          </cell>
          <cell r="N15">
            <v>0</v>
          </cell>
        </row>
        <row r="16">
          <cell r="C16">
            <v>8.8571428571428577</v>
          </cell>
          <cell r="D16">
            <v>3.4285714285714284</v>
          </cell>
          <cell r="E16">
            <v>2.2857142857142856</v>
          </cell>
          <cell r="F16">
            <v>2.7142857142857144</v>
          </cell>
          <cell r="G16">
            <v>0</v>
          </cell>
          <cell r="H16">
            <v>0</v>
          </cell>
          <cell r="I16">
            <v>1.5714285714285714</v>
          </cell>
          <cell r="J16">
            <v>0.5714285714285714</v>
          </cell>
          <cell r="K16">
            <v>0</v>
          </cell>
          <cell r="L16">
            <v>0</v>
          </cell>
          <cell r="M16">
            <v>49.285714285714285</v>
          </cell>
          <cell r="N16">
            <v>0.14285714285714285</v>
          </cell>
        </row>
        <row r="17">
          <cell r="C17">
            <v>10.714285714285714</v>
          </cell>
          <cell r="D17">
            <v>4.8571428571428568</v>
          </cell>
          <cell r="E17">
            <v>1.7142857142857142</v>
          </cell>
          <cell r="F17">
            <v>3</v>
          </cell>
          <cell r="G17">
            <v>0</v>
          </cell>
          <cell r="H17">
            <v>0</v>
          </cell>
          <cell r="I17">
            <v>2</v>
          </cell>
          <cell r="J17">
            <v>0.7142857142857143</v>
          </cell>
          <cell r="K17">
            <v>0</v>
          </cell>
          <cell r="L17">
            <v>0</v>
          </cell>
          <cell r="M17">
            <v>45.285714285714285</v>
          </cell>
          <cell r="N17">
            <v>0</v>
          </cell>
        </row>
        <row r="18">
          <cell r="C18">
            <v>10.714285714285714</v>
          </cell>
          <cell r="D18">
            <v>3.8571428571428572</v>
          </cell>
          <cell r="E18">
            <v>1.1428571428571428</v>
          </cell>
          <cell r="F18">
            <v>3.7142857142857144</v>
          </cell>
          <cell r="G18">
            <v>0</v>
          </cell>
          <cell r="H18">
            <v>0</v>
          </cell>
          <cell r="I18">
            <v>2</v>
          </cell>
          <cell r="J18">
            <v>0.2857142857142857</v>
          </cell>
          <cell r="K18">
            <v>0.14285714285714285</v>
          </cell>
          <cell r="L18">
            <v>0.2857142857142857</v>
          </cell>
          <cell r="M18">
            <v>45.714285714285715</v>
          </cell>
          <cell r="N18">
            <v>0</v>
          </cell>
        </row>
        <row r="19">
          <cell r="C19">
            <v>9.1428571428571423</v>
          </cell>
          <cell r="D19">
            <v>4</v>
          </cell>
          <cell r="E19">
            <v>3.4285714285714284</v>
          </cell>
          <cell r="F19">
            <v>2.2857142857142856</v>
          </cell>
          <cell r="G19">
            <v>0</v>
          </cell>
          <cell r="H19">
            <v>0.14285714285714285</v>
          </cell>
          <cell r="I19">
            <v>2.7142857142857144</v>
          </cell>
          <cell r="J19">
            <v>0.7142857142857143</v>
          </cell>
          <cell r="K19">
            <v>0</v>
          </cell>
          <cell r="L19">
            <v>0</v>
          </cell>
          <cell r="M19">
            <v>46.571428571428569</v>
          </cell>
          <cell r="N19">
            <v>0</v>
          </cell>
        </row>
        <row r="20">
          <cell r="C20">
            <v>8.5714285714285712</v>
          </cell>
          <cell r="D20">
            <v>4</v>
          </cell>
          <cell r="E20">
            <v>2.7142857142857144</v>
          </cell>
          <cell r="F20">
            <v>2</v>
          </cell>
          <cell r="G20">
            <v>0</v>
          </cell>
          <cell r="H20">
            <v>0</v>
          </cell>
          <cell r="I20">
            <v>2.5714285714285716</v>
          </cell>
          <cell r="J20">
            <v>0.8571428571428571</v>
          </cell>
          <cell r="K20">
            <v>0.14285714285714285</v>
          </cell>
          <cell r="L20">
            <v>0</v>
          </cell>
          <cell r="M20">
            <v>43.857142857142854</v>
          </cell>
          <cell r="N20">
            <v>0</v>
          </cell>
        </row>
        <row r="21">
          <cell r="C21">
            <v>7.2857142857142856</v>
          </cell>
          <cell r="D21">
            <v>2.8571428571428572</v>
          </cell>
          <cell r="E21">
            <v>2.7142857142857144</v>
          </cell>
          <cell r="F21">
            <v>2.8571428571428572</v>
          </cell>
          <cell r="G21">
            <v>0</v>
          </cell>
          <cell r="H21">
            <v>0</v>
          </cell>
          <cell r="I21">
            <v>1.4285714285714286</v>
          </cell>
          <cell r="J21">
            <v>0.5714285714285714</v>
          </cell>
          <cell r="K21">
            <v>0.14285714285714285</v>
          </cell>
          <cell r="L21">
            <v>0.14285714285714285</v>
          </cell>
          <cell r="M21">
            <v>42.571428571428569</v>
          </cell>
          <cell r="N21">
            <v>0</v>
          </cell>
        </row>
        <row r="22">
          <cell r="C22">
            <v>12.142857142857142</v>
          </cell>
          <cell r="D22">
            <v>3.8571428571428572</v>
          </cell>
          <cell r="E22">
            <v>1.8571428571428572</v>
          </cell>
          <cell r="F22">
            <v>2.2857142857142856</v>
          </cell>
          <cell r="G22">
            <v>0.14285714285714285</v>
          </cell>
          <cell r="H22">
            <v>0.14285714285714285</v>
          </cell>
          <cell r="I22">
            <v>3.8571428571428572</v>
          </cell>
          <cell r="J22">
            <v>0.8571428571428571</v>
          </cell>
          <cell r="K22">
            <v>0</v>
          </cell>
          <cell r="L22">
            <v>0</v>
          </cell>
          <cell r="M22">
            <v>39.285714285714285</v>
          </cell>
          <cell r="N22">
            <v>0</v>
          </cell>
        </row>
        <row r="23">
          <cell r="C23">
            <v>8.5714285714285712</v>
          </cell>
          <cell r="D23">
            <v>3.1428571428571428</v>
          </cell>
          <cell r="E23">
            <v>2.5714285714285716</v>
          </cell>
          <cell r="F23">
            <v>1.4285714285714286</v>
          </cell>
          <cell r="G23">
            <v>0.14285714285714285</v>
          </cell>
          <cell r="H23">
            <v>0</v>
          </cell>
          <cell r="I23">
            <v>3.5714285714285716</v>
          </cell>
          <cell r="J23">
            <v>1</v>
          </cell>
          <cell r="K23">
            <v>0.14285714285714285</v>
          </cell>
          <cell r="L23">
            <v>0.14285714285714285</v>
          </cell>
          <cell r="M23">
            <v>39.857142857142854</v>
          </cell>
          <cell r="N23">
            <v>0</v>
          </cell>
        </row>
        <row r="24">
          <cell r="C24">
            <v>10.285714285714286</v>
          </cell>
          <cell r="D24">
            <v>3</v>
          </cell>
          <cell r="E24">
            <v>2.2857142857142856</v>
          </cell>
          <cell r="F24">
            <v>1.5714285714285714</v>
          </cell>
          <cell r="G24">
            <v>0</v>
          </cell>
          <cell r="H24">
            <v>0</v>
          </cell>
          <cell r="I24">
            <v>2.1428571428571428</v>
          </cell>
          <cell r="J24">
            <v>1.4285714285714286</v>
          </cell>
          <cell r="K24">
            <v>0.2857142857142857</v>
          </cell>
          <cell r="L24">
            <v>0.14285714285714285</v>
          </cell>
          <cell r="M24">
            <v>36.428571428571431</v>
          </cell>
          <cell r="N24">
            <v>0</v>
          </cell>
        </row>
        <row r="25">
          <cell r="C25">
            <v>8.5714285714285712</v>
          </cell>
          <cell r="D25">
            <v>5.1428571428571432</v>
          </cell>
          <cell r="E25">
            <v>2.1428571428571428</v>
          </cell>
          <cell r="F25">
            <v>2</v>
          </cell>
          <cell r="G25">
            <v>0.14285714285714285</v>
          </cell>
          <cell r="H25">
            <v>0</v>
          </cell>
          <cell r="I25">
            <v>2.4285714285714284</v>
          </cell>
          <cell r="J25">
            <v>1</v>
          </cell>
          <cell r="K25">
            <v>0</v>
          </cell>
          <cell r="L25">
            <v>0.14285714285714285</v>
          </cell>
          <cell r="M25">
            <v>33.285714285714285</v>
          </cell>
          <cell r="N25">
            <v>0</v>
          </cell>
        </row>
        <row r="26">
          <cell r="C26">
            <v>9.5714285714285712</v>
          </cell>
          <cell r="D26">
            <v>5.7142857142857144</v>
          </cell>
          <cell r="E26">
            <v>2.4285714285714284</v>
          </cell>
          <cell r="F26">
            <v>2.8571428571428572</v>
          </cell>
          <cell r="G26">
            <v>0</v>
          </cell>
          <cell r="H26">
            <v>0</v>
          </cell>
          <cell r="I26">
            <v>1.4285714285714286</v>
          </cell>
          <cell r="J26">
            <v>1.5714285714285714</v>
          </cell>
          <cell r="K26">
            <v>0.14285714285714285</v>
          </cell>
          <cell r="L26">
            <v>0.14285714285714285</v>
          </cell>
          <cell r="M26">
            <v>38.857142857142854</v>
          </cell>
          <cell r="N26">
            <v>0</v>
          </cell>
        </row>
        <row r="27">
          <cell r="C27">
            <v>9</v>
          </cell>
          <cell r="D27">
            <v>3.1428571428571428</v>
          </cell>
          <cell r="E27">
            <v>2</v>
          </cell>
          <cell r="F27">
            <v>2.1428571428571428</v>
          </cell>
          <cell r="G27">
            <v>0.14285714285714285</v>
          </cell>
          <cell r="H27">
            <v>0</v>
          </cell>
          <cell r="I27">
            <v>1.8571428571428572</v>
          </cell>
          <cell r="J27">
            <v>1.2857142857142858</v>
          </cell>
          <cell r="K27">
            <v>0.2857142857142857</v>
          </cell>
          <cell r="L27">
            <v>0.14285714285714285</v>
          </cell>
          <cell r="M27">
            <v>39.428571428571431</v>
          </cell>
          <cell r="N27">
            <v>8</v>
          </cell>
        </row>
        <row r="28">
          <cell r="C28">
            <v>8.4285714285714288</v>
          </cell>
          <cell r="D28">
            <v>6</v>
          </cell>
          <cell r="E28">
            <v>3.2857142857142856</v>
          </cell>
          <cell r="F28">
            <v>1.5714285714285714</v>
          </cell>
          <cell r="G28">
            <v>0.14285714285714285</v>
          </cell>
          <cell r="H28">
            <v>0</v>
          </cell>
          <cell r="I28">
            <v>2.8571428571428572</v>
          </cell>
          <cell r="J28">
            <v>1.2857142857142858</v>
          </cell>
          <cell r="K28">
            <v>0.2857142857142857</v>
          </cell>
          <cell r="L28">
            <v>0.14285714285714285</v>
          </cell>
          <cell r="M28">
            <v>35.142857142857146</v>
          </cell>
          <cell r="N28">
            <v>0</v>
          </cell>
        </row>
        <row r="29">
          <cell r="C29">
            <v>7.8571428571428568</v>
          </cell>
          <cell r="D29">
            <v>4.1428571428571432</v>
          </cell>
          <cell r="E29">
            <v>3.2857142857142856</v>
          </cell>
          <cell r="F29">
            <v>2.4285714285714284</v>
          </cell>
          <cell r="G29">
            <v>0.5714285714285714</v>
          </cell>
          <cell r="H29">
            <v>0</v>
          </cell>
          <cell r="I29">
            <v>2</v>
          </cell>
          <cell r="J29">
            <v>0.42857142857142855</v>
          </cell>
          <cell r="K29">
            <v>0.8571428571428571</v>
          </cell>
          <cell r="L29">
            <v>0</v>
          </cell>
          <cell r="M29">
            <v>39.571428571428569</v>
          </cell>
          <cell r="N29">
            <v>0</v>
          </cell>
        </row>
        <row r="30">
          <cell r="C30">
            <v>9.4285714285714288</v>
          </cell>
          <cell r="D30">
            <v>4.2857142857142856</v>
          </cell>
          <cell r="E30">
            <v>3.8571428571428572</v>
          </cell>
          <cell r="F30">
            <v>2.2857142857142856</v>
          </cell>
          <cell r="G30">
            <v>0</v>
          </cell>
          <cell r="H30">
            <v>0</v>
          </cell>
          <cell r="I30">
            <v>1.5714285714285714</v>
          </cell>
          <cell r="J30">
            <v>1.5714285714285714</v>
          </cell>
          <cell r="K30">
            <v>0</v>
          </cell>
          <cell r="L30">
            <v>0.2857142857142857</v>
          </cell>
          <cell r="M30">
            <v>33.714285714285715</v>
          </cell>
          <cell r="N30">
            <v>0</v>
          </cell>
        </row>
        <row r="31">
          <cell r="C31">
            <v>7.4285714285714288</v>
          </cell>
          <cell r="D31">
            <v>4.5714285714285712</v>
          </cell>
          <cell r="E31">
            <v>2.7142857142857144</v>
          </cell>
          <cell r="F31">
            <v>1.5714285714285714</v>
          </cell>
          <cell r="G31">
            <v>0.42857142857142855</v>
          </cell>
          <cell r="H31">
            <v>0</v>
          </cell>
          <cell r="I31">
            <v>2.4285714285714284</v>
          </cell>
          <cell r="J31">
            <v>0.8571428571428571</v>
          </cell>
          <cell r="K31">
            <v>0</v>
          </cell>
          <cell r="L31">
            <v>0</v>
          </cell>
          <cell r="M31">
            <v>35.857142857142854</v>
          </cell>
          <cell r="N31">
            <v>0</v>
          </cell>
        </row>
        <row r="32">
          <cell r="C32">
            <v>8.8571428571428577</v>
          </cell>
          <cell r="D32">
            <v>3.7142857142857144</v>
          </cell>
          <cell r="E32">
            <v>2.7142857142857144</v>
          </cell>
          <cell r="F32">
            <v>2.5714285714285716</v>
          </cell>
          <cell r="G32">
            <v>0.14285714285714285</v>
          </cell>
          <cell r="H32">
            <v>0</v>
          </cell>
          <cell r="I32">
            <v>3.1428571428571428</v>
          </cell>
          <cell r="J32">
            <v>0.7142857142857143</v>
          </cell>
          <cell r="K32">
            <v>0.14285714285714285</v>
          </cell>
          <cell r="L32">
            <v>0.42857142857142855</v>
          </cell>
          <cell r="M32">
            <v>40.285714285714285</v>
          </cell>
          <cell r="N32">
            <v>0</v>
          </cell>
        </row>
        <row r="33">
          <cell r="C33">
            <v>11</v>
          </cell>
          <cell r="D33">
            <v>2.1428571428571428</v>
          </cell>
          <cell r="E33">
            <v>2.2857142857142856</v>
          </cell>
          <cell r="F33">
            <v>2.2857142857142856</v>
          </cell>
          <cell r="G33">
            <v>0</v>
          </cell>
          <cell r="H33">
            <v>0</v>
          </cell>
          <cell r="I33">
            <v>2.1428571428571428</v>
          </cell>
          <cell r="J33">
            <v>0.8571428571428571</v>
          </cell>
          <cell r="K33">
            <v>0.7142857142857143</v>
          </cell>
          <cell r="L33">
            <v>0</v>
          </cell>
          <cell r="M33">
            <v>34</v>
          </cell>
          <cell r="N33">
            <v>0</v>
          </cell>
        </row>
        <row r="34">
          <cell r="C34">
            <v>7.5714285714285712</v>
          </cell>
          <cell r="D34">
            <v>4.7142857142857144</v>
          </cell>
          <cell r="E34">
            <v>2.2857142857142856</v>
          </cell>
          <cell r="F34">
            <v>2.4285714285714284</v>
          </cell>
          <cell r="G34">
            <v>0.42857142857142855</v>
          </cell>
          <cell r="H34">
            <v>0</v>
          </cell>
          <cell r="I34">
            <v>2.1428571428571428</v>
          </cell>
          <cell r="J34">
            <v>0.7142857142857143</v>
          </cell>
          <cell r="K34">
            <v>0.2857142857142857</v>
          </cell>
          <cell r="L34">
            <v>0.14285714285714285</v>
          </cell>
          <cell r="M34">
            <v>32.857142857142854</v>
          </cell>
          <cell r="N34">
            <v>0</v>
          </cell>
        </row>
        <row r="35">
          <cell r="C35">
            <v>9.8571428571428577</v>
          </cell>
          <cell r="D35">
            <v>3.4285714285714284</v>
          </cell>
          <cell r="E35">
            <v>1.5714285714285714</v>
          </cell>
          <cell r="F35">
            <v>2.5714285714285716</v>
          </cell>
          <cell r="G35">
            <v>0</v>
          </cell>
          <cell r="H35">
            <v>0</v>
          </cell>
          <cell r="I35">
            <v>2.2857142857142856</v>
          </cell>
          <cell r="J35">
            <v>0.2857142857142857</v>
          </cell>
          <cell r="K35">
            <v>0.14285714285714285</v>
          </cell>
          <cell r="L35">
            <v>0</v>
          </cell>
          <cell r="M35">
            <v>32</v>
          </cell>
          <cell r="N35">
            <v>0</v>
          </cell>
        </row>
        <row r="36">
          <cell r="C36">
            <v>10.857142857142858</v>
          </cell>
          <cell r="D36">
            <v>4.4285714285714288</v>
          </cell>
          <cell r="E36">
            <v>2.5714285714285716</v>
          </cell>
          <cell r="F36">
            <v>2</v>
          </cell>
          <cell r="G36">
            <v>0</v>
          </cell>
          <cell r="H36">
            <v>0</v>
          </cell>
          <cell r="I36">
            <v>2.4285714285714284</v>
          </cell>
          <cell r="J36">
            <v>0.8571428571428571</v>
          </cell>
          <cell r="K36">
            <v>0.14285714285714285</v>
          </cell>
          <cell r="L36">
            <v>0</v>
          </cell>
          <cell r="M36">
            <v>26.571428571428573</v>
          </cell>
          <cell r="N36">
            <v>0</v>
          </cell>
        </row>
        <row r="37">
          <cell r="C37">
            <v>11.428571428571429</v>
          </cell>
          <cell r="D37">
            <v>4.5714285714285712</v>
          </cell>
          <cell r="E37">
            <v>2.8571428571428572</v>
          </cell>
          <cell r="F37">
            <v>3.5714285714285716</v>
          </cell>
          <cell r="G37">
            <v>0.14285714285714285</v>
          </cell>
          <cell r="H37">
            <v>0</v>
          </cell>
          <cell r="I37">
            <v>2.7142857142857144</v>
          </cell>
          <cell r="J37">
            <v>0.5714285714285714</v>
          </cell>
          <cell r="K37">
            <v>0.2857142857142857</v>
          </cell>
          <cell r="L37">
            <v>0</v>
          </cell>
          <cell r="M37">
            <v>31.571428571428573</v>
          </cell>
          <cell r="N37">
            <v>0</v>
          </cell>
        </row>
        <row r="38">
          <cell r="C38">
            <v>9.1428571428571423</v>
          </cell>
          <cell r="D38">
            <v>4</v>
          </cell>
          <cell r="E38">
            <v>2.4285714285714284</v>
          </cell>
          <cell r="F38">
            <v>2.7142857142857144</v>
          </cell>
          <cell r="G38">
            <v>0</v>
          </cell>
          <cell r="H38">
            <v>0</v>
          </cell>
          <cell r="I38">
            <v>2.7142857142857144</v>
          </cell>
          <cell r="J38">
            <v>0.5714285714285714</v>
          </cell>
          <cell r="K38">
            <v>0.2857142857142857</v>
          </cell>
          <cell r="L38">
            <v>0.14285714285714285</v>
          </cell>
          <cell r="M38">
            <v>29.142857142857142</v>
          </cell>
          <cell r="N38">
            <v>0</v>
          </cell>
        </row>
        <row r="39">
          <cell r="C39">
            <v>7.5714285714285712</v>
          </cell>
          <cell r="D39">
            <v>3.2857142857142856</v>
          </cell>
          <cell r="E39">
            <v>1.4285714285714286</v>
          </cell>
          <cell r="F39">
            <v>1.8571428571428572</v>
          </cell>
          <cell r="G39">
            <v>0</v>
          </cell>
          <cell r="H39">
            <v>0</v>
          </cell>
          <cell r="I39">
            <v>2</v>
          </cell>
          <cell r="J39">
            <v>0.5714285714285714</v>
          </cell>
          <cell r="K39">
            <v>0.42857142857142855</v>
          </cell>
          <cell r="L39">
            <v>0</v>
          </cell>
          <cell r="M39">
            <v>27.571428571428573</v>
          </cell>
          <cell r="N39">
            <v>0</v>
          </cell>
        </row>
        <row r="40">
          <cell r="C40">
            <v>10.428571428571429</v>
          </cell>
          <cell r="D40">
            <v>2.7142857142857144</v>
          </cell>
          <cell r="E40">
            <v>2.7142857142857144</v>
          </cell>
          <cell r="F40">
            <v>2.1428571428571428</v>
          </cell>
          <cell r="G40">
            <v>0</v>
          </cell>
          <cell r="H40">
            <v>0</v>
          </cell>
          <cell r="I40">
            <v>2.2857142857142856</v>
          </cell>
          <cell r="J40">
            <v>0.7142857142857143</v>
          </cell>
          <cell r="K40">
            <v>0.14285714285714285</v>
          </cell>
          <cell r="L40">
            <v>0</v>
          </cell>
          <cell r="M40">
            <v>28</v>
          </cell>
          <cell r="N40">
            <v>0</v>
          </cell>
        </row>
        <row r="41">
          <cell r="C41">
            <v>9.8571428571428577</v>
          </cell>
          <cell r="D41">
            <v>4.1428571428571432</v>
          </cell>
          <cell r="E41">
            <v>2</v>
          </cell>
          <cell r="F41">
            <v>2</v>
          </cell>
          <cell r="G41">
            <v>0.14285714285714285</v>
          </cell>
          <cell r="H41">
            <v>0</v>
          </cell>
          <cell r="I41">
            <v>2.5714285714285716</v>
          </cell>
          <cell r="J41">
            <v>1</v>
          </cell>
          <cell r="K41">
            <v>0.2857142857142857</v>
          </cell>
          <cell r="L41">
            <v>0.14285714285714285</v>
          </cell>
          <cell r="M41">
            <v>31.142857142857142</v>
          </cell>
          <cell r="N41">
            <v>0</v>
          </cell>
        </row>
        <row r="42">
          <cell r="C42">
            <v>10.571428571428571</v>
          </cell>
          <cell r="D42">
            <v>2.2857142857142856</v>
          </cell>
          <cell r="E42">
            <v>2.1428571428571428</v>
          </cell>
          <cell r="F42">
            <v>3</v>
          </cell>
          <cell r="G42">
            <v>0</v>
          </cell>
          <cell r="H42">
            <v>0</v>
          </cell>
          <cell r="I42">
            <v>3.2857142857142856</v>
          </cell>
          <cell r="J42">
            <v>0.2857142857142857</v>
          </cell>
          <cell r="K42">
            <v>0</v>
          </cell>
          <cell r="L42">
            <v>0</v>
          </cell>
          <cell r="M42">
            <v>31.285714285714285</v>
          </cell>
          <cell r="N42">
            <v>0</v>
          </cell>
        </row>
        <row r="43">
          <cell r="C43">
            <v>8.5714285714285712</v>
          </cell>
          <cell r="D43">
            <v>3.4285714285714284</v>
          </cell>
          <cell r="E43">
            <v>2.7142857142857144</v>
          </cell>
          <cell r="F43">
            <v>2.4285714285714284</v>
          </cell>
          <cell r="G43">
            <v>0</v>
          </cell>
          <cell r="H43">
            <v>0</v>
          </cell>
          <cell r="I43">
            <v>1.8571428571428572</v>
          </cell>
          <cell r="J43">
            <v>0.5714285714285714</v>
          </cell>
          <cell r="K43">
            <v>0</v>
          </cell>
          <cell r="L43">
            <v>0</v>
          </cell>
          <cell r="M43">
            <v>30.285714285714285</v>
          </cell>
          <cell r="N43">
            <v>0</v>
          </cell>
        </row>
        <row r="44">
          <cell r="C44">
            <v>11.142857142857142</v>
          </cell>
          <cell r="D44">
            <v>3</v>
          </cell>
          <cell r="E44">
            <v>2.4285714285714284</v>
          </cell>
          <cell r="F44">
            <v>1.8571428571428572</v>
          </cell>
          <cell r="G44">
            <v>0</v>
          </cell>
          <cell r="H44">
            <v>0</v>
          </cell>
          <cell r="I44">
            <v>2.8571428571428572</v>
          </cell>
          <cell r="J44">
            <v>0.5714285714285714</v>
          </cell>
          <cell r="K44">
            <v>0</v>
          </cell>
          <cell r="L44">
            <v>0</v>
          </cell>
          <cell r="M44">
            <v>40.428571428571431</v>
          </cell>
          <cell r="N44">
            <v>0</v>
          </cell>
        </row>
        <row r="45">
          <cell r="C45">
            <v>9.4285714285714288</v>
          </cell>
          <cell r="D45">
            <v>5.2857142857142856</v>
          </cell>
          <cell r="E45">
            <v>3</v>
          </cell>
          <cell r="F45">
            <v>3.1428571428571428</v>
          </cell>
          <cell r="G45">
            <v>0</v>
          </cell>
          <cell r="H45">
            <v>0</v>
          </cell>
          <cell r="I45">
            <v>2.7142857142857144</v>
          </cell>
          <cell r="J45">
            <v>0.2857142857142857</v>
          </cell>
          <cell r="K45">
            <v>0.14285714285714285</v>
          </cell>
          <cell r="L45">
            <v>0.14285714285714285</v>
          </cell>
          <cell r="M45">
            <v>33.285714285714285</v>
          </cell>
          <cell r="N45">
            <v>0</v>
          </cell>
        </row>
        <row r="46">
          <cell r="C46">
            <v>11.857142857142858</v>
          </cell>
          <cell r="D46">
            <v>4.1428571428571432</v>
          </cell>
          <cell r="E46">
            <v>2.2857142857142856</v>
          </cell>
          <cell r="F46">
            <v>2.4285714285714284</v>
          </cell>
          <cell r="G46">
            <v>0.14285714285714285</v>
          </cell>
          <cell r="H46">
            <v>0</v>
          </cell>
          <cell r="I46">
            <v>2</v>
          </cell>
          <cell r="J46">
            <v>0.8571428571428571</v>
          </cell>
          <cell r="K46">
            <v>0.14285714285714285</v>
          </cell>
          <cell r="L46">
            <v>0.14285714285714285</v>
          </cell>
          <cell r="M46">
            <v>35</v>
          </cell>
          <cell r="N46">
            <v>0</v>
          </cell>
        </row>
        <row r="47">
          <cell r="C47">
            <v>13.428571428571429</v>
          </cell>
          <cell r="D47">
            <v>3.8571428571428572</v>
          </cell>
          <cell r="E47">
            <v>3</v>
          </cell>
          <cell r="F47">
            <v>3.4285714285714284</v>
          </cell>
          <cell r="G47">
            <v>0.14285714285714285</v>
          </cell>
          <cell r="H47">
            <v>0</v>
          </cell>
          <cell r="I47">
            <v>1.7142857142857142</v>
          </cell>
          <cell r="J47">
            <v>1.1428571428571428</v>
          </cell>
          <cell r="K47">
            <v>0.14285714285714285</v>
          </cell>
          <cell r="L47">
            <v>0.14285714285714285</v>
          </cell>
          <cell r="M47">
            <v>35.714285714285715</v>
          </cell>
          <cell r="N47">
            <v>0</v>
          </cell>
        </row>
        <row r="48">
          <cell r="C48">
            <v>12.857142857142858</v>
          </cell>
          <cell r="D48">
            <v>6.1428571428571432</v>
          </cell>
          <cell r="E48">
            <v>2.2857142857142856</v>
          </cell>
          <cell r="F48">
            <v>3.4285714285714284</v>
          </cell>
          <cell r="G48">
            <v>0.2857142857142857</v>
          </cell>
          <cell r="H48">
            <v>0</v>
          </cell>
          <cell r="I48">
            <v>2.1428571428571428</v>
          </cell>
          <cell r="J48">
            <v>0.8571428571428571</v>
          </cell>
          <cell r="K48">
            <v>0.14285714285714285</v>
          </cell>
          <cell r="L48">
            <v>0.14285714285714285</v>
          </cell>
          <cell r="M48">
            <v>34.571428571428569</v>
          </cell>
          <cell r="N48">
            <v>0</v>
          </cell>
        </row>
        <row r="49">
          <cell r="C49">
            <v>15.857142857142858</v>
          </cell>
          <cell r="D49">
            <v>5</v>
          </cell>
          <cell r="E49">
            <v>1.7142857142857142</v>
          </cell>
          <cell r="F49">
            <v>3</v>
          </cell>
          <cell r="G49">
            <v>0.2857142857142857</v>
          </cell>
          <cell r="H49">
            <v>0.2857142857142857</v>
          </cell>
          <cell r="I49">
            <v>3</v>
          </cell>
          <cell r="J49">
            <v>0.42857142857142855</v>
          </cell>
          <cell r="K49">
            <v>0</v>
          </cell>
          <cell r="L49">
            <v>0</v>
          </cell>
          <cell r="M49">
            <v>42.285714285714285</v>
          </cell>
          <cell r="N49">
            <v>0</v>
          </cell>
        </row>
        <row r="50">
          <cell r="C50">
            <v>11.285714285714286</v>
          </cell>
          <cell r="D50">
            <v>6.2857142857142856</v>
          </cell>
          <cell r="E50">
            <v>3.7142857142857144</v>
          </cell>
          <cell r="F50">
            <v>4</v>
          </cell>
          <cell r="G50">
            <v>0.2857142857142857</v>
          </cell>
          <cell r="H50">
            <v>0</v>
          </cell>
          <cell r="I50">
            <v>2.1428571428571428</v>
          </cell>
          <cell r="J50">
            <v>1</v>
          </cell>
          <cell r="K50">
            <v>0.8571428571428571</v>
          </cell>
          <cell r="L50">
            <v>0</v>
          </cell>
          <cell r="M50">
            <v>36.571428571428569</v>
          </cell>
          <cell r="N50">
            <v>0</v>
          </cell>
        </row>
        <row r="51">
          <cell r="C51">
            <v>12</v>
          </cell>
          <cell r="D51">
            <v>8</v>
          </cell>
          <cell r="E51">
            <v>2</v>
          </cell>
          <cell r="F51">
            <v>3.7142857142857144</v>
          </cell>
          <cell r="G51">
            <v>0.14285714285714285</v>
          </cell>
          <cell r="H51">
            <v>0</v>
          </cell>
          <cell r="I51">
            <v>1.8571428571428572</v>
          </cell>
          <cell r="J51">
            <v>1</v>
          </cell>
          <cell r="K51">
            <v>0</v>
          </cell>
          <cell r="L51">
            <v>0</v>
          </cell>
          <cell r="M51">
            <v>42.714285714285715</v>
          </cell>
          <cell r="N51">
            <v>0.14285714285714285</v>
          </cell>
        </row>
        <row r="52">
          <cell r="C52">
            <v>15.428571428571429</v>
          </cell>
          <cell r="D52">
            <v>7.4285714285714288</v>
          </cell>
          <cell r="E52">
            <v>3.4285714285714284</v>
          </cell>
          <cell r="F52">
            <v>4.2857142857142856</v>
          </cell>
          <cell r="G52">
            <v>0</v>
          </cell>
          <cell r="H52">
            <v>0.14285714285714285</v>
          </cell>
          <cell r="I52">
            <v>1.8571428571428572</v>
          </cell>
          <cell r="J52">
            <v>0.14285714285714285</v>
          </cell>
          <cell r="K52">
            <v>0.14285714285714285</v>
          </cell>
          <cell r="L52">
            <v>0.2857142857142857</v>
          </cell>
          <cell r="M52">
            <v>41</v>
          </cell>
          <cell r="N52">
            <v>0</v>
          </cell>
        </row>
        <row r="53">
          <cell r="C53">
            <v>13.571428571428571</v>
          </cell>
          <cell r="D53">
            <v>5.5714285714285712</v>
          </cell>
          <cell r="E53">
            <v>2</v>
          </cell>
          <cell r="F53">
            <v>3.8571428571428572</v>
          </cell>
          <cell r="G53">
            <v>0.2857142857142857</v>
          </cell>
          <cell r="H53">
            <v>0.2857142857142857</v>
          </cell>
          <cell r="I53">
            <v>2.7142857142857144</v>
          </cell>
          <cell r="J53">
            <v>0.5714285714285714</v>
          </cell>
          <cell r="K53">
            <v>0</v>
          </cell>
          <cell r="L53">
            <v>0.14285714285714285</v>
          </cell>
          <cell r="M53">
            <v>39.571428571428569</v>
          </cell>
          <cell r="N53">
            <v>0</v>
          </cell>
        </row>
        <row r="54">
          <cell r="C54">
            <v>15.285714285714286</v>
          </cell>
          <cell r="D54">
            <v>4.2857142857142856</v>
          </cell>
          <cell r="E54">
            <v>3.4285714285714284</v>
          </cell>
          <cell r="F54">
            <v>6</v>
          </cell>
          <cell r="G54">
            <v>0</v>
          </cell>
          <cell r="H54">
            <v>0</v>
          </cell>
          <cell r="I54">
            <v>2.8571428571428572</v>
          </cell>
          <cell r="J54">
            <v>0.42857142857142855</v>
          </cell>
          <cell r="K54">
            <v>0</v>
          </cell>
          <cell r="L54">
            <v>0.2857142857142857</v>
          </cell>
          <cell r="M54">
            <v>41.857142857142854</v>
          </cell>
          <cell r="N54">
            <v>0</v>
          </cell>
        </row>
        <row r="55">
          <cell r="C55">
            <v>15</v>
          </cell>
          <cell r="D55">
            <v>6.7142857142857144</v>
          </cell>
          <cell r="E55">
            <v>2.5714285714285716</v>
          </cell>
          <cell r="F55">
            <v>5.1428571428571432</v>
          </cell>
          <cell r="G55">
            <v>0.14285714285714285</v>
          </cell>
          <cell r="H55">
            <v>0.5714285714285714</v>
          </cell>
          <cell r="I55">
            <v>2</v>
          </cell>
          <cell r="J55">
            <v>0.2857142857142857</v>
          </cell>
          <cell r="K55">
            <v>0</v>
          </cell>
          <cell r="L55">
            <v>0</v>
          </cell>
          <cell r="M55">
            <v>42.571428571428569</v>
          </cell>
          <cell r="N55">
            <v>0</v>
          </cell>
        </row>
        <row r="56">
          <cell r="C56">
            <v>12.571428571428571</v>
          </cell>
          <cell r="D56">
            <v>7.8571428571428568</v>
          </cell>
          <cell r="E56">
            <v>2.4285714285714284</v>
          </cell>
          <cell r="F56">
            <v>5</v>
          </cell>
          <cell r="G56">
            <v>0</v>
          </cell>
          <cell r="H56">
            <v>0</v>
          </cell>
          <cell r="I56">
            <v>1.4285714285714286</v>
          </cell>
          <cell r="J56">
            <v>0.7142857142857143</v>
          </cell>
          <cell r="K56">
            <v>0</v>
          </cell>
          <cell r="L56">
            <v>0.2857142857142857</v>
          </cell>
          <cell r="M56">
            <v>39.571428571428569</v>
          </cell>
          <cell r="N56">
            <v>0</v>
          </cell>
        </row>
        <row r="57">
          <cell r="C57">
            <v>11.285714285714286</v>
          </cell>
          <cell r="D57">
            <v>4.4285714285714288</v>
          </cell>
          <cell r="E57">
            <v>3</v>
          </cell>
          <cell r="F57">
            <v>3.7142857142857144</v>
          </cell>
          <cell r="G57">
            <v>0</v>
          </cell>
          <cell r="H57">
            <v>0</v>
          </cell>
          <cell r="I57">
            <v>1.7142857142857142</v>
          </cell>
          <cell r="J57">
            <v>1</v>
          </cell>
          <cell r="K57">
            <v>0.14285714285714285</v>
          </cell>
          <cell r="L57">
            <v>0.2857142857142857</v>
          </cell>
          <cell r="M57">
            <v>46.857142857142854</v>
          </cell>
          <cell r="N57">
            <v>0</v>
          </cell>
        </row>
        <row r="58">
          <cell r="C58">
            <v>6.5</v>
          </cell>
          <cell r="D58">
            <v>4</v>
          </cell>
          <cell r="E58">
            <v>2.5</v>
          </cell>
          <cell r="F58">
            <v>4</v>
          </cell>
          <cell r="G58">
            <v>0</v>
          </cell>
          <cell r="H58">
            <v>0</v>
          </cell>
          <cell r="I58">
            <v>1.5</v>
          </cell>
          <cell r="J58">
            <v>0.5</v>
          </cell>
          <cell r="K58">
            <v>0</v>
          </cell>
          <cell r="L58">
            <v>0</v>
          </cell>
          <cell r="M58">
            <v>40.5</v>
          </cell>
          <cell r="N58">
            <v>0</v>
          </cell>
        </row>
        <row r="59">
          <cell r="C59">
            <v>10</v>
          </cell>
          <cell r="D59">
            <v>3</v>
          </cell>
          <cell r="E59">
            <v>3</v>
          </cell>
          <cell r="F59">
            <v>3.5</v>
          </cell>
          <cell r="G59">
            <v>0</v>
          </cell>
          <cell r="H59">
            <v>0</v>
          </cell>
          <cell r="I59">
            <v>1</v>
          </cell>
          <cell r="J59">
            <v>0</v>
          </cell>
          <cell r="K59">
            <v>0</v>
          </cell>
          <cell r="L59">
            <v>0</v>
          </cell>
          <cell r="M59">
            <v>54.5</v>
          </cell>
          <cell r="N59">
            <v>0</v>
          </cell>
        </row>
        <row r="60">
          <cell r="C60">
            <v>22</v>
          </cell>
          <cell r="D60">
            <v>2.5</v>
          </cell>
          <cell r="E60">
            <v>2</v>
          </cell>
          <cell r="F60">
            <v>3.5</v>
          </cell>
          <cell r="G60">
            <v>0</v>
          </cell>
          <cell r="H60">
            <v>0</v>
          </cell>
          <cell r="I60">
            <v>0.5</v>
          </cell>
          <cell r="J60">
            <v>0</v>
          </cell>
          <cell r="K60">
            <v>0</v>
          </cell>
          <cell r="L60">
            <v>0</v>
          </cell>
          <cell r="M60">
            <v>64.5</v>
          </cell>
          <cell r="N60">
            <v>0</v>
          </cell>
        </row>
        <row r="61">
          <cell r="C61">
            <v>22.5</v>
          </cell>
          <cell r="D61">
            <v>1.5</v>
          </cell>
          <cell r="E61">
            <v>1.5</v>
          </cell>
          <cell r="F61">
            <v>3</v>
          </cell>
          <cell r="G61">
            <v>1.5</v>
          </cell>
          <cell r="H61">
            <v>0</v>
          </cell>
          <cell r="I61">
            <v>3</v>
          </cell>
          <cell r="J61">
            <v>0</v>
          </cell>
          <cell r="K61">
            <v>0</v>
          </cell>
          <cell r="L61">
            <v>0</v>
          </cell>
          <cell r="M61">
            <v>64</v>
          </cell>
          <cell r="N61">
            <v>0</v>
          </cell>
        </row>
        <row r="62">
          <cell r="C62">
            <v>22.5</v>
          </cell>
          <cell r="D62">
            <v>3.5</v>
          </cell>
          <cell r="E62">
            <v>1.5</v>
          </cell>
          <cell r="F62">
            <v>5.5</v>
          </cell>
          <cell r="G62">
            <v>0.5</v>
          </cell>
          <cell r="H62">
            <v>0</v>
          </cell>
          <cell r="I62">
            <v>2</v>
          </cell>
          <cell r="J62">
            <v>0</v>
          </cell>
          <cell r="K62">
            <v>0</v>
          </cell>
          <cell r="L62">
            <v>0</v>
          </cell>
          <cell r="M62">
            <v>54</v>
          </cell>
          <cell r="N62">
            <v>0</v>
          </cell>
        </row>
        <row r="63">
          <cell r="C63">
            <v>25.5</v>
          </cell>
          <cell r="D63">
            <v>2</v>
          </cell>
          <cell r="E63">
            <v>1</v>
          </cell>
          <cell r="F63">
            <v>4.5</v>
          </cell>
          <cell r="G63">
            <v>0</v>
          </cell>
          <cell r="H63">
            <v>0</v>
          </cell>
          <cell r="I63">
            <v>2.5</v>
          </cell>
          <cell r="J63">
            <v>0</v>
          </cell>
          <cell r="K63">
            <v>0</v>
          </cell>
          <cell r="L63">
            <v>0</v>
          </cell>
          <cell r="M63">
            <v>55.5</v>
          </cell>
          <cell r="N63">
            <v>0</v>
          </cell>
        </row>
        <row r="64">
          <cell r="C64">
            <v>21.5</v>
          </cell>
          <cell r="D64">
            <v>3.5</v>
          </cell>
          <cell r="E64">
            <v>3.5</v>
          </cell>
          <cell r="F64">
            <v>4</v>
          </cell>
          <cell r="G64">
            <v>0</v>
          </cell>
          <cell r="H64">
            <v>0</v>
          </cell>
          <cell r="I64">
            <v>2.5</v>
          </cell>
          <cell r="J64">
            <v>0</v>
          </cell>
          <cell r="K64">
            <v>0</v>
          </cell>
          <cell r="L64">
            <v>0</v>
          </cell>
          <cell r="M64">
            <v>59.5</v>
          </cell>
          <cell r="N64">
            <v>0</v>
          </cell>
        </row>
        <row r="65">
          <cell r="C65">
            <v>21.5</v>
          </cell>
          <cell r="D65">
            <v>1</v>
          </cell>
          <cell r="E65">
            <v>3</v>
          </cell>
          <cell r="F65">
            <v>1.5</v>
          </cell>
          <cell r="G65">
            <v>0</v>
          </cell>
          <cell r="H65">
            <v>0.5</v>
          </cell>
          <cell r="I65">
            <v>2</v>
          </cell>
          <cell r="J65">
            <v>1.5</v>
          </cell>
          <cell r="K65">
            <v>0</v>
          </cell>
          <cell r="L65">
            <v>0</v>
          </cell>
          <cell r="M65">
            <v>54</v>
          </cell>
          <cell r="N65">
            <v>0</v>
          </cell>
        </row>
        <row r="66">
          <cell r="C66">
            <v>26</v>
          </cell>
          <cell r="D66">
            <v>4</v>
          </cell>
          <cell r="E66">
            <v>2.5</v>
          </cell>
          <cell r="F66">
            <v>3.5</v>
          </cell>
          <cell r="G66">
            <v>0</v>
          </cell>
          <cell r="H66">
            <v>0</v>
          </cell>
          <cell r="I66">
            <v>3.5</v>
          </cell>
          <cell r="J66">
            <v>1</v>
          </cell>
          <cell r="K66">
            <v>0</v>
          </cell>
          <cell r="L66">
            <v>0</v>
          </cell>
          <cell r="M66">
            <v>60.5</v>
          </cell>
          <cell r="N66">
            <v>0</v>
          </cell>
        </row>
        <row r="67">
          <cell r="C67">
            <v>27</v>
          </cell>
          <cell r="D67">
            <v>4</v>
          </cell>
          <cell r="E67">
            <v>2</v>
          </cell>
          <cell r="F67">
            <v>3</v>
          </cell>
          <cell r="G67">
            <v>0</v>
          </cell>
          <cell r="H67">
            <v>0</v>
          </cell>
          <cell r="I67">
            <v>1</v>
          </cell>
          <cell r="J67">
            <v>0.5</v>
          </cell>
          <cell r="K67">
            <v>0</v>
          </cell>
          <cell r="L67">
            <v>0</v>
          </cell>
          <cell r="M67">
            <v>59.5</v>
          </cell>
          <cell r="N67">
            <v>0</v>
          </cell>
        </row>
        <row r="68">
          <cell r="C68">
            <v>18.5</v>
          </cell>
          <cell r="D68">
            <v>1.5</v>
          </cell>
          <cell r="E68">
            <v>7</v>
          </cell>
          <cell r="F68">
            <v>2</v>
          </cell>
          <cell r="G68">
            <v>0</v>
          </cell>
          <cell r="H68">
            <v>0</v>
          </cell>
          <cell r="I68">
            <v>3.5</v>
          </cell>
          <cell r="J68">
            <v>0</v>
          </cell>
          <cell r="K68">
            <v>0</v>
          </cell>
          <cell r="L68">
            <v>0</v>
          </cell>
          <cell r="M68">
            <v>53</v>
          </cell>
          <cell r="N68">
            <v>0</v>
          </cell>
        </row>
        <row r="69">
          <cell r="C69">
            <v>24</v>
          </cell>
          <cell r="D69">
            <v>1</v>
          </cell>
          <cell r="E69">
            <v>1.5</v>
          </cell>
          <cell r="F69">
            <v>3.5</v>
          </cell>
          <cell r="G69">
            <v>0</v>
          </cell>
          <cell r="H69">
            <v>0</v>
          </cell>
          <cell r="I69">
            <v>1</v>
          </cell>
          <cell r="J69">
            <v>0</v>
          </cell>
          <cell r="K69">
            <v>0</v>
          </cell>
          <cell r="L69">
            <v>0</v>
          </cell>
          <cell r="M69">
            <v>42.5</v>
          </cell>
          <cell r="N69">
            <v>0.5</v>
          </cell>
        </row>
        <row r="70">
          <cell r="C70">
            <v>25</v>
          </cell>
          <cell r="D70">
            <v>3.5</v>
          </cell>
          <cell r="E70">
            <v>2.5</v>
          </cell>
          <cell r="F70">
            <v>4</v>
          </cell>
          <cell r="G70">
            <v>0</v>
          </cell>
          <cell r="H70">
            <v>0</v>
          </cell>
          <cell r="I70">
            <v>1.5</v>
          </cell>
          <cell r="J70">
            <v>0</v>
          </cell>
          <cell r="K70">
            <v>0</v>
          </cell>
          <cell r="L70">
            <v>0</v>
          </cell>
          <cell r="M70">
            <v>47</v>
          </cell>
          <cell r="N70">
            <v>0</v>
          </cell>
        </row>
        <row r="71">
          <cell r="C71">
            <v>10.5</v>
          </cell>
          <cell r="D71">
            <v>1</v>
          </cell>
          <cell r="E71">
            <v>1.5</v>
          </cell>
          <cell r="F71">
            <v>0.5</v>
          </cell>
          <cell r="G71">
            <v>0</v>
          </cell>
          <cell r="H71">
            <v>0</v>
          </cell>
          <cell r="I71">
            <v>2.5</v>
          </cell>
          <cell r="J71">
            <v>0</v>
          </cell>
          <cell r="K71">
            <v>0</v>
          </cell>
          <cell r="L71">
            <v>0</v>
          </cell>
          <cell r="M71">
            <v>32</v>
          </cell>
          <cell r="N71">
            <v>0</v>
          </cell>
        </row>
        <row r="72">
          <cell r="C72">
            <v>22.5</v>
          </cell>
          <cell r="D72">
            <v>0.5</v>
          </cell>
          <cell r="E72">
            <v>2</v>
          </cell>
          <cell r="F72">
            <v>4</v>
          </cell>
          <cell r="G72">
            <v>0</v>
          </cell>
          <cell r="H72">
            <v>0</v>
          </cell>
          <cell r="I72">
            <v>2</v>
          </cell>
          <cell r="J72">
            <v>0.5</v>
          </cell>
          <cell r="K72">
            <v>0</v>
          </cell>
          <cell r="L72">
            <v>0</v>
          </cell>
          <cell r="M72">
            <v>49</v>
          </cell>
          <cell r="N72">
            <v>0</v>
          </cell>
        </row>
        <row r="73">
          <cell r="C73">
            <v>13</v>
          </cell>
          <cell r="D73">
            <v>6</v>
          </cell>
          <cell r="E73">
            <v>1.5</v>
          </cell>
          <cell r="F73">
            <v>2</v>
          </cell>
          <cell r="G73">
            <v>0</v>
          </cell>
          <cell r="H73">
            <v>0</v>
          </cell>
          <cell r="I73">
            <v>1</v>
          </cell>
          <cell r="J73">
            <v>0</v>
          </cell>
          <cell r="K73">
            <v>0</v>
          </cell>
          <cell r="L73">
            <v>0</v>
          </cell>
          <cell r="M73">
            <v>35</v>
          </cell>
          <cell r="N73">
            <v>0</v>
          </cell>
        </row>
        <row r="74">
          <cell r="C74">
            <v>10</v>
          </cell>
          <cell r="D74">
            <v>1.5</v>
          </cell>
          <cell r="E74">
            <v>1.5</v>
          </cell>
          <cell r="F74">
            <v>1</v>
          </cell>
          <cell r="G74">
            <v>0</v>
          </cell>
          <cell r="H74">
            <v>0</v>
          </cell>
          <cell r="I74">
            <v>0.5</v>
          </cell>
          <cell r="J74">
            <v>0</v>
          </cell>
          <cell r="K74">
            <v>0.5</v>
          </cell>
          <cell r="L74">
            <v>0</v>
          </cell>
          <cell r="M74">
            <v>28.5</v>
          </cell>
          <cell r="N74">
            <v>0</v>
          </cell>
        </row>
        <row r="75">
          <cell r="C75">
            <v>9</v>
          </cell>
          <cell r="D75">
            <v>1.5</v>
          </cell>
          <cell r="E75">
            <v>0.5</v>
          </cell>
          <cell r="F75">
            <v>0</v>
          </cell>
          <cell r="G75">
            <v>0</v>
          </cell>
          <cell r="H75">
            <v>0</v>
          </cell>
          <cell r="I75">
            <v>2.5</v>
          </cell>
          <cell r="J75">
            <v>0.5</v>
          </cell>
          <cell r="K75">
            <v>0</v>
          </cell>
          <cell r="L75">
            <v>0</v>
          </cell>
          <cell r="M75">
            <v>24</v>
          </cell>
          <cell r="N75">
            <v>0</v>
          </cell>
        </row>
        <row r="76">
          <cell r="C76">
            <v>5.5</v>
          </cell>
          <cell r="D76">
            <v>0</v>
          </cell>
          <cell r="E76">
            <v>1</v>
          </cell>
          <cell r="F76">
            <v>1</v>
          </cell>
          <cell r="G76">
            <v>0</v>
          </cell>
          <cell r="H76">
            <v>0</v>
          </cell>
          <cell r="I76">
            <v>0.5</v>
          </cell>
          <cell r="J76">
            <v>0</v>
          </cell>
          <cell r="K76">
            <v>0</v>
          </cell>
          <cell r="L76">
            <v>0</v>
          </cell>
          <cell r="M76">
            <v>19</v>
          </cell>
          <cell r="N76">
            <v>0</v>
          </cell>
        </row>
        <row r="77">
          <cell r="C77">
            <v>7</v>
          </cell>
          <cell r="D77">
            <v>1.5</v>
          </cell>
          <cell r="E77">
            <v>1</v>
          </cell>
          <cell r="F77">
            <v>1</v>
          </cell>
          <cell r="G77">
            <v>0</v>
          </cell>
          <cell r="H77">
            <v>0</v>
          </cell>
          <cell r="I77">
            <v>0.5</v>
          </cell>
          <cell r="J77">
            <v>0</v>
          </cell>
          <cell r="K77">
            <v>0</v>
          </cell>
          <cell r="L77">
            <v>0</v>
          </cell>
          <cell r="M77">
            <v>22</v>
          </cell>
          <cell r="N77">
            <v>0</v>
          </cell>
        </row>
        <row r="78">
          <cell r="C78">
            <v>7.5</v>
          </cell>
          <cell r="D78">
            <v>1</v>
          </cell>
          <cell r="E78">
            <v>1.5</v>
          </cell>
          <cell r="F78">
            <v>1</v>
          </cell>
          <cell r="G78">
            <v>0</v>
          </cell>
          <cell r="H78">
            <v>0</v>
          </cell>
          <cell r="I78">
            <v>0.5</v>
          </cell>
          <cell r="J78">
            <v>0</v>
          </cell>
          <cell r="K78">
            <v>0</v>
          </cell>
          <cell r="L78">
            <v>0</v>
          </cell>
          <cell r="M78">
            <v>13</v>
          </cell>
          <cell r="N78">
            <v>0</v>
          </cell>
        </row>
        <row r="79">
          <cell r="C79">
            <v>5.5</v>
          </cell>
          <cell r="D79">
            <v>0</v>
          </cell>
          <cell r="E79">
            <v>0.5</v>
          </cell>
          <cell r="F79">
            <v>0.5</v>
          </cell>
          <cell r="G79">
            <v>0</v>
          </cell>
          <cell r="H79">
            <v>0</v>
          </cell>
          <cell r="I79">
            <v>0</v>
          </cell>
          <cell r="J79">
            <v>0.5</v>
          </cell>
          <cell r="K79">
            <v>0</v>
          </cell>
          <cell r="L79">
            <v>0</v>
          </cell>
          <cell r="M79">
            <v>12.5</v>
          </cell>
          <cell r="N79">
            <v>0</v>
          </cell>
        </row>
        <row r="80">
          <cell r="C80">
            <v>6</v>
          </cell>
          <cell r="D80">
            <v>1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0.5</v>
          </cell>
          <cell r="L80">
            <v>0</v>
          </cell>
          <cell r="M80">
            <v>9.5</v>
          </cell>
          <cell r="N80">
            <v>0</v>
          </cell>
        </row>
        <row r="81">
          <cell r="C81">
            <v>4.5</v>
          </cell>
          <cell r="D81">
            <v>1.5</v>
          </cell>
          <cell r="E81">
            <v>1</v>
          </cell>
          <cell r="F81">
            <v>0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11</v>
          </cell>
          <cell r="N81">
            <v>0</v>
          </cell>
        </row>
        <row r="82">
          <cell r="C82">
            <v>3.5</v>
          </cell>
          <cell r="D82">
            <v>0</v>
          </cell>
          <cell r="E82">
            <v>0</v>
          </cell>
          <cell r="F82">
            <v>2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14</v>
          </cell>
          <cell r="N82">
            <v>0</v>
          </cell>
        </row>
        <row r="83">
          <cell r="C83">
            <v>4</v>
          </cell>
          <cell r="D83">
            <v>0</v>
          </cell>
          <cell r="E83">
            <v>1</v>
          </cell>
          <cell r="F83">
            <v>1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10.5</v>
          </cell>
          <cell r="N83">
            <v>0</v>
          </cell>
        </row>
        <row r="84">
          <cell r="C84">
            <v>3.5</v>
          </cell>
          <cell r="D84">
            <v>0.5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8.5</v>
          </cell>
          <cell r="N84">
            <v>0</v>
          </cell>
        </row>
        <row r="85">
          <cell r="C85">
            <v>1.5</v>
          </cell>
          <cell r="D85">
            <v>1.5</v>
          </cell>
          <cell r="E85">
            <v>0.5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1</v>
          </cell>
          <cell r="K85">
            <v>0</v>
          </cell>
          <cell r="L85">
            <v>0</v>
          </cell>
          <cell r="M85">
            <v>5.5</v>
          </cell>
          <cell r="N85">
            <v>0</v>
          </cell>
        </row>
        <row r="86">
          <cell r="C86">
            <v>0.5</v>
          </cell>
          <cell r="D86">
            <v>0.5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5.5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1</v>
          </cell>
          <cell r="F87">
            <v>0</v>
          </cell>
          <cell r="G87">
            <v>0</v>
          </cell>
          <cell r="H87">
            <v>0</v>
          </cell>
          <cell r="I87">
            <v>0.5</v>
          </cell>
          <cell r="J87">
            <v>0</v>
          </cell>
          <cell r="K87">
            <v>0</v>
          </cell>
          <cell r="L87">
            <v>0</v>
          </cell>
          <cell r="M87">
            <v>4</v>
          </cell>
          <cell r="N87">
            <v>0</v>
          </cell>
        </row>
        <row r="88">
          <cell r="C88">
            <v>1</v>
          </cell>
          <cell r="D88">
            <v>0.5</v>
          </cell>
          <cell r="E88">
            <v>0</v>
          </cell>
          <cell r="F88">
            <v>0.5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</v>
          </cell>
          <cell r="L88">
            <v>0</v>
          </cell>
          <cell r="M88">
            <v>4.5</v>
          </cell>
          <cell r="N88">
            <v>0</v>
          </cell>
        </row>
        <row r="89">
          <cell r="C89">
            <v>2</v>
          </cell>
          <cell r="D89">
            <v>1</v>
          </cell>
          <cell r="E89">
            <v>0.5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</v>
          </cell>
          <cell r="L89">
            <v>0</v>
          </cell>
          <cell r="M89">
            <v>3.5</v>
          </cell>
          <cell r="N89">
            <v>0</v>
          </cell>
        </row>
        <row r="90">
          <cell r="C90">
            <v>1.5</v>
          </cell>
          <cell r="D90">
            <v>1</v>
          </cell>
          <cell r="E90">
            <v>0.5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4</v>
          </cell>
          <cell r="N90">
            <v>0</v>
          </cell>
        </row>
        <row r="91">
          <cell r="C91">
            <v>2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4</v>
          </cell>
          <cell r="N91">
            <v>0</v>
          </cell>
        </row>
        <row r="92">
          <cell r="C92">
            <v>1.5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0.5</v>
          </cell>
          <cell r="J92">
            <v>0</v>
          </cell>
          <cell r="K92">
            <v>0</v>
          </cell>
          <cell r="L92">
            <v>0</v>
          </cell>
          <cell r="M92">
            <v>2.5</v>
          </cell>
          <cell r="N92">
            <v>0</v>
          </cell>
        </row>
        <row r="93">
          <cell r="C93">
            <v>1.5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</v>
          </cell>
          <cell r="N93">
            <v>0.5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0.5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0.5</v>
          </cell>
          <cell r="L94">
            <v>0</v>
          </cell>
          <cell r="M94">
            <v>2.5</v>
          </cell>
          <cell r="N94">
            <v>0</v>
          </cell>
        </row>
        <row r="95">
          <cell r="C95">
            <v>2</v>
          </cell>
          <cell r="D95">
            <v>0</v>
          </cell>
          <cell r="E95">
            <v>0.5</v>
          </cell>
          <cell r="F95">
            <v>0.5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4</v>
          </cell>
          <cell r="N95">
            <v>0</v>
          </cell>
        </row>
        <row r="96">
          <cell r="C96">
            <v>0.5</v>
          </cell>
          <cell r="D96">
            <v>0</v>
          </cell>
          <cell r="E96">
            <v>0</v>
          </cell>
          <cell r="F96">
            <v>0.5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3.5</v>
          </cell>
          <cell r="N96">
            <v>0</v>
          </cell>
        </row>
        <row r="97">
          <cell r="C97">
            <v>1.5</v>
          </cell>
          <cell r="D97">
            <v>0</v>
          </cell>
          <cell r="E97">
            <v>0.5</v>
          </cell>
          <cell r="F97">
            <v>0</v>
          </cell>
          <cell r="G97">
            <v>0</v>
          </cell>
          <cell r="H97">
            <v>0</v>
          </cell>
          <cell r="I97">
            <v>0.5</v>
          </cell>
          <cell r="J97">
            <v>0</v>
          </cell>
          <cell r="K97">
            <v>0</v>
          </cell>
          <cell r="L97">
            <v>0</v>
          </cell>
          <cell r="M97">
            <v>2</v>
          </cell>
          <cell r="N97">
            <v>0</v>
          </cell>
        </row>
        <row r="98">
          <cell r="C98">
            <v>0.5</v>
          </cell>
          <cell r="D98">
            <v>0</v>
          </cell>
          <cell r="E98">
            <v>1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0.5</v>
          </cell>
          <cell r="K98">
            <v>0</v>
          </cell>
          <cell r="L98">
            <v>0</v>
          </cell>
          <cell r="M98">
            <v>3</v>
          </cell>
          <cell r="N98">
            <v>0</v>
          </cell>
        </row>
        <row r="99">
          <cell r="C99">
            <v>2</v>
          </cell>
          <cell r="D99">
            <v>0</v>
          </cell>
          <cell r="E99">
            <v>0.5</v>
          </cell>
          <cell r="F99">
            <v>1</v>
          </cell>
          <cell r="G99">
            <v>0</v>
          </cell>
          <cell r="H99">
            <v>0</v>
          </cell>
          <cell r="I99">
            <v>0</v>
          </cell>
          <cell r="J99">
            <v>0.5</v>
          </cell>
          <cell r="K99">
            <v>0</v>
          </cell>
          <cell r="L99">
            <v>0</v>
          </cell>
          <cell r="M99">
            <v>3.5</v>
          </cell>
          <cell r="N99">
            <v>0</v>
          </cell>
        </row>
        <row r="100">
          <cell r="C100">
            <v>3</v>
          </cell>
          <cell r="D100">
            <v>0.5</v>
          </cell>
          <cell r="E100">
            <v>0</v>
          </cell>
          <cell r="F100">
            <v>1.5</v>
          </cell>
          <cell r="G100">
            <v>0</v>
          </cell>
          <cell r="H100">
            <v>0</v>
          </cell>
          <cell r="I100">
            <v>1</v>
          </cell>
          <cell r="J100">
            <v>0.5</v>
          </cell>
          <cell r="K100">
            <v>0</v>
          </cell>
          <cell r="L100">
            <v>0</v>
          </cell>
          <cell r="M100">
            <v>7.5</v>
          </cell>
          <cell r="N100">
            <v>0</v>
          </cell>
        </row>
        <row r="101">
          <cell r="C101">
            <v>3</v>
          </cell>
          <cell r="D101">
            <v>0.5</v>
          </cell>
          <cell r="E101">
            <v>0</v>
          </cell>
          <cell r="F101">
            <v>2.5</v>
          </cell>
          <cell r="G101">
            <v>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9.5</v>
          </cell>
          <cell r="N101">
            <v>0</v>
          </cell>
        </row>
        <row r="102">
          <cell r="C102">
            <v>2</v>
          </cell>
          <cell r="D102">
            <v>0</v>
          </cell>
          <cell r="E102">
            <v>0.5</v>
          </cell>
          <cell r="F102">
            <v>2</v>
          </cell>
          <cell r="G102">
            <v>0.5</v>
          </cell>
          <cell r="H102">
            <v>0</v>
          </cell>
          <cell r="I102">
            <v>1.5</v>
          </cell>
          <cell r="J102">
            <v>0</v>
          </cell>
          <cell r="K102">
            <v>0</v>
          </cell>
          <cell r="L102">
            <v>0</v>
          </cell>
          <cell r="M102">
            <v>10.5</v>
          </cell>
          <cell r="N102">
            <v>0</v>
          </cell>
        </row>
        <row r="103">
          <cell r="C103">
            <v>4.5</v>
          </cell>
          <cell r="D103">
            <v>0.5</v>
          </cell>
          <cell r="E103">
            <v>0</v>
          </cell>
          <cell r="F103">
            <v>2</v>
          </cell>
          <cell r="G103">
            <v>0</v>
          </cell>
          <cell r="H103">
            <v>0</v>
          </cell>
          <cell r="I103">
            <v>1.5</v>
          </cell>
          <cell r="J103">
            <v>0.5</v>
          </cell>
          <cell r="K103">
            <v>0</v>
          </cell>
          <cell r="L103">
            <v>0</v>
          </cell>
          <cell r="M103">
            <v>11</v>
          </cell>
          <cell r="N103">
            <v>0</v>
          </cell>
        </row>
        <row r="104">
          <cell r="C104">
            <v>2</v>
          </cell>
          <cell r="D104">
            <v>0</v>
          </cell>
          <cell r="E104">
            <v>0.5</v>
          </cell>
          <cell r="F104">
            <v>1.5</v>
          </cell>
          <cell r="G104">
            <v>0</v>
          </cell>
          <cell r="H104">
            <v>0</v>
          </cell>
          <cell r="I104">
            <v>2</v>
          </cell>
          <cell r="J104">
            <v>0</v>
          </cell>
          <cell r="K104">
            <v>0</v>
          </cell>
          <cell r="L104">
            <v>0.5</v>
          </cell>
          <cell r="M104">
            <v>20.5</v>
          </cell>
          <cell r="N104">
            <v>0</v>
          </cell>
        </row>
        <row r="105">
          <cell r="C105">
            <v>9</v>
          </cell>
          <cell r="D105">
            <v>0.5</v>
          </cell>
          <cell r="E105">
            <v>0</v>
          </cell>
          <cell r="F105">
            <v>2</v>
          </cell>
          <cell r="G105">
            <v>0</v>
          </cell>
          <cell r="H105">
            <v>0</v>
          </cell>
          <cell r="I105">
            <v>2</v>
          </cell>
          <cell r="J105">
            <v>0</v>
          </cell>
          <cell r="K105">
            <v>0.5</v>
          </cell>
          <cell r="L105">
            <v>0</v>
          </cell>
          <cell r="M105">
            <v>28</v>
          </cell>
          <cell r="N105">
            <v>0</v>
          </cell>
        </row>
      </sheetData>
      <sheetData sheetId="15" refreshError="1">
        <row r="5">
          <cell r="G5" t="str">
            <v>Kiiza-besigye road</v>
          </cell>
          <cell r="H5">
            <v>0</v>
          </cell>
          <cell r="K5" t="str">
            <v>Nakiwugwe. Allen</v>
          </cell>
          <cell r="L5">
            <v>0</v>
          </cell>
        </row>
        <row r="6">
          <cell r="K6" t="str">
            <v>lawrence</v>
          </cell>
          <cell r="L6">
            <v>0</v>
          </cell>
        </row>
        <row r="10">
          <cell r="C10">
            <v>21.857142857142858</v>
          </cell>
          <cell r="D10">
            <v>3.1428571428571428</v>
          </cell>
          <cell r="E10">
            <v>2</v>
          </cell>
          <cell r="F10">
            <v>3.7142857142857144</v>
          </cell>
          <cell r="G10">
            <v>1</v>
          </cell>
          <cell r="H10">
            <v>0</v>
          </cell>
          <cell r="I10">
            <v>1.8571428571428572</v>
          </cell>
          <cell r="J10">
            <v>0.2857142857142857</v>
          </cell>
          <cell r="K10">
            <v>0</v>
          </cell>
          <cell r="L10">
            <v>0</v>
          </cell>
          <cell r="M10">
            <v>51.142857142857146</v>
          </cell>
          <cell r="N10">
            <v>0</v>
          </cell>
        </row>
        <row r="11">
          <cell r="C11">
            <v>17.142857142857142</v>
          </cell>
          <cell r="D11">
            <v>1.7142857142857142</v>
          </cell>
          <cell r="E11">
            <v>1.8571428571428572</v>
          </cell>
          <cell r="F11">
            <v>3</v>
          </cell>
          <cell r="G11">
            <v>0.5714285714285714</v>
          </cell>
          <cell r="H11">
            <v>0</v>
          </cell>
          <cell r="I11">
            <v>0.8571428571428571</v>
          </cell>
          <cell r="J11">
            <v>0.5714285714285714</v>
          </cell>
          <cell r="K11">
            <v>0</v>
          </cell>
          <cell r="L11">
            <v>0</v>
          </cell>
          <cell r="M11">
            <v>39.571428571428569</v>
          </cell>
          <cell r="N11">
            <v>0</v>
          </cell>
        </row>
        <row r="12">
          <cell r="C12">
            <v>19.142857142857142</v>
          </cell>
          <cell r="D12">
            <v>2.4285714285714284</v>
          </cell>
          <cell r="E12">
            <v>1.8571428571428572</v>
          </cell>
          <cell r="F12">
            <v>3.5714285714285716</v>
          </cell>
          <cell r="G12">
            <v>0.14285714285714285</v>
          </cell>
          <cell r="H12">
            <v>0</v>
          </cell>
          <cell r="I12">
            <v>1.2857142857142858</v>
          </cell>
          <cell r="J12">
            <v>0.14285714285714285</v>
          </cell>
          <cell r="K12">
            <v>0.14285714285714285</v>
          </cell>
          <cell r="L12">
            <v>0</v>
          </cell>
          <cell r="M12">
            <v>44.571428571428569</v>
          </cell>
          <cell r="N12">
            <v>0</v>
          </cell>
        </row>
        <row r="13">
          <cell r="C13">
            <v>11.571428571428571</v>
          </cell>
          <cell r="D13">
            <v>2</v>
          </cell>
          <cell r="E13">
            <v>2.4285714285714284</v>
          </cell>
          <cell r="F13">
            <v>2.7142857142857144</v>
          </cell>
          <cell r="G13">
            <v>0</v>
          </cell>
          <cell r="H13">
            <v>0</v>
          </cell>
          <cell r="I13">
            <v>1.4285714285714286</v>
          </cell>
          <cell r="J13">
            <v>0.14285714285714285</v>
          </cell>
          <cell r="K13">
            <v>0</v>
          </cell>
          <cell r="L13">
            <v>0.14285714285714285</v>
          </cell>
          <cell r="M13">
            <v>48</v>
          </cell>
          <cell r="N13">
            <v>0</v>
          </cell>
        </row>
        <row r="14">
          <cell r="C14">
            <v>16</v>
          </cell>
          <cell r="D14">
            <v>2.2857142857142856</v>
          </cell>
          <cell r="E14">
            <v>1.7142857142857142</v>
          </cell>
          <cell r="F14">
            <v>2.8571428571428572</v>
          </cell>
          <cell r="G14">
            <v>0</v>
          </cell>
          <cell r="H14">
            <v>0</v>
          </cell>
          <cell r="I14">
            <v>1</v>
          </cell>
          <cell r="J14">
            <v>0.2857142857142857</v>
          </cell>
          <cell r="K14">
            <v>0.2857142857142857</v>
          </cell>
          <cell r="L14">
            <v>0</v>
          </cell>
          <cell r="M14">
            <v>51.571428571428569</v>
          </cell>
          <cell r="N14">
            <v>0</v>
          </cell>
        </row>
        <row r="15">
          <cell r="C15">
            <v>11.142857142857142</v>
          </cell>
          <cell r="D15">
            <v>1.5714285714285714</v>
          </cell>
          <cell r="E15">
            <v>2.1428571428571428</v>
          </cell>
          <cell r="F15">
            <v>2.7142857142857144</v>
          </cell>
          <cell r="G15">
            <v>0.2857142857142857</v>
          </cell>
          <cell r="H15">
            <v>0</v>
          </cell>
          <cell r="I15">
            <v>1.5714285714285714</v>
          </cell>
          <cell r="J15">
            <v>0.2857142857142857</v>
          </cell>
          <cell r="K15">
            <v>0.5714285714285714</v>
          </cell>
          <cell r="L15">
            <v>0.14285714285714285</v>
          </cell>
          <cell r="M15">
            <v>49.857142857142854</v>
          </cell>
          <cell r="N15">
            <v>0</v>
          </cell>
        </row>
        <row r="16">
          <cell r="C16">
            <v>9.8571428571428577</v>
          </cell>
          <cell r="D16">
            <v>2.4285714285714284</v>
          </cell>
          <cell r="E16">
            <v>1.7142857142857142</v>
          </cell>
          <cell r="F16">
            <v>3.1428571428571428</v>
          </cell>
          <cell r="G16">
            <v>0.42857142857142855</v>
          </cell>
          <cell r="H16">
            <v>0</v>
          </cell>
          <cell r="I16">
            <v>2.2857142857142856</v>
          </cell>
          <cell r="J16">
            <v>0.14285714285714285</v>
          </cell>
          <cell r="K16">
            <v>0</v>
          </cell>
          <cell r="L16">
            <v>0</v>
          </cell>
          <cell r="M16">
            <v>49.285714285714285</v>
          </cell>
          <cell r="N16">
            <v>0</v>
          </cell>
        </row>
        <row r="17">
          <cell r="C17">
            <v>11.714285714285714</v>
          </cell>
          <cell r="D17">
            <v>2</v>
          </cell>
          <cell r="E17">
            <v>2.2857142857142856</v>
          </cell>
          <cell r="F17">
            <v>1.5714285714285714</v>
          </cell>
          <cell r="G17">
            <v>0.2857142857142857</v>
          </cell>
          <cell r="H17">
            <v>0</v>
          </cell>
          <cell r="I17">
            <v>3.2857142857142856</v>
          </cell>
          <cell r="J17">
            <v>0.2857142857142857</v>
          </cell>
          <cell r="K17">
            <v>0.14285714285714285</v>
          </cell>
          <cell r="L17">
            <v>0</v>
          </cell>
          <cell r="M17">
            <v>45.714285714285715</v>
          </cell>
          <cell r="N17">
            <v>0</v>
          </cell>
        </row>
        <row r="18">
          <cell r="C18">
            <v>12.571428571428571</v>
          </cell>
          <cell r="D18">
            <v>4.1428571428571432</v>
          </cell>
          <cell r="E18">
            <v>0.5714285714285714</v>
          </cell>
          <cell r="F18">
            <v>2.8571428571428572</v>
          </cell>
          <cell r="G18">
            <v>0.14285714285714285</v>
          </cell>
          <cell r="H18">
            <v>0</v>
          </cell>
          <cell r="I18">
            <v>1.8571428571428572</v>
          </cell>
          <cell r="J18">
            <v>0</v>
          </cell>
          <cell r="K18">
            <v>0.14285714285714285</v>
          </cell>
          <cell r="L18">
            <v>0</v>
          </cell>
          <cell r="M18">
            <v>42.857142857142854</v>
          </cell>
          <cell r="N18">
            <v>0</v>
          </cell>
        </row>
        <row r="19">
          <cell r="C19">
            <v>12.571428571428571</v>
          </cell>
          <cell r="D19">
            <v>3.4285714285714284</v>
          </cell>
          <cell r="E19">
            <v>3</v>
          </cell>
          <cell r="F19">
            <v>2.2857142857142856</v>
          </cell>
          <cell r="G19">
            <v>0.5714285714285714</v>
          </cell>
          <cell r="H19">
            <v>0.14285714285714285</v>
          </cell>
          <cell r="I19">
            <v>2.7142857142857144</v>
          </cell>
          <cell r="J19">
            <v>0.5714285714285714</v>
          </cell>
          <cell r="K19">
            <v>0</v>
          </cell>
          <cell r="L19">
            <v>0</v>
          </cell>
          <cell r="M19">
            <v>50.571428571428569</v>
          </cell>
          <cell r="N19">
            <v>0</v>
          </cell>
        </row>
        <row r="20">
          <cell r="C20">
            <v>10</v>
          </cell>
          <cell r="D20">
            <v>3.1428571428571428</v>
          </cell>
          <cell r="E20">
            <v>1.7142857142857142</v>
          </cell>
          <cell r="F20">
            <v>2.5714285714285716</v>
          </cell>
          <cell r="G20">
            <v>0</v>
          </cell>
          <cell r="H20">
            <v>0.14285714285714285</v>
          </cell>
          <cell r="I20">
            <v>2</v>
          </cell>
          <cell r="J20">
            <v>0.42857142857142855</v>
          </cell>
          <cell r="K20">
            <v>0.14285714285714285</v>
          </cell>
          <cell r="L20">
            <v>0.14285714285714285</v>
          </cell>
          <cell r="M20">
            <v>44.142857142857146</v>
          </cell>
          <cell r="N20">
            <v>0</v>
          </cell>
        </row>
        <row r="21">
          <cell r="C21">
            <v>11</v>
          </cell>
          <cell r="D21">
            <v>1.5714285714285714</v>
          </cell>
          <cell r="E21">
            <v>2</v>
          </cell>
          <cell r="F21">
            <v>3</v>
          </cell>
          <cell r="G21">
            <v>0.14285714285714285</v>
          </cell>
          <cell r="H21">
            <v>0</v>
          </cell>
          <cell r="I21">
            <v>3.5714285714285716</v>
          </cell>
          <cell r="J21">
            <v>0.2857142857142857</v>
          </cell>
          <cell r="K21">
            <v>0.2857142857142857</v>
          </cell>
          <cell r="L21">
            <v>0</v>
          </cell>
          <cell r="M21">
            <v>40</v>
          </cell>
          <cell r="N21">
            <v>0</v>
          </cell>
        </row>
        <row r="22">
          <cell r="C22">
            <v>12.714285714285714</v>
          </cell>
          <cell r="D22">
            <v>4.2857142857142856</v>
          </cell>
          <cell r="E22">
            <v>2.4285714285714284</v>
          </cell>
          <cell r="F22">
            <v>1.7142857142857142</v>
          </cell>
          <cell r="G22">
            <v>0</v>
          </cell>
          <cell r="H22">
            <v>0</v>
          </cell>
          <cell r="I22">
            <v>3.1428571428571428</v>
          </cell>
          <cell r="J22">
            <v>0.5714285714285714</v>
          </cell>
          <cell r="K22">
            <v>0.14285714285714285</v>
          </cell>
          <cell r="L22">
            <v>0.14285714285714285</v>
          </cell>
          <cell r="M22">
            <v>46.285714285714285</v>
          </cell>
          <cell r="N22">
            <v>0</v>
          </cell>
        </row>
        <row r="23">
          <cell r="C23">
            <v>9.4285714285714288</v>
          </cell>
          <cell r="D23">
            <v>2.8571428571428572</v>
          </cell>
          <cell r="E23">
            <v>1.8571428571428572</v>
          </cell>
          <cell r="F23">
            <v>2</v>
          </cell>
          <cell r="G23">
            <v>0.14285714285714285</v>
          </cell>
          <cell r="H23">
            <v>0</v>
          </cell>
          <cell r="I23">
            <v>2.7142857142857144</v>
          </cell>
          <cell r="J23">
            <v>0.42857142857142855</v>
          </cell>
          <cell r="K23">
            <v>0.14285714285714285</v>
          </cell>
          <cell r="L23">
            <v>0</v>
          </cell>
          <cell r="M23">
            <v>38</v>
          </cell>
          <cell r="N23">
            <v>0</v>
          </cell>
        </row>
        <row r="24">
          <cell r="C24">
            <v>9.8571428571428577</v>
          </cell>
          <cell r="D24">
            <v>2.5714285714285716</v>
          </cell>
          <cell r="E24">
            <v>1.7142857142857142</v>
          </cell>
          <cell r="F24">
            <v>2.5714285714285716</v>
          </cell>
          <cell r="G24">
            <v>0</v>
          </cell>
          <cell r="H24">
            <v>0</v>
          </cell>
          <cell r="I24">
            <v>3.4285714285714284</v>
          </cell>
          <cell r="J24">
            <v>1</v>
          </cell>
          <cell r="K24">
            <v>0</v>
          </cell>
          <cell r="L24">
            <v>0.14285714285714285</v>
          </cell>
          <cell r="M24">
            <v>38.714285714285715</v>
          </cell>
          <cell r="N24">
            <v>0</v>
          </cell>
        </row>
        <row r="25">
          <cell r="C25">
            <v>11.428571428571429</v>
          </cell>
          <cell r="D25">
            <v>1.5714285714285714</v>
          </cell>
          <cell r="E25">
            <v>1.4285714285714286</v>
          </cell>
          <cell r="F25">
            <v>1</v>
          </cell>
          <cell r="G25">
            <v>0</v>
          </cell>
          <cell r="H25">
            <v>0.14285714285714285</v>
          </cell>
          <cell r="I25">
            <v>2</v>
          </cell>
          <cell r="J25">
            <v>0.5714285714285714</v>
          </cell>
          <cell r="K25">
            <v>0</v>
          </cell>
          <cell r="L25">
            <v>0</v>
          </cell>
          <cell r="M25">
            <v>39.857142857142854</v>
          </cell>
          <cell r="N25">
            <v>0.14285714285714285</v>
          </cell>
        </row>
        <row r="26">
          <cell r="C26">
            <v>11.714285714285714</v>
          </cell>
          <cell r="D26">
            <v>3.1428571428571428</v>
          </cell>
          <cell r="E26">
            <v>3.1428571428571428</v>
          </cell>
          <cell r="F26">
            <v>2</v>
          </cell>
          <cell r="G26">
            <v>0</v>
          </cell>
          <cell r="H26">
            <v>0</v>
          </cell>
          <cell r="I26">
            <v>2.1428571428571428</v>
          </cell>
          <cell r="J26">
            <v>0.5714285714285714</v>
          </cell>
          <cell r="K26">
            <v>0.42857142857142855</v>
          </cell>
          <cell r="L26">
            <v>0.7142857142857143</v>
          </cell>
          <cell r="M26">
            <v>41.428571428571431</v>
          </cell>
          <cell r="N26">
            <v>0</v>
          </cell>
        </row>
        <row r="27">
          <cell r="C27">
            <v>14</v>
          </cell>
          <cell r="D27">
            <v>2.5714285714285716</v>
          </cell>
          <cell r="E27">
            <v>1.5714285714285714</v>
          </cell>
          <cell r="F27">
            <v>1.5714285714285714</v>
          </cell>
          <cell r="G27">
            <v>0</v>
          </cell>
          <cell r="H27">
            <v>0</v>
          </cell>
          <cell r="I27">
            <v>1.8571428571428572</v>
          </cell>
          <cell r="J27">
            <v>0.5714285714285714</v>
          </cell>
          <cell r="K27">
            <v>0.5714285714285714</v>
          </cell>
          <cell r="L27">
            <v>0.14285714285714285</v>
          </cell>
          <cell r="M27">
            <v>38.571428571428569</v>
          </cell>
          <cell r="N27">
            <v>0</v>
          </cell>
        </row>
        <row r="28">
          <cell r="C28">
            <v>13.857142857142858</v>
          </cell>
          <cell r="D28">
            <v>1.7142857142857142</v>
          </cell>
          <cell r="E28">
            <v>2.2857142857142856</v>
          </cell>
          <cell r="F28">
            <v>3.5714285714285716</v>
          </cell>
          <cell r="G28">
            <v>0</v>
          </cell>
          <cell r="H28">
            <v>0</v>
          </cell>
          <cell r="I28">
            <v>3.5714285714285716</v>
          </cell>
          <cell r="J28">
            <v>0</v>
          </cell>
          <cell r="K28">
            <v>0.2857142857142857</v>
          </cell>
          <cell r="L28">
            <v>0.14285714285714285</v>
          </cell>
          <cell r="M28">
            <v>40.428571428571431</v>
          </cell>
          <cell r="N28">
            <v>0</v>
          </cell>
        </row>
        <row r="29">
          <cell r="C29">
            <v>13.285714285714286</v>
          </cell>
          <cell r="D29">
            <v>2.2857142857142856</v>
          </cell>
          <cell r="E29">
            <v>2.1428571428571428</v>
          </cell>
          <cell r="F29">
            <v>2.4285714285714284</v>
          </cell>
          <cell r="G29">
            <v>0.14285714285714285</v>
          </cell>
          <cell r="H29">
            <v>0</v>
          </cell>
          <cell r="I29">
            <v>2.8571428571428572</v>
          </cell>
          <cell r="J29">
            <v>0.42857142857142855</v>
          </cell>
          <cell r="K29">
            <v>0.14285714285714285</v>
          </cell>
          <cell r="L29">
            <v>0.14285714285714285</v>
          </cell>
          <cell r="M29">
            <v>37.571428571428569</v>
          </cell>
          <cell r="N29">
            <v>0</v>
          </cell>
        </row>
        <row r="30">
          <cell r="C30">
            <v>10.428571428571429</v>
          </cell>
          <cell r="D30">
            <v>2.4285714285714284</v>
          </cell>
          <cell r="E30">
            <v>1.4285714285714286</v>
          </cell>
          <cell r="F30">
            <v>2.7142857142857144</v>
          </cell>
          <cell r="G30">
            <v>0.14285714285714285</v>
          </cell>
          <cell r="H30">
            <v>0</v>
          </cell>
          <cell r="I30">
            <v>4.1428571428571432</v>
          </cell>
          <cell r="J30">
            <v>0.7142857142857143</v>
          </cell>
          <cell r="K30">
            <v>0.5714285714285714</v>
          </cell>
          <cell r="L30">
            <v>0</v>
          </cell>
          <cell r="M30">
            <v>37.428571428571431</v>
          </cell>
          <cell r="N30">
            <v>0</v>
          </cell>
        </row>
        <row r="31">
          <cell r="C31">
            <v>11.857142857142858</v>
          </cell>
          <cell r="D31">
            <v>0.7142857142857143</v>
          </cell>
          <cell r="E31">
            <v>1.7142857142857142</v>
          </cell>
          <cell r="F31">
            <v>2.7142857142857144</v>
          </cell>
          <cell r="G31">
            <v>0.14285714285714285</v>
          </cell>
          <cell r="H31">
            <v>0</v>
          </cell>
          <cell r="I31">
            <v>4.1428571428571432</v>
          </cell>
          <cell r="J31">
            <v>0.2857142857142857</v>
          </cell>
          <cell r="K31">
            <v>0.42857142857142855</v>
          </cell>
          <cell r="L31">
            <v>0</v>
          </cell>
          <cell r="M31">
            <v>40.142857142857146</v>
          </cell>
          <cell r="N31">
            <v>0</v>
          </cell>
        </row>
        <row r="32">
          <cell r="C32">
            <v>9</v>
          </cell>
          <cell r="D32">
            <v>1.8571428571428572</v>
          </cell>
          <cell r="E32">
            <v>1.2857142857142858</v>
          </cell>
          <cell r="F32">
            <v>1.5714285714285714</v>
          </cell>
          <cell r="G32">
            <v>0</v>
          </cell>
          <cell r="H32">
            <v>0</v>
          </cell>
          <cell r="I32">
            <v>3</v>
          </cell>
          <cell r="J32">
            <v>0.7142857142857143</v>
          </cell>
          <cell r="K32">
            <v>0.2857142857142857</v>
          </cell>
          <cell r="L32">
            <v>0</v>
          </cell>
          <cell r="M32">
            <v>35.714285714285715</v>
          </cell>
          <cell r="N32">
            <v>0</v>
          </cell>
        </row>
        <row r="33">
          <cell r="C33">
            <v>9.8571428571428577</v>
          </cell>
          <cell r="D33">
            <v>1.2857142857142858</v>
          </cell>
          <cell r="E33">
            <v>2.4285714285714284</v>
          </cell>
          <cell r="F33">
            <v>1.2857142857142858</v>
          </cell>
          <cell r="G33">
            <v>0.14285714285714285</v>
          </cell>
          <cell r="H33">
            <v>0</v>
          </cell>
          <cell r="I33">
            <v>3.4285714285714284</v>
          </cell>
          <cell r="J33">
            <v>0.7142857142857143</v>
          </cell>
          <cell r="K33">
            <v>0.7142857142857143</v>
          </cell>
          <cell r="L33">
            <v>0</v>
          </cell>
          <cell r="M33">
            <v>37.857142857142854</v>
          </cell>
          <cell r="N33">
            <v>0</v>
          </cell>
        </row>
        <row r="34">
          <cell r="C34">
            <v>10.571428571428571</v>
          </cell>
          <cell r="D34">
            <v>2</v>
          </cell>
          <cell r="E34">
            <v>2.5714285714285716</v>
          </cell>
          <cell r="F34">
            <v>2.5714285714285716</v>
          </cell>
          <cell r="G34">
            <v>0</v>
          </cell>
          <cell r="H34">
            <v>0</v>
          </cell>
          <cell r="I34">
            <v>3.5714285714285716</v>
          </cell>
          <cell r="J34">
            <v>0.5714285714285714</v>
          </cell>
          <cell r="K34">
            <v>0.7142857142857143</v>
          </cell>
          <cell r="L34">
            <v>0</v>
          </cell>
          <cell r="M34">
            <v>33.714285714285715</v>
          </cell>
          <cell r="N34">
            <v>0</v>
          </cell>
        </row>
        <row r="35">
          <cell r="C35">
            <v>7.5714285714285712</v>
          </cell>
          <cell r="D35">
            <v>1.5714285714285714</v>
          </cell>
          <cell r="E35">
            <v>2</v>
          </cell>
          <cell r="F35">
            <v>1.8571428571428572</v>
          </cell>
          <cell r="G35">
            <v>0</v>
          </cell>
          <cell r="H35">
            <v>0</v>
          </cell>
          <cell r="I35">
            <v>1.5714285714285714</v>
          </cell>
          <cell r="J35">
            <v>1</v>
          </cell>
          <cell r="K35">
            <v>0.2857142857142857</v>
          </cell>
          <cell r="L35">
            <v>0</v>
          </cell>
          <cell r="M35">
            <v>35.142857142857146</v>
          </cell>
          <cell r="N35">
            <v>0</v>
          </cell>
        </row>
        <row r="36">
          <cell r="C36">
            <v>14.142857142857142</v>
          </cell>
          <cell r="D36">
            <v>1.5714285714285714</v>
          </cell>
          <cell r="E36">
            <v>1.8571428571428572</v>
          </cell>
          <cell r="F36">
            <v>2.2857142857142856</v>
          </cell>
          <cell r="G36">
            <v>0</v>
          </cell>
          <cell r="H36">
            <v>0</v>
          </cell>
          <cell r="I36">
            <v>2.5714285714285716</v>
          </cell>
          <cell r="J36">
            <v>0</v>
          </cell>
          <cell r="K36">
            <v>0.42857142857142855</v>
          </cell>
          <cell r="L36">
            <v>0</v>
          </cell>
          <cell r="M36">
            <v>37</v>
          </cell>
          <cell r="N36">
            <v>0</v>
          </cell>
        </row>
        <row r="37">
          <cell r="C37">
            <v>8</v>
          </cell>
          <cell r="D37">
            <v>3.2857142857142856</v>
          </cell>
          <cell r="E37">
            <v>1.7142857142857142</v>
          </cell>
          <cell r="F37">
            <v>1.5714285714285714</v>
          </cell>
          <cell r="G37">
            <v>0</v>
          </cell>
          <cell r="H37">
            <v>0</v>
          </cell>
          <cell r="I37">
            <v>3.2857142857142856</v>
          </cell>
          <cell r="J37">
            <v>0.14285714285714285</v>
          </cell>
          <cell r="K37">
            <v>0.2857142857142857</v>
          </cell>
          <cell r="L37">
            <v>0</v>
          </cell>
          <cell r="M37">
            <v>32.714285714285715</v>
          </cell>
          <cell r="N37">
            <v>0</v>
          </cell>
        </row>
        <row r="38">
          <cell r="C38">
            <v>9.8571428571428577</v>
          </cell>
          <cell r="D38">
            <v>2.7142857142857144</v>
          </cell>
          <cell r="E38">
            <v>2.2857142857142856</v>
          </cell>
          <cell r="F38">
            <v>2</v>
          </cell>
          <cell r="G38">
            <v>0</v>
          </cell>
          <cell r="H38">
            <v>0</v>
          </cell>
          <cell r="I38">
            <v>2.1428571428571428</v>
          </cell>
          <cell r="J38">
            <v>0.14285714285714285</v>
          </cell>
          <cell r="K38">
            <v>0</v>
          </cell>
          <cell r="L38">
            <v>0</v>
          </cell>
          <cell r="M38">
            <v>28.285714285714285</v>
          </cell>
          <cell r="N38">
            <v>0</v>
          </cell>
        </row>
        <row r="39">
          <cell r="C39">
            <v>8.5714285714285712</v>
          </cell>
          <cell r="D39">
            <v>1.2857142857142858</v>
          </cell>
          <cell r="E39">
            <v>1.5714285714285714</v>
          </cell>
          <cell r="F39">
            <v>2.7142857142857144</v>
          </cell>
          <cell r="G39">
            <v>0</v>
          </cell>
          <cell r="H39">
            <v>0</v>
          </cell>
          <cell r="I39">
            <v>3.1428571428571428</v>
          </cell>
          <cell r="J39">
            <v>0.42857142857142855</v>
          </cell>
          <cell r="K39">
            <v>0.14285714285714285</v>
          </cell>
          <cell r="L39">
            <v>0</v>
          </cell>
          <cell r="M39">
            <v>29.571428571428573</v>
          </cell>
          <cell r="N39">
            <v>0</v>
          </cell>
        </row>
        <row r="40">
          <cell r="C40">
            <v>8.8571428571428577</v>
          </cell>
          <cell r="D40">
            <v>2.5714285714285716</v>
          </cell>
          <cell r="E40">
            <v>1.7142857142857142</v>
          </cell>
          <cell r="F40">
            <v>2.7142857142857144</v>
          </cell>
          <cell r="G40">
            <v>0</v>
          </cell>
          <cell r="H40">
            <v>0</v>
          </cell>
          <cell r="I40">
            <v>2.1428571428571428</v>
          </cell>
          <cell r="J40">
            <v>0.2857142857142857</v>
          </cell>
          <cell r="K40">
            <v>0.14285714285714285</v>
          </cell>
          <cell r="L40">
            <v>0.2857142857142857</v>
          </cell>
          <cell r="M40">
            <v>36.571428571428569</v>
          </cell>
          <cell r="N40">
            <v>0</v>
          </cell>
        </row>
        <row r="41">
          <cell r="C41">
            <v>9.8571428571428577</v>
          </cell>
          <cell r="D41">
            <v>2.1428571428571428</v>
          </cell>
          <cell r="E41">
            <v>2.1428571428571428</v>
          </cell>
          <cell r="F41">
            <v>1.5714285714285714</v>
          </cell>
          <cell r="G41">
            <v>0</v>
          </cell>
          <cell r="H41">
            <v>0</v>
          </cell>
          <cell r="I41">
            <v>2.1428571428571428</v>
          </cell>
          <cell r="J41">
            <v>0.5714285714285714</v>
          </cell>
          <cell r="K41">
            <v>0.14285714285714285</v>
          </cell>
          <cell r="L41">
            <v>0</v>
          </cell>
          <cell r="M41">
            <v>32.285714285714285</v>
          </cell>
          <cell r="N41">
            <v>0</v>
          </cell>
        </row>
        <row r="42">
          <cell r="C42">
            <v>11</v>
          </cell>
          <cell r="D42">
            <v>1.8571428571428572</v>
          </cell>
          <cell r="E42">
            <v>1.2857142857142858</v>
          </cell>
          <cell r="F42">
            <v>1.8571428571428572</v>
          </cell>
          <cell r="G42">
            <v>0</v>
          </cell>
          <cell r="H42">
            <v>0.14285714285714285</v>
          </cell>
          <cell r="I42">
            <v>2.2857142857142856</v>
          </cell>
          <cell r="J42">
            <v>0.7142857142857143</v>
          </cell>
          <cell r="K42">
            <v>0.14285714285714285</v>
          </cell>
          <cell r="L42">
            <v>0</v>
          </cell>
          <cell r="M42">
            <v>33.571428571428569</v>
          </cell>
          <cell r="N42">
            <v>0</v>
          </cell>
        </row>
        <row r="43">
          <cell r="C43">
            <v>11.714285714285714</v>
          </cell>
          <cell r="D43">
            <v>1.5714285714285714</v>
          </cell>
          <cell r="E43">
            <v>2.1428571428571428</v>
          </cell>
          <cell r="F43">
            <v>1.8571428571428572</v>
          </cell>
          <cell r="G43">
            <v>0</v>
          </cell>
          <cell r="H43">
            <v>0</v>
          </cell>
          <cell r="I43">
            <v>2.1428571428571428</v>
          </cell>
          <cell r="J43">
            <v>0.42857142857142855</v>
          </cell>
          <cell r="K43">
            <v>0</v>
          </cell>
          <cell r="L43">
            <v>0.14285714285714285</v>
          </cell>
          <cell r="M43">
            <v>37.857142857142854</v>
          </cell>
          <cell r="N43">
            <v>0</v>
          </cell>
        </row>
        <row r="44">
          <cell r="C44">
            <v>9.7142857142857135</v>
          </cell>
          <cell r="D44">
            <v>2.4285714285714284</v>
          </cell>
          <cell r="E44">
            <v>1.7142857142857142</v>
          </cell>
          <cell r="F44">
            <v>2.5714285714285716</v>
          </cell>
          <cell r="G44">
            <v>0.14285714285714285</v>
          </cell>
          <cell r="H44">
            <v>0</v>
          </cell>
          <cell r="I44">
            <v>2.8571428571428572</v>
          </cell>
          <cell r="J44">
            <v>0.7142857142857143</v>
          </cell>
          <cell r="K44">
            <v>0.14285714285714285</v>
          </cell>
          <cell r="L44">
            <v>0</v>
          </cell>
          <cell r="M44">
            <v>36.285714285714285</v>
          </cell>
          <cell r="N44">
            <v>0</v>
          </cell>
        </row>
        <row r="45">
          <cell r="C45">
            <v>13</v>
          </cell>
          <cell r="D45">
            <v>2.1428571428571428</v>
          </cell>
          <cell r="E45">
            <v>1.2857142857142858</v>
          </cell>
          <cell r="F45">
            <v>2.4285714285714284</v>
          </cell>
          <cell r="G45">
            <v>0</v>
          </cell>
          <cell r="H45">
            <v>0.14285714285714285</v>
          </cell>
          <cell r="I45">
            <v>4.1428571428571432</v>
          </cell>
          <cell r="J45">
            <v>0.7142857142857143</v>
          </cell>
          <cell r="K45">
            <v>0.2857142857142857</v>
          </cell>
          <cell r="L45">
            <v>0</v>
          </cell>
          <cell r="M45">
            <v>37.285714285714285</v>
          </cell>
          <cell r="N45">
            <v>0</v>
          </cell>
        </row>
        <row r="46">
          <cell r="C46">
            <v>12.142857142857142</v>
          </cell>
          <cell r="D46">
            <v>3</v>
          </cell>
          <cell r="E46">
            <v>2.1428571428571428</v>
          </cell>
          <cell r="F46">
            <v>3.4285714285714284</v>
          </cell>
          <cell r="G46">
            <v>0</v>
          </cell>
          <cell r="H46">
            <v>0</v>
          </cell>
          <cell r="I46">
            <v>2</v>
          </cell>
          <cell r="J46">
            <v>0.8571428571428571</v>
          </cell>
          <cell r="K46">
            <v>0.14285714285714285</v>
          </cell>
          <cell r="L46">
            <v>0</v>
          </cell>
          <cell r="M46">
            <v>34.428571428571431</v>
          </cell>
          <cell r="N46">
            <v>0.14285714285714285</v>
          </cell>
        </row>
        <row r="47">
          <cell r="C47">
            <v>11.857142857142858</v>
          </cell>
          <cell r="D47">
            <v>2.4285714285714284</v>
          </cell>
          <cell r="E47">
            <v>1.1428571428571428</v>
          </cell>
          <cell r="F47">
            <v>2.4285714285714284</v>
          </cell>
          <cell r="G47">
            <v>0.14285714285714285</v>
          </cell>
          <cell r="H47">
            <v>0</v>
          </cell>
          <cell r="I47">
            <v>3.5714285714285716</v>
          </cell>
          <cell r="J47">
            <v>0.7142857142857143</v>
          </cell>
          <cell r="K47">
            <v>0.7142857142857143</v>
          </cell>
          <cell r="L47">
            <v>0</v>
          </cell>
          <cell r="M47">
            <v>38.571428571428569</v>
          </cell>
          <cell r="N47">
            <v>0</v>
          </cell>
        </row>
        <row r="48">
          <cell r="C48">
            <v>13.714285714285714</v>
          </cell>
          <cell r="D48">
            <v>3.1428571428571428</v>
          </cell>
          <cell r="E48">
            <v>3.2857142857142856</v>
          </cell>
          <cell r="F48">
            <v>3.5714285714285716</v>
          </cell>
          <cell r="G48">
            <v>0.42857142857142855</v>
          </cell>
          <cell r="H48">
            <v>0</v>
          </cell>
          <cell r="I48">
            <v>3.8571428571428572</v>
          </cell>
          <cell r="J48">
            <v>0.7142857142857143</v>
          </cell>
          <cell r="K48">
            <v>0.2857142857142857</v>
          </cell>
          <cell r="L48">
            <v>0</v>
          </cell>
          <cell r="M48">
            <v>35.571428571428569</v>
          </cell>
          <cell r="N48">
            <v>0</v>
          </cell>
        </row>
        <row r="49">
          <cell r="C49">
            <v>14.571428571428571</v>
          </cell>
          <cell r="D49">
            <v>2.7142857142857144</v>
          </cell>
          <cell r="E49">
            <v>2.2857142857142856</v>
          </cell>
          <cell r="F49">
            <v>3.1428571428571428</v>
          </cell>
          <cell r="G49">
            <v>0</v>
          </cell>
          <cell r="H49">
            <v>0</v>
          </cell>
          <cell r="I49">
            <v>1.5714285714285714</v>
          </cell>
          <cell r="J49">
            <v>0.2857142857142857</v>
          </cell>
          <cell r="K49">
            <v>0</v>
          </cell>
          <cell r="L49">
            <v>0.2857142857142857</v>
          </cell>
          <cell r="M49">
            <v>33.428571428571431</v>
          </cell>
          <cell r="N49">
            <v>0</v>
          </cell>
        </row>
        <row r="50">
          <cell r="C50">
            <v>16.285714285714285</v>
          </cell>
          <cell r="D50">
            <v>3.4285714285714284</v>
          </cell>
          <cell r="E50">
            <v>2.7142857142857144</v>
          </cell>
          <cell r="F50">
            <v>4.8571428571428568</v>
          </cell>
          <cell r="G50">
            <v>0</v>
          </cell>
          <cell r="H50">
            <v>0</v>
          </cell>
          <cell r="I50">
            <v>3</v>
          </cell>
          <cell r="J50">
            <v>0.8571428571428571</v>
          </cell>
          <cell r="K50">
            <v>0.2857142857142857</v>
          </cell>
          <cell r="L50">
            <v>0.2857142857142857</v>
          </cell>
          <cell r="M50">
            <v>44.857142857142854</v>
          </cell>
          <cell r="N50">
            <v>0</v>
          </cell>
        </row>
        <row r="51">
          <cell r="C51">
            <v>14.857142857142858</v>
          </cell>
          <cell r="D51">
            <v>3.8571428571428572</v>
          </cell>
          <cell r="E51">
            <v>2.2857142857142856</v>
          </cell>
          <cell r="F51">
            <v>5</v>
          </cell>
          <cell r="G51">
            <v>0</v>
          </cell>
          <cell r="H51">
            <v>0</v>
          </cell>
          <cell r="I51">
            <v>3.2857142857142856</v>
          </cell>
          <cell r="J51">
            <v>0.2857142857142857</v>
          </cell>
          <cell r="K51">
            <v>0.2857142857142857</v>
          </cell>
          <cell r="L51">
            <v>0</v>
          </cell>
          <cell r="M51">
            <v>44.714285714285715</v>
          </cell>
          <cell r="N51">
            <v>0</v>
          </cell>
        </row>
        <row r="52">
          <cell r="C52">
            <v>14.142857142857142</v>
          </cell>
          <cell r="D52">
            <v>3.8571428571428572</v>
          </cell>
          <cell r="E52">
            <v>4</v>
          </cell>
          <cell r="F52">
            <v>5.4285714285714288</v>
          </cell>
          <cell r="G52">
            <v>0</v>
          </cell>
          <cell r="H52">
            <v>0</v>
          </cell>
          <cell r="I52">
            <v>3.4285714285714284</v>
          </cell>
          <cell r="J52">
            <v>0.7142857142857143</v>
          </cell>
          <cell r="K52">
            <v>0.2857142857142857</v>
          </cell>
          <cell r="L52">
            <v>0</v>
          </cell>
          <cell r="M52">
            <v>44.142857142857146</v>
          </cell>
          <cell r="N52">
            <v>0</v>
          </cell>
        </row>
        <row r="53">
          <cell r="C53">
            <v>11.714285714285714</v>
          </cell>
          <cell r="D53">
            <v>3.7142857142857144</v>
          </cell>
          <cell r="E53">
            <v>2.7142857142857144</v>
          </cell>
          <cell r="F53">
            <v>6.1428571428571432</v>
          </cell>
          <cell r="G53">
            <v>0</v>
          </cell>
          <cell r="H53">
            <v>0</v>
          </cell>
          <cell r="I53">
            <v>2</v>
          </cell>
          <cell r="J53">
            <v>0.5714285714285714</v>
          </cell>
          <cell r="K53">
            <v>0.42857142857142855</v>
          </cell>
          <cell r="L53">
            <v>0</v>
          </cell>
          <cell r="M53">
            <v>40.142857142857146</v>
          </cell>
          <cell r="N53">
            <v>0</v>
          </cell>
        </row>
        <row r="54">
          <cell r="C54">
            <v>22</v>
          </cell>
          <cell r="D54">
            <v>2.2857142857142856</v>
          </cell>
          <cell r="E54">
            <v>4.1428571428571432</v>
          </cell>
          <cell r="F54">
            <v>6</v>
          </cell>
          <cell r="G54">
            <v>0.42857142857142855</v>
          </cell>
          <cell r="H54">
            <v>0</v>
          </cell>
          <cell r="I54">
            <v>2.7142857142857144</v>
          </cell>
          <cell r="J54">
            <v>0.7142857142857143</v>
          </cell>
          <cell r="K54">
            <v>0</v>
          </cell>
          <cell r="L54">
            <v>0</v>
          </cell>
          <cell r="M54">
            <v>46.571428571428569</v>
          </cell>
          <cell r="N54">
            <v>0.14285714285714285</v>
          </cell>
        </row>
        <row r="55">
          <cell r="C55">
            <v>18.285714285714285</v>
          </cell>
          <cell r="D55">
            <v>3.5714285714285716</v>
          </cell>
          <cell r="E55">
            <v>3.4285714285714284</v>
          </cell>
          <cell r="F55">
            <v>5.8571428571428568</v>
          </cell>
          <cell r="G55">
            <v>0.2857142857142857</v>
          </cell>
          <cell r="H55">
            <v>0</v>
          </cell>
          <cell r="I55">
            <v>2.7142857142857144</v>
          </cell>
          <cell r="J55">
            <v>0.2857142857142857</v>
          </cell>
          <cell r="K55">
            <v>0.2857142857142857</v>
          </cell>
          <cell r="L55">
            <v>0</v>
          </cell>
          <cell r="M55">
            <v>45</v>
          </cell>
          <cell r="N55">
            <v>0</v>
          </cell>
        </row>
        <row r="56">
          <cell r="C56">
            <v>18.428571428571427</v>
          </cell>
          <cell r="D56">
            <v>5.7142857142857144</v>
          </cell>
          <cell r="E56">
            <v>4.2857142857142856</v>
          </cell>
          <cell r="F56">
            <v>5.2857142857142856</v>
          </cell>
          <cell r="G56">
            <v>0.42857142857142855</v>
          </cell>
          <cell r="H56">
            <v>0</v>
          </cell>
          <cell r="I56">
            <v>2.8571428571428572</v>
          </cell>
          <cell r="J56">
            <v>0.5714285714285714</v>
          </cell>
          <cell r="K56">
            <v>0.14285714285714285</v>
          </cell>
          <cell r="L56">
            <v>0</v>
          </cell>
          <cell r="M56">
            <v>39.857142857142854</v>
          </cell>
          <cell r="N56">
            <v>0</v>
          </cell>
        </row>
        <row r="57">
          <cell r="C57">
            <v>15.714285714285714</v>
          </cell>
          <cell r="D57">
            <v>4.4285714285714288</v>
          </cell>
          <cell r="E57">
            <v>4.4285714285714288</v>
          </cell>
          <cell r="F57">
            <v>4.7142857142857144</v>
          </cell>
          <cell r="G57">
            <v>0.5714285714285714</v>
          </cell>
          <cell r="H57">
            <v>0</v>
          </cell>
          <cell r="I57">
            <v>2</v>
          </cell>
          <cell r="J57">
            <v>0.8571428571428571</v>
          </cell>
          <cell r="K57">
            <v>0.5714285714285714</v>
          </cell>
          <cell r="L57">
            <v>0</v>
          </cell>
          <cell r="M57">
            <v>37</v>
          </cell>
          <cell r="N57">
            <v>0</v>
          </cell>
        </row>
        <row r="58">
          <cell r="C58">
            <v>18</v>
          </cell>
          <cell r="D58">
            <v>1.5</v>
          </cell>
          <cell r="E58">
            <v>2.5</v>
          </cell>
          <cell r="F58">
            <v>6.5</v>
          </cell>
          <cell r="G58">
            <v>0.5</v>
          </cell>
          <cell r="H58">
            <v>0</v>
          </cell>
          <cell r="I58">
            <v>1.5</v>
          </cell>
          <cell r="J58">
            <v>0</v>
          </cell>
          <cell r="K58">
            <v>0</v>
          </cell>
          <cell r="L58">
            <v>0.5</v>
          </cell>
          <cell r="M58">
            <v>48.5</v>
          </cell>
          <cell r="N58">
            <v>0</v>
          </cell>
        </row>
        <row r="59">
          <cell r="C59">
            <v>17</v>
          </cell>
          <cell r="D59">
            <v>4.5</v>
          </cell>
          <cell r="E59">
            <v>1.5</v>
          </cell>
          <cell r="F59">
            <v>3.5</v>
          </cell>
          <cell r="G59">
            <v>0</v>
          </cell>
          <cell r="H59">
            <v>0</v>
          </cell>
          <cell r="I59">
            <v>0.5</v>
          </cell>
          <cell r="J59">
            <v>0</v>
          </cell>
          <cell r="K59">
            <v>0</v>
          </cell>
          <cell r="L59">
            <v>0</v>
          </cell>
          <cell r="M59">
            <v>55.5</v>
          </cell>
          <cell r="N59">
            <v>0</v>
          </cell>
        </row>
        <row r="60">
          <cell r="C60">
            <v>18.5</v>
          </cell>
          <cell r="D60">
            <v>5.5</v>
          </cell>
          <cell r="E60">
            <v>5</v>
          </cell>
          <cell r="F60">
            <v>5.5</v>
          </cell>
          <cell r="G60">
            <v>0.5</v>
          </cell>
          <cell r="H60">
            <v>0</v>
          </cell>
          <cell r="I60">
            <v>1.5</v>
          </cell>
          <cell r="J60">
            <v>0.5</v>
          </cell>
          <cell r="K60">
            <v>0</v>
          </cell>
          <cell r="L60">
            <v>0</v>
          </cell>
          <cell r="M60">
            <v>55</v>
          </cell>
          <cell r="N60">
            <v>0</v>
          </cell>
        </row>
        <row r="61">
          <cell r="C61">
            <v>11.5</v>
          </cell>
          <cell r="D61">
            <v>4</v>
          </cell>
          <cell r="E61">
            <v>3</v>
          </cell>
          <cell r="F61">
            <v>3.5</v>
          </cell>
          <cell r="G61">
            <v>0</v>
          </cell>
          <cell r="H61">
            <v>0</v>
          </cell>
          <cell r="I61">
            <v>2.5</v>
          </cell>
          <cell r="J61">
            <v>1</v>
          </cell>
          <cell r="K61">
            <v>0.5</v>
          </cell>
          <cell r="L61">
            <v>1</v>
          </cell>
          <cell r="M61">
            <v>55.5</v>
          </cell>
          <cell r="N61">
            <v>0</v>
          </cell>
        </row>
        <row r="62">
          <cell r="C62">
            <v>16.5</v>
          </cell>
          <cell r="D62">
            <v>2</v>
          </cell>
          <cell r="E62">
            <v>0.5</v>
          </cell>
          <cell r="F62">
            <v>6.5</v>
          </cell>
          <cell r="G62">
            <v>0</v>
          </cell>
          <cell r="H62">
            <v>0</v>
          </cell>
          <cell r="I62">
            <v>2</v>
          </cell>
          <cell r="J62">
            <v>0.5</v>
          </cell>
          <cell r="K62">
            <v>1.5</v>
          </cell>
          <cell r="L62">
            <v>0</v>
          </cell>
          <cell r="M62">
            <v>46</v>
          </cell>
          <cell r="N62">
            <v>0</v>
          </cell>
        </row>
        <row r="63">
          <cell r="C63">
            <v>16</v>
          </cell>
          <cell r="D63">
            <v>2</v>
          </cell>
          <cell r="E63">
            <v>4</v>
          </cell>
          <cell r="F63">
            <v>4</v>
          </cell>
          <cell r="G63">
            <v>0</v>
          </cell>
          <cell r="H63">
            <v>0</v>
          </cell>
          <cell r="I63">
            <v>1</v>
          </cell>
          <cell r="J63">
            <v>1</v>
          </cell>
          <cell r="K63">
            <v>0</v>
          </cell>
          <cell r="L63">
            <v>0</v>
          </cell>
          <cell r="M63">
            <v>42.5</v>
          </cell>
          <cell r="N63">
            <v>0</v>
          </cell>
        </row>
        <row r="64">
          <cell r="C64">
            <v>18</v>
          </cell>
          <cell r="D64">
            <v>7</v>
          </cell>
          <cell r="E64">
            <v>5</v>
          </cell>
          <cell r="F64">
            <v>2.5</v>
          </cell>
          <cell r="G64">
            <v>0</v>
          </cell>
          <cell r="H64">
            <v>0</v>
          </cell>
          <cell r="I64">
            <v>1</v>
          </cell>
          <cell r="J64">
            <v>0.5</v>
          </cell>
          <cell r="K64">
            <v>1</v>
          </cell>
          <cell r="L64">
            <v>0.5</v>
          </cell>
          <cell r="M64">
            <v>56.5</v>
          </cell>
          <cell r="N64">
            <v>0</v>
          </cell>
        </row>
        <row r="65">
          <cell r="C65">
            <v>10</v>
          </cell>
          <cell r="D65">
            <v>4</v>
          </cell>
          <cell r="E65">
            <v>4</v>
          </cell>
          <cell r="F65">
            <v>3.5</v>
          </cell>
          <cell r="G65">
            <v>0</v>
          </cell>
          <cell r="H65">
            <v>0</v>
          </cell>
          <cell r="I65">
            <v>1.5</v>
          </cell>
          <cell r="J65">
            <v>1</v>
          </cell>
          <cell r="K65">
            <v>0</v>
          </cell>
          <cell r="L65">
            <v>0</v>
          </cell>
          <cell r="M65">
            <v>45.5</v>
          </cell>
          <cell r="N65">
            <v>0</v>
          </cell>
        </row>
        <row r="66">
          <cell r="C66">
            <v>11</v>
          </cell>
          <cell r="D66">
            <v>2</v>
          </cell>
          <cell r="E66">
            <v>2</v>
          </cell>
          <cell r="F66">
            <v>5.5</v>
          </cell>
          <cell r="G66">
            <v>0</v>
          </cell>
          <cell r="H66">
            <v>0</v>
          </cell>
          <cell r="I66">
            <v>1</v>
          </cell>
          <cell r="J66">
            <v>0.5</v>
          </cell>
          <cell r="K66">
            <v>0</v>
          </cell>
          <cell r="L66">
            <v>0.5</v>
          </cell>
          <cell r="M66">
            <v>38</v>
          </cell>
          <cell r="N66">
            <v>0</v>
          </cell>
        </row>
        <row r="67">
          <cell r="C67">
            <v>11</v>
          </cell>
          <cell r="D67">
            <v>2.5</v>
          </cell>
          <cell r="E67">
            <v>4</v>
          </cell>
          <cell r="F67">
            <v>3.5</v>
          </cell>
          <cell r="G67">
            <v>0</v>
          </cell>
          <cell r="H67">
            <v>0</v>
          </cell>
          <cell r="I67">
            <v>2.5</v>
          </cell>
          <cell r="J67">
            <v>0.5</v>
          </cell>
          <cell r="K67">
            <v>0</v>
          </cell>
          <cell r="L67">
            <v>0</v>
          </cell>
          <cell r="M67">
            <v>39.5</v>
          </cell>
          <cell r="N67">
            <v>0</v>
          </cell>
        </row>
        <row r="68">
          <cell r="C68">
            <v>8.5</v>
          </cell>
          <cell r="D68">
            <v>1.5</v>
          </cell>
          <cell r="E68">
            <v>1.5</v>
          </cell>
          <cell r="F68">
            <v>3</v>
          </cell>
          <cell r="G68">
            <v>0</v>
          </cell>
          <cell r="H68">
            <v>0</v>
          </cell>
          <cell r="I68">
            <v>1.5</v>
          </cell>
          <cell r="J68">
            <v>0</v>
          </cell>
          <cell r="K68">
            <v>0</v>
          </cell>
          <cell r="L68">
            <v>0</v>
          </cell>
          <cell r="M68">
            <v>31</v>
          </cell>
          <cell r="N68">
            <v>0</v>
          </cell>
        </row>
        <row r="69">
          <cell r="C69">
            <v>9.5</v>
          </cell>
          <cell r="D69">
            <v>1.5</v>
          </cell>
          <cell r="E69">
            <v>2.5</v>
          </cell>
          <cell r="F69">
            <v>1.5</v>
          </cell>
          <cell r="G69">
            <v>0</v>
          </cell>
          <cell r="H69">
            <v>0</v>
          </cell>
          <cell r="I69">
            <v>2.5</v>
          </cell>
          <cell r="J69">
            <v>1</v>
          </cell>
          <cell r="K69">
            <v>0</v>
          </cell>
          <cell r="L69">
            <v>0</v>
          </cell>
          <cell r="M69">
            <v>38</v>
          </cell>
          <cell r="N69">
            <v>0</v>
          </cell>
        </row>
        <row r="70">
          <cell r="C70">
            <v>9</v>
          </cell>
          <cell r="D70">
            <v>2.5</v>
          </cell>
          <cell r="E70">
            <v>2</v>
          </cell>
          <cell r="F70">
            <v>2</v>
          </cell>
          <cell r="G70">
            <v>0</v>
          </cell>
          <cell r="H70">
            <v>0</v>
          </cell>
          <cell r="I70">
            <v>2</v>
          </cell>
          <cell r="J70">
            <v>0</v>
          </cell>
          <cell r="K70">
            <v>0.5</v>
          </cell>
          <cell r="L70">
            <v>0</v>
          </cell>
          <cell r="M70">
            <v>29.5</v>
          </cell>
          <cell r="N70">
            <v>0</v>
          </cell>
        </row>
        <row r="71">
          <cell r="C71">
            <v>6.5</v>
          </cell>
          <cell r="D71">
            <v>1</v>
          </cell>
          <cell r="E71">
            <v>3</v>
          </cell>
          <cell r="F71">
            <v>4</v>
          </cell>
          <cell r="G71">
            <v>0</v>
          </cell>
          <cell r="H71">
            <v>0</v>
          </cell>
          <cell r="I71">
            <v>3</v>
          </cell>
          <cell r="J71">
            <v>1</v>
          </cell>
          <cell r="K71">
            <v>0</v>
          </cell>
          <cell r="L71">
            <v>0</v>
          </cell>
          <cell r="M71">
            <v>46.5</v>
          </cell>
          <cell r="N71">
            <v>0</v>
          </cell>
        </row>
        <row r="72">
          <cell r="C72">
            <v>6.5</v>
          </cell>
          <cell r="D72">
            <v>1</v>
          </cell>
          <cell r="E72">
            <v>0.5</v>
          </cell>
          <cell r="F72">
            <v>2</v>
          </cell>
          <cell r="G72">
            <v>0.5</v>
          </cell>
          <cell r="H72">
            <v>0</v>
          </cell>
          <cell r="I72">
            <v>0.5</v>
          </cell>
          <cell r="J72">
            <v>0</v>
          </cell>
          <cell r="K72">
            <v>0.5</v>
          </cell>
          <cell r="L72">
            <v>0</v>
          </cell>
          <cell r="M72">
            <v>37</v>
          </cell>
          <cell r="N72">
            <v>0</v>
          </cell>
        </row>
        <row r="73">
          <cell r="C73">
            <v>7</v>
          </cell>
          <cell r="D73">
            <v>0</v>
          </cell>
          <cell r="E73">
            <v>0</v>
          </cell>
          <cell r="F73">
            <v>1</v>
          </cell>
          <cell r="G73">
            <v>0</v>
          </cell>
          <cell r="H73">
            <v>0</v>
          </cell>
          <cell r="I73">
            <v>1</v>
          </cell>
          <cell r="J73">
            <v>0</v>
          </cell>
          <cell r="K73">
            <v>0.5</v>
          </cell>
          <cell r="L73">
            <v>0</v>
          </cell>
          <cell r="M73">
            <v>31.5</v>
          </cell>
          <cell r="N73">
            <v>0</v>
          </cell>
        </row>
        <row r="74">
          <cell r="C74">
            <v>7</v>
          </cell>
          <cell r="D74">
            <v>2.5</v>
          </cell>
          <cell r="E74">
            <v>0.5</v>
          </cell>
          <cell r="F74">
            <v>2</v>
          </cell>
          <cell r="G74">
            <v>0</v>
          </cell>
          <cell r="H74">
            <v>0</v>
          </cell>
          <cell r="I74">
            <v>0.5</v>
          </cell>
          <cell r="J74">
            <v>0</v>
          </cell>
          <cell r="K74">
            <v>0.5</v>
          </cell>
          <cell r="L74">
            <v>0</v>
          </cell>
          <cell r="M74">
            <v>29</v>
          </cell>
          <cell r="N74">
            <v>0</v>
          </cell>
        </row>
        <row r="75">
          <cell r="C75">
            <v>8</v>
          </cell>
          <cell r="D75">
            <v>1</v>
          </cell>
          <cell r="E75">
            <v>0.5</v>
          </cell>
          <cell r="F75">
            <v>1</v>
          </cell>
          <cell r="G75">
            <v>0</v>
          </cell>
          <cell r="H75">
            <v>0</v>
          </cell>
          <cell r="I75">
            <v>0.5</v>
          </cell>
          <cell r="J75">
            <v>0</v>
          </cell>
          <cell r="K75">
            <v>0</v>
          </cell>
          <cell r="L75">
            <v>0</v>
          </cell>
          <cell r="M75">
            <v>20</v>
          </cell>
          <cell r="N75">
            <v>0</v>
          </cell>
        </row>
        <row r="76">
          <cell r="C76">
            <v>3.5</v>
          </cell>
          <cell r="D76">
            <v>1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0</v>
          </cell>
          <cell r="K76">
            <v>0</v>
          </cell>
          <cell r="L76">
            <v>0</v>
          </cell>
          <cell r="M76">
            <v>20</v>
          </cell>
          <cell r="N76">
            <v>0</v>
          </cell>
        </row>
        <row r="77">
          <cell r="C77">
            <v>4.5</v>
          </cell>
          <cell r="D77">
            <v>1</v>
          </cell>
          <cell r="E77">
            <v>0.5</v>
          </cell>
          <cell r="F77">
            <v>1</v>
          </cell>
          <cell r="G77">
            <v>0</v>
          </cell>
          <cell r="H77">
            <v>0</v>
          </cell>
          <cell r="I77">
            <v>0.5</v>
          </cell>
          <cell r="J77">
            <v>0.5</v>
          </cell>
          <cell r="K77">
            <v>0.5</v>
          </cell>
          <cell r="L77">
            <v>0</v>
          </cell>
          <cell r="M77">
            <v>15</v>
          </cell>
          <cell r="N77">
            <v>0</v>
          </cell>
        </row>
        <row r="78">
          <cell r="C78">
            <v>3.5</v>
          </cell>
          <cell r="D78">
            <v>0</v>
          </cell>
          <cell r="E78">
            <v>0</v>
          </cell>
          <cell r="F78">
            <v>0.5</v>
          </cell>
          <cell r="G78">
            <v>0</v>
          </cell>
          <cell r="H78">
            <v>0</v>
          </cell>
          <cell r="I78">
            <v>0</v>
          </cell>
          <cell r="J78">
            <v>0.5</v>
          </cell>
          <cell r="K78">
            <v>0</v>
          </cell>
          <cell r="L78">
            <v>0</v>
          </cell>
          <cell r="M78">
            <v>11</v>
          </cell>
          <cell r="N78">
            <v>0</v>
          </cell>
        </row>
        <row r="79">
          <cell r="C79">
            <v>2.5</v>
          </cell>
          <cell r="D79">
            <v>1</v>
          </cell>
          <cell r="E79">
            <v>0</v>
          </cell>
          <cell r="F79">
            <v>0.5</v>
          </cell>
          <cell r="G79">
            <v>0</v>
          </cell>
          <cell r="H79">
            <v>0</v>
          </cell>
          <cell r="I79">
            <v>0.5</v>
          </cell>
          <cell r="J79">
            <v>0</v>
          </cell>
          <cell r="K79">
            <v>0</v>
          </cell>
          <cell r="L79">
            <v>0</v>
          </cell>
          <cell r="M79">
            <v>9.5</v>
          </cell>
          <cell r="N79">
            <v>0</v>
          </cell>
        </row>
        <row r="80">
          <cell r="C80">
            <v>2.5</v>
          </cell>
          <cell r="D80">
            <v>0</v>
          </cell>
          <cell r="E80">
            <v>0.5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0.5</v>
          </cell>
          <cell r="L80">
            <v>0</v>
          </cell>
          <cell r="M80">
            <v>7</v>
          </cell>
          <cell r="N80">
            <v>0</v>
          </cell>
        </row>
        <row r="81">
          <cell r="C81">
            <v>1</v>
          </cell>
          <cell r="D81">
            <v>0</v>
          </cell>
          <cell r="E81">
            <v>0.5</v>
          </cell>
          <cell r="F81">
            <v>0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3</v>
          </cell>
          <cell r="N81">
            <v>0</v>
          </cell>
        </row>
        <row r="82">
          <cell r="C82">
            <v>2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10</v>
          </cell>
          <cell r="N82">
            <v>0</v>
          </cell>
        </row>
        <row r="83">
          <cell r="C83">
            <v>3.5</v>
          </cell>
          <cell r="D83">
            <v>0</v>
          </cell>
          <cell r="E83">
            <v>0.5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6.5</v>
          </cell>
          <cell r="N83">
            <v>0</v>
          </cell>
        </row>
        <row r="84">
          <cell r="C84">
            <v>1.5</v>
          </cell>
          <cell r="D84">
            <v>0.5</v>
          </cell>
          <cell r="E84">
            <v>0.5</v>
          </cell>
          <cell r="F84">
            <v>0</v>
          </cell>
          <cell r="G84">
            <v>0</v>
          </cell>
          <cell r="H84">
            <v>0</v>
          </cell>
          <cell r="I84">
            <v>1.5</v>
          </cell>
          <cell r="J84">
            <v>0</v>
          </cell>
          <cell r="K84">
            <v>0</v>
          </cell>
          <cell r="L84">
            <v>0</v>
          </cell>
          <cell r="M84">
            <v>6</v>
          </cell>
          <cell r="N84">
            <v>0</v>
          </cell>
        </row>
        <row r="85">
          <cell r="C85">
            <v>0</v>
          </cell>
          <cell r="D85">
            <v>0.5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4.5</v>
          </cell>
          <cell r="N85">
            <v>0</v>
          </cell>
        </row>
        <row r="86">
          <cell r="C86">
            <v>1</v>
          </cell>
          <cell r="D86">
            <v>0.5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0.5</v>
          </cell>
          <cell r="J86">
            <v>0.5</v>
          </cell>
          <cell r="K86">
            <v>0</v>
          </cell>
          <cell r="L86">
            <v>0</v>
          </cell>
          <cell r="M86">
            <v>2.5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3</v>
          </cell>
          <cell r="N87">
            <v>0</v>
          </cell>
        </row>
        <row r="88">
          <cell r="C88">
            <v>0.5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</v>
          </cell>
          <cell r="L88">
            <v>0</v>
          </cell>
          <cell r="M88">
            <v>2.5</v>
          </cell>
          <cell r="N88">
            <v>0</v>
          </cell>
        </row>
        <row r="89">
          <cell r="C89">
            <v>1.5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3.5</v>
          </cell>
          <cell r="N89">
            <v>0</v>
          </cell>
        </row>
        <row r="90">
          <cell r="C90">
            <v>1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4.5</v>
          </cell>
          <cell r="N90">
            <v>0</v>
          </cell>
        </row>
        <row r="91">
          <cell r="C91">
            <v>0.5</v>
          </cell>
          <cell r="D91">
            <v>0</v>
          </cell>
          <cell r="E91">
            <v>0.5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5.5</v>
          </cell>
          <cell r="N91">
            <v>0</v>
          </cell>
        </row>
        <row r="92">
          <cell r="C92">
            <v>1</v>
          </cell>
          <cell r="D92">
            <v>0</v>
          </cell>
          <cell r="E92">
            <v>0</v>
          </cell>
          <cell r="F92">
            <v>0.5</v>
          </cell>
          <cell r="G92">
            <v>0</v>
          </cell>
          <cell r="H92">
            <v>0</v>
          </cell>
          <cell r="I92">
            <v>0.5</v>
          </cell>
          <cell r="J92">
            <v>0.5</v>
          </cell>
          <cell r="K92">
            <v>0</v>
          </cell>
          <cell r="L92">
            <v>0</v>
          </cell>
          <cell r="M92">
            <v>3.5</v>
          </cell>
          <cell r="N92">
            <v>0</v>
          </cell>
        </row>
        <row r="93">
          <cell r="C93">
            <v>0.5</v>
          </cell>
          <cell r="D93">
            <v>0</v>
          </cell>
          <cell r="E93">
            <v>0</v>
          </cell>
          <cell r="F93">
            <v>0.5</v>
          </cell>
          <cell r="G93">
            <v>0</v>
          </cell>
          <cell r="H93">
            <v>0</v>
          </cell>
          <cell r="I93">
            <v>0</v>
          </cell>
          <cell r="J93">
            <v>0.5</v>
          </cell>
          <cell r="K93">
            <v>0</v>
          </cell>
          <cell r="L93">
            <v>0</v>
          </cell>
          <cell r="M93">
            <v>1</v>
          </cell>
          <cell r="N93">
            <v>0</v>
          </cell>
        </row>
        <row r="94">
          <cell r="C94">
            <v>0.5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</v>
          </cell>
          <cell r="M94">
            <v>1.5</v>
          </cell>
          <cell r="N94">
            <v>0</v>
          </cell>
        </row>
        <row r="95">
          <cell r="C95">
            <v>0</v>
          </cell>
          <cell r="D95">
            <v>0.5</v>
          </cell>
          <cell r="E95">
            <v>0</v>
          </cell>
          <cell r="F95">
            <v>0.5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5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4.5</v>
          </cell>
          <cell r="N96">
            <v>0</v>
          </cell>
        </row>
        <row r="97">
          <cell r="C97">
            <v>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0.5</v>
          </cell>
          <cell r="K97">
            <v>0</v>
          </cell>
          <cell r="L97">
            <v>0</v>
          </cell>
          <cell r="M97">
            <v>2.5</v>
          </cell>
          <cell r="N97">
            <v>0</v>
          </cell>
        </row>
        <row r="98">
          <cell r="C98">
            <v>0</v>
          </cell>
          <cell r="D98">
            <v>0.5</v>
          </cell>
          <cell r="E98">
            <v>0.5</v>
          </cell>
          <cell r="F98">
            <v>0.5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3</v>
          </cell>
          <cell r="N98">
            <v>0</v>
          </cell>
        </row>
        <row r="99">
          <cell r="C99">
            <v>2</v>
          </cell>
          <cell r="D99">
            <v>0</v>
          </cell>
          <cell r="E99">
            <v>0</v>
          </cell>
          <cell r="F99">
            <v>2</v>
          </cell>
          <cell r="G99">
            <v>0</v>
          </cell>
          <cell r="H99">
            <v>0</v>
          </cell>
          <cell r="I99">
            <v>0</v>
          </cell>
          <cell r="J99">
            <v>0.5</v>
          </cell>
          <cell r="K99">
            <v>0</v>
          </cell>
          <cell r="L99">
            <v>0</v>
          </cell>
          <cell r="M99">
            <v>2.5</v>
          </cell>
          <cell r="N99">
            <v>0</v>
          </cell>
        </row>
        <row r="100">
          <cell r="C100">
            <v>3</v>
          </cell>
          <cell r="D100">
            <v>0</v>
          </cell>
          <cell r="E100">
            <v>1</v>
          </cell>
          <cell r="F100">
            <v>2</v>
          </cell>
          <cell r="G100">
            <v>0</v>
          </cell>
          <cell r="H100">
            <v>0</v>
          </cell>
          <cell r="I100">
            <v>0</v>
          </cell>
          <cell r="J100">
            <v>0.5</v>
          </cell>
          <cell r="K100">
            <v>0</v>
          </cell>
          <cell r="L100">
            <v>0</v>
          </cell>
          <cell r="M100">
            <v>4.5</v>
          </cell>
          <cell r="N100">
            <v>0</v>
          </cell>
        </row>
        <row r="101">
          <cell r="C101">
            <v>5.5</v>
          </cell>
          <cell r="D101">
            <v>1</v>
          </cell>
          <cell r="E101">
            <v>1.5</v>
          </cell>
          <cell r="F101">
            <v>2</v>
          </cell>
          <cell r="G101">
            <v>0</v>
          </cell>
          <cell r="H101">
            <v>0</v>
          </cell>
          <cell r="I101">
            <v>1</v>
          </cell>
          <cell r="J101">
            <v>0</v>
          </cell>
          <cell r="K101">
            <v>0</v>
          </cell>
          <cell r="L101">
            <v>0</v>
          </cell>
          <cell r="M101">
            <v>8</v>
          </cell>
          <cell r="N101">
            <v>0</v>
          </cell>
        </row>
        <row r="102">
          <cell r="C102">
            <v>15.5</v>
          </cell>
          <cell r="D102">
            <v>0.5</v>
          </cell>
          <cell r="E102">
            <v>2</v>
          </cell>
          <cell r="F102">
            <v>4.5</v>
          </cell>
          <cell r="G102">
            <v>1</v>
          </cell>
          <cell r="H102">
            <v>0</v>
          </cell>
          <cell r="I102">
            <v>1</v>
          </cell>
          <cell r="J102">
            <v>0</v>
          </cell>
          <cell r="K102">
            <v>0</v>
          </cell>
          <cell r="L102">
            <v>0</v>
          </cell>
          <cell r="M102">
            <v>10</v>
          </cell>
          <cell r="N102">
            <v>0</v>
          </cell>
        </row>
        <row r="103">
          <cell r="C103">
            <v>21.5</v>
          </cell>
          <cell r="D103">
            <v>3.5</v>
          </cell>
          <cell r="E103">
            <v>2.5</v>
          </cell>
          <cell r="F103">
            <v>2.5</v>
          </cell>
          <cell r="G103">
            <v>0.5</v>
          </cell>
          <cell r="H103">
            <v>0</v>
          </cell>
          <cell r="I103">
            <v>0.5</v>
          </cell>
          <cell r="J103">
            <v>0.5</v>
          </cell>
          <cell r="K103">
            <v>0</v>
          </cell>
          <cell r="L103">
            <v>0</v>
          </cell>
          <cell r="M103">
            <v>16</v>
          </cell>
          <cell r="N103">
            <v>0</v>
          </cell>
        </row>
        <row r="104">
          <cell r="C104">
            <v>14.5</v>
          </cell>
          <cell r="D104">
            <v>9</v>
          </cell>
          <cell r="E104">
            <v>2.5</v>
          </cell>
          <cell r="F104">
            <v>4.5</v>
          </cell>
          <cell r="G104">
            <v>0.5</v>
          </cell>
          <cell r="H104">
            <v>0</v>
          </cell>
          <cell r="I104">
            <v>1</v>
          </cell>
          <cell r="J104">
            <v>0</v>
          </cell>
          <cell r="K104">
            <v>0</v>
          </cell>
          <cell r="L104">
            <v>0</v>
          </cell>
          <cell r="M104">
            <v>15</v>
          </cell>
          <cell r="N104">
            <v>0</v>
          </cell>
        </row>
        <row r="105">
          <cell r="C105">
            <v>14</v>
          </cell>
          <cell r="D105">
            <v>1.5</v>
          </cell>
          <cell r="E105">
            <v>1</v>
          </cell>
          <cell r="F105">
            <v>5</v>
          </cell>
          <cell r="G105">
            <v>0</v>
          </cell>
          <cell r="H105">
            <v>0</v>
          </cell>
          <cell r="I105">
            <v>1</v>
          </cell>
          <cell r="J105">
            <v>0.5</v>
          </cell>
          <cell r="K105">
            <v>0</v>
          </cell>
          <cell r="L105">
            <v>0</v>
          </cell>
          <cell r="M105">
            <v>26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. KASANGATI-GAYAZA"/>
      <sheetName val="23.09.Gayaza-Kasangati"/>
      <sheetName val="24.09 Kasangati-Gayaza"/>
      <sheetName val="24.09 Gayaza-Kasangati"/>
      <sheetName val="25.09 Kasangati-Gayaza"/>
      <sheetName val="25.09 Gayaza-Kasangati"/>
      <sheetName val="26.09 Kasangati-Gayaza-24h"/>
      <sheetName val="26.09 Gayaza-Kasangati-24h"/>
      <sheetName val="27.09 Kasangati-Gayaza"/>
      <sheetName val="27.09 Gayaza-Kasangati"/>
      <sheetName val="28.09 Kasangati-Gayaza-24h"/>
      <sheetName val="28.09 Gayaza-Kasangati-24h"/>
      <sheetName val="29.09 Kasangati-Gayaza"/>
      <sheetName val="29.09 Gayaza-Kasangati"/>
      <sheetName val="Avg Week Kasangati-Gayaza"/>
      <sheetName val="Avg Week Gayaza-Ksangati"/>
      <sheetName val="proportions"/>
      <sheetName val="Avg Week Kasangati-Gayaz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C2 - STN-69- Gayaza-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 refreshError="1">
        <row r="10">
          <cell r="C10">
            <v>37.142857142857146</v>
          </cell>
          <cell r="D10">
            <v>10.714285714285714</v>
          </cell>
          <cell r="E10">
            <v>6.4285714285714288</v>
          </cell>
          <cell r="F10">
            <v>40.285714285714285</v>
          </cell>
          <cell r="G10">
            <v>0.8571428571428571</v>
          </cell>
          <cell r="H10">
            <v>0.2857142857142857</v>
          </cell>
          <cell r="I10">
            <v>8.1428571428571423</v>
          </cell>
          <cell r="J10">
            <v>4.1428571428571432</v>
          </cell>
          <cell r="K10">
            <v>3</v>
          </cell>
          <cell r="L10">
            <v>0</v>
          </cell>
          <cell r="M10">
            <v>84.142857142857139</v>
          </cell>
          <cell r="N10">
            <v>0</v>
          </cell>
        </row>
        <row r="11">
          <cell r="C11">
            <v>40.428571428571431</v>
          </cell>
          <cell r="D11">
            <v>9</v>
          </cell>
          <cell r="E11">
            <v>7.4285714285714288</v>
          </cell>
          <cell r="F11">
            <v>38.142857142857146</v>
          </cell>
          <cell r="G11">
            <v>1.1428571428571428</v>
          </cell>
          <cell r="H11">
            <v>0.14285714285714285</v>
          </cell>
          <cell r="I11">
            <v>8.5714285714285712</v>
          </cell>
          <cell r="J11">
            <v>4</v>
          </cell>
          <cell r="K11">
            <v>3.7142857142857144</v>
          </cell>
          <cell r="L11">
            <v>0</v>
          </cell>
          <cell r="M11">
            <v>78.142857142857139</v>
          </cell>
          <cell r="N11">
            <v>0</v>
          </cell>
        </row>
        <row r="12">
          <cell r="C12">
            <v>34.285714285714285</v>
          </cell>
          <cell r="D12">
            <v>7</v>
          </cell>
          <cell r="E12">
            <v>7.4285714285714288</v>
          </cell>
          <cell r="F12">
            <v>43.285714285714285</v>
          </cell>
          <cell r="G12">
            <v>0.2857142857142857</v>
          </cell>
          <cell r="H12">
            <v>0.2857142857142857</v>
          </cell>
          <cell r="I12">
            <v>7.2857142857142856</v>
          </cell>
          <cell r="J12">
            <v>3.1428571428571428</v>
          </cell>
          <cell r="K12">
            <v>3.2857142857142856</v>
          </cell>
          <cell r="L12">
            <v>0.2857142857142857</v>
          </cell>
          <cell r="M12">
            <v>99.285714285714292</v>
          </cell>
          <cell r="N12">
            <v>0</v>
          </cell>
        </row>
        <row r="13">
          <cell r="C13">
            <v>41.571428571428569</v>
          </cell>
          <cell r="D13">
            <v>12.285714285714286</v>
          </cell>
          <cell r="E13">
            <v>7</v>
          </cell>
          <cell r="F13">
            <v>41.571428571428569</v>
          </cell>
          <cell r="G13">
            <v>0.7142857142857143</v>
          </cell>
          <cell r="H13">
            <v>0</v>
          </cell>
          <cell r="I13">
            <v>8.7142857142857135</v>
          </cell>
          <cell r="J13">
            <v>4.1428571428571432</v>
          </cell>
          <cell r="K13">
            <v>3</v>
          </cell>
          <cell r="L13">
            <v>0.14285714285714285</v>
          </cell>
          <cell r="M13">
            <v>111.42857142857143</v>
          </cell>
          <cell r="N13">
            <v>0</v>
          </cell>
        </row>
        <row r="14">
          <cell r="C14">
            <v>36.285714285714285</v>
          </cell>
          <cell r="D14">
            <v>6.2857142857142856</v>
          </cell>
          <cell r="E14">
            <v>6.4285714285714288</v>
          </cell>
          <cell r="F14">
            <v>38.142857142857146</v>
          </cell>
          <cell r="G14">
            <v>0.5714285714285714</v>
          </cell>
          <cell r="H14">
            <v>0.5714285714285714</v>
          </cell>
          <cell r="I14">
            <v>9.1428571428571423</v>
          </cell>
          <cell r="J14">
            <v>2.5714285714285716</v>
          </cell>
          <cell r="K14">
            <v>4.1428571428571432</v>
          </cell>
          <cell r="L14">
            <v>0.2857142857142857</v>
          </cell>
          <cell r="M14">
            <v>119.14285714285714</v>
          </cell>
          <cell r="N14">
            <v>0</v>
          </cell>
        </row>
        <row r="15">
          <cell r="C15">
            <v>38.285714285714285</v>
          </cell>
          <cell r="D15">
            <v>15.714285714285714</v>
          </cell>
          <cell r="E15">
            <v>7.8571428571428568</v>
          </cell>
          <cell r="F15">
            <v>44.571428571428569</v>
          </cell>
          <cell r="G15">
            <v>0.7142857142857143</v>
          </cell>
          <cell r="H15">
            <v>0.2857142857142857</v>
          </cell>
          <cell r="I15">
            <v>9</v>
          </cell>
          <cell r="J15">
            <v>2</v>
          </cell>
          <cell r="K15">
            <v>2</v>
          </cell>
          <cell r="L15">
            <v>0</v>
          </cell>
          <cell r="M15">
            <v>117.28571428571429</v>
          </cell>
          <cell r="N15">
            <v>0</v>
          </cell>
        </row>
        <row r="16">
          <cell r="C16">
            <v>43</v>
          </cell>
          <cell r="D16">
            <v>7</v>
          </cell>
          <cell r="E16">
            <v>8.1428571428571423</v>
          </cell>
          <cell r="F16">
            <v>39.142857142857146</v>
          </cell>
          <cell r="G16">
            <v>0.8571428571428571</v>
          </cell>
          <cell r="H16">
            <v>0.2857142857142857</v>
          </cell>
          <cell r="I16">
            <v>4.8571428571428568</v>
          </cell>
          <cell r="J16">
            <v>2.2857142857142856</v>
          </cell>
          <cell r="K16">
            <v>3.8571428571428572</v>
          </cell>
          <cell r="L16">
            <v>0.14285714285714285</v>
          </cell>
          <cell r="M16">
            <v>106.42857142857143</v>
          </cell>
          <cell r="N16">
            <v>0</v>
          </cell>
        </row>
        <row r="17">
          <cell r="C17">
            <v>37.142857142857146</v>
          </cell>
          <cell r="D17">
            <v>8.8571428571428577</v>
          </cell>
          <cell r="E17">
            <v>6.5714285714285712</v>
          </cell>
          <cell r="F17">
            <v>42.285714285714285</v>
          </cell>
          <cell r="G17">
            <v>0.7142857142857143</v>
          </cell>
          <cell r="H17">
            <v>0.2857142857142857</v>
          </cell>
          <cell r="I17">
            <v>7.4285714285714288</v>
          </cell>
          <cell r="J17">
            <v>3</v>
          </cell>
          <cell r="K17">
            <v>2.5714285714285716</v>
          </cell>
          <cell r="L17">
            <v>0.5714285714285714</v>
          </cell>
          <cell r="M17">
            <v>108.14285714285714</v>
          </cell>
          <cell r="N17">
            <v>0</v>
          </cell>
        </row>
        <row r="18">
          <cell r="C18">
            <v>43</v>
          </cell>
          <cell r="D18">
            <v>8</v>
          </cell>
          <cell r="E18">
            <v>7</v>
          </cell>
          <cell r="F18">
            <v>41.714285714285715</v>
          </cell>
          <cell r="G18">
            <v>0.2857142857142857</v>
          </cell>
          <cell r="H18">
            <v>0.2857142857142857</v>
          </cell>
          <cell r="I18">
            <v>12</v>
          </cell>
          <cell r="J18">
            <v>3.8571428571428572</v>
          </cell>
          <cell r="K18">
            <v>3.2857142857142856</v>
          </cell>
          <cell r="L18">
            <v>0</v>
          </cell>
          <cell r="M18">
            <v>117.14285714285714</v>
          </cell>
          <cell r="N18">
            <v>0</v>
          </cell>
        </row>
        <row r="19">
          <cell r="C19">
            <v>46.428571428571431</v>
          </cell>
          <cell r="D19">
            <v>12.714285714285714</v>
          </cell>
          <cell r="E19">
            <v>5.4285714285714288</v>
          </cell>
          <cell r="F19">
            <v>47.714285714285715</v>
          </cell>
          <cell r="G19">
            <v>0.2857142857142857</v>
          </cell>
          <cell r="H19">
            <v>0.2857142857142857</v>
          </cell>
          <cell r="I19">
            <v>7.5714285714285712</v>
          </cell>
          <cell r="J19">
            <v>3</v>
          </cell>
          <cell r="K19">
            <v>3</v>
          </cell>
          <cell r="L19">
            <v>0</v>
          </cell>
          <cell r="M19">
            <v>108.42857142857143</v>
          </cell>
          <cell r="N19">
            <v>0</v>
          </cell>
        </row>
        <row r="20">
          <cell r="C20">
            <v>37.571428571428569</v>
          </cell>
          <cell r="D20">
            <v>11.428571428571429</v>
          </cell>
          <cell r="E20">
            <v>11.285714285714286</v>
          </cell>
          <cell r="F20">
            <v>38.714285714285715</v>
          </cell>
          <cell r="G20">
            <v>0.5714285714285714</v>
          </cell>
          <cell r="H20">
            <v>0.14285714285714285</v>
          </cell>
          <cell r="I20">
            <v>12</v>
          </cell>
          <cell r="J20">
            <v>3.1428571428571428</v>
          </cell>
          <cell r="K20">
            <v>4.2857142857142856</v>
          </cell>
          <cell r="L20">
            <v>0</v>
          </cell>
          <cell r="M20">
            <v>110.14285714285714</v>
          </cell>
          <cell r="N20">
            <v>0</v>
          </cell>
        </row>
        <row r="21">
          <cell r="C21">
            <v>36.714285714285715</v>
          </cell>
          <cell r="D21">
            <v>9.7142857142857135</v>
          </cell>
          <cell r="E21">
            <v>7.1428571428571432</v>
          </cell>
          <cell r="F21">
            <v>48.285714285714285</v>
          </cell>
          <cell r="G21">
            <v>0.8571428571428571</v>
          </cell>
          <cell r="H21">
            <v>0.42857142857142855</v>
          </cell>
          <cell r="I21">
            <v>10.142857142857142</v>
          </cell>
          <cell r="J21">
            <v>3.7142857142857144</v>
          </cell>
          <cell r="K21">
            <v>2.4285714285714284</v>
          </cell>
          <cell r="L21">
            <v>0.2857142857142857</v>
          </cell>
          <cell r="M21">
            <v>114.57142857142857</v>
          </cell>
          <cell r="N21">
            <v>0</v>
          </cell>
        </row>
        <row r="22">
          <cell r="C22">
            <v>42.285714285714285</v>
          </cell>
          <cell r="D22">
            <v>10</v>
          </cell>
          <cell r="E22">
            <v>7.4285714285714288</v>
          </cell>
          <cell r="F22">
            <v>51.142857142857146</v>
          </cell>
          <cell r="G22">
            <v>0.42857142857142855</v>
          </cell>
          <cell r="H22">
            <v>0.8571428571428571</v>
          </cell>
          <cell r="I22">
            <v>10.285714285714286</v>
          </cell>
          <cell r="J22">
            <v>2.8571428571428572</v>
          </cell>
          <cell r="K22">
            <v>2.8571428571428572</v>
          </cell>
          <cell r="L22">
            <v>0.14285714285714285</v>
          </cell>
          <cell r="M22">
            <v>107.57142857142857</v>
          </cell>
          <cell r="N22">
            <v>0</v>
          </cell>
        </row>
        <row r="23">
          <cell r="C23">
            <v>46.571428571428569</v>
          </cell>
          <cell r="D23">
            <v>10.714285714285714</v>
          </cell>
          <cell r="E23">
            <v>8.2857142857142865</v>
          </cell>
          <cell r="F23">
            <v>48.571428571428569</v>
          </cell>
          <cell r="G23">
            <v>0.7142857142857143</v>
          </cell>
          <cell r="H23">
            <v>0.2857142857142857</v>
          </cell>
          <cell r="I23">
            <v>12</v>
          </cell>
          <cell r="J23">
            <v>3.1428571428571428</v>
          </cell>
          <cell r="K23">
            <v>4</v>
          </cell>
          <cell r="L23">
            <v>0.14285714285714285</v>
          </cell>
          <cell r="M23">
            <v>113.57142857142857</v>
          </cell>
          <cell r="N23">
            <v>0</v>
          </cell>
        </row>
        <row r="24">
          <cell r="C24">
            <v>52</v>
          </cell>
          <cell r="D24">
            <v>13.142857142857142</v>
          </cell>
          <cell r="E24">
            <v>7.7142857142857144</v>
          </cell>
          <cell r="F24">
            <v>50</v>
          </cell>
          <cell r="G24">
            <v>0.5714285714285714</v>
          </cell>
          <cell r="H24">
            <v>0.14285714285714285</v>
          </cell>
          <cell r="I24">
            <v>12.142857142857142</v>
          </cell>
          <cell r="J24">
            <v>3.5714285714285716</v>
          </cell>
          <cell r="K24">
            <v>3.4285714285714284</v>
          </cell>
          <cell r="L24">
            <v>0.14285714285714285</v>
          </cell>
          <cell r="M24">
            <v>106.28571428571429</v>
          </cell>
          <cell r="N24">
            <v>0</v>
          </cell>
        </row>
        <row r="25">
          <cell r="C25">
            <v>48.428571428571431</v>
          </cell>
          <cell r="D25">
            <v>11.142857142857142</v>
          </cell>
          <cell r="E25">
            <v>9.4285714285714288</v>
          </cell>
          <cell r="F25">
            <v>49.142857142857146</v>
          </cell>
          <cell r="G25">
            <v>0.7142857142857143</v>
          </cell>
          <cell r="H25">
            <v>0.14285714285714285</v>
          </cell>
          <cell r="I25">
            <v>7.5714285714285712</v>
          </cell>
          <cell r="J25">
            <v>2.2857142857142856</v>
          </cell>
          <cell r="K25">
            <v>2.2857142857142856</v>
          </cell>
          <cell r="L25">
            <v>0</v>
          </cell>
          <cell r="M25">
            <v>111.42857142857143</v>
          </cell>
          <cell r="N25">
            <v>0</v>
          </cell>
        </row>
        <row r="26">
          <cell r="C26">
            <v>50</v>
          </cell>
          <cell r="D26">
            <v>16.285714285714285</v>
          </cell>
          <cell r="E26">
            <v>12</v>
          </cell>
          <cell r="F26">
            <v>51.285714285714285</v>
          </cell>
          <cell r="G26">
            <v>1</v>
          </cell>
          <cell r="H26">
            <v>0.5714285714285714</v>
          </cell>
          <cell r="I26">
            <v>10.285714285714286</v>
          </cell>
          <cell r="J26">
            <v>4</v>
          </cell>
          <cell r="K26">
            <v>4.2857142857142856</v>
          </cell>
          <cell r="L26">
            <v>0.14285714285714285</v>
          </cell>
          <cell r="M26">
            <v>108.85714285714286</v>
          </cell>
          <cell r="N26">
            <v>0.14285714285714285</v>
          </cell>
        </row>
        <row r="27">
          <cell r="C27">
            <v>42.857142857142854</v>
          </cell>
          <cell r="D27">
            <v>12.714285714285714</v>
          </cell>
          <cell r="E27">
            <v>7.2857142857142856</v>
          </cell>
          <cell r="F27">
            <v>55.142857142857146</v>
          </cell>
          <cell r="G27">
            <v>0.42857142857142855</v>
          </cell>
          <cell r="H27">
            <v>0.42857142857142855</v>
          </cell>
          <cell r="I27">
            <v>11.285714285714286</v>
          </cell>
          <cell r="J27">
            <v>4.4285714285714288</v>
          </cell>
          <cell r="K27">
            <v>3.1428571428571428</v>
          </cell>
          <cell r="L27">
            <v>0.2857142857142857</v>
          </cell>
          <cell r="M27">
            <v>103</v>
          </cell>
          <cell r="N27">
            <v>0</v>
          </cell>
        </row>
        <row r="28">
          <cell r="C28">
            <v>41.428571428571431</v>
          </cell>
          <cell r="D28">
            <v>11.857142857142858</v>
          </cell>
          <cell r="E28">
            <v>8.2857142857142865</v>
          </cell>
          <cell r="F28">
            <v>49.714285714285715</v>
          </cell>
          <cell r="G28">
            <v>0.42857142857142855</v>
          </cell>
          <cell r="H28">
            <v>0.2857142857142857</v>
          </cell>
          <cell r="I28">
            <v>11.714285714285714</v>
          </cell>
          <cell r="J28">
            <v>3.4285714285714284</v>
          </cell>
          <cell r="K28">
            <v>5.1428571428571432</v>
          </cell>
          <cell r="L28">
            <v>0.5714285714285714</v>
          </cell>
          <cell r="M28">
            <v>95.285714285714292</v>
          </cell>
          <cell r="N28">
            <v>0</v>
          </cell>
        </row>
        <row r="29">
          <cell r="C29">
            <v>46.571428571428569</v>
          </cell>
          <cell r="D29">
            <v>15.857142857142858</v>
          </cell>
          <cell r="E29">
            <v>9.2857142857142865</v>
          </cell>
          <cell r="F29">
            <v>47.285714285714285</v>
          </cell>
          <cell r="G29">
            <v>0.8571428571428571</v>
          </cell>
          <cell r="H29">
            <v>0.5714285714285714</v>
          </cell>
          <cell r="I29">
            <v>8.5714285714285712</v>
          </cell>
          <cell r="J29">
            <v>3.8571428571428572</v>
          </cell>
          <cell r="K29">
            <v>3.5714285714285716</v>
          </cell>
          <cell r="L29">
            <v>0.14285714285714285</v>
          </cell>
          <cell r="M29">
            <v>100.28571428571429</v>
          </cell>
          <cell r="N29">
            <v>0.14285714285714285</v>
          </cell>
        </row>
        <row r="30">
          <cell r="C30">
            <v>52.714285714285715</v>
          </cell>
          <cell r="D30">
            <v>7.7142857142857144</v>
          </cell>
          <cell r="E30">
            <v>8.1428571428571423</v>
          </cell>
          <cell r="F30">
            <v>55.142857142857146</v>
          </cell>
          <cell r="G30">
            <v>1.8571428571428572</v>
          </cell>
          <cell r="H30">
            <v>0.2857142857142857</v>
          </cell>
          <cell r="I30">
            <v>9.4285714285714288</v>
          </cell>
          <cell r="J30">
            <v>4.4285714285714288</v>
          </cell>
          <cell r="K30">
            <v>4</v>
          </cell>
          <cell r="L30">
            <v>0.14285714285714285</v>
          </cell>
          <cell r="M30">
            <v>93.714285714285708</v>
          </cell>
          <cell r="N30">
            <v>0</v>
          </cell>
        </row>
        <row r="31">
          <cell r="C31">
            <v>55.285714285714285</v>
          </cell>
          <cell r="D31">
            <v>12.714285714285714</v>
          </cell>
          <cell r="E31">
            <v>8.2857142857142865</v>
          </cell>
          <cell r="F31">
            <v>59.285714285714285</v>
          </cell>
          <cell r="G31">
            <v>1.5714285714285714</v>
          </cell>
          <cell r="H31">
            <v>0.5714285714285714</v>
          </cell>
          <cell r="I31">
            <v>12.714285714285714</v>
          </cell>
          <cell r="J31">
            <v>3.2857142857142856</v>
          </cell>
          <cell r="K31">
            <v>3.4285714285714284</v>
          </cell>
          <cell r="L31">
            <v>0.14285714285714285</v>
          </cell>
          <cell r="M31">
            <v>95.285714285714292</v>
          </cell>
          <cell r="N31">
            <v>0</v>
          </cell>
        </row>
        <row r="32">
          <cell r="C32">
            <v>60.428571428571431</v>
          </cell>
          <cell r="D32">
            <v>8.2857142857142865</v>
          </cell>
          <cell r="E32">
            <v>7.7142857142857144</v>
          </cell>
          <cell r="F32">
            <v>52.428571428571431</v>
          </cell>
          <cell r="G32">
            <v>1.2857142857142858</v>
          </cell>
          <cell r="H32">
            <v>0.2857142857142857</v>
          </cell>
          <cell r="I32">
            <v>9.2857142857142865</v>
          </cell>
          <cell r="J32">
            <v>3.4285714285714284</v>
          </cell>
          <cell r="K32">
            <v>1.7142857142857142</v>
          </cell>
          <cell r="L32">
            <v>0.8571428571428571</v>
          </cell>
          <cell r="M32">
            <v>93.714285714285708</v>
          </cell>
          <cell r="N32">
            <v>0</v>
          </cell>
        </row>
        <row r="33">
          <cell r="C33">
            <v>61.142857142857146</v>
          </cell>
          <cell r="D33">
            <v>13</v>
          </cell>
          <cell r="E33">
            <v>8.2857142857142865</v>
          </cell>
          <cell r="F33">
            <v>61.857142857142854</v>
          </cell>
          <cell r="G33">
            <v>1.1428571428571428</v>
          </cell>
          <cell r="H33">
            <v>0.2857142857142857</v>
          </cell>
          <cell r="I33">
            <v>8.8571428571428577</v>
          </cell>
          <cell r="J33">
            <v>8</v>
          </cell>
          <cell r="K33">
            <v>3.1428571428571428</v>
          </cell>
          <cell r="L33">
            <v>0.2857142857142857</v>
          </cell>
          <cell r="M33">
            <v>66.714285714285708</v>
          </cell>
          <cell r="N33">
            <v>0</v>
          </cell>
        </row>
        <row r="34">
          <cell r="C34">
            <v>41.285714285714285</v>
          </cell>
          <cell r="D34">
            <v>18.857142857142858</v>
          </cell>
          <cell r="E34">
            <v>6.2857142857142856</v>
          </cell>
          <cell r="F34">
            <v>49.571428571428569</v>
          </cell>
          <cell r="G34">
            <v>0.7142857142857143</v>
          </cell>
          <cell r="H34">
            <v>0.2857142857142857</v>
          </cell>
          <cell r="I34">
            <v>11.428571428571429</v>
          </cell>
          <cell r="J34">
            <v>4.1428571428571432</v>
          </cell>
          <cell r="K34">
            <v>2.8571428571428572</v>
          </cell>
          <cell r="L34">
            <v>0.14285714285714285</v>
          </cell>
          <cell r="M34">
            <v>75.428571428571431</v>
          </cell>
          <cell r="N34">
            <v>0</v>
          </cell>
        </row>
        <row r="35">
          <cell r="C35">
            <v>43.571428571428569</v>
          </cell>
          <cell r="D35">
            <v>7</v>
          </cell>
          <cell r="E35">
            <v>5.7142857142857144</v>
          </cell>
          <cell r="F35">
            <v>46.857142857142854</v>
          </cell>
          <cell r="G35">
            <v>0.42857142857142855</v>
          </cell>
          <cell r="H35">
            <v>0.5714285714285714</v>
          </cell>
          <cell r="I35">
            <v>9.2857142857142865</v>
          </cell>
          <cell r="J35">
            <v>3.8571428571428572</v>
          </cell>
          <cell r="K35">
            <v>2.8571428571428572</v>
          </cell>
          <cell r="L35">
            <v>0.2857142857142857</v>
          </cell>
          <cell r="M35">
            <v>76.428571428571431</v>
          </cell>
          <cell r="N35">
            <v>0</v>
          </cell>
        </row>
        <row r="36">
          <cell r="C36">
            <v>66.142857142857139</v>
          </cell>
          <cell r="D36">
            <v>15.857142857142858</v>
          </cell>
          <cell r="E36">
            <v>8.1428571428571423</v>
          </cell>
          <cell r="F36">
            <v>54.571428571428569</v>
          </cell>
          <cell r="G36">
            <v>0.8571428571428571</v>
          </cell>
          <cell r="H36">
            <v>0.5714285714285714</v>
          </cell>
          <cell r="I36">
            <v>9.1428571428571423</v>
          </cell>
          <cell r="J36">
            <v>2.7142857142857144</v>
          </cell>
          <cell r="K36">
            <v>3</v>
          </cell>
          <cell r="L36">
            <v>0.42857142857142855</v>
          </cell>
          <cell r="M36">
            <v>80.142857142857139</v>
          </cell>
          <cell r="N36">
            <v>0</v>
          </cell>
        </row>
        <row r="37">
          <cell r="C37">
            <v>50.142857142857146</v>
          </cell>
          <cell r="D37">
            <v>8.8571428571428577</v>
          </cell>
          <cell r="E37">
            <v>7.2857142857142856</v>
          </cell>
          <cell r="F37">
            <v>43</v>
          </cell>
          <cell r="G37">
            <v>1.1428571428571428</v>
          </cell>
          <cell r="H37">
            <v>1.1428571428571428</v>
          </cell>
          <cell r="I37">
            <v>9.2857142857142865</v>
          </cell>
          <cell r="J37">
            <v>3.8571428571428572</v>
          </cell>
          <cell r="K37">
            <v>2.8571428571428572</v>
          </cell>
          <cell r="L37">
            <v>0.5714285714285714</v>
          </cell>
          <cell r="M37">
            <v>77</v>
          </cell>
          <cell r="N37">
            <v>0</v>
          </cell>
        </row>
        <row r="38">
          <cell r="C38">
            <v>51.285714285714285</v>
          </cell>
          <cell r="D38">
            <v>10</v>
          </cell>
          <cell r="E38">
            <v>6.5714285714285712</v>
          </cell>
          <cell r="F38">
            <v>53.714285714285715</v>
          </cell>
          <cell r="G38">
            <v>1.5714285714285714</v>
          </cell>
          <cell r="H38">
            <v>0.42857142857142855</v>
          </cell>
          <cell r="I38">
            <v>8.5714285714285712</v>
          </cell>
          <cell r="J38">
            <v>3.4285714285714284</v>
          </cell>
          <cell r="K38">
            <v>3.7142857142857144</v>
          </cell>
          <cell r="L38">
            <v>0.42857142857142855</v>
          </cell>
          <cell r="M38">
            <v>81</v>
          </cell>
          <cell r="N38">
            <v>0</v>
          </cell>
        </row>
        <row r="39">
          <cell r="C39">
            <v>55</v>
          </cell>
          <cell r="D39">
            <v>11.857142857142858</v>
          </cell>
          <cell r="E39">
            <v>9.7142857142857135</v>
          </cell>
          <cell r="F39">
            <v>47</v>
          </cell>
          <cell r="G39">
            <v>0.42857142857142855</v>
          </cell>
          <cell r="H39">
            <v>0.2857142857142857</v>
          </cell>
          <cell r="I39">
            <v>11</v>
          </cell>
          <cell r="J39">
            <v>4.7142857142857144</v>
          </cell>
          <cell r="K39">
            <v>4.8571428571428568</v>
          </cell>
          <cell r="L39">
            <v>0.14285714285714285</v>
          </cell>
          <cell r="M39">
            <v>80.285714285714292</v>
          </cell>
          <cell r="N39">
            <v>0</v>
          </cell>
        </row>
        <row r="40">
          <cell r="C40">
            <v>54</v>
          </cell>
          <cell r="D40">
            <v>16.857142857142858</v>
          </cell>
          <cell r="E40">
            <v>7.2857142857142856</v>
          </cell>
          <cell r="F40">
            <v>46</v>
          </cell>
          <cell r="G40">
            <v>0.7142857142857143</v>
          </cell>
          <cell r="H40">
            <v>1.1428571428571428</v>
          </cell>
          <cell r="I40">
            <v>9.8571428571428577</v>
          </cell>
          <cell r="J40">
            <v>2.4285714285714284</v>
          </cell>
          <cell r="K40">
            <v>3.8571428571428572</v>
          </cell>
          <cell r="L40">
            <v>0.14285714285714285</v>
          </cell>
          <cell r="M40">
            <v>82.571428571428569</v>
          </cell>
          <cell r="N40">
            <v>0</v>
          </cell>
        </row>
        <row r="41">
          <cell r="C41">
            <v>54</v>
          </cell>
          <cell r="D41">
            <v>21.714285714285715</v>
          </cell>
          <cell r="E41">
            <v>6</v>
          </cell>
          <cell r="F41">
            <v>53.428571428571431</v>
          </cell>
          <cell r="G41">
            <v>0.42857142857142855</v>
          </cell>
          <cell r="H41">
            <v>1.2857142857142858</v>
          </cell>
          <cell r="I41">
            <v>8.2857142857142865</v>
          </cell>
          <cell r="J41">
            <v>3.4285714285714284</v>
          </cell>
          <cell r="K41">
            <v>5.2857142857142856</v>
          </cell>
          <cell r="L41">
            <v>0.2857142857142857</v>
          </cell>
          <cell r="M41">
            <v>77.714285714285708</v>
          </cell>
          <cell r="N41">
            <v>0</v>
          </cell>
        </row>
        <row r="42">
          <cell r="C42">
            <v>51.285714285714285</v>
          </cell>
          <cell r="D42">
            <v>11.142857142857142</v>
          </cell>
          <cell r="E42">
            <v>8</v>
          </cell>
          <cell r="F42">
            <v>43.571428571428569</v>
          </cell>
          <cell r="G42">
            <v>0.14285714285714285</v>
          </cell>
          <cell r="H42">
            <v>0.42857142857142855</v>
          </cell>
          <cell r="I42">
            <v>12.142857142857142</v>
          </cell>
          <cell r="J42">
            <v>4</v>
          </cell>
          <cell r="K42">
            <v>3</v>
          </cell>
          <cell r="L42">
            <v>0.42857142857142855</v>
          </cell>
          <cell r="M42">
            <v>84</v>
          </cell>
          <cell r="N42">
            <v>0</v>
          </cell>
        </row>
        <row r="43">
          <cell r="C43">
            <v>48.857142857142854</v>
          </cell>
          <cell r="D43">
            <v>11.285714285714286</v>
          </cell>
          <cell r="E43">
            <v>6.4285714285714288</v>
          </cell>
          <cell r="F43">
            <v>38.857142857142854</v>
          </cell>
          <cell r="G43">
            <v>0.14285714285714285</v>
          </cell>
          <cell r="H43">
            <v>0.2857142857142857</v>
          </cell>
          <cell r="I43">
            <v>11.142857142857142</v>
          </cell>
          <cell r="J43">
            <v>4</v>
          </cell>
          <cell r="K43">
            <v>1.5714285714285714</v>
          </cell>
          <cell r="L43">
            <v>0</v>
          </cell>
          <cell r="M43">
            <v>86.714285714285708</v>
          </cell>
          <cell r="N43">
            <v>0</v>
          </cell>
        </row>
        <row r="44">
          <cell r="C44">
            <v>42.714285714285715</v>
          </cell>
          <cell r="D44">
            <v>14.285714285714286</v>
          </cell>
          <cell r="E44">
            <v>8.1428571428571423</v>
          </cell>
          <cell r="F44">
            <v>36.142857142857146</v>
          </cell>
          <cell r="G44">
            <v>0</v>
          </cell>
          <cell r="H44">
            <v>1</v>
          </cell>
          <cell r="I44">
            <v>6.8571428571428568</v>
          </cell>
          <cell r="J44">
            <v>3.7142857142857144</v>
          </cell>
          <cell r="K44">
            <v>2.5714285714285716</v>
          </cell>
          <cell r="L44">
            <v>0.14285714285714285</v>
          </cell>
          <cell r="M44">
            <v>78.142857142857139</v>
          </cell>
          <cell r="N44">
            <v>0</v>
          </cell>
        </row>
        <row r="45">
          <cell r="C45">
            <v>47.714285714285715</v>
          </cell>
          <cell r="D45">
            <v>14.714285714285714</v>
          </cell>
          <cell r="E45">
            <v>6.2857142857142856</v>
          </cell>
          <cell r="F45">
            <v>36.857142857142854</v>
          </cell>
          <cell r="G45">
            <v>0.14285714285714285</v>
          </cell>
          <cell r="H45">
            <v>0.7142857142857143</v>
          </cell>
          <cell r="I45">
            <v>9.8571428571428577</v>
          </cell>
          <cell r="J45">
            <v>2.2857142857142856</v>
          </cell>
          <cell r="K45">
            <v>1.8571428571428572</v>
          </cell>
          <cell r="L45">
            <v>0.14285714285714285</v>
          </cell>
          <cell r="M45">
            <v>73.571428571428569</v>
          </cell>
          <cell r="N45">
            <v>0</v>
          </cell>
        </row>
        <row r="46">
          <cell r="C46">
            <v>42.714285714285715</v>
          </cell>
          <cell r="D46">
            <v>12.285714285714286</v>
          </cell>
          <cell r="E46">
            <v>12.428571428571429</v>
          </cell>
          <cell r="F46">
            <v>34.428571428571431</v>
          </cell>
          <cell r="G46">
            <v>0</v>
          </cell>
          <cell r="H46">
            <v>0.2857142857142857</v>
          </cell>
          <cell r="I46">
            <v>7.5714285714285712</v>
          </cell>
          <cell r="J46">
            <v>2.7142857142857144</v>
          </cell>
          <cell r="K46">
            <v>2.4285714285714284</v>
          </cell>
          <cell r="L46">
            <v>0</v>
          </cell>
          <cell r="M46">
            <v>82.571428571428569</v>
          </cell>
          <cell r="N46">
            <v>0</v>
          </cell>
        </row>
        <row r="47">
          <cell r="C47">
            <v>59.285714285714285</v>
          </cell>
          <cell r="D47">
            <v>14</v>
          </cell>
          <cell r="E47">
            <v>7</v>
          </cell>
          <cell r="F47">
            <v>53.285714285714285</v>
          </cell>
          <cell r="G47">
            <v>0.7142857142857143</v>
          </cell>
          <cell r="H47">
            <v>0.42857142857142855</v>
          </cell>
          <cell r="I47">
            <v>7.8571428571428568</v>
          </cell>
          <cell r="J47">
            <v>2.8571428571428572</v>
          </cell>
          <cell r="K47">
            <v>1.5714285714285714</v>
          </cell>
          <cell r="L47">
            <v>0</v>
          </cell>
          <cell r="M47">
            <v>88.142857142857139</v>
          </cell>
          <cell r="N47">
            <v>0</v>
          </cell>
        </row>
        <row r="48">
          <cell r="C48">
            <v>61</v>
          </cell>
          <cell r="D48">
            <v>11.714285714285714</v>
          </cell>
          <cell r="E48">
            <v>11.714285714285714</v>
          </cell>
          <cell r="F48">
            <v>49.714285714285715</v>
          </cell>
          <cell r="G48">
            <v>1.2857142857142858</v>
          </cell>
          <cell r="H48">
            <v>1</v>
          </cell>
          <cell r="I48">
            <v>11.857142857142858</v>
          </cell>
          <cell r="J48">
            <v>2</v>
          </cell>
          <cell r="K48">
            <v>1.8571428571428572</v>
          </cell>
          <cell r="L48">
            <v>0.42857142857142855</v>
          </cell>
          <cell r="M48">
            <v>93.285714285714292</v>
          </cell>
          <cell r="N48">
            <v>0.14285714285714285</v>
          </cell>
        </row>
        <row r="49">
          <cell r="C49">
            <v>57.428571428571431</v>
          </cell>
          <cell r="D49">
            <v>12.285714285714286</v>
          </cell>
          <cell r="E49">
            <v>10.714285714285714</v>
          </cell>
          <cell r="F49">
            <v>34.571428571428569</v>
          </cell>
          <cell r="G49">
            <v>0.7142857142857143</v>
          </cell>
          <cell r="H49">
            <v>2.4285714285714284</v>
          </cell>
          <cell r="I49">
            <v>7.8571428571428568</v>
          </cell>
          <cell r="J49">
            <v>2</v>
          </cell>
          <cell r="K49">
            <v>2.5714285714285716</v>
          </cell>
          <cell r="L49">
            <v>0.42857142857142855</v>
          </cell>
          <cell r="M49">
            <v>91</v>
          </cell>
          <cell r="N49">
            <v>0.14285714285714285</v>
          </cell>
        </row>
        <row r="50">
          <cell r="C50">
            <v>61.857142857142854</v>
          </cell>
          <cell r="D50">
            <v>11</v>
          </cell>
          <cell r="E50">
            <v>9.8571428571428577</v>
          </cell>
          <cell r="F50">
            <v>48.428571428571431</v>
          </cell>
          <cell r="G50">
            <v>0.14285714285714285</v>
          </cell>
          <cell r="H50">
            <v>1.1428571428571428</v>
          </cell>
          <cell r="I50">
            <v>7.2857142857142856</v>
          </cell>
          <cell r="J50">
            <v>2.7142857142857144</v>
          </cell>
          <cell r="K50">
            <v>2.2857142857142856</v>
          </cell>
          <cell r="L50">
            <v>0.14285714285714285</v>
          </cell>
          <cell r="M50">
            <v>98.428571428571431</v>
          </cell>
          <cell r="N50">
            <v>0</v>
          </cell>
        </row>
        <row r="51">
          <cell r="C51">
            <v>67</v>
          </cell>
          <cell r="D51">
            <v>9.8571428571428577</v>
          </cell>
          <cell r="E51">
            <v>7.2857142857142856</v>
          </cell>
          <cell r="F51">
            <v>51.428571428571431</v>
          </cell>
          <cell r="G51">
            <v>0.2857142857142857</v>
          </cell>
          <cell r="H51">
            <v>0.7142857142857143</v>
          </cell>
          <cell r="I51">
            <v>7.4285714285714288</v>
          </cell>
          <cell r="J51">
            <v>3</v>
          </cell>
          <cell r="K51">
            <v>2.5714285714285716</v>
          </cell>
          <cell r="L51">
            <v>0.42857142857142855</v>
          </cell>
          <cell r="M51">
            <v>106.71428571428571</v>
          </cell>
          <cell r="N51">
            <v>0</v>
          </cell>
        </row>
        <row r="52">
          <cell r="C52">
            <v>69.142857142857139</v>
          </cell>
          <cell r="D52">
            <v>10.571428571428571</v>
          </cell>
          <cell r="E52">
            <v>7.4285714285714288</v>
          </cell>
          <cell r="F52">
            <v>55.857142857142854</v>
          </cell>
          <cell r="G52">
            <v>0.7142857142857143</v>
          </cell>
          <cell r="H52">
            <v>0.42857142857142855</v>
          </cell>
          <cell r="I52">
            <v>8.8571428571428577</v>
          </cell>
          <cell r="J52">
            <v>2.2857142857142856</v>
          </cell>
          <cell r="K52">
            <v>1.4285714285714286</v>
          </cell>
          <cell r="L52">
            <v>0.14285714285714285</v>
          </cell>
          <cell r="M52">
            <v>98.285714285714292</v>
          </cell>
          <cell r="N52">
            <v>0</v>
          </cell>
        </row>
        <row r="53">
          <cell r="C53">
            <v>75.142857142857139</v>
          </cell>
          <cell r="D53">
            <v>12.571428571428571</v>
          </cell>
          <cell r="E53">
            <v>7.8571428571428568</v>
          </cell>
          <cell r="F53">
            <v>54.571428571428569</v>
          </cell>
          <cell r="G53">
            <v>1.1428571428571428</v>
          </cell>
          <cell r="H53">
            <v>1</v>
          </cell>
          <cell r="I53">
            <v>6.7142857142857144</v>
          </cell>
          <cell r="J53">
            <v>1</v>
          </cell>
          <cell r="K53">
            <v>1.1428571428571428</v>
          </cell>
          <cell r="L53">
            <v>0.14285714285714285</v>
          </cell>
          <cell r="M53">
            <v>100.42857142857143</v>
          </cell>
          <cell r="N53">
            <v>0</v>
          </cell>
        </row>
        <row r="54">
          <cell r="C54">
            <v>70.571428571428569</v>
          </cell>
          <cell r="D54">
            <v>10.714285714285714</v>
          </cell>
          <cell r="E54">
            <v>8.7142857142857135</v>
          </cell>
          <cell r="F54">
            <v>49.285714285714285</v>
          </cell>
          <cell r="G54">
            <v>0.2857142857142857</v>
          </cell>
          <cell r="H54">
            <v>1.4285714285714286</v>
          </cell>
          <cell r="I54">
            <v>8.8571428571428577</v>
          </cell>
          <cell r="J54">
            <v>2.5714285714285716</v>
          </cell>
          <cell r="K54">
            <v>1</v>
          </cell>
          <cell r="L54">
            <v>0.2857142857142857</v>
          </cell>
          <cell r="M54">
            <v>110.71428571428571</v>
          </cell>
          <cell r="N54">
            <v>0.14285714285714285</v>
          </cell>
        </row>
        <row r="55">
          <cell r="C55">
            <v>65.285714285714292</v>
          </cell>
          <cell r="D55">
            <v>13.142857142857142</v>
          </cell>
          <cell r="E55">
            <v>12.285714285714286</v>
          </cell>
          <cell r="F55">
            <v>44.285714285714285</v>
          </cell>
          <cell r="G55">
            <v>3.1428571428571428</v>
          </cell>
          <cell r="H55">
            <v>0</v>
          </cell>
          <cell r="I55">
            <v>7.8571428571428568</v>
          </cell>
          <cell r="J55">
            <v>1.8571428571428572</v>
          </cell>
          <cell r="K55">
            <v>1.2857142857142858</v>
          </cell>
          <cell r="L55">
            <v>0</v>
          </cell>
          <cell r="M55">
            <v>109.57142857142857</v>
          </cell>
          <cell r="N55">
            <v>0</v>
          </cell>
        </row>
        <row r="56">
          <cell r="C56">
            <v>75</v>
          </cell>
          <cell r="D56">
            <v>9.2857142857142865</v>
          </cell>
          <cell r="E56">
            <v>10.571428571428571</v>
          </cell>
          <cell r="F56">
            <v>53.571428571428569</v>
          </cell>
          <cell r="G56">
            <v>1.2857142857142858</v>
          </cell>
          <cell r="H56">
            <v>0.2857142857142857</v>
          </cell>
          <cell r="I56">
            <v>5.8571428571428568</v>
          </cell>
          <cell r="J56">
            <v>1.8571428571428572</v>
          </cell>
          <cell r="K56">
            <v>0.7142857142857143</v>
          </cell>
          <cell r="L56">
            <v>0.14285714285714285</v>
          </cell>
          <cell r="M56">
            <v>113.71428571428571</v>
          </cell>
          <cell r="N56">
            <v>0</v>
          </cell>
        </row>
        <row r="57">
          <cell r="C57">
            <v>68.571428571428569</v>
          </cell>
          <cell r="D57">
            <v>11.714285714285714</v>
          </cell>
          <cell r="E57">
            <v>6.1428571428571432</v>
          </cell>
          <cell r="F57">
            <v>47</v>
          </cell>
          <cell r="G57">
            <v>0.42857142857142855</v>
          </cell>
          <cell r="H57">
            <v>0.5714285714285714</v>
          </cell>
          <cell r="I57">
            <v>5.1428571428571432</v>
          </cell>
          <cell r="J57">
            <v>1.2857142857142858</v>
          </cell>
          <cell r="K57">
            <v>0.5714285714285714</v>
          </cell>
          <cell r="L57">
            <v>0.2857142857142857</v>
          </cell>
          <cell r="M57">
            <v>113.85714285714286</v>
          </cell>
          <cell r="N57">
            <v>0</v>
          </cell>
        </row>
        <row r="58">
          <cell r="C58">
            <v>34.5</v>
          </cell>
          <cell r="D58">
            <v>11</v>
          </cell>
          <cell r="E58">
            <v>7.5</v>
          </cell>
          <cell r="F58">
            <v>49</v>
          </cell>
          <cell r="G58">
            <v>0.5</v>
          </cell>
          <cell r="H58">
            <v>0</v>
          </cell>
          <cell r="I58">
            <v>7.5</v>
          </cell>
          <cell r="J58">
            <v>1</v>
          </cell>
          <cell r="K58">
            <v>0.5</v>
          </cell>
          <cell r="L58">
            <v>0</v>
          </cell>
          <cell r="M58">
            <v>145</v>
          </cell>
          <cell r="N58">
            <v>0</v>
          </cell>
        </row>
        <row r="59">
          <cell r="C59">
            <v>59.5</v>
          </cell>
          <cell r="D59">
            <v>17.5</v>
          </cell>
          <cell r="E59">
            <v>10.5</v>
          </cell>
          <cell r="F59">
            <v>47.5</v>
          </cell>
          <cell r="G59">
            <v>3.5</v>
          </cell>
          <cell r="H59">
            <v>1.5</v>
          </cell>
          <cell r="I59">
            <v>8</v>
          </cell>
          <cell r="J59">
            <v>2</v>
          </cell>
          <cell r="K59">
            <v>0</v>
          </cell>
          <cell r="L59">
            <v>1</v>
          </cell>
          <cell r="M59">
            <v>127.5</v>
          </cell>
          <cell r="N59">
            <v>0.5</v>
          </cell>
        </row>
        <row r="60">
          <cell r="C60">
            <v>49.5</v>
          </cell>
          <cell r="D60">
            <v>10.5</v>
          </cell>
          <cell r="E60">
            <v>5.5</v>
          </cell>
          <cell r="F60">
            <v>42</v>
          </cell>
          <cell r="G60">
            <v>3.5</v>
          </cell>
          <cell r="H60">
            <v>0</v>
          </cell>
          <cell r="I60">
            <v>5</v>
          </cell>
          <cell r="J60">
            <v>4</v>
          </cell>
          <cell r="K60">
            <v>0.5</v>
          </cell>
          <cell r="L60">
            <v>1</v>
          </cell>
          <cell r="M60">
            <v>138.5</v>
          </cell>
          <cell r="N60">
            <v>0</v>
          </cell>
        </row>
        <row r="61">
          <cell r="C61">
            <v>50.5</v>
          </cell>
          <cell r="D61">
            <v>15</v>
          </cell>
          <cell r="E61">
            <v>9</v>
          </cell>
          <cell r="F61">
            <v>51</v>
          </cell>
          <cell r="G61">
            <v>2</v>
          </cell>
          <cell r="H61">
            <v>0.5</v>
          </cell>
          <cell r="I61">
            <v>7</v>
          </cell>
          <cell r="J61">
            <v>2.5</v>
          </cell>
          <cell r="K61">
            <v>0</v>
          </cell>
          <cell r="L61">
            <v>1.5</v>
          </cell>
          <cell r="M61">
            <v>152.5</v>
          </cell>
          <cell r="N61">
            <v>0</v>
          </cell>
        </row>
        <row r="62">
          <cell r="C62">
            <v>46.5</v>
          </cell>
          <cell r="D62">
            <v>22.5</v>
          </cell>
          <cell r="E62">
            <v>6</v>
          </cell>
          <cell r="F62">
            <v>41.5</v>
          </cell>
          <cell r="G62">
            <v>2</v>
          </cell>
          <cell r="H62">
            <v>0.5</v>
          </cell>
          <cell r="I62">
            <v>11</v>
          </cell>
          <cell r="J62">
            <v>2.5</v>
          </cell>
          <cell r="K62">
            <v>0</v>
          </cell>
          <cell r="L62">
            <v>0</v>
          </cell>
          <cell r="M62">
            <v>137</v>
          </cell>
          <cell r="N62">
            <v>0</v>
          </cell>
        </row>
        <row r="63">
          <cell r="C63">
            <v>51</v>
          </cell>
          <cell r="D63">
            <v>15.5</v>
          </cell>
          <cell r="E63">
            <v>5</v>
          </cell>
          <cell r="F63">
            <v>39</v>
          </cell>
          <cell r="G63">
            <v>4.5</v>
          </cell>
          <cell r="H63">
            <v>1</v>
          </cell>
          <cell r="I63">
            <v>3</v>
          </cell>
          <cell r="J63">
            <v>1.5</v>
          </cell>
          <cell r="K63">
            <v>0.5</v>
          </cell>
          <cell r="L63">
            <v>0.5</v>
          </cell>
          <cell r="M63">
            <v>120</v>
          </cell>
          <cell r="N63">
            <v>0</v>
          </cell>
        </row>
        <row r="64">
          <cell r="C64">
            <v>58.5</v>
          </cell>
          <cell r="D64">
            <v>14.5</v>
          </cell>
          <cell r="E64">
            <v>6</v>
          </cell>
          <cell r="F64">
            <v>48.5</v>
          </cell>
          <cell r="G64">
            <v>4</v>
          </cell>
          <cell r="H64">
            <v>2</v>
          </cell>
          <cell r="I64">
            <v>7.5</v>
          </cell>
          <cell r="J64">
            <v>1</v>
          </cell>
          <cell r="K64">
            <v>0</v>
          </cell>
          <cell r="L64">
            <v>1</v>
          </cell>
          <cell r="M64">
            <v>123.5</v>
          </cell>
          <cell r="N64">
            <v>0</v>
          </cell>
        </row>
        <row r="65">
          <cell r="C65">
            <v>52</v>
          </cell>
          <cell r="D65">
            <v>12</v>
          </cell>
          <cell r="E65">
            <v>4</v>
          </cell>
          <cell r="F65">
            <v>57.5</v>
          </cell>
          <cell r="G65">
            <v>4</v>
          </cell>
          <cell r="H65">
            <v>0.5</v>
          </cell>
          <cell r="I65">
            <v>9.5</v>
          </cell>
          <cell r="J65">
            <v>1.5</v>
          </cell>
          <cell r="K65">
            <v>0</v>
          </cell>
          <cell r="L65">
            <v>1</v>
          </cell>
          <cell r="M65">
            <v>108</v>
          </cell>
          <cell r="N65">
            <v>0</v>
          </cell>
        </row>
        <row r="66">
          <cell r="C66">
            <v>62.5</v>
          </cell>
          <cell r="D66">
            <v>12</v>
          </cell>
          <cell r="E66">
            <v>3</v>
          </cell>
          <cell r="F66">
            <v>55</v>
          </cell>
          <cell r="G66">
            <v>1.5</v>
          </cell>
          <cell r="H66">
            <v>0.5</v>
          </cell>
          <cell r="I66">
            <v>5</v>
          </cell>
          <cell r="J66">
            <v>0.5</v>
          </cell>
          <cell r="K66">
            <v>0</v>
          </cell>
          <cell r="L66">
            <v>1</v>
          </cell>
          <cell r="M66">
            <v>94</v>
          </cell>
          <cell r="N66">
            <v>0</v>
          </cell>
        </row>
        <row r="67">
          <cell r="C67">
            <v>67.5</v>
          </cell>
          <cell r="D67">
            <v>14.5</v>
          </cell>
          <cell r="E67">
            <v>8</v>
          </cell>
          <cell r="F67">
            <v>62.5</v>
          </cell>
          <cell r="G67">
            <v>3.5</v>
          </cell>
          <cell r="H67">
            <v>0.5</v>
          </cell>
          <cell r="I67">
            <v>11</v>
          </cell>
          <cell r="J67">
            <v>1.5</v>
          </cell>
          <cell r="K67">
            <v>0</v>
          </cell>
          <cell r="L67">
            <v>0</v>
          </cell>
          <cell r="M67">
            <v>93.5</v>
          </cell>
          <cell r="N67">
            <v>0</v>
          </cell>
        </row>
        <row r="68">
          <cell r="C68">
            <v>69</v>
          </cell>
          <cell r="D68">
            <v>10.5</v>
          </cell>
          <cell r="E68">
            <v>5.5</v>
          </cell>
          <cell r="F68">
            <v>63</v>
          </cell>
          <cell r="G68">
            <v>1</v>
          </cell>
          <cell r="H68">
            <v>2</v>
          </cell>
          <cell r="I68">
            <v>8</v>
          </cell>
          <cell r="J68">
            <v>0</v>
          </cell>
          <cell r="K68">
            <v>0.5</v>
          </cell>
          <cell r="L68">
            <v>0.5</v>
          </cell>
          <cell r="M68">
            <v>101</v>
          </cell>
          <cell r="N68">
            <v>0</v>
          </cell>
        </row>
        <row r="69">
          <cell r="C69">
            <v>75</v>
          </cell>
          <cell r="D69">
            <v>9</v>
          </cell>
          <cell r="E69">
            <v>5</v>
          </cell>
          <cell r="F69">
            <v>52.5</v>
          </cell>
          <cell r="G69">
            <v>3</v>
          </cell>
          <cell r="H69">
            <v>0</v>
          </cell>
          <cell r="I69">
            <v>4</v>
          </cell>
          <cell r="J69">
            <v>2</v>
          </cell>
          <cell r="K69">
            <v>0</v>
          </cell>
          <cell r="L69">
            <v>0.5</v>
          </cell>
          <cell r="M69">
            <v>85.5</v>
          </cell>
          <cell r="N69">
            <v>0</v>
          </cell>
        </row>
        <row r="70">
          <cell r="C70">
            <v>50.5</v>
          </cell>
          <cell r="D70">
            <v>10.5</v>
          </cell>
          <cell r="E70">
            <v>2.5</v>
          </cell>
          <cell r="F70">
            <v>54.5</v>
          </cell>
          <cell r="G70">
            <v>2.5</v>
          </cell>
          <cell r="H70">
            <v>0</v>
          </cell>
          <cell r="I70">
            <v>5</v>
          </cell>
          <cell r="J70">
            <v>1</v>
          </cell>
          <cell r="K70">
            <v>0</v>
          </cell>
          <cell r="L70">
            <v>1</v>
          </cell>
          <cell r="M70">
            <v>77</v>
          </cell>
          <cell r="N70">
            <v>0</v>
          </cell>
        </row>
        <row r="71">
          <cell r="C71">
            <v>49.5</v>
          </cell>
          <cell r="D71">
            <v>16.5</v>
          </cell>
          <cell r="E71">
            <v>3</v>
          </cell>
          <cell r="F71">
            <v>51.5</v>
          </cell>
          <cell r="G71">
            <v>1</v>
          </cell>
          <cell r="H71">
            <v>0</v>
          </cell>
          <cell r="I71">
            <v>3.5</v>
          </cell>
          <cell r="J71">
            <v>1.5</v>
          </cell>
          <cell r="K71">
            <v>0</v>
          </cell>
          <cell r="L71">
            <v>1</v>
          </cell>
          <cell r="M71">
            <v>80.5</v>
          </cell>
          <cell r="N71">
            <v>0</v>
          </cell>
        </row>
        <row r="72">
          <cell r="C72">
            <v>55</v>
          </cell>
          <cell r="D72">
            <v>17.5</v>
          </cell>
          <cell r="E72">
            <v>3</v>
          </cell>
          <cell r="F72">
            <v>42</v>
          </cell>
          <cell r="G72">
            <v>1</v>
          </cell>
          <cell r="H72">
            <v>0.5</v>
          </cell>
          <cell r="I72">
            <v>7</v>
          </cell>
          <cell r="J72">
            <v>1</v>
          </cell>
          <cell r="K72">
            <v>0</v>
          </cell>
          <cell r="L72">
            <v>0.5</v>
          </cell>
          <cell r="M72">
            <v>82.5</v>
          </cell>
          <cell r="N72">
            <v>0</v>
          </cell>
        </row>
        <row r="73">
          <cell r="C73">
            <v>44</v>
          </cell>
          <cell r="D73">
            <v>8.5</v>
          </cell>
          <cell r="E73">
            <v>3</v>
          </cell>
          <cell r="F73">
            <v>43</v>
          </cell>
          <cell r="G73">
            <v>0.5</v>
          </cell>
          <cell r="H73">
            <v>0.5</v>
          </cell>
          <cell r="I73">
            <v>3</v>
          </cell>
          <cell r="J73">
            <v>0.5</v>
          </cell>
          <cell r="K73">
            <v>0</v>
          </cell>
          <cell r="L73">
            <v>0</v>
          </cell>
          <cell r="M73">
            <v>47</v>
          </cell>
          <cell r="N73">
            <v>0</v>
          </cell>
        </row>
        <row r="74">
          <cell r="C74">
            <v>47</v>
          </cell>
          <cell r="D74">
            <v>17.5</v>
          </cell>
          <cell r="E74">
            <v>2</v>
          </cell>
          <cell r="F74">
            <v>30.5</v>
          </cell>
          <cell r="G74">
            <v>0.5</v>
          </cell>
          <cell r="H74">
            <v>0</v>
          </cell>
          <cell r="I74">
            <v>2.5</v>
          </cell>
          <cell r="J74">
            <v>0</v>
          </cell>
          <cell r="K74">
            <v>0</v>
          </cell>
          <cell r="L74">
            <v>0</v>
          </cell>
          <cell r="M74">
            <v>39.5</v>
          </cell>
          <cell r="N74">
            <v>0</v>
          </cell>
        </row>
        <row r="75">
          <cell r="C75">
            <v>42</v>
          </cell>
          <cell r="D75">
            <v>11</v>
          </cell>
          <cell r="E75">
            <v>3.5</v>
          </cell>
          <cell r="F75">
            <v>19.5</v>
          </cell>
          <cell r="G75">
            <v>2</v>
          </cell>
          <cell r="H75">
            <v>0</v>
          </cell>
          <cell r="I75">
            <v>3.5</v>
          </cell>
          <cell r="J75">
            <v>0.5</v>
          </cell>
          <cell r="K75">
            <v>0</v>
          </cell>
          <cell r="L75">
            <v>1</v>
          </cell>
          <cell r="M75">
            <v>50</v>
          </cell>
          <cell r="N75">
            <v>0</v>
          </cell>
        </row>
        <row r="76">
          <cell r="C76">
            <v>25.5</v>
          </cell>
          <cell r="D76">
            <v>7</v>
          </cell>
          <cell r="E76">
            <v>1.5</v>
          </cell>
          <cell r="F76">
            <v>20</v>
          </cell>
          <cell r="G76">
            <v>1</v>
          </cell>
          <cell r="H76">
            <v>0</v>
          </cell>
          <cell r="I76">
            <v>2</v>
          </cell>
          <cell r="J76">
            <v>1.5</v>
          </cell>
          <cell r="K76">
            <v>0</v>
          </cell>
          <cell r="L76">
            <v>0.5</v>
          </cell>
          <cell r="M76">
            <v>59</v>
          </cell>
          <cell r="N76">
            <v>0</v>
          </cell>
        </row>
        <row r="77">
          <cell r="C77">
            <v>27</v>
          </cell>
          <cell r="D77">
            <v>1.5</v>
          </cell>
          <cell r="E77">
            <v>0.5</v>
          </cell>
          <cell r="F77">
            <v>15</v>
          </cell>
          <cell r="G77">
            <v>0</v>
          </cell>
          <cell r="H77">
            <v>0.5</v>
          </cell>
          <cell r="I77">
            <v>4</v>
          </cell>
          <cell r="J77">
            <v>2</v>
          </cell>
          <cell r="K77">
            <v>0.5</v>
          </cell>
          <cell r="L77">
            <v>1</v>
          </cell>
          <cell r="M77">
            <v>34</v>
          </cell>
          <cell r="N77">
            <v>0</v>
          </cell>
        </row>
        <row r="78">
          <cell r="C78">
            <v>22.5</v>
          </cell>
          <cell r="D78">
            <v>4</v>
          </cell>
          <cell r="E78">
            <v>3</v>
          </cell>
          <cell r="F78">
            <v>10.5</v>
          </cell>
          <cell r="G78">
            <v>0</v>
          </cell>
          <cell r="H78">
            <v>0</v>
          </cell>
          <cell r="I78">
            <v>1</v>
          </cell>
          <cell r="J78">
            <v>1.5</v>
          </cell>
          <cell r="K78">
            <v>0</v>
          </cell>
          <cell r="L78">
            <v>0.5</v>
          </cell>
          <cell r="M78">
            <v>36.5</v>
          </cell>
          <cell r="N78">
            <v>0</v>
          </cell>
        </row>
        <row r="79">
          <cell r="C79">
            <v>20</v>
          </cell>
          <cell r="D79">
            <v>4.5</v>
          </cell>
          <cell r="E79">
            <v>0.5</v>
          </cell>
          <cell r="F79">
            <v>6.5</v>
          </cell>
          <cell r="G79">
            <v>0</v>
          </cell>
          <cell r="H79">
            <v>0</v>
          </cell>
          <cell r="I79">
            <v>1.5</v>
          </cell>
          <cell r="J79">
            <v>0</v>
          </cell>
          <cell r="K79">
            <v>1</v>
          </cell>
          <cell r="L79">
            <v>0</v>
          </cell>
          <cell r="M79">
            <v>33.5</v>
          </cell>
          <cell r="N79">
            <v>0</v>
          </cell>
        </row>
        <row r="80">
          <cell r="C80">
            <v>14.5</v>
          </cell>
          <cell r="D80">
            <v>4.5</v>
          </cell>
          <cell r="E80">
            <v>1</v>
          </cell>
          <cell r="F80">
            <v>4.5</v>
          </cell>
          <cell r="G80">
            <v>0</v>
          </cell>
          <cell r="H80">
            <v>0</v>
          </cell>
          <cell r="I80">
            <v>2.5</v>
          </cell>
          <cell r="J80">
            <v>1</v>
          </cell>
          <cell r="K80">
            <v>0</v>
          </cell>
          <cell r="L80">
            <v>0.5</v>
          </cell>
          <cell r="M80">
            <v>25.5</v>
          </cell>
          <cell r="N80">
            <v>0</v>
          </cell>
        </row>
        <row r="81">
          <cell r="C81">
            <v>15</v>
          </cell>
          <cell r="D81">
            <v>3.5</v>
          </cell>
          <cell r="E81">
            <v>1</v>
          </cell>
          <cell r="F81">
            <v>3.5</v>
          </cell>
          <cell r="G81">
            <v>0.5</v>
          </cell>
          <cell r="H81">
            <v>0</v>
          </cell>
          <cell r="I81">
            <v>3</v>
          </cell>
          <cell r="J81">
            <v>1</v>
          </cell>
          <cell r="K81">
            <v>0</v>
          </cell>
          <cell r="L81">
            <v>0</v>
          </cell>
          <cell r="M81">
            <v>19</v>
          </cell>
          <cell r="N81">
            <v>0</v>
          </cell>
        </row>
        <row r="82">
          <cell r="C82">
            <v>13.5</v>
          </cell>
          <cell r="D82">
            <v>4</v>
          </cell>
          <cell r="E82">
            <v>2</v>
          </cell>
          <cell r="F82">
            <v>4.5</v>
          </cell>
          <cell r="G82">
            <v>0</v>
          </cell>
          <cell r="H82">
            <v>0</v>
          </cell>
          <cell r="I82">
            <v>1.5</v>
          </cell>
          <cell r="J82">
            <v>1</v>
          </cell>
          <cell r="K82">
            <v>0</v>
          </cell>
          <cell r="L82">
            <v>1</v>
          </cell>
          <cell r="M82">
            <v>33.5</v>
          </cell>
          <cell r="N82">
            <v>0</v>
          </cell>
        </row>
        <row r="83">
          <cell r="C83">
            <v>8.5</v>
          </cell>
          <cell r="D83">
            <v>0</v>
          </cell>
          <cell r="E83">
            <v>1</v>
          </cell>
          <cell r="F83">
            <v>1</v>
          </cell>
          <cell r="G83">
            <v>0</v>
          </cell>
          <cell r="H83">
            <v>1</v>
          </cell>
          <cell r="I83">
            <v>3.5</v>
          </cell>
          <cell r="J83">
            <v>1</v>
          </cell>
          <cell r="K83">
            <v>0</v>
          </cell>
          <cell r="L83">
            <v>0.5</v>
          </cell>
          <cell r="M83">
            <v>21.5</v>
          </cell>
          <cell r="N83">
            <v>0</v>
          </cell>
        </row>
        <row r="84">
          <cell r="C84">
            <v>6.5</v>
          </cell>
          <cell r="D84">
            <v>2.5</v>
          </cell>
          <cell r="E84">
            <v>1</v>
          </cell>
          <cell r="F84">
            <v>3</v>
          </cell>
          <cell r="G84">
            <v>0</v>
          </cell>
          <cell r="H84">
            <v>0</v>
          </cell>
          <cell r="I84">
            <v>3</v>
          </cell>
          <cell r="J84">
            <v>1</v>
          </cell>
          <cell r="K84">
            <v>0</v>
          </cell>
          <cell r="L84">
            <v>1</v>
          </cell>
          <cell r="M84">
            <v>20.5</v>
          </cell>
          <cell r="N84">
            <v>0</v>
          </cell>
        </row>
        <row r="85">
          <cell r="C85">
            <v>3.5</v>
          </cell>
          <cell r="D85">
            <v>1</v>
          </cell>
          <cell r="E85">
            <v>0</v>
          </cell>
          <cell r="F85">
            <v>1</v>
          </cell>
          <cell r="G85">
            <v>0</v>
          </cell>
          <cell r="H85">
            <v>0</v>
          </cell>
          <cell r="I85">
            <v>3.5</v>
          </cell>
          <cell r="J85">
            <v>0.5</v>
          </cell>
          <cell r="K85">
            <v>0</v>
          </cell>
          <cell r="L85">
            <v>1.5</v>
          </cell>
          <cell r="M85">
            <v>21</v>
          </cell>
          <cell r="N85">
            <v>0</v>
          </cell>
        </row>
        <row r="86">
          <cell r="C86">
            <v>7</v>
          </cell>
          <cell r="D86">
            <v>0.5</v>
          </cell>
          <cell r="E86">
            <v>0.5</v>
          </cell>
          <cell r="F86">
            <v>1.5</v>
          </cell>
          <cell r="G86">
            <v>0</v>
          </cell>
          <cell r="H86">
            <v>0</v>
          </cell>
          <cell r="I86">
            <v>1</v>
          </cell>
          <cell r="J86">
            <v>0</v>
          </cell>
          <cell r="K86">
            <v>0.5</v>
          </cell>
          <cell r="L86">
            <v>0.5</v>
          </cell>
          <cell r="M86">
            <v>19</v>
          </cell>
          <cell r="N86">
            <v>0</v>
          </cell>
        </row>
        <row r="87">
          <cell r="C87">
            <v>4</v>
          </cell>
          <cell r="D87">
            <v>1</v>
          </cell>
          <cell r="E87">
            <v>0.5</v>
          </cell>
          <cell r="F87">
            <v>1.5</v>
          </cell>
          <cell r="G87">
            <v>0</v>
          </cell>
          <cell r="H87">
            <v>0</v>
          </cell>
          <cell r="I87">
            <v>2</v>
          </cell>
          <cell r="J87">
            <v>0.5</v>
          </cell>
          <cell r="K87">
            <v>0</v>
          </cell>
          <cell r="L87">
            <v>0</v>
          </cell>
          <cell r="M87">
            <v>11</v>
          </cell>
          <cell r="N87">
            <v>0</v>
          </cell>
        </row>
        <row r="88">
          <cell r="C88">
            <v>2.5</v>
          </cell>
          <cell r="D88">
            <v>0</v>
          </cell>
          <cell r="E88">
            <v>0</v>
          </cell>
          <cell r="F88">
            <v>1</v>
          </cell>
          <cell r="G88">
            <v>0</v>
          </cell>
          <cell r="H88">
            <v>0</v>
          </cell>
          <cell r="I88">
            <v>1</v>
          </cell>
          <cell r="J88">
            <v>0</v>
          </cell>
          <cell r="K88">
            <v>0</v>
          </cell>
          <cell r="L88">
            <v>0</v>
          </cell>
          <cell r="M88">
            <v>8</v>
          </cell>
          <cell r="N88">
            <v>0</v>
          </cell>
        </row>
        <row r="89">
          <cell r="C89">
            <v>6</v>
          </cell>
          <cell r="D89">
            <v>0.5</v>
          </cell>
          <cell r="E89">
            <v>0.5</v>
          </cell>
          <cell r="F89">
            <v>1.5</v>
          </cell>
          <cell r="G89">
            <v>0</v>
          </cell>
          <cell r="H89">
            <v>0</v>
          </cell>
          <cell r="I89">
            <v>1</v>
          </cell>
          <cell r="J89">
            <v>0</v>
          </cell>
          <cell r="K89">
            <v>0</v>
          </cell>
          <cell r="L89">
            <v>0</v>
          </cell>
          <cell r="M89">
            <v>7</v>
          </cell>
          <cell r="N89">
            <v>0</v>
          </cell>
        </row>
        <row r="90">
          <cell r="C90">
            <v>3</v>
          </cell>
          <cell r="D90">
            <v>0.5</v>
          </cell>
          <cell r="E90">
            <v>0.5</v>
          </cell>
          <cell r="F90">
            <v>2</v>
          </cell>
          <cell r="G90">
            <v>0</v>
          </cell>
          <cell r="H90">
            <v>0</v>
          </cell>
          <cell r="I90">
            <v>0.5</v>
          </cell>
          <cell r="J90">
            <v>0</v>
          </cell>
          <cell r="K90">
            <v>0</v>
          </cell>
          <cell r="L90">
            <v>1</v>
          </cell>
          <cell r="M90">
            <v>11</v>
          </cell>
          <cell r="N90">
            <v>0</v>
          </cell>
        </row>
        <row r="91">
          <cell r="C91">
            <v>2</v>
          </cell>
          <cell r="D91">
            <v>0</v>
          </cell>
          <cell r="E91">
            <v>0</v>
          </cell>
          <cell r="F91">
            <v>0.5</v>
          </cell>
          <cell r="G91">
            <v>0</v>
          </cell>
          <cell r="H91">
            <v>0</v>
          </cell>
          <cell r="I91">
            <v>2</v>
          </cell>
          <cell r="J91">
            <v>0.5</v>
          </cell>
          <cell r="K91">
            <v>0</v>
          </cell>
          <cell r="L91">
            <v>1</v>
          </cell>
          <cell r="M91">
            <v>6</v>
          </cell>
          <cell r="N91">
            <v>0</v>
          </cell>
        </row>
        <row r="92">
          <cell r="C92">
            <v>2</v>
          </cell>
          <cell r="D92">
            <v>1.5</v>
          </cell>
          <cell r="E92">
            <v>1</v>
          </cell>
          <cell r="F92">
            <v>0.5</v>
          </cell>
          <cell r="G92">
            <v>0</v>
          </cell>
          <cell r="H92">
            <v>0</v>
          </cell>
          <cell r="I92">
            <v>1</v>
          </cell>
          <cell r="J92">
            <v>0.5</v>
          </cell>
          <cell r="K92">
            <v>0</v>
          </cell>
          <cell r="L92">
            <v>0</v>
          </cell>
          <cell r="M92">
            <v>5.5</v>
          </cell>
          <cell r="N92">
            <v>0</v>
          </cell>
        </row>
        <row r="93">
          <cell r="C93">
            <v>5</v>
          </cell>
          <cell r="D93">
            <v>1</v>
          </cell>
          <cell r="E93">
            <v>1</v>
          </cell>
          <cell r="F93">
            <v>1.5</v>
          </cell>
          <cell r="G93">
            <v>0.5</v>
          </cell>
          <cell r="H93">
            <v>0</v>
          </cell>
          <cell r="I93">
            <v>1</v>
          </cell>
          <cell r="J93">
            <v>1</v>
          </cell>
          <cell r="K93">
            <v>0</v>
          </cell>
          <cell r="L93">
            <v>0</v>
          </cell>
          <cell r="M93">
            <v>8.5</v>
          </cell>
          <cell r="N93">
            <v>0</v>
          </cell>
        </row>
        <row r="94">
          <cell r="C94">
            <v>3</v>
          </cell>
          <cell r="D94">
            <v>0.5</v>
          </cell>
          <cell r="E94">
            <v>0.5</v>
          </cell>
          <cell r="F94">
            <v>1.5</v>
          </cell>
          <cell r="G94">
            <v>0</v>
          </cell>
          <cell r="H94">
            <v>0</v>
          </cell>
          <cell r="I94">
            <v>1.5</v>
          </cell>
          <cell r="J94">
            <v>0.5</v>
          </cell>
          <cell r="K94">
            <v>0</v>
          </cell>
          <cell r="L94">
            <v>0.5</v>
          </cell>
          <cell r="M94">
            <v>12.5</v>
          </cell>
          <cell r="N94">
            <v>0</v>
          </cell>
        </row>
        <row r="95">
          <cell r="C95">
            <v>1.5</v>
          </cell>
          <cell r="D95">
            <v>0</v>
          </cell>
          <cell r="E95">
            <v>0.5</v>
          </cell>
          <cell r="F95">
            <v>1</v>
          </cell>
          <cell r="G95">
            <v>0</v>
          </cell>
          <cell r="H95">
            <v>0</v>
          </cell>
          <cell r="I95">
            <v>0</v>
          </cell>
          <cell r="J95">
            <v>1.5</v>
          </cell>
          <cell r="K95">
            <v>0</v>
          </cell>
          <cell r="L95">
            <v>0</v>
          </cell>
          <cell r="M95">
            <v>9</v>
          </cell>
          <cell r="N95">
            <v>0</v>
          </cell>
        </row>
        <row r="96">
          <cell r="C96">
            <v>1.5</v>
          </cell>
          <cell r="D96">
            <v>1</v>
          </cell>
          <cell r="E96">
            <v>1</v>
          </cell>
          <cell r="F96">
            <v>2</v>
          </cell>
          <cell r="G96">
            <v>0</v>
          </cell>
          <cell r="H96">
            <v>0</v>
          </cell>
          <cell r="I96">
            <v>3</v>
          </cell>
          <cell r="J96">
            <v>0.5</v>
          </cell>
          <cell r="K96">
            <v>0</v>
          </cell>
          <cell r="L96">
            <v>0</v>
          </cell>
          <cell r="M96">
            <v>14</v>
          </cell>
          <cell r="N96">
            <v>0</v>
          </cell>
        </row>
        <row r="97">
          <cell r="C97">
            <v>0.5</v>
          </cell>
          <cell r="D97">
            <v>1.5</v>
          </cell>
          <cell r="E97">
            <v>0.5</v>
          </cell>
          <cell r="F97">
            <v>3</v>
          </cell>
          <cell r="G97">
            <v>0.5</v>
          </cell>
          <cell r="H97">
            <v>0</v>
          </cell>
          <cell r="I97">
            <v>0</v>
          </cell>
          <cell r="J97">
            <v>0.5</v>
          </cell>
          <cell r="K97">
            <v>0</v>
          </cell>
          <cell r="L97">
            <v>0</v>
          </cell>
          <cell r="M97">
            <v>10.5</v>
          </cell>
          <cell r="N97">
            <v>0</v>
          </cell>
        </row>
        <row r="98">
          <cell r="C98">
            <v>5.5</v>
          </cell>
          <cell r="D98">
            <v>0.5</v>
          </cell>
          <cell r="E98">
            <v>2</v>
          </cell>
          <cell r="F98">
            <v>3.5</v>
          </cell>
          <cell r="G98">
            <v>0.5</v>
          </cell>
          <cell r="H98">
            <v>0</v>
          </cell>
          <cell r="I98">
            <v>1.5</v>
          </cell>
          <cell r="J98">
            <v>1.5</v>
          </cell>
          <cell r="K98">
            <v>0</v>
          </cell>
          <cell r="L98">
            <v>0</v>
          </cell>
          <cell r="M98">
            <v>12</v>
          </cell>
          <cell r="N98">
            <v>0</v>
          </cell>
        </row>
        <row r="99">
          <cell r="C99">
            <v>2.5</v>
          </cell>
          <cell r="D99">
            <v>0.5</v>
          </cell>
          <cell r="E99">
            <v>2.5</v>
          </cell>
          <cell r="F99">
            <v>3.5</v>
          </cell>
          <cell r="G99">
            <v>0.5</v>
          </cell>
          <cell r="H99">
            <v>0</v>
          </cell>
          <cell r="I99">
            <v>3</v>
          </cell>
          <cell r="J99">
            <v>2</v>
          </cell>
          <cell r="K99">
            <v>0</v>
          </cell>
          <cell r="L99">
            <v>1</v>
          </cell>
          <cell r="M99">
            <v>11</v>
          </cell>
          <cell r="N99">
            <v>0</v>
          </cell>
        </row>
        <row r="100">
          <cell r="C100">
            <v>12</v>
          </cell>
          <cell r="D100">
            <v>0.5</v>
          </cell>
          <cell r="E100">
            <v>1.5</v>
          </cell>
          <cell r="F100">
            <v>8.5</v>
          </cell>
          <cell r="G100">
            <v>0</v>
          </cell>
          <cell r="H100">
            <v>0</v>
          </cell>
          <cell r="I100">
            <v>4</v>
          </cell>
          <cell r="J100">
            <v>2</v>
          </cell>
          <cell r="K100">
            <v>0</v>
          </cell>
          <cell r="L100">
            <v>1</v>
          </cell>
          <cell r="M100">
            <v>14</v>
          </cell>
          <cell r="N100">
            <v>0</v>
          </cell>
        </row>
        <row r="101">
          <cell r="C101">
            <v>8</v>
          </cell>
          <cell r="D101">
            <v>0.5</v>
          </cell>
          <cell r="E101">
            <v>3.5</v>
          </cell>
          <cell r="F101">
            <v>12.5</v>
          </cell>
          <cell r="G101">
            <v>0</v>
          </cell>
          <cell r="H101">
            <v>0</v>
          </cell>
          <cell r="I101">
            <v>5.5</v>
          </cell>
          <cell r="J101">
            <v>0</v>
          </cell>
          <cell r="K101">
            <v>0</v>
          </cell>
          <cell r="L101">
            <v>1</v>
          </cell>
          <cell r="M101">
            <v>14</v>
          </cell>
          <cell r="N101">
            <v>0</v>
          </cell>
        </row>
        <row r="102">
          <cell r="C102">
            <v>5.5</v>
          </cell>
          <cell r="D102">
            <v>1</v>
          </cell>
          <cell r="E102">
            <v>2</v>
          </cell>
          <cell r="F102">
            <v>9.5</v>
          </cell>
          <cell r="G102">
            <v>0</v>
          </cell>
          <cell r="H102">
            <v>0</v>
          </cell>
          <cell r="I102">
            <v>2.5</v>
          </cell>
          <cell r="J102">
            <v>1.5</v>
          </cell>
          <cell r="K102">
            <v>0.5</v>
          </cell>
          <cell r="L102">
            <v>1.5</v>
          </cell>
          <cell r="M102">
            <v>18</v>
          </cell>
          <cell r="N102">
            <v>0</v>
          </cell>
        </row>
        <row r="103">
          <cell r="C103">
            <v>16</v>
          </cell>
          <cell r="D103">
            <v>2.5</v>
          </cell>
          <cell r="E103">
            <v>2.5</v>
          </cell>
          <cell r="F103">
            <v>12</v>
          </cell>
          <cell r="G103">
            <v>0</v>
          </cell>
          <cell r="H103">
            <v>0</v>
          </cell>
          <cell r="I103">
            <v>7</v>
          </cell>
          <cell r="J103">
            <v>2.5</v>
          </cell>
          <cell r="K103">
            <v>0.5</v>
          </cell>
          <cell r="L103">
            <v>1.5</v>
          </cell>
          <cell r="M103">
            <v>23.5</v>
          </cell>
          <cell r="N103">
            <v>0</v>
          </cell>
        </row>
        <row r="104">
          <cell r="C104">
            <v>13</v>
          </cell>
          <cell r="D104">
            <v>4</v>
          </cell>
          <cell r="E104">
            <v>1.5</v>
          </cell>
          <cell r="F104">
            <v>15</v>
          </cell>
          <cell r="G104">
            <v>0.5</v>
          </cell>
          <cell r="H104">
            <v>0</v>
          </cell>
          <cell r="I104">
            <v>10.5</v>
          </cell>
          <cell r="J104">
            <v>1.5</v>
          </cell>
          <cell r="K104">
            <v>0</v>
          </cell>
          <cell r="L104">
            <v>2</v>
          </cell>
          <cell r="M104">
            <v>25</v>
          </cell>
          <cell r="N104">
            <v>0</v>
          </cell>
        </row>
        <row r="105">
          <cell r="C105">
            <v>9.5</v>
          </cell>
          <cell r="D105">
            <v>0.5</v>
          </cell>
          <cell r="E105">
            <v>2.5</v>
          </cell>
          <cell r="F105">
            <v>17</v>
          </cell>
          <cell r="G105">
            <v>0</v>
          </cell>
          <cell r="H105">
            <v>0</v>
          </cell>
          <cell r="I105">
            <v>6.5</v>
          </cell>
          <cell r="J105">
            <v>3</v>
          </cell>
          <cell r="K105">
            <v>0.5</v>
          </cell>
          <cell r="L105">
            <v>1.5</v>
          </cell>
          <cell r="M105">
            <v>38.5</v>
          </cell>
          <cell r="N105">
            <v>0</v>
          </cell>
        </row>
      </sheetData>
      <sheetData sheetId="15" refreshError="1">
        <row r="5">
          <cell r="G5" t="str">
            <v>TOTAL BULAMU</v>
          </cell>
          <cell r="H5">
            <v>0</v>
          </cell>
          <cell r="K5" t="str">
            <v>Muganga. S</v>
          </cell>
          <cell r="L5">
            <v>0</v>
          </cell>
        </row>
        <row r="6">
          <cell r="K6" t="str">
            <v>LAWRENCE</v>
          </cell>
          <cell r="L6">
            <v>0</v>
          </cell>
        </row>
        <row r="10">
          <cell r="C10">
            <v>83</v>
          </cell>
          <cell r="D10">
            <v>7.125</v>
          </cell>
          <cell r="E10">
            <v>5.375</v>
          </cell>
          <cell r="F10">
            <v>48.375</v>
          </cell>
          <cell r="G10">
            <v>2.375</v>
          </cell>
          <cell r="H10">
            <v>0.375</v>
          </cell>
          <cell r="I10">
            <v>11</v>
          </cell>
          <cell r="J10">
            <v>1.25</v>
          </cell>
          <cell r="K10">
            <v>1.25</v>
          </cell>
          <cell r="L10">
            <v>0.125</v>
          </cell>
          <cell r="M10">
            <v>147.125</v>
          </cell>
          <cell r="N10">
            <v>0</v>
          </cell>
        </row>
        <row r="11">
          <cell r="C11">
            <v>79.875</v>
          </cell>
          <cell r="D11">
            <v>6</v>
          </cell>
          <cell r="E11">
            <v>4.75</v>
          </cell>
          <cell r="F11">
            <v>39.625</v>
          </cell>
          <cell r="G11">
            <v>1.25</v>
          </cell>
          <cell r="H11">
            <v>0.75</v>
          </cell>
          <cell r="I11">
            <v>6.125</v>
          </cell>
          <cell r="J11">
            <v>0.875</v>
          </cell>
          <cell r="K11">
            <v>0.125</v>
          </cell>
          <cell r="L11">
            <v>0.125</v>
          </cell>
          <cell r="M11">
            <v>140.625</v>
          </cell>
          <cell r="N11">
            <v>0</v>
          </cell>
        </row>
        <row r="12">
          <cell r="C12">
            <v>86.75</v>
          </cell>
          <cell r="D12">
            <v>7.875</v>
          </cell>
          <cell r="E12">
            <v>7.625</v>
          </cell>
          <cell r="F12">
            <v>50</v>
          </cell>
          <cell r="G12">
            <v>1.125</v>
          </cell>
          <cell r="H12">
            <v>1.625</v>
          </cell>
          <cell r="I12">
            <v>8</v>
          </cell>
          <cell r="J12">
            <v>1.75</v>
          </cell>
          <cell r="K12">
            <v>1.125</v>
          </cell>
          <cell r="L12">
            <v>0</v>
          </cell>
          <cell r="M12">
            <v>178</v>
          </cell>
          <cell r="N12">
            <v>0</v>
          </cell>
        </row>
        <row r="13">
          <cell r="C13">
            <v>86.625</v>
          </cell>
          <cell r="D13">
            <v>8.5</v>
          </cell>
          <cell r="E13">
            <v>5.5</v>
          </cell>
          <cell r="F13">
            <v>48.375</v>
          </cell>
          <cell r="G13">
            <v>0.375</v>
          </cell>
          <cell r="H13">
            <v>0.375</v>
          </cell>
          <cell r="I13">
            <v>8</v>
          </cell>
          <cell r="J13">
            <v>1.625</v>
          </cell>
          <cell r="K13">
            <v>0.875</v>
          </cell>
          <cell r="L13">
            <v>0.25</v>
          </cell>
          <cell r="M13">
            <v>178.5</v>
          </cell>
          <cell r="N13">
            <v>0</v>
          </cell>
        </row>
        <row r="14">
          <cell r="C14">
            <v>79</v>
          </cell>
          <cell r="D14">
            <v>7.125</v>
          </cell>
          <cell r="E14">
            <v>7.375</v>
          </cell>
          <cell r="F14">
            <v>46.5</v>
          </cell>
          <cell r="G14">
            <v>0.5</v>
          </cell>
          <cell r="H14">
            <v>0.875</v>
          </cell>
          <cell r="I14">
            <v>6.125</v>
          </cell>
          <cell r="J14">
            <v>1.25</v>
          </cell>
          <cell r="K14">
            <v>3.75</v>
          </cell>
          <cell r="L14">
            <v>0.25</v>
          </cell>
          <cell r="M14">
            <v>151.875</v>
          </cell>
          <cell r="N14">
            <v>0</v>
          </cell>
        </row>
        <row r="15">
          <cell r="C15">
            <v>63.25</v>
          </cell>
          <cell r="D15">
            <v>6.75</v>
          </cell>
          <cell r="E15">
            <v>4.25</v>
          </cell>
          <cell r="F15">
            <v>38.25</v>
          </cell>
          <cell r="G15">
            <v>0.75</v>
          </cell>
          <cell r="H15">
            <v>0.25</v>
          </cell>
          <cell r="I15">
            <v>7.125</v>
          </cell>
          <cell r="J15">
            <v>2.875</v>
          </cell>
          <cell r="K15">
            <v>3.125</v>
          </cell>
          <cell r="L15">
            <v>0</v>
          </cell>
          <cell r="M15">
            <v>166.125</v>
          </cell>
          <cell r="N15">
            <v>0</v>
          </cell>
        </row>
        <row r="16">
          <cell r="C16">
            <v>56.5</v>
          </cell>
          <cell r="D16">
            <v>10.25</v>
          </cell>
          <cell r="E16">
            <v>3.875</v>
          </cell>
          <cell r="F16">
            <v>41.5</v>
          </cell>
          <cell r="G16">
            <v>0.125</v>
          </cell>
          <cell r="H16">
            <v>0.875</v>
          </cell>
          <cell r="I16">
            <v>11</v>
          </cell>
          <cell r="J16">
            <v>2.625</v>
          </cell>
          <cell r="K16">
            <v>2.375</v>
          </cell>
          <cell r="L16">
            <v>0</v>
          </cell>
          <cell r="M16">
            <v>177.125</v>
          </cell>
          <cell r="N16">
            <v>0</v>
          </cell>
        </row>
        <row r="17">
          <cell r="C17">
            <v>63.875</v>
          </cell>
          <cell r="D17">
            <v>8</v>
          </cell>
          <cell r="E17">
            <v>3.875</v>
          </cell>
          <cell r="F17">
            <v>38.875</v>
          </cell>
          <cell r="G17">
            <v>0.375</v>
          </cell>
          <cell r="H17">
            <v>0</v>
          </cell>
          <cell r="I17">
            <v>10.125</v>
          </cell>
          <cell r="J17">
            <v>1.875</v>
          </cell>
          <cell r="K17">
            <v>2</v>
          </cell>
          <cell r="L17">
            <v>0</v>
          </cell>
          <cell r="M17">
            <v>149.25</v>
          </cell>
          <cell r="N17">
            <v>0</v>
          </cell>
        </row>
        <row r="18">
          <cell r="C18">
            <v>60.875</v>
          </cell>
          <cell r="D18">
            <v>12.375</v>
          </cell>
          <cell r="E18">
            <v>5.75</v>
          </cell>
          <cell r="F18">
            <v>38.75</v>
          </cell>
          <cell r="G18">
            <v>0.875</v>
          </cell>
          <cell r="H18">
            <v>0.125</v>
          </cell>
          <cell r="I18">
            <v>8.25</v>
          </cell>
          <cell r="J18">
            <v>2.25</v>
          </cell>
          <cell r="K18">
            <v>2.25</v>
          </cell>
          <cell r="L18">
            <v>0.25</v>
          </cell>
          <cell r="M18">
            <v>115.75</v>
          </cell>
          <cell r="N18">
            <v>0</v>
          </cell>
        </row>
        <row r="19">
          <cell r="C19">
            <v>65.125</v>
          </cell>
          <cell r="D19">
            <v>10.75</v>
          </cell>
          <cell r="E19">
            <v>6.25</v>
          </cell>
          <cell r="F19">
            <v>41.125</v>
          </cell>
          <cell r="G19">
            <v>0.625</v>
          </cell>
          <cell r="H19">
            <v>0</v>
          </cell>
          <cell r="I19">
            <v>7</v>
          </cell>
          <cell r="J19">
            <v>2</v>
          </cell>
          <cell r="K19">
            <v>1.875</v>
          </cell>
          <cell r="L19">
            <v>0.375</v>
          </cell>
          <cell r="M19">
            <v>128.875</v>
          </cell>
          <cell r="N19">
            <v>0</v>
          </cell>
        </row>
        <row r="20">
          <cell r="C20">
            <v>60</v>
          </cell>
          <cell r="D20">
            <v>11</v>
          </cell>
          <cell r="E20">
            <v>5.5</v>
          </cell>
          <cell r="F20">
            <v>35.625</v>
          </cell>
          <cell r="G20">
            <v>0.5</v>
          </cell>
          <cell r="H20">
            <v>0.375</v>
          </cell>
          <cell r="I20">
            <v>9.625</v>
          </cell>
          <cell r="J20">
            <v>1.25</v>
          </cell>
          <cell r="K20">
            <v>1.125</v>
          </cell>
          <cell r="L20">
            <v>0.25</v>
          </cell>
          <cell r="M20">
            <v>151.625</v>
          </cell>
          <cell r="N20">
            <v>0</v>
          </cell>
        </row>
        <row r="21">
          <cell r="C21">
            <v>59.125</v>
          </cell>
          <cell r="D21">
            <v>8.75</v>
          </cell>
          <cell r="E21">
            <v>4.5</v>
          </cell>
          <cell r="F21">
            <v>38.625</v>
          </cell>
          <cell r="G21">
            <v>0.25</v>
          </cell>
          <cell r="H21">
            <v>0.25</v>
          </cell>
          <cell r="I21">
            <v>9.875</v>
          </cell>
          <cell r="J21">
            <v>1.875</v>
          </cell>
          <cell r="K21">
            <v>0.75</v>
          </cell>
          <cell r="L21">
            <v>0</v>
          </cell>
          <cell r="M21">
            <v>137.875</v>
          </cell>
          <cell r="N21">
            <v>0</v>
          </cell>
        </row>
        <row r="22">
          <cell r="C22">
            <v>66.375</v>
          </cell>
          <cell r="D22">
            <v>8.625</v>
          </cell>
          <cell r="E22">
            <v>5.625</v>
          </cell>
          <cell r="F22">
            <v>34.875</v>
          </cell>
          <cell r="G22">
            <v>0.875</v>
          </cell>
          <cell r="H22">
            <v>0.375</v>
          </cell>
          <cell r="I22">
            <v>6.125</v>
          </cell>
          <cell r="J22">
            <v>1.875</v>
          </cell>
          <cell r="K22">
            <v>1.375</v>
          </cell>
          <cell r="L22">
            <v>0</v>
          </cell>
          <cell r="M22">
            <v>90.25</v>
          </cell>
          <cell r="N22">
            <v>0</v>
          </cell>
        </row>
        <row r="23">
          <cell r="C23">
            <v>54.25</v>
          </cell>
          <cell r="D23">
            <v>9.125</v>
          </cell>
          <cell r="E23">
            <v>5.375</v>
          </cell>
          <cell r="F23">
            <v>34.75</v>
          </cell>
          <cell r="G23">
            <v>0.5</v>
          </cell>
          <cell r="H23">
            <v>0.5</v>
          </cell>
          <cell r="I23">
            <v>7.5</v>
          </cell>
          <cell r="J23">
            <v>2</v>
          </cell>
          <cell r="K23">
            <v>2.625</v>
          </cell>
          <cell r="L23">
            <v>0.25</v>
          </cell>
          <cell r="M23">
            <v>107.125</v>
          </cell>
          <cell r="N23">
            <v>0</v>
          </cell>
        </row>
        <row r="24">
          <cell r="C24">
            <v>61</v>
          </cell>
          <cell r="D24">
            <v>11.125</v>
          </cell>
          <cell r="E24">
            <v>5.375</v>
          </cell>
          <cell r="F24">
            <v>37.375</v>
          </cell>
          <cell r="G24">
            <v>0.625</v>
          </cell>
          <cell r="H24">
            <v>0</v>
          </cell>
          <cell r="I24">
            <v>7</v>
          </cell>
          <cell r="J24">
            <v>4.625</v>
          </cell>
          <cell r="K24">
            <v>1.125</v>
          </cell>
          <cell r="L24">
            <v>0</v>
          </cell>
          <cell r="M24">
            <v>103.625</v>
          </cell>
          <cell r="N24">
            <v>0.125</v>
          </cell>
        </row>
        <row r="25">
          <cell r="C25">
            <v>53.25</v>
          </cell>
          <cell r="D25">
            <v>9.375</v>
          </cell>
          <cell r="E25">
            <v>5.75</v>
          </cell>
          <cell r="F25">
            <v>40.5</v>
          </cell>
          <cell r="G25">
            <v>0.125</v>
          </cell>
          <cell r="H25">
            <v>0.375</v>
          </cell>
          <cell r="I25">
            <v>8.5</v>
          </cell>
          <cell r="J25">
            <v>2.125</v>
          </cell>
          <cell r="K25">
            <v>1.625</v>
          </cell>
          <cell r="L25">
            <v>0.375</v>
          </cell>
          <cell r="M25">
            <v>112.625</v>
          </cell>
          <cell r="N25">
            <v>0</v>
          </cell>
        </row>
        <row r="26">
          <cell r="C26">
            <v>47.75</v>
          </cell>
          <cell r="D26">
            <v>8.875</v>
          </cell>
          <cell r="E26">
            <v>5.875</v>
          </cell>
          <cell r="F26">
            <v>32</v>
          </cell>
          <cell r="G26">
            <v>0.625</v>
          </cell>
          <cell r="H26">
            <v>0.125</v>
          </cell>
          <cell r="I26">
            <v>10</v>
          </cell>
          <cell r="J26">
            <v>2.25</v>
          </cell>
          <cell r="K26">
            <v>2.25</v>
          </cell>
          <cell r="L26">
            <v>0</v>
          </cell>
          <cell r="M26">
            <v>110.5</v>
          </cell>
          <cell r="N26">
            <v>0</v>
          </cell>
        </row>
        <row r="27">
          <cell r="C27">
            <v>58.125</v>
          </cell>
          <cell r="D27">
            <v>7.375</v>
          </cell>
          <cell r="E27">
            <v>5.375</v>
          </cell>
          <cell r="F27">
            <v>34.625</v>
          </cell>
          <cell r="G27">
            <v>0.5</v>
          </cell>
          <cell r="H27">
            <v>0.125</v>
          </cell>
          <cell r="I27">
            <v>8.75</v>
          </cell>
          <cell r="J27">
            <v>1.125</v>
          </cell>
          <cell r="K27">
            <v>2.25</v>
          </cell>
          <cell r="L27">
            <v>0.25</v>
          </cell>
          <cell r="M27">
            <v>92.125</v>
          </cell>
          <cell r="N27">
            <v>0</v>
          </cell>
        </row>
        <row r="28">
          <cell r="C28">
            <v>47.375</v>
          </cell>
          <cell r="D28">
            <v>11</v>
          </cell>
          <cell r="E28">
            <v>7.25</v>
          </cell>
          <cell r="F28">
            <v>34.875</v>
          </cell>
          <cell r="G28">
            <v>0.375</v>
          </cell>
          <cell r="H28">
            <v>0.375</v>
          </cell>
          <cell r="I28">
            <v>10.75</v>
          </cell>
          <cell r="J28">
            <v>1.875</v>
          </cell>
          <cell r="K28">
            <v>4</v>
          </cell>
          <cell r="L28">
            <v>0</v>
          </cell>
          <cell r="M28">
            <v>94.875</v>
          </cell>
          <cell r="N28">
            <v>0</v>
          </cell>
        </row>
        <row r="29">
          <cell r="C29">
            <v>50</v>
          </cell>
          <cell r="D29">
            <v>5.75</v>
          </cell>
          <cell r="E29">
            <v>5.875</v>
          </cell>
          <cell r="F29">
            <v>35.5</v>
          </cell>
          <cell r="G29">
            <v>0.625</v>
          </cell>
          <cell r="H29">
            <v>0.125</v>
          </cell>
          <cell r="I29">
            <v>12.5</v>
          </cell>
          <cell r="J29">
            <v>2</v>
          </cell>
          <cell r="K29">
            <v>4.375</v>
          </cell>
          <cell r="L29">
            <v>0.125</v>
          </cell>
          <cell r="M29">
            <v>94.375</v>
          </cell>
          <cell r="N29">
            <v>0</v>
          </cell>
        </row>
        <row r="30">
          <cell r="C30">
            <v>49</v>
          </cell>
          <cell r="D30">
            <v>8.125</v>
          </cell>
          <cell r="E30">
            <v>7</v>
          </cell>
          <cell r="F30">
            <v>34.5</v>
          </cell>
          <cell r="G30">
            <v>0.25</v>
          </cell>
          <cell r="H30">
            <v>0.5</v>
          </cell>
          <cell r="I30">
            <v>10.375</v>
          </cell>
          <cell r="J30">
            <v>2.125</v>
          </cell>
          <cell r="K30">
            <v>2.625</v>
          </cell>
          <cell r="L30">
            <v>0</v>
          </cell>
          <cell r="M30">
            <v>82.25</v>
          </cell>
          <cell r="N30">
            <v>0</v>
          </cell>
        </row>
        <row r="31">
          <cell r="C31">
            <v>46.125</v>
          </cell>
          <cell r="D31">
            <v>9.875</v>
          </cell>
          <cell r="E31">
            <v>5.875</v>
          </cell>
          <cell r="F31">
            <v>35.375</v>
          </cell>
          <cell r="G31">
            <v>0.125</v>
          </cell>
          <cell r="H31">
            <v>0</v>
          </cell>
          <cell r="I31">
            <v>8</v>
          </cell>
          <cell r="J31">
            <v>1.125</v>
          </cell>
          <cell r="K31">
            <v>2.875</v>
          </cell>
          <cell r="L31">
            <v>0.25</v>
          </cell>
          <cell r="M31">
            <v>75.375</v>
          </cell>
          <cell r="N31">
            <v>0</v>
          </cell>
        </row>
        <row r="32">
          <cell r="C32">
            <v>47.375</v>
          </cell>
          <cell r="D32">
            <v>10.25</v>
          </cell>
          <cell r="E32">
            <v>6</v>
          </cell>
          <cell r="F32">
            <v>30.75</v>
          </cell>
          <cell r="G32">
            <v>0.25</v>
          </cell>
          <cell r="H32">
            <v>0</v>
          </cell>
          <cell r="I32">
            <v>9.125</v>
          </cell>
          <cell r="J32">
            <v>2.875</v>
          </cell>
          <cell r="K32">
            <v>2.75</v>
          </cell>
          <cell r="L32">
            <v>0.375</v>
          </cell>
          <cell r="M32">
            <v>71.375</v>
          </cell>
          <cell r="N32">
            <v>0</v>
          </cell>
        </row>
        <row r="33">
          <cell r="C33">
            <v>45.25</v>
          </cell>
          <cell r="D33">
            <v>11.875</v>
          </cell>
          <cell r="E33">
            <v>5.875</v>
          </cell>
          <cell r="F33">
            <v>30.875</v>
          </cell>
          <cell r="G33">
            <v>0.625</v>
          </cell>
          <cell r="H33">
            <v>0.625</v>
          </cell>
          <cell r="I33">
            <v>8.75</v>
          </cell>
          <cell r="J33">
            <v>1.625</v>
          </cell>
          <cell r="K33">
            <v>3.75</v>
          </cell>
          <cell r="L33">
            <v>0</v>
          </cell>
          <cell r="M33">
            <v>68.125</v>
          </cell>
          <cell r="N33">
            <v>0</v>
          </cell>
        </row>
        <row r="34">
          <cell r="C34">
            <v>43</v>
          </cell>
          <cell r="D34">
            <v>8.375</v>
          </cell>
          <cell r="E34">
            <v>4.25</v>
          </cell>
          <cell r="F34">
            <v>34</v>
          </cell>
          <cell r="G34">
            <v>0.25</v>
          </cell>
          <cell r="H34">
            <v>0.5</v>
          </cell>
          <cell r="I34">
            <v>9.5</v>
          </cell>
          <cell r="J34">
            <v>2.625</v>
          </cell>
          <cell r="K34">
            <v>0.875</v>
          </cell>
          <cell r="L34">
            <v>0.125</v>
          </cell>
          <cell r="M34">
            <v>67.375</v>
          </cell>
          <cell r="N34">
            <v>0</v>
          </cell>
        </row>
        <row r="35">
          <cell r="C35">
            <v>43.25</v>
          </cell>
          <cell r="D35">
            <v>9.625</v>
          </cell>
          <cell r="E35">
            <v>5.125</v>
          </cell>
          <cell r="F35">
            <v>28.25</v>
          </cell>
          <cell r="G35">
            <v>0.125</v>
          </cell>
          <cell r="H35">
            <v>0.125</v>
          </cell>
          <cell r="I35">
            <v>8.75</v>
          </cell>
          <cell r="J35">
            <v>2.25</v>
          </cell>
          <cell r="K35">
            <v>2.875</v>
          </cell>
          <cell r="L35">
            <v>0.125</v>
          </cell>
          <cell r="M35">
            <v>59.75</v>
          </cell>
          <cell r="N35">
            <v>0</v>
          </cell>
        </row>
        <row r="36">
          <cell r="C36">
            <v>44.75</v>
          </cell>
          <cell r="D36">
            <v>12.625</v>
          </cell>
          <cell r="E36">
            <v>6.875</v>
          </cell>
          <cell r="F36">
            <v>26.625</v>
          </cell>
          <cell r="G36">
            <v>0.375</v>
          </cell>
          <cell r="H36">
            <v>0.625</v>
          </cell>
          <cell r="I36">
            <v>8.125</v>
          </cell>
          <cell r="J36">
            <v>1.375</v>
          </cell>
          <cell r="K36">
            <v>3.25</v>
          </cell>
          <cell r="L36">
            <v>1.125</v>
          </cell>
          <cell r="M36">
            <v>61.25</v>
          </cell>
          <cell r="N36">
            <v>0</v>
          </cell>
        </row>
        <row r="37">
          <cell r="C37">
            <v>39.625</v>
          </cell>
          <cell r="D37">
            <v>12.125</v>
          </cell>
          <cell r="E37">
            <v>5.125</v>
          </cell>
          <cell r="F37">
            <v>25.875</v>
          </cell>
          <cell r="G37">
            <v>0.5</v>
          </cell>
          <cell r="H37">
            <v>0.25</v>
          </cell>
          <cell r="I37">
            <v>7.875</v>
          </cell>
          <cell r="J37">
            <v>2</v>
          </cell>
          <cell r="K37">
            <v>3</v>
          </cell>
          <cell r="L37">
            <v>0</v>
          </cell>
          <cell r="M37">
            <v>59.125</v>
          </cell>
          <cell r="N37">
            <v>0</v>
          </cell>
        </row>
        <row r="38">
          <cell r="C38">
            <v>44.375</v>
          </cell>
          <cell r="D38">
            <v>13.875</v>
          </cell>
          <cell r="E38">
            <v>5.875</v>
          </cell>
          <cell r="F38">
            <v>25.875</v>
          </cell>
          <cell r="G38">
            <v>0.25</v>
          </cell>
          <cell r="H38">
            <v>0.25</v>
          </cell>
          <cell r="I38">
            <v>14.125</v>
          </cell>
          <cell r="J38">
            <v>1.875</v>
          </cell>
          <cell r="K38">
            <v>1.375</v>
          </cell>
          <cell r="L38">
            <v>0.25</v>
          </cell>
          <cell r="M38">
            <v>64.75</v>
          </cell>
          <cell r="N38">
            <v>0</v>
          </cell>
        </row>
        <row r="39">
          <cell r="C39">
            <v>45.375</v>
          </cell>
          <cell r="D39">
            <v>9.5</v>
          </cell>
          <cell r="E39">
            <v>5.875</v>
          </cell>
          <cell r="F39">
            <v>30.375</v>
          </cell>
          <cell r="G39">
            <v>0.25</v>
          </cell>
          <cell r="H39">
            <v>0.125</v>
          </cell>
          <cell r="I39">
            <v>9.25</v>
          </cell>
          <cell r="J39">
            <v>1.625</v>
          </cell>
          <cell r="K39">
            <v>1.25</v>
          </cell>
          <cell r="L39">
            <v>0.25</v>
          </cell>
          <cell r="M39">
            <v>61</v>
          </cell>
          <cell r="N39">
            <v>0</v>
          </cell>
        </row>
        <row r="40">
          <cell r="C40">
            <v>48.375</v>
          </cell>
          <cell r="D40">
            <v>8.625</v>
          </cell>
          <cell r="E40">
            <v>5.75</v>
          </cell>
          <cell r="F40">
            <v>30.125</v>
          </cell>
          <cell r="G40">
            <v>0.25</v>
          </cell>
          <cell r="H40">
            <v>0.125</v>
          </cell>
          <cell r="I40">
            <v>8.875</v>
          </cell>
          <cell r="J40">
            <v>3.625</v>
          </cell>
          <cell r="K40">
            <v>1.5</v>
          </cell>
          <cell r="L40">
            <v>0.25</v>
          </cell>
          <cell r="M40">
            <v>72.875</v>
          </cell>
          <cell r="N40">
            <v>0</v>
          </cell>
        </row>
        <row r="41">
          <cell r="C41">
            <v>45.625</v>
          </cell>
          <cell r="D41">
            <v>11.875</v>
          </cell>
          <cell r="E41">
            <v>6.375</v>
          </cell>
          <cell r="F41">
            <v>32.625</v>
          </cell>
          <cell r="G41">
            <v>0.125</v>
          </cell>
          <cell r="H41">
            <v>0</v>
          </cell>
          <cell r="I41">
            <v>10.25</v>
          </cell>
          <cell r="J41">
            <v>1.25</v>
          </cell>
          <cell r="K41">
            <v>2.125</v>
          </cell>
          <cell r="L41">
            <v>0.25</v>
          </cell>
          <cell r="M41">
            <v>71.125</v>
          </cell>
          <cell r="N41">
            <v>0</v>
          </cell>
        </row>
        <row r="42">
          <cell r="C42">
            <v>52.5</v>
          </cell>
          <cell r="D42">
            <v>10</v>
          </cell>
          <cell r="E42">
            <v>6.625</v>
          </cell>
          <cell r="F42">
            <v>34</v>
          </cell>
          <cell r="G42">
            <v>0.125</v>
          </cell>
          <cell r="H42">
            <v>0.625</v>
          </cell>
          <cell r="I42">
            <v>12.125</v>
          </cell>
          <cell r="J42">
            <v>2.375</v>
          </cell>
          <cell r="K42">
            <v>1.75</v>
          </cell>
          <cell r="L42">
            <v>0.625</v>
          </cell>
          <cell r="M42">
            <v>74.625</v>
          </cell>
          <cell r="N42">
            <v>0</v>
          </cell>
        </row>
        <row r="43">
          <cell r="C43">
            <v>46.625</v>
          </cell>
          <cell r="D43">
            <v>12.375</v>
          </cell>
          <cell r="E43">
            <v>6.875</v>
          </cell>
          <cell r="F43">
            <v>32</v>
          </cell>
          <cell r="G43">
            <v>0.375</v>
          </cell>
          <cell r="H43">
            <v>0.25</v>
          </cell>
          <cell r="I43">
            <v>11.875</v>
          </cell>
          <cell r="J43">
            <v>2.875</v>
          </cell>
          <cell r="K43">
            <v>3.25</v>
          </cell>
          <cell r="L43">
            <v>0.125</v>
          </cell>
          <cell r="M43">
            <v>80.375</v>
          </cell>
          <cell r="N43">
            <v>0</v>
          </cell>
        </row>
        <row r="44">
          <cell r="C44">
            <v>46</v>
          </cell>
          <cell r="D44">
            <v>8.75</v>
          </cell>
          <cell r="E44">
            <v>8.125</v>
          </cell>
          <cell r="F44">
            <v>28.75</v>
          </cell>
          <cell r="G44">
            <v>0.25</v>
          </cell>
          <cell r="H44">
            <v>0.125</v>
          </cell>
          <cell r="I44">
            <v>10.875</v>
          </cell>
          <cell r="J44">
            <v>2.625</v>
          </cell>
          <cell r="K44">
            <v>3.125</v>
          </cell>
          <cell r="L44">
            <v>0.5</v>
          </cell>
          <cell r="M44">
            <v>83.25</v>
          </cell>
          <cell r="N44">
            <v>0.125</v>
          </cell>
        </row>
        <row r="45">
          <cell r="C45">
            <v>52.125</v>
          </cell>
          <cell r="D45">
            <v>12.5</v>
          </cell>
          <cell r="E45">
            <v>17.5</v>
          </cell>
          <cell r="F45">
            <v>42.375</v>
          </cell>
          <cell r="G45">
            <v>1</v>
          </cell>
          <cell r="H45">
            <v>0.125</v>
          </cell>
          <cell r="I45">
            <v>12.25</v>
          </cell>
          <cell r="J45">
            <v>1.375</v>
          </cell>
          <cell r="K45">
            <v>2.375</v>
          </cell>
          <cell r="L45">
            <v>0.375</v>
          </cell>
          <cell r="M45">
            <v>75.875</v>
          </cell>
          <cell r="N45">
            <v>0</v>
          </cell>
        </row>
        <row r="46">
          <cell r="C46">
            <v>53.375</v>
          </cell>
          <cell r="D46">
            <v>14.875</v>
          </cell>
          <cell r="E46">
            <v>5.5</v>
          </cell>
          <cell r="F46">
            <v>37.875</v>
          </cell>
          <cell r="G46">
            <v>0.375</v>
          </cell>
          <cell r="H46">
            <v>0.25</v>
          </cell>
          <cell r="I46">
            <v>10.25</v>
          </cell>
          <cell r="J46">
            <v>2.75</v>
          </cell>
          <cell r="K46">
            <v>2.625</v>
          </cell>
          <cell r="L46">
            <v>0</v>
          </cell>
          <cell r="M46">
            <v>90</v>
          </cell>
          <cell r="N46">
            <v>0</v>
          </cell>
        </row>
        <row r="47">
          <cell r="C47">
            <v>57.625</v>
          </cell>
          <cell r="D47">
            <v>14.25</v>
          </cell>
          <cell r="E47">
            <v>5.125</v>
          </cell>
          <cell r="F47">
            <v>32.375</v>
          </cell>
          <cell r="G47">
            <v>4.75</v>
          </cell>
          <cell r="H47">
            <v>0.25</v>
          </cell>
          <cell r="I47">
            <v>11.375</v>
          </cell>
          <cell r="J47">
            <v>2</v>
          </cell>
          <cell r="K47">
            <v>1.5</v>
          </cell>
          <cell r="L47">
            <v>0.375</v>
          </cell>
          <cell r="M47">
            <v>84</v>
          </cell>
          <cell r="N47">
            <v>0</v>
          </cell>
        </row>
        <row r="48">
          <cell r="C48">
            <v>63.125</v>
          </cell>
          <cell r="D48">
            <v>13.625</v>
          </cell>
          <cell r="E48">
            <v>6.875</v>
          </cell>
          <cell r="F48">
            <v>40.25</v>
          </cell>
          <cell r="G48">
            <v>1.5</v>
          </cell>
          <cell r="H48">
            <v>1</v>
          </cell>
          <cell r="I48">
            <v>13.125</v>
          </cell>
          <cell r="J48">
            <v>3.125</v>
          </cell>
          <cell r="K48">
            <v>2.125</v>
          </cell>
          <cell r="L48">
            <v>0</v>
          </cell>
          <cell r="M48">
            <v>100.125</v>
          </cell>
          <cell r="N48">
            <v>0</v>
          </cell>
        </row>
        <row r="49">
          <cell r="C49">
            <v>57.625</v>
          </cell>
          <cell r="D49">
            <v>11.5</v>
          </cell>
          <cell r="E49">
            <v>7.25</v>
          </cell>
          <cell r="F49">
            <v>35.875</v>
          </cell>
          <cell r="G49">
            <v>1.25</v>
          </cell>
          <cell r="H49">
            <v>0.25</v>
          </cell>
          <cell r="I49">
            <v>12.875</v>
          </cell>
          <cell r="J49">
            <v>2.75</v>
          </cell>
          <cell r="K49">
            <v>1.875</v>
          </cell>
          <cell r="L49">
            <v>0.125</v>
          </cell>
          <cell r="M49">
            <v>102.5</v>
          </cell>
          <cell r="N49">
            <v>0</v>
          </cell>
        </row>
        <row r="50">
          <cell r="C50">
            <v>60.375</v>
          </cell>
          <cell r="D50">
            <v>13.75</v>
          </cell>
          <cell r="E50">
            <v>8.125</v>
          </cell>
          <cell r="F50">
            <v>41.25</v>
          </cell>
          <cell r="G50">
            <v>0.375</v>
          </cell>
          <cell r="H50">
            <v>0.25</v>
          </cell>
          <cell r="I50">
            <v>9.75</v>
          </cell>
          <cell r="J50">
            <v>3.5</v>
          </cell>
          <cell r="K50">
            <v>1.75</v>
          </cell>
          <cell r="L50">
            <v>0.125</v>
          </cell>
          <cell r="M50">
            <v>100.625</v>
          </cell>
          <cell r="N50">
            <v>0</v>
          </cell>
        </row>
        <row r="51">
          <cell r="C51">
            <v>49.625</v>
          </cell>
          <cell r="D51">
            <v>6.5</v>
          </cell>
          <cell r="E51">
            <v>6.375</v>
          </cell>
          <cell r="F51">
            <v>40</v>
          </cell>
          <cell r="G51">
            <v>1.125</v>
          </cell>
          <cell r="H51">
            <v>0.875</v>
          </cell>
          <cell r="I51">
            <v>11.375</v>
          </cell>
          <cell r="J51">
            <v>2.5</v>
          </cell>
          <cell r="K51">
            <v>2.125</v>
          </cell>
          <cell r="L51">
            <v>1.125</v>
          </cell>
          <cell r="M51">
            <v>106.25</v>
          </cell>
          <cell r="N51">
            <v>0</v>
          </cell>
        </row>
        <row r="52">
          <cell r="C52">
            <v>68.25</v>
          </cell>
          <cell r="D52">
            <v>13.125</v>
          </cell>
          <cell r="E52">
            <v>9.375</v>
          </cell>
          <cell r="F52">
            <v>96.625</v>
          </cell>
          <cell r="G52">
            <v>1.25</v>
          </cell>
          <cell r="H52">
            <v>0.875</v>
          </cell>
          <cell r="I52">
            <v>10.75</v>
          </cell>
          <cell r="J52">
            <v>1.75</v>
          </cell>
          <cell r="K52">
            <v>2.5</v>
          </cell>
          <cell r="L52">
            <v>0.125</v>
          </cell>
          <cell r="M52">
            <v>104.75</v>
          </cell>
          <cell r="N52">
            <v>0</v>
          </cell>
        </row>
        <row r="53">
          <cell r="C53">
            <v>66.375</v>
          </cell>
          <cell r="D53">
            <v>13.125</v>
          </cell>
          <cell r="E53">
            <v>7.125</v>
          </cell>
          <cell r="F53">
            <v>39.875</v>
          </cell>
          <cell r="G53">
            <v>0.875</v>
          </cell>
          <cell r="H53">
            <v>0.375</v>
          </cell>
          <cell r="I53">
            <v>10.5</v>
          </cell>
          <cell r="J53">
            <v>1.5</v>
          </cell>
          <cell r="K53">
            <v>2.25</v>
          </cell>
          <cell r="L53">
            <v>0.125</v>
          </cell>
          <cell r="M53">
            <v>115.125</v>
          </cell>
          <cell r="N53">
            <v>0</v>
          </cell>
        </row>
        <row r="54">
          <cell r="C54">
            <v>66.375</v>
          </cell>
          <cell r="D54">
            <v>15.375</v>
          </cell>
          <cell r="E54">
            <v>10.125</v>
          </cell>
          <cell r="F54">
            <v>43.75</v>
          </cell>
          <cell r="G54">
            <v>1.625</v>
          </cell>
          <cell r="H54">
            <v>0.625</v>
          </cell>
          <cell r="I54">
            <v>13</v>
          </cell>
          <cell r="J54">
            <v>1.875</v>
          </cell>
          <cell r="K54">
            <v>2</v>
          </cell>
          <cell r="L54">
            <v>0.5</v>
          </cell>
          <cell r="M54">
            <v>104.125</v>
          </cell>
          <cell r="N54">
            <v>0</v>
          </cell>
        </row>
        <row r="55">
          <cell r="C55">
            <v>57.875</v>
          </cell>
          <cell r="D55">
            <v>13</v>
          </cell>
          <cell r="E55">
            <v>8.75</v>
          </cell>
          <cell r="F55">
            <v>45.125</v>
          </cell>
          <cell r="G55">
            <v>1</v>
          </cell>
          <cell r="H55">
            <v>0.25</v>
          </cell>
          <cell r="I55">
            <v>13.125</v>
          </cell>
          <cell r="J55">
            <v>2.75</v>
          </cell>
          <cell r="K55">
            <v>2.375</v>
          </cell>
          <cell r="L55">
            <v>0.625</v>
          </cell>
          <cell r="M55">
            <v>111</v>
          </cell>
          <cell r="N55">
            <v>0</v>
          </cell>
        </row>
        <row r="56">
          <cell r="C56">
            <v>57</v>
          </cell>
          <cell r="D56">
            <v>15.125</v>
          </cell>
          <cell r="E56">
            <v>9.375</v>
          </cell>
          <cell r="F56">
            <v>44.375</v>
          </cell>
          <cell r="G56">
            <v>1.875</v>
          </cell>
          <cell r="H56">
            <v>0.25</v>
          </cell>
          <cell r="I56">
            <v>12.125</v>
          </cell>
          <cell r="J56">
            <v>2.5</v>
          </cell>
          <cell r="K56">
            <v>2.375</v>
          </cell>
          <cell r="L56">
            <v>0.125</v>
          </cell>
          <cell r="M56">
            <v>102.125</v>
          </cell>
          <cell r="N56">
            <v>0</v>
          </cell>
        </row>
        <row r="57">
          <cell r="C57">
            <v>50.375</v>
          </cell>
          <cell r="D57">
            <v>14.5</v>
          </cell>
          <cell r="E57">
            <v>10.625</v>
          </cell>
          <cell r="F57">
            <v>43.5</v>
          </cell>
          <cell r="G57">
            <v>1.625</v>
          </cell>
          <cell r="H57">
            <v>0.125</v>
          </cell>
          <cell r="I57">
            <v>9.375</v>
          </cell>
          <cell r="J57">
            <v>2</v>
          </cell>
          <cell r="K57">
            <v>1.25</v>
          </cell>
          <cell r="L57">
            <v>0.125</v>
          </cell>
          <cell r="M57">
            <v>89.625</v>
          </cell>
          <cell r="N57">
            <v>0.125</v>
          </cell>
        </row>
        <row r="58">
          <cell r="C58">
            <v>47.5</v>
          </cell>
          <cell r="D58">
            <v>4</v>
          </cell>
          <cell r="E58">
            <v>7.5</v>
          </cell>
          <cell r="F58">
            <v>27.5</v>
          </cell>
          <cell r="G58">
            <v>0.5</v>
          </cell>
          <cell r="H58">
            <v>0</v>
          </cell>
          <cell r="I58">
            <v>9</v>
          </cell>
          <cell r="J58">
            <v>2</v>
          </cell>
          <cell r="K58">
            <v>0.5</v>
          </cell>
          <cell r="L58">
            <v>0</v>
          </cell>
          <cell r="M58">
            <v>54.5</v>
          </cell>
          <cell r="N58">
            <v>0</v>
          </cell>
        </row>
        <row r="59">
          <cell r="C59">
            <v>63.5</v>
          </cell>
          <cell r="D59">
            <v>13</v>
          </cell>
          <cell r="E59">
            <v>4.5</v>
          </cell>
          <cell r="F59">
            <v>48.5</v>
          </cell>
          <cell r="G59">
            <v>2</v>
          </cell>
          <cell r="H59">
            <v>0</v>
          </cell>
          <cell r="I59">
            <v>7</v>
          </cell>
          <cell r="J59">
            <v>1</v>
          </cell>
          <cell r="K59">
            <v>1.5</v>
          </cell>
          <cell r="L59">
            <v>0.5</v>
          </cell>
          <cell r="M59">
            <v>77</v>
          </cell>
          <cell r="N59">
            <v>0</v>
          </cell>
        </row>
        <row r="60">
          <cell r="C60">
            <v>62</v>
          </cell>
          <cell r="D60">
            <v>12.5</v>
          </cell>
          <cell r="E60">
            <v>7.5</v>
          </cell>
          <cell r="F60">
            <v>46.5</v>
          </cell>
          <cell r="G60">
            <v>2.5</v>
          </cell>
          <cell r="H60">
            <v>0</v>
          </cell>
          <cell r="I60">
            <v>10.5</v>
          </cell>
          <cell r="J60">
            <v>2</v>
          </cell>
          <cell r="K60">
            <v>0.5</v>
          </cell>
          <cell r="L60">
            <v>1.5</v>
          </cell>
          <cell r="M60">
            <v>136</v>
          </cell>
          <cell r="N60">
            <v>0</v>
          </cell>
        </row>
        <row r="61">
          <cell r="C61">
            <v>64</v>
          </cell>
          <cell r="D61">
            <v>9.5</v>
          </cell>
          <cell r="E61">
            <v>11</v>
          </cell>
          <cell r="F61">
            <v>47.5</v>
          </cell>
          <cell r="G61">
            <v>3.5</v>
          </cell>
          <cell r="H61">
            <v>0</v>
          </cell>
          <cell r="I61">
            <v>9.5</v>
          </cell>
          <cell r="J61">
            <v>2</v>
          </cell>
          <cell r="K61">
            <v>0</v>
          </cell>
          <cell r="L61">
            <v>0</v>
          </cell>
          <cell r="M61">
            <v>81</v>
          </cell>
          <cell r="N61">
            <v>0</v>
          </cell>
        </row>
        <row r="62">
          <cell r="C62">
            <v>57</v>
          </cell>
          <cell r="D62">
            <v>3.5</v>
          </cell>
          <cell r="E62">
            <v>7.5</v>
          </cell>
          <cell r="F62">
            <v>46.5</v>
          </cell>
          <cell r="G62">
            <v>1.5</v>
          </cell>
          <cell r="H62">
            <v>0</v>
          </cell>
          <cell r="I62">
            <v>13</v>
          </cell>
          <cell r="J62">
            <v>2.5</v>
          </cell>
          <cell r="K62">
            <v>0.5</v>
          </cell>
          <cell r="L62">
            <v>0.5</v>
          </cell>
          <cell r="M62">
            <v>66.5</v>
          </cell>
          <cell r="N62">
            <v>0</v>
          </cell>
        </row>
        <row r="63">
          <cell r="C63">
            <v>64.5</v>
          </cell>
          <cell r="D63">
            <v>12</v>
          </cell>
          <cell r="E63">
            <v>9</v>
          </cell>
          <cell r="F63">
            <v>48</v>
          </cell>
          <cell r="G63">
            <v>2.5</v>
          </cell>
          <cell r="H63">
            <v>0</v>
          </cell>
          <cell r="I63">
            <v>8.5</v>
          </cell>
          <cell r="J63">
            <v>0.5</v>
          </cell>
          <cell r="K63">
            <v>1.5</v>
          </cell>
          <cell r="L63">
            <v>0.5</v>
          </cell>
          <cell r="M63">
            <v>57.5</v>
          </cell>
          <cell r="N63">
            <v>0</v>
          </cell>
        </row>
        <row r="64">
          <cell r="C64">
            <v>67.5</v>
          </cell>
          <cell r="D64">
            <v>13.5</v>
          </cell>
          <cell r="E64">
            <v>8</v>
          </cell>
          <cell r="F64">
            <v>46</v>
          </cell>
          <cell r="G64">
            <v>4</v>
          </cell>
          <cell r="H64">
            <v>0</v>
          </cell>
          <cell r="I64">
            <v>7</v>
          </cell>
          <cell r="J64">
            <v>1.5</v>
          </cell>
          <cell r="K64">
            <v>1</v>
          </cell>
          <cell r="L64">
            <v>0</v>
          </cell>
          <cell r="M64">
            <v>66</v>
          </cell>
          <cell r="N64">
            <v>0</v>
          </cell>
        </row>
        <row r="65">
          <cell r="C65">
            <v>59.5</v>
          </cell>
          <cell r="D65">
            <v>12.5</v>
          </cell>
          <cell r="E65">
            <v>7</v>
          </cell>
          <cell r="F65">
            <v>34</v>
          </cell>
          <cell r="G65">
            <v>2.5</v>
          </cell>
          <cell r="H65">
            <v>0</v>
          </cell>
          <cell r="I65">
            <v>11</v>
          </cell>
          <cell r="J65">
            <v>1.5</v>
          </cell>
          <cell r="K65">
            <v>1</v>
          </cell>
          <cell r="L65">
            <v>0</v>
          </cell>
          <cell r="M65">
            <v>50.5</v>
          </cell>
          <cell r="N65">
            <v>0</v>
          </cell>
        </row>
        <row r="66">
          <cell r="C66">
            <v>48</v>
          </cell>
          <cell r="D66">
            <v>7.5</v>
          </cell>
          <cell r="E66">
            <v>8.5</v>
          </cell>
          <cell r="F66">
            <v>39</v>
          </cell>
          <cell r="G66">
            <v>3</v>
          </cell>
          <cell r="H66">
            <v>0</v>
          </cell>
          <cell r="I66">
            <v>6</v>
          </cell>
          <cell r="J66">
            <v>1.5</v>
          </cell>
          <cell r="K66">
            <v>0</v>
          </cell>
          <cell r="L66">
            <v>0.5</v>
          </cell>
          <cell r="M66">
            <v>40</v>
          </cell>
          <cell r="N66">
            <v>0</v>
          </cell>
        </row>
        <row r="67">
          <cell r="C67">
            <v>43.5</v>
          </cell>
          <cell r="D67">
            <v>11</v>
          </cell>
          <cell r="E67">
            <v>4.5</v>
          </cell>
          <cell r="F67">
            <v>36</v>
          </cell>
          <cell r="G67">
            <v>1</v>
          </cell>
          <cell r="H67">
            <v>0</v>
          </cell>
          <cell r="I67">
            <v>10.5</v>
          </cell>
          <cell r="J67">
            <v>0.5</v>
          </cell>
          <cell r="K67">
            <v>0</v>
          </cell>
          <cell r="L67">
            <v>0</v>
          </cell>
          <cell r="M67">
            <v>46.5</v>
          </cell>
          <cell r="N67">
            <v>0</v>
          </cell>
        </row>
        <row r="68">
          <cell r="C68">
            <v>35</v>
          </cell>
          <cell r="D68">
            <v>8</v>
          </cell>
          <cell r="E68">
            <v>2</v>
          </cell>
          <cell r="F68">
            <v>35.5</v>
          </cell>
          <cell r="G68">
            <v>1.5</v>
          </cell>
          <cell r="H68">
            <v>0</v>
          </cell>
          <cell r="I68">
            <v>8</v>
          </cell>
          <cell r="J68">
            <v>1</v>
          </cell>
          <cell r="K68">
            <v>3.5</v>
          </cell>
          <cell r="L68">
            <v>0</v>
          </cell>
          <cell r="M68">
            <v>38</v>
          </cell>
          <cell r="N68">
            <v>0</v>
          </cell>
        </row>
        <row r="69">
          <cell r="C69">
            <v>33.5</v>
          </cell>
          <cell r="D69">
            <v>4</v>
          </cell>
          <cell r="E69">
            <v>6</v>
          </cell>
          <cell r="F69">
            <v>31</v>
          </cell>
          <cell r="G69">
            <v>0.5</v>
          </cell>
          <cell r="H69">
            <v>0</v>
          </cell>
          <cell r="I69">
            <v>7</v>
          </cell>
          <cell r="J69">
            <v>1</v>
          </cell>
          <cell r="K69">
            <v>0</v>
          </cell>
          <cell r="L69">
            <v>0</v>
          </cell>
          <cell r="M69">
            <v>42.5</v>
          </cell>
          <cell r="N69">
            <v>0</v>
          </cell>
        </row>
        <row r="70">
          <cell r="C70">
            <v>29</v>
          </cell>
          <cell r="D70">
            <v>4.5</v>
          </cell>
          <cell r="E70">
            <v>6</v>
          </cell>
          <cell r="F70">
            <v>43.5</v>
          </cell>
          <cell r="G70">
            <v>1</v>
          </cell>
          <cell r="H70">
            <v>0</v>
          </cell>
          <cell r="I70">
            <v>6</v>
          </cell>
          <cell r="J70">
            <v>1</v>
          </cell>
          <cell r="K70">
            <v>0</v>
          </cell>
          <cell r="L70">
            <v>0</v>
          </cell>
          <cell r="M70">
            <v>42.5</v>
          </cell>
          <cell r="N70">
            <v>0</v>
          </cell>
        </row>
        <row r="71">
          <cell r="C71">
            <v>19.5</v>
          </cell>
          <cell r="D71">
            <v>3</v>
          </cell>
          <cell r="E71">
            <v>3</v>
          </cell>
          <cell r="F71">
            <v>18.5</v>
          </cell>
          <cell r="G71">
            <v>2</v>
          </cell>
          <cell r="H71">
            <v>0</v>
          </cell>
          <cell r="I71">
            <v>2</v>
          </cell>
          <cell r="J71">
            <v>1</v>
          </cell>
          <cell r="K71">
            <v>0</v>
          </cell>
          <cell r="L71">
            <v>0</v>
          </cell>
          <cell r="M71">
            <v>26</v>
          </cell>
          <cell r="N71">
            <v>0</v>
          </cell>
        </row>
        <row r="72">
          <cell r="C72">
            <v>18</v>
          </cell>
          <cell r="D72">
            <v>6</v>
          </cell>
          <cell r="E72">
            <v>3.5</v>
          </cell>
          <cell r="F72">
            <v>21.5</v>
          </cell>
          <cell r="G72">
            <v>1</v>
          </cell>
          <cell r="H72">
            <v>0</v>
          </cell>
          <cell r="I72">
            <v>9.5</v>
          </cell>
          <cell r="J72">
            <v>0</v>
          </cell>
          <cell r="K72">
            <v>1</v>
          </cell>
          <cell r="L72">
            <v>0.5</v>
          </cell>
          <cell r="M72">
            <v>26.5</v>
          </cell>
          <cell r="N72">
            <v>0</v>
          </cell>
        </row>
        <row r="73">
          <cell r="C73">
            <v>22.5</v>
          </cell>
          <cell r="D73">
            <v>1</v>
          </cell>
          <cell r="E73">
            <v>1.5</v>
          </cell>
          <cell r="F73">
            <v>20</v>
          </cell>
          <cell r="G73">
            <v>0.5</v>
          </cell>
          <cell r="H73">
            <v>0</v>
          </cell>
          <cell r="I73">
            <v>3</v>
          </cell>
          <cell r="J73">
            <v>0</v>
          </cell>
          <cell r="K73">
            <v>1</v>
          </cell>
          <cell r="L73">
            <v>0</v>
          </cell>
          <cell r="M73">
            <v>19</v>
          </cell>
          <cell r="N73">
            <v>0</v>
          </cell>
        </row>
        <row r="74">
          <cell r="C74">
            <v>27.5</v>
          </cell>
          <cell r="D74">
            <v>2</v>
          </cell>
          <cell r="E74">
            <v>2.5</v>
          </cell>
          <cell r="F74">
            <v>15.5</v>
          </cell>
          <cell r="G74">
            <v>0.5</v>
          </cell>
          <cell r="H74">
            <v>0</v>
          </cell>
          <cell r="I74">
            <v>3.5</v>
          </cell>
          <cell r="J74">
            <v>0</v>
          </cell>
          <cell r="K74">
            <v>0.5</v>
          </cell>
          <cell r="L74">
            <v>0</v>
          </cell>
          <cell r="M74">
            <v>19</v>
          </cell>
          <cell r="N74">
            <v>0</v>
          </cell>
        </row>
        <row r="75">
          <cell r="C75">
            <v>18</v>
          </cell>
          <cell r="D75">
            <v>2.5</v>
          </cell>
          <cell r="E75">
            <v>1</v>
          </cell>
          <cell r="F75">
            <v>8</v>
          </cell>
          <cell r="G75">
            <v>0</v>
          </cell>
          <cell r="H75">
            <v>0</v>
          </cell>
          <cell r="I75">
            <v>6</v>
          </cell>
          <cell r="J75">
            <v>1</v>
          </cell>
          <cell r="K75">
            <v>0</v>
          </cell>
          <cell r="L75">
            <v>0</v>
          </cell>
          <cell r="M75">
            <v>20.5</v>
          </cell>
          <cell r="N75">
            <v>0</v>
          </cell>
        </row>
        <row r="76">
          <cell r="C76">
            <v>11.5</v>
          </cell>
          <cell r="D76">
            <v>2</v>
          </cell>
          <cell r="E76">
            <v>1</v>
          </cell>
          <cell r="F76">
            <v>10.5</v>
          </cell>
          <cell r="G76">
            <v>0.5</v>
          </cell>
          <cell r="H76">
            <v>0</v>
          </cell>
          <cell r="I76">
            <v>5.5</v>
          </cell>
          <cell r="J76">
            <v>0.5</v>
          </cell>
          <cell r="K76">
            <v>0</v>
          </cell>
          <cell r="L76">
            <v>0</v>
          </cell>
          <cell r="M76">
            <v>14.5</v>
          </cell>
          <cell r="N76">
            <v>0</v>
          </cell>
        </row>
        <row r="77">
          <cell r="C77">
            <v>12.5</v>
          </cell>
          <cell r="D77">
            <v>1.5</v>
          </cell>
          <cell r="E77">
            <v>1</v>
          </cell>
          <cell r="F77">
            <v>10.5</v>
          </cell>
          <cell r="G77">
            <v>0</v>
          </cell>
          <cell r="H77">
            <v>0</v>
          </cell>
          <cell r="I77">
            <v>2</v>
          </cell>
          <cell r="J77">
            <v>0.5</v>
          </cell>
          <cell r="K77">
            <v>0.5</v>
          </cell>
          <cell r="L77">
            <v>0</v>
          </cell>
          <cell r="M77">
            <v>10</v>
          </cell>
          <cell r="N77">
            <v>0</v>
          </cell>
        </row>
        <row r="78">
          <cell r="C78">
            <v>16</v>
          </cell>
          <cell r="D78">
            <v>2</v>
          </cell>
          <cell r="E78">
            <v>1</v>
          </cell>
          <cell r="F78">
            <v>9</v>
          </cell>
          <cell r="G78">
            <v>0.5</v>
          </cell>
          <cell r="H78">
            <v>0</v>
          </cell>
          <cell r="I78">
            <v>0.5</v>
          </cell>
          <cell r="J78">
            <v>0</v>
          </cell>
          <cell r="K78">
            <v>0</v>
          </cell>
          <cell r="L78">
            <v>0</v>
          </cell>
          <cell r="M78">
            <v>9.5</v>
          </cell>
          <cell r="N78">
            <v>0</v>
          </cell>
        </row>
        <row r="79">
          <cell r="C79">
            <v>12</v>
          </cell>
          <cell r="D79">
            <v>1.5</v>
          </cell>
          <cell r="E79">
            <v>1</v>
          </cell>
          <cell r="F79">
            <v>6</v>
          </cell>
          <cell r="G79">
            <v>0</v>
          </cell>
          <cell r="H79">
            <v>0</v>
          </cell>
          <cell r="I79">
            <v>2.5</v>
          </cell>
          <cell r="J79">
            <v>0</v>
          </cell>
          <cell r="K79">
            <v>0</v>
          </cell>
          <cell r="L79">
            <v>0</v>
          </cell>
          <cell r="M79">
            <v>11</v>
          </cell>
          <cell r="N79">
            <v>0</v>
          </cell>
        </row>
        <row r="80">
          <cell r="C80">
            <v>7</v>
          </cell>
          <cell r="D80">
            <v>1.5</v>
          </cell>
          <cell r="E80">
            <v>1</v>
          </cell>
          <cell r="F80">
            <v>3.5</v>
          </cell>
          <cell r="G80">
            <v>0</v>
          </cell>
          <cell r="H80">
            <v>0</v>
          </cell>
          <cell r="I80">
            <v>0.5</v>
          </cell>
          <cell r="J80">
            <v>1.5</v>
          </cell>
          <cell r="K80">
            <v>0</v>
          </cell>
          <cell r="L80">
            <v>0</v>
          </cell>
          <cell r="M80">
            <v>10</v>
          </cell>
          <cell r="N80">
            <v>0</v>
          </cell>
        </row>
        <row r="81">
          <cell r="C81">
            <v>6.5</v>
          </cell>
          <cell r="D81">
            <v>0</v>
          </cell>
          <cell r="E81">
            <v>1</v>
          </cell>
          <cell r="F81">
            <v>4</v>
          </cell>
          <cell r="G81">
            <v>0</v>
          </cell>
          <cell r="H81">
            <v>0</v>
          </cell>
          <cell r="I81">
            <v>1</v>
          </cell>
          <cell r="J81">
            <v>1</v>
          </cell>
          <cell r="K81">
            <v>0</v>
          </cell>
          <cell r="L81">
            <v>0</v>
          </cell>
          <cell r="M81">
            <v>8</v>
          </cell>
          <cell r="N81">
            <v>0</v>
          </cell>
        </row>
        <row r="82">
          <cell r="C82">
            <v>3.5</v>
          </cell>
          <cell r="D82">
            <v>1</v>
          </cell>
          <cell r="E82">
            <v>0.5</v>
          </cell>
          <cell r="F82">
            <v>2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0.5</v>
          </cell>
          <cell r="L82">
            <v>0</v>
          </cell>
          <cell r="M82">
            <v>12</v>
          </cell>
          <cell r="N82">
            <v>0</v>
          </cell>
        </row>
        <row r="83">
          <cell r="C83">
            <v>2.5</v>
          </cell>
          <cell r="D83">
            <v>0.5</v>
          </cell>
          <cell r="E83">
            <v>0.5</v>
          </cell>
          <cell r="F83">
            <v>4</v>
          </cell>
          <cell r="G83">
            <v>0</v>
          </cell>
          <cell r="H83">
            <v>0</v>
          </cell>
          <cell r="I83">
            <v>2.5</v>
          </cell>
          <cell r="J83">
            <v>0</v>
          </cell>
          <cell r="K83">
            <v>0</v>
          </cell>
          <cell r="L83">
            <v>0</v>
          </cell>
          <cell r="M83">
            <v>7.5</v>
          </cell>
          <cell r="N83">
            <v>0</v>
          </cell>
        </row>
        <row r="84">
          <cell r="C84">
            <v>3.5</v>
          </cell>
          <cell r="D84">
            <v>0</v>
          </cell>
          <cell r="E84">
            <v>0.5</v>
          </cell>
          <cell r="F84">
            <v>1</v>
          </cell>
          <cell r="G84">
            <v>0</v>
          </cell>
          <cell r="H84">
            <v>0</v>
          </cell>
          <cell r="I84">
            <v>0.5</v>
          </cell>
          <cell r="J84">
            <v>0</v>
          </cell>
          <cell r="K84">
            <v>0</v>
          </cell>
          <cell r="L84">
            <v>0</v>
          </cell>
          <cell r="M84">
            <v>11</v>
          </cell>
          <cell r="N84">
            <v>0</v>
          </cell>
        </row>
        <row r="85">
          <cell r="C85">
            <v>2.5</v>
          </cell>
          <cell r="D85">
            <v>1</v>
          </cell>
          <cell r="E85">
            <v>0.5</v>
          </cell>
          <cell r="F85">
            <v>2.5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7</v>
          </cell>
          <cell r="N85">
            <v>0</v>
          </cell>
        </row>
        <row r="86">
          <cell r="C86">
            <v>3.5</v>
          </cell>
          <cell r="D86">
            <v>1</v>
          </cell>
          <cell r="E86">
            <v>0</v>
          </cell>
          <cell r="F86">
            <v>1.5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8.5</v>
          </cell>
          <cell r="N86">
            <v>0</v>
          </cell>
        </row>
        <row r="87">
          <cell r="C87">
            <v>2</v>
          </cell>
          <cell r="D87">
            <v>0.5</v>
          </cell>
          <cell r="E87">
            <v>0</v>
          </cell>
          <cell r="F87">
            <v>1.5</v>
          </cell>
          <cell r="G87">
            <v>0</v>
          </cell>
          <cell r="H87">
            <v>0</v>
          </cell>
          <cell r="I87">
            <v>1.5</v>
          </cell>
          <cell r="J87">
            <v>0.5</v>
          </cell>
          <cell r="K87">
            <v>1</v>
          </cell>
          <cell r="L87">
            <v>0</v>
          </cell>
          <cell r="M87">
            <v>4</v>
          </cell>
          <cell r="N87">
            <v>0</v>
          </cell>
        </row>
        <row r="88">
          <cell r="C88">
            <v>4</v>
          </cell>
          <cell r="D88">
            <v>1</v>
          </cell>
          <cell r="E88">
            <v>0</v>
          </cell>
          <cell r="F88">
            <v>2.5</v>
          </cell>
          <cell r="G88">
            <v>0.5</v>
          </cell>
          <cell r="H88">
            <v>0</v>
          </cell>
          <cell r="I88">
            <v>1</v>
          </cell>
          <cell r="J88">
            <v>0</v>
          </cell>
          <cell r="K88">
            <v>0</v>
          </cell>
          <cell r="L88">
            <v>0</v>
          </cell>
          <cell r="M88">
            <v>4</v>
          </cell>
          <cell r="N88">
            <v>0</v>
          </cell>
        </row>
        <row r="89">
          <cell r="C89">
            <v>0.5</v>
          </cell>
          <cell r="D89">
            <v>0.5</v>
          </cell>
          <cell r="E89">
            <v>1</v>
          </cell>
          <cell r="F89">
            <v>3</v>
          </cell>
          <cell r="G89">
            <v>0</v>
          </cell>
          <cell r="H89">
            <v>0</v>
          </cell>
          <cell r="I89">
            <v>1.5</v>
          </cell>
          <cell r="J89">
            <v>0.5</v>
          </cell>
          <cell r="K89">
            <v>0</v>
          </cell>
          <cell r="L89">
            <v>0</v>
          </cell>
          <cell r="M89">
            <v>7</v>
          </cell>
          <cell r="N89">
            <v>0</v>
          </cell>
        </row>
        <row r="90">
          <cell r="C90">
            <v>4</v>
          </cell>
          <cell r="D90">
            <v>0</v>
          </cell>
          <cell r="E90">
            <v>0</v>
          </cell>
          <cell r="F90">
            <v>1.5</v>
          </cell>
          <cell r="G90">
            <v>0</v>
          </cell>
          <cell r="H90">
            <v>0</v>
          </cell>
          <cell r="I90">
            <v>0</v>
          </cell>
          <cell r="J90">
            <v>1</v>
          </cell>
          <cell r="K90">
            <v>0.5</v>
          </cell>
          <cell r="L90">
            <v>0</v>
          </cell>
          <cell r="M90">
            <v>2</v>
          </cell>
          <cell r="N90">
            <v>0</v>
          </cell>
        </row>
        <row r="91">
          <cell r="C91">
            <v>5</v>
          </cell>
          <cell r="D91">
            <v>0.5</v>
          </cell>
          <cell r="E91">
            <v>1</v>
          </cell>
          <cell r="F91">
            <v>2</v>
          </cell>
          <cell r="G91">
            <v>0</v>
          </cell>
          <cell r="H91">
            <v>0</v>
          </cell>
          <cell r="I91">
            <v>0</v>
          </cell>
          <cell r="J91">
            <v>1</v>
          </cell>
          <cell r="K91">
            <v>0</v>
          </cell>
          <cell r="L91">
            <v>0</v>
          </cell>
          <cell r="M91">
            <v>2.5</v>
          </cell>
          <cell r="N91">
            <v>0</v>
          </cell>
        </row>
        <row r="92">
          <cell r="C92">
            <v>3</v>
          </cell>
          <cell r="D92">
            <v>0</v>
          </cell>
          <cell r="E92">
            <v>1</v>
          </cell>
          <cell r="F92">
            <v>2</v>
          </cell>
          <cell r="G92">
            <v>0</v>
          </cell>
          <cell r="H92">
            <v>0</v>
          </cell>
          <cell r="I92">
            <v>1.5</v>
          </cell>
          <cell r="J92">
            <v>0.5</v>
          </cell>
          <cell r="K92">
            <v>0</v>
          </cell>
          <cell r="L92">
            <v>0</v>
          </cell>
          <cell r="M92">
            <v>6.5</v>
          </cell>
          <cell r="N92">
            <v>0</v>
          </cell>
        </row>
        <row r="93">
          <cell r="C93">
            <v>3.5</v>
          </cell>
          <cell r="D93">
            <v>0</v>
          </cell>
          <cell r="E93">
            <v>1.5</v>
          </cell>
          <cell r="F93">
            <v>1.5</v>
          </cell>
          <cell r="G93">
            <v>0</v>
          </cell>
          <cell r="H93">
            <v>0</v>
          </cell>
          <cell r="I93">
            <v>2</v>
          </cell>
          <cell r="J93">
            <v>0</v>
          </cell>
          <cell r="K93">
            <v>0</v>
          </cell>
          <cell r="L93">
            <v>0</v>
          </cell>
          <cell r="M93">
            <v>8.5</v>
          </cell>
          <cell r="N93">
            <v>0</v>
          </cell>
        </row>
        <row r="94">
          <cell r="C94">
            <v>2.5</v>
          </cell>
          <cell r="D94">
            <v>0</v>
          </cell>
          <cell r="E94">
            <v>0</v>
          </cell>
          <cell r="F94">
            <v>3</v>
          </cell>
          <cell r="G94">
            <v>0.5</v>
          </cell>
          <cell r="H94">
            <v>0</v>
          </cell>
          <cell r="I94">
            <v>1.5</v>
          </cell>
          <cell r="J94">
            <v>0.5</v>
          </cell>
          <cell r="K94">
            <v>0</v>
          </cell>
          <cell r="L94">
            <v>0</v>
          </cell>
          <cell r="M94">
            <v>11</v>
          </cell>
          <cell r="N94">
            <v>0</v>
          </cell>
        </row>
        <row r="95">
          <cell r="C95">
            <v>2</v>
          </cell>
          <cell r="D95">
            <v>0.5</v>
          </cell>
          <cell r="E95">
            <v>0.5</v>
          </cell>
          <cell r="F95">
            <v>1.5</v>
          </cell>
          <cell r="G95">
            <v>0</v>
          </cell>
          <cell r="H95">
            <v>0</v>
          </cell>
          <cell r="I95">
            <v>1</v>
          </cell>
          <cell r="J95">
            <v>0</v>
          </cell>
          <cell r="K95">
            <v>0</v>
          </cell>
          <cell r="L95">
            <v>0.5</v>
          </cell>
          <cell r="M95">
            <v>7</v>
          </cell>
          <cell r="N95">
            <v>0</v>
          </cell>
        </row>
        <row r="96">
          <cell r="C96">
            <v>1.5</v>
          </cell>
          <cell r="D96">
            <v>0.5</v>
          </cell>
          <cell r="E96">
            <v>0</v>
          </cell>
          <cell r="F96">
            <v>2.5</v>
          </cell>
          <cell r="G96">
            <v>0</v>
          </cell>
          <cell r="H96">
            <v>0</v>
          </cell>
          <cell r="I96">
            <v>1</v>
          </cell>
          <cell r="J96">
            <v>0</v>
          </cell>
          <cell r="K96">
            <v>0</v>
          </cell>
          <cell r="L96">
            <v>0</v>
          </cell>
          <cell r="M96">
            <v>8.5</v>
          </cell>
          <cell r="N96">
            <v>0</v>
          </cell>
        </row>
        <row r="97">
          <cell r="C97">
            <v>2</v>
          </cell>
          <cell r="D97">
            <v>2</v>
          </cell>
          <cell r="E97">
            <v>1.5</v>
          </cell>
          <cell r="F97">
            <v>5</v>
          </cell>
          <cell r="G97">
            <v>0</v>
          </cell>
          <cell r="H97">
            <v>0</v>
          </cell>
          <cell r="I97">
            <v>1.5</v>
          </cell>
          <cell r="J97">
            <v>1</v>
          </cell>
          <cell r="K97">
            <v>0.5</v>
          </cell>
          <cell r="L97">
            <v>0</v>
          </cell>
          <cell r="M97">
            <v>11.5</v>
          </cell>
          <cell r="N97">
            <v>0</v>
          </cell>
        </row>
        <row r="98">
          <cell r="C98">
            <v>7</v>
          </cell>
          <cell r="D98">
            <v>1.5</v>
          </cell>
          <cell r="E98">
            <v>1</v>
          </cell>
          <cell r="F98">
            <v>8.5</v>
          </cell>
          <cell r="G98">
            <v>0</v>
          </cell>
          <cell r="H98">
            <v>0</v>
          </cell>
          <cell r="I98">
            <v>3</v>
          </cell>
          <cell r="J98">
            <v>0</v>
          </cell>
          <cell r="K98">
            <v>0</v>
          </cell>
          <cell r="L98">
            <v>0</v>
          </cell>
          <cell r="M98">
            <v>14.5</v>
          </cell>
          <cell r="N98">
            <v>0</v>
          </cell>
        </row>
        <row r="99">
          <cell r="C99">
            <v>4</v>
          </cell>
          <cell r="D99">
            <v>1</v>
          </cell>
          <cell r="E99">
            <v>0.5</v>
          </cell>
          <cell r="F99">
            <v>11</v>
          </cell>
          <cell r="G99">
            <v>0.5</v>
          </cell>
          <cell r="H99">
            <v>0</v>
          </cell>
          <cell r="I99">
            <v>2</v>
          </cell>
          <cell r="J99">
            <v>1</v>
          </cell>
          <cell r="K99">
            <v>1.5</v>
          </cell>
          <cell r="L99">
            <v>0</v>
          </cell>
          <cell r="M99">
            <v>11</v>
          </cell>
          <cell r="N99">
            <v>0</v>
          </cell>
        </row>
        <row r="100">
          <cell r="C100">
            <v>9</v>
          </cell>
          <cell r="D100">
            <v>2.5</v>
          </cell>
          <cell r="E100">
            <v>2</v>
          </cell>
          <cell r="F100">
            <v>9.5</v>
          </cell>
          <cell r="G100">
            <v>0</v>
          </cell>
          <cell r="H100">
            <v>0</v>
          </cell>
          <cell r="I100">
            <v>3.5</v>
          </cell>
          <cell r="J100">
            <v>0</v>
          </cell>
          <cell r="K100">
            <v>1.5</v>
          </cell>
          <cell r="L100">
            <v>0</v>
          </cell>
          <cell r="M100">
            <v>16.5</v>
          </cell>
          <cell r="N100">
            <v>0</v>
          </cell>
        </row>
        <row r="101">
          <cell r="C101">
            <v>25.5</v>
          </cell>
          <cell r="D101">
            <v>2.5</v>
          </cell>
          <cell r="E101">
            <v>1</v>
          </cell>
          <cell r="F101">
            <v>23.5</v>
          </cell>
          <cell r="G101">
            <v>1.5</v>
          </cell>
          <cell r="H101">
            <v>0.5</v>
          </cell>
          <cell r="I101">
            <v>1.5</v>
          </cell>
          <cell r="J101">
            <v>0.5</v>
          </cell>
          <cell r="K101">
            <v>1</v>
          </cell>
          <cell r="L101">
            <v>0</v>
          </cell>
          <cell r="M101">
            <v>16.5</v>
          </cell>
          <cell r="N101">
            <v>0</v>
          </cell>
        </row>
        <row r="102">
          <cell r="C102">
            <v>47.5</v>
          </cell>
          <cell r="D102">
            <v>7</v>
          </cell>
          <cell r="E102">
            <v>4</v>
          </cell>
          <cell r="F102">
            <v>32.5</v>
          </cell>
          <cell r="G102">
            <v>1</v>
          </cell>
          <cell r="H102">
            <v>0</v>
          </cell>
          <cell r="I102">
            <v>3</v>
          </cell>
          <cell r="J102">
            <v>0.5</v>
          </cell>
          <cell r="K102">
            <v>1.5</v>
          </cell>
          <cell r="L102">
            <v>0</v>
          </cell>
          <cell r="M102">
            <v>14.5</v>
          </cell>
          <cell r="N102">
            <v>0</v>
          </cell>
        </row>
        <row r="103">
          <cell r="C103">
            <v>55</v>
          </cell>
          <cell r="D103">
            <v>3.5</v>
          </cell>
          <cell r="E103">
            <v>3</v>
          </cell>
          <cell r="F103">
            <v>27</v>
          </cell>
          <cell r="G103">
            <v>0.5</v>
          </cell>
          <cell r="H103">
            <v>0</v>
          </cell>
          <cell r="I103">
            <v>6</v>
          </cell>
          <cell r="J103">
            <v>2</v>
          </cell>
          <cell r="K103">
            <v>0</v>
          </cell>
          <cell r="L103">
            <v>0</v>
          </cell>
          <cell r="M103">
            <v>24</v>
          </cell>
          <cell r="N103">
            <v>0</v>
          </cell>
        </row>
        <row r="104">
          <cell r="C104">
            <v>80.5</v>
          </cell>
          <cell r="D104">
            <v>8</v>
          </cell>
          <cell r="E104">
            <v>3.5</v>
          </cell>
          <cell r="F104">
            <v>39.5</v>
          </cell>
          <cell r="G104">
            <v>0.5</v>
          </cell>
          <cell r="H104">
            <v>0</v>
          </cell>
          <cell r="I104">
            <v>3.5</v>
          </cell>
          <cell r="J104">
            <v>0.5</v>
          </cell>
          <cell r="K104">
            <v>1.5</v>
          </cell>
          <cell r="L104">
            <v>0</v>
          </cell>
          <cell r="M104">
            <v>52</v>
          </cell>
          <cell r="N104">
            <v>0</v>
          </cell>
        </row>
        <row r="105">
          <cell r="C105">
            <v>76.5</v>
          </cell>
          <cell r="D105">
            <v>8</v>
          </cell>
          <cell r="E105">
            <v>3.5</v>
          </cell>
          <cell r="F105">
            <v>43.5</v>
          </cell>
          <cell r="G105">
            <v>0.5</v>
          </cell>
          <cell r="H105">
            <v>0</v>
          </cell>
          <cell r="I105">
            <v>1.5</v>
          </cell>
          <cell r="J105">
            <v>1.5</v>
          </cell>
          <cell r="K105">
            <v>1</v>
          </cell>
          <cell r="L105">
            <v>0</v>
          </cell>
          <cell r="M105">
            <v>50.5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.KIIRA-KASANGATI"/>
      <sheetName val="23.09. KASANGATI-KIIRA"/>
      <sheetName val="24.09 Kira-Kasangati"/>
      <sheetName val="24.09 Kasangati-Kira"/>
      <sheetName val="25.09 Kira-Kasangati"/>
      <sheetName val="25.09 Kasangati-Kira"/>
      <sheetName val="26.09 Kira-Kasangati-24h"/>
      <sheetName val="26.09 Kasangati-Kira-24h"/>
      <sheetName val="27.09 Kira-Kasangati"/>
      <sheetName val="27.09 Kasangati-Kira"/>
      <sheetName val="28.09 Kira-Kasangati-24h"/>
      <sheetName val="28.09 Kasangati-24h"/>
      <sheetName val="29.09 Kira-Kasangati"/>
      <sheetName val="29.09 Kasangati-Kira"/>
      <sheetName val="Avg Week Kira-Kasangati"/>
      <sheetName val="Avg Week Kasangati-Kira"/>
      <sheetName val="proportions"/>
      <sheetName val="Avg Week Kira-Kasangati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C2 - STN 70 - KASANGATI-KIIRA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 refreshError="1">
        <row r="10">
          <cell r="C10">
            <v>12.142857142857142</v>
          </cell>
          <cell r="D10">
            <v>1.8571428571428572</v>
          </cell>
          <cell r="E10">
            <v>2.1428571428571428</v>
          </cell>
          <cell r="F10">
            <v>2.7142857142857144</v>
          </cell>
          <cell r="G10">
            <v>0</v>
          </cell>
          <cell r="H10">
            <v>0</v>
          </cell>
          <cell r="I10">
            <v>1.2857142857142858</v>
          </cell>
          <cell r="J10">
            <v>0</v>
          </cell>
          <cell r="K10">
            <v>0</v>
          </cell>
          <cell r="L10">
            <v>0</v>
          </cell>
          <cell r="M10">
            <v>21.142857142857142</v>
          </cell>
          <cell r="N10">
            <v>0</v>
          </cell>
        </row>
        <row r="11">
          <cell r="C11">
            <v>18.142857142857142</v>
          </cell>
          <cell r="D11">
            <v>2.2857142857142856</v>
          </cell>
          <cell r="E11">
            <v>1.8571428571428572</v>
          </cell>
          <cell r="F11">
            <v>6.1428571428571432</v>
          </cell>
          <cell r="G11">
            <v>0</v>
          </cell>
          <cell r="H11">
            <v>0</v>
          </cell>
          <cell r="I11">
            <v>1</v>
          </cell>
          <cell r="J11">
            <v>0.14285714285714285</v>
          </cell>
          <cell r="K11">
            <v>0.2857142857142857</v>
          </cell>
          <cell r="L11">
            <v>0.14285714285714285</v>
          </cell>
          <cell r="M11">
            <v>25.428571428571427</v>
          </cell>
          <cell r="N11">
            <v>0</v>
          </cell>
        </row>
        <row r="12">
          <cell r="C12">
            <v>15.428571428571429</v>
          </cell>
          <cell r="D12">
            <v>2.5714285714285716</v>
          </cell>
          <cell r="E12">
            <v>1.7142857142857142</v>
          </cell>
          <cell r="F12">
            <v>3.1428571428571428</v>
          </cell>
          <cell r="G12">
            <v>0</v>
          </cell>
          <cell r="H12">
            <v>0</v>
          </cell>
          <cell r="I12">
            <v>0.5714285714285714</v>
          </cell>
          <cell r="J12">
            <v>0.42857142857142855</v>
          </cell>
          <cell r="K12">
            <v>0.14285714285714285</v>
          </cell>
          <cell r="L12">
            <v>0.2857142857142857</v>
          </cell>
          <cell r="M12">
            <v>22.428571428571427</v>
          </cell>
          <cell r="N12">
            <v>0</v>
          </cell>
        </row>
        <row r="13">
          <cell r="C13">
            <v>15.428571428571429</v>
          </cell>
          <cell r="D13">
            <v>1.8571428571428572</v>
          </cell>
          <cell r="E13">
            <v>1.7142857142857142</v>
          </cell>
          <cell r="F13">
            <v>4</v>
          </cell>
          <cell r="G13">
            <v>0</v>
          </cell>
          <cell r="H13">
            <v>0</v>
          </cell>
          <cell r="I13">
            <v>1.8571428571428572</v>
          </cell>
          <cell r="J13">
            <v>0.2857142857142857</v>
          </cell>
          <cell r="K13">
            <v>0.14285714285714285</v>
          </cell>
          <cell r="L13">
            <v>0.5714285714285714</v>
          </cell>
          <cell r="M13">
            <v>23.571428571428573</v>
          </cell>
          <cell r="N13">
            <v>0</v>
          </cell>
        </row>
        <row r="14">
          <cell r="C14">
            <v>10.142857142857142</v>
          </cell>
          <cell r="D14">
            <v>1.2857142857142858</v>
          </cell>
          <cell r="E14">
            <v>2.2857142857142856</v>
          </cell>
          <cell r="F14">
            <v>2.7142857142857144</v>
          </cell>
          <cell r="G14">
            <v>0</v>
          </cell>
          <cell r="H14">
            <v>0</v>
          </cell>
          <cell r="I14">
            <v>1.2857142857142858</v>
          </cell>
          <cell r="J14">
            <v>0.2857142857142857</v>
          </cell>
          <cell r="K14">
            <v>0.5714285714285714</v>
          </cell>
          <cell r="L14">
            <v>0.5714285714285714</v>
          </cell>
          <cell r="M14">
            <v>25</v>
          </cell>
          <cell r="N14">
            <v>0</v>
          </cell>
        </row>
        <row r="15">
          <cell r="C15">
            <v>13.142857142857142</v>
          </cell>
          <cell r="D15">
            <v>1.7142857142857142</v>
          </cell>
          <cell r="E15">
            <v>3.4285714285714284</v>
          </cell>
          <cell r="F15">
            <v>4.1428571428571432</v>
          </cell>
          <cell r="G15">
            <v>0</v>
          </cell>
          <cell r="H15">
            <v>0</v>
          </cell>
          <cell r="I15">
            <v>0.8571428571428571</v>
          </cell>
          <cell r="J15">
            <v>0.14285714285714285</v>
          </cell>
          <cell r="K15">
            <v>0.14285714285714285</v>
          </cell>
          <cell r="L15">
            <v>0.42857142857142855</v>
          </cell>
          <cell r="M15">
            <v>24.714285714285715</v>
          </cell>
          <cell r="N15">
            <v>0</v>
          </cell>
        </row>
        <row r="16">
          <cell r="C16">
            <v>11.142857142857142</v>
          </cell>
          <cell r="D16">
            <v>2</v>
          </cell>
          <cell r="E16">
            <v>2.4285714285714284</v>
          </cell>
          <cell r="F16">
            <v>2.8571428571428572</v>
          </cell>
          <cell r="G16">
            <v>0</v>
          </cell>
          <cell r="H16">
            <v>0</v>
          </cell>
          <cell r="I16">
            <v>1.5714285714285714</v>
          </cell>
          <cell r="J16">
            <v>0.7142857142857143</v>
          </cell>
          <cell r="K16">
            <v>0</v>
          </cell>
          <cell r="L16">
            <v>0.14285714285714285</v>
          </cell>
          <cell r="M16">
            <v>24.142857142857142</v>
          </cell>
          <cell r="N16">
            <v>0</v>
          </cell>
        </row>
        <row r="17">
          <cell r="C17">
            <v>11.714285714285714</v>
          </cell>
          <cell r="D17">
            <v>1.8571428571428572</v>
          </cell>
          <cell r="E17">
            <v>1.7142857142857142</v>
          </cell>
          <cell r="F17">
            <v>2.1428571428571428</v>
          </cell>
          <cell r="G17">
            <v>0</v>
          </cell>
          <cell r="H17">
            <v>0</v>
          </cell>
          <cell r="I17">
            <v>1.1428571428571428</v>
          </cell>
          <cell r="J17">
            <v>0.8571428571428571</v>
          </cell>
          <cell r="K17">
            <v>0.14285714285714285</v>
          </cell>
          <cell r="L17">
            <v>1.1428571428571428</v>
          </cell>
          <cell r="M17">
            <v>20.142857142857142</v>
          </cell>
          <cell r="N17">
            <v>0</v>
          </cell>
        </row>
        <row r="18">
          <cell r="C18">
            <v>9</v>
          </cell>
          <cell r="D18">
            <v>1.8571428571428572</v>
          </cell>
          <cell r="E18">
            <v>1.7142857142857142</v>
          </cell>
          <cell r="F18">
            <v>2.4285714285714284</v>
          </cell>
          <cell r="G18">
            <v>0</v>
          </cell>
          <cell r="H18">
            <v>0</v>
          </cell>
          <cell r="I18">
            <v>1.5714285714285714</v>
          </cell>
          <cell r="J18">
            <v>0.14285714285714285</v>
          </cell>
          <cell r="K18">
            <v>0.33333333333333331</v>
          </cell>
          <cell r="L18">
            <v>1.1428571428571428</v>
          </cell>
          <cell r="M18">
            <v>22.428571428571427</v>
          </cell>
          <cell r="N18">
            <v>0</v>
          </cell>
        </row>
        <row r="19">
          <cell r="C19">
            <v>10.428571428571429</v>
          </cell>
          <cell r="D19">
            <v>0.8571428571428571</v>
          </cell>
          <cell r="E19">
            <v>2</v>
          </cell>
          <cell r="F19">
            <v>1.7142857142857142</v>
          </cell>
          <cell r="G19">
            <v>0</v>
          </cell>
          <cell r="H19">
            <v>0.2857142857142857</v>
          </cell>
          <cell r="I19">
            <v>1.7142857142857142</v>
          </cell>
          <cell r="J19">
            <v>0.7142857142857143</v>
          </cell>
          <cell r="K19">
            <v>0.7142857142857143</v>
          </cell>
          <cell r="L19">
            <v>0.2857142857142857</v>
          </cell>
          <cell r="M19">
            <v>21.142857142857142</v>
          </cell>
          <cell r="N19">
            <v>0</v>
          </cell>
        </row>
        <row r="20">
          <cell r="C20">
            <v>9</v>
          </cell>
          <cell r="D20">
            <v>1.1428571428571428</v>
          </cell>
          <cell r="E20">
            <v>2.7142857142857144</v>
          </cell>
          <cell r="F20">
            <v>1.8571428571428572</v>
          </cell>
          <cell r="G20">
            <v>0.14285714285714285</v>
          </cell>
          <cell r="H20">
            <v>0.42857142857142855</v>
          </cell>
          <cell r="I20">
            <v>2</v>
          </cell>
          <cell r="J20">
            <v>0</v>
          </cell>
          <cell r="K20">
            <v>0.2857142857142857</v>
          </cell>
          <cell r="L20">
            <v>0.2857142857142857</v>
          </cell>
          <cell r="M20">
            <v>24.428571428571427</v>
          </cell>
          <cell r="N20">
            <v>0</v>
          </cell>
        </row>
        <row r="21">
          <cell r="C21">
            <v>8.7142857142857135</v>
          </cell>
          <cell r="D21">
            <v>2</v>
          </cell>
          <cell r="E21">
            <v>2</v>
          </cell>
          <cell r="F21">
            <v>1.5714285714285714</v>
          </cell>
          <cell r="G21">
            <v>0</v>
          </cell>
          <cell r="H21">
            <v>0.14285714285714285</v>
          </cell>
          <cell r="I21">
            <v>0.8571428571428571</v>
          </cell>
          <cell r="J21">
            <v>1.1428571428571428</v>
          </cell>
          <cell r="K21">
            <v>0.14285714285714285</v>
          </cell>
          <cell r="L21">
            <v>0.42857142857142855</v>
          </cell>
          <cell r="M21">
            <v>22.857142857142858</v>
          </cell>
          <cell r="N21">
            <v>0</v>
          </cell>
        </row>
        <row r="22">
          <cell r="C22">
            <v>10.714285714285714</v>
          </cell>
          <cell r="D22">
            <v>1.4285714285714286</v>
          </cell>
          <cell r="E22">
            <v>1.8571428571428572</v>
          </cell>
          <cell r="F22">
            <v>2.4285714285714284</v>
          </cell>
          <cell r="G22">
            <v>0.2857142857142857</v>
          </cell>
          <cell r="H22">
            <v>0</v>
          </cell>
          <cell r="I22">
            <v>1.1428571428571428</v>
          </cell>
          <cell r="J22">
            <v>0.2857142857142857</v>
          </cell>
          <cell r="K22">
            <v>0.5714285714285714</v>
          </cell>
          <cell r="L22">
            <v>0.2857142857142857</v>
          </cell>
          <cell r="M22">
            <v>25.571428571428573</v>
          </cell>
          <cell r="N22">
            <v>0</v>
          </cell>
        </row>
        <row r="23">
          <cell r="C23">
            <v>6.8571428571428568</v>
          </cell>
          <cell r="D23">
            <v>0.2857142857142857</v>
          </cell>
          <cell r="E23">
            <v>1.5714285714285714</v>
          </cell>
          <cell r="F23">
            <v>2</v>
          </cell>
          <cell r="G23">
            <v>0</v>
          </cell>
          <cell r="H23">
            <v>0</v>
          </cell>
          <cell r="I23">
            <v>1</v>
          </cell>
          <cell r="J23">
            <v>0.2857142857142857</v>
          </cell>
          <cell r="K23">
            <v>0.14285714285714285</v>
          </cell>
          <cell r="L23">
            <v>0.2857142857142857</v>
          </cell>
          <cell r="M23">
            <v>17.571428571428573</v>
          </cell>
          <cell r="N23">
            <v>0</v>
          </cell>
        </row>
        <row r="24">
          <cell r="C24">
            <v>10</v>
          </cell>
          <cell r="D24">
            <v>1.4285714285714286</v>
          </cell>
          <cell r="E24">
            <v>1.7142857142857142</v>
          </cell>
          <cell r="F24">
            <v>2</v>
          </cell>
          <cell r="G24">
            <v>0</v>
          </cell>
          <cell r="H24">
            <v>0</v>
          </cell>
          <cell r="I24">
            <v>1.8571428571428572</v>
          </cell>
          <cell r="J24">
            <v>0.2857142857142857</v>
          </cell>
          <cell r="K24">
            <v>0.5714285714285714</v>
          </cell>
          <cell r="L24">
            <v>0.14285714285714285</v>
          </cell>
          <cell r="M24">
            <v>23.571428571428573</v>
          </cell>
          <cell r="N24">
            <v>0</v>
          </cell>
        </row>
        <row r="25">
          <cell r="C25">
            <v>10.142857142857142</v>
          </cell>
          <cell r="D25">
            <v>1.2857142857142858</v>
          </cell>
          <cell r="E25">
            <v>2.1428571428571428</v>
          </cell>
          <cell r="F25">
            <v>1</v>
          </cell>
          <cell r="G25">
            <v>0.14285714285714285</v>
          </cell>
          <cell r="H25">
            <v>0</v>
          </cell>
          <cell r="I25">
            <v>0.7142857142857143</v>
          </cell>
          <cell r="J25">
            <v>0.42857142857142855</v>
          </cell>
          <cell r="K25">
            <v>0.8571428571428571</v>
          </cell>
          <cell r="L25">
            <v>0</v>
          </cell>
          <cell r="M25">
            <v>21</v>
          </cell>
          <cell r="N25">
            <v>0</v>
          </cell>
        </row>
        <row r="26">
          <cell r="C26">
            <v>10.142857142857142</v>
          </cell>
          <cell r="D26">
            <v>1.7142857142857142</v>
          </cell>
          <cell r="E26">
            <v>2.4285714285714284</v>
          </cell>
          <cell r="F26">
            <v>2</v>
          </cell>
          <cell r="G26">
            <v>0.2857142857142857</v>
          </cell>
          <cell r="H26">
            <v>0</v>
          </cell>
          <cell r="I26">
            <v>2</v>
          </cell>
          <cell r="J26">
            <v>0.8571428571428571</v>
          </cell>
          <cell r="K26">
            <v>0.14285714285714285</v>
          </cell>
          <cell r="L26">
            <v>0.7142857142857143</v>
          </cell>
          <cell r="M26">
            <v>21.285714285714285</v>
          </cell>
          <cell r="N26">
            <v>0</v>
          </cell>
        </row>
        <row r="27">
          <cell r="C27">
            <v>7.1428571428571432</v>
          </cell>
          <cell r="D27">
            <v>1.2857142857142858</v>
          </cell>
          <cell r="E27">
            <v>2.8571428571428572</v>
          </cell>
          <cell r="F27">
            <v>1.5714285714285714</v>
          </cell>
          <cell r="G27">
            <v>0.14285714285714285</v>
          </cell>
          <cell r="H27">
            <v>0</v>
          </cell>
          <cell r="I27">
            <v>2.7142857142857144</v>
          </cell>
          <cell r="J27">
            <v>0</v>
          </cell>
          <cell r="K27">
            <v>0.2857142857142857</v>
          </cell>
          <cell r="L27">
            <v>0.14285714285714285</v>
          </cell>
          <cell r="M27">
            <v>26.142857142857142</v>
          </cell>
          <cell r="N27">
            <v>0</v>
          </cell>
        </row>
        <row r="28">
          <cell r="C28">
            <v>7.5714285714285712</v>
          </cell>
          <cell r="D28">
            <v>1</v>
          </cell>
          <cell r="E28">
            <v>3</v>
          </cell>
          <cell r="F28">
            <v>2.4285714285714284</v>
          </cell>
          <cell r="G28">
            <v>0.14285714285714285</v>
          </cell>
          <cell r="H28">
            <v>0.14285714285714285</v>
          </cell>
          <cell r="I28">
            <v>0.5714285714285714</v>
          </cell>
          <cell r="J28">
            <v>0.14285714285714285</v>
          </cell>
          <cell r="K28">
            <v>0.2857142857142857</v>
          </cell>
          <cell r="L28">
            <v>0.5714285714285714</v>
          </cell>
          <cell r="M28">
            <v>23.571428571428573</v>
          </cell>
          <cell r="N28">
            <v>0</v>
          </cell>
        </row>
        <row r="29">
          <cell r="C29">
            <v>8.8571428571428577</v>
          </cell>
          <cell r="D29">
            <v>1.7142857142857142</v>
          </cell>
          <cell r="E29">
            <v>1.8571428571428572</v>
          </cell>
          <cell r="F29">
            <v>1.4285714285714286</v>
          </cell>
          <cell r="G29">
            <v>0.14285714285714285</v>
          </cell>
          <cell r="H29">
            <v>0.14285714285714285</v>
          </cell>
          <cell r="I29">
            <v>0.42857142857142855</v>
          </cell>
          <cell r="J29">
            <v>0.5714285714285714</v>
          </cell>
          <cell r="K29">
            <v>0.5714285714285714</v>
          </cell>
          <cell r="L29">
            <v>0.14285714285714285</v>
          </cell>
          <cell r="M29">
            <v>24.857142857142858</v>
          </cell>
          <cell r="N29">
            <v>0</v>
          </cell>
        </row>
        <row r="30">
          <cell r="C30">
            <v>11.285714285714286</v>
          </cell>
          <cell r="D30">
            <v>0.7142857142857143</v>
          </cell>
          <cell r="E30">
            <v>2.4285714285714284</v>
          </cell>
          <cell r="F30">
            <v>1.7142857142857142</v>
          </cell>
          <cell r="G30">
            <v>0</v>
          </cell>
          <cell r="H30">
            <v>0</v>
          </cell>
          <cell r="I30">
            <v>0.5714285714285714</v>
          </cell>
          <cell r="J30">
            <v>0.7142857142857143</v>
          </cell>
          <cell r="K30">
            <v>0.5714285714285714</v>
          </cell>
          <cell r="L30">
            <v>0.2857142857142857</v>
          </cell>
          <cell r="M30">
            <v>22</v>
          </cell>
          <cell r="N30">
            <v>0</v>
          </cell>
        </row>
        <row r="31">
          <cell r="C31">
            <v>8.1428571428571423</v>
          </cell>
          <cell r="D31">
            <v>1</v>
          </cell>
          <cell r="E31">
            <v>2</v>
          </cell>
          <cell r="F31">
            <v>1.2857142857142858</v>
          </cell>
          <cell r="G31">
            <v>0.14285714285714285</v>
          </cell>
          <cell r="H31">
            <v>0</v>
          </cell>
          <cell r="I31">
            <v>1.2857142857142858</v>
          </cell>
          <cell r="J31">
            <v>0.42857142857142855</v>
          </cell>
          <cell r="K31">
            <v>0.14285714285714285</v>
          </cell>
          <cell r="L31">
            <v>0.2857142857142857</v>
          </cell>
          <cell r="M31">
            <v>23.857142857142858</v>
          </cell>
          <cell r="N31">
            <v>0</v>
          </cell>
        </row>
        <row r="32">
          <cell r="C32">
            <v>6.5714285714285712</v>
          </cell>
          <cell r="D32">
            <v>0.42857142857142855</v>
          </cell>
          <cell r="E32">
            <v>1.1428571428571428</v>
          </cell>
          <cell r="F32">
            <v>1.4285714285714286</v>
          </cell>
          <cell r="G32">
            <v>0</v>
          </cell>
          <cell r="H32">
            <v>0</v>
          </cell>
          <cell r="I32">
            <v>1.8571428571428572</v>
          </cell>
          <cell r="J32">
            <v>0.83333333333333337</v>
          </cell>
          <cell r="K32">
            <v>0.8571428571428571</v>
          </cell>
          <cell r="L32">
            <v>0.42857142857142855</v>
          </cell>
          <cell r="M32">
            <v>18.142857142857142</v>
          </cell>
          <cell r="N32">
            <v>0</v>
          </cell>
        </row>
        <row r="33">
          <cell r="C33">
            <v>8.2857142857142865</v>
          </cell>
          <cell r="D33">
            <v>0.2857142857142857</v>
          </cell>
          <cell r="E33">
            <v>1.1428571428571428</v>
          </cell>
          <cell r="F33">
            <v>1.2857142857142858</v>
          </cell>
          <cell r="G33">
            <v>0</v>
          </cell>
          <cell r="H33">
            <v>0</v>
          </cell>
          <cell r="I33">
            <v>2</v>
          </cell>
          <cell r="J33">
            <v>0.7142857142857143</v>
          </cell>
          <cell r="K33">
            <v>0.42857142857142855</v>
          </cell>
          <cell r="L33">
            <v>0.2857142857142857</v>
          </cell>
          <cell r="M33">
            <v>18.571428571428573</v>
          </cell>
          <cell r="N33">
            <v>0</v>
          </cell>
        </row>
        <row r="34">
          <cell r="C34">
            <v>7.7142857142857144</v>
          </cell>
          <cell r="D34">
            <v>1.1428571428571428</v>
          </cell>
          <cell r="E34">
            <v>1.5714285714285714</v>
          </cell>
          <cell r="F34">
            <v>2.1428571428571428</v>
          </cell>
          <cell r="G34">
            <v>0</v>
          </cell>
          <cell r="H34">
            <v>0</v>
          </cell>
          <cell r="I34">
            <v>2</v>
          </cell>
          <cell r="J34">
            <v>0.5714285714285714</v>
          </cell>
          <cell r="K34">
            <v>0.2857142857142857</v>
          </cell>
          <cell r="L34">
            <v>0.2857142857142857</v>
          </cell>
          <cell r="M34">
            <v>19.428571428571427</v>
          </cell>
          <cell r="N34">
            <v>0</v>
          </cell>
        </row>
        <row r="35">
          <cell r="C35">
            <v>10.285714285714286</v>
          </cell>
          <cell r="D35">
            <v>0.7142857142857143</v>
          </cell>
          <cell r="E35">
            <v>2.5714285714285716</v>
          </cell>
          <cell r="F35">
            <v>2</v>
          </cell>
          <cell r="G35">
            <v>0</v>
          </cell>
          <cell r="H35">
            <v>0</v>
          </cell>
          <cell r="I35">
            <v>2.1428571428571428</v>
          </cell>
          <cell r="J35">
            <v>0.5714285714285714</v>
          </cell>
          <cell r="K35">
            <v>0.14285714285714285</v>
          </cell>
          <cell r="L35">
            <v>0.14285714285714285</v>
          </cell>
          <cell r="M35">
            <v>17.714285714285715</v>
          </cell>
          <cell r="N35">
            <v>0</v>
          </cell>
        </row>
        <row r="36">
          <cell r="C36">
            <v>6.1428571428571432</v>
          </cell>
          <cell r="D36">
            <v>1</v>
          </cell>
          <cell r="E36">
            <v>1.7142857142857142</v>
          </cell>
          <cell r="F36">
            <v>0.5714285714285714</v>
          </cell>
          <cell r="G36">
            <v>0</v>
          </cell>
          <cell r="H36">
            <v>0</v>
          </cell>
          <cell r="I36">
            <v>0.7142857142857143</v>
          </cell>
          <cell r="J36">
            <v>0.14285714285714285</v>
          </cell>
          <cell r="K36">
            <v>0.42857142857142855</v>
          </cell>
          <cell r="L36">
            <v>0.5714285714285714</v>
          </cell>
          <cell r="M36">
            <v>14</v>
          </cell>
          <cell r="N36">
            <v>0</v>
          </cell>
        </row>
        <row r="37">
          <cell r="C37">
            <v>5.8571428571428568</v>
          </cell>
          <cell r="D37">
            <v>1.7142857142857142</v>
          </cell>
          <cell r="E37">
            <v>1.7142857142857142</v>
          </cell>
          <cell r="F37">
            <v>1.8571428571428572</v>
          </cell>
          <cell r="G37">
            <v>0</v>
          </cell>
          <cell r="H37">
            <v>0</v>
          </cell>
          <cell r="I37">
            <v>1.5714285714285714</v>
          </cell>
          <cell r="J37">
            <v>0.2857142857142857</v>
          </cell>
          <cell r="K37">
            <v>0</v>
          </cell>
          <cell r="L37">
            <v>0</v>
          </cell>
          <cell r="M37">
            <v>16.285714285714285</v>
          </cell>
          <cell r="N37">
            <v>0</v>
          </cell>
        </row>
        <row r="38">
          <cell r="C38">
            <v>6.4285714285714288</v>
          </cell>
          <cell r="D38">
            <v>1</v>
          </cell>
          <cell r="E38">
            <v>1.5714285714285714</v>
          </cell>
          <cell r="F38">
            <v>0.8571428571428571</v>
          </cell>
          <cell r="G38">
            <v>0.14285714285714285</v>
          </cell>
          <cell r="H38">
            <v>0</v>
          </cell>
          <cell r="I38">
            <v>0.42857142857142855</v>
          </cell>
          <cell r="J38">
            <v>0.8571428571428571</v>
          </cell>
          <cell r="K38">
            <v>0.42857142857142855</v>
          </cell>
          <cell r="L38">
            <v>0.2857142857142857</v>
          </cell>
          <cell r="M38">
            <v>16</v>
          </cell>
          <cell r="N38">
            <v>0</v>
          </cell>
        </row>
        <row r="39">
          <cell r="C39">
            <v>7.8571428571428568</v>
          </cell>
          <cell r="D39">
            <v>1</v>
          </cell>
          <cell r="E39">
            <v>2.2857142857142856</v>
          </cell>
          <cell r="F39">
            <v>1.7142857142857142</v>
          </cell>
          <cell r="G39">
            <v>0</v>
          </cell>
          <cell r="H39">
            <v>0</v>
          </cell>
          <cell r="I39">
            <v>2.2857142857142856</v>
          </cell>
          <cell r="J39">
            <v>0.5714285714285714</v>
          </cell>
          <cell r="K39">
            <v>0</v>
          </cell>
          <cell r="L39">
            <v>0.5714285714285714</v>
          </cell>
          <cell r="M39">
            <v>20.285714285714285</v>
          </cell>
          <cell r="N39">
            <v>0</v>
          </cell>
        </row>
        <row r="40">
          <cell r="C40">
            <v>6.4285714285714288</v>
          </cell>
          <cell r="D40">
            <v>1.5714285714285714</v>
          </cell>
          <cell r="E40">
            <v>0.7142857142857143</v>
          </cell>
          <cell r="F40">
            <v>1.2857142857142858</v>
          </cell>
          <cell r="G40">
            <v>0</v>
          </cell>
          <cell r="H40">
            <v>0</v>
          </cell>
          <cell r="I40">
            <v>1</v>
          </cell>
          <cell r="J40">
            <v>0.7142857142857143</v>
          </cell>
          <cell r="K40">
            <v>0</v>
          </cell>
          <cell r="L40">
            <v>0.7142857142857143</v>
          </cell>
          <cell r="M40">
            <v>14.428571428571429</v>
          </cell>
          <cell r="N40">
            <v>0</v>
          </cell>
        </row>
        <row r="41">
          <cell r="C41">
            <v>7.8571428571428568</v>
          </cell>
          <cell r="D41">
            <v>0.42857142857142855</v>
          </cell>
          <cell r="E41">
            <v>1.2857142857142858</v>
          </cell>
          <cell r="F41">
            <v>2.2857142857142856</v>
          </cell>
          <cell r="G41">
            <v>0</v>
          </cell>
          <cell r="H41">
            <v>0</v>
          </cell>
          <cell r="I41">
            <v>1.4285714285714286</v>
          </cell>
          <cell r="J41">
            <v>0.42857142857142855</v>
          </cell>
          <cell r="K41">
            <v>0</v>
          </cell>
          <cell r="L41">
            <v>0.14285714285714285</v>
          </cell>
          <cell r="M41">
            <v>18.428571428571427</v>
          </cell>
          <cell r="N41">
            <v>0</v>
          </cell>
        </row>
        <row r="42">
          <cell r="C42">
            <v>7.4285714285714288</v>
          </cell>
          <cell r="D42">
            <v>1.2857142857142858</v>
          </cell>
          <cell r="E42">
            <v>0.8571428571428571</v>
          </cell>
          <cell r="F42">
            <v>0.5714285714285714</v>
          </cell>
          <cell r="G42">
            <v>0</v>
          </cell>
          <cell r="H42">
            <v>0</v>
          </cell>
          <cell r="I42">
            <v>1.4285714285714286</v>
          </cell>
          <cell r="J42">
            <v>0.2857142857142857</v>
          </cell>
          <cell r="K42">
            <v>0</v>
          </cell>
          <cell r="L42">
            <v>0</v>
          </cell>
          <cell r="M42">
            <v>20.142857142857142</v>
          </cell>
          <cell r="N42">
            <v>0</v>
          </cell>
        </row>
        <row r="43">
          <cell r="C43">
            <v>6</v>
          </cell>
          <cell r="D43">
            <v>0.7142857142857143</v>
          </cell>
          <cell r="E43">
            <v>0.8571428571428571</v>
          </cell>
          <cell r="F43">
            <v>1.7142857142857142</v>
          </cell>
          <cell r="G43">
            <v>0</v>
          </cell>
          <cell r="H43">
            <v>0</v>
          </cell>
          <cell r="I43">
            <v>1.2857142857142858</v>
          </cell>
          <cell r="J43">
            <v>0.7142857142857143</v>
          </cell>
          <cell r="K43">
            <v>0</v>
          </cell>
          <cell r="L43">
            <v>0</v>
          </cell>
          <cell r="M43">
            <v>19.428571428571427</v>
          </cell>
          <cell r="N43">
            <v>0</v>
          </cell>
        </row>
        <row r="44">
          <cell r="C44">
            <v>6.5714285714285712</v>
          </cell>
          <cell r="D44">
            <v>1.4285714285714286</v>
          </cell>
          <cell r="E44">
            <v>1.1428571428571428</v>
          </cell>
          <cell r="F44">
            <v>1.1428571428571428</v>
          </cell>
          <cell r="G44">
            <v>0</v>
          </cell>
          <cell r="H44">
            <v>0</v>
          </cell>
          <cell r="I44">
            <v>2.5714285714285716</v>
          </cell>
          <cell r="J44">
            <v>0.42857142857142855</v>
          </cell>
          <cell r="K44">
            <v>0.14285714285714285</v>
          </cell>
          <cell r="L44">
            <v>0</v>
          </cell>
          <cell r="M44">
            <v>20.714285714285715</v>
          </cell>
          <cell r="N44">
            <v>0</v>
          </cell>
        </row>
        <row r="45">
          <cell r="C45">
            <v>9.2857142857142865</v>
          </cell>
          <cell r="D45">
            <v>0.42857142857142855</v>
          </cell>
          <cell r="E45">
            <v>1.4285714285714286</v>
          </cell>
          <cell r="F45">
            <v>1</v>
          </cell>
          <cell r="G45">
            <v>0</v>
          </cell>
          <cell r="H45">
            <v>0</v>
          </cell>
          <cell r="I45">
            <v>0.7142857142857143</v>
          </cell>
          <cell r="J45">
            <v>0.42857142857142855</v>
          </cell>
          <cell r="K45">
            <v>0.14285714285714285</v>
          </cell>
          <cell r="L45">
            <v>0.2857142857142857</v>
          </cell>
          <cell r="M45">
            <v>23.714285714285715</v>
          </cell>
          <cell r="N45">
            <v>0</v>
          </cell>
        </row>
        <row r="46">
          <cell r="C46">
            <v>8</v>
          </cell>
          <cell r="D46">
            <v>0.8571428571428571</v>
          </cell>
          <cell r="E46">
            <v>1.1428571428571428</v>
          </cell>
          <cell r="F46">
            <v>1.4285714285714286</v>
          </cell>
          <cell r="G46">
            <v>0.2857142857142857</v>
          </cell>
          <cell r="H46">
            <v>0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  <cell r="M46">
            <v>21</v>
          </cell>
          <cell r="N46">
            <v>0</v>
          </cell>
        </row>
        <row r="47">
          <cell r="C47">
            <v>9.2857142857142865</v>
          </cell>
          <cell r="D47">
            <v>0.5714285714285714</v>
          </cell>
          <cell r="E47">
            <v>0.5714285714285714</v>
          </cell>
          <cell r="F47">
            <v>3</v>
          </cell>
          <cell r="G47">
            <v>0.14285714285714285</v>
          </cell>
          <cell r="H47">
            <v>0</v>
          </cell>
          <cell r="I47">
            <v>1.1428571428571428</v>
          </cell>
          <cell r="J47">
            <v>0.5714285714285714</v>
          </cell>
          <cell r="K47">
            <v>0</v>
          </cell>
          <cell r="L47">
            <v>0</v>
          </cell>
          <cell r="M47">
            <v>22.142857142857142</v>
          </cell>
          <cell r="N47">
            <v>0</v>
          </cell>
        </row>
        <row r="48">
          <cell r="C48">
            <v>12.428571428571429</v>
          </cell>
          <cell r="D48">
            <v>1.1428571428571428</v>
          </cell>
          <cell r="E48">
            <v>2.4285714285714284</v>
          </cell>
          <cell r="F48">
            <v>1.4285714285714286</v>
          </cell>
          <cell r="G48">
            <v>0</v>
          </cell>
          <cell r="H48">
            <v>0</v>
          </cell>
          <cell r="I48">
            <v>1.4285714285714286</v>
          </cell>
          <cell r="J48">
            <v>0</v>
          </cell>
          <cell r="K48">
            <v>0</v>
          </cell>
          <cell r="L48">
            <v>0</v>
          </cell>
          <cell r="M48">
            <v>20.857142857142858</v>
          </cell>
          <cell r="N48">
            <v>0</v>
          </cell>
        </row>
        <row r="49">
          <cell r="C49">
            <v>11.428571428571429</v>
          </cell>
          <cell r="D49">
            <v>0.5714285714285714</v>
          </cell>
          <cell r="E49">
            <v>2</v>
          </cell>
          <cell r="F49">
            <v>3.1428571428571428</v>
          </cell>
          <cell r="G49">
            <v>0</v>
          </cell>
          <cell r="H49">
            <v>0.2857142857142857</v>
          </cell>
          <cell r="I49">
            <v>2.1428571428571428</v>
          </cell>
          <cell r="J49">
            <v>0.8571428571428571</v>
          </cell>
          <cell r="K49">
            <v>0.14285714285714285</v>
          </cell>
          <cell r="L49">
            <v>0.14285714285714285</v>
          </cell>
          <cell r="M49">
            <v>22.714285714285715</v>
          </cell>
          <cell r="N49">
            <v>0</v>
          </cell>
        </row>
        <row r="50">
          <cell r="C50">
            <v>11.285714285714286</v>
          </cell>
          <cell r="D50">
            <v>2.1428571428571428</v>
          </cell>
          <cell r="E50">
            <v>3</v>
          </cell>
          <cell r="F50">
            <v>2.8571428571428572</v>
          </cell>
          <cell r="G50">
            <v>0</v>
          </cell>
          <cell r="H50">
            <v>0</v>
          </cell>
          <cell r="I50">
            <v>1.5714285714285714</v>
          </cell>
          <cell r="J50">
            <v>0.42857142857142855</v>
          </cell>
          <cell r="K50">
            <v>0.2857142857142857</v>
          </cell>
          <cell r="L50">
            <v>0.2857142857142857</v>
          </cell>
          <cell r="M50">
            <v>21.857142857142858</v>
          </cell>
          <cell r="N50">
            <v>0</v>
          </cell>
        </row>
        <row r="51">
          <cell r="C51">
            <v>13.571428571428571</v>
          </cell>
          <cell r="D51">
            <v>1.2857142857142858</v>
          </cell>
          <cell r="E51">
            <v>2</v>
          </cell>
          <cell r="F51">
            <v>2.2857142857142856</v>
          </cell>
          <cell r="G51">
            <v>0</v>
          </cell>
          <cell r="H51">
            <v>0</v>
          </cell>
          <cell r="I51">
            <v>1.1428571428571428</v>
          </cell>
          <cell r="J51">
            <v>0.2857142857142857</v>
          </cell>
          <cell r="K51">
            <v>0</v>
          </cell>
          <cell r="L51">
            <v>0.2857142857142857</v>
          </cell>
          <cell r="M51">
            <v>23.142857142857142</v>
          </cell>
          <cell r="N51">
            <v>0</v>
          </cell>
        </row>
        <row r="52">
          <cell r="C52">
            <v>12.142857142857142</v>
          </cell>
          <cell r="D52">
            <v>1.4285714285714286</v>
          </cell>
          <cell r="E52">
            <v>2.8571428571428572</v>
          </cell>
          <cell r="F52">
            <v>2.5714285714285716</v>
          </cell>
          <cell r="G52">
            <v>0</v>
          </cell>
          <cell r="H52">
            <v>0</v>
          </cell>
          <cell r="I52">
            <v>1.5714285714285714</v>
          </cell>
          <cell r="J52">
            <v>0.7142857142857143</v>
          </cell>
          <cell r="K52">
            <v>0</v>
          </cell>
          <cell r="L52">
            <v>0.14285714285714285</v>
          </cell>
          <cell r="M52">
            <v>25.285714285714285</v>
          </cell>
          <cell r="N52">
            <v>0</v>
          </cell>
        </row>
        <row r="53">
          <cell r="C53">
            <v>12.857142857142858</v>
          </cell>
          <cell r="D53">
            <v>1.2857142857142858</v>
          </cell>
          <cell r="E53">
            <v>0.5714285714285714</v>
          </cell>
          <cell r="F53">
            <v>2.1428571428571428</v>
          </cell>
          <cell r="G53">
            <v>0.2857142857142857</v>
          </cell>
          <cell r="H53">
            <v>0</v>
          </cell>
          <cell r="I53">
            <v>0.8571428571428571</v>
          </cell>
          <cell r="J53">
            <v>0.5714285714285714</v>
          </cell>
          <cell r="K53">
            <v>0.2857142857142857</v>
          </cell>
          <cell r="L53">
            <v>0.14285714285714285</v>
          </cell>
          <cell r="M53">
            <v>25.142857142857142</v>
          </cell>
          <cell r="N53">
            <v>0</v>
          </cell>
        </row>
        <row r="54">
          <cell r="C54">
            <v>13.285714285714286</v>
          </cell>
          <cell r="D54">
            <v>1.2857142857142858</v>
          </cell>
          <cell r="E54">
            <v>1.1428571428571428</v>
          </cell>
          <cell r="F54">
            <v>3.5714285714285716</v>
          </cell>
          <cell r="G54">
            <v>0</v>
          </cell>
          <cell r="H54">
            <v>0.14285714285714285</v>
          </cell>
          <cell r="I54">
            <v>1.2857142857142858</v>
          </cell>
          <cell r="J54">
            <v>0.2857142857142857</v>
          </cell>
          <cell r="K54">
            <v>0.2857142857142857</v>
          </cell>
          <cell r="L54">
            <v>0.2857142857142857</v>
          </cell>
          <cell r="M54">
            <v>19.857142857142858</v>
          </cell>
          <cell r="N54">
            <v>0</v>
          </cell>
        </row>
        <row r="55">
          <cell r="C55">
            <v>13.571428571428571</v>
          </cell>
          <cell r="D55">
            <v>2.2857142857142856</v>
          </cell>
          <cell r="E55">
            <v>2</v>
          </cell>
          <cell r="F55">
            <v>3.2857142857142856</v>
          </cell>
          <cell r="G55">
            <v>0</v>
          </cell>
          <cell r="H55">
            <v>0</v>
          </cell>
          <cell r="I55">
            <v>1</v>
          </cell>
          <cell r="J55">
            <v>0.42857142857142855</v>
          </cell>
          <cell r="K55">
            <v>0.14285714285714285</v>
          </cell>
          <cell r="L55">
            <v>0</v>
          </cell>
          <cell r="M55">
            <v>22.428571428571427</v>
          </cell>
          <cell r="N55">
            <v>0</v>
          </cell>
        </row>
        <row r="56">
          <cell r="C56">
            <v>16.142857142857142</v>
          </cell>
          <cell r="D56">
            <v>1.2857142857142858</v>
          </cell>
          <cell r="E56">
            <v>2.7142857142857144</v>
          </cell>
          <cell r="F56">
            <v>5.5714285714285712</v>
          </cell>
          <cell r="G56">
            <v>0.14285714285714285</v>
          </cell>
          <cell r="H56">
            <v>0</v>
          </cell>
          <cell r="I56">
            <v>1.7142857142857142</v>
          </cell>
          <cell r="J56">
            <v>0.5714285714285714</v>
          </cell>
          <cell r="K56">
            <v>0.42857142857142855</v>
          </cell>
          <cell r="L56">
            <v>0</v>
          </cell>
          <cell r="M56">
            <v>31.285714285714285</v>
          </cell>
          <cell r="N56">
            <v>0</v>
          </cell>
        </row>
        <row r="57">
          <cell r="C57">
            <v>13.857142857142858</v>
          </cell>
          <cell r="D57">
            <v>2</v>
          </cell>
          <cell r="E57">
            <v>2.7142857142857144</v>
          </cell>
          <cell r="F57">
            <v>2.5714285714285716</v>
          </cell>
          <cell r="G57">
            <v>0.7142857142857143</v>
          </cell>
          <cell r="H57">
            <v>0</v>
          </cell>
          <cell r="I57">
            <v>0.7142857142857143</v>
          </cell>
          <cell r="J57">
            <v>0.8571428571428571</v>
          </cell>
          <cell r="K57">
            <v>0.42857142857142855</v>
          </cell>
          <cell r="L57">
            <v>0.42857142857142855</v>
          </cell>
          <cell r="M57">
            <v>23</v>
          </cell>
          <cell r="N57">
            <v>0</v>
          </cell>
        </row>
        <row r="58">
          <cell r="C58">
            <v>12.5</v>
          </cell>
          <cell r="D58">
            <v>2</v>
          </cell>
          <cell r="E58">
            <v>0.5</v>
          </cell>
          <cell r="F58">
            <v>3.5</v>
          </cell>
          <cell r="G58">
            <v>0</v>
          </cell>
          <cell r="H58">
            <v>0</v>
          </cell>
          <cell r="I58">
            <v>1.5</v>
          </cell>
          <cell r="J58">
            <v>0.5</v>
          </cell>
          <cell r="K58">
            <v>1.5</v>
          </cell>
          <cell r="L58">
            <v>0</v>
          </cell>
          <cell r="M58">
            <v>34.5</v>
          </cell>
          <cell r="N58">
            <v>0</v>
          </cell>
        </row>
        <row r="59">
          <cell r="C59">
            <v>11.5</v>
          </cell>
          <cell r="D59">
            <v>2.5</v>
          </cell>
          <cell r="E59">
            <v>1.5</v>
          </cell>
          <cell r="F59">
            <v>3.5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1.5</v>
          </cell>
          <cell r="L59">
            <v>0.5</v>
          </cell>
          <cell r="M59">
            <v>26.5</v>
          </cell>
          <cell r="N59">
            <v>0</v>
          </cell>
        </row>
        <row r="60">
          <cell r="C60">
            <v>8</v>
          </cell>
          <cell r="D60">
            <v>3</v>
          </cell>
          <cell r="E60">
            <v>1.5</v>
          </cell>
          <cell r="F60">
            <v>5</v>
          </cell>
          <cell r="G60">
            <v>0</v>
          </cell>
          <cell r="H60">
            <v>0.5</v>
          </cell>
          <cell r="I60">
            <v>1.5</v>
          </cell>
          <cell r="J60">
            <v>1.5</v>
          </cell>
          <cell r="K60">
            <v>1.5</v>
          </cell>
          <cell r="L60">
            <v>0</v>
          </cell>
          <cell r="M60">
            <v>33.5</v>
          </cell>
          <cell r="N60">
            <v>0</v>
          </cell>
        </row>
        <row r="61">
          <cell r="C61">
            <v>7.5</v>
          </cell>
          <cell r="D61">
            <v>2</v>
          </cell>
          <cell r="E61">
            <v>1.5</v>
          </cell>
          <cell r="F61">
            <v>3</v>
          </cell>
          <cell r="G61">
            <v>0</v>
          </cell>
          <cell r="H61">
            <v>1</v>
          </cell>
          <cell r="I61">
            <v>1</v>
          </cell>
          <cell r="J61">
            <v>1</v>
          </cell>
          <cell r="K61">
            <v>1.5</v>
          </cell>
          <cell r="L61">
            <v>0.5</v>
          </cell>
          <cell r="M61">
            <v>32.5</v>
          </cell>
          <cell r="N61">
            <v>0</v>
          </cell>
        </row>
        <row r="62">
          <cell r="C62">
            <v>8</v>
          </cell>
          <cell r="D62">
            <v>3</v>
          </cell>
          <cell r="E62">
            <v>1.5</v>
          </cell>
          <cell r="F62">
            <v>3.5</v>
          </cell>
          <cell r="G62">
            <v>0</v>
          </cell>
          <cell r="H62">
            <v>0</v>
          </cell>
          <cell r="I62">
            <v>1.5</v>
          </cell>
          <cell r="J62">
            <v>0.5</v>
          </cell>
          <cell r="K62">
            <v>1</v>
          </cell>
          <cell r="L62">
            <v>0</v>
          </cell>
          <cell r="M62">
            <v>27</v>
          </cell>
          <cell r="N62">
            <v>0</v>
          </cell>
        </row>
        <row r="63">
          <cell r="C63">
            <v>7.5</v>
          </cell>
          <cell r="D63">
            <v>2</v>
          </cell>
          <cell r="E63">
            <v>1.5</v>
          </cell>
          <cell r="F63">
            <v>4</v>
          </cell>
          <cell r="G63">
            <v>0</v>
          </cell>
          <cell r="H63">
            <v>0</v>
          </cell>
          <cell r="I63">
            <v>1</v>
          </cell>
          <cell r="J63">
            <v>1.5</v>
          </cell>
          <cell r="K63">
            <v>1</v>
          </cell>
          <cell r="L63">
            <v>0</v>
          </cell>
          <cell r="M63">
            <v>26</v>
          </cell>
          <cell r="N63">
            <v>0</v>
          </cell>
        </row>
        <row r="64">
          <cell r="C64">
            <v>10.5</v>
          </cell>
          <cell r="D64">
            <v>2</v>
          </cell>
          <cell r="E64">
            <v>1.5</v>
          </cell>
          <cell r="F64">
            <v>3</v>
          </cell>
          <cell r="G64">
            <v>0</v>
          </cell>
          <cell r="H64">
            <v>0</v>
          </cell>
          <cell r="I64">
            <v>2</v>
          </cell>
          <cell r="J64">
            <v>0</v>
          </cell>
          <cell r="K64">
            <v>0</v>
          </cell>
          <cell r="L64">
            <v>0</v>
          </cell>
          <cell r="M64">
            <v>22</v>
          </cell>
          <cell r="N64">
            <v>0</v>
          </cell>
        </row>
        <row r="65">
          <cell r="C65">
            <v>5</v>
          </cell>
          <cell r="D65">
            <v>0.5</v>
          </cell>
          <cell r="E65">
            <v>1</v>
          </cell>
          <cell r="F65">
            <v>3</v>
          </cell>
          <cell r="G65">
            <v>0</v>
          </cell>
          <cell r="H65">
            <v>0</v>
          </cell>
          <cell r="I65">
            <v>2.5</v>
          </cell>
          <cell r="J65">
            <v>0.5</v>
          </cell>
          <cell r="K65">
            <v>0</v>
          </cell>
          <cell r="L65">
            <v>0</v>
          </cell>
          <cell r="M65">
            <v>22.5</v>
          </cell>
          <cell r="N65">
            <v>0</v>
          </cell>
        </row>
        <row r="66">
          <cell r="C66">
            <v>10</v>
          </cell>
          <cell r="D66">
            <v>1.5</v>
          </cell>
          <cell r="E66">
            <v>1</v>
          </cell>
          <cell r="F66">
            <v>2</v>
          </cell>
          <cell r="G66">
            <v>0</v>
          </cell>
          <cell r="H66">
            <v>0</v>
          </cell>
          <cell r="I66">
            <v>1</v>
          </cell>
          <cell r="J66">
            <v>0</v>
          </cell>
          <cell r="K66">
            <v>1</v>
          </cell>
          <cell r="L66">
            <v>0</v>
          </cell>
          <cell r="M66">
            <v>23</v>
          </cell>
          <cell r="N66">
            <v>0</v>
          </cell>
        </row>
        <row r="67">
          <cell r="C67">
            <v>7.5</v>
          </cell>
          <cell r="D67">
            <v>1</v>
          </cell>
          <cell r="E67">
            <v>0.5</v>
          </cell>
          <cell r="F67">
            <v>3</v>
          </cell>
          <cell r="G67">
            <v>0</v>
          </cell>
          <cell r="H67">
            <v>0</v>
          </cell>
          <cell r="I67">
            <v>0</v>
          </cell>
          <cell r="J67">
            <v>1.5</v>
          </cell>
          <cell r="K67">
            <v>0.5</v>
          </cell>
          <cell r="L67">
            <v>0</v>
          </cell>
          <cell r="M67">
            <v>20.5</v>
          </cell>
          <cell r="N67">
            <v>0</v>
          </cell>
        </row>
        <row r="68">
          <cell r="C68">
            <v>8</v>
          </cell>
          <cell r="D68">
            <v>1.5</v>
          </cell>
          <cell r="E68">
            <v>0.5</v>
          </cell>
          <cell r="F68">
            <v>4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0.5</v>
          </cell>
          <cell r="L68">
            <v>0</v>
          </cell>
          <cell r="M68">
            <v>23.5</v>
          </cell>
          <cell r="N68">
            <v>0</v>
          </cell>
        </row>
        <row r="69">
          <cell r="C69">
            <v>8.5</v>
          </cell>
          <cell r="D69">
            <v>1.5</v>
          </cell>
          <cell r="E69">
            <v>0.5</v>
          </cell>
          <cell r="F69">
            <v>2</v>
          </cell>
          <cell r="G69">
            <v>0</v>
          </cell>
          <cell r="H69">
            <v>0</v>
          </cell>
          <cell r="I69">
            <v>0</v>
          </cell>
          <cell r="J69">
            <v>1</v>
          </cell>
          <cell r="K69">
            <v>0</v>
          </cell>
          <cell r="L69">
            <v>0</v>
          </cell>
          <cell r="M69">
            <v>19.5</v>
          </cell>
          <cell r="N69">
            <v>0.5</v>
          </cell>
        </row>
        <row r="70">
          <cell r="C70">
            <v>4</v>
          </cell>
          <cell r="D70">
            <v>2</v>
          </cell>
          <cell r="E70">
            <v>0.5</v>
          </cell>
          <cell r="F70">
            <v>2.5</v>
          </cell>
          <cell r="G70">
            <v>0</v>
          </cell>
          <cell r="H70">
            <v>0</v>
          </cell>
          <cell r="I70">
            <v>1</v>
          </cell>
          <cell r="J70">
            <v>0.5</v>
          </cell>
          <cell r="K70">
            <v>0.5</v>
          </cell>
          <cell r="L70">
            <v>0</v>
          </cell>
          <cell r="M70">
            <v>22.5</v>
          </cell>
          <cell r="N70">
            <v>0</v>
          </cell>
        </row>
        <row r="71">
          <cell r="C71">
            <v>5</v>
          </cell>
          <cell r="D71">
            <v>0.5</v>
          </cell>
          <cell r="E71">
            <v>0</v>
          </cell>
          <cell r="F71">
            <v>2</v>
          </cell>
          <cell r="G71">
            <v>0</v>
          </cell>
          <cell r="H71">
            <v>0</v>
          </cell>
          <cell r="I71">
            <v>2</v>
          </cell>
          <cell r="J71">
            <v>1</v>
          </cell>
          <cell r="K71">
            <v>0.5</v>
          </cell>
          <cell r="L71">
            <v>0</v>
          </cell>
          <cell r="M71">
            <v>12</v>
          </cell>
          <cell r="N71">
            <v>0</v>
          </cell>
        </row>
        <row r="72">
          <cell r="C72">
            <v>3</v>
          </cell>
          <cell r="D72">
            <v>0.5</v>
          </cell>
          <cell r="E72">
            <v>2</v>
          </cell>
          <cell r="F72">
            <v>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13.5</v>
          </cell>
          <cell r="N72">
            <v>0</v>
          </cell>
        </row>
        <row r="73">
          <cell r="C73">
            <v>5.5</v>
          </cell>
          <cell r="D73">
            <v>1.5</v>
          </cell>
          <cell r="E73">
            <v>0.5</v>
          </cell>
          <cell r="F73">
            <v>2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0.5</v>
          </cell>
          <cell r="L73">
            <v>0</v>
          </cell>
          <cell r="M73">
            <v>14.5</v>
          </cell>
          <cell r="N73">
            <v>0</v>
          </cell>
        </row>
        <row r="74">
          <cell r="C74">
            <v>3.5</v>
          </cell>
          <cell r="D74">
            <v>1.5</v>
          </cell>
          <cell r="E74">
            <v>1</v>
          </cell>
          <cell r="F74">
            <v>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13</v>
          </cell>
          <cell r="N74">
            <v>0</v>
          </cell>
        </row>
        <row r="75">
          <cell r="C75">
            <v>2</v>
          </cell>
          <cell r="D75">
            <v>0.5</v>
          </cell>
          <cell r="E75">
            <v>1</v>
          </cell>
          <cell r="F75">
            <v>1.5</v>
          </cell>
          <cell r="G75">
            <v>0</v>
          </cell>
          <cell r="H75">
            <v>0</v>
          </cell>
          <cell r="I75">
            <v>0.5</v>
          </cell>
          <cell r="J75">
            <v>0</v>
          </cell>
          <cell r="K75">
            <v>0</v>
          </cell>
          <cell r="L75">
            <v>0</v>
          </cell>
          <cell r="M75">
            <v>13.5</v>
          </cell>
          <cell r="N75">
            <v>0</v>
          </cell>
        </row>
        <row r="76">
          <cell r="C76">
            <v>2.5</v>
          </cell>
          <cell r="D76">
            <v>0.5</v>
          </cell>
          <cell r="E76">
            <v>1</v>
          </cell>
          <cell r="F76">
            <v>2</v>
          </cell>
          <cell r="G76">
            <v>0</v>
          </cell>
          <cell r="H76">
            <v>0</v>
          </cell>
          <cell r="I76">
            <v>1.5</v>
          </cell>
          <cell r="J76">
            <v>0</v>
          </cell>
          <cell r="K76">
            <v>0</v>
          </cell>
          <cell r="L76">
            <v>0</v>
          </cell>
          <cell r="M76">
            <v>12.5</v>
          </cell>
          <cell r="N76">
            <v>0</v>
          </cell>
        </row>
        <row r="77">
          <cell r="C77">
            <v>3.5</v>
          </cell>
          <cell r="D77">
            <v>1</v>
          </cell>
          <cell r="E77">
            <v>0.5</v>
          </cell>
          <cell r="F77">
            <v>1</v>
          </cell>
          <cell r="G77">
            <v>0</v>
          </cell>
          <cell r="H77">
            <v>0</v>
          </cell>
          <cell r="I77">
            <v>0.5</v>
          </cell>
          <cell r="J77">
            <v>0</v>
          </cell>
          <cell r="K77">
            <v>0</v>
          </cell>
          <cell r="L77">
            <v>0</v>
          </cell>
          <cell r="M77">
            <v>11</v>
          </cell>
          <cell r="N77">
            <v>0</v>
          </cell>
        </row>
        <row r="78">
          <cell r="C78">
            <v>3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1</v>
          </cell>
          <cell r="K78">
            <v>0.5</v>
          </cell>
          <cell r="L78">
            <v>0</v>
          </cell>
          <cell r="M78">
            <v>15</v>
          </cell>
          <cell r="N78">
            <v>0</v>
          </cell>
        </row>
        <row r="79">
          <cell r="C79">
            <v>2</v>
          </cell>
          <cell r="D79">
            <v>0</v>
          </cell>
          <cell r="E79">
            <v>1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5.5</v>
          </cell>
          <cell r="N79">
            <v>0</v>
          </cell>
        </row>
        <row r="80">
          <cell r="C80">
            <v>1</v>
          </cell>
          <cell r="D80">
            <v>0</v>
          </cell>
          <cell r="E80">
            <v>0</v>
          </cell>
          <cell r="F80">
            <v>0.5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0.5</v>
          </cell>
          <cell r="L80">
            <v>0</v>
          </cell>
          <cell r="M80">
            <v>2.5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0.5</v>
          </cell>
          <cell r="K81">
            <v>0</v>
          </cell>
          <cell r="L81">
            <v>0.5</v>
          </cell>
          <cell r="M81">
            <v>9.5</v>
          </cell>
          <cell r="N81">
            <v>0</v>
          </cell>
        </row>
        <row r="82">
          <cell r="C82">
            <v>0.5</v>
          </cell>
          <cell r="D82">
            <v>1</v>
          </cell>
          <cell r="E82">
            <v>0.5</v>
          </cell>
          <cell r="F82">
            <v>0</v>
          </cell>
          <cell r="G82">
            <v>0</v>
          </cell>
          <cell r="H82">
            <v>0</v>
          </cell>
          <cell r="I82">
            <v>0.5</v>
          </cell>
          <cell r="J82">
            <v>0</v>
          </cell>
          <cell r="K82">
            <v>0</v>
          </cell>
          <cell r="L82">
            <v>0</v>
          </cell>
          <cell r="M82">
            <v>5</v>
          </cell>
          <cell r="N82">
            <v>0</v>
          </cell>
        </row>
        <row r="83">
          <cell r="C83">
            <v>0.5</v>
          </cell>
          <cell r="D83">
            <v>0</v>
          </cell>
          <cell r="E83">
            <v>0.5</v>
          </cell>
          <cell r="F83">
            <v>0.5</v>
          </cell>
          <cell r="G83">
            <v>0</v>
          </cell>
          <cell r="H83">
            <v>0</v>
          </cell>
          <cell r="I83">
            <v>0</v>
          </cell>
          <cell r="J83">
            <v>0.5</v>
          </cell>
          <cell r="K83">
            <v>0</v>
          </cell>
          <cell r="L83">
            <v>0</v>
          </cell>
          <cell r="M83">
            <v>5.5</v>
          </cell>
          <cell r="N83">
            <v>0</v>
          </cell>
        </row>
        <row r="84">
          <cell r="C84">
            <v>3</v>
          </cell>
          <cell r="D84">
            <v>0.5</v>
          </cell>
          <cell r="E84">
            <v>0</v>
          </cell>
          <cell r="F84">
            <v>0.5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5</v>
          </cell>
          <cell r="N84">
            <v>0</v>
          </cell>
        </row>
        <row r="85">
          <cell r="C85">
            <v>2.5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4</v>
          </cell>
          <cell r="N85">
            <v>0</v>
          </cell>
        </row>
        <row r="86">
          <cell r="C86">
            <v>1.5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6</v>
          </cell>
          <cell r="N86">
            <v>0</v>
          </cell>
        </row>
        <row r="87">
          <cell r="C87">
            <v>0.5</v>
          </cell>
          <cell r="D87">
            <v>0.5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1.5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1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0.5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1.5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1.5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0.5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</v>
          </cell>
          <cell r="N93">
            <v>0</v>
          </cell>
        </row>
        <row r="94">
          <cell r="C94">
            <v>0.5</v>
          </cell>
          <cell r="D94">
            <v>1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</v>
          </cell>
          <cell r="M94">
            <v>3.5</v>
          </cell>
          <cell r="N94">
            <v>0</v>
          </cell>
        </row>
        <row r="95">
          <cell r="C95">
            <v>1.5</v>
          </cell>
          <cell r="D95">
            <v>0</v>
          </cell>
          <cell r="E95">
            <v>0</v>
          </cell>
          <cell r="F95">
            <v>1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4</v>
          </cell>
          <cell r="N95">
            <v>0</v>
          </cell>
        </row>
        <row r="96">
          <cell r="C96">
            <v>2.5</v>
          </cell>
          <cell r="D96">
            <v>0.5</v>
          </cell>
          <cell r="E96">
            <v>0</v>
          </cell>
          <cell r="F96">
            <v>2.5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3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5</v>
          </cell>
          <cell r="N97">
            <v>0</v>
          </cell>
        </row>
        <row r="98">
          <cell r="C98">
            <v>3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4.5</v>
          </cell>
          <cell r="N98">
            <v>0</v>
          </cell>
        </row>
        <row r="99">
          <cell r="C99">
            <v>0.5</v>
          </cell>
          <cell r="D99">
            <v>1</v>
          </cell>
          <cell r="E99">
            <v>0.5</v>
          </cell>
          <cell r="F99">
            <v>2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1</v>
          </cell>
          <cell r="N99">
            <v>0</v>
          </cell>
        </row>
        <row r="100">
          <cell r="C100">
            <v>1.5</v>
          </cell>
          <cell r="D100">
            <v>0</v>
          </cell>
          <cell r="E100">
            <v>0</v>
          </cell>
          <cell r="F100">
            <v>3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6</v>
          </cell>
          <cell r="N100">
            <v>0</v>
          </cell>
        </row>
        <row r="101">
          <cell r="C101">
            <v>4</v>
          </cell>
          <cell r="D101">
            <v>0</v>
          </cell>
          <cell r="E101">
            <v>0.5</v>
          </cell>
          <cell r="F101">
            <v>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8</v>
          </cell>
          <cell r="N101">
            <v>0</v>
          </cell>
        </row>
        <row r="102">
          <cell r="C102">
            <v>6</v>
          </cell>
          <cell r="D102">
            <v>2.5</v>
          </cell>
          <cell r="E102">
            <v>0</v>
          </cell>
          <cell r="F102">
            <v>4.5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8.5</v>
          </cell>
          <cell r="N102">
            <v>0</v>
          </cell>
        </row>
        <row r="103">
          <cell r="C103">
            <v>6.5</v>
          </cell>
          <cell r="D103">
            <v>3.5</v>
          </cell>
          <cell r="E103">
            <v>0.5</v>
          </cell>
          <cell r="F103">
            <v>1.5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12</v>
          </cell>
          <cell r="N103">
            <v>0</v>
          </cell>
        </row>
        <row r="104">
          <cell r="C104">
            <v>3.5</v>
          </cell>
          <cell r="D104">
            <v>1.5</v>
          </cell>
          <cell r="E104">
            <v>0.5</v>
          </cell>
          <cell r="F104">
            <v>5</v>
          </cell>
          <cell r="G104">
            <v>0</v>
          </cell>
          <cell r="H104">
            <v>0</v>
          </cell>
          <cell r="I104">
            <v>0.5</v>
          </cell>
          <cell r="J104">
            <v>0</v>
          </cell>
          <cell r="K104">
            <v>0</v>
          </cell>
          <cell r="L104">
            <v>0</v>
          </cell>
          <cell r="M104">
            <v>9</v>
          </cell>
          <cell r="N104">
            <v>0</v>
          </cell>
        </row>
        <row r="105">
          <cell r="C105">
            <v>6</v>
          </cell>
          <cell r="D105">
            <v>1.5</v>
          </cell>
          <cell r="E105">
            <v>0.5</v>
          </cell>
          <cell r="F105">
            <v>7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13</v>
          </cell>
          <cell r="N105">
            <v>0</v>
          </cell>
        </row>
      </sheetData>
      <sheetData sheetId="15" refreshError="1">
        <row r="5">
          <cell r="G5" t="str">
            <v>Bonobos hotel</v>
          </cell>
          <cell r="H5">
            <v>0</v>
          </cell>
          <cell r="K5" t="str">
            <v>Deborah</v>
          </cell>
          <cell r="L5">
            <v>0</v>
          </cell>
        </row>
        <row r="6">
          <cell r="K6" t="str">
            <v>Lawrence</v>
          </cell>
          <cell r="L6">
            <v>0</v>
          </cell>
        </row>
        <row r="10">
          <cell r="C10">
            <v>13.142857142857142</v>
          </cell>
          <cell r="D10">
            <v>0.2857142857142857</v>
          </cell>
          <cell r="E10">
            <v>2.7142857142857144</v>
          </cell>
          <cell r="F10">
            <v>4.1428571428571432</v>
          </cell>
          <cell r="G10">
            <v>0</v>
          </cell>
          <cell r="H10">
            <v>0</v>
          </cell>
          <cell r="I10">
            <v>1</v>
          </cell>
          <cell r="J10">
            <v>0.16666666666666666</v>
          </cell>
          <cell r="K10">
            <v>0.14285714285714285</v>
          </cell>
          <cell r="L10">
            <v>0.7142857142857143</v>
          </cell>
          <cell r="M10">
            <v>23.571428571428573</v>
          </cell>
          <cell r="N10">
            <v>0</v>
          </cell>
        </row>
        <row r="11">
          <cell r="C11">
            <v>12.428571428571429</v>
          </cell>
          <cell r="D11">
            <v>0.8571428571428571</v>
          </cell>
          <cell r="E11">
            <v>1.5714285714285714</v>
          </cell>
          <cell r="F11">
            <v>3</v>
          </cell>
          <cell r="G11">
            <v>0</v>
          </cell>
          <cell r="H11">
            <v>0</v>
          </cell>
          <cell r="I11">
            <v>1</v>
          </cell>
          <cell r="J11">
            <v>0.42857142857142855</v>
          </cell>
          <cell r="K11">
            <v>0</v>
          </cell>
          <cell r="L11">
            <v>0.14285714285714285</v>
          </cell>
          <cell r="M11">
            <v>26.428571428571427</v>
          </cell>
          <cell r="N11">
            <v>0</v>
          </cell>
        </row>
        <row r="12">
          <cell r="C12">
            <v>8.5714285714285712</v>
          </cell>
          <cell r="D12">
            <v>0.14285714285714285</v>
          </cell>
          <cell r="E12">
            <v>1.8571428571428572</v>
          </cell>
          <cell r="F12">
            <v>3.7142857142857144</v>
          </cell>
          <cell r="G12">
            <v>0</v>
          </cell>
          <cell r="H12">
            <v>0</v>
          </cell>
          <cell r="I12">
            <v>1.8571428571428572</v>
          </cell>
          <cell r="J12">
            <v>0.14285714285714285</v>
          </cell>
          <cell r="K12">
            <v>0.2857142857142857</v>
          </cell>
          <cell r="L12">
            <v>0.14285714285714285</v>
          </cell>
          <cell r="M12">
            <v>21</v>
          </cell>
          <cell r="N12">
            <v>0</v>
          </cell>
        </row>
        <row r="13">
          <cell r="C13">
            <v>10.285714285714286</v>
          </cell>
          <cell r="D13">
            <v>0.8571428571428571</v>
          </cell>
          <cell r="E13">
            <v>0.8571428571428571</v>
          </cell>
          <cell r="F13">
            <v>4.1428571428571432</v>
          </cell>
          <cell r="G13">
            <v>0</v>
          </cell>
          <cell r="H13">
            <v>0</v>
          </cell>
          <cell r="I13">
            <v>1.5714285714285714</v>
          </cell>
          <cell r="J13">
            <v>0.14285714285714285</v>
          </cell>
          <cell r="K13">
            <v>0.2857142857142857</v>
          </cell>
          <cell r="L13">
            <v>0</v>
          </cell>
          <cell r="M13">
            <v>23.142857142857142</v>
          </cell>
          <cell r="N13">
            <v>0</v>
          </cell>
        </row>
        <row r="14">
          <cell r="C14">
            <v>6.1428571428571432</v>
          </cell>
          <cell r="D14">
            <v>0.5714285714285714</v>
          </cell>
          <cell r="E14">
            <v>1.7142857142857142</v>
          </cell>
          <cell r="F14">
            <v>3.8571428571428572</v>
          </cell>
          <cell r="G14">
            <v>0</v>
          </cell>
          <cell r="H14">
            <v>0</v>
          </cell>
          <cell r="I14">
            <v>2</v>
          </cell>
          <cell r="J14">
            <v>0</v>
          </cell>
          <cell r="K14">
            <v>0</v>
          </cell>
          <cell r="L14">
            <v>0</v>
          </cell>
          <cell r="M14">
            <v>25.285714285714285</v>
          </cell>
          <cell r="N14">
            <v>0</v>
          </cell>
        </row>
        <row r="15">
          <cell r="C15">
            <v>6.2857142857142856</v>
          </cell>
          <cell r="D15">
            <v>1.2857142857142858</v>
          </cell>
          <cell r="E15">
            <v>1.7142857142857142</v>
          </cell>
          <cell r="F15">
            <v>3.7142857142857144</v>
          </cell>
          <cell r="G15">
            <v>0</v>
          </cell>
          <cell r="H15">
            <v>0</v>
          </cell>
          <cell r="I15">
            <v>1.7142857142857142</v>
          </cell>
          <cell r="J15">
            <v>0</v>
          </cell>
          <cell r="K15">
            <v>0.14285714285714285</v>
          </cell>
          <cell r="L15">
            <v>0.14285714285714285</v>
          </cell>
          <cell r="M15">
            <v>26.571428571428573</v>
          </cell>
          <cell r="N15">
            <v>0</v>
          </cell>
        </row>
        <row r="16">
          <cell r="C16">
            <v>7.5714285714285712</v>
          </cell>
          <cell r="D16">
            <v>1.1428571428571428</v>
          </cell>
          <cell r="E16">
            <v>1.2857142857142858</v>
          </cell>
          <cell r="F16">
            <v>3.5714285714285716</v>
          </cell>
          <cell r="G16">
            <v>0.14285714285714285</v>
          </cell>
          <cell r="H16">
            <v>0</v>
          </cell>
          <cell r="I16">
            <v>1.5714285714285714</v>
          </cell>
          <cell r="J16">
            <v>0.42857142857142855</v>
          </cell>
          <cell r="K16">
            <v>0.42857142857142855</v>
          </cell>
          <cell r="L16">
            <v>0</v>
          </cell>
          <cell r="M16">
            <v>24.571428571428573</v>
          </cell>
          <cell r="N16">
            <v>0</v>
          </cell>
        </row>
        <row r="17">
          <cell r="C17">
            <v>5.5714285714285712</v>
          </cell>
          <cell r="D17">
            <v>1.1428571428571428</v>
          </cell>
          <cell r="E17">
            <v>1</v>
          </cell>
          <cell r="F17">
            <v>3.4285714285714284</v>
          </cell>
          <cell r="G17">
            <v>0.14285714285714285</v>
          </cell>
          <cell r="H17">
            <v>0.14285714285714285</v>
          </cell>
          <cell r="I17">
            <v>0.7142857142857143</v>
          </cell>
          <cell r="J17">
            <v>0.2857142857142857</v>
          </cell>
          <cell r="K17">
            <v>0.14285714285714285</v>
          </cell>
          <cell r="L17">
            <v>0.14285714285714285</v>
          </cell>
          <cell r="M17">
            <v>23.142857142857142</v>
          </cell>
          <cell r="N17">
            <v>0</v>
          </cell>
        </row>
        <row r="18">
          <cell r="C18">
            <v>6.8571428571428568</v>
          </cell>
          <cell r="D18">
            <v>0.14285714285714285</v>
          </cell>
          <cell r="E18">
            <v>1</v>
          </cell>
          <cell r="F18">
            <v>2.4285714285714284</v>
          </cell>
          <cell r="G18">
            <v>0</v>
          </cell>
          <cell r="H18">
            <v>0</v>
          </cell>
          <cell r="I18">
            <v>1.8571428571428572</v>
          </cell>
          <cell r="J18">
            <v>0.42857142857142855</v>
          </cell>
          <cell r="K18">
            <v>0</v>
          </cell>
          <cell r="L18">
            <v>0.14285714285714285</v>
          </cell>
          <cell r="M18">
            <v>27</v>
          </cell>
          <cell r="N18">
            <v>0</v>
          </cell>
        </row>
        <row r="19">
          <cell r="C19">
            <v>5.4285714285714288</v>
          </cell>
          <cell r="D19">
            <v>1.7142857142857142</v>
          </cell>
          <cell r="E19">
            <v>1.1428571428571428</v>
          </cell>
          <cell r="F19">
            <v>2.1428571428571428</v>
          </cell>
          <cell r="G19">
            <v>0.14285714285714285</v>
          </cell>
          <cell r="H19">
            <v>0.14285714285714285</v>
          </cell>
          <cell r="I19">
            <v>0.8571428571428571</v>
          </cell>
          <cell r="J19">
            <v>1.1428571428571428</v>
          </cell>
          <cell r="K19">
            <v>0.14285714285714285</v>
          </cell>
          <cell r="L19">
            <v>0.14285714285714285</v>
          </cell>
          <cell r="M19">
            <v>25</v>
          </cell>
          <cell r="N19">
            <v>0</v>
          </cell>
        </row>
        <row r="20">
          <cell r="C20">
            <v>7.7142857142857144</v>
          </cell>
          <cell r="D20">
            <v>1</v>
          </cell>
          <cell r="E20">
            <v>1.2857142857142858</v>
          </cell>
          <cell r="F20">
            <v>2.5714285714285716</v>
          </cell>
          <cell r="G20">
            <v>0.14285714285714285</v>
          </cell>
          <cell r="H20">
            <v>0.14285714285714285</v>
          </cell>
          <cell r="I20">
            <v>1.8571428571428572</v>
          </cell>
          <cell r="J20">
            <v>0.2857142857142857</v>
          </cell>
          <cell r="K20">
            <v>0.14285714285714285</v>
          </cell>
          <cell r="L20">
            <v>0</v>
          </cell>
          <cell r="M20">
            <v>27.142857142857142</v>
          </cell>
          <cell r="N20">
            <v>0</v>
          </cell>
        </row>
        <row r="21">
          <cell r="C21">
            <v>6.2857142857142856</v>
          </cell>
          <cell r="D21">
            <v>1.7142857142857142</v>
          </cell>
          <cell r="E21">
            <v>1.1428571428571428</v>
          </cell>
          <cell r="F21">
            <v>2.4285714285714284</v>
          </cell>
          <cell r="G21">
            <v>0</v>
          </cell>
          <cell r="H21">
            <v>0</v>
          </cell>
          <cell r="I21">
            <v>1</v>
          </cell>
          <cell r="J21">
            <v>0.14285714285714285</v>
          </cell>
          <cell r="K21">
            <v>0</v>
          </cell>
          <cell r="L21">
            <v>0.2857142857142857</v>
          </cell>
          <cell r="M21">
            <v>25.428571428571427</v>
          </cell>
          <cell r="N21">
            <v>0</v>
          </cell>
        </row>
        <row r="22">
          <cell r="C22">
            <v>8.2857142857142865</v>
          </cell>
          <cell r="D22">
            <v>0.42857142857142855</v>
          </cell>
          <cell r="E22">
            <v>1.1428571428571428</v>
          </cell>
          <cell r="F22">
            <v>1.1428571428571428</v>
          </cell>
          <cell r="G22">
            <v>0</v>
          </cell>
          <cell r="H22">
            <v>0</v>
          </cell>
          <cell r="I22">
            <v>0.42857142857142855</v>
          </cell>
          <cell r="J22">
            <v>0.42857142857142855</v>
          </cell>
          <cell r="K22">
            <v>0.42857142857142855</v>
          </cell>
          <cell r="L22">
            <v>0</v>
          </cell>
          <cell r="M22">
            <v>28.428571428571427</v>
          </cell>
          <cell r="N22">
            <v>0</v>
          </cell>
        </row>
        <row r="23">
          <cell r="C23">
            <v>9.2857142857142865</v>
          </cell>
          <cell r="D23">
            <v>0.42857142857142855</v>
          </cell>
          <cell r="E23">
            <v>1.4285714285714286</v>
          </cell>
          <cell r="F23">
            <v>1.2857142857142858</v>
          </cell>
          <cell r="G23">
            <v>0</v>
          </cell>
          <cell r="H23">
            <v>0</v>
          </cell>
          <cell r="I23">
            <v>1.1428571428571428</v>
          </cell>
          <cell r="J23">
            <v>0.8571428571428571</v>
          </cell>
          <cell r="K23">
            <v>0.14285714285714285</v>
          </cell>
          <cell r="L23">
            <v>0.14285714285714285</v>
          </cell>
          <cell r="M23">
            <v>19.428571428571427</v>
          </cell>
          <cell r="N23">
            <v>0</v>
          </cell>
        </row>
        <row r="24">
          <cell r="C24">
            <v>8.1428571428571423</v>
          </cell>
          <cell r="D24">
            <v>0.5714285714285714</v>
          </cell>
          <cell r="E24">
            <v>1.5714285714285714</v>
          </cell>
          <cell r="F24">
            <v>2.4285714285714284</v>
          </cell>
          <cell r="G24">
            <v>0</v>
          </cell>
          <cell r="H24">
            <v>0.14285714285714285</v>
          </cell>
          <cell r="I24">
            <v>1.1428571428571428</v>
          </cell>
          <cell r="J24">
            <v>0.14285714285714285</v>
          </cell>
          <cell r="K24">
            <v>0.2857142857142857</v>
          </cell>
          <cell r="L24">
            <v>0.2857142857142857</v>
          </cell>
          <cell r="M24">
            <v>23</v>
          </cell>
          <cell r="N24">
            <v>0</v>
          </cell>
        </row>
        <row r="25">
          <cell r="C25">
            <v>9.5714285714285712</v>
          </cell>
          <cell r="D25">
            <v>1</v>
          </cell>
          <cell r="E25">
            <v>2.1428571428571428</v>
          </cell>
          <cell r="F25">
            <v>1.2857142857142858</v>
          </cell>
          <cell r="G25">
            <v>0.14285714285714285</v>
          </cell>
          <cell r="H25">
            <v>0.2857142857142857</v>
          </cell>
          <cell r="I25">
            <v>1</v>
          </cell>
          <cell r="J25">
            <v>0.2857142857142857</v>
          </cell>
          <cell r="K25">
            <v>0</v>
          </cell>
          <cell r="L25">
            <v>0.2857142857142857</v>
          </cell>
          <cell r="M25">
            <v>22.428571428571427</v>
          </cell>
          <cell r="N25">
            <v>0</v>
          </cell>
        </row>
        <row r="26">
          <cell r="C26">
            <v>6.2857142857142856</v>
          </cell>
          <cell r="D26">
            <v>0.5714285714285714</v>
          </cell>
          <cell r="E26">
            <v>2</v>
          </cell>
          <cell r="F26">
            <v>1.7142857142857142</v>
          </cell>
          <cell r="G26">
            <v>0</v>
          </cell>
          <cell r="H26">
            <v>0</v>
          </cell>
          <cell r="I26">
            <v>1.2857142857142858</v>
          </cell>
          <cell r="J26">
            <v>0.8571428571428571</v>
          </cell>
          <cell r="K26">
            <v>0</v>
          </cell>
          <cell r="L26">
            <v>0.42857142857142855</v>
          </cell>
          <cell r="M26">
            <v>22.714285714285715</v>
          </cell>
          <cell r="N26">
            <v>0</v>
          </cell>
        </row>
        <row r="27">
          <cell r="C27">
            <v>7.2857142857142856</v>
          </cell>
          <cell r="D27">
            <v>0.5714285714285714</v>
          </cell>
          <cell r="E27">
            <v>1.4285714285714286</v>
          </cell>
          <cell r="F27">
            <v>1.4285714285714286</v>
          </cell>
          <cell r="G27">
            <v>0</v>
          </cell>
          <cell r="H27">
            <v>0</v>
          </cell>
          <cell r="I27">
            <v>1.2857142857142858</v>
          </cell>
          <cell r="J27">
            <v>0.14285714285714285</v>
          </cell>
          <cell r="K27">
            <v>0.14285714285714285</v>
          </cell>
          <cell r="L27">
            <v>2.5714285714285716</v>
          </cell>
          <cell r="M27">
            <v>22.142857142857142</v>
          </cell>
          <cell r="N27">
            <v>0</v>
          </cell>
        </row>
        <row r="28">
          <cell r="C28">
            <v>5.8571428571428568</v>
          </cell>
          <cell r="D28">
            <v>0.5714285714285714</v>
          </cell>
          <cell r="E28">
            <v>1</v>
          </cell>
          <cell r="F28">
            <v>1.8333333333333333</v>
          </cell>
          <cell r="G28">
            <v>0</v>
          </cell>
          <cell r="H28">
            <v>0</v>
          </cell>
          <cell r="I28">
            <v>1.5714285714285714</v>
          </cell>
          <cell r="J28">
            <v>0.14285714285714285</v>
          </cell>
          <cell r="K28">
            <v>0.42857142857142855</v>
          </cell>
          <cell r="L28">
            <v>0.14285714285714285</v>
          </cell>
          <cell r="M28">
            <v>19.142857142857142</v>
          </cell>
          <cell r="N28">
            <v>0</v>
          </cell>
        </row>
        <row r="29">
          <cell r="C29">
            <v>6.4285714285714288</v>
          </cell>
          <cell r="D29">
            <v>0.2857142857142857</v>
          </cell>
          <cell r="E29">
            <v>1.8571428571428572</v>
          </cell>
          <cell r="F29">
            <v>1.7142857142857142</v>
          </cell>
          <cell r="G29">
            <v>0.5714285714285714</v>
          </cell>
          <cell r="H29">
            <v>0</v>
          </cell>
          <cell r="I29">
            <v>0.8571428571428571</v>
          </cell>
          <cell r="J29">
            <v>0.7142857142857143</v>
          </cell>
          <cell r="K29">
            <v>0.2857142857142857</v>
          </cell>
          <cell r="L29">
            <v>0.7142857142857143</v>
          </cell>
          <cell r="M29">
            <v>23.428571428571427</v>
          </cell>
          <cell r="N29">
            <v>0</v>
          </cell>
        </row>
        <row r="30">
          <cell r="C30">
            <v>7.5714285714285712</v>
          </cell>
          <cell r="D30">
            <v>1.4285714285714286</v>
          </cell>
          <cell r="E30">
            <v>1.8571428571428572</v>
          </cell>
          <cell r="F30">
            <v>2</v>
          </cell>
          <cell r="G30">
            <v>0</v>
          </cell>
          <cell r="H30">
            <v>0</v>
          </cell>
          <cell r="I30">
            <v>1.5714285714285714</v>
          </cell>
          <cell r="J30">
            <v>0.14285714285714285</v>
          </cell>
          <cell r="K30">
            <v>0.2857142857142857</v>
          </cell>
          <cell r="L30">
            <v>0.2857142857142857</v>
          </cell>
          <cell r="M30">
            <v>19.142857142857142</v>
          </cell>
          <cell r="N30">
            <v>0.14285714285714285</v>
          </cell>
        </row>
        <row r="31">
          <cell r="C31">
            <v>6.7142857142857144</v>
          </cell>
          <cell r="D31">
            <v>0.2857142857142857</v>
          </cell>
          <cell r="E31">
            <v>3.4285714285714284</v>
          </cell>
          <cell r="F31">
            <v>0.7142857142857143</v>
          </cell>
          <cell r="G31">
            <v>0</v>
          </cell>
          <cell r="H31">
            <v>0.42857142857142855</v>
          </cell>
          <cell r="I31">
            <v>1.1428571428571428</v>
          </cell>
          <cell r="J31">
            <v>0.7142857142857143</v>
          </cell>
          <cell r="K31">
            <v>0.2857142857142857</v>
          </cell>
          <cell r="L31">
            <v>0.5714285714285714</v>
          </cell>
          <cell r="M31">
            <v>21.142857142857142</v>
          </cell>
          <cell r="N31">
            <v>0</v>
          </cell>
        </row>
        <row r="32">
          <cell r="C32">
            <v>6</v>
          </cell>
          <cell r="D32">
            <v>0.7142857142857143</v>
          </cell>
          <cell r="E32">
            <v>1.1428571428571428</v>
          </cell>
          <cell r="F32">
            <v>1.4285714285714286</v>
          </cell>
          <cell r="G32">
            <v>0</v>
          </cell>
          <cell r="H32">
            <v>0</v>
          </cell>
          <cell r="I32">
            <v>2.7142857142857144</v>
          </cell>
          <cell r="J32">
            <v>0</v>
          </cell>
          <cell r="K32">
            <v>0.14285714285714285</v>
          </cell>
          <cell r="L32">
            <v>0.5714285714285714</v>
          </cell>
          <cell r="M32">
            <v>20.571428571428573</v>
          </cell>
          <cell r="N32">
            <v>0</v>
          </cell>
        </row>
        <row r="33">
          <cell r="C33">
            <v>7.2857142857142856</v>
          </cell>
          <cell r="D33">
            <v>1.2857142857142858</v>
          </cell>
          <cell r="E33">
            <v>1.4285714285714286</v>
          </cell>
          <cell r="F33">
            <v>2</v>
          </cell>
          <cell r="G33">
            <v>0.2857142857142857</v>
          </cell>
          <cell r="H33">
            <v>0</v>
          </cell>
          <cell r="I33">
            <v>1.7142857142857142</v>
          </cell>
          <cell r="J33">
            <v>0.7142857142857143</v>
          </cell>
          <cell r="K33">
            <v>0.14285714285714285</v>
          </cell>
          <cell r="L33">
            <v>0.42857142857142855</v>
          </cell>
          <cell r="M33">
            <v>18.571428571428573</v>
          </cell>
          <cell r="N33">
            <v>0</v>
          </cell>
        </row>
        <row r="34">
          <cell r="C34">
            <v>8.7142857142857135</v>
          </cell>
          <cell r="D34">
            <v>0.8571428571428571</v>
          </cell>
          <cell r="E34">
            <v>2.1428571428571428</v>
          </cell>
          <cell r="F34">
            <v>2.2857142857142856</v>
          </cell>
          <cell r="G34">
            <v>0.14285714285714285</v>
          </cell>
          <cell r="H34">
            <v>0.2857142857142857</v>
          </cell>
          <cell r="I34">
            <v>1.7142857142857142</v>
          </cell>
          <cell r="J34">
            <v>0.5714285714285714</v>
          </cell>
          <cell r="K34">
            <v>0</v>
          </cell>
          <cell r="L34">
            <v>0</v>
          </cell>
          <cell r="M34">
            <v>21</v>
          </cell>
          <cell r="N34">
            <v>0</v>
          </cell>
        </row>
        <row r="35">
          <cell r="C35">
            <v>5.5714285714285712</v>
          </cell>
          <cell r="D35">
            <v>0.7142857142857143</v>
          </cell>
          <cell r="E35">
            <v>1.8571428571428572</v>
          </cell>
          <cell r="F35">
            <v>2</v>
          </cell>
          <cell r="G35">
            <v>0</v>
          </cell>
          <cell r="H35">
            <v>0</v>
          </cell>
          <cell r="I35">
            <v>1.5714285714285714</v>
          </cell>
          <cell r="J35">
            <v>0.42857142857142855</v>
          </cell>
          <cell r="K35">
            <v>0.14285714285714285</v>
          </cell>
          <cell r="L35">
            <v>0.14285714285714285</v>
          </cell>
          <cell r="M35">
            <v>16.571428571428573</v>
          </cell>
          <cell r="N35">
            <v>0</v>
          </cell>
        </row>
        <row r="36">
          <cell r="C36">
            <v>5.2857142857142856</v>
          </cell>
          <cell r="D36">
            <v>1</v>
          </cell>
          <cell r="E36">
            <v>1</v>
          </cell>
          <cell r="F36">
            <v>1.5714285714285714</v>
          </cell>
          <cell r="G36">
            <v>0</v>
          </cell>
          <cell r="H36">
            <v>0</v>
          </cell>
          <cell r="I36">
            <v>0.7142857142857143</v>
          </cell>
          <cell r="J36">
            <v>1.1428571428571428</v>
          </cell>
          <cell r="K36">
            <v>0</v>
          </cell>
          <cell r="L36">
            <v>0.42857142857142855</v>
          </cell>
          <cell r="M36">
            <v>18.285714285714285</v>
          </cell>
          <cell r="N36">
            <v>0</v>
          </cell>
        </row>
        <row r="37">
          <cell r="C37">
            <v>8.7142857142857135</v>
          </cell>
          <cell r="D37">
            <v>0.7142857142857143</v>
          </cell>
          <cell r="E37">
            <v>1.1428571428571428</v>
          </cell>
          <cell r="F37">
            <v>1.5714285714285714</v>
          </cell>
          <cell r="G37">
            <v>0</v>
          </cell>
          <cell r="H37">
            <v>0.14285714285714285</v>
          </cell>
          <cell r="I37">
            <v>2</v>
          </cell>
          <cell r="J37">
            <v>0.5714285714285714</v>
          </cell>
          <cell r="K37">
            <v>0.14285714285714285</v>
          </cell>
          <cell r="L37">
            <v>0.42857142857142855</v>
          </cell>
          <cell r="M37">
            <v>14.428571428571429</v>
          </cell>
          <cell r="N37">
            <v>0</v>
          </cell>
        </row>
        <row r="38">
          <cell r="C38">
            <v>10.428571428571429</v>
          </cell>
          <cell r="D38">
            <v>1.1428571428571428</v>
          </cell>
          <cell r="E38">
            <v>1.1428571428571428</v>
          </cell>
          <cell r="F38">
            <v>0.8571428571428571</v>
          </cell>
          <cell r="G38">
            <v>0.14285714285714285</v>
          </cell>
          <cell r="H38">
            <v>0.14285714285714285</v>
          </cell>
          <cell r="I38">
            <v>0.7142857142857143</v>
          </cell>
          <cell r="J38">
            <v>0.5714285714285714</v>
          </cell>
          <cell r="K38">
            <v>0.2857142857142857</v>
          </cell>
          <cell r="L38">
            <v>0.2857142857142857</v>
          </cell>
          <cell r="M38">
            <v>15</v>
          </cell>
          <cell r="N38">
            <v>0</v>
          </cell>
        </row>
        <row r="39">
          <cell r="C39">
            <v>7.8571428571428568</v>
          </cell>
          <cell r="D39">
            <v>0.8571428571428571</v>
          </cell>
          <cell r="E39">
            <v>1.5714285714285714</v>
          </cell>
          <cell r="F39">
            <v>1.4285714285714286</v>
          </cell>
          <cell r="G39">
            <v>0</v>
          </cell>
          <cell r="H39">
            <v>0.14285714285714285</v>
          </cell>
          <cell r="I39">
            <v>1</v>
          </cell>
          <cell r="J39">
            <v>0.14285714285714285</v>
          </cell>
          <cell r="K39">
            <v>0</v>
          </cell>
          <cell r="L39">
            <v>0.14285714285714285</v>
          </cell>
          <cell r="M39">
            <v>15</v>
          </cell>
          <cell r="N39">
            <v>0</v>
          </cell>
        </row>
        <row r="40">
          <cell r="C40">
            <v>6.7142857142857144</v>
          </cell>
          <cell r="D40">
            <v>0.2857142857142857</v>
          </cell>
          <cell r="E40">
            <v>1.4285714285714286</v>
          </cell>
          <cell r="F40">
            <v>1.1428571428571428</v>
          </cell>
          <cell r="G40">
            <v>0.14285714285714285</v>
          </cell>
          <cell r="H40">
            <v>0</v>
          </cell>
          <cell r="I40">
            <v>1.2857142857142858</v>
          </cell>
          <cell r="J40">
            <v>0.2857142857142857</v>
          </cell>
          <cell r="K40">
            <v>0</v>
          </cell>
          <cell r="L40">
            <v>0.14285714285714285</v>
          </cell>
          <cell r="M40">
            <v>17.714285714285715</v>
          </cell>
          <cell r="N40">
            <v>0</v>
          </cell>
        </row>
        <row r="41">
          <cell r="C41">
            <v>7.2857142857142856</v>
          </cell>
          <cell r="D41">
            <v>0.8571428571428571</v>
          </cell>
          <cell r="E41">
            <v>2</v>
          </cell>
          <cell r="F41">
            <v>1</v>
          </cell>
          <cell r="G41">
            <v>0</v>
          </cell>
          <cell r="H41">
            <v>0</v>
          </cell>
          <cell r="I41">
            <v>1.8571428571428572</v>
          </cell>
          <cell r="J41">
            <v>0</v>
          </cell>
          <cell r="K41">
            <v>0</v>
          </cell>
          <cell r="L41">
            <v>0.2857142857142857</v>
          </cell>
          <cell r="M41">
            <v>17</v>
          </cell>
          <cell r="N41">
            <v>0</v>
          </cell>
        </row>
        <row r="42">
          <cell r="C42">
            <v>9</v>
          </cell>
          <cell r="D42">
            <v>1</v>
          </cell>
          <cell r="E42">
            <v>1.2857142857142858</v>
          </cell>
          <cell r="F42">
            <v>2</v>
          </cell>
          <cell r="G42">
            <v>0</v>
          </cell>
          <cell r="H42">
            <v>0</v>
          </cell>
          <cell r="I42">
            <v>2.1428571428571428</v>
          </cell>
          <cell r="J42">
            <v>0.14285714285714285</v>
          </cell>
          <cell r="K42">
            <v>0.14285714285714285</v>
          </cell>
          <cell r="L42">
            <v>0.42857142857142855</v>
          </cell>
          <cell r="M42">
            <v>17.714285714285715</v>
          </cell>
          <cell r="N42">
            <v>0</v>
          </cell>
        </row>
        <row r="43">
          <cell r="C43">
            <v>7.5714285714285712</v>
          </cell>
          <cell r="D43">
            <v>1.7142857142857142</v>
          </cell>
          <cell r="E43">
            <v>2.1428571428571428</v>
          </cell>
          <cell r="F43">
            <v>1.5714285714285714</v>
          </cell>
          <cell r="G43">
            <v>0</v>
          </cell>
          <cell r="H43">
            <v>0</v>
          </cell>
          <cell r="I43">
            <v>1.7142857142857142</v>
          </cell>
          <cell r="J43">
            <v>0.14285714285714285</v>
          </cell>
          <cell r="K43">
            <v>0.14285714285714285</v>
          </cell>
          <cell r="L43">
            <v>0.42857142857142855</v>
          </cell>
          <cell r="M43">
            <v>17.714285714285715</v>
          </cell>
          <cell r="N43">
            <v>0</v>
          </cell>
        </row>
        <row r="44">
          <cell r="C44">
            <v>7.1428571428571432</v>
          </cell>
          <cell r="D44">
            <v>1</v>
          </cell>
          <cell r="E44">
            <v>1.5714285714285714</v>
          </cell>
          <cell r="F44">
            <v>1.2857142857142858</v>
          </cell>
          <cell r="G44">
            <v>0</v>
          </cell>
          <cell r="H44">
            <v>0.14285714285714285</v>
          </cell>
          <cell r="I44">
            <v>1.2857142857142858</v>
          </cell>
          <cell r="J44">
            <v>0</v>
          </cell>
          <cell r="K44">
            <v>0.14285714285714285</v>
          </cell>
          <cell r="L44">
            <v>0.2857142857142857</v>
          </cell>
          <cell r="M44">
            <v>21.285714285714285</v>
          </cell>
          <cell r="N44">
            <v>0</v>
          </cell>
        </row>
        <row r="45">
          <cell r="C45">
            <v>11.428571428571429</v>
          </cell>
          <cell r="D45">
            <v>1.1428571428571428</v>
          </cell>
          <cell r="E45">
            <v>2.4285714285714284</v>
          </cell>
          <cell r="F45">
            <v>1.5714285714285714</v>
          </cell>
          <cell r="G45">
            <v>0</v>
          </cell>
          <cell r="H45">
            <v>0</v>
          </cell>
          <cell r="I45">
            <v>1.4285714285714286</v>
          </cell>
          <cell r="J45">
            <v>0.14285714285714285</v>
          </cell>
          <cell r="K45">
            <v>0</v>
          </cell>
          <cell r="L45">
            <v>0.14285714285714285</v>
          </cell>
          <cell r="M45">
            <v>18</v>
          </cell>
          <cell r="N45">
            <v>0</v>
          </cell>
        </row>
        <row r="46">
          <cell r="C46">
            <v>10.857142857142858</v>
          </cell>
          <cell r="D46">
            <v>1.2857142857142858</v>
          </cell>
          <cell r="E46">
            <v>2.4285714285714284</v>
          </cell>
          <cell r="F46">
            <v>2.5714285714285716</v>
          </cell>
          <cell r="G46">
            <v>0</v>
          </cell>
          <cell r="H46">
            <v>0</v>
          </cell>
          <cell r="I46">
            <v>2</v>
          </cell>
          <cell r="J46">
            <v>0.14285714285714285</v>
          </cell>
          <cell r="K46">
            <v>0.42857142857142855</v>
          </cell>
          <cell r="L46">
            <v>0.2857142857142857</v>
          </cell>
          <cell r="M46">
            <v>20.428571428571427</v>
          </cell>
          <cell r="N46">
            <v>0</v>
          </cell>
        </row>
        <row r="47">
          <cell r="C47">
            <v>12.571428571428571</v>
          </cell>
          <cell r="D47">
            <v>2</v>
          </cell>
          <cell r="E47">
            <v>3</v>
          </cell>
          <cell r="F47">
            <v>2.5714285714285716</v>
          </cell>
          <cell r="G47">
            <v>0</v>
          </cell>
          <cell r="H47">
            <v>0</v>
          </cell>
          <cell r="I47">
            <v>1</v>
          </cell>
          <cell r="J47">
            <v>0.5714285714285714</v>
          </cell>
          <cell r="K47">
            <v>0.2857142857142857</v>
          </cell>
          <cell r="L47">
            <v>0.42857142857142855</v>
          </cell>
          <cell r="M47">
            <v>23.714285714285715</v>
          </cell>
          <cell r="N47">
            <v>0</v>
          </cell>
        </row>
        <row r="48">
          <cell r="C48">
            <v>12</v>
          </cell>
          <cell r="D48">
            <v>1.1428571428571428</v>
          </cell>
          <cell r="E48">
            <v>1.1428571428571428</v>
          </cell>
          <cell r="F48">
            <v>3.2857142857142856</v>
          </cell>
          <cell r="G48">
            <v>0</v>
          </cell>
          <cell r="H48">
            <v>0</v>
          </cell>
          <cell r="I48">
            <v>2</v>
          </cell>
          <cell r="J48">
            <v>0.2857142857142857</v>
          </cell>
          <cell r="K48">
            <v>0.42857142857142855</v>
          </cell>
          <cell r="L48">
            <v>0.42857142857142855</v>
          </cell>
          <cell r="M48">
            <v>21.428571428571427</v>
          </cell>
          <cell r="N48">
            <v>0</v>
          </cell>
        </row>
        <row r="49">
          <cell r="C49">
            <v>14.857142857142858</v>
          </cell>
          <cell r="D49">
            <v>0.7142857142857143</v>
          </cell>
          <cell r="E49">
            <v>2.7142857142857144</v>
          </cell>
          <cell r="F49">
            <v>2</v>
          </cell>
          <cell r="G49">
            <v>0</v>
          </cell>
          <cell r="H49">
            <v>0</v>
          </cell>
          <cell r="I49">
            <v>1.7142857142857142</v>
          </cell>
          <cell r="J49">
            <v>0.2857142857142857</v>
          </cell>
          <cell r="K49">
            <v>0.14285714285714285</v>
          </cell>
          <cell r="L49">
            <v>0.14285714285714285</v>
          </cell>
          <cell r="M49">
            <v>23.571428571428573</v>
          </cell>
          <cell r="N49">
            <v>0</v>
          </cell>
        </row>
        <row r="50">
          <cell r="C50">
            <v>16.857142857142858</v>
          </cell>
          <cell r="D50">
            <v>1.1428571428571428</v>
          </cell>
          <cell r="E50">
            <v>2.5714285714285716</v>
          </cell>
          <cell r="F50">
            <v>3</v>
          </cell>
          <cell r="G50">
            <v>0</v>
          </cell>
          <cell r="H50">
            <v>0.14285714285714285</v>
          </cell>
          <cell r="I50">
            <v>2</v>
          </cell>
          <cell r="J50">
            <v>0.7142857142857143</v>
          </cell>
          <cell r="K50">
            <v>0.42857142857142855</v>
          </cell>
          <cell r="L50">
            <v>0.42857142857142855</v>
          </cell>
          <cell r="M50">
            <v>22.571428571428573</v>
          </cell>
          <cell r="N50">
            <v>0</v>
          </cell>
        </row>
        <row r="51">
          <cell r="C51">
            <v>15.142857142857142</v>
          </cell>
          <cell r="D51">
            <v>2.4285714285714284</v>
          </cell>
          <cell r="E51">
            <v>2.2857142857142856</v>
          </cell>
          <cell r="F51">
            <v>2.1428571428571428</v>
          </cell>
          <cell r="G51">
            <v>0</v>
          </cell>
          <cell r="H51">
            <v>0</v>
          </cell>
          <cell r="I51">
            <v>1.2857142857142858</v>
          </cell>
          <cell r="J51">
            <v>0.5714285714285714</v>
          </cell>
          <cell r="K51">
            <v>0</v>
          </cell>
          <cell r="L51">
            <v>1</v>
          </cell>
          <cell r="M51">
            <v>23.142857142857142</v>
          </cell>
          <cell r="N51">
            <v>0</v>
          </cell>
        </row>
        <row r="52">
          <cell r="C52">
            <v>16.428571428571427</v>
          </cell>
          <cell r="D52">
            <v>3.4285714285714284</v>
          </cell>
          <cell r="E52">
            <v>2.5714285714285716</v>
          </cell>
          <cell r="F52">
            <v>4</v>
          </cell>
          <cell r="G52">
            <v>0</v>
          </cell>
          <cell r="H52">
            <v>0</v>
          </cell>
          <cell r="I52">
            <v>1.4285714285714286</v>
          </cell>
          <cell r="J52">
            <v>0.14285714285714285</v>
          </cell>
          <cell r="K52">
            <v>0</v>
          </cell>
          <cell r="L52">
            <v>0.14285714285714285</v>
          </cell>
          <cell r="M52">
            <v>25.428571428571427</v>
          </cell>
          <cell r="N52">
            <v>0</v>
          </cell>
        </row>
        <row r="53">
          <cell r="C53">
            <v>15.142857142857142</v>
          </cell>
          <cell r="D53">
            <v>1.5714285714285714</v>
          </cell>
          <cell r="E53">
            <v>1.5714285714285714</v>
          </cell>
          <cell r="F53">
            <v>3.1428571428571428</v>
          </cell>
          <cell r="G53">
            <v>0.14285714285714285</v>
          </cell>
          <cell r="H53">
            <v>0</v>
          </cell>
          <cell r="I53">
            <v>1</v>
          </cell>
          <cell r="J53">
            <v>0.7142857142857143</v>
          </cell>
          <cell r="K53">
            <v>0.14285714285714285</v>
          </cell>
          <cell r="L53">
            <v>0</v>
          </cell>
          <cell r="M53">
            <v>21.285714285714285</v>
          </cell>
          <cell r="N53">
            <v>0</v>
          </cell>
        </row>
        <row r="54">
          <cell r="C54">
            <v>10.285714285714286</v>
          </cell>
          <cell r="D54">
            <v>2.2857142857142856</v>
          </cell>
          <cell r="E54">
            <v>2.4285714285714284</v>
          </cell>
          <cell r="F54">
            <v>3.4285714285714284</v>
          </cell>
          <cell r="G54">
            <v>0.14285714285714285</v>
          </cell>
          <cell r="H54">
            <v>0</v>
          </cell>
          <cell r="I54">
            <v>1.1428571428571428</v>
          </cell>
          <cell r="J54">
            <v>0.14285714285714285</v>
          </cell>
          <cell r="K54">
            <v>0.14285714285714285</v>
          </cell>
          <cell r="L54">
            <v>0</v>
          </cell>
          <cell r="M54">
            <v>22.285714285714285</v>
          </cell>
          <cell r="N54">
            <v>0</v>
          </cell>
        </row>
        <row r="55">
          <cell r="C55">
            <v>13.714285714285714</v>
          </cell>
          <cell r="D55">
            <v>1.7142857142857142</v>
          </cell>
          <cell r="E55">
            <v>2.1428571428571428</v>
          </cell>
          <cell r="F55">
            <v>3</v>
          </cell>
          <cell r="G55">
            <v>0.14285714285714285</v>
          </cell>
          <cell r="H55">
            <v>0</v>
          </cell>
          <cell r="I55">
            <v>1.5714285714285714</v>
          </cell>
          <cell r="J55">
            <v>0.42857142857142855</v>
          </cell>
          <cell r="K55">
            <v>0.14285714285714285</v>
          </cell>
          <cell r="L55">
            <v>0.14285714285714285</v>
          </cell>
          <cell r="M55">
            <v>26</v>
          </cell>
          <cell r="N55">
            <v>0</v>
          </cell>
        </row>
        <row r="56">
          <cell r="C56">
            <v>14</v>
          </cell>
          <cell r="D56">
            <v>2.7142857142857144</v>
          </cell>
          <cell r="E56">
            <v>2.2857142857142856</v>
          </cell>
          <cell r="F56">
            <v>2.7142857142857144</v>
          </cell>
          <cell r="G56">
            <v>0.14285714285714285</v>
          </cell>
          <cell r="H56">
            <v>0</v>
          </cell>
          <cell r="I56">
            <v>0.7142857142857143</v>
          </cell>
          <cell r="J56">
            <v>0.2857142857142857</v>
          </cell>
          <cell r="K56">
            <v>0</v>
          </cell>
          <cell r="L56">
            <v>0.42857142857142855</v>
          </cell>
          <cell r="M56">
            <v>23.571428571428573</v>
          </cell>
          <cell r="N56">
            <v>0</v>
          </cell>
        </row>
        <row r="57">
          <cell r="C57">
            <v>12.857142857142858</v>
          </cell>
          <cell r="D57">
            <v>3</v>
          </cell>
          <cell r="E57">
            <v>2.2857142857142856</v>
          </cell>
          <cell r="F57">
            <v>3</v>
          </cell>
          <cell r="G57">
            <v>0.14285714285714285</v>
          </cell>
          <cell r="H57">
            <v>0</v>
          </cell>
          <cell r="I57">
            <v>1.5714285714285714</v>
          </cell>
          <cell r="J57">
            <v>0.14285714285714285</v>
          </cell>
          <cell r="K57">
            <v>0.14285714285714285</v>
          </cell>
          <cell r="L57">
            <v>0.42857142857142855</v>
          </cell>
          <cell r="M57">
            <v>24.285714285714285</v>
          </cell>
          <cell r="N57">
            <v>0</v>
          </cell>
        </row>
        <row r="58">
          <cell r="C58">
            <v>8.5</v>
          </cell>
          <cell r="D58">
            <v>0.5</v>
          </cell>
          <cell r="E58">
            <v>3.5</v>
          </cell>
          <cell r="F58">
            <v>4.5</v>
          </cell>
          <cell r="G58">
            <v>0</v>
          </cell>
          <cell r="H58">
            <v>0</v>
          </cell>
          <cell r="I58">
            <v>1.5</v>
          </cell>
          <cell r="J58">
            <v>0</v>
          </cell>
          <cell r="K58">
            <v>0</v>
          </cell>
          <cell r="L58">
            <v>1</v>
          </cell>
          <cell r="M58">
            <v>18.5</v>
          </cell>
          <cell r="N58">
            <v>0</v>
          </cell>
        </row>
        <row r="59">
          <cell r="C59">
            <v>9.5</v>
          </cell>
          <cell r="D59">
            <v>1.5</v>
          </cell>
          <cell r="E59">
            <v>2</v>
          </cell>
          <cell r="F59">
            <v>5</v>
          </cell>
          <cell r="G59">
            <v>0.5</v>
          </cell>
          <cell r="H59">
            <v>0</v>
          </cell>
          <cell r="I59">
            <v>1</v>
          </cell>
          <cell r="J59">
            <v>0</v>
          </cell>
          <cell r="K59">
            <v>0</v>
          </cell>
          <cell r="L59">
            <v>0</v>
          </cell>
          <cell r="M59">
            <v>23.5</v>
          </cell>
          <cell r="N59">
            <v>0</v>
          </cell>
        </row>
        <row r="60">
          <cell r="C60">
            <v>10</v>
          </cell>
          <cell r="D60">
            <v>3</v>
          </cell>
          <cell r="E60">
            <v>3</v>
          </cell>
          <cell r="F60">
            <v>4</v>
          </cell>
          <cell r="G60">
            <v>0</v>
          </cell>
          <cell r="H60">
            <v>0</v>
          </cell>
          <cell r="I60">
            <v>0.5</v>
          </cell>
          <cell r="J60">
            <v>0</v>
          </cell>
          <cell r="K60">
            <v>0</v>
          </cell>
          <cell r="L60">
            <v>0</v>
          </cell>
          <cell r="M60">
            <v>19</v>
          </cell>
          <cell r="N60">
            <v>0</v>
          </cell>
        </row>
        <row r="61">
          <cell r="C61">
            <v>13.5</v>
          </cell>
          <cell r="D61">
            <v>2.5</v>
          </cell>
          <cell r="E61">
            <v>2.5</v>
          </cell>
          <cell r="F61">
            <v>5.5</v>
          </cell>
          <cell r="G61">
            <v>0</v>
          </cell>
          <cell r="H61">
            <v>0</v>
          </cell>
          <cell r="I61">
            <v>0.5</v>
          </cell>
          <cell r="J61">
            <v>2</v>
          </cell>
          <cell r="K61">
            <v>0.5</v>
          </cell>
          <cell r="L61">
            <v>1</v>
          </cell>
          <cell r="M61">
            <v>28.5</v>
          </cell>
          <cell r="N61">
            <v>0</v>
          </cell>
        </row>
        <row r="62">
          <cell r="C62">
            <v>9.5</v>
          </cell>
          <cell r="D62">
            <v>0.5</v>
          </cell>
          <cell r="E62">
            <v>2.5</v>
          </cell>
          <cell r="F62">
            <v>5</v>
          </cell>
          <cell r="G62">
            <v>0</v>
          </cell>
          <cell r="H62">
            <v>0</v>
          </cell>
          <cell r="I62">
            <v>1.5</v>
          </cell>
          <cell r="J62">
            <v>0</v>
          </cell>
          <cell r="K62">
            <v>0.5</v>
          </cell>
          <cell r="L62">
            <v>0</v>
          </cell>
          <cell r="M62">
            <v>34</v>
          </cell>
          <cell r="N62">
            <v>0</v>
          </cell>
        </row>
        <row r="63">
          <cell r="C63">
            <v>13.5</v>
          </cell>
          <cell r="D63">
            <v>4</v>
          </cell>
          <cell r="E63">
            <v>3.5</v>
          </cell>
          <cell r="F63">
            <v>2.5</v>
          </cell>
          <cell r="G63">
            <v>0</v>
          </cell>
          <cell r="H63">
            <v>0</v>
          </cell>
          <cell r="I63">
            <v>1.5</v>
          </cell>
          <cell r="J63">
            <v>0</v>
          </cell>
          <cell r="K63">
            <v>0</v>
          </cell>
          <cell r="L63">
            <v>0</v>
          </cell>
          <cell r="M63">
            <v>22.5</v>
          </cell>
          <cell r="N63">
            <v>0</v>
          </cell>
        </row>
        <row r="64">
          <cell r="C64">
            <v>9</v>
          </cell>
          <cell r="D64">
            <v>3</v>
          </cell>
          <cell r="E64">
            <v>0.5</v>
          </cell>
          <cell r="F64">
            <v>2</v>
          </cell>
          <cell r="G64">
            <v>0</v>
          </cell>
          <cell r="H64">
            <v>0</v>
          </cell>
          <cell r="I64">
            <v>1.5</v>
          </cell>
          <cell r="J64">
            <v>0.5</v>
          </cell>
          <cell r="K64">
            <v>0.5</v>
          </cell>
          <cell r="L64">
            <v>0</v>
          </cell>
          <cell r="M64">
            <v>17.5</v>
          </cell>
          <cell r="N64">
            <v>0</v>
          </cell>
        </row>
        <row r="65">
          <cell r="C65">
            <v>15</v>
          </cell>
          <cell r="D65">
            <v>1.5</v>
          </cell>
          <cell r="E65">
            <v>4.5</v>
          </cell>
          <cell r="F65">
            <v>1.5</v>
          </cell>
          <cell r="G65">
            <v>0</v>
          </cell>
          <cell r="H65">
            <v>0</v>
          </cell>
          <cell r="I65">
            <v>1</v>
          </cell>
          <cell r="J65">
            <v>0.5</v>
          </cell>
          <cell r="K65">
            <v>0.5</v>
          </cell>
          <cell r="L65">
            <v>0</v>
          </cell>
          <cell r="M65">
            <v>23.5</v>
          </cell>
          <cell r="N65">
            <v>0</v>
          </cell>
        </row>
        <row r="66">
          <cell r="C66">
            <v>8.5</v>
          </cell>
          <cell r="D66">
            <v>0.5</v>
          </cell>
          <cell r="E66">
            <v>0.5</v>
          </cell>
          <cell r="F66">
            <v>3.5</v>
          </cell>
          <cell r="G66">
            <v>0</v>
          </cell>
          <cell r="H66">
            <v>0</v>
          </cell>
          <cell r="I66">
            <v>2.5</v>
          </cell>
          <cell r="J66">
            <v>0.5</v>
          </cell>
          <cell r="K66">
            <v>0.5</v>
          </cell>
          <cell r="L66">
            <v>0</v>
          </cell>
          <cell r="M66">
            <v>21</v>
          </cell>
          <cell r="N66">
            <v>0</v>
          </cell>
        </row>
        <row r="67">
          <cell r="C67">
            <v>9</v>
          </cell>
          <cell r="D67">
            <v>0</v>
          </cell>
          <cell r="E67">
            <v>0.5</v>
          </cell>
          <cell r="F67">
            <v>2</v>
          </cell>
          <cell r="G67">
            <v>0.5</v>
          </cell>
          <cell r="H67">
            <v>0</v>
          </cell>
          <cell r="I67">
            <v>0</v>
          </cell>
          <cell r="J67">
            <v>1</v>
          </cell>
          <cell r="K67">
            <v>0.5</v>
          </cell>
          <cell r="L67">
            <v>0.5</v>
          </cell>
          <cell r="M67">
            <v>19</v>
          </cell>
          <cell r="N67">
            <v>0</v>
          </cell>
        </row>
        <row r="68">
          <cell r="C68">
            <v>7.5</v>
          </cell>
          <cell r="D68">
            <v>0</v>
          </cell>
          <cell r="E68">
            <v>1</v>
          </cell>
          <cell r="F68">
            <v>2.5</v>
          </cell>
          <cell r="G68">
            <v>0</v>
          </cell>
          <cell r="H68">
            <v>0</v>
          </cell>
          <cell r="I68">
            <v>2</v>
          </cell>
          <cell r="J68">
            <v>0</v>
          </cell>
          <cell r="K68">
            <v>0</v>
          </cell>
          <cell r="L68">
            <v>0.5</v>
          </cell>
          <cell r="M68">
            <v>13.5</v>
          </cell>
          <cell r="N68">
            <v>0</v>
          </cell>
        </row>
        <row r="69">
          <cell r="C69">
            <v>7</v>
          </cell>
          <cell r="D69">
            <v>3</v>
          </cell>
          <cell r="E69">
            <v>4</v>
          </cell>
          <cell r="F69">
            <v>2</v>
          </cell>
          <cell r="G69">
            <v>0</v>
          </cell>
          <cell r="H69">
            <v>0</v>
          </cell>
          <cell r="I69">
            <v>1.5</v>
          </cell>
          <cell r="J69">
            <v>0</v>
          </cell>
          <cell r="K69">
            <v>0</v>
          </cell>
          <cell r="L69">
            <v>0</v>
          </cell>
          <cell r="M69">
            <v>16.5</v>
          </cell>
          <cell r="N69">
            <v>0</v>
          </cell>
        </row>
        <row r="70">
          <cell r="C70">
            <v>9.5</v>
          </cell>
          <cell r="D70">
            <v>2</v>
          </cell>
          <cell r="E70">
            <v>1.5</v>
          </cell>
          <cell r="F70">
            <v>1.5</v>
          </cell>
          <cell r="G70">
            <v>0</v>
          </cell>
          <cell r="H70">
            <v>0</v>
          </cell>
          <cell r="I70">
            <v>1</v>
          </cell>
          <cell r="J70">
            <v>0</v>
          </cell>
          <cell r="K70">
            <v>0</v>
          </cell>
          <cell r="L70">
            <v>0</v>
          </cell>
          <cell r="M70">
            <v>20</v>
          </cell>
          <cell r="N70">
            <v>0</v>
          </cell>
        </row>
        <row r="71">
          <cell r="C71">
            <v>6</v>
          </cell>
          <cell r="D71">
            <v>1</v>
          </cell>
          <cell r="E71">
            <v>0.5</v>
          </cell>
          <cell r="F71">
            <v>2.5</v>
          </cell>
          <cell r="G71">
            <v>0.5</v>
          </cell>
          <cell r="H71">
            <v>0</v>
          </cell>
          <cell r="I71">
            <v>1.5</v>
          </cell>
          <cell r="J71">
            <v>0</v>
          </cell>
          <cell r="K71">
            <v>0</v>
          </cell>
          <cell r="L71">
            <v>0</v>
          </cell>
          <cell r="M71">
            <v>16.5</v>
          </cell>
          <cell r="N71">
            <v>0</v>
          </cell>
        </row>
        <row r="72">
          <cell r="C72">
            <v>6.5</v>
          </cell>
          <cell r="D72">
            <v>1</v>
          </cell>
          <cell r="E72">
            <v>0.5</v>
          </cell>
          <cell r="F72">
            <v>2</v>
          </cell>
          <cell r="G72">
            <v>0</v>
          </cell>
          <cell r="H72">
            <v>0</v>
          </cell>
          <cell r="I72">
            <v>1.5</v>
          </cell>
          <cell r="J72">
            <v>0.5</v>
          </cell>
          <cell r="K72">
            <v>0</v>
          </cell>
          <cell r="L72">
            <v>0</v>
          </cell>
          <cell r="M72">
            <v>10.5</v>
          </cell>
          <cell r="N72">
            <v>0</v>
          </cell>
        </row>
        <row r="73">
          <cell r="C73">
            <v>0.5</v>
          </cell>
          <cell r="D73">
            <v>1</v>
          </cell>
          <cell r="E73">
            <v>1</v>
          </cell>
          <cell r="F73">
            <v>1.5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0.5</v>
          </cell>
          <cell r="L73">
            <v>0</v>
          </cell>
          <cell r="M73">
            <v>15</v>
          </cell>
          <cell r="N73">
            <v>0</v>
          </cell>
        </row>
        <row r="74">
          <cell r="C74">
            <v>0</v>
          </cell>
          <cell r="D74">
            <v>1</v>
          </cell>
          <cell r="E74">
            <v>1</v>
          </cell>
          <cell r="F74">
            <v>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0.5</v>
          </cell>
          <cell r="L74">
            <v>0</v>
          </cell>
          <cell r="M74">
            <v>10</v>
          </cell>
          <cell r="N74">
            <v>0</v>
          </cell>
        </row>
        <row r="75">
          <cell r="C75">
            <v>4.5</v>
          </cell>
          <cell r="D75">
            <v>1</v>
          </cell>
          <cell r="E75">
            <v>1.5</v>
          </cell>
          <cell r="F75">
            <v>0</v>
          </cell>
          <cell r="G75">
            <v>0</v>
          </cell>
          <cell r="H75">
            <v>0.5</v>
          </cell>
          <cell r="I75">
            <v>1</v>
          </cell>
          <cell r="J75">
            <v>0.5</v>
          </cell>
          <cell r="K75">
            <v>0.5</v>
          </cell>
          <cell r="L75">
            <v>0</v>
          </cell>
          <cell r="M75">
            <v>13.5</v>
          </cell>
          <cell r="N75">
            <v>0</v>
          </cell>
        </row>
        <row r="76">
          <cell r="C76">
            <v>3</v>
          </cell>
          <cell r="D76">
            <v>0.5</v>
          </cell>
          <cell r="E76">
            <v>0.5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9.5</v>
          </cell>
          <cell r="N76">
            <v>0</v>
          </cell>
        </row>
        <row r="77">
          <cell r="C77">
            <v>3</v>
          </cell>
          <cell r="D77">
            <v>0</v>
          </cell>
          <cell r="E77">
            <v>0.5</v>
          </cell>
          <cell r="F77">
            <v>0.5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6.5</v>
          </cell>
          <cell r="N77">
            <v>0</v>
          </cell>
        </row>
        <row r="78">
          <cell r="C78">
            <v>2.5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4.5</v>
          </cell>
          <cell r="N78">
            <v>0</v>
          </cell>
        </row>
        <row r="79">
          <cell r="C79">
            <v>0</v>
          </cell>
          <cell r="D79">
            <v>1.5</v>
          </cell>
          <cell r="E79">
            <v>0.5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0.5</v>
          </cell>
          <cell r="L79">
            <v>0</v>
          </cell>
          <cell r="M79">
            <v>5</v>
          </cell>
          <cell r="N79">
            <v>0</v>
          </cell>
        </row>
        <row r="80">
          <cell r="C80">
            <v>1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7.5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4</v>
          </cell>
          <cell r="N81">
            <v>0</v>
          </cell>
        </row>
        <row r="82">
          <cell r="C82">
            <v>2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1</v>
          </cell>
          <cell r="J82">
            <v>0</v>
          </cell>
          <cell r="K82">
            <v>0</v>
          </cell>
          <cell r="L82">
            <v>0</v>
          </cell>
          <cell r="M82">
            <v>7.5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0</v>
          </cell>
          <cell r="L83">
            <v>0</v>
          </cell>
          <cell r="M83">
            <v>4.5</v>
          </cell>
          <cell r="N83">
            <v>0</v>
          </cell>
        </row>
        <row r="84">
          <cell r="C84">
            <v>3</v>
          </cell>
          <cell r="D84">
            <v>0</v>
          </cell>
          <cell r="E84">
            <v>0</v>
          </cell>
          <cell r="F84">
            <v>1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2.5</v>
          </cell>
          <cell r="N84">
            <v>0</v>
          </cell>
        </row>
        <row r="85">
          <cell r="C85">
            <v>1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5.5</v>
          </cell>
          <cell r="N85">
            <v>0</v>
          </cell>
        </row>
        <row r="86">
          <cell r="C86">
            <v>1.5</v>
          </cell>
          <cell r="D86">
            <v>0</v>
          </cell>
          <cell r="E86">
            <v>0</v>
          </cell>
          <cell r="F86">
            <v>1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1.5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0.5</v>
          </cell>
          <cell r="G87">
            <v>0</v>
          </cell>
          <cell r="H87">
            <v>0</v>
          </cell>
          <cell r="I87">
            <v>0.5</v>
          </cell>
          <cell r="J87">
            <v>0</v>
          </cell>
          <cell r="K87">
            <v>0</v>
          </cell>
          <cell r="L87">
            <v>0</v>
          </cell>
          <cell r="M87">
            <v>2</v>
          </cell>
          <cell r="N87">
            <v>0</v>
          </cell>
        </row>
        <row r="88">
          <cell r="C88">
            <v>0.5</v>
          </cell>
          <cell r="D88">
            <v>0.5</v>
          </cell>
          <cell r="E88">
            <v>1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0.5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0.5</v>
          </cell>
          <cell r="N89">
            <v>0</v>
          </cell>
        </row>
        <row r="90">
          <cell r="C90">
            <v>0.5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0.5</v>
          </cell>
          <cell r="J90">
            <v>0</v>
          </cell>
          <cell r="K90">
            <v>0.5</v>
          </cell>
          <cell r="L90">
            <v>0</v>
          </cell>
          <cell r="M90">
            <v>1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1.5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2.5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1.5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0.5</v>
          </cell>
          <cell r="J95">
            <v>0.5</v>
          </cell>
          <cell r="K95">
            <v>0</v>
          </cell>
          <cell r="L95">
            <v>0</v>
          </cell>
          <cell r="M95">
            <v>2</v>
          </cell>
          <cell r="N95">
            <v>0</v>
          </cell>
        </row>
        <row r="96">
          <cell r="C96">
            <v>0.5</v>
          </cell>
          <cell r="D96">
            <v>0.5</v>
          </cell>
          <cell r="E96">
            <v>0.5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1.5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0.5</v>
          </cell>
          <cell r="G97">
            <v>0</v>
          </cell>
          <cell r="H97">
            <v>0</v>
          </cell>
          <cell r="I97">
            <v>1.5</v>
          </cell>
          <cell r="J97">
            <v>0.5</v>
          </cell>
          <cell r="K97">
            <v>0</v>
          </cell>
          <cell r="L97">
            <v>0</v>
          </cell>
          <cell r="M97">
            <v>3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1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4</v>
          </cell>
          <cell r="N98">
            <v>0</v>
          </cell>
        </row>
        <row r="99">
          <cell r="C99">
            <v>0</v>
          </cell>
          <cell r="D99">
            <v>0.5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0.5</v>
          </cell>
          <cell r="J99">
            <v>0</v>
          </cell>
          <cell r="K99">
            <v>0</v>
          </cell>
          <cell r="L99">
            <v>0</v>
          </cell>
          <cell r="M99">
            <v>1.5</v>
          </cell>
          <cell r="N99">
            <v>0</v>
          </cell>
        </row>
        <row r="100">
          <cell r="C100">
            <v>1.5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0.5</v>
          </cell>
          <cell r="K100">
            <v>1</v>
          </cell>
          <cell r="L100">
            <v>0</v>
          </cell>
          <cell r="M100">
            <v>4</v>
          </cell>
          <cell r="N100">
            <v>0</v>
          </cell>
        </row>
        <row r="101">
          <cell r="C101">
            <v>0</v>
          </cell>
          <cell r="D101">
            <v>0.5</v>
          </cell>
          <cell r="E101">
            <v>1</v>
          </cell>
          <cell r="F101">
            <v>2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6</v>
          </cell>
          <cell r="N101">
            <v>0</v>
          </cell>
        </row>
        <row r="102">
          <cell r="C102">
            <v>2</v>
          </cell>
          <cell r="D102">
            <v>0</v>
          </cell>
          <cell r="E102">
            <v>0</v>
          </cell>
          <cell r="F102">
            <v>1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8</v>
          </cell>
          <cell r="N102">
            <v>0</v>
          </cell>
        </row>
        <row r="103">
          <cell r="C103">
            <v>2</v>
          </cell>
          <cell r="D103">
            <v>0</v>
          </cell>
          <cell r="E103">
            <v>0.5</v>
          </cell>
          <cell r="F103">
            <v>0.5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1</v>
          </cell>
          <cell r="L103">
            <v>0</v>
          </cell>
          <cell r="M103">
            <v>10</v>
          </cell>
          <cell r="N103">
            <v>0</v>
          </cell>
        </row>
        <row r="104">
          <cell r="C104">
            <v>1</v>
          </cell>
          <cell r="D104">
            <v>0</v>
          </cell>
          <cell r="E104">
            <v>0</v>
          </cell>
          <cell r="F104">
            <v>0.5</v>
          </cell>
          <cell r="G104">
            <v>0</v>
          </cell>
          <cell r="H104">
            <v>0</v>
          </cell>
          <cell r="I104">
            <v>0</v>
          </cell>
          <cell r="J104">
            <v>2</v>
          </cell>
          <cell r="K104">
            <v>0</v>
          </cell>
          <cell r="L104">
            <v>0</v>
          </cell>
          <cell r="M104">
            <v>10</v>
          </cell>
          <cell r="N104">
            <v>0</v>
          </cell>
        </row>
        <row r="105">
          <cell r="C105">
            <v>8</v>
          </cell>
          <cell r="D105">
            <v>2.5</v>
          </cell>
          <cell r="E105">
            <v>1</v>
          </cell>
          <cell r="F105">
            <v>2.5</v>
          </cell>
          <cell r="G105">
            <v>0</v>
          </cell>
          <cell r="H105">
            <v>0</v>
          </cell>
          <cell r="I105">
            <v>0.5</v>
          </cell>
          <cell r="J105">
            <v>0</v>
          </cell>
          <cell r="K105">
            <v>0</v>
          </cell>
          <cell r="L105">
            <v>0</v>
          </cell>
          <cell r="M105">
            <v>18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 Kiira-Bulindo"/>
      <sheetName val="23.09 Bulindo-Kiira"/>
      <sheetName val="24.09 Kira-Bulindo"/>
      <sheetName val="24.09 Bulindo-Kira"/>
      <sheetName val="25.09 Kira-Bulindo"/>
      <sheetName val="25.09 Bulindo-Kira"/>
      <sheetName val="26.09 Kira-Bulindo-24h"/>
      <sheetName val="26.09 Bulind-Kira-24h"/>
      <sheetName val="27.09 Kira-Bulindo"/>
      <sheetName val="27.09 Bulindo-Kira"/>
      <sheetName val="28.09 Kira-Bulindo-24h"/>
      <sheetName val="28.09 Bulindo-Kira- 24h"/>
      <sheetName val="29.09 Kira-Bulindo"/>
      <sheetName val="29.09 Bulindo-Kira"/>
      <sheetName val="Avg Week Kira-Bulindo"/>
      <sheetName val="Avg Week Bulindo-Kira"/>
      <sheetName val="proportions"/>
      <sheetName val="Avg Week Kira-Bulindo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C12- STN71- KIRA-BULINDO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 refreshError="1">
        <row r="10">
          <cell r="C10">
            <v>26.857142857142858</v>
          </cell>
          <cell r="D10">
            <v>4.2857142857142856</v>
          </cell>
          <cell r="E10">
            <v>3</v>
          </cell>
          <cell r="F10">
            <v>9.4285714285714288</v>
          </cell>
          <cell r="G10">
            <v>0.5714285714285714</v>
          </cell>
          <cell r="H10">
            <v>0</v>
          </cell>
          <cell r="I10">
            <v>2.2857142857142856</v>
          </cell>
          <cell r="J10">
            <v>0.2857142857142857</v>
          </cell>
          <cell r="K10">
            <v>0.2857142857142857</v>
          </cell>
          <cell r="L10">
            <v>0</v>
          </cell>
          <cell r="M10">
            <v>60.142857142857146</v>
          </cell>
          <cell r="N10">
            <v>0.14285714285714285</v>
          </cell>
        </row>
        <row r="11">
          <cell r="C11">
            <v>31.285714285714285</v>
          </cell>
          <cell r="D11">
            <v>5.5714285714285712</v>
          </cell>
          <cell r="E11">
            <v>3.5714285714285716</v>
          </cell>
          <cell r="F11">
            <v>10.857142857142858</v>
          </cell>
          <cell r="G11">
            <v>1.4285714285714286</v>
          </cell>
          <cell r="H11">
            <v>0</v>
          </cell>
          <cell r="I11">
            <v>3.2857142857142856</v>
          </cell>
          <cell r="J11">
            <v>0.14285714285714285</v>
          </cell>
          <cell r="K11">
            <v>0.42857142857142855</v>
          </cell>
          <cell r="L11">
            <v>0.14285714285714285</v>
          </cell>
          <cell r="M11">
            <v>70.285714285714292</v>
          </cell>
          <cell r="N11">
            <v>0</v>
          </cell>
        </row>
        <row r="12">
          <cell r="C12">
            <v>35.428571428571431</v>
          </cell>
          <cell r="D12">
            <v>5.1428571428571432</v>
          </cell>
          <cell r="E12">
            <v>2.4285714285714284</v>
          </cell>
          <cell r="F12">
            <v>11.285714285714286</v>
          </cell>
          <cell r="G12">
            <v>0.42857142857142855</v>
          </cell>
          <cell r="H12">
            <v>0</v>
          </cell>
          <cell r="I12">
            <v>3.4285714285714284</v>
          </cell>
          <cell r="J12">
            <v>0.42857142857142855</v>
          </cell>
          <cell r="K12">
            <v>0</v>
          </cell>
          <cell r="L12">
            <v>0.14285714285714285</v>
          </cell>
          <cell r="M12">
            <v>77.857142857142861</v>
          </cell>
          <cell r="N12">
            <v>0.14285714285714285</v>
          </cell>
        </row>
        <row r="13">
          <cell r="C13">
            <v>29.428571428571427</v>
          </cell>
          <cell r="D13">
            <v>3.4285714285714284</v>
          </cell>
          <cell r="E13">
            <v>4.4285714285714288</v>
          </cell>
          <cell r="F13">
            <v>8.7142857142857135</v>
          </cell>
          <cell r="G13">
            <v>0.42857142857142855</v>
          </cell>
          <cell r="H13">
            <v>0</v>
          </cell>
          <cell r="I13">
            <v>2.8571428571428572</v>
          </cell>
          <cell r="J13">
            <v>0.2857142857142857</v>
          </cell>
          <cell r="K13">
            <v>0.42857142857142855</v>
          </cell>
          <cell r="L13">
            <v>0.14285714285714285</v>
          </cell>
          <cell r="M13">
            <v>69.857142857142861</v>
          </cell>
          <cell r="N13">
            <v>0</v>
          </cell>
        </row>
        <row r="14">
          <cell r="C14">
            <v>27.857142857142858</v>
          </cell>
          <cell r="D14">
            <v>5</v>
          </cell>
          <cell r="E14">
            <v>3</v>
          </cell>
          <cell r="F14">
            <v>8</v>
          </cell>
          <cell r="G14">
            <v>0.14285714285714285</v>
          </cell>
          <cell r="H14">
            <v>0</v>
          </cell>
          <cell r="I14">
            <v>4</v>
          </cell>
          <cell r="J14">
            <v>0.5714285714285714</v>
          </cell>
          <cell r="K14">
            <v>1.2857142857142858</v>
          </cell>
          <cell r="L14">
            <v>0.14285714285714285</v>
          </cell>
          <cell r="M14">
            <v>94.714285714285708</v>
          </cell>
          <cell r="N14">
            <v>0</v>
          </cell>
        </row>
        <row r="15">
          <cell r="C15">
            <v>25.285714285714285</v>
          </cell>
          <cell r="D15">
            <v>4.8571428571428568</v>
          </cell>
          <cell r="E15">
            <v>3.7142857142857144</v>
          </cell>
          <cell r="F15">
            <v>9.1428571428571423</v>
          </cell>
          <cell r="G15">
            <v>0.14285714285714285</v>
          </cell>
          <cell r="H15">
            <v>0</v>
          </cell>
          <cell r="I15">
            <v>4.8571428571428568</v>
          </cell>
          <cell r="J15">
            <v>1</v>
          </cell>
          <cell r="K15">
            <v>0.8571428571428571</v>
          </cell>
          <cell r="L15">
            <v>0.14285714285714285</v>
          </cell>
          <cell r="M15">
            <v>79</v>
          </cell>
          <cell r="N15">
            <v>0</v>
          </cell>
        </row>
        <row r="16">
          <cell r="C16">
            <v>26.571428571428573</v>
          </cell>
          <cell r="D16">
            <v>4.5714285714285712</v>
          </cell>
          <cell r="E16">
            <v>4.4285714285714288</v>
          </cell>
          <cell r="F16">
            <v>8.8571428571428577</v>
          </cell>
          <cell r="G16">
            <v>0</v>
          </cell>
          <cell r="H16">
            <v>0</v>
          </cell>
          <cell r="I16">
            <v>2.7142857142857144</v>
          </cell>
          <cell r="J16">
            <v>0.42857142857142855</v>
          </cell>
          <cell r="K16">
            <v>1</v>
          </cell>
          <cell r="L16">
            <v>0</v>
          </cell>
          <cell r="M16">
            <v>85.714285714285708</v>
          </cell>
          <cell r="N16">
            <v>0</v>
          </cell>
        </row>
        <row r="17">
          <cell r="C17">
            <v>25.285714285714285</v>
          </cell>
          <cell r="D17">
            <v>4</v>
          </cell>
          <cell r="E17">
            <v>5.1428571428571432</v>
          </cell>
          <cell r="F17">
            <v>8</v>
          </cell>
          <cell r="G17">
            <v>0</v>
          </cell>
          <cell r="H17">
            <v>0</v>
          </cell>
          <cell r="I17">
            <v>4</v>
          </cell>
          <cell r="J17">
            <v>0.7142857142857143</v>
          </cell>
          <cell r="K17">
            <v>0.7142857142857143</v>
          </cell>
          <cell r="L17">
            <v>0</v>
          </cell>
          <cell r="M17">
            <v>82.285714285714292</v>
          </cell>
          <cell r="N17">
            <v>0</v>
          </cell>
        </row>
        <row r="18">
          <cell r="C18">
            <v>27.285714285714285</v>
          </cell>
          <cell r="D18">
            <v>3.7142857142857144</v>
          </cell>
          <cell r="E18">
            <v>3</v>
          </cell>
          <cell r="F18">
            <v>9.4285714285714288</v>
          </cell>
          <cell r="G18">
            <v>0.2857142857142857</v>
          </cell>
          <cell r="H18">
            <v>0.14285714285714285</v>
          </cell>
          <cell r="I18">
            <v>4.4285714285714288</v>
          </cell>
          <cell r="J18">
            <v>1.2857142857142858</v>
          </cell>
          <cell r="K18">
            <v>1</v>
          </cell>
          <cell r="L18">
            <v>0</v>
          </cell>
          <cell r="M18">
            <v>81.571428571428569</v>
          </cell>
          <cell r="N18">
            <v>0</v>
          </cell>
        </row>
        <row r="19">
          <cell r="C19">
            <v>33.857142857142854</v>
          </cell>
          <cell r="D19">
            <v>4.2857142857142856</v>
          </cell>
          <cell r="E19">
            <v>4.2857142857142856</v>
          </cell>
          <cell r="F19">
            <v>10.428571428571429</v>
          </cell>
          <cell r="G19">
            <v>0.14285714285714285</v>
          </cell>
          <cell r="H19">
            <v>0</v>
          </cell>
          <cell r="I19">
            <v>5.1428571428571432</v>
          </cell>
          <cell r="J19">
            <v>1</v>
          </cell>
          <cell r="K19">
            <v>0.42857142857142855</v>
          </cell>
          <cell r="L19">
            <v>0.14285714285714285</v>
          </cell>
          <cell r="M19">
            <v>85.857142857142861</v>
          </cell>
          <cell r="N19">
            <v>0</v>
          </cell>
        </row>
        <row r="20">
          <cell r="C20">
            <v>21</v>
          </cell>
          <cell r="D20">
            <v>6.2857142857142856</v>
          </cell>
          <cell r="E20">
            <v>7.1428571428571432</v>
          </cell>
          <cell r="F20">
            <v>8.2857142857142865</v>
          </cell>
          <cell r="G20">
            <v>0</v>
          </cell>
          <cell r="H20">
            <v>0</v>
          </cell>
          <cell r="I20">
            <v>4.8571428571428568</v>
          </cell>
          <cell r="J20">
            <v>1.1428571428571428</v>
          </cell>
          <cell r="K20">
            <v>0.7142857142857143</v>
          </cell>
          <cell r="L20">
            <v>0.14285714285714285</v>
          </cell>
          <cell r="M20">
            <v>81.142857142857139</v>
          </cell>
          <cell r="N20">
            <v>0.14285714285714285</v>
          </cell>
        </row>
        <row r="21">
          <cell r="C21">
            <v>26.428571428571427</v>
          </cell>
          <cell r="D21">
            <v>5.5714285714285712</v>
          </cell>
          <cell r="E21">
            <v>5.5714285714285712</v>
          </cell>
          <cell r="F21">
            <v>9.5714285714285712</v>
          </cell>
          <cell r="G21">
            <v>0.14285714285714285</v>
          </cell>
          <cell r="H21">
            <v>0.2857142857142857</v>
          </cell>
          <cell r="I21">
            <v>4.2857142857142856</v>
          </cell>
          <cell r="J21">
            <v>1</v>
          </cell>
          <cell r="K21">
            <v>0.8571428571428571</v>
          </cell>
          <cell r="L21">
            <v>0</v>
          </cell>
          <cell r="M21">
            <v>75</v>
          </cell>
          <cell r="N21">
            <v>0</v>
          </cell>
        </row>
        <row r="22">
          <cell r="C22">
            <v>24.857142857142858</v>
          </cell>
          <cell r="D22">
            <v>5.8571428571428568</v>
          </cell>
          <cell r="E22">
            <v>6.4285714285714288</v>
          </cell>
          <cell r="F22">
            <v>6.4285714285714288</v>
          </cell>
          <cell r="G22">
            <v>0</v>
          </cell>
          <cell r="H22">
            <v>0</v>
          </cell>
          <cell r="I22">
            <v>6.2857142857142856</v>
          </cell>
          <cell r="J22">
            <v>1</v>
          </cell>
          <cell r="K22">
            <v>1</v>
          </cell>
          <cell r="L22">
            <v>0.14285714285714285</v>
          </cell>
          <cell r="M22">
            <v>81.571428571428569</v>
          </cell>
          <cell r="N22">
            <v>0</v>
          </cell>
        </row>
        <row r="23">
          <cell r="C23">
            <v>23</v>
          </cell>
          <cell r="D23">
            <v>5.8571428571428568</v>
          </cell>
          <cell r="E23">
            <v>5.4285714285714288</v>
          </cell>
          <cell r="F23">
            <v>8.8571428571428577</v>
          </cell>
          <cell r="G23">
            <v>0</v>
          </cell>
          <cell r="H23">
            <v>0</v>
          </cell>
          <cell r="I23">
            <v>8.5714285714285712</v>
          </cell>
          <cell r="J23">
            <v>1.1428571428571428</v>
          </cell>
          <cell r="K23">
            <v>0.8571428571428571</v>
          </cell>
          <cell r="L23">
            <v>0</v>
          </cell>
          <cell r="M23">
            <v>77.285714285714292</v>
          </cell>
          <cell r="N23">
            <v>0</v>
          </cell>
        </row>
        <row r="24">
          <cell r="C24">
            <v>30.714285714285715</v>
          </cell>
          <cell r="D24">
            <v>7.4285714285714288</v>
          </cell>
          <cell r="E24">
            <v>6.7142857142857144</v>
          </cell>
          <cell r="F24">
            <v>8.5714285714285712</v>
          </cell>
          <cell r="G24">
            <v>0</v>
          </cell>
          <cell r="H24">
            <v>0</v>
          </cell>
          <cell r="I24">
            <v>9</v>
          </cell>
          <cell r="J24">
            <v>2.1428571428571428</v>
          </cell>
          <cell r="K24">
            <v>0.8571428571428571</v>
          </cell>
          <cell r="L24">
            <v>0.14285714285714285</v>
          </cell>
          <cell r="M24">
            <v>62.428571428571431</v>
          </cell>
          <cell r="N24">
            <v>0.14285714285714285</v>
          </cell>
        </row>
        <row r="25">
          <cell r="C25">
            <v>29.571428571428573</v>
          </cell>
          <cell r="D25">
            <v>6.1428571428571432</v>
          </cell>
          <cell r="E25">
            <v>6</v>
          </cell>
          <cell r="F25">
            <v>7</v>
          </cell>
          <cell r="G25">
            <v>0.14285714285714285</v>
          </cell>
          <cell r="H25">
            <v>0</v>
          </cell>
          <cell r="I25">
            <v>8.7142857142857135</v>
          </cell>
          <cell r="J25">
            <v>0.5714285714285714</v>
          </cell>
          <cell r="K25">
            <v>0.5714285714285714</v>
          </cell>
          <cell r="L25">
            <v>0.14285714285714285</v>
          </cell>
          <cell r="M25">
            <v>77.571428571428569</v>
          </cell>
          <cell r="N25">
            <v>0</v>
          </cell>
        </row>
        <row r="26">
          <cell r="C26">
            <v>26.571428571428573</v>
          </cell>
          <cell r="D26">
            <v>6</v>
          </cell>
          <cell r="E26">
            <v>5.4285714285714288</v>
          </cell>
          <cell r="F26">
            <v>6.2857142857142856</v>
          </cell>
          <cell r="G26">
            <v>0</v>
          </cell>
          <cell r="H26">
            <v>0</v>
          </cell>
          <cell r="I26">
            <v>6.5714285714285712</v>
          </cell>
          <cell r="J26">
            <v>1.8571428571428572</v>
          </cell>
          <cell r="K26">
            <v>1.5714285714285714</v>
          </cell>
          <cell r="L26">
            <v>0</v>
          </cell>
          <cell r="M26">
            <v>71.571428571428569</v>
          </cell>
          <cell r="N26">
            <v>0</v>
          </cell>
        </row>
        <row r="27">
          <cell r="C27">
            <v>29.142857142857142</v>
          </cell>
          <cell r="D27">
            <v>5.2857142857142856</v>
          </cell>
          <cell r="E27">
            <v>7</v>
          </cell>
          <cell r="F27">
            <v>6.1428571428571432</v>
          </cell>
          <cell r="G27">
            <v>0</v>
          </cell>
          <cell r="H27">
            <v>0</v>
          </cell>
          <cell r="I27">
            <v>5.5714285714285712</v>
          </cell>
          <cell r="J27">
            <v>1.7142857142857142</v>
          </cell>
          <cell r="K27">
            <v>0.42857142857142855</v>
          </cell>
          <cell r="L27">
            <v>0.2857142857142857</v>
          </cell>
          <cell r="M27">
            <v>73.285714285714292</v>
          </cell>
          <cell r="N27">
            <v>0</v>
          </cell>
        </row>
        <row r="28">
          <cell r="C28">
            <v>31.142857142857142</v>
          </cell>
          <cell r="D28">
            <v>6.7142857142857144</v>
          </cell>
          <cell r="E28">
            <v>6.4285714285714288</v>
          </cell>
          <cell r="F28">
            <v>6.5714285714285712</v>
          </cell>
          <cell r="G28">
            <v>0.14285714285714285</v>
          </cell>
          <cell r="H28">
            <v>0</v>
          </cell>
          <cell r="I28">
            <v>6.2857142857142856</v>
          </cell>
          <cell r="J28">
            <v>1</v>
          </cell>
          <cell r="K28">
            <v>0.8571428571428571</v>
          </cell>
          <cell r="L28">
            <v>0.14285714285714285</v>
          </cell>
          <cell r="M28">
            <v>76.285714285714292</v>
          </cell>
          <cell r="N28">
            <v>0</v>
          </cell>
        </row>
        <row r="29">
          <cell r="C29">
            <v>26</v>
          </cell>
          <cell r="D29">
            <v>5</v>
          </cell>
          <cell r="E29">
            <v>6.4285714285714288</v>
          </cell>
          <cell r="F29">
            <v>9</v>
          </cell>
          <cell r="G29">
            <v>0</v>
          </cell>
          <cell r="H29">
            <v>0</v>
          </cell>
          <cell r="I29">
            <v>6.8571428571428568</v>
          </cell>
          <cell r="J29">
            <v>3</v>
          </cell>
          <cell r="K29">
            <v>0.7142857142857143</v>
          </cell>
          <cell r="L29">
            <v>0</v>
          </cell>
          <cell r="M29">
            <v>64.285714285714292</v>
          </cell>
          <cell r="N29">
            <v>0</v>
          </cell>
        </row>
        <row r="30">
          <cell r="C30">
            <v>39.142857142857146</v>
          </cell>
          <cell r="D30">
            <v>8.2857142857142865</v>
          </cell>
          <cell r="E30">
            <v>5.8571428571428568</v>
          </cell>
          <cell r="F30">
            <v>10.571428571428571</v>
          </cell>
          <cell r="G30">
            <v>0.2857142857142857</v>
          </cell>
          <cell r="H30">
            <v>0</v>
          </cell>
          <cell r="I30">
            <v>7.4285714285714288</v>
          </cell>
          <cell r="J30">
            <v>1.4285714285714286</v>
          </cell>
          <cell r="K30">
            <v>0.42857142857142855</v>
          </cell>
          <cell r="L30">
            <v>0</v>
          </cell>
          <cell r="M30">
            <v>61.714285714285715</v>
          </cell>
          <cell r="N30">
            <v>0.14285714285714285</v>
          </cell>
        </row>
        <row r="31">
          <cell r="C31">
            <v>29.571428571428573</v>
          </cell>
          <cell r="D31">
            <v>3.5714285714285716</v>
          </cell>
          <cell r="E31">
            <v>5.8571428571428568</v>
          </cell>
          <cell r="F31">
            <v>6.2857142857142856</v>
          </cell>
          <cell r="G31">
            <v>0.2857142857142857</v>
          </cell>
          <cell r="H31">
            <v>0</v>
          </cell>
          <cell r="I31">
            <v>4.7142857142857144</v>
          </cell>
          <cell r="J31">
            <v>0.7142857142857143</v>
          </cell>
          <cell r="K31">
            <v>0.7142857142857143</v>
          </cell>
          <cell r="L31">
            <v>0</v>
          </cell>
          <cell r="M31">
            <v>62.285714285714285</v>
          </cell>
          <cell r="N31">
            <v>0</v>
          </cell>
        </row>
        <row r="32">
          <cell r="C32">
            <v>29.142857142857142</v>
          </cell>
          <cell r="D32">
            <v>6.5714285714285712</v>
          </cell>
          <cell r="E32">
            <v>4</v>
          </cell>
          <cell r="F32">
            <v>8.1428571428571423</v>
          </cell>
          <cell r="G32">
            <v>0.42857142857142855</v>
          </cell>
          <cell r="H32">
            <v>0</v>
          </cell>
          <cell r="I32">
            <v>6.8571428571428568</v>
          </cell>
          <cell r="J32">
            <v>0.5714285714285714</v>
          </cell>
          <cell r="K32">
            <v>1.2857142857142858</v>
          </cell>
          <cell r="L32">
            <v>0</v>
          </cell>
          <cell r="M32">
            <v>57</v>
          </cell>
          <cell r="N32">
            <v>0</v>
          </cell>
        </row>
        <row r="33">
          <cell r="C33">
            <v>29.571428571428573</v>
          </cell>
          <cell r="D33">
            <v>5.8571428571428568</v>
          </cell>
          <cell r="E33">
            <v>5.8571428571428568</v>
          </cell>
          <cell r="F33">
            <v>5.8571428571428568</v>
          </cell>
          <cell r="G33">
            <v>0</v>
          </cell>
          <cell r="H33">
            <v>0</v>
          </cell>
          <cell r="I33">
            <v>3.8571428571428572</v>
          </cell>
          <cell r="J33">
            <v>1.2857142857142858</v>
          </cell>
          <cell r="K33">
            <v>0.42857142857142855</v>
          </cell>
          <cell r="L33">
            <v>0</v>
          </cell>
          <cell r="M33">
            <v>54.857142857142854</v>
          </cell>
          <cell r="N33">
            <v>0</v>
          </cell>
        </row>
        <row r="34">
          <cell r="C34">
            <v>33</v>
          </cell>
          <cell r="D34">
            <v>5</v>
          </cell>
          <cell r="E34">
            <v>4.5714285714285712</v>
          </cell>
          <cell r="F34">
            <v>7.4285714285714288</v>
          </cell>
          <cell r="G34">
            <v>0</v>
          </cell>
          <cell r="H34">
            <v>0</v>
          </cell>
          <cell r="I34">
            <v>6.4285714285714288</v>
          </cell>
          <cell r="J34">
            <v>0.7142857142857143</v>
          </cell>
          <cell r="K34">
            <v>0.42857142857142855</v>
          </cell>
          <cell r="L34">
            <v>0</v>
          </cell>
          <cell r="M34">
            <v>59.714285714285715</v>
          </cell>
          <cell r="N34">
            <v>0</v>
          </cell>
        </row>
        <row r="35">
          <cell r="C35">
            <v>28.857142857142858</v>
          </cell>
          <cell r="D35">
            <v>4.7142857142857144</v>
          </cell>
          <cell r="E35">
            <v>5.2857142857142856</v>
          </cell>
          <cell r="F35">
            <v>6.1428571428571432</v>
          </cell>
          <cell r="G35">
            <v>0</v>
          </cell>
          <cell r="H35">
            <v>0</v>
          </cell>
          <cell r="I35">
            <v>4.5714285714285712</v>
          </cell>
          <cell r="J35">
            <v>0.8571428571428571</v>
          </cell>
          <cell r="K35">
            <v>0.2857142857142857</v>
          </cell>
          <cell r="L35">
            <v>0</v>
          </cell>
          <cell r="M35">
            <v>47.571428571428569</v>
          </cell>
          <cell r="N35">
            <v>0</v>
          </cell>
        </row>
        <row r="36">
          <cell r="C36">
            <v>31.428571428571427</v>
          </cell>
          <cell r="D36">
            <v>7.1428571428571432</v>
          </cell>
          <cell r="E36">
            <v>6.5714285714285712</v>
          </cell>
          <cell r="F36">
            <v>16.142857142857142</v>
          </cell>
          <cell r="G36">
            <v>0.14285714285714285</v>
          </cell>
          <cell r="H36">
            <v>0</v>
          </cell>
          <cell r="I36">
            <v>5.5714285714285712</v>
          </cell>
          <cell r="J36">
            <v>1.4285714285714286</v>
          </cell>
          <cell r="K36">
            <v>0.7142857142857143</v>
          </cell>
          <cell r="L36">
            <v>0</v>
          </cell>
          <cell r="M36">
            <v>48.857142857142854</v>
          </cell>
          <cell r="N36">
            <v>0.42857142857142855</v>
          </cell>
        </row>
        <row r="37">
          <cell r="C37">
            <v>27</v>
          </cell>
          <cell r="D37">
            <v>7.2857142857142856</v>
          </cell>
          <cell r="E37">
            <v>3</v>
          </cell>
          <cell r="F37">
            <v>6.4285714285714288</v>
          </cell>
          <cell r="G37">
            <v>0</v>
          </cell>
          <cell r="H37">
            <v>0</v>
          </cell>
          <cell r="I37">
            <v>7</v>
          </cell>
          <cell r="J37">
            <v>1.1428571428571428</v>
          </cell>
          <cell r="K37">
            <v>1</v>
          </cell>
          <cell r="L37">
            <v>0.14285714285714285</v>
          </cell>
          <cell r="M37">
            <v>46.571428571428569</v>
          </cell>
          <cell r="N37">
            <v>0.14285714285714285</v>
          </cell>
        </row>
        <row r="38">
          <cell r="C38">
            <v>31.857142857142858</v>
          </cell>
          <cell r="D38">
            <v>6.1428571428571432</v>
          </cell>
          <cell r="E38">
            <v>3.2857142857142856</v>
          </cell>
          <cell r="F38">
            <v>9</v>
          </cell>
          <cell r="G38">
            <v>0.2857142857142857</v>
          </cell>
          <cell r="H38">
            <v>0</v>
          </cell>
          <cell r="I38">
            <v>4.8571428571428568</v>
          </cell>
          <cell r="J38">
            <v>2</v>
          </cell>
          <cell r="K38">
            <v>0.8571428571428571</v>
          </cell>
          <cell r="L38">
            <v>0</v>
          </cell>
          <cell r="M38">
            <v>53.571428571428569</v>
          </cell>
          <cell r="N38">
            <v>0</v>
          </cell>
        </row>
        <row r="39">
          <cell r="C39">
            <v>35</v>
          </cell>
          <cell r="D39">
            <v>5.2857142857142856</v>
          </cell>
          <cell r="E39">
            <v>5.8571428571428568</v>
          </cell>
          <cell r="F39">
            <v>7.4285714285714288</v>
          </cell>
          <cell r="G39">
            <v>0.14285714285714285</v>
          </cell>
          <cell r="H39">
            <v>0</v>
          </cell>
          <cell r="I39">
            <v>6.4285714285714288</v>
          </cell>
          <cell r="J39">
            <v>1.2857142857142858</v>
          </cell>
          <cell r="K39">
            <v>0.5714285714285714</v>
          </cell>
          <cell r="L39">
            <v>0</v>
          </cell>
          <cell r="M39">
            <v>53.857142857142854</v>
          </cell>
          <cell r="N39">
            <v>0.2857142857142857</v>
          </cell>
        </row>
        <row r="40">
          <cell r="C40">
            <v>33.285714285714285</v>
          </cell>
          <cell r="D40">
            <v>7.7142857142857144</v>
          </cell>
          <cell r="E40">
            <v>6.7142857142857144</v>
          </cell>
          <cell r="F40">
            <v>8.4285714285714288</v>
          </cell>
          <cell r="G40">
            <v>0</v>
          </cell>
          <cell r="H40">
            <v>0</v>
          </cell>
          <cell r="I40">
            <v>5.8571428571428568</v>
          </cell>
          <cell r="J40">
            <v>1.4285714285714286</v>
          </cell>
          <cell r="K40">
            <v>1.2857142857142858</v>
          </cell>
          <cell r="L40">
            <v>0</v>
          </cell>
          <cell r="M40">
            <v>54.428571428571431</v>
          </cell>
          <cell r="N40">
            <v>0</v>
          </cell>
        </row>
        <row r="41">
          <cell r="C41">
            <v>36</v>
          </cell>
          <cell r="D41">
            <v>7.2857142857142856</v>
          </cell>
          <cell r="E41">
            <v>4.8571428571428568</v>
          </cell>
          <cell r="F41">
            <v>7.1428571428571432</v>
          </cell>
          <cell r="G41">
            <v>0.42857142857142855</v>
          </cell>
          <cell r="H41">
            <v>0</v>
          </cell>
          <cell r="I41">
            <v>6</v>
          </cell>
          <cell r="J41">
            <v>0.8571428571428571</v>
          </cell>
          <cell r="K41">
            <v>0.8571428571428571</v>
          </cell>
          <cell r="L41">
            <v>0.14285714285714285</v>
          </cell>
          <cell r="M41">
            <v>51.142857142857146</v>
          </cell>
          <cell r="N41">
            <v>0</v>
          </cell>
        </row>
        <row r="42">
          <cell r="C42">
            <v>34</v>
          </cell>
          <cell r="D42">
            <v>6.7142857142857144</v>
          </cell>
          <cell r="E42">
            <v>5</v>
          </cell>
          <cell r="F42">
            <v>9</v>
          </cell>
          <cell r="G42">
            <v>0</v>
          </cell>
          <cell r="H42">
            <v>0.42857142857142855</v>
          </cell>
          <cell r="I42">
            <v>6.7142857142857144</v>
          </cell>
          <cell r="J42">
            <v>1.4285714285714286</v>
          </cell>
          <cell r="K42">
            <v>0.42857142857142855</v>
          </cell>
          <cell r="L42">
            <v>0</v>
          </cell>
          <cell r="M42">
            <v>58.428571428571431</v>
          </cell>
          <cell r="N42">
            <v>0</v>
          </cell>
        </row>
        <row r="43">
          <cell r="C43">
            <v>38.142857142857146</v>
          </cell>
          <cell r="D43">
            <v>5.1428571428571432</v>
          </cell>
          <cell r="E43">
            <v>6.7142857142857144</v>
          </cell>
          <cell r="F43">
            <v>8.8571428571428577</v>
          </cell>
          <cell r="G43">
            <v>0.14285714285714285</v>
          </cell>
          <cell r="H43">
            <v>0</v>
          </cell>
          <cell r="I43">
            <v>4.8571428571428568</v>
          </cell>
          <cell r="J43">
            <v>1</v>
          </cell>
          <cell r="K43">
            <v>0.8571428571428571</v>
          </cell>
          <cell r="L43">
            <v>0.14285714285714285</v>
          </cell>
          <cell r="M43">
            <v>57.571428571428569</v>
          </cell>
          <cell r="N43">
            <v>0</v>
          </cell>
        </row>
        <row r="44">
          <cell r="C44">
            <v>37</v>
          </cell>
          <cell r="D44">
            <v>7.8571428571428568</v>
          </cell>
          <cell r="E44">
            <v>5.1428571428571432</v>
          </cell>
          <cell r="F44">
            <v>5.8571428571428568</v>
          </cell>
          <cell r="G44">
            <v>0.2857142857142857</v>
          </cell>
          <cell r="H44">
            <v>0</v>
          </cell>
          <cell r="I44">
            <v>6.5714285714285712</v>
          </cell>
          <cell r="J44">
            <v>1</v>
          </cell>
          <cell r="K44">
            <v>0.8571428571428571</v>
          </cell>
          <cell r="L44">
            <v>0</v>
          </cell>
          <cell r="M44">
            <v>55.285714285714285</v>
          </cell>
          <cell r="N44">
            <v>0</v>
          </cell>
        </row>
        <row r="45">
          <cell r="C45">
            <v>36.857142857142854</v>
          </cell>
          <cell r="D45">
            <v>7.5714285714285712</v>
          </cell>
          <cell r="E45">
            <v>5.1428571428571432</v>
          </cell>
          <cell r="F45">
            <v>6.5714285714285712</v>
          </cell>
          <cell r="G45">
            <v>0.2857142857142857</v>
          </cell>
          <cell r="H45">
            <v>0</v>
          </cell>
          <cell r="I45">
            <v>5</v>
          </cell>
          <cell r="J45">
            <v>1.2857142857142858</v>
          </cell>
          <cell r="K45">
            <v>0.5714285714285714</v>
          </cell>
          <cell r="L45">
            <v>0</v>
          </cell>
          <cell r="M45">
            <v>53</v>
          </cell>
          <cell r="N45">
            <v>0</v>
          </cell>
        </row>
        <row r="46">
          <cell r="C46">
            <v>42.571428571428569</v>
          </cell>
          <cell r="D46">
            <v>7.7142857142857144</v>
          </cell>
          <cell r="E46">
            <v>5.4285714285714288</v>
          </cell>
          <cell r="F46">
            <v>7.1428571428571432</v>
          </cell>
          <cell r="G46">
            <v>0.2857142857142857</v>
          </cell>
          <cell r="H46">
            <v>0</v>
          </cell>
          <cell r="I46">
            <v>4.4285714285714288</v>
          </cell>
          <cell r="J46">
            <v>1.2857142857142858</v>
          </cell>
          <cell r="K46">
            <v>0.42857142857142855</v>
          </cell>
          <cell r="L46">
            <v>0</v>
          </cell>
          <cell r="M46">
            <v>58.285714285714285</v>
          </cell>
          <cell r="N46">
            <v>0</v>
          </cell>
        </row>
        <row r="47">
          <cell r="C47">
            <v>46.428571428571431</v>
          </cell>
          <cell r="D47">
            <v>9</v>
          </cell>
          <cell r="E47">
            <v>6.5714285714285712</v>
          </cell>
          <cell r="F47">
            <v>8.8571428571428577</v>
          </cell>
          <cell r="G47">
            <v>0.42857142857142855</v>
          </cell>
          <cell r="H47">
            <v>0</v>
          </cell>
          <cell r="I47">
            <v>5.2857142857142856</v>
          </cell>
          <cell r="J47">
            <v>1.5714285714285714</v>
          </cell>
          <cell r="K47">
            <v>1.2857142857142858</v>
          </cell>
          <cell r="L47">
            <v>0</v>
          </cell>
          <cell r="M47">
            <v>65.428571428571431</v>
          </cell>
          <cell r="N47">
            <v>0</v>
          </cell>
        </row>
        <row r="48">
          <cell r="C48">
            <v>52.857142857142854</v>
          </cell>
          <cell r="D48">
            <v>7.8571428571428568</v>
          </cell>
          <cell r="E48">
            <v>6</v>
          </cell>
          <cell r="F48">
            <v>8.5714285714285712</v>
          </cell>
          <cell r="G48">
            <v>0.5714285714285714</v>
          </cell>
          <cell r="H48">
            <v>0</v>
          </cell>
          <cell r="I48">
            <v>4.2857142857142856</v>
          </cell>
          <cell r="J48">
            <v>1.1428571428571428</v>
          </cell>
          <cell r="K48">
            <v>1</v>
          </cell>
          <cell r="L48">
            <v>0</v>
          </cell>
          <cell r="M48">
            <v>69.142857142857139</v>
          </cell>
          <cell r="N48">
            <v>0.14285714285714285</v>
          </cell>
        </row>
        <row r="49">
          <cell r="C49">
            <v>50.714285714285715</v>
          </cell>
          <cell r="D49">
            <v>9.5714285714285712</v>
          </cell>
          <cell r="E49">
            <v>7.1428571428571432</v>
          </cell>
          <cell r="F49">
            <v>11.571428571428571</v>
          </cell>
          <cell r="G49">
            <v>0.14285714285714285</v>
          </cell>
          <cell r="H49">
            <v>0</v>
          </cell>
          <cell r="I49">
            <v>4.5714285714285712</v>
          </cell>
          <cell r="J49">
            <v>0.42857142857142855</v>
          </cell>
          <cell r="K49">
            <v>0.8571428571428571</v>
          </cell>
          <cell r="L49">
            <v>0</v>
          </cell>
          <cell r="M49">
            <v>62.285714285714285</v>
          </cell>
          <cell r="N49">
            <v>0</v>
          </cell>
        </row>
        <row r="50">
          <cell r="C50">
            <v>60.285714285714285</v>
          </cell>
          <cell r="D50">
            <v>9</v>
          </cell>
          <cell r="E50">
            <v>7.2857142857142856</v>
          </cell>
          <cell r="F50">
            <v>10.285714285714286</v>
          </cell>
          <cell r="G50">
            <v>0.8571428571428571</v>
          </cell>
          <cell r="H50">
            <v>0</v>
          </cell>
          <cell r="I50">
            <v>4.1428571428571432</v>
          </cell>
          <cell r="J50">
            <v>0.8571428571428571</v>
          </cell>
          <cell r="K50">
            <v>0.14285714285714285</v>
          </cell>
          <cell r="L50">
            <v>0.14285714285714285</v>
          </cell>
          <cell r="M50">
            <v>59.714285714285715</v>
          </cell>
          <cell r="N50">
            <v>0</v>
          </cell>
        </row>
        <row r="51">
          <cell r="C51">
            <v>60.285714285714285</v>
          </cell>
          <cell r="D51">
            <v>9.1428571428571423</v>
          </cell>
          <cell r="E51">
            <v>8</v>
          </cell>
          <cell r="F51">
            <v>10.285714285714286</v>
          </cell>
          <cell r="G51">
            <v>0.8571428571428571</v>
          </cell>
          <cell r="H51">
            <v>0</v>
          </cell>
          <cell r="I51">
            <v>3.4285714285714284</v>
          </cell>
          <cell r="J51">
            <v>0.42857142857142855</v>
          </cell>
          <cell r="K51">
            <v>0.5714285714285714</v>
          </cell>
          <cell r="L51">
            <v>0</v>
          </cell>
          <cell r="M51">
            <v>53</v>
          </cell>
          <cell r="N51">
            <v>0</v>
          </cell>
        </row>
        <row r="52">
          <cell r="C52">
            <v>62.285714285714285</v>
          </cell>
          <cell r="D52">
            <v>10</v>
          </cell>
          <cell r="E52">
            <v>7.7142857142857144</v>
          </cell>
          <cell r="F52">
            <v>10.285714285714286</v>
          </cell>
          <cell r="G52">
            <v>0.42857142857142855</v>
          </cell>
          <cell r="H52">
            <v>0</v>
          </cell>
          <cell r="I52">
            <v>5.4285714285714288</v>
          </cell>
          <cell r="J52">
            <v>1.4285714285714286</v>
          </cell>
          <cell r="K52">
            <v>1.1428571428571428</v>
          </cell>
          <cell r="L52">
            <v>0</v>
          </cell>
          <cell r="M52">
            <v>53.857142857142854</v>
          </cell>
          <cell r="N52">
            <v>0</v>
          </cell>
        </row>
        <row r="53">
          <cell r="C53">
            <v>50.714285714285715</v>
          </cell>
          <cell r="D53">
            <v>10.857142857142858</v>
          </cell>
          <cell r="E53">
            <v>5.7142857142857144</v>
          </cell>
          <cell r="F53">
            <v>8</v>
          </cell>
          <cell r="G53">
            <v>0.42857142857142855</v>
          </cell>
          <cell r="H53">
            <v>0</v>
          </cell>
          <cell r="I53">
            <v>4.2857142857142856</v>
          </cell>
          <cell r="J53">
            <v>0.42857142857142855</v>
          </cell>
          <cell r="K53">
            <v>0.2857142857142857</v>
          </cell>
          <cell r="L53">
            <v>0</v>
          </cell>
          <cell r="M53">
            <v>55</v>
          </cell>
          <cell r="N53">
            <v>0</v>
          </cell>
        </row>
        <row r="54">
          <cell r="C54">
            <v>62.714285714285715</v>
          </cell>
          <cell r="D54">
            <v>14.142857142857142</v>
          </cell>
          <cell r="E54">
            <v>6.4285714285714288</v>
          </cell>
          <cell r="F54">
            <v>8.5714285714285712</v>
          </cell>
          <cell r="G54">
            <v>0.14285714285714285</v>
          </cell>
          <cell r="H54">
            <v>0</v>
          </cell>
          <cell r="I54">
            <v>4.4285714285714288</v>
          </cell>
          <cell r="J54">
            <v>1.2857142857142858</v>
          </cell>
          <cell r="K54">
            <v>0.7142857142857143</v>
          </cell>
          <cell r="L54">
            <v>0</v>
          </cell>
          <cell r="M54">
            <v>58.428571428571431</v>
          </cell>
          <cell r="N54">
            <v>0</v>
          </cell>
        </row>
        <row r="55">
          <cell r="C55">
            <v>61.571428571428569</v>
          </cell>
          <cell r="D55">
            <v>12</v>
          </cell>
          <cell r="E55">
            <v>7.7142857142857144</v>
          </cell>
          <cell r="F55">
            <v>9.5714285714285712</v>
          </cell>
          <cell r="G55">
            <v>0.2857142857142857</v>
          </cell>
          <cell r="H55">
            <v>0.2857142857142857</v>
          </cell>
          <cell r="I55">
            <v>3.7142857142857144</v>
          </cell>
          <cell r="J55">
            <v>0.7142857142857143</v>
          </cell>
          <cell r="K55">
            <v>0.2857142857142857</v>
          </cell>
          <cell r="L55">
            <v>0.2857142857142857</v>
          </cell>
          <cell r="M55">
            <v>58</v>
          </cell>
          <cell r="N55">
            <v>0</v>
          </cell>
        </row>
        <row r="56">
          <cell r="C56">
            <v>62.857142857142854</v>
          </cell>
          <cell r="D56">
            <v>9.5714285714285712</v>
          </cell>
          <cell r="E56">
            <v>8.4285714285714288</v>
          </cell>
          <cell r="F56">
            <v>9.1428571428571423</v>
          </cell>
          <cell r="G56">
            <v>0.7142857142857143</v>
          </cell>
          <cell r="H56">
            <v>0</v>
          </cell>
          <cell r="I56">
            <v>3.7142857142857144</v>
          </cell>
          <cell r="J56">
            <v>0.42857142857142855</v>
          </cell>
          <cell r="K56">
            <v>0.5714285714285714</v>
          </cell>
          <cell r="L56">
            <v>0.14285714285714285</v>
          </cell>
          <cell r="M56">
            <v>62.857142857142854</v>
          </cell>
          <cell r="N56">
            <v>0.14285714285714285</v>
          </cell>
        </row>
        <row r="57">
          <cell r="C57">
            <v>63.142857142857146</v>
          </cell>
          <cell r="D57">
            <v>7.4285714285714288</v>
          </cell>
          <cell r="E57">
            <v>7.5714285714285712</v>
          </cell>
          <cell r="F57">
            <v>7.8571428571428568</v>
          </cell>
          <cell r="G57">
            <v>0.5714285714285714</v>
          </cell>
          <cell r="H57">
            <v>0</v>
          </cell>
          <cell r="I57">
            <v>3.7142857142857144</v>
          </cell>
          <cell r="J57">
            <v>1.2857142857142858</v>
          </cell>
          <cell r="K57">
            <v>0.14285714285714285</v>
          </cell>
          <cell r="L57">
            <v>0</v>
          </cell>
          <cell r="M57">
            <v>65</v>
          </cell>
          <cell r="N57">
            <v>0</v>
          </cell>
        </row>
        <row r="58">
          <cell r="C58">
            <v>0</v>
          </cell>
          <cell r="D58">
            <v>10</v>
          </cell>
          <cell r="E58">
            <v>4</v>
          </cell>
          <cell r="F58">
            <v>7.5</v>
          </cell>
          <cell r="G58">
            <v>0.5</v>
          </cell>
          <cell r="H58">
            <v>0</v>
          </cell>
          <cell r="I58">
            <v>6.5</v>
          </cell>
          <cell r="J58">
            <v>0</v>
          </cell>
          <cell r="K58">
            <v>1</v>
          </cell>
          <cell r="L58">
            <v>0</v>
          </cell>
          <cell r="M58">
            <v>100.5</v>
          </cell>
          <cell r="N58">
            <v>0</v>
          </cell>
        </row>
        <row r="59">
          <cell r="C59">
            <v>58.5</v>
          </cell>
          <cell r="D59">
            <v>7</v>
          </cell>
          <cell r="E59">
            <v>8</v>
          </cell>
          <cell r="F59">
            <v>7</v>
          </cell>
          <cell r="G59">
            <v>0</v>
          </cell>
          <cell r="H59">
            <v>0</v>
          </cell>
          <cell r="I59">
            <v>4</v>
          </cell>
          <cell r="J59">
            <v>0</v>
          </cell>
          <cell r="K59">
            <v>0.5</v>
          </cell>
          <cell r="L59">
            <v>0</v>
          </cell>
          <cell r="M59">
            <v>109.5</v>
          </cell>
          <cell r="N59">
            <v>0</v>
          </cell>
        </row>
        <row r="60">
          <cell r="C60">
            <v>70</v>
          </cell>
          <cell r="D60">
            <v>5.5</v>
          </cell>
          <cell r="E60">
            <v>5.5</v>
          </cell>
          <cell r="F60">
            <v>10</v>
          </cell>
          <cell r="G60">
            <v>0</v>
          </cell>
          <cell r="H60">
            <v>0</v>
          </cell>
          <cell r="I60">
            <v>5.5</v>
          </cell>
          <cell r="J60">
            <v>1</v>
          </cell>
          <cell r="K60">
            <v>0</v>
          </cell>
          <cell r="L60">
            <v>0</v>
          </cell>
          <cell r="M60">
            <v>103.5</v>
          </cell>
          <cell r="N60">
            <v>0</v>
          </cell>
        </row>
        <row r="61">
          <cell r="C61">
            <v>66</v>
          </cell>
          <cell r="D61">
            <v>7</v>
          </cell>
          <cell r="E61">
            <v>8</v>
          </cell>
          <cell r="F61">
            <v>6</v>
          </cell>
          <cell r="G61">
            <v>0</v>
          </cell>
          <cell r="H61">
            <v>0</v>
          </cell>
          <cell r="I61">
            <v>4</v>
          </cell>
          <cell r="J61">
            <v>1.5</v>
          </cell>
          <cell r="K61">
            <v>0</v>
          </cell>
          <cell r="L61">
            <v>0</v>
          </cell>
          <cell r="M61">
            <v>93.5</v>
          </cell>
          <cell r="N61">
            <v>0</v>
          </cell>
        </row>
        <row r="62">
          <cell r="C62">
            <v>56</v>
          </cell>
          <cell r="D62">
            <v>7</v>
          </cell>
          <cell r="E62">
            <v>6</v>
          </cell>
          <cell r="F62">
            <v>9.5</v>
          </cell>
          <cell r="G62">
            <v>0</v>
          </cell>
          <cell r="H62">
            <v>0</v>
          </cell>
          <cell r="I62">
            <v>3.5</v>
          </cell>
          <cell r="J62">
            <v>0</v>
          </cell>
          <cell r="K62">
            <v>0.5</v>
          </cell>
          <cell r="L62">
            <v>1.5</v>
          </cell>
          <cell r="M62">
            <v>95.5</v>
          </cell>
          <cell r="N62">
            <v>0</v>
          </cell>
        </row>
        <row r="63">
          <cell r="C63">
            <v>63</v>
          </cell>
          <cell r="D63">
            <v>4.5</v>
          </cell>
          <cell r="E63">
            <v>8</v>
          </cell>
          <cell r="F63">
            <v>8.5</v>
          </cell>
          <cell r="G63">
            <v>0</v>
          </cell>
          <cell r="H63">
            <v>0</v>
          </cell>
          <cell r="I63">
            <v>2.5</v>
          </cell>
          <cell r="J63">
            <v>1</v>
          </cell>
          <cell r="K63">
            <v>0.5</v>
          </cell>
          <cell r="L63">
            <v>0</v>
          </cell>
          <cell r="M63">
            <v>91</v>
          </cell>
          <cell r="N63">
            <v>0</v>
          </cell>
        </row>
        <row r="64">
          <cell r="C64">
            <v>62</v>
          </cell>
          <cell r="D64">
            <v>7</v>
          </cell>
          <cell r="E64">
            <v>3.5</v>
          </cell>
          <cell r="F64">
            <v>7.5</v>
          </cell>
          <cell r="G64">
            <v>0</v>
          </cell>
          <cell r="H64">
            <v>0</v>
          </cell>
          <cell r="I64">
            <v>2</v>
          </cell>
          <cell r="J64">
            <v>0</v>
          </cell>
          <cell r="K64">
            <v>0.5</v>
          </cell>
          <cell r="L64">
            <v>0</v>
          </cell>
          <cell r="M64">
            <v>85.5</v>
          </cell>
          <cell r="N64">
            <v>0</v>
          </cell>
        </row>
        <row r="65">
          <cell r="C65">
            <v>64.5</v>
          </cell>
          <cell r="D65">
            <v>3.5</v>
          </cell>
          <cell r="E65">
            <v>6.5</v>
          </cell>
          <cell r="F65">
            <v>14</v>
          </cell>
          <cell r="G65">
            <v>0.5</v>
          </cell>
          <cell r="H65">
            <v>0</v>
          </cell>
          <cell r="I65">
            <v>1.5</v>
          </cell>
          <cell r="J65">
            <v>1</v>
          </cell>
          <cell r="K65">
            <v>0</v>
          </cell>
          <cell r="L65">
            <v>0</v>
          </cell>
          <cell r="M65">
            <v>88</v>
          </cell>
          <cell r="N65">
            <v>0</v>
          </cell>
        </row>
        <row r="66">
          <cell r="C66">
            <v>56</v>
          </cell>
          <cell r="D66">
            <v>4.5</v>
          </cell>
          <cell r="E66">
            <v>5</v>
          </cell>
          <cell r="F66">
            <v>8.5</v>
          </cell>
          <cell r="G66">
            <v>1.5</v>
          </cell>
          <cell r="H66">
            <v>0</v>
          </cell>
          <cell r="I66">
            <v>2.5</v>
          </cell>
          <cell r="J66">
            <v>0</v>
          </cell>
          <cell r="K66">
            <v>0</v>
          </cell>
          <cell r="L66">
            <v>0</v>
          </cell>
          <cell r="M66">
            <v>74</v>
          </cell>
          <cell r="N66">
            <v>0</v>
          </cell>
        </row>
        <row r="67">
          <cell r="C67">
            <v>61.5</v>
          </cell>
          <cell r="D67">
            <v>7</v>
          </cell>
          <cell r="E67">
            <v>5</v>
          </cell>
          <cell r="F67">
            <v>10</v>
          </cell>
          <cell r="G67">
            <v>0</v>
          </cell>
          <cell r="H67">
            <v>0.5</v>
          </cell>
          <cell r="I67">
            <v>1</v>
          </cell>
          <cell r="J67">
            <v>0</v>
          </cell>
          <cell r="K67">
            <v>0</v>
          </cell>
          <cell r="L67">
            <v>0</v>
          </cell>
          <cell r="M67">
            <v>77</v>
          </cell>
          <cell r="N67">
            <v>0</v>
          </cell>
        </row>
        <row r="68">
          <cell r="C68">
            <v>57</v>
          </cell>
          <cell r="D68">
            <v>8</v>
          </cell>
          <cell r="E68">
            <v>4.5</v>
          </cell>
          <cell r="F68">
            <v>9.5</v>
          </cell>
          <cell r="G68">
            <v>0</v>
          </cell>
          <cell r="H68">
            <v>0</v>
          </cell>
          <cell r="I68">
            <v>2.5</v>
          </cell>
          <cell r="J68">
            <v>0</v>
          </cell>
          <cell r="K68">
            <v>0</v>
          </cell>
          <cell r="L68">
            <v>0</v>
          </cell>
          <cell r="M68">
            <v>81</v>
          </cell>
          <cell r="N68">
            <v>0</v>
          </cell>
        </row>
        <row r="69">
          <cell r="C69">
            <v>71.5</v>
          </cell>
          <cell r="D69">
            <v>8</v>
          </cell>
          <cell r="E69">
            <v>8</v>
          </cell>
          <cell r="F69">
            <v>6.5</v>
          </cell>
          <cell r="G69">
            <v>0.5</v>
          </cell>
          <cell r="H69">
            <v>0</v>
          </cell>
          <cell r="I69">
            <v>1</v>
          </cell>
          <cell r="J69">
            <v>0</v>
          </cell>
          <cell r="K69">
            <v>0.5</v>
          </cell>
          <cell r="L69">
            <v>0</v>
          </cell>
          <cell r="M69">
            <v>92.5</v>
          </cell>
          <cell r="N69">
            <v>0</v>
          </cell>
        </row>
        <row r="70">
          <cell r="C70">
            <v>51.5</v>
          </cell>
          <cell r="D70">
            <v>10</v>
          </cell>
          <cell r="E70">
            <v>4.5</v>
          </cell>
          <cell r="F70">
            <v>9</v>
          </cell>
          <cell r="G70">
            <v>0</v>
          </cell>
          <cell r="H70">
            <v>0</v>
          </cell>
          <cell r="I70">
            <v>4</v>
          </cell>
          <cell r="J70">
            <v>0</v>
          </cell>
          <cell r="K70">
            <v>0</v>
          </cell>
          <cell r="L70">
            <v>0</v>
          </cell>
          <cell r="M70">
            <v>66.5</v>
          </cell>
          <cell r="N70">
            <v>0</v>
          </cell>
        </row>
        <row r="71">
          <cell r="C71">
            <v>58.5</v>
          </cell>
          <cell r="D71">
            <v>4</v>
          </cell>
          <cell r="E71">
            <v>5</v>
          </cell>
          <cell r="F71">
            <v>7</v>
          </cell>
          <cell r="G71">
            <v>0</v>
          </cell>
          <cell r="H71">
            <v>0.5</v>
          </cell>
          <cell r="I71">
            <v>4.5</v>
          </cell>
          <cell r="J71">
            <v>0</v>
          </cell>
          <cell r="K71">
            <v>0</v>
          </cell>
          <cell r="L71">
            <v>0</v>
          </cell>
          <cell r="M71">
            <v>67</v>
          </cell>
          <cell r="N71">
            <v>0</v>
          </cell>
        </row>
        <row r="72">
          <cell r="C72">
            <v>55.5</v>
          </cell>
          <cell r="D72">
            <v>5.5</v>
          </cell>
          <cell r="E72">
            <v>8</v>
          </cell>
          <cell r="F72">
            <v>7.5</v>
          </cell>
          <cell r="G72">
            <v>0</v>
          </cell>
          <cell r="H72">
            <v>0</v>
          </cell>
          <cell r="I72">
            <v>1.5</v>
          </cell>
          <cell r="J72">
            <v>1</v>
          </cell>
          <cell r="K72">
            <v>0</v>
          </cell>
          <cell r="L72">
            <v>0</v>
          </cell>
          <cell r="M72">
            <v>74</v>
          </cell>
          <cell r="N72">
            <v>0</v>
          </cell>
        </row>
        <row r="73">
          <cell r="C73">
            <v>59</v>
          </cell>
          <cell r="D73">
            <v>9</v>
          </cell>
          <cell r="E73">
            <v>5</v>
          </cell>
          <cell r="F73">
            <v>4.5</v>
          </cell>
          <cell r="G73">
            <v>0</v>
          </cell>
          <cell r="H73">
            <v>0</v>
          </cell>
          <cell r="I73">
            <v>1.5</v>
          </cell>
          <cell r="J73">
            <v>0</v>
          </cell>
          <cell r="K73">
            <v>0.5</v>
          </cell>
          <cell r="L73">
            <v>0</v>
          </cell>
          <cell r="M73">
            <v>47.5</v>
          </cell>
          <cell r="N73">
            <v>0</v>
          </cell>
        </row>
        <row r="74">
          <cell r="C74">
            <v>43</v>
          </cell>
          <cell r="D74">
            <v>2.5</v>
          </cell>
          <cell r="E74">
            <v>2</v>
          </cell>
          <cell r="F74">
            <v>6</v>
          </cell>
          <cell r="G74">
            <v>0</v>
          </cell>
          <cell r="H74">
            <v>0</v>
          </cell>
          <cell r="I74">
            <v>1.5</v>
          </cell>
          <cell r="J74">
            <v>0</v>
          </cell>
          <cell r="K74">
            <v>0</v>
          </cell>
          <cell r="L74">
            <v>0</v>
          </cell>
          <cell r="M74">
            <v>46</v>
          </cell>
          <cell r="N74">
            <v>0</v>
          </cell>
        </row>
        <row r="75">
          <cell r="C75">
            <v>39.5</v>
          </cell>
          <cell r="D75">
            <v>8</v>
          </cell>
          <cell r="E75">
            <v>4</v>
          </cell>
          <cell r="F75">
            <v>4</v>
          </cell>
          <cell r="G75">
            <v>0</v>
          </cell>
          <cell r="H75">
            <v>0</v>
          </cell>
          <cell r="I75">
            <v>0.5</v>
          </cell>
          <cell r="J75">
            <v>0.5</v>
          </cell>
          <cell r="K75">
            <v>0</v>
          </cell>
          <cell r="L75">
            <v>0</v>
          </cell>
          <cell r="M75">
            <v>51.5</v>
          </cell>
          <cell r="N75">
            <v>0</v>
          </cell>
        </row>
        <row r="76">
          <cell r="C76">
            <v>37</v>
          </cell>
          <cell r="D76">
            <v>6</v>
          </cell>
          <cell r="E76">
            <v>2</v>
          </cell>
          <cell r="F76">
            <v>4.5</v>
          </cell>
          <cell r="G76">
            <v>0</v>
          </cell>
          <cell r="H76">
            <v>0</v>
          </cell>
          <cell r="I76">
            <v>1.5</v>
          </cell>
          <cell r="J76">
            <v>0</v>
          </cell>
          <cell r="K76">
            <v>0</v>
          </cell>
          <cell r="L76">
            <v>0</v>
          </cell>
          <cell r="M76">
            <v>39</v>
          </cell>
          <cell r="N76">
            <v>0</v>
          </cell>
        </row>
        <row r="77">
          <cell r="C77">
            <v>29.5</v>
          </cell>
          <cell r="D77">
            <v>1.5</v>
          </cell>
          <cell r="E77">
            <v>1</v>
          </cell>
          <cell r="F77">
            <v>5.5</v>
          </cell>
          <cell r="G77">
            <v>0.5</v>
          </cell>
          <cell r="H77">
            <v>0</v>
          </cell>
          <cell r="I77">
            <v>1</v>
          </cell>
          <cell r="J77">
            <v>0</v>
          </cell>
          <cell r="K77">
            <v>0</v>
          </cell>
          <cell r="L77">
            <v>0</v>
          </cell>
          <cell r="M77">
            <v>24.5</v>
          </cell>
          <cell r="N77">
            <v>0</v>
          </cell>
        </row>
        <row r="78">
          <cell r="C78">
            <v>32.5</v>
          </cell>
          <cell r="D78">
            <v>4.5</v>
          </cell>
          <cell r="E78">
            <v>4</v>
          </cell>
          <cell r="F78">
            <v>1</v>
          </cell>
          <cell r="G78">
            <v>0</v>
          </cell>
          <cell r="H78">
            <v>0</v>
          </cell>
          <cell r="I78">
            <v>3</v>
          </cell>
          <cell r="J78">
            <v>0.5</v>
          </cell>
          <cell r="K78">
            <v>0</v>
          </cell>
          <cell r="L78">
            <v>0</v>
          </cell>
          <cell r="M78">
            <v>26</v>
          </cell>
          <cell r="N78">
            <v>0</v>
          </cell>
        </row>
        <row r="79">
          <cell r="C79">
            <v>29</v>
          </cell>
          <cell r="D79">
            <v>2</v>
          </cell>
          <cell r="E79">
            <v>3</v>
          </cell>
          <cell r="F79">
            <v>0.5</v>
          </cell>
          <cell r="G79">
            <v>0</v>
          </cell>
          <cell r="H79">
            <v>0</v>
          </cell>
          <cell r="I79">
            <v>2</v>
          </cell>
          <cell r="J79">
            <v>0</v>
          </cell>
          <cell r="K79">
            <v>0</v>
          </cell>
          <cell r="L79">
            <v>0</v>
          </cell>
          <cell r="M79">
            <v>23</v>
          </cell>
          <cell r="N79">
            <v>0</v>
          </cell>
        </row>
        <row r="80">
          <cell r="C80">
            <v>21.5</v>
          </cell>
          <cell r="D80">
            <v>0.5</v>
          </cell>
          <cell r="E80">
            <v>1</v>
          </cell>
          <cell r="F80">
            <v>1.5</v>
          </cell>
          <cell r="G80">
            <v>0</v>
          </cell>
          <cell r="H80">
            <v>0</v>
          </cell>
          <cell r="I80">
            <v>1.5</v>
          </cell>
          <cell r="J80">
            <v>0</v>
          </cell>
          <cell r="K80">
            <v>0</v>
          </cell>
          <cell r="L80">
            <v>0</v>
          </cell>
          <cell r="M80">
            <v>21</v>
          </cell>
          <cell r="N80">
            <v>0</v>
          </cell>
        </row>
        <row r="81">
          <cell r="C81">
            <v>19.5</v>
          </cell>
          <cell r="D81">
            <v>3</v>
          </cell>
          <cell r="E81">
            <v>1</v>
          </cell>
          <cell r="F81">
            <v>1.5</v>
          </cell>
          <cell r="G81">
            <v>0</v>
          </cell>
          <cell r="H81">
            <v>0</v>
          </cell>
          <cell r="I81">
            <v>1</v>
          </cell>
          <cell r="J81">
            <v>0</v>
          </cell>
          <cell r="K81">
            <v>0</v>
          </cell>
          <cell r="L81">
            <v>0</v>
          </cell>
          <cell r="M81">
            <v>20</v>
          </cell>
          <cell r="N81">
            <v>0</v>
          </cell>
        </row>
        <row r="82">
          <cell r="C82">
            <v>11.5</v>
          </cell>
          <cell r="D82">
            <v>2</v>
          </cell>
          <cell r="E82">
            <v>2.5</v>
          </cell>
          <cell r="F82">
            <v>2</v>
          </cell>
          <cell r="G82">
            <v>0</v>
          </cell>
          <cell r="H82">
            <v>0</v>
          </cell>
          <cell r="I82">
            <v>0.5</v>
          </cell>
          <cell r="J82">
            <v>0</v>
          </cell>
          <cell r="K82">
            <v>0</v>
          </cell>
          <cell r="L82">
            <v>0</v>
          </cell>
          <cell r="M82">
            <v>17</v>
          </cell>
          <cell r="N82">
            <v>0</v>
          </cell>
        </row>
        <row r="83">
          <cell r="C83">
            <v>12.5</v>
          </cell>
          <cell r="D83">
            <v>2</v>
          </cell>
          <cell r="E83">
            <v>3</v>
          </cell>
          <cell r="F83">
            <v>2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18</v>
          </cell>
          <cell r="N83">
            <v>0</v>
          </cell>
        </row>
        <row r="84">
          <cell r="C84">
            <v>15.5</v>
          </cell>
          <cell r="D84">
            <v>1.5</v>
          </cell>
          <cell r="E84">
            <v>2.5</v>
          </cell>
          <cell r="F84">
            <v>0.5</v>
          </cell>
          <cell r="G84">
            <v>0</v>
          </cell>
          <cell r="H84">
            <v>0</v>
          </cell>
          <cell r="I84">
            <v>1</v>
          </cell>
          <cell r="J84">
            <v>0.5</v>
          </cell>
          <cell r="K84">
            <v>0</v>
          </cell>
          <cell r="L84">
            <v>0</v>
          </cell>
          <cell r="M84">
            <v>15.5</v>
          </cell>
          <cell r="N84">
            <v>0</v>
          </cell>
        </row>
        <row r="85">
          <cell r="C85">
            <v>8</v>
          </cell>
          <cell r="D85">
            <v>1.5</v>
          </cell>
          <cell r="E85">
            <v>1</v>
          </cell>
          <cell r="F85">
            <v>1</v>
          </cell>
          <cell r="G85">
            <v>0</v>
          </cell>
          <cell r="H85">
            <v>0</v>
          </cell>
          <cell r="I85">
            <v>0</v>
          </cell>
          <cell r="J85">
            <v>0.5</v>
          </cell>
          <cell r="K85">
            <v>0</v>
          </cell>
          <cell r="L85">
            <v>0</v>
          </cell>
          <cell r="M85">
            <v>16</v>
          </cell>
          <cell r="N85">
            <v>0</v>
          </cell>
        </row>
        <row r="86">
          <cell r="C86">
            <v>14.5</v>
          </cell>
          <cell r="D86">
            <v>2</v>
          </cell>
          <cell r="E86">
            <v>2.5</v>
          </cell>
          <cell r="F86">
            <v>0</v>
          </cell>
          <cell r="G86">
            <v>0</v>
          </cell>
          <cell r="H86">
            <v>0</v>
          </cell>
          <cell r="I86">
            <v>1</v>
          </cell>
          <cell r="J86">
            <v>0</v>
          </cell>
          <cell r="K86">
            <v>0</v>
          </cell>
          <cell r="L86">
            <v>0</v>
          </cell>
          <cell r="M86">
            <v>15</v>
          </cell>
          <cell r="N86">
            <v>0</v>
          </cell>
        </row>
        <row r="87">
          <cell r="C87">
            <v>11.5</v>
          </cell>
          <cell r="D87">
            <v>1.5</v>
          </cell>
          <cell r="E87">
            <v>2</v>
          </cell>
          <cell r="F87">
            <v>0.5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15</v>
          </cell>
          <cell r="N87">
            <v>0</v>
          </cell>
        </row>
        <row r="88">
          <cell r="C88">
            <v>8.5</v>
          </cell>
          <cell r="D88">
            <v>0.5</v>
          </cell>
          <cell r="E88">
            <v>1</v>
          </cell>
          <cell r="F88">
            <v>0</v>
          </cell>
          <cell r="G88">
            <v>0</v>
          </cell>
          <cell r="H88">
            <v>0</v>
          </cell>
          <cell r="I88">
            <v>1.5</v>
          </cell>
          <cell r="J88">
            <v>0</v>
          </cell>
          <cell r="K88">
            <v>0</v>
          </cell>
          <cell r="L88">
            <v>0</v>
          </cell>
          <cell r="M88">
            <v>11</v>
          </cell>
          <cell r="N88">
            <v>0</v>
          </cell>
        </row>
        <row r="89">
          <cell r="C89">
            <v>11.5</v>
          </cell>
          <cell r="D89">
            <v>1.5</v>
          </cell>
          <cell r="E89">
            <v>2</v>
          </cell>
          <cell r="F89">
            <v>1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12</v>
          </cell>
          <cell r="N89">
            <v>0</v>
          </cell>
        </row>
        <row r="90">
          <cell r="C90">
            <v>10</v>
          </cell>
          <cell r="D90">
            <v>1</v>
          </cell>
          <cell r="E90">
            <v>0.5</v>
          </cell>
          <cell r="F90">
            <v>0.5</v>
          </cell>
          <cell r="G90">
            <v>0</v>
          </cell>
          <cell r="H90">
            <v>0</v>
          </cell>
          <cell r="I90">
            <v>1.5</v>
          </cell>
          <cell r="J90">
            <v>0</v>
          </cell>
          <cell r="K90">
            <v>0</v>
          </cell>
          <cell r="L90">
            <v>0</v>
          </cell>
          <cell r="M90">
            <v>9</v>
          </cell>
          <cell r="N90">
            <v>0</v>
          </cell>
        </row>
        <row r="91">
          <cell r="C91">
            <v>5</v>
          </cell>
          <cell r="D91">
            <v>2.5</v>
          </cell>
          <cell r="E91">
            <v>0.5</v>
          </cell>
          <cell r="F91">
            <v>1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5.5</v>
          </cell>
          <cell r="N91">
            <v>0</v>
          </cell>
        </row>
        <row r="92">
          <cell r="C92">
            <v>8</v>
          </cell>
          <cell r="D92">
            <v>1.5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</v>
          </cell>
          <cell r="N92">
            <v>0</v>
          </cell>
        </row>
        <row r="93">
          <cell r="C93">
            <v>6.5</v>
          </cell>
          <cell r="D93">
            <v>1</v>
          </cell>
          <cell r="E93">
            <v>1</v>
          </cell>
          <cell r="F93">
            <v>0.5</v>
          </cell>
          <cell r="G93">
            <v>0</v>
          </cell>
          <cell r="H93">
            <v>1</v>
          </cell>
          <cell r="I93">
            <v>0.5</v>
          </cell>
          <cell r="J93">
            <v>0</v>
          </cell>
          <cell r="K93">
            <v>0</v>
          </cell>
          <cell r="L93">
            <v>0</v>
          </cell>
          <cell r="M93">
            <v>4.5</v>
          </cell>
          <cell r="N93">
            <v>0</v>
          </cell>
        </row>
        <row r="94">
          <cell r="C94">
            <v>7.5</v>
          </cell>
          <cell r="D94">
            <v>1</v>
          </cell>
          <cell r="E94">
            <v>0.5</v>
          </cell>
          <cell r="F94">
            <v>0</v>
          </cell>
          <cell r="G94">
            <v>0</v>
          </cell>
          <cell r="H94">
            <v>0</v>
          </cell>
          <cell r="I94">
            <v>1</v>
          </cell>
          <cell r="J94">
            <v>0</v>
          </cell>
          <cell r="K94">
            <v>0</v>
          </cell>
          <cell r="L94">
            <v>0</v>
          </cell>
          <cell r="M94">
            <v>9</v>
          </cell>
          <cell r="N94">
            <v>0</v>
          </cell>
        </row>
        <row r="95">
          <cell r="C95">
            <v>5</v>
          </cell>
          <cell r="D95">
            <v>2.5</v>
          </cell>
          <cell r="E95">
            <v>0.5</v>
          </cell>
          <cell r="F95">
            <v>1</v>
          </cell>
          <cell r="G95">
            <v>0.5</v>
          </cell>
          <cell r="H95">
            <v>0</v>
          </cell>
          <cell r="I95">
            <v>1</v>
          </cell>
          <cell r="J95">
            <v>0</v>
          </cell>
          <cell r="K95">
            <v>0</v>
          </cell>
          <cell r="L95">
            <v>0</v>
          </cell>
          <cell r="M95">
            <v>6.5</v>
          </cell>
          <cell r="N95">
            <v>0</v>
          </cell>
        </row>
        <row r="96">
          <cell r="C96">
            <v>7.5</v>
          </cell>
          <cell r="D96">
            <v>2</v>
          </cell>
          <cell r="E96">
            <v>0.5</v>
          </cell>
          <cell r="F96">
            <v>1</v>
          </cell>
          <cell r="G96">
            <v>0.5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10.5</v>
          </cell>
          <cell r="N96">
            <v>0</v>
          </cell>
        </row>
        <row r="97">
          <cell r="C97">
            <v>6.5</v>
          </cell>
          <cell r="D97">
            <v>0.5</v>
          </cell>
          <cell r="E97">
            <v>1</v>
          </cell>
          <cell r="F97">
            <v>0.5</v>
          </cell>
          <cell r="G97">
            <v>0</v>
          </cell>
          <cell r="H97">
            <v>0</v>
          </cell>
          <cell r="I97">
            <v>0.5</v>
          </cell>
          <cell r="J97">
            <v>0</v>
          </cell>
          <cell r="K97">
            <v>0</v>
          </cell>
          <cell r="L97">
            <v>0</v>
          </cell>
          <cell r="M97">
            <v>7.5</v>
          </cell>
          <cell r="N97">
            <v>0</v>
          </cell>
        </row>
        <row r="98">
          <cell r="C98">
            <v>8.5</v>
          </cell>
          <cell r="D98">
            <v>0</v>
          </cell>
          <cell r="E98">
            <v>1</v>
          </cell>
          <cell r="F98">
            <v>2</v>
          </cell>
          <cell r="G98">
            <v>0</v>
          </cell>
          <cell r="H98">
            <v>0</v>
          </cell>
          <cell r="I98">
            <v>0.5</v>
          </cell>
          <cell r="J98">
            <v>0.5</v>
          </cell>
          <cell r="K98">
            <v>0</v>
          </cell>
          <cell r="L98">
            <v>0</v>
          </cell>
          <cell r="M98">
            <v>9</v>
          </cell>
          <cell r="N98">
            <v>0</v>
          </cell>
        </row>
        <row r="99">
          <cell r="C99">
            <v>6.5</v>
          </cell>
          <cell r="D99">
            <v>1</v>
          </cell>
          <cell r="E99">
            <v>1.5</v>
          </cell>
          <cell r="F99">
            <v>4</v>
          </cell>
          <cell r="G99">
            <v>0.5</v>
          </cell>
          <cell r="H99">
            <v>0</v>
          </cell>
          <cell r="I99">
            <v>1</v>
          </cell>
          <cell r="J99">
            <v>0.5</v>
          </cell>
          <cell r="K99">
            <v>0</v>
          </cell>
          <cell r="L99">
            <v>0</v>
          </cell>
          <cell r="M99">
            <v>7.5</v>
          </cell>
          <cell r="N99">
            <v>0</v>
          </cell>
        </row>
        <row r="100">
          <cell r="C100">
            <v>11.5</v>
          </cell>
          <cell r="D100">
            <v>0.5</v>
          </cell>
          <cell r="E100">
            <v>1</v>
          </cell>
          <cell r="F100">
            <v>5.5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5</v>
          </cell>
          <cell r="N100">
            <v>0</v>
          </cell>
        </row>
        <row r="101">
          <cell r="C101">
            <v>5.5</v>
          </cell>
          <cell r="D101">
            <v>0.5</v>
          </cell>
          <cell r="E101">
            <v>0.5</v>
          </cell>
          <cell r="F101">
            <v>3.5</v>
          </cell>
          <cell r="G101">
            <v>0.5</v>
          </cell>
          <cell r="H101">
            <v>0</v>
          </cell>
          <cell r="I101">
            <v>0.5</v>
          </cell>
          <cell r="J101">
            <v>0</v>
          </cell>
          <cell r="K101">
            <v>0</v>
          </cell>
          <cell r="L101">
            <v>0</v>
          </cell>
          <cell r="M101">
            <v>8.5</v>
          </cell>
          <cell r="N101">
            <v>0</v>
          </cell>
        </row>
        <row r="102">
          <cell r="C102">
            <v>7.5</v>
          </cell>
          <cell r="D102">
            <v>1</v>
          </cell>
          <cell r="E102">
            <v>2</v>
          </cell>
          <cell r="F102">
            <v>5.5</v>
          </cell>
          <cell r="G102">
            <v>0.5</v>
          </cell>
          <cell r="H102">
            <v>0</v>
          </cell>
          <cell r="I102">
            <v>0.5</v>
          </cell>
          <cell r="J102">
            <v>0</v>
          </cell>
          <cell r="K102">
            <v>0</v>
          </cell>
          <cell r="L102">
            <v>0</v>
          </cell>
          <cell r="M102">
            <v>6</v>
          </cell>
          <cell r="N102">
            <v>0</v>
          </cell>
        </row>
        <row r="103">
          <cell r="C103">
            <v>13</v>
          </cell>
          <cell r="D103">
            <v>2.5</v>
          </cell>
          <cell r="E103">
            <v>0</v>
          </cell>
          <cell r="F103">
            <v>5.5</v>
          </cell>
          <cell r="G103">
            <v>0</v>
          </cell>
          <cell r="H103">
            <v>0</v>
          </cell>
          <cell r="I103">
            <v>1</v>
          </cell>
          <cell r="J103">
            <v>0</v>
          </cell>
          <cell r="K103">
            <v>0</v>
          </cell>
          <cell r="L103">
            <v>0</v>
          </cell>
          <cell r="M103">
            <v>14</v>
          </cell>
          <cell r="N103">
            <v>0</v>
          </cell>
        </row>
        <row r="104">
          <cell r="C104">
            <v>18.5</v>
          </cell>
          <cell r="D104">
            <v>1</v>
          </cell>
          <cell r="E104">
            <v>2</v>
          </cell>
          <cell r="F104">
            <v>7.5</v>
          </cell>
          <cell r="G104">
            <v>0</v>
          </cell>
          <cell r="H104">
            <v>0</v>
          </cell>
          <cell r="I104">
            <v>1.5</v>
          </cell>
          <cell r="J104">
            <v>0</v>
          </cell>
          <cell r="K104">
            <v>0</v>
          </cell>
          <cell r="L104">
            <v>0</v>
          </cell>
          <cell r="M104">
            <v>18.5</v>
          </cell>
          <cell r="N104">
            <v>0</v>
          </cell>
        </row>
        <row r="105">
          <cell r="C105">
            <v>13</v>
          </cell>
          <cell r="D105">
            <v>1</v>
          </cell>
          <cell r="E105">
            <v>2.5</v>
          </cell>
          <cell r="F105">
            <v>3</v>
          </cell>
          <cell r="G105">
            <v>0.5</v>
          </cell>
          <cell r="H105">
            <v>0</v>
          </cell>
          <cell r="I105">
            <v>1</v>
          </cell>
          <cell r="J105">
            <v>0</v>
          </cell>
          <cell r="K105">
            <v>0</v>
          </cell>
          <cell r="L105">
            <v>0</v>
          </cell>
          <cell r="M105">
            <v>14.5</v>
          </cell>
          <cell r="N105">
            <v>0</v>
          </cell>
        </row>
      </sheetData>
      <sheetData sheetId="15" refreshError="1">
        <row r="5">
          <cell r="G5" t="str">
            <v>Kira Bulindo Road</v>
          </cell>
          <cell r="H5">
            <v>0</v>
          </cell>
          <cell r="K5" t="str">
            <v>Emma</v>
          </cell>
          <cell r="L5">
            <v>0</v>
          </cell>
        </row>
        <row r="6">
          <cell r="K6" t="str">
            <v>Tracy</v>
          </cell>
          <cell r="L6">
            <v>0</v>
          </cell>
        </row>
        <row r="10">
          <cell r="C10">
            <v>84.857142857142861</v>
          </cell>
          <cell r="D10">
            <v>8.7142857142857135</v>
          </cell>
          <cell r="E10">
            <v>8.4285714285714288</v>
          </cell>
          <cell r="F10">
            <v>13.285714285714286</v>
          </cell>
          <cell r="G10">
            <v>1.1428571428571428</v>
          </cell>
          <cell r="H10">
            <v>0</v>
          </cell>
          <cell r="I10">
            <v>2.4285714285714284</v>
          </cell>
          <cell r="J10">
            <v>0.14285714285714285</v>
          </cell>
          <cell r="K10">
            <v>0.14285714285714285</v>
          </cell>
          <cell r="L10">
            <v>0</v>
          </cell>
          <cell r="M10">
            <v>91.571428571428569</v>
          </cell>
          <cell r="N10">
            <v>0</v>
          </cell>
        </row>
        <row r="11">
          <cell r="C11">
            <v>78.428571428571431</v>
          </cell>
          <cell r="D11">
            <v>9.4285714285714288</v>
          </cell>
          <cell r="E11">
            <v>9.1428571428571423</v>
          </cell>
          <cell r="F11">
            <v>9.1428571428571423</v>
          </cell>
          <cell r="G11">
            <v>0</v>
          </cell>
          <cell r="H11">
            <v>0</v>
          </cell>
          <cell r="I11">
            <v>3.5714285714285716</v>
          </cell>
          <cell r="J11">
            <v>0.2857142857142857</v>
          </cell>
          <cell r="K11">
            <v>0.14285714285714285</v>
          </cell>
          <cell r="L11">
            <v>0</v>
          </cell>
          <cell r="M11">
            <v>114.57142857142857</v>
          </cell>
          <cell r="N11">
            <v>0</v>
          </cell>
        </row>
        <row r="12">
          <cell r="C12">
            <v>66.428571428571431</v>
          </cell>
          <cell r="D12">
            <v>9.2857142857142865</v>
          </cell>
          <cell r="E12">
            <v>8.2857142857142865</v>
          </cell>
          <cell r="F12">
            <v>11.285714285714286</v>
          </cell>
          <cell r="G12">
            <v>0.42857142857142855</v>
          </cell>
          <cell r="H12">
            <v>0.2857142857142857</v>
          </cell>
          <cell r="I12">
            <v>3.7142857142857144</v>
          </cell>
          <cell r="J12">
            <v>0.42857142857142855</v>
          </cell>
          <cell r="K12">
            <v>0.14285714285714285</v>
          </cell>
          <cell r="L12">
            <v>0</v>
          </cell>
          <cell r="M12">
            <v>111.85714285714286</v>
          </cell>
          <cell r="N12">
            <v>0.14285714285714285</v>
          </cell>
        </row>
        <row r="13">
          <cell r="C13">
            <v>72.571428571428569</v>
          </cell>
          <cell r="D13">
            <v>7.4285714285714288</v>
          </cell>
          <cell r="E13">
            <v>7.4285714285714288</v>
          </cell>
          <cell r="F13">
            <v>11.142857142857142</v>
          </cell>
          <cell r="G13">
            <v>0</v>
          </cell>
          <cell r="H13">
            <v>0</v>
          </cell>
          <cell r="I13">
            <v>6</v>
          </cell>
          <cell r="J13">
            <v>0.7142857142857143</v>
          </cell>
          <cell r="K13">
            <v>0.14285714285714285</v>
          </cell>
          <cell r="L13">
            <v>0</v>
          </cell>
          <cell r="M13">
            <v>113.57142857142857</v>
          </cell>
          <cell r="N13">
            <v>0</v>
          </cell>
        </row>
        <row r="14">
          <cell r="C14">
            <v>55</v>
          </cell>
          <cell r="D14">
            <v>9.2857142857142865</v>
          </cell>
          <cell r="E14">
            <v>8.7142857142857135</v>
          </cell>
          <cell r="F14">
            <v>9.7142857142857135</v>
          </cell>
          <cell r="G14">
            <v>0</v>
          </cell>
          <cell r="H14">
            <v>0.8571428571428571</v>
          </cell>
          <cell r="I14">
            <v>4.4285714285714288</v>
          </cell>
          <cell r="J14">
            <v>1.4285714285714286</v>
          </cell>
          <cell r="K14">
            <v>0</v>
          </cell>
          <cell r="L14">
            <v>0</v>
          </cell>
          <cell r="M14">
            <v>109.42857142857143</v>
          </cell>
          <cell r="N14">
            <v>0</v>
          </cell>
        </row>
        <row r="15">
          <cell r="C15">
            <v>65.285714285714292</v>
          </cell>
          <cell r="D15">
            <v>8</v>
          </cell>
          <cell r="E15">
            <v>4.1428571428571432</v>
          </cell>
          <cell r="F15">
            <v>8.7142857142857135</v>
          </cell>
          <cell r="G15">
            <v>0.14285714285714285</v>
          </cell>
          <cell r="H15">
            <v>0</v>
          </cell>
          <cell r="I15">
            <v>8</v>
          </cell>
          <cell r="J15">
            <v>1</v>
          </cell>
          <cell r="K15">
            <v>0.42857142857142855</v>
          </cell>
          <cell r="L15">
            <v>0</v>
          </cell>
          <cell r="M15">
            <v>93.714285714285708</v>
          </cell>
          <cell r="N15">
            <v>0</v>
          </cell>
        </row>
        <row r="16">
          <cell r="C16">
            <v>55.857142857142854</v>
          </cell>
          <cell r="D16">
            <v>11.142857142857142</v>
          </cell>
          <cell r="E16">
            <v>8.2857142857142865</v>
          </cell>
          <cell r="F16">
            <v>9.4285714285714288</v>
          </cell>
          <cell r="G16">
            <v>0.2857142857142857</v>
          </cell>
          <cell r="H16">
            <v>0.14285714285714285</v>
          </cell>
          <cell r="I16">
            <v>7.1428571428571432</v>
          </cell>
          <cell r="J16">
            <v>0.2857142857142857</v>
          </cell>
          <cell r="K16">
            <v>1</v>
          </cell>
          <cell r="L16">
            <v>0</v>
          </cell>
          <cell r="M16">
            <v>96.428571428571431</v>
          </cell>
          <cell r="N16">
            <v>0.14285714285714285</v>
          </cell>
        </row>
        <row r="17">
          <cell r="C17">
            <v>59.571428571428569</v>
          </cell>
          <cell r="D17">
            <v>6</v>
          </cell>
          <cell r="E17">
            <v>8.4285714285714288</v>
          </cell>
          <cell r="F17">
            <v>11.285714285714286</v>
          </cell>
          <cell r="G17">
            <v>0.2857142857142857</v>
          </cell>
          <cell r="H17">
            <v>0</v>
          </cell>
          <cell r="I17">
            <v>7</v>
          </cell>
          <cell r="J17">
            <v>0</v>
          </cell>
          <cell r="K17">
            <v>0.7142857142857143</v>
          </cell>
          <cell r="L17">
            <v>0</v>
          </cell>
          <cell r="M17">
            <v>95</v>
          </cell>
          <cell r="N17">
            <v>0</v>
          </cell>
        </row>
        <row r="18">
          <cell r="C18">
            <v>56.142857142857146</v>
          </cell>
          <cell r="D18">
            <v>8.4285714285714288</v>
          </cell>
          <cell r="E18">
            <v>4.4285714285714288</v>
          </cell>
          <cell r="F18">
            <v>12</v>
          </cell>
          <cell r="G18">
            <v>0</v>
          </cell>
          <cell r="H18">
            <v>0.14285714285714285</v>
          </cell>
          <cell r="I18">
            <v>6.1428571428571432</v>
          </cell>
          <cell r="J18">
            <v>0.5714285714285714</v>
          </cell>
          <cell r="K18">
            <v>0.5714285714285714</v>
          </cell>
          <cell r="L18">
            <v>0</v>
          </cell>
          <cell r="M18">
            <v>87.142857142857139</v>
          </cell>
          <cell r="N18">
            <v>0</v>
          </cell>
        </row>
        <row r="19">
          <cell r="C19">
            <v>53.142857142857146</v>
          </cell>
          <cell r="D19">
            <v>7</v>
          </cell>
          <cell r="E19">
            <v>5.7142857142857144</v>
          </cell>
          <cell r="F19">
            <v>10</v>
          </cell>
          <cell r="G19">
            <v>0</v>
          </cell>
          <cell r="H19">
            <v>0</v>
          </cell>
          <cell r="I19">
            <v>7.2857142857142856</v>
          </cell>
          <cell r="J19">
            <v>0.5714285714285714</v>
          </cell>
          <cell r="K19">
            <v>0.7142857142857143</v>
          </cell>
          <cell r="L19">
            <v>0</v>
          </cell>
          <cell r="M19">
            <v>89.571428571428569</v>
          </cell>
          <cell r="N19">
            <v>0</v>
          </cell>
        </row>
        <row r="20">
          <cell r="C20">
            <v>61.142857142857146</v>
          </cell>
          <cell r="D20">
            <v>8.5714285714285712</v>
          </cell>
          <cell r="E20">
            <v>6.2857142857142856</v>
          </cell>
          <cell r="F20">
            <v>10</v>
          </cell>
          <cell r="G20">
            <v>0.2857142857142857</v>
          </cell>
          <cell r="H20">
            <v>0</v>
          </cell>
          <cell r="I20">
            <v>9.8571428571428577</v>
          </cell>
          <cell r="J20">
            <v>1.1428571428571428</v>
          </cell>
          <cell r="K20">
            <v>0.2857142857142857</v>
          </cell>
          <cell r="L20">
            <v>0</v>
          </cell>
          <cell r="M20">
            <v>94.714285714285708</v>
          </cell>
          <cell r="N20">
            <v>0.14285714285714285</v>
          </cell>
        </row>
        <row r="21">
          <cell r="C21">
            <v>59.142857142857146</v>
          </cell>
          <cell r="D21">
            <v>8</v>
          </cell>
          <cell r="E21">
            <v>6.7142857142857144</v>
          </cell>
          <cell r="F21">
            <v>11.142857142857142</v>
          </cell>
          <cell r="G21">
            <v>0.14285714285714285</v>
          </cell>
          <cell r="H21">
            <v>0.14285714285714285</v>
          </cell>
          <cell r="I21">
            <v>7.1428571428571432</v>
          </cell>
          <cell r="J21">
            <v>0.7142857142857143</v>
          </cell>
          <cell r="K21">
            <v>0.5714285714285714</v>
          </cell>
          <cell r="L21">
            <v>0</v>
          </cell>
          <cell r="M21">
            <v>86.857142857142861</v>
          </cell>
          <cell r="N21">
            <v>0</v>
          </cell>
        </row>
        <row r="22">
          <cell r="C22">
            <v>56.857142857142854</v>
          </cell>
          <cell r="D22">
            <v>7.5714285714285712</v>
          </cell>
          <cell r="E22">
            <v>5.5714285714285712</v>
          </cell>
          <cell r="F22">
            <v>12.571428571428571</v>
          </cell>
          <cell r="G22">
            <v>0</v>
          </cell>
          <cell r="H22">
            <v>0</v>
          </cell>
          <cell r="I22">
            <v>8.8571428571428577</v>
          </cell>
          <cell r="J22">
            <v>1.4285714285714286</v>
          </cell>
          <cell r="K22">
            <v>0.7142857142857143</v>
          </cell>
          <cell r="L22">
            <v>0</v>
          </cell>
          <cell r="M22">
            <v>83.857142857142861</v>
          </cell>
          <cell r="N22">
            <v>0</v>
          </cell>
        </row>
        <row r="23">
          <cell r="C23">
            <v>54.714285714285715</v>
          </cell>
          <cell r="D23">
            <v>8.4285714285714288</v>
          </cell>
          <cell r="E23">
            <v>5.4285714285714288</v>
          </cell>
          <cell r="F23">
            <v>9.7142857142857135</v>
          </cell>
          <cell r="G23">
            <v>0.14285714285714285</v>
          </cell>
          <cell r="H23">
            <v>0.7142857142857143</v>
          </cell>
          <cell r="I23">
            <v>5.7142857142857144</v>
          </cell>
          <cell r="J23">
            <v>0.8571428571428571</v>
          </cell>
          <cell r="K23">
            <v>0.42857142857142855</v>
          </cell>
          <cell r="L23">
            <v>0</v>
          </cell>
          <cell r="M23">
            <v>91</v>
          </cell>
          <cell r="N23">
            <v>0</v>
          </cell>
        </row>
        <row r="24">
          <cell r="C24">
            <v>46.714285714285715</v>
          </cell>
          <cell r="D24">
            <v>9.4285714285714288</v>
          </cell>
          <cell r="E24">
            <v>3.7142857142857144</v>
          </cell>
          <cell r="F24">
            <v>10.428571428571429</v>
          </cell>
          <cell r="G24">
            <v>0.14285714285714285</v>
          </cell>
          <cell r="H24">
            <v>0.14285714285714285</v>
          </cell>
          <cell r="I24">
            <v>7.8571428571428568</v>
          </cell>
          <cell r="J24">
            <v>0.8571428571428571</v>
          </cell>
          <cell r="K24">
            <v>0.5714285714285714</v>
          </cell>
          <cell r="L24">
            <v>0.14285714285714285</v>
          </cell>
          <cell r="M24">
            <v>76.142857142857139</v>
          </cell>
          <cell r="N24">
            <v>0</v>
          </cell>
        </row>
        <row r="25">
          <cell r="C25">
            <v>48.428571428571431</v>
          </cell>
          <cell r="D25">
            <v>5.1428571428571432</v>
          </cell>
          <cell r="E25">
            <v>4</v>
          </cell>
          <cell r="F25">
            <v>9.2857142857142865</v>
          </cell>
          <cell r="G25">
            <v>0</v>
          </cell>
          <cell r="H25">
            <v>0</v>
          </cell>
          <cell r="I25">
            <v>9.1428571428571423</v>
          </cell>
          <cell r="J25">
            <v>0.5714285714285714</v>
          </cell>
          <cell r="K25">
            <v>0.7142857142857143</v>
          </cell>
          <cell r="L25">
            <v>0</v>
          </cell>
          <cell r="M25">
            <v>86.142857142857139</v>
          </cell>
          <cell r="N25">
            <v>0.14285714285714285</v>
          </cell>
        </row>
        <row r="26">
          <cell r="C26">
            <v>51.142857142857146</v>
          </cell>
          <cell r="D26">
            <v>6.2857142857142856</v>
          </cell>
          <cell r="E26">
            <v>6.2857142857142856</v>
          </cell>
          <cell r="F26">
            <v>9.7142857142857135</v>
          </cell>
          <cell r="G26">
            <v>0</v>
          </cell>
          <cell r="H26">
            <v>0</v>
          </cell>
          <cell r="I26">
            <v>7.5714285714285712</v>
          </cell>
          <cell r="J26">
            <v>0.8571428571428571</v>
          </cell>
          <cell r="K26">
            <v>1</v>
          </cell>
          <cell r="L26">
            <v>0</v>
          </cell>
          <cell r="M26">
            <v>84.428571428571431</v>
          </cell>
          <cell r="N26">
            <v>0</v>
          </cell>
        </row>
        <row r="27">
          <cell r="C27">
            <v>49.714285714285715</v>
          </cell>
          <cell r="D27">
            <v>6.2857142857142856</v>
          </cell>
          <cell r="E27">
            <v>5.1428571428571432</v>
          </cell>
          <cell r="F27">
            <v>9.4285714285714288</v>
          </cell>
          <cell r="G27">
            <v>0.5714285714285714</v>
          </cell>
          <cell r="H27">
            <v>0</v>
          </cell>
          <cell r="I27">
            <v>8</v>
          </cell>
          <cell r="J27">
            <v>1.2857142857142858</v>
          </cell>
          <cell r="K27">
            <v>1</v>
          </cell>
          <cell r="L27">
            <v>0</v>
          </cell>
          <cell r="M27">
            <v>77.571428571428569</v>
          </cell>
          <cell r="N27">
            <v>0.14285714285714285</v>
          </cell>
        </row>
        <row r="28">
          <cell r="C28">
            <v>42.285714285714285</v>
          </cell>
          <cell r="D28">
            <v>5.8571428571428568</v>
          </cell>
          <cell r="E28">
            <v>4.7142857142857144</v>
          </cell>
          <cell r="F28">
            <v>8.8571428571428577</v>
          </cell>
          <cell r="G28">
            <v>0</v>
          </cell>
          <cell r="H28">
            <v>0</v>
          </cell>
          <cell r="I28">
            <v>8.2857142857142865</v>
          </cell>
          <cell r="J28">
            <v>0.5714285714285714</v>
          </cell>
          <cell r="K28">
            <v>0.8571428571428571</v>
          </cell>
          <cell r="L28">
            <v>0.14285714285714285</v>
          </cell>
          <cell r="M28">
            <v>65.714285714285708</v>
          </cell>
          <cell r="N28">
            <v>0</v>
          </cell>
        </row>
        <row r="29">
          <cell r="C29">
            <v>49.428571428571431</v>
          </cell>
          <cell r="D29">
            <v>5.7142857142857144</v>
          </cell>
          <cell r="E29">
            <v>7.2857142857142856</v>
          </cell>
          <cell r="F29">
            <v>8.4285714285714288</v>
          </cell>
          <cell r="G29">
            <v>0.14285714285714285</v>
          </cell>
          <cell r="H29">
            <v>0</v>
          </cell>
          <cell r="I29">
            <v>7.5714285714285712</v>
          </cell>
          <cell r="J29">
            <v>0.7142857142857143</v>
          </cell>
          <cell r="K29">
            <v>1.1428571428571428</v>
          </cell>
          <cell r="L29">
            <v>0.2857142857142857</v>
          </cell>
          <cell r="M29">
            <v>77.285714285714292</v>
          </cell>
          <cell r="N29">
            <v>0</v>
          </cell>
        </row>
        <row r="30">
          <cell r="C30">
            <v>51</v>
          </cell>
          <cell r="D30">
            <v>5.4285714285714288</v>
          </cell>
          <cell r="E30">
            <v>4.5714285714285712</v>
          </cell>
          <cell r="F30">
            <v>11.571428571428571</v>
          </cell>
          <cell r="G30">
            <v>0</v>
          </cell>
          <cell r="H30">
            <v>0.14285714285714285</v>
          </cell>
          <cell r="I30">
            <v>9.1428571428571423</v>
          </cell>
          <cell r="J30">
            <v>1</v>
          </cell>
          <cell r="K30">
            <v>0.8571428571428571</v>
          </cell>
          <cell r="L30">
            <v>0.14285714285714285</v>
          </cell>
          <cell r="M30">
            <v>82.142857142857139</v>
          </cell>
          <cell r="N30">
            <v>0</v>
          </cell>
        </row>
        <row r="31">
          <cell r="C31">
            <v>40.142857142857146</v>
          </cell>
          <cell r="D31">
            <v>5.7142857142857144</v>
          </cell>
          <cell r="E31">
            <v>6</v>
          </cell>
          <cell r="F31">
            <v>9.2857142857142865</v>
          </cell>
          <cell r="G31">
            <v>0</v>
          </cell>
          <cell r="H31">
            <v>0</v>
          </cell>
          <cell r="I31">
            <v>8.8571428571428577</v>
          </cell>
          <cell r="J31">
            <v>0.2857142857142857</v>
          </cell>
          <cell r="K31">
            <v>0.5714285714285714</v>
          </cell>
          <cell r="L31">
            <v>0</v>
          </cell>
          <cell r="M31">
            <v>62.428571428571431</v>
          </cell>
          <cell r="N31">
            <v>0</v>
          </cell>
        </row>
        <row r="32">
          <cell r="C32">
            <v>42.571428571428569</v>
          </cell>
          <cell r="D32">
            <v>5.2857142857142856</v>
          </cell>
          <cell r="E32">
            <v>4.8571428571428568</v>
          </cell>
          <cell r="F32">
            <v>9.8571428571428577</v>
          </cell>
          <cell r="G32">
            <v>0</v>
          </cell>
          <cell r="H32">
            <v>0</v>
          </cell>
          <cell r="I32">
            <v>7.7142857142857144</v>
          </cell>
          <cell r="J32">
            <v>0.7142857142857143</v>
          </cell>
          <cell r="K32">
            <v>0.2857142857142857</v>
          </cell>
          <cell r="L32">
            <v>0</v>
          </cell>
          <cell r="M32">
            <v>66.142857142857139</v>
          </cell>
          <cell r="N32">
            <v>0</v>
          </cell>
        </row>
        <row r="33">
          <cell r="C33">
            <v>45.428571428571431</v>
          </cell>
          <cell r="D33">
            <v>5.1428571428571432</v>
          </cell>
          <cell r="E33">
            <v>5.1428571428571432</v>
          </cell>
          <cell r="F33">
            <v>10.428571428571429</v>
          </cell>
          <cell r="G33">
            <v>0.14285714285714285</v>
          </cell>
          <cell r="H33">
            <v>0</v>
          </cell>
          <cell r="I33">
            <v>7.1428571428571432</v>
          </cell>
          <cell r="J33">
            <v>1.7142857142857142</v>
          </cell>
          <cell r="K33">
            <v>0.2857142857142857</v>
          </cell>
          <cell r="L33">
            <v>0</v>
          </cell>
          <cell r="M33">
            <v>58.571428571428569</v>
          </cell>
          <cell r="N33">
            <v>0</v>
          </cell>
        </row>
        <row r="34">
          <cell r="C34">
            <v>37.857142857142854</v>
          </cell>
          <cell r="D34">
            <v>7.5714285714285712</v>
          </cell>
          <cell r="E34">
            <v>13.571428571428571</v>
          </cell>
          <cell r="F34">
            <v>10.571428571428571</v>
          </cell>
          <cell r="G34">
            <v>0</v>
          </cell>
          <cell r="H34">
            <v>0</v>
          </cell>
          <cell r="I34">
            <v>7.1428571428571432</v>
          </cell>
          <cell r="J34">
            <v>2.1428571428571428</v>
          </cell>
          <cell r="K34">
            <v>1</v>
          </cell>
          <cell r="L34">
            <v>0.14285714285714285</v>
          </cell>
          <cell r="M34">
            <v>54.714285714285715</v>
          </cell>
          <cell r="N34">
            <v>0.14285714285714285</v>
          </cell>
        </row>
        <row r="35">
          <cell r="C35">
            <v>32.857142857142854</v>
          </cell>
          <cell r="D35">
            <v>6.1428571428571432</v>
          </cell>
          <cell r="E35">
            <v>4</v>
          </cell>
          <cell r="F35">
            <v>7.5714285714285712</v>
          </cell>
          <cell r="G35">
            <v>0</v>
          </cell>
          <cell r="H35">
            <v>0</v>
          </cell>
          <cell r="I35">
            <v>7</v>
          </cell>
          <cell r="J35">
            <v>1.7142857142857142</v>
          </cell>
          <cell r="K35">
            <v>1.1428571428571428</v>
          </cell>
          <cell r="L35">
            <v>0</v>
          </cell>
          <cell r="M35">
            <v>55.285714285714285</v>
          </cell>
          <cell r="N35">
            <v>0</v>
          </cell>
        </row>
        <row r="36">
          <cell r="C36">
            <v>38.428571428571431</v>
          </cell>
          <cell r="D36">
            <v>5</v>
          </cell>
          <cell r="E36">
            <v>6</v>
          </cell>
          <cell r="F36">
            <v>7.2857142857142856</v>
          </cell>
          <cell r="G36">
            <v>0.14285714285714285</v>
          </cell>
          <cell r="H36">
            <v>0.5714285714285714</v>
          </cell>
          <cell r="I36">
            <v>8.2857142857142865</v>
          </cell>
          <cell r="J36">
            <v>1.2857142857142858</v>
          </cell>
          <cell r="K36">
            <v>0.42857142857142855</v>
          </cell>
          <cell r="L36">
            <v>0.14285714285714285</v>
          </cell>
          <cell r="M36">
            <v>56.714285714285715</v>
          </cell>
          <cell r="N36">
            <v>0.14285714285714285</v>
          </cell>
        </row>
        <row r="37">
          <cell r="C37">
            <v>35</v>
          </cell>
          <cell r="D37">
            <v>3.2857142857142856</v>
          </cell>
          <cell r="E37">
            <v>5.2857142857142856</v>
          </cell>
          <cell r="F37">
            <v>8.7142857142857135</v>
          </cell>
          <cell r="G37">
            <v>0.2857142857142857</v>
          </cell>
          <cell r="H37">
            <v>0</v>
          </cell>
          <cell r="I37">
            <v>6.2857142857142856</v>
          </cell>
          <cell r="J37">
            <v>1</v>
          </cell>
          <cell r="K37">
            <v>1</v>
          </cell>
          <cell r="L37">
            <v>0</v>
          </cell>
          <cell r="M37">
            <v>49</v>
          </cell>
          <cell r="N37">
            <v>0</v>
          </cell>
        </row>
        <row r="38">
          <cell r="C38">
            <v>36.714285714285715</v>
          </cell>
          <cell r="D38">
            <v>5.5714285714285712</v>
          </cell>
          <cell r="E38">
            <v>5.5714285714285712</v>
          </cell>
          <cell r="F38">
            <v>9.5714285714285712</v>
          </cell>
          <cell r="G38">
            <v>0.14285714285714285</v>
          </cell>
          <cell r="H38">
            <v>0</v>
          </cell>
          <cell r="I38">
            <v>5.2857142857142856</v>
          </cell>
          <cell r="J38">
            <v>1.4285714285714286</v>
          </cell>
          <cell r="K38">
            <v>1.2857142857142858</v>
          </cell>
          <cell r="L38">
            <v>0</v>
          </cell>
          <cell r="M38">
            <v>51.857142857142854</v>
          </cell>
          <cell r="N38">
            <v>0.14285714285714285</v>
          </cell>
        </row>
        <row r="39">
          <cell r="C39">
            <v>40.285714285714285</v>
          </cell>
          <cell r="D39">
            <v>4.7142857142857144</v>
          </cell>
          <cell r="E39">
            <v>5.1428571428571432</v>
          </cell>
          <cell r="F39">
            <v>10</v>
          </cell>
          <cell r="G39">
            <v>0.2857142857142857</v>
          </cell>
          <cell r="H39">
            <v>0</v>
          </cell>
          <cell r="I39">
            <v>7.5714285714285712</v>
          </cell>
          <cell r="J39">
            <v>1.7142857142857142</v>
          </cell>
          <cell r="K39">
            <v>0.7142857142857143</v>
          </cell>
          <cell r="L39">
            <v>0</v>
          </cell>
          <cell r="M39">
            <v>56.285714285714285</v>
          </cell>
          <cell r="N39">
            <v>0</v>
          </cell>
        </row>
        <row r="40">
          <cell r="C40">
            <v>38.428571428571431</v>
          </cell>
          <cell r="D40">
            <v>3</v>
          </cell>
          <cell r="E40">
            <v>7.1428571428571432</v>
          </cell>
          <cell r="F40">
            <v>11.857142857142858</v>
          </cell>
          <cell r="G40">
            <v>0.5714285714285714</v>
          </cell>
          <cell r="H40">
            <v>0</v>
          </cell>
          <cell r="I40">
            <v>7.4285714285714288</v>
          </cell>
          <cell r="J40">
            <v>1.2857142857142858</v>
          </cell>
          <cell r="K40">
            <v>0.7142857142857143</v>
          </cell>
          <cell r="L40">
            <v>0</v>
          </cell>
          <cell r="M40">
            <v>66.142857142857139</v>
          </cell>
          <cell r="N40">
            <v>0</v>
          </cell>
        </row>
        <row r="41">
          <cell r="C41">
            <v>31.857142857142858</v>
          </cell>
          <cell r="D41">
            <v>4.2857142857142856</v>
          </cell>
          <cell r="E41">
            <v>4.5714285714285712</v>
          </cell>
          <cell r="F41">
            <v>7.4285714285714288</v>
          </cell>
          <cell r="G41">
            <v>0</v>
          </cell>
          <cell r="H41">
            <v>0</v>
          </cell>
          <cell r="I41">
            <v>7.4285714285714288</v>
          </cell>
          <cell r="J41">
            <v>0.8571428571428571</v>
          </cell>
          <cell r="K41">
            <v>0.5714285714285714</v>
          </cell>
          <cell r="L41">
            <v>0.2857142857142857</v>
          </cell>
          <cell r="M41">
            <v>59.857142857142854</v>
          </cell>
          <cell r="N41">
            <v>0</v>
          </cell>
        </row>
        <row r="42">
          <cell r="C42">
            <v>35.857142857142854</v>
          </cell>
          <cell r="D42">
            <v>5.2857142857142856</v>
          </cell>
          <cell r="E42">
            <v>4.5714285714285712</v>
          </cell>
          <cell r="F42">
            <v>11.571428571428571</v>
          </cell>
          <cell r="G42">
            <v>0</v>
          </cell>
          <cell r="H42">
            <v>0</v>
          </cell>
          <cell r="I42">
            <v>10.285714285714286</v>
          </cell>
          <cell r="J42">
            <v>1.8571428571428572</v>
          </cell>
          <cell r="K42">
            <v>1.1428571428571428</v>
          </cell>
          <cell r="L42">
            <v>0.2857142857142857</v>
          </cell>
          <cell r="M42">
            <v>63.428571428571431</v>
          </cell>
          <cell r="N42">
            <v>0.14285714285714285</v>
          </cell>
        </row>
        <row r="43">
          <cell r="C43">
            <v>41.714285714285715</v>
          </cell>
          <cell r="D43">
            <v>5.4285714285714288</v>
          </cell>
          <cell r="E43">
            <v>6.8571428571428568</v>
          </cell>
          <cell r="F43">
            <v>9.8571428571428577</v>
          </cell>
          <cell r="G43">
            <v>0.2857142857142857</v>
          </cell>
          <cell r="H43">
            <v>1.4285714285714286</v>
          </cell>
          <cell r="I43">
            <v>7.7142857142857144</v>
          </cell>
          <cell r="J43">
            <v>0.8571428571428571</v>
          </cell>
          <cell r="K43">
            <v>0.8571428571428571</v>
          </cell>
          <cell r="L43">
            <v>0.42857142857142855</v>
          </cell>
          <cell r="M43">
            <v>68</v>
          </cell>
          <cell r="N43">
            <v>0</v>
          </cell>
        </row>
        <row r="44">
          <cell r="C44">
            <v>48</v>
          </cell>
          <cell r="D44">
            <v>4.5714285714285712</v>
          </cell>
          <cell r="E44">
            <v>5</v>
          </cell>
          <cell r="F44">
            <v>11.142857142857142</v>
          </cell>
          <cell r="G44">
            <v>0.2857142857142857</v>
          </cell>
          <cell r="H44">
            <v>0</v>
          </cell>
          <cell r="I44">
            <v>6.5714285714285712</v>
          </cell>
          <cell r="J44">
            <v>0.8571428571428571</v>
          </cell>
          <cell r="K44">
            <v>1.5714285714285714</v>
          </cell>
          <cell r="L44">
            <v>0.42857142857142855</v>
          </cell>
          <cell r="M44">
            <v>71.428571428571431</v>
          </cell>
          <cell r="N44">
            <v>0.14285714285714285</v>
          </cell>
        </row>
        <row r="45">
          <cell r="C45">
            <v>43.285714285714285</v>
          </cell>
          <cell r="D45">
            <v>5.4285714285714288</v>
          </cell>
          <cell r="E45">
            <v>5.5714285714285712</v>
          </cell>
          <cell r="F45">
            <v>7.8571428571428568</v>
          </cell>
          <cell r="G45">
            <v>0.5714285714285714</v>
          </cell>
          <cell r="H45">
            <v>0</v>
          </cell>
          <cell r="I45">
            <v>7.5714285714285712</v>
          </cell>
          <cell r="J45">
            <v>1.2857142857142858</v>
          </cell>
          <cell r="K45">
            <v>0.5714285714285714</v>
          </cell>
          <cell r="L45">
            <v>0</v>
          </cell>
          <cell r="M45">
            <v>64.285714285714292</v>
          </cell>
          <cell r="N45">
            <v>0.14285714285714285</v>
          </cell>
        </row>
        <row r="46">
          <cell r="C46">
            <v>48.142857142857146</v>
          </cell>
          <cell r="D46">
            <v>5.4285714285714288</v>
          </cell>
          <cell r="E46">
            <v>4.5714285714285712</v>
          </cell>
          <cell r="F46">
            <v>8.5714285714285712</v>
          </cell>
          <cell r="G46">
            <v>0</v>
          </cell>
          <cell r="H46">
            <v>0</v>
          </cell>
          <cell r="I46">
            <v>7.1428571428571432</v>
          </cell>
          <cell r="J46">
            <v>1.1428571428571428</v>
          </cell>
          <cell r="K46">
            <v>1.8571428571428572</v>
          </cell>
          <cell r="L46">
            <v>0.14285714285714285</v>
          </cell>
          <cell r="M46">
            <v>68.714285714285708</v>
          </cell>
          <cell r="N46">
            <v>0</v>
          </cell>
        </row>
        <row r="47">
          <cell r="C47">
            <v>41.571428571428569</v>
          </cell>
          <cell r="D47">
            <v>7.1428571428571432</v>
          </cell>
          <cell r="E47">
            <v>6.1428571428571432</v>
          </cell>
          <cell r="F47">
            <v>9.1428571428571423</v>
          </cell>
          <cell r="G47">
            <v>0</v>
          </cell>
          <cell r="H47">
            <v>0</v>
          </cell>
          <cell r="I47">
            <v>6.5714285714285712</v>
          </cell>
          <cell r="J47">
            <v>0.7142857142857143</v>
          </cell>
          <cell r="K47">
            <v>0.2857142857142857</v>
          </cell>
          <cell r="L47">
            <v>0.14285714285714285</v>
          </cell>
          <cell r="M47">
            <v>72.142857142857139</v>
          </cell>
          <cell r="N47">
            <v>0.2857142857142857</v>
          </cell>
        </row>
        <row r="48">
          <cell r="C48">
            <v>49.285714285714285</v>
          </cell>
          <cell r="D48">
            <v>6.7142857142857144</v>
          </cell>
          <cell r="E48">
            <v>6.1428571428571432</v>
          </cell>
          <cell r="F48">
            <v>9.4285714285714288</v>
          </cell>
          <cell r="G48">
            <v>0.42857142857142855</v>
          </cell>
          <cell r="H48">
            <v>0.2857142857142857</v>
          </cell>
          <cell r="I48">
            <v>5.4285714285714288</v>
          </cell>
          <cell r="J48">
            <v>0.7142857142857143</v>
          </cell>
          <cell r="K48">
            <v>1</v>
          </cell>
          <cell r="L48">
            <v>0</v>
          </cell>
          <cell r="M48">
            <v>77.428571428571431</v>
          </cell>
          <cell r="N48">
            <v>0.14285714285714285</v>
          </cell>
        </row>
        <row r="49">
          <cell r="C49">
            <v>54</v>
          </cell>
          <cell r="D49">
            <v>6.4285714285714288</v>
          </cell>
          <cell r="E49">
            <v>4.5714285714285712</v>
          </cell>
          <cell r="F49">
            <v>8.5714285714285712</v>
          </cell>
          <cell r="G49">
            <v>1.5714285714285714</v>
          </cell>
          <cell r="H49">
            <v>0.14285714285714285</v>
          </cell>
          <cell r="I49">
            <v>6.1428571428571432</v>
          </cell>
          <cell r="J49">
            <v>1.5714285714285714</v>
          </cell>
          <cell r="K49">
            <v>0.5714285714285714</v>
          </cell>
          <cell r="L49">
            <v>0.14285714285714285</v>
          </cell>
          <cell r="M49">
            <v>75</v>
          </cell>
          <cell r="N49">
            <v>0</v>
          </cell>
        </row>
        <row r="50">
          <cell r="C50">
            <v>51.857142857142854</v>
          </cell>
          <cell r="D50">
            <v>7.1428571428571432</v>
          </cell>
          <cell r="E50">
            <v>5.7142857142857144</v>
          </cell>
          <cell r="F50">
            <v>11.714285714285714</v>
          </cell>
          <cell r="G50">
            <v>1.1428571428571428</v>
          </cell>
          <cell r="H50">
            <v>0</v>
          </cell>
          <cell r="I50">
            <v>4.8571428571428568</v>
          </cell>
          <cell r="J50">
            <v>2.2857142857142856</v>
          </cell>
          <cell r="K50">
            <v>1</v>
          </cell>
          <cell r="L50">
            <v>0.14285714285714285</v>
          </cell>
          <cell r="M50">
            <v>69.857142857142861</v>
          </cell>
          <cell r="N50">
            <v>0</v>
          </cell>
        </row>
        <row r="51">
          <cell r="C51">
            <v>58.857142857142854</v>
          </cell>
          <cell r="D51">
            <v>6.1428571428571432</v>
          </cell>
          <cell r="E51">
            <v>5.2857142857142856</v>
          </cell>
          <cell r="F51">
            <v>12.285714285714286</v>
          </cell>
          <cell r="G51">
            <v>0.42857142857142855</v>
          </cell>
          <cell r="H51">
            <v>0.14285714285714285</v>
          </cell>
          <cell r="I51">
            <v>5.5714285714285712</v>
          </cell>
          <cell r="J51">
            <v>2.5714285714285716</v>
          </cell>
          <cell r="K51">
            <v>0.42857142857142855</v>
          </cell>
          <cell r="L51">
            <v>0</v>
          </cell>
          <cell r="M51">
            <v>68.714285714285708</v>
          </cell>
          <cell r="N51">
            <v>0.14285714285714285</v>
          </cell>
        </row>
        <row r="52">
          <cell r="C52">
            <v>53.142857142857146</v>
          </cell>
          <cell r="D52">
            <v>7.8571428571428568</v>
          </cell>
          <cell r="E52">
            <v>6.8571428571428568</v>
          </cell>
          <cell r="F52">
            <v>11.285714285714286</v>
          </cell>
          <cell r="G52">
            <v>0.42857142857142855</v>
          </cell>
          <cell r="H52">
            <v>0</v>
          </cell>
          <cell r="I52">
            <v>4.5714285714285712</v>
          </cell>
          <cell r="J52">
            <v>2</v>
          </cell>
          <cell r="K52">
            <v>0.7142857142857143</v>
          </cell>
          <cell r="L52">
            <v>0</v>
          </cell>
          <cell r="M52">
            <v>71.428571428571431</v>
          </cell>
          <cell r="N52">
            <v>0</v>
          </cell>
        </row>
        <row r="53">
          <cell r="C53">
            <v>47.571428571428569</v>
          </cell>
          <cell r="D53">
            <v>7.2857142857142856</v>
          </cell>
          <cell r="E53">
            <v>6.5714285714285712</v>
          </cell>
          <cell r="F53">
            <v>13.285714285714286</v>
          </cell>
          <cell r="G53">
            <v>0.14285714285714285</v>
          </cell>
          <cell r="H53">
            <v>0</v>
          </cell>
          <cell r="I53">
            <v>5.1428571428571432</v>
          </cell>
          <cell r="J53">
            <v>1</v>
          </cell>
          <cell r="K53">
            <v>1.2857142857142858</v>
          </cell>
          <cell r="L53">
            <v>0</v>
          </cell>
          <cell r="M53">
            <v>69.428571428571431</v>
          </cell>
          <cell r="N53">
            <v>0.14285714285714285</v>
          </cell>
        </row>
        <row r="54">
          <cell r="C54">
            <v>126.85714285714286</v>
          </cell>
          <cell r="D54">
            <v>7.5714285714285712</v>
          </cell>
          <cell r="E54">
            <v>7.1428571428571432</v>
          </cell>
          <cell r="F54">
            <v>12.428571428571429</v>
          </cell>
          <cell r="G54">
            <v>1.1428571428571428</v>
          </cell>
          <cell r="H54">
            <v>0</v>
          </cell>
          <cell r="I54">
            <v>6.5714285714285712</v>
          </cell>
          <cell r="J54">
            <v>2.7142857142857144</v>
          </cell>
          <cell r="K54">
            <v>0.8571428571428571</v>
          </cell>
          <cell r="L54">
            <v>0</v>
          </cell>
          <cell r="M54">
            <v>74.142857142857139</v>
          </cell>
          <cell r="N54">
            <v>0</v>
          </cell>
        </row>
        <row r="55">
          <cell r="C55">
            <v>44.285714285714285</v>
          </cell>
          <cell r="D55">
            <v>9.1428571428571423</v>
          </cell>
          <cell r="E55">
            <v>5.7142857142857144</v>
          </cell>
          <cell r="F55">
            <v>8.8571428571428577</v>
          </cell>
          <cell r="G55">
            <v>0.2857142857142857</v>
          </cell>
          <cell r="H55">
            <v>0</v>
          </cell>
          <cell r="I55">
            <v>5.1428571428571432</v>
          </cell>
          <cell r="J55">
            <v>2.5714285714285716</v>
          </cell>
          <cell r="K55">
            <v>0.42857142857142855</v>
          </cell>
          <cell r="L55">
            <v>0.14285714285714285</v>
          </cell>
          <cell r="M55">
            <v>69.571428571428569</v>
          </cell>
          <cell r="N55">
            <v>0</v>
          </cell>
        </row>
        <row r="56">
          <cell r="C56">
            <v>42.428571428571431</v>
          </cell>
          <cell r="D56">
            <v>9</v>
          </cell>
          <cell r="E56">
            <v>3.5714285714285716</v>
          </cell>
          <cell r="F56">
            <v>9.8571428571428577</v>
          </cell>
          <cell r="G56">
            <v>0.2857142857142857</v>
          </cell>
          <cell r="H56">
            <v>0</v>
          </cell>
          <cell r="I56">
            <v>3.2857142857142856</v>
          </cell>
          <cell r="J56">
            <v>2.4285714285714284</v>
          </cell>
          <cell r="K56">
            <v>1.5714285714285714</v>
          </cell>
          <cell r="L56">
            <v>0.14285714285714285</v>
          </cell>
          <cell r="M56">
            <v>69.142857142857139</v>
          </cell>
          <cell r="N56">
            <v>0</v>
          </cell>
        </row>
        <row r="57">
          <cell r="C57">
            <v>46</v>
          </cell>
          <cell r="D57">
            <v>7.7142857142857144</v>
          </cell>
          <cell r="E57">
            <v>5.7142857142857144</v>
          </cell>
          <cell r="F57">
            <v>9.1428571428571423</v>
          </cell>
          <cell r="G57">
            <v>0.5714285714285714</v>
          </cell>
          <cell r="H57">
            <v>0</v>
          </cell>
          <cell r="I57">
            <v>2.8571428571428572</v>
          </cell>
          <cell r="J57">
            <v>2.4285714285714284</v>
          </cell>
          <cell r="K57">
            <v>0.42857142857142855</v>
          </cell>
          <cell r="L57">
            <v>0</v>
          </cell>
          <cell r="M57">
            <v>72.285714285714292</v>
          </cell>
          <cell r="N57">
            <v>0</v>
          </cell>
        </row>
        <row r="58">
          <cell r="C58">
            <v>59.5</v>
          </cell>
          <cell r="D58">
            <v>7</v>
          </cell>
          <cell r="E58">
            <v>8</v>
          </cell>
          <cell r="F58">
            <v>8</v>
          </cell>
          <cell r="G58">
            <v>0</v>
          </cell>
          <cell r="H58">
            <v>0.5</v>
          </cell>
          <cell r="I58">
            <v>8</v>
          </cell>
          <cell r="J58">
            <v>0</v>
          </cell>
          <cell r="K58">
            <v>0</v>
          </cell>
          <cell r="L58">
            <v>0</v>
          </cell>
          <cell r="M58">
            <v>98</v>
          </cell>
          <cell r="N58">
            <v>0</v>
          </cell>
        </row>
        <row r="59">
          <cell r="C59">
            <v>69.5</v>
          </cell>
          <cell r="D59">
            <v>5.5</v>
          </cell>
          <cell r="E59">
            <v>9</v>
          </cell>
          <cell r="F59">
            <v>11.5</v>
          </cell>
          <cell r="G59">
            <v>0</v>
          </cell>
          <cell r="H59">
            <v>0</v>
          </cell>
          <cell r="I59">
            <v>6.5</v>
          </cell>
          <cell r="J59">
            <v>1.5</v>
          </cell>
          <cell r="K59">
            <v>0.5</v>
          </cell>
          <cell r="L59">
            <v>0</v>
          </cell>
          <cell r="M59">
            <v>110</v>
          </cell>
          <cell r="N59">
            <v>0</v>
          </cell>
        </row>
        <row r="60">
          <cell r="C60">
            <v>59.5</v>
          </cell>
          <cell r="D60">
            <v>11.5</v>
          </cell>
          <cell r="E60">
            <v>7.5</v>
          </cell>
          <cell r="F60">
            <v>10.5</v>
          </cell>
          <cell r="G60">
            <v>0.5</v>
          </cell>
          <cell r="H60">
            <v>0</v>
          </cell>
          <cell r="I60">
            <v>4.5</v>
          </cell>
          <cell r="J60">
            <v>1.5</v>
          </cell>
          <cell r="K60">
            <v>0</v>
          </cell>
          <cell r="L60">
            <v>0</v>
          </cell>
          <cell r="M60">
            <v>83</v>
          </cell>
          <cell r="N60">
            <v>0</v>
          </cell>
        </row>
        <row r="61">
          <cell r="C61">
            <v>45.5</v>
          </cell>
          <cell r="D61">
            <v>7.5</v>
          </cell>
          <cell r="E61">
            <v>7.5</v>
          </cell>
          <cell r="F61">
            <v>5</v>
          </cell>
          <cell r="G61">
            <v>0.5</v>
          </cell>
          <cell r="H61">
            <v>0</v>
          </cell>
          <cell r="I61">
            <v>8.5</v>
          </cell>
          <cell r="J61">
            <v>0</v>
          </cell>
          <cell r="K61">
            <v>0</v>
          </cell>
          <cell r="L61">
            <v>0</v>
          </cell>
          <cell r="M61">
            <v>44.5</v>
          </cell>
          <cell r="N61">
            <v>0</v>
          </cell>
        </row>
        <row r="62">
          <cell r="C62">
            <v>33.5</v>
          </cell>
          <cell r="D62">
            <v>8.5</v>
          </cell>
          <cell r="E62">
            <v>6.5</v>
          </cell>
          <cell r="F62">
            <v>10.5</v>
          </cell>
          <cell r="G62">
            <v>0</v>
          </cell>
          <cell r="H62">
            <v>0</v>
          </cell>
          <cell r="I62">
            <v>6.5</v>
          </cell>
          <cell r="J62">
            <v>0</v>
          </cell>
          <cell r="K62">
            <v>0</v>
          </cell>
          <cell r="L62">
            <v>0</v>
          </cell>
          <cell r="M62">
            <v>84</v>
          </cell>
          <cell r="N62">
            <v>0</v>
          </cell>
        </row>
        <row r="63">
          <cell r="C63">
            <v>49.5</v>
          </cell>
          <cell r="D63">
            <v>5.5</v>
          </cell>
          <cell r="E63">
            <v>6.5</v>
          </cell>
          <cell r="F63">
            <v>6</v>
          </cell>
          <cell r="G63">
            <v>0</v>
          </cell>
          <cell r="H63">
            <v>0</v>
          </cell>
          <cell r="I63">
            <v>6</v>
          </cell>
          <cell r="J63">
            <v>0</v>
          </cell>
          <cell r="K63">
            <v>0.5</v>
          </cell>
          <cell r="L63">
            <v>0</v>
          </cell>
          <cell r="M63">
            <v>82</v>
          </cell>
          <cell r="N63">
            <v>0</v>
          </cell>
        </row>
        <row r="64">
          <cell r="C64">
            <v>39.5</v>
          </cell>
          <cell r="D64">
            <v>5</v>
          </cell>
          <cell r="E64">
            <v>3</v>
          </cell>
          <cell r="F64">
            <v>8.5</v>
          </cell>
          <cell r="G64">
            <v>0</v>
          </cell>
          <cell r="H64">
            <v>0</v>
          </cell>
          <cell r="I64">
            <v>2</v>
          </cell>
          <cell r="J64">
            <v>0</v>
          </cell>
          <cell r="K64">
            <v>1</v>
          </cell>
          <cell r="L64">
            <v>0</v>
          </cell>
          <cell r="M64">
            <v>73.5</v>
          </cell>
          <cell r="N64">
            <v>0</v>
          </cell>
        </row>
        <row r="65">
          <cell r="C65">
            <v>49.5</v>
          </cell>
          <cell r="D65">
            <v>4</v>
          </cell>
          <cell r="E65">
            <v>5</v>
          </cell>
          <cell r="F65">
            <v>6.5</v>
          </cell>
          <cell r="G65">
            <v>0</v>
          </cell>
          <cell r="H65">
            <v>0</v>
          </cell>
          <cell r="I65">
            <v>8</v>
          </cell>
          <cell r="J65">
            <v>0.5</v>
          </cell>
          <cell r="K65">
            <v>0.5</v>
          </cell>
          <cell r="L65">
            <v>0</v>
          </cell>
          <cell r="M65">
            <v>76.5</v>
          </cell>
          <cell r="N65">
            <v>0</v>
          </cell>
        </row>
        <row r="66">
          <cell r="C66">
            <v>38.5</v>
          </cell>
          <cell r="D66">
            <v>3.5</v>
          </cell>
          <cell r="E66">
            <v>1.5</v>
          </cell>
          <cell r="F66">
            <v>5.5</v>
          </cell>
          <cell r="G66">
            <v>0.5</v>
          </cell>
          <cell r="H66">
            <v>0</v>
          </cell>
          <cell r="I66">
            <v>2.5</v>
          </cell>
          <cell r="J66">
            <v>0.5</v>
          </cell>
          <cell r="K66">
            <v>0</v>
          </cell>
          <cell r="L66">
            <v>0</v>
          </cell>
          <cell r="M66">
            <v>55.5</v>
          </cell>
          <cell r="N66">
            <v>0</v>
          </cell>
        </row>
        <row r="67">
          <cell r="C67">
            <v>28</v>
          </cell>
          <cell r="D67">
            <v>5.5</v>
          </cell>
          <cell r="E67">
            <v>5.5</v>
          </cell>
          <cell r="F67">
            <v>6</v>
          </cell>
          <cell r="G67">
            <v>0</v>
          </cell>
          <cell r="H67">
            <v>0</v>
          </cell>
          <cell r="I67">
            <v>3</v>
          </cell>
          <cell r="J67">
            <v>0.5</v>
          </cell>
          <cell r="K67">
            <v>0</v>
          </cell>
          <cell r="L67">
            <v>0</v>
          </cell>
          <cell r="M67">
            <v>54.5</v>
          </cell>
          <cell r="N67">
            <v>0</v>
          </cell>
        </row>
        <row r="68">
          <cell r="C68">
            <v>30.5</v>
          </cell>
          <cell r="D68">
            <v>4.5</v>
          </cell>
          <cell r="E68">
            <v>5.5</v>
          </cell>
          <cell r="F68">
            <v>5.5</v>
          </cell>
          <cell r="G68">
            <v>0</v>
          </cell>
          <cell r="H68">
            <v>0</v>
          </cell>
          <cell r="I68">
            <v>3.5</v>
          </cell>
          <cell r="J68">
            <v>0.5</v>
          </cell>
          <cell r="K68">
            <v>0</v>
          </cell>
          <cell r="L68">
            <v>0</v>
          </cell>
          <cell r="M68">
            <v>51.5</v>
          </cell>
          <cell r="N68">
            <v>0</v>
          </cell>
        </row>
        <row r="69">
          <cell r="C69">
            <v>29</v>
          </cell>
          <cell r="D69">
            <v>3.5</v>
          </cell>
          <cell r="E69">
            <v>1</v>
          </cell>
          <cell r="F69">
            <v>4</v>
          </cell>
          <cell r="G69">
            <v>0</v>
          </cell>
          <cell r="H69">
            <v>0</v>
          </cell>
          <cell r="I69">
            <v>3</v>
          </cell>
          <cell r="J69">
            <v>0</v>
          </cell>
          <cell r="K69">
            <v>0</v>
          </cell>
          <cell r="L69">
            <v>0</v>
          </cell>
          <cell r="M69">
            <v>53.5</v>
          </cell>
          <cell r="N69">
            <v>0</v>
          </cell>
        </row>
        <row r="70">
          <cell r="C70">
            <v>29</v>
          </cell>
          <cell r="D70">
            <v>3</v>
          </cell>
          <cell r="E70">
            <v>2</v>
          </cell>
          <cell r="F70">
            <v>3.5</v>
          </cell>
          <cell r="G70">
            <v>0</v>
          </cell>
          <cell r="H70">
            <v>0</v>
          </cell>
          <cell r="I70">
            <v>2</v>
          </cell>
          <cell r="J70">
            <v>0.5</v>
          </cell>
          <cell r="K70">
            <v>0</v>
          </cell>
          <cell r="L70">
            <v>0</v>
          </cell>
          <cell r="M70">
            <v>41</v>
          </cell>
          <cell r="N70">
            <v>0</v>
          </cell>
        </row>
        <row r="71">
          <cell r="C71">
            <v>29</v>
          </cell>
          <cell r="D71">
            <v>3.5</v>
          </cell>
          <cell r="E71">
            <v>3</v>
          </cell>
          <cell r="F71">
            <v>5</v>
          </cell>
          <cell r="G71">
            <v>0</v>
          </cell>
          <cell r="H71">
            <v>0</v>
          </cell>
          <cell r="I71">
            <v>1.5</v>
          </cell>
          <cell r="J71">
            <v>0</v>
          </cell>
          <cell r="K71">
            <v>0</v>
          </cell>
          <cell r="L71">
            <v>0</v>
          </cell>
          <cell r="M71">
            <v>46</v>
          </cell>
          <cell r="N71">
            <v>0</v>
          </cell>
        </row>
        <row r="72">
          <cell r="C72">
            <v>19</v>
          </cell>
          <cell r="D72">
            <v>2.5</v>
          </cell>
          <cell r="E72">
            <v>2</v>
          </cell>
          <cell r="F72">
            <v>3</v>
          </cell>
          <cell r="G72">
            <v>0</v>
          </cell>
          <cell r="H72">
            <v>0</v>
          </cell>
          <cell r="I72">
            <v>0.5</v>
          </cell>
          <cell r="J72">
            <v>0</v>
          </cell>
          <cell r="K72">
            <v>0</v>
          </cell>
          <cell r="L72">
            <v>0</v>
          </cell>
          <cell r="M72">
            <v>44.5</v>
          </cell>
          <cell r="N72">
            <v>0</v>
          </cell>
        </row>
        <row r="73">
          <cell r="C73">
            <v>23</v>
          </cell>
          <cell r="D73">
            <v>3.5</v>
          </cell>
          <cell r="E73">
            <v>2</v>
          </cell>
          <cell r="F73">
            <v>3</v>
          </cell>
          <cell r="G73">
            <v>0.5</v>
          </cell>
          <cell r="H73">
            <v>0</v>
          </cell>
          <cell r="I73">
            <v>2</v>
          </cell>
          <cell r="J73">
            <v>0</v>
          </cell>
          <cell r="K73">
            <v>0.5</v>
          </cell>
          <cell r="L73">
            <v>0</v>
          </cell>
          <cell r="M73">
            <v>46.5</v>
          </cell>
          <cell r="N73">
            <v>0</v>
          </cell>
        </row>
        <row r="74">
          <cell r="C74">
            <v>14.5</v>
          </cell>
          <cell r="D74">
            <v>1.5</v>
          </cell>
          <cell r="E74">
            <v>2</v>
          </cell>
          <cell r="F74">
            <v>1</v>
          </cell>
          <cell r="G74">
            <v>0</v>
          </cell>
          <cell r="H74">
            <v>0</v>
          </cell>
          <cell r="I74">
            <v>2.5</v>
          </cell>
          <cell r="J74">
            <v>0</v>
          </cell>
          <cell r="K74">
            <v>0</v>
          </cell>
          <cell r="L74">
            <v>0</v>
          </cell>
          <cell r="M74">
            <v>23</v>
          </cell>
          <cell r="N74">
            <v>0</v>
          </cell>
        </row>
        <row r="75">
          <cell r="C75">
            <v>18</v>
          </cell>
          <cell r="D75">
            <v>2.5</v>
          </cell>
          <cell r="E75">
            <v>1.5</v>
          </cell>
          <cell r="F75">
            <v>0.5</v>
          </cell>
          <cell r="G75">
            <v>0</v>
          </cell>
          <cell r="H75">
            <v>0</v>
          </cell>
          <cell r="I75">
            <v>1.5</v>
          </cell>
          <cell r="J75">
            <v>0</v>
          </cell>
          <cell r="K75">
            <v>0</v>
          </cell>
          <cell r="L75">
            <v>0</v>
          </cell>
          <cell r="M75">
            <v>30.5</v>
          </cell>
          <cell r="N75">
            <v>0</v>
          </cell>
        </row>
        <row r="76">
          <cell r="C76">
            <v>11</v>
          </cell>
          <cell r="D76">
            <v>1</v>
          </cell>
          <cell r="E76">
            <v>1</v>
          </cell>
          <cell r="F76">
            <v>0.5</v>
          </cell>
          <cell r="G76">
            <v>0</v>
          </cell>
          <cell r="H76">
            <v>0</v>
          </cell>
          <cell r="I76">
            <v>1.5</v>
          </cell>
          <cell r="J76">
            <v>0</v>
          </cell>
          <cell r="K76">
            <v>0</v>
          </cell>
          <cell r="L76">
            <v>0</v>
          </cell>
          <cell r="M76">
            <v>29</v>
          </cell>
          <cell r="N76">
            <v>0</v>
          </cell>
        </row>
        <row r="77">
          <cell r="C77">
            <v>13.5</v>
          </cell>
          <cell r="D77">
            <v>1.5</v>
          </cell>
          <cell r="E77">
            <v>2</v>
          </cell>
          <cell r="F77">
            <v>2.5</v>
          </cell>
          <cell r="G77">
            <v>0</v>
          </cell>
          <cell r="H77">
            <v>0</v>
          </cell>
          <cell r="I77">
            <v>0.5</v>
          </cell>
          <cell r="J77">
            <v>1</v>
          </cell>
          <cell r="K77">
            <v>0.5</v>
          </cell>
          <cell r="L77">
            <v>0</v>
          </cell>
          <cell r="M77">
            <v>22.5</v>
          </cell>
          <cell r="N77">
            <v>0</v>
          </cell>
        </row>
        <row r="78">
          <cell r="C78">
            <v>12</v>
          </cell>
          <cell r="D78">
            <v>0.5</v>
          </cell>
          <cell r="E78">
            <v>0.5</v>
          </cell>
          <cell r="F78">
            <v>1.5</v>
          </cell>
          <cell r="G78">
            <v>0</v>
          </cell>
          <cell r="H78">
            <v>0</v>
          </cell>
          <cell r="I78">
            <v>1</v>
          </cell>
          <cell r="J78">
            <v>0.5</v>
          </cell>
          <cell r="K78">
            <v>0</v>
          </cell>
          <cell r="L78">
            <v>0</v>
          </cell>
          <cell r="M78">
            <v>13</v>
          </cell>
          <cell r="N78">
            <v>0</v>
          </cell>
        </row>
        <row r="79">
          <cell r="C79">
            <v>11.5</v>
          </cell>
          <cell r="D79">
            <v>1.5</v>
          </cell>
          <cell r="E79">
            <v>1</v>
          </cell>
          <cell r="F79">
            <v>1</v>
          </cell>
          <cell r="G79">
            <v>0.5</v>
          </cell>
          <cell r="H79">
            <v>0</v>
          </cell>
          <cell r="I79">
            <v>0.5</v>
          </cell>
          <cell r="J79">
            <v>0</v>
          </cell>
          <cell r="K79">
            <v>0</v>
          </cell>
          <cell r="L79">
            <v>0</v>
          </cell>
          <cell r="M79">
            <v>10.5</v>
          </cell>
          <cell r="N79">
            <v>0</v>
          </cell>
        </row>
        <row r="80">
          <cell r="C80">
            <v>9</v>
          </cell>
          <cell r="D80">
            <v>0.5</v>
          </cell>
          <cell r="E80">
            <v>0</v>
          </cell>
          <cell r="F80">
            <v>0.5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19.5</v>
          </cell>
          <cell r="N80">
            <v>0</v>
          </cell>
        </row>
        <row r="81">
          <cell r="C81">
            <v>7</v>
          </cell>
          <cell r="D81">
            <v>0</v>
          </cell>
          <cell r="E81">
            <v>0</v>
          </cell>
          <cell r="F81">
            <v>0.5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12</v>
          </cell>
          <cell r="N81">
            <v>0</v>
          </cell>
        </row>
        <row r="82">
          <cell r="C82">
            <v>7</v>
          </cell>
          <cell r="D82">
            <v>1.5</v>
          </cell>
          <cell r="E82">
            <v>1.5</v>
          </cell>
          <cell r="F82">
            <v>1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12.5</v>
          </cell>
          <cell r="N82">
            <v>0</v>
          </cell>
        </row>
        <row r="83">
          <cell r="C83">
            <v>4</v>
          </cell>
          <cell r="D83">
            <v>0</v>
          </cell>
          <cell r="E83">
            <v>1</v>
          </cell>
          <cell r="F83">
            <v>0</v>
          </cell>
          <cell r="G83">
            <v>0</v>
          </cell>
          <cell r="H83">
            <v>0</v>
          </cell>
          <cell r="I83">
            <v>1</v>
          </cell>
          <cell r="J83">
            <v>0</v>
          </cell>
          <cell r="K83">
            <v>0</v>
          </cell>
          <cell r="L83">
            <v>0</v>
          </cell>
          <cell r="M83">
            <v>8.5</v>
          </cell>
          <cell r="N83">
            <v>0</v>
          </cell>
        </row>
        <row r="84">
          <cell r="C84">
            <v>4</v>
          </cell>
          <cell r="D84">
            <v>0.5</v>
          </cell>
          <cell r="E84">
            <v>0</v>
          </cell>
          <cell r="F84">
            <v>0.5</v>
          </cell>
          <cell r="G84">
            <v>0</v>
          </cell>
          <cell r="H84">
            <v>0</v>
          </cell>
          <cell r="I84">
            <v>1</v>
          </cell>
          <cell r="J84">
            <v>0</v>
          </cell>
          <cell r="K84">
            <v>0</v>
          </cell>
          <cell r="L84">
            <v>0</v>
          </cell>
          <cell r="M84">
            <v>10.5</v>
          </cell>
          <cell r="N84">
            <v>0</v>
          </cell>
        </row>
        <row r="85">
          <cell r="C85">
            <v>3</v>
          </cell>
          <cell r="D85">
            <v>0.5</v>
          </cell>
          <cell r="E85">
            <v>1.5</v>
          </cell>
          <cell r="F85">
            <v>1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8.5</v>
          </cell>
          <cell r="N85">
            <v>0</v>
          </cell>
        </row>
        <row r="86">
          <cell r="C86">
            <v>3.5</v>
          </cell>
          <cell r="D86">
            <v>0.5</v>
          </cell>
          <cell r="E86">
            <v>0</v>
          </cell>
          <cell r="F86">
            <v>0.5</v>
          </cell>
          <cell r="G86">
            <v>0</v>
          </cell>
          <cell r="H86">
            <v>0</v>
          </cell>
          <cell r="I86">
            <v>0.5</v>
          </cell>
          <cell r="J86">
            <v>0</v>
          </cell>
          <cell r="K86">
            <v>0</v>
          </cell>
          <cell r="L86">
            <v>0</v>
          </cell>
          <cell r="M86">
            <v>10.5</v>
          </cell>
          <cell r="N86">
            <v>0</v>
          </cell>
        </row>
        <row r="87">
          <cell r="C87">
            <v>4</v>
          </cell>
          <cell r="D87">
            <v>0</v>
          </cell>
          <cell r="E87">
            <v>0.5</v>
          </cell>
          <cell r="F87">
            <v>0</v>
          </cell>
          <cell r="G87">
            <v>0</v>
          </cell>
          <cell r="H87">
            <v>0</v>
          </cell>
          <cell r="I87">
            <v>0.5</v>
          </cell>
          <cell r="J87">
            <v>0</v>
          </cell>
          <cell r="K87">
            <v>0</v>
          </cell>
          <cell r="L87">
            <v>0</v>
          </cell>
          <cell r="M87">
            <v>4.5</v>
          </cell>
          <cell r="N87">
            <v>0</v>
          </cell>
        </row>
        <row r="88">
          <cell r="C88">
            <v>4</v>
          </cell>
          <cell r="D88">
            <v>0.5</v>
          </cell>
          <cell r="E88">
            <v>0.5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7</v>
          </cell>
          <cell r="N88">
            <v>0</v>
          </cell>
        </row>
        <row r="89">
          <cell r="C89">
            <v>5.5</v>
          </cell>
          <cell r="D89">
            <v>0</v>
          </cell>
          <cell r="E89">
            <v>0.5</v>
          </cell>
          <cell r="F89">
            <v>0.5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6.5</v>
          </cell>
          <cell r="N89">
            <v>0</v>
          </cell>
        </row>
        <row r="90">
          <cell r="C90">
            <v>6</v>
          </cell>
          <cell r="D90">
            <v>0.5</v>
          </cell>
          <cell r="E90">
            <v>0.5</v>
          </cell>
          <cell r="F90">
            <v>0</v>
          </cell>
          <cell r="G90">
            <v>0</v>
          </cell>
          <cell r="H90">
            <v>0</v>
          </cell>
          <cell r="I90">
            <v>0.5</v>
          </cell>
          <cell r="J90">
            <v>0</v>
          </cell>
          <cell r="K90">
            <v>0</v>
          </cell>
          <cell r="L90">
            <v>0</v>
          </cell>
          <cell r="M90">
            <v>5.5</v>
          </cell>
          <cell r="N90">
            <v>0</v>
          </cell>
        </row>
        <row r="91">
          <cell r="C91">
            <v>5.5</v>
          </cell>
          <cell r="D91">
            <v>1</v>
          </cell>
          <cell r="E91">
            <v>0</v>
          </cell>
          <cell r="F91">
            <v>0.5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5</v>
          </cell>
          <cell r="N91">
            <v>0</v>
          </cell>
        </row>
        <row r="92">
          <cell r="C92">
            <v>3.5</v>
          </cell>
          <cell r="D92">
            <v>0.5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0.5</v>
          </cell>
          <cell r="J92">
            <v>0</v>
          </cell>
          <cell r="K92">
            <v>0</v>
          </cell>
          <cell r="L92">
            <v>0</v>
          </cell>
          <cell r="M92">
            <v>7</v>
          </cell>
          <cell r="N92">
            <v>0</v>
          </cell>
        </row>
        <row r="93">
          <cell r="C93">
            <v>4.5</v>
          </cell>
          <cell r="D93">
            <v>1</v>
          </cell>
          <cell r="E93">
            <v>0</v>
          </cell>
          <cell r="F93">
            <v>0.5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3.5</v>
          </cell>
          <cell r="N93">
            <v>0</v>
          </cell>
        </row>
        <row r="94">
          <cell r="C94">
            <v>4.5</v>
          </cell>
          <cell r="D94">
            <v>1</v>
          </cell>
          <cell r="E94">
            <v>0.5</v>
          </cell>
          <cell r="F94">
            <v>0</v>
          </cell>
          <cell r="G94">
            <v>0</v>
          </cell>
          <cell r="H94">
            <v>0</v>
          </cell>
          <cell r="I94">
            <v>2</v>
          </cell>
          <cell r="J94">
            <v>0</v>
          </cell>
          <cell r="K94">
            <v>0</v>
          </cell>
          <cell r="L94">
            <v>0</v>
          </cell>
          <cell r="M94">
            <v>6.5</v>
          </cell>
          <cell r="N94">
            <v>0</v>
          </cell>
        </row>
        <row r="95">
          <cell r="C95">
            <v>3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0.5</v>
          </cell>
          <cell r="J95">
            <v>0</v>
          </cell>
          <cell r="K95">
            <v>0</v>
          </cell>
          <cell r="L95">
            <v>0</v>
          </cell>
          <cell r="M95">
            <v>3.5</v>
          </cell>
          <cell r="N95">
            <v>0</v>
          </cell>
        </row>
        <row r="96">
          <cell r="C96">
            <v>2.5</v>
          </cell>
          <cell r="D96">
            <v>1</v>
          </cell>
          <cell r="E96">
            <v>0.5</v>
          </cell>
          <cell r="F96">
            <v>1.5</v>
          </cell>
          <cell r="G96">
            <v>1</v>
          </cell>
          <cell r="H96">
            <v>0</v>
          </cell>
          <cell r="I96">
            <v>0.5</v>
          </cell>
          <cell r="J96">
            <v>0.5</v>
          </cell>
          <cell r="K96">
            <v>0</v>
          </cell>
          <cell r="L96">
            <v>0</v>
          </cell>
          <cell r="M96">
            <v>6</v>
          </cell>
          <cell r="N96">
            <v>0</v>
          </cell>
        </row>
        <row r="97">
          <cell r="C97">
            <v>5</v>
          </cell>
          <cell r="D97">
            <v>1.5</v>
          </cell>
          <cell r="E97">
            <v>0.5</v>
          </cell>
          <cell r="F97">
            <v>1</v>
          </cell>
          <cell r="G97">
            <v>1</v>
          </cell>
          <cell r="H97">
            <v>0</v>
          </cell>
          <cell r="I97">
            <v>0.5</v>
          </cell>
          <cell r="J97">
            <v>0</v>
          </cell>
          <cell r="K97">
            <v>0</v>
          </cell>
          <cell r="L97">
            <v>0</v>
          </cell>
          <cell r="M97">
            <v>4.5</v>
          </cell>
          <cell r="N97">
            <v>0</v>
          </cell>
        </row>
        <row r="98">
          <cell r="C98">
            <v>4</v>
          </cell>
          <cell r="D98">
            <v>0.5</v>
          </cell>
          <cell r="E98">
            <v>0</v>
          </cell>
          <cell r="F98">
            <v>2.5</v>
          </cell>
          <cell r="G98">
            <v>0</v>
          </cell>
          <cell r="H98">
            <v>0</v>
          </cell>
          <cell r="I98">
            <v>1</v>
          </cell>
          <cell r="J98">
            <v>0.5</v>
          </cell>
          <cell r="K98">
            <v>0</v>
          </cell>
          <cell r="L98">
            <v>0</v>
          </cell>
          <cell r="M98">
            <v>5.5</v>
          </cell>
          <cell r="N98">
            <v>0</v>
          </cell>
        </row>
        <row r="99">
          <cell r="C99">
            <v>7</v>
          </cell>
          <cell r="D99">
            <v>0.5</v>
          </cell>
          <cell r="E99">
            <v>0</v>
          </cell>
          <cell r="F99">
            <v>5</v>
          </cell>
          <cell r="G99">
            <v>0</v>
          </cell>
          <cell r="H99">
            <v>0</v>
          </cell>
          <cell r="I99">
            <v>1</v>
          </cell>
          <cell r="J99">
            <v>0</v>
          </cell>
          <cell r="K99">
            <v>0</v>
          </cell>
          <cell r="L99">
            <v>0</v>
          </cell>
          <cell r="M99">
            <v>6</v>
          </cell>
          <cell r="N99">
            <v>0</v>
          </cell>
        </row>
        <row r="100">
          <cell r="C100">
            <v>10</v>
          </cell>
          <cell r="D100">
            <v>1.5</v>
          </cell>
          <cell r="E100">
            <v>2.5</v>
          </cell>
          <cell r="F100">
            <v>5.5</v>
          </cell>
          <cell r="G100">
            <v>1.5</v>
          </cell>
          <cell r="H100">
            <v>0</v>
          </cell>
          <cell r="I100">
            <v>0.5</v>
          </cell>
          <cell r="J100">
            <v>0</v>
          </cell>
          <cell r="K100">
            <v>0</v>
          </cell>
          <cell r="L100">
            <v>0</v>
          </cell>
          <cell r="M100">
            <v>12</v>
          </cell>
          <cell r="N100">
            <v>0</v>
          </cell>
        </row>
        <row r="101">
          <cell r="C101">
            <v>24</v>
          </cell>
          <cell r="D101">
            <v>7.5</v>
          </cell>
          <cell r="E101">
            <v>2.5</v>
          </cell>
          <cell r="F101">
            <v>8.5</v>
          </cell>
          <cell r="G101">
            <v>0</v>
          </cell>
          <cell r="H101">
            <v>0</v>
          </cell>
          <cell r="I101">
            <v>0.5</v>
          </cell>
          <cell r="J101">
            <v>0</v>
          </cell>
          <cell r="K101">
            <v>0</v>
          </cell>
          <cell r="L101">
            <v>0</v>
          </cell>
          <cell r="M101">
            <v>9</v>
          </cell>
          <cell r="N101">
            <v>0</v>
          </cell>
        </row>
        <row r="102">
          <cell r="C102">
            <v>62</v>
          </cell>
          <cell r="D102">
            <v>8</v>
          </cell>
          <cell r="E102">
            <v>4.5</v>
          </cell>
          <cell r="F102">
            <v>7</v>
          </cell>
          <cell r="G102">
            <v>1</v>
          </cell>
          <cell r="H102">
            <v>0</v>
          </cell>
          <cell r="I102">
            <v>0.5</v>
          </cell>
          <cell r="J102">
            <v>0</v>
          </cell>
          <cell r="K102">
            <v>0</v>
          </cell>
          <cell r="L102">
            <v>0</v>
          </cell>
          <cell r="M102">
            <v>15</v>
          </cell>
          <cell r="N102">
            <v>0</v>
          </cell>
        </row>
        <row r="103">
          <cell r="C103">
            <v>81</v>
          </cell>
          <cell r="D103">
            <v>6.5</v>
          </cell>
          <cell r="E103">
            <v>5.5</v>
          </cell>
          <cell r="F103">
            <v>10.5</v>
          </cell>
          <cell r="G103">
            <v>0.5</v>
          </cell>
          <cell r="H103">
            <v>0</v>
          </cell>
          <cell r="I103">
            <v>2</v>
          </cell>
          <cell r="J103">
            <v>0.5</v>
          </cell>
          <cell r="K103">
            <v>0</v>
          </cell>
          <cell r="L103">
            <v>0</v>
          </cell>
          <cell r="M103">
            <v>20.5</v>
          </cell>
          <cell r="N103">
            <v>0</v>
          </cell>
        </row>
        <row r="104">
          <cell r="C104">
            <v>80</v>
          </cell>
          <cell r="D104">
            <v>4.5</v>
          </cell>
          <cell r="E104">
            <v>4.5</v>
          </cell>
          <cell r="F104">
            <v>11</v>
          </cell>
          <cell r="G104">
            <v>1</v>
          </cell>
          <cell r="H104">
            <v>0</v>
          </cell>
          <cell r="I104">
            <v>2</v>
          </cell>
          <cell r="J104">
            <v>0.5</v>
          </cell>
          <cell r="K104">
            <v>0</v>
          </cell>
          <cell r="L104">
            <v>0</v>
          </cell>
          <cell r="M104">
            <v>24</v>
          </cell>
          <cell r="N104">
            <v>0</v>
          </cell>
        </row>
        <row r="105">
          <cell r="C105">
            <v>55</v>
          </cell>
          <cell r="D105">
            <v>7</v>
          </cell>
          <cell r="E105">
            <v>1.5</v>
          </cell>
          <cell r="F105">
            <v>12.5</v>
          </cell>
          <cell r="G105">
            <v>0</v>
          </cell>
          <cell r="H105">
            <v>0</v>
          </cell>
          <cell r="I105">
            <v>1.5</v>
          </cell>
          <cell r="J105">
            <v>0</v>
          </cell>
          <cell r="K105">
            <v>0</v>
          </cell>
          <cell r="L105">
            <v>0.5</v>
          </cell>
          <cell r="M105">
            <v>40.5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 Kira-Kyaliwalla"/>
      <sheetName val="23.09 Kyaliwajalla-Kira"/>
      <sheetName val="24.09 Kira-Kyaliwajalla"/>
      <sheetName val="24.09 Kyaliwajalla-Kira"/>
      <sheetName val="25.09 Kira-Kyaliwajalla"/>
      <sheetName val="25.09 Kyaliwajala-Kira"/>
      <sheetName val="26.09 KIRA-KYALIWAJALA-24h"/>
      <sheetName val="26.09 KYALIWAJALA-KIRA-24h"/>
      <sheetName val="27.09 Kira-Kyaliwajala"/>
      <sheetName val="27.09 Kyaliwajala-Kira"/>
      <sheetName val="28.09 KIRA-KYALIWAJALA-24h "/>
      <sheetName val="28.09 KYALIWAJALA-KIRA-24h"/>
      <sheetName val="29.09 Kira-Kyaliwajala"/>
      <sheetName val="29.09 Kyaliwajala-Kira"/>
      <sheetName val="Avg Week Kira-Kyaliwajala"/>
      <sheetName val="Avg Week Kyaliwajala-Kira"/>
      <sheetName val="proportions"/>
      <sheetName val="Avg Week Kira-Kyaliwajal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MCC-C2-STN 72 Kira-Kyaliwajala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 refreshError="1">
        <row r="10">
          <cell r="C10">
            <v>40.285714285714285</v>
          </cell>
          <cell r="D10">
            <v>34.714285714285715</v>
          </cell>
          <cell r="E10">
            <v>7</v>
          </cell>
          <cell r="F10">
            <v>14.142857142857142</v>
          </cell>
          <cell r="G10">
            <v>1.4285714285714286</v>
          </cell>
          <cell r="H10">
            <v>0</v>
          </cell>
          <cell r="I10">
            <v>4</v>
          </cell>
          <cell r="J10">
            <v>0.14285714285714285</v>
          </cell>
          <cell r="K10">
            <v>1</v>
          </cell>
          <cell r="L10">
            <v>0</v>
          </cell>
          <cell r="M10">
            <v>65.714285714285708</v>
          </cell>
          <cell r="N10">
            <v>0</v>
          </cell>
        </row>
        <row r="11">
          <cell r="C11">
            <v>37</v>
          </cell>
          <cell r="D11">
            <v>33.142857142857146</v>
          </cell>
          <cell r="E11">
            <v>7.1428571428571432</v>
          </cell>
          <cell r="F11">
            <v>14.428571428571429</v>
          </cell>
          <cell r="G11">
            <v>0.2857142857142857</v>
          </cell>
          <cell r="H11">
            <v>0</v>
          </cell>
          <cell r="I11">
            <v>3.8571428571428572</v>
          </cell>
          <cell r="J11">
            <v>0.2857142857142857</v>
          </cell>
          <cell r="K11">
            <v>0.8571428571428571</v>
          </cell>
          <cell r="L11">
            <v>0</v>
          </cell>
          <cell r="M11">
            <v>72.857142857142861</v>
          </cell>
          <cell r="N11">
            <v>0</v>
          </cell>
        </row>
        <row r="12">
          <cell r="C12">
            <v>34.857142857142854</v>
          </cell>
          <cell r="D12">
            <v>30.571428571428573</v>
          </cell>
          <cell r="E12">
            <v>6.7142857142857144</v>
          </cell>
          <cell r="F12">
            <v>14</v>
          </cell>
          <cell r="G12">
            <v>0</v>
          </cell>
          <cell r="H12">
            <v>0</v>
          </cell>
          <cell r="I12">
            <v>2.5714285714285716</v>
          </cell>
          <cell r="J12">
            <v>0</v>
          </cell>
          <cell r="K12">
            <v>0.8571428571428571</v>
          </cell>
          <cell r="L12">
            <v>0.14285714285714285</v>
          </cell>
          <cell r="M12">
            <v>74.285714285714292</v>
          </cell>
          <cell r="N12">
            <v>0</v>
          </cell>
        </row>
        <row r="13">
          <cell r="C13">
            <v>37.428571428571431</v>
          </cell>
          <cell r="D13">
            <v>32.285714285714285</v>
          </cell>
          <cell r="E13">
            <v>4.7142857142857144</v>
          </cell>
          <cell r="F13">
            <v>12.428571428571429</v>
          </cell>
          <cell r="G13">
            <v>0</v>
          </cell>
          <cell r="H13">
            <v>0</v>
          </cell>
          <cell r="I13">
            <v>4</v>
          </cell>
          <cell r="J13">
            <v>0.7142857142857143</v>
          </cell>
          <cell r="K13">
            <v>0.5714285714285714</v>
          </cell>
          <cell r="L13">
            <v>0</v>
          </cell>
          <cell r="M13">
            <v>83.142857142857139</v>
          </cell>
          <cell r="N13">
            <v>0</v>
          </cell>
        </row>
        <row r="14">
          <cell r="C14">
            <v>36.428571428571431</v>
          </cell>
          <cell r="D14">
            <v>34.142857142857146</v>
          </cell>
          <cell r="E14">
            <v>9</v>
          </cell>
          <cell r="F14">
            <v>17.285714285714285</v>
          </cell>
          <cell r="G14">
            <v>0.14285714285714285</v>
          </cell>
          <cell r="H14">
            <v>0</v>
          </cell>
          <cell r="I14">
            <v>4.7142857142857144</v>
          </cell>
          <cell r="J14">
            <v>0.8571428571428571</v>
          </cell>
          <cell r="K14">
            <v>0.42857142857142855</v>
          </cell>
          <cell r="L14">
            <v>0.14285714285714285</v>
          </cell>
          <cell r="M14">
            <v>83.428571428571431</v>
          </cell>
          <cell r="N14">
            <v>0.14285714285714285</v>
          </cell>
        </row>
        <row r="15">
          <cell r="C15">
            <v>36.285714285714285</v>
          </cell>
          <cell r="D15">
            <v>32.285714285714285</v>
          </cell>
          <cell r="E15">
            <v>6.4285714285714288</v>
          </cell>
          <cell r="F15">
            <v>14.428571428571429</v>
          </cell>
          <cell r="G15">
            <v>0</v>
          </cell>
          <cell r="H15">
            <v>0.14285714285714285</v>
          </cell>
          <cell r="I15">
            <v>6</v>
          </cell>
          <cell r="J15">
            <v>0.2857142857142857</v>
          </cell>
          <cell r="K15">
            <v>0.2857142857142857</v>
          </cell>
          <cell r="L15">
            <v>0</v>
          </cell>
          <cell r="M15">
            <v>89.857142857142861</v>
          </cell>
          <cell r="N15">
            <v>0</v>
          </cell>
        </row>
        <row r="16">
          <cell r="C16">
            <v>39.571428571428569</v>
          </cell>
          <cell r="D16">
            <v>39.428571428571431</v>
          </cell>
          <cell r="E16">
            <v>8.4285714285714288</v>
          </cell>
          <cell r="F16">
            <v>14</v>
          </cell>
          <cell r="G16">
            <v>0.14285714285714285</v>
          </cell>
          <cell r="H16">
            <v>0.14285714285714285</v>
          </cell>
          <cell r="I16">
            <v>5.4285714285714288</v>
          </cell>
          <cell r="J16">
            <v>2</v>
          </cell>
          <cell r="K16">
            <v>0.5714285714285714</v>
          </cell>
          <cell r="L16">
            <v>0</v>
          </cell>
          <cell r="M16">
            <v>96.142857142857139</v>
          </cell>
          <cell r="N16">
            <v>0</v>
          </cell>
        </row>
        <row r="17">
          <cell r="C17">
            <v>37.714285714285715</v>
          </cell>
          <cell r="D17">
            <v>29.428571428571427</v>
          </cell>
          <cell r="E17">
            <v>9.8571428571428577</v>
          </cell>
          <cell r="F17">
            <v>16.285714285714285</v>
          </cell>
          <cell r="G17">
            <v>0.42857142857142855</v>
          </cell>
          <cell r="H17">
            <v>0</v>
          </cell>
          <cell r="I17">
            <v>5.5714285714285712</v>
          </cell>
          <cell r="J17">
            <v>0.7142857142857143</v>
          </cell>
          <cell r="K17">
            <v>0.2857142857142857</v>
          </cell>
          <cell r="L17">
            <v>0</v>
          </cell>
          <cell r="M17">
            <v>91.142857142857139</v>
          </cell>
          <cell r="N17">
            <v>0.14285714285714285</v>
          </cell>
        </row>
        <row r="18">
          <cell r="C18">
            <v>38.428571428571431</v>
          </cell>
          <cell r="D18">
            <v>29.142857142857142</v>
          </cell>
          <cell r="E18">
            <v>5.8571428571428568</v>
          </cell>
          <cell r="F18">
            <v>17</v>
          </cell>
          <cell r="G18">
            <v>0.42857142857142855</v>
          </cell>
          <cell r="H18">
            <v>0.14285714285714285</v>
          </cell>
          <cell r="I18">
            <v>5.8571428571428568</v>
          </cell>
          <cell r="J18">
            <v>0.2857142857142857</v>
          </cell>
          <cell r="K18">
            <v>0.14285714285714285</v>
          </cell>
          <cell r="L18">
            <v>0.14285714285714285</v>
          </cell>
          <cell r="M18">
            <v>94</v>
          </cell>
          <cell r="N18">
            <v>0</v>
          </cell>
        </row>
        <row r="19">
          <cell r="C19">
            <v>30</v>
          </cell>
          <cell r="D19">
            <v>24</v>
          </cell>
          <cell r="E19">
            <v>5.7142857142857144</v>
          </cell>
          <cell r="F19">
            <v>13.571428571428571</v>
          </cell>
          <cell r="G19">
            <v>0</v>
          </cell>
          <cell r="H19">
            <v>0.7142857142857143</v>
          </cell>
          <cell r="I19">
            <v>5</v>
          </cell>
          <cell r="J19">
            <v>0.7142857142857143</v>
          </cell>
          <cell r="K19">
            <v>0.14285714285714285</v>
          </cell>
          <cell r="L19">
            <v>0.5714285714285714</v>
          </cell>
          <cell r="M19">
            <v>85.857142857142861</v>
          </cell>
          <cell r="N19">
            <v>0</v>
          </cell>
        </row>
        <row r="20">
          <cell r="C20">
            <v>36.285714285714285</v>
          </cell>
          <cell r="D20">
            <v>31.857142857142858</v>
          </cell>
          <cell r="E20">
            <v>7.7142857142857144</v>
          </cell>
          <cell r="F20">
            <v>15.571428571428571</v>
          </cell>
          <cell r="G20">
            <v>0.42857142857142855</v>
          </cell>
          <cell r="H20">
            <v>0.2857142857142857</v>
          </cell>
          <cell r="I20">
            <v>6.1428571428571432</v>
          </cell>
          <cell r="J20">
            <v>1.5714285714285714</v>
          </cell>
          <cell r="K20">
            <v>0.2857142857142857</v>
          </cell>
          <cell r="L20">
            <v>0.14285714285714285</v>
          </cell>
          <cell r="M20">
            <v>95.857142857142861</v>
          </cell>
          <cell r="N20">
            <v>0</v>
          </cell>
        </row>
        <row r="21">
          <cell r="C21">
            <v>35.428571428571431</v>
          </cell>
          <cell r="D21">
            <v>30</v>
          </cell>
          <cell r="E21">
            <v>6.2857142857142856</v>
          </cell>
          <cell r="F21">
            <v>13.142857142857142</v>
          </cell>
          <cell r="G21">
            <v>0.5714285714285714</v>
          </cell>
          <cell r="H21">
            <v>0.2857142857142857</v>
          </cell>
          <cell r="I21">
            <v>5.1428571428571432</v>
          </cell>
          <cell r="J21">
            <v>1.2857142857142858</v>
          </cell>
          <cell r="K21">
            <v>0.7142857142857143</v>
          </cell>
          <cell r="L21">
            <v>0</v>
          </cell>
          <cell r="M21">
            <v>83.571428571428569</v>
          </cell>
          <cell r="N21">
            <v>0</v>
          </cell>
        </row>
        <row r="22">
          <cell r="C22">
            <v>38.857142857142854</v>
          </cell>
          <cell r="D22">
            <v>28.428571428571427</v>
          </cell>
          <cell r="E22">
            <v>5.5714285714285712</v>
          </cell>
          <cell r="F22">
            <v>14.857142857142858</v>
          </cell>
          <cell r="G22">
            <v>0.14285714285714285</v>
          </cell>
          <cell r="H22">
            <v>0</v>
          </cell>
          <cell r="I22">
            <v>7.1428571428571432</v>
          </cell>
          <cell r="J22">
            <v>1.1428571428571428</v>
          </cell>
          <cell r="K22">
            <v>0.5714285714285714</v>
          </cell>
          <cell r="L22">
            <v>0</v>
          </cell>
          <cell r="M22">
            <v>90.285714285714292</v>
          </cell>
          <cell r="N22">
            <v>0</v>
          </cell>
        </row>
        <row r="23">
          <cell r="C23">
            <v>38</v>
          </cell>
          <cell r="D23">
            <v>28.857142857142858</v>
          </cell>
          <cell r="E23">
            <v>4.8571428571428568</v>
          </cell>
          <cell r="F23">
            <v>11.285714285714286</v>
          </cell>
          <cell r="G23">
            <v>0.42857142857142855</v>
          </cell>
          <cell r="H23">
            <v>0</v>
          </cell>
          <cell r="I23">
            <v>7.1428571428571432</v>
          </cell>
          <cell r="J23">
            <v>1.7142857142857142</v>
          </cell>
          <cell r="K23">
            <v>0.42857142857142855</v>
          </cell>
          <cell r="L23">
            <v>0</v>
          </cell>
          <cell r="M23">
            <v>92.142857142857139</v>
          </cell>
          <cell r="N23">
            <v>0</v>
          </cell>
        </row>
        <row r="24">
          <cell r="C24">
            <v>30.571428571428573</v>
          </cell>
          <cell r="D24">
            <v>26</v>
          </cell>
          <cell r="E24">
            <v>3.2857142857142856</v>
          </cell>
          <cell r="F24">
            <v>11.428571428571429</v>
          </cell>
          <cell r="G24">
            <v>0</v>
          </cell>
          <cell r="H24">
            <v>0.14285714285714285</v>
          </cell>
          <cell r="I24">
            <v>5</v>
          </cell>
          <cell r="J24">
            <v>2</v>
          </cell>
          <cell r="K24">
            <v>0.7142857142857143</v>
          </cell>
          <cell r="L24">
            <v>0</v>
          </cell>
          <cell r="M24">
            <v>78.142857142857139</v>
          </cell>
          <cell r="N24">
            <v>0</v>
          </cell>
        </row>
        <row r="25">
          <cell r="C25">
            <v>31</v>
          </cell>
          <cell r="D25">
            <v>21.428571428571427</v>
          </cell>
          <cell r="E25">
            <v>5.2857142857142856</v>
          </cell>
          <cell r="F25">
            <v>14.285714285714286</v>
          </cell>
          <cell r="G25">
            <v>0.14285714285714285</v>
          </cell>
          <cell r="H25">
            <v>0.14285714285714285</v>
          </cell>
          <cell r="I25">
            <v>7.4285714285714288</v>
          </cell>
          <cell r="J25">
            <v>1.4285714285714286</v>
          </cell>
          <cell r="K25">
            <v>0.5714285714285714</v>
          </cell>
          <cell r="L25">
            <v>0</v>
          </cell>
          <cell r="M25">
            <v>83.142857142857139</v>
          </cell>
          <cell r="N25">
            <v>0</v>
          </cell>
        </row>
        <row r="26">
          <cell r="C26">
            <v>32.714285714285715</v>
          </cell>
          <cell r="D26">
            <v>26.142857142857142</v>
          </cell>
          <cell r="E26">
            <v>6.1428571428571432</v>
          </cell>
          <cell r="F26">
            <v>11.142857142857142</v>
          </cell>
          <cell r="G26">
            <v>0.2857142857142857</v>
          </cell>
          <cell r="H26">
            <v>0</v>
          </cell>
          <cell r="I26">
            <v>9.1428571428571423</v>
          </cell>
          <cell r="J26">
            <v>2</v>
          </cell>
          <cell r="K26">
            <v>0.14285714285714285</v>
          </cell>
          <cell r="L26">
            <v>0.14285714285714285</v>
          </cell>
          <cell r="M26">
            <v>92.857142857142861</v>
          </cell>
          <cell r="N26">
            <v>0</v>
          </cell>
        </row>
        <row r="27">
          <cell r="C27">
            <v>27.428571428571427</v>
          </cell>
          <cell r="D27">
            <v>25.857142857142858</v>
          </cell>
          <cell r="E27">
            <v>5.4285714285714288</v>
          </cell>
          <cell r="F27">
            <v>10.428571428571429</v>
          </cell>
          <cell r="G27">
            <v>0.5714285714285714</v>
          </cell>
          <cell r="H27">
            <v>0</v>
          </cell>
          <cell r="I27">
            <v>6.4285714285714288</v>
          </cell>
          <cell r="J27">
            <v>1.8571428571428572</v>
          </cell>
          <cell r="K27">
            <v>0.14285714285714285</v>
          </cell>
          <cell r="L27">
            <v>0</v>
          </cell>
          <cell r="M27">
            <v>79.857142857142861</v>
          </cell>
          <cell r="N27">
            <v>0</v>
          </cell>
        </row>
        <row r="28">
          <cell r="C28">
            <v>31.714285714285715</v>
          </cell>
          <cell r="D28">
            <v>23.142857142857142</v>
          </cell>
          <cell r="E28">
            <v>4.5714285714285712</v>
          </cell>
          <cell r="F28">
            <v>11.142857142857142</v>
          </cell>
          <cell r="G28">
            <v>0</v>
          </cell>
          <cell r="H28">
            <v>0.14285714285714285</v>
          </cell>
          <cell r="I28">
            <v>4.8571428571428568</v>
          </cell>
          <cell r="J28">
            <v>2</v>
          </cell>
          <cell r="K28">
            <v>0.42857142857142855</v>
          </cell>
          <cell r="L28">
            <v>0.5714285714285714</v>
          </cell>
          <cell r="M28">
            <v>80.571428571428569</v>
          </cell>
          <cell r="N28">
            <v>0</v>
          </cell>
        </row>
        <row r="29">
          <cell r="C29">
            <v>30.285714285714285</v>
          </cell>
          <cell r="D29">
            <v>21.857142857142858</v>
          </cell>
          <cell r="E29">
            <v>5.5714285714285712</v>
          </cell>
          <cell r="F29">
            <v>10.571428571428571</v>
          </cell>
          <cell r="G29">
            <v>0.42857142857142855</v>
          </cell>
          <cell r="H29">
            <v>0</v>
          </cell>
          <cell r="I29">
            <v>6.5714285714285712</v>
          </cell>
          <cell r="J29">
            <v>1.4285714285714286</v>
          </cell>
          <cell r="K29">
            <v>2.4285714285714284</v>
          </cell>
          <cell r="L29">
            <v>0.42857142857142855</v>
          </cell>
          <cell r="M29">
            <v>66.571428571428569</v>
          </cell>
          <cell r="N29">
            <v>0</v>
          </cell>
        </row>
        <row r="30">
          <cell r="C30">
            <v>32.857142857142854</v>
          </cell>
          <cell r="D30">
            <v>18.714285714285715</v>
          </cell>
          <cell r="E30">
            <v>4.4285714285714288</v>
          </cell>
          <cell r="F30">
            <v>11</v>
          </cell>
          <cell r="G30">
            <v>0.7142857142857143</v>
          </cell>
          <cell r="H30">
            <v>0.14285714285714285</v>
          </cell>
          <cell r="I30">
            <v>6.8571428571428568</v>
          </cell>
          <cell r="J30">
            <v>2.4285714285714284</v>
          </cell>
          <cell r="K30">
            <v>1.4285714285714286</v>
          </cell>
          <cell r="L30">
            <v>0</v>
          </cell>
          <cell r="M30">
            <v>65.285714285714292</v>
          </cell>
          <cell r="N30">
            <v>0</v>
          </cell>
        </row>
        <row r="31">
          <cell r="C31">
            <v>29.857142857142858</v>
          </cell>
          <cell r="D31">
            <v>22.857142857142858</v>
          </cell>
          <cell r="E31">
            <v>5.4285714285714288</v>
          </cell>
          <cell r="F31">
            <v>13.428571428571429</v>
          </cell>
          <cell r="G31">
            <v>0</v>
          </cell>
          <cell r="H31">
            <v>0</v>
          </cell>
          <cell r="I31">
            <v>8.4285714285714288</v>
          </cell>
          <cell r="J31">
            <v>2.2857142857142856</v>
          </cell>
          <cell r="K31">
            <v>0.2857142857142857</v>
          </cell>
          <cell r="L31">
            <v>0.14285714285714285</v>
          </cell>
          <cell r="M31">
            <v>73.714285714285708</v>
          </cell>
          <cell r="N31">
            <v>0</v>
          </cell>
        </row>
        <row r="32">
          <cell r="C32">
            <v>27.857142857142858</v>
          </cell>
          <cell r="D32">
            <v>20.142857142857142</v>
          </cell>
          <cell r="E32">
            <v>5.5714285714285712</v>
          </cell>
          <cell r="F32">
            <v>13.142857142857142</v>
          </cell>
          <cell r="G32">
            <v>0.14285714285714285</v>
          </cell>
          <cell r="H32">
            <v>0</v>
          </cell>
          <cell r="I32">
            <v>6.4285714285714288</v>
          </cell>
          <cell r="J32">
            <v>1</v>
          </cell>
          <cell r="K32">
            <v>1.7142857142857142</v>
          </cell>
          <cell r="L32">
            <v>0.7142857142857143</v>
          </cell>
          <cell r="M32">
            <v>58.857142857142854</v>
          </cell>
          <cell r="N32">
            <v>0</v>
          </cell>
        </row>
        <row r="33">
          <cell r="C33">
            <v>26.571428571428573</v>
          </cell>
          <cell r="D33">
            <v>19.333333333333332</v>
          </cell>
          <cell r="E33">
            <v>5</v>
          </cell>
          <cell r="F33">
            <v>10.714285714285714</v>
          </cell>
          <cell r="G33">
            <v>0.14285714285714285</v>
          </cell>
          <cell r="H33">
            <v>0</v>
          </cell>
          <cell r="I33">
            <v>5.1428571428571432</v>
          </cell>
          <cell r="J33">
            <v>2.4285714285714284</v>
          </cell>
          <cell r="K33">
            <v>0.7142857142857143</v>
          </cell>
          <cell r="L33">
            <v>0.42857142857142855</v>
          </cell>
          <cell r="M33">
            <v>61</v>
          </cell>
          <cell r="N33">
            <v>0</v>
          </cell>
        </row>
        <row r="34">
          <cell r="C34">
            <v>28</v>
          </cell>
          <cell r="D34">
            <v>22.142857142857142</v>
          </cell>
          <cell r="E34">
            <v>7</v>
          </cell>
          <cell r="F34">
            <v>11</v>
          </cell>
          <cell r="G34">
            <v>0.2857142857142857</v>
          </cell>
          <cell r="H34">
            <v>0</v>
          </cell>
          <cell r="I34">
            <v>8</v>
          </cell>
          <cell r="J34">
            <v>1.7142857142857142</v>
          </cell>
          <cell r="K34">
            <v>1</v>
          </cell>
          <cell r="L34">
            <v>0.14285714285714285</v>
          </cell>
          <cell r="M34">
            <v>65.571428571428569</v>
          </cell>
          <cell r="N34">
            <v>0</v>
          </cell>
        </row>
        <row r="35">
          <cell r="C35">
            <v>25.857142857142858</v>
          </cell>
          <cell r="D35">
            <v>22.142857142857142</v>
          </cell>
          <cell r="E35">
            <v>5.2857142857142856</v>
          </cell>
          <cell r="F35">
            <v>9.7142857142857135</v>
          </cell>
          <cell r="G35">
            <v>0.14285714285714285</v>
          </cell>
          <cell r="H35">
            <v>0</v>
          </cell>
          <cell r="I35">
            <v>5.4285714285714288</v>
          </cell>
          <cell r="J35">
            <v>2.4285714285714284</v>
          </cell>
          <cell r="K35">
            <v>0.5714285714285714</v>
          </cell>
          <cell r="L35">
            <v>0</v>
          </cell>
          <cell r="M35">
            <v>52.571428571428569</v>
          </cell>
          <cell r="N35">
            <v>0</v>
          </cell>
        </row>
        <row r="36">
          <cell r="C36">
            <v>25.142857142857142</v>
          </cell>
          <cell r="D36">
            <v>18.714285714285715</v>
          </cell>
          <cell r="E36">
            <v>4.4285714285714288</v>
          </cell>
          <cell r="F36">
            <v>11.285714285714286</v>
          </cell>
          <cell r="G36">
            <v>0.42857142857142855</v>
          </cell>
          <cell r="H36">
            <v>0</v>
          </cell>
          <cell r="I36">
            <v>20.714285714285715</v>
          </cell>
          <cell r="J36">
            <v>3.7142857142857144</v>
          </cell>
          <cell r="K36">
            <v>0.7142857142857143</v>
          </cell>
          <cell r="L36">
            <v>0</v>
          </cell>
          <cell r="M36">
            <v>62.857142857142854</v>
          </cell>
          <cell r="N36">
            <v>0</v>
          </cell>
        </row>
        <row r="37">
          <cell r="C37">
            <v>26.428571428571427</v>
          </cell>
          <cell r="D37">
            <v>17.428571428571427</v>
          </cell>
          <cell r="E37">
            <v>6.5714285714285712</v>
          </cell>
          <cell r="F37">
            <v>11</v>
          </cell>
          <cell r="G37">
            <v>0.2857142857142857</v>
          </cell>
          <cell r="H37">
            <v>0</v>
          </cell>
          <cell r="I37">
            <v>6.2857142857142856</v>
          </cell>
          <cell r="J37">
            <v>2</v>
          </cell>
          <cell r="K37">
            <v>1.1428571428571428</v>
          </cell>
          <cell r="L37">
            <v>0.42857142857142855</v>
          </cell>
          <cell r="M37">
            <v>52</v>
          </cell>
          <cell r="N37">
            <v>0</v>
          </cell>
        </row>
        <row r="38">
          <cell r="C38">
            <v>33.142857142857146</v>
          </cell>
          <cell r="D38">
            <v>19.285714285714285</v>
          </cell>
          <cell r="E38">
            <v>6.5714285714285712</v>
          </cell>
          <cell r="F38">
            <v>12.714285714285714</v>
          </cell>
          <cell r="G38">
            <v>0.14285714285714285</v>
          </cell>
          <cell r="H38">
            <v>0.14285714285714285</v>
          </cell>
          <cell r="I38">
            <v>6.4285714285714288</v>
          </cell>
          <cell r="J38">
            <v>3.4285714285714284</v>
          </cell>
          <cell r="K38">
            <v>1.4285714285714286</v>
          </cell>
          <cell r="L38">
            <v>0.14285714285714285</v>
          </cell>
          <cell r="M38">
            <v>58.285714285714285</v>
          </cell>
          <cell r="N38">
            <v>0</v>
          </cell>
        </row>
        <row r="39">
          <cell r="C39">
            <v>30.714285714285715</v>
          </cell>
          <cell r="D39">
            <v>18.571428571428573</v>
          </cell>
          <cell r="E39">
            <v>4.7142857142857144</v>
          </cell>
          <cell r="F39">
            <v>11.142857142857142</v>
          </cell>
          <cell r="G39">
            <v>0.2857142857142857</v>
          </cell>
          <cell r="H39">
            <v>0</v>
          </cell>
          <cell r="I39">
            <v>5.2857142857142856</v>
          </cell>
          <cell r="J39">
            <v>1.7142857142857142</v>
          </cell>
          <cell r="K39">
            <v>0.8571428571428571</v>
          </cell>
          <cell r="L39">
            <v>0.14285714285714285</v>
          </cell>
          <cell r="M39">
            <v>59.571428571428569</v>
          </cell>
          <cell r="N39">
            <v>0</v>
          </cell>
        </row>
        <row r="40">
          <cell r="C40">
            <v>27.714285714285715</v>
          </cell>
          <cell r="D40">
            <v>20.142857142857142</v>
          </cell>
          <cell r="E40">
            <v>5.1428571428571432</v>
          </cell>
          <cell r="F40">
            <v>13.428571428571429</v>
          </cell>
          <cell r="G40">
            <v>0.2857142857142857</v>
          </cell>
          <cell r="H40">
            <v>0</v>
          </cell>
          <cell r="I40">
            <v>3.7142857142857144</v>
          </cell>
          <cell r="J40">
            <v>1.5714285714285714</v>
          </cell>
          <cell r="K40">
            <v>0.8571428571428571</v>
          </cell>
          <cell r="L40">
            <v>0.14285714285714285</v>
          </cell>
          <cell r="M40">
            <v>59.857142857142854</v>
          </cell>
          <cell r="N40">
            <v>0</v>
          </cell>
        </row>
        <row r="41">
          <cell r="C41">
            <v>23.714285714285715</v>
          </cell>
          <cell r="D41">
            <v>16.857142857142858</v>
          </cell>
          <cell r="E41">
            <v>5.2857142857142856</v>
          </cell>
          <cell r="F41">
            <v>11.285714285714286</v>
          </cell>
          <cell r="G41">
            <v>0.14285714285714285</v>
          </cell>
          <cell r="H41">
            <v>0</v>
          </cell>
          <cell r="I41">
            <v>5.1428571428571432</v>
          </cell>
          <cell r="J41">
            <v>1.1428571428571428</v>
          </cell>
          <cell r="K41">
            <v>1.2857142857142858</v>
          </cell>
          <cell r="L41">
            <v>0.2857142857142857</v>
          </cell>
          <cell r="M41">
            <v>56.571428571428569</v>
          </cell>
          <cell r="N41">
            <v>0</v>
          </cell>
        </row>
        <row r="42">
          <cell r="C42">
            <v>28.714285714285715</v>
          </cell>
          <cell r="D42">
            <v>21</v>
          </cell>
          <cell r="E42">
            <v>5.4285714285714288</v>
          </cell>
          <cell r="F42">
            <v>13.142857142857142</v>
          </cell>
          <cell r="G42">
            <v>0.2857142857142857</v>
          </cell>
          <cell r="H42">
            <v>0</v>
          </cell>
          <cell r="I42">
            <v>6.8571428571428568</v>
          </cell>
          <cell r="J42">
            <v>2.1428571428571428</v>
          </cell>
          <cell r="K42">
            <v>1.2857142857142858</v>
          </cell>
          <cell r="L42">
            <v>0</v>
          </cell>
          <cell r="M42">
            <v>64.571428571428569</v>
          </cell>
          <cell r="N42">
            <v>0</v>
          </cell>
        </row>
        <row r="43">
          <cell r="C43">
            <v>28.285714285714285</v>
          </cell>
          <cell r="D43">
            <v>20.428571428571427</v>
          </cell>
          <cell r="E43">
            <v>5.1428571428571432</v>
          </cell>
          <cell r="F43">
            <v>9.7142857142857135</v>
          </cell>
          <cell r="G43">
            <v>0</v>
          </cell>
          <cell r="H43">
            <v>0</v>
          </cell>
          <cell r="I43">
            <v>5.4285714285714288</v>
          </cell>
          <cell r="J43">
            <v>2.7142857142857144</v>
          </cell>
          <cell r="K43">
            <v>1</v>
          </cell>
          <cell r="L43">
            <v>0.5714285714285714</v>
          </cell>
          <cell r="M43">
            <v>56.714285714285715</v>
          </cell>
          <cell r="N43">
            <v>0</v>
          </cell>
        </row>
        <row r="44">
          <cell r="C44">
            <v>29.714285714285715</v>
          </cell>
          <cell r="D44">
            <v>19</v>
          </cell>
          <cell r="E44">
            <v>5.4285714285714288</v>
          </cell>
          <cell r="F44">
            <v>10.285714285714286</v>
          </cell>
          <cell r="G44">
            <v>1</v>
          </cell>
          <cell r="H44">
            <v>0.14285714285714285</v>
          </cell>
          <cell r="I44">
            <v>4.1428571428571432</v>
          </cell>
          <cell r="J44">
            <v>3</v>
          </cell>
          <cell r="K44">
            <v>0.8571428571428571</v>
          </cell>
          <cell r="L44">
            <v>0.5714285714285714</v>
          </cell>
          <cell r="M44">
            <v>57.857142857142854</v>
          </cell>
          <cell r="N44">
            <v>0</v>
          </cell>
        </row>
        <row r="45">
          <cell r="C45">
            <v>29.428571428571427</v>
          </cell>
          <cell r="D45">
            <v>22.857142857142858</v>
          </cell>
          <cell r="E45">
            <v>4.2857142857142856</v>
          </cell>
          <cell r="F45">
            <v>10.714285714285714</v>
          </cell>
          <cell r="G45">
            <v>0</v>
          </cell>
          <cell r="H45">
            <v>0.14285714285714285</v>
          </cell>
          <cell r="I45">
            <v>4.4285714285714288</v>
          </cell>
          <cell r="J45">
            <v>1.8571428571428572</v>
          </cell>
          <cell r="K45">
            <v>0.7142857142857143</v>
          </cell>
          <cell r="L45">
            <v>0.2857142857142857</v>
          </cell>
          <cell r="M45">
            <v>61.285714285714285</v>
          </cell>
          <cell r="N45">
            <v>0</v>
          </cell>
        </row>
        <row r="46">
          <cell r="C46">
            <v>32.285714285714285</v>
          </cell>
          <cell r="D46">
            <v>28.142857142857142</v>
          </cell>
          <cell r="E46">
            <v>4.2857142857142856</v>
          </cell>
          <cell r="F46">
            <v>10.714285714285714</v>
          </cell>
          <cell r="G46">
            <v>0.2857142857142857</v>
          </cell>
          <cell r="H46">
            <v>0</v>
          </cell>
          <cell r="I46">
            <v>7.7142857142857144</v>
          </cell>
          <cell r="J46">
            <v>2</v>
          </cell>
          <cell r="K46">
            <v>2</v>
          </cell>
          <cell r="L46">
            <v>0.2857142857142857</v>
          </cell>
          <cell r="M46">
            <v>73.714285714285708</v>
          </cell>
          <cell r="N46">
            <v>0</v>
          </cell>
        </row>
        <row r="47">
          <cell r="C47">
            <v>34.285714285714285</v>
          </cell>
          <cell r="D47">
            <v>31.571428571428573</v>
          </cell>
          <cell r="E47">
            <v>7.8571428571428568</v>
          </cell>
          <cell r="F47">
            <v>12</v>
          </cell>
          <cell r="G47">
            <v>0.14285714285714285</v>
          </cell>
          <cell r="H47">
            <v>0.14285714285714285</v>
          </cell>
          <cell r="I47">
            <v>6.4285714285714288</v>
          </cell>
          <cell r="J47">
            <v>1</v>
          </cell>
          <cell r="K47">
            <v>0.42857142857142855</v>
          </cell>
          <cell r="L47">
            <v>0.14285714285714285</v>
          </cell>
          <cell r="M47">
            <v>70.142857142857139</v>
          </cell>
          <cell r="N47">
            <v>0</v>
          </cell>
        </row>
        <row r="48">
          <cell r="C48">
            <v>32.285714285714285</v>
          </cell>
          <cell r="D48">
            <v>34.285714285714285</v>
          </cell>
          <cell r="E48">
            <v>6.5714285714285712</v>
          </cell>
          <cell r="F48">
            <v>13.142857142857142</v>
          </cell>
          <cell r="G48">
            <v>0.2857142857142857</v>
          </cell>
          <cell r="H48">
            <v>0.14285714285714285</v>
          </cell>
          <cell r="I48">
            <v>5.4285714285714288</v>
          </cell>
          <cell r="J48">
            <v>0.5714285714285714</v>
          </cell>
          <cell r="K48">
            <v>0.42857142857142855</v>
          </cell>
          <cell r="L48">
            <v>0.2857142857142857</v>
          </cell>
          <cell r="M48">
            <v>73.714285714285708</v>
          </cell>
          <cell r="N48">
            <v>0</v>
          </cell>
        </row>
        <row r="49">
          <cell r="C49">
            <v>32.857142857142854</v>
          </cell>
          <cell r="D49">
            <v>30.285714285714285</v>
          </cell>
          <cell r="E49">
            <v>9.4285714285714288</v>
          </cell>
          <cell r="F49">
            <v>15.142857142857142</v>
          </cell>
          <cell r="G49">
            <v>1.5714285714285714</v>
          </cell>
          <cell r="H49">
            <v>0.14285714285714285</v>
          </cell>
          <cell r="I49">
            <v>5</v>
          </cell>
          <cell r="J49">
            <v>2.4285714285714284</v>
          </cell>
          <cell r="K49">
            <v>0.7142857142857143</v>
          </cell>
          <cell r="L49">
            <v>0.14285714285714285</v>
          </cell>
          <cell r="M49">
            <v>79.571428571428569</v>
          </cell>
          <cell r="N49">
            <v>0</v>
          </cell>
        </row>
        <row r="50">
          <cell r="C50">
            <v>36.428571428571431</v>
          </cell>
          <cell r="D50">
            <v>37</v>
          </cell>
          <cell r="E50">
            <v>7</v>
          </cell>
          <cell r="F50">
            <v>12.142857142857142</v>
          </cell>
          <cell r="G50">
            <v>0.8571428571428571</v>
          </cell>
          <cell r="H50">
            <v>0</v>
          </cell>
          <cell r="I50">
            <v>5.8571428571428568</v>
          </cell>
          <cell r="J50">
            <v>1</v>
          </cell>
          <cell r="K50">
            <v>0.8571428571428571</v>
          </cell>
          <cell r="L50">
            <v>0.42857142857142855</v>
          </cell>
          <cell r="M50">
            <v>74.857142857142861</v>
          </cell>
          <cell r="N50">
            <v>0</v>
          </cell>
        </row>
        <row r="51">
          <cell r="C51">
            <v>37.571428571428569</v>
          </cell>
          <cell r="D51">
            <v>30.428571428571427</v>
          </cell>
          <cell r="E51">
            <v>6.2857142857142856</v>
          </cell>
          <cell r="F51">
            <v>13.428571428571429</v>
          </cell>
          <cell r="G51">
            <v>0.2857142857142857</v>
          </cell>
          <cell r="H51">
            <v>0.14285714285714285</v>
          </cell>
          <cell r="I51">
            <v>8.4285714285714288</v>
          </cell>
          <cell r="J51">
            <v>0.7142857142857143</v>
          </cell>
          <cell r="K51">
            <v>0.14285714285714285</v>
          </cell>
          <cell r="L51">
            <v>0.2857142857142857</v>
          </cell>
          <cell r="M51">
            <v>71.285714285714292</v>
          </cell>
          <cell r="N51">
            <v>0</v>
          </cell>
        </row>
        <row r="52">
          <cell r="C52">
            <v>33</v>
          </cell>
          <cell r="D52">
            <v>37.714285714285715</v>
          </cell>
          <cell r="E52">
            <v>4.8571428571428568</v>
          </cell>
          <cell r="F52">
            <v>15.285714285714286</v>
          </cell>
          <cell r="G52">
            <v>0.8571428571428571</v>
          </cell>
          <cell r="H52">
            <v>0</v>
          </cell>
          <cell r="I52">
            <v>6.5714285714285712</v>
          </cell>
          <cell r="J52">
            <v>1.2857142857142858</v>
          </cell>
          <cell r="K52">
            <v>0.5714285714285714</v>
          </cell>
          <cell r="L52">
            <v>0.8571428571428571</v>
          </cell>
          <cell r="M52">
            <v>80.571428571428569</v>
          </cell>
          <cell r="N52">
            <v>0</v>
          </cell>
        </row>
        <row r="53">
          <cell r="C53">
            <v>31.428571428571427</v>
          </cell>
          <cell r="D53">
            <v>33.428571428571431</v>
          </cell>
          <cell r="E53">
            <v>5.5714285714285712</v>
          </cell>
          <cell r="F53">
            <v>11.714285714285714</v>
          </cell>
          <cell r="G53">
            <v>0.14285714285714285</v>
          </cell>
          <cell r="H53">
            <v>0</v>
          </cell>
          <cell r="I53">
            <v>4.5714285714285712</v>
          </cell>
          <cell r="J53">
            <v>0.7142857142857143</v>
          </cell>
          <cell r="K53">
            <v>1</v>
          </cell>
          <cell r="L53">
            <v>0.2857142857142857</v>
          </cell>
          <cell r="M53">
            <v>74.571428571428569</v>
          </cell>
          <cell r="N53">
            <v>0</v>
          </cell>
        </row>
        <row r="54">
          <cell r="C54">
            <v>33.428571428571431</v>
          </cell>
          <cell r="D54">
            <v>35.285714285714285</v>
          </cell>
          <cell r="E54">
            <v>6.8571428571428568</v>
          </cell>
          <cell r="F54">
            <v>13.142857142857142</v>
          </cell>
          <cell r="G54">
            <v>0.5714285714285714</v>
          </cell>
          <cell r="H54">
            <v>0</v>
          </cell>
          <cell r="I54">
            <v>6.2857142857142856</v>
          </cell>
          <cell r="J54">
            <v>1</v>
          </cell>
          <cell r="K54">
            <v>0.42857142857142855</v>
          </cell>
          <cell r="L54">
            <v>0</v>
          </cell>
          <cell r="M54">
            <v>85</v>
          </cell>
          <cell r="N54">
            <v>0</v>
          </cell>
        </row>
        <row r="55">
          <cell r="C55">
            <v>32.142857142857146</v>
          </cell>
          <cell r="D55">
            <v>40.285714285714285</v>
          </cell>
          <cell r="E55">
            <v>8.1428571428571423</v>
          </cell>
          <cell r="F55">
            <v>14.857142857142858</v>
          </cell>
          <cell r="G55">
            <v>0.14285714285714285</v>
          </cell>
          <cell r="H55">
            <v>0</v>
          </cell>
          <cell r="I55">
            <v>6.2857142857142856</v>
          </cell>
          <cell r="J55">
            <v>0.5714285714285714</v>
          </cell>
          <cell r="K55">
            <v>0.14285714285714285</v>
          </cell>
          <cell r="L55">
            <v>0.14285714285714285</v>
          </cell>
          <cell r="M55">
            <v>82</v>
          </cell>
          <cell r="N55">
            <v>0</v>
          </cell>
        </row>
        <row r="56">
          <cell r="C56">
            <v>28.142857142857142</v>
          </cell>
          <cell r="D56">
            <v>33.428571428571431</v>
          </cell>
          <cell r="E56">
            <v>7.2857142857142856</v>
          </cell>
          <cell r="F56">
            <v>12.142857142857142</v>
          </cell>
          <cell r="G56">
            <v>0.7142857142857143</v>
          </cell>
          <cell r="H56">
            <v>0</v>
          </cell>
          <cell r="I56">
            <v>4.5714285714285712</v>
          </cell>
          <cell r="J56">
            <v>1</v>
          </cell>
          <cell r="K56">
            <v>0.7142857142857143</v>
          </cell>
          <cell r="L56">
            <v>0</v>
          </cell>
          <cell r="M56">
            <v>81.857142857142861</v>
          </cell>
          <cell r="N56">
            <v>0</v>
          </cell>
        </row>
        <row r="57">
          <cell r="C57">
            <v>29.428571428571427</v>
          </cell>
          <cell r="D57">
            <v>26</v>
          </cell>
          <cell r="E57">
            <v>5.2857142857142856</v>
          </cell>
          <cell r="F57">
            <v>10</v>
          </cell>
          <cell r="G57">
            <v>0.42857142857142855</v>
          </cell>
          <cell r="H57">
            <v>0</v>
          </cell>
          <cell r="I57">
            <v>4.1428571428571432</v>
          </cell>
          <cell r="J57">
            <v>0.7142857142857143</v>
          </cell>
          <cell r="K57">
            <v>0.7142857142857143</v>
          </cell>
          <cell r="L57">
            <v>0</v>
          </cell>
          <cell r="M57">
            <v>80</v>
          </cell>
          <cell r="N57">
            <v>0</v>
          </cell>
        </row>
        <row r="58">
          <cell r="C58">
            <v>35</v>
          </cell>
          <cell r="D58">
            <v>26</v>
          </cell>
          <cell r="E58">
            <v>3</v>
          </cell>
          <cell r="F58">
            <v>6.5</v>
          </cell>
          <cell r="G58">
            <v>0</v>
          </cell>
          <cell r="H58">
            <v>0.5</v>
          </cell>
          <cell r="I58">
            <v>3.5</v>
          </cell>
          <cell r="J58">
            <v>2</v>
          </cell>
          <cell r="K58">
            <v>0.5</v>
          </cell>
          <cell r="L58">
            <v>0</v>
          </cell>
          <cell r="M58">
            <v>67.5</v>
          </cell>
          <cell r="N58">
            <v>0</v>
          </cell>
        </row>
        <row r="59">
          <cell r="C59">
            <v>46.5</v>
          </cell>
          <cell r="D59">
            <v>9.5</v>
          </cell>
          <cell r="E59">
            <v>1.5</v>
          </cell>
          <cell r="F59">
            <v>5.5</v>
          </cell>
          <cell r="G59">
            <v>0</v>
          </cell>
          <cell r="H59">
            <v>0</v>
          </cell>
          <cell r="I59">
            <v>1</v>
          </cell>
          <cell r="J59">
            <v>0.5</v>
          </cell>
          <cell r="K59">
            <v>1</v>
          </cell>
          <cell r="L59">
            <v>0</v>
          </cell>
          <cell r="M59">
            <v>58</v>
          </cell>
          <cell r="N59">
            <v>0</v>
          </cell>
        </row>
        <row r="60">
          <cell r="C60">
            <v>37.5</v>
          </cell>
          <cell r="D60">
            <v>59</v>
          </cell>
          <cell r="E60">
            <v>10</v>
          </cell>
          <cell r="F60">
            <v>7</v>
          </cell>
          <cell r="G60">
            <v>0</v>
          </cell>
          <cell r="H60">
            <v>2.5</v>
          </cell>
          <cell r="I60">
            <v>6</v>
          </cell>
          <cell r="J60">
            <v>9</v>
          </cell>
          <cell r="K60">
            <v>0</v>
          </cell>
          <cell r="L60">
            <v>0</v>
          </cell>
          <cell r="M60">
            <v>80</v>
          </cell>
          <cell r="N60">
            <v>0</v>
          </cell>
        </row>
        <row r="61">
          <cell r="C61">
            <v>36</v>
          </cell>
          <cell r="D61">
            <v>53.5</v>
          </cell>
          <cell r="E61">
            <v>8.5</v>
          </cell>
          <cell r="F61">
            <v>2</v>
          </cell>
          <cell r="G61">
            <v>0</v>
          </cell>
          <cell r="H61">
            <v>0</v>
          </cell>
          <cell r="I61">
            <v>1</v>
          </cell>
          <cell r="J61">
            <v>1</v>
          </cell>
          <cell r="K61">
            <v>0</v>
          </cell>
          <cell r="L61">
            <v>0</v>
          </cell>
          <cell r="M61">
            <v>76</v>
          </cell>
          <cell r="N61">
            <v>0</v>
          </cell>
        </row>
        <row r="62">
          <cell r="C62">
            <v>25</v>
          </cell>
          <cell r="D62">
            <v>32</v>
          </cell>
          <cell r="E62">
            <v>7</v>
          </cell>
          <cell r="F62">
            <v>7.5</v>
          </cell>
          <cell r="G62">
            <v>0</v>
          </cell>
          <cell r="H62">
            <v>0</v>
          </cell>
          <cell r="I62">
            <v>3.5</v>
          </cell>
          <cell r="J62">
            <v>1</v>
          </cell>
          <cell r="K62">
            <v>0</v>
          </cell>
          <cell r="L62">
            <v>0</v>
          </cell>
          <cell r="M62">
            <v>66.5</v>
          </cell>
          <cell r="N62">
            <v>0</v>
          </cell>
        </row>
        <row r="63">
          <cell r="C63">
            <v>19</v>
          </cell>
          <cell r="D63">
            <v>31</v>
          </cell>
          <cell r="E63">
            <v>7</v>
          </cell>
          <cell r="F63">
            <v>7</v>
          </cell>
          <cell r="G63">
            <v>0</v>
          </cell>
          <cell r="H63">
            <v>0.5</v>
          </cell>
          <cell r="I63">
            <v>2.5</v>
          </cell>
          <cell r="J63">
            <v>1</v>
          </cell>
          <cell r="K63">
            <v>0</v>
          </cell>
          <cell r="L63">
            <v>0</v>
          </cell>
          <cell r="M63">
            <v>74</v>
          </cell>
          <cell r="N63">
            <v>0</v>
          </cell>
        </row>
        <row r="64">
          <cell r="C64">
            <v>14.5</v>
          </cell>
          <cell r="D64">
            <v>23</v>
          </cell>
          <cell r="E64">
            <v>6</v>
          </cell>
          <cell r="F64">
            <v>8.5</v>
          </cell>
          <cell r="G64">
            <v>0</v>
          </cell>
          <cell r="H64">
            <v>0</v>
          </cell>
          <cell r="I64">
            <v>1.5</v>
          </cell>
          <cell r="J64">
            <v>0</v>
          </cell>
          <cell r="K64">
            <v>0.5</v>
          </cell>
          <cell r="L64">
            <v>0.5</v>
          </cell>
          <cell r="M64">
            <v>73</v>
          </cell>
          <cell r="N64">
            <v>0</v>
          </cell>
        </row>
        <row r="65">
          <cell r="C65">
            <v>15.5</v>
          </cell>
          <cell r="D65">
            <v>27</v>
          </cell>
          <cell r="E65">
            <v>4</v>
          </cell>
          <cell r="F65">
            <v>7.5</v>
          </cell>
          <cell r="G65">
            <v>0</v>
          </cell>
          <cell r="H65">
            <v>0</v>
          </cell>
          <cell r="I65">
            <v>0.5</v>
          </cell>
          <cell r="J65">
            <v>0</v>
          </cell>
          <cell r="K65">
            <v>0</v>
          </cell>
          <cell r="L65">
            <v>0</v>
          </cell>
          <cell r="M65">
            <v>54</v>
          </cell>
          <cell r="N65">
            <v>0</v>
          </cell>
        </row>
        <row r="66">
          <cell r="C66">
            <v>19</v>
          </cell>
          <cell r="D66">
            <v>25</v>
          </cell>
          <cell r="E66">
            <v>3</v>
          </cell>
          <cell r="F66">
            <v>5.5</v>
          </cell>
          <cell r="G66">
            <v>0</v>
          </cell>
          <cell r="H66">
            <v>0.5</v>
          </cell>
          <cell r="I66">
            <v>3.5</v>
          </cell>
          <cell r="J66">
            <v>0.5</v>
          </cell>
          <cell r="K66">
            <v>0</v>
          </cell>
          <cell r="L66">
            <v>0</v>
          </cell>
          <cell r="M66">
            <v>47</v>
          </cell>
          <cell r="N66">
            <v>0</v>
          </cell>
        </row>
        <row r="67">
          <cell r="C67">
            <v>13.5</v>
          </cell>
          <cell r="D67">
            <v>27</v>
          </cell>
          <cell r="E67">
            <v>7.5</v>
          </cell>
          <cell r="F67">
            <v>5.5</v>
          </cell>
          <cell r="G67">
            <v>0</v>
          </cell>
          <cell r="H67">
            <v>0</v>
          </cell>
          <cell r="I67">
            <v>2</v>
          </cell>
          <cell r="J67">
            <v>0</v>
          </cell>
          <cell r="K67">
            <v>0</v>
          </cell>
          <cell r="L67">
            <v>0</v>
          </cell>
          <cell r="M67">
            <v>60.5</v>
          </cell>
          <cell r="N67">
            <v>0</v>
          </cell>
        </row>
        <row r="68">
          <cell r="C68">
            <v>12</v>
          </cell>
          <cell r="D68">
            <v>23.5</v>
          </cell>
          <cell r="E68">
            <v>7</v>
          </cell>
          <cell r="F68">
            <v>4.5</v>
          </cell>
          <cell r="G68">
            <v>0</v>
          </cell>
          <cell r="H68">
            <v>0</v>
          </cell>
          <cell r="I68">
            <v>1.5</v>
          </cell>
          <cell r="J68">
            <v>0.5</v>
          </cell>
          <cell r="K68">
            <v>0</v>
          </cell>
          <cell r="L68">
            <v>0</v>
          </cell>
          <cell r="M68">
            <v>45.5</v>
          </cell>
          <cell r="N68">
            <v>0</v>
          </cell>
        </row>
        <row r="69">
          <cell r="C69">
            <v>14</v>
          </cell>
          <cell r="D69">
            <v>28</v>
          </cell>
          <cell r="E69">
            <v>1</v>
          </cell>
          <cell r="F69">
            <v>3</v>
          </cell>
          <cell r="G69">
            <v>0</v>
          </cell>
          <cell r="H69">
            <v>0.5</v>
          </cell>
          <cell r="I69">
            <v>1.5</v>
          </cell>
          <cell r="J69">
            <v>0.5</v>
          </cell>
          <cell r="K69">
            <v>0</v>
          </cell>
          <cell r="L69">
            <v>0</v>
          </cell>
          <cell r="M69">
            <v>42.5</v>
          </cell>
          <cell r="N69">
            <v>0</v>
          </cell>
        </row>
        <row r="70">
          <cell r="C70">
            <v>9</v>
          </cell>
          <cell r="D70">
            <v>21</v>
          </cell>
          <cell r="E70">
            <v>2</v>
          </cell>
          <cell r="F70">
            <v>3.5</v>
          </cell>
          <cell r="G70">
            <v>0</v>
          </cell>
          <cell r="H70">
            <v>0</v>
          </cell>
          <cell r="I70">
            <v>2</v>
          </cell>
          <cell r="J70">
            <v>1.5</v>
          </cell>
          <cell r="K70">
            <v>0</v>
          </cell>
          <cell r="L70">
            <v>0</v>
          </cell>
          <cell r="M70">
            <v>36.5</v>
          </cell>
          <cell r="N70">
            <v>0</v>
          </cell>
        </row>
        <row r="71">
          <cell r="C71">
            <v>14</v>
          </cell>
          <cell r="D71">
            <v>24.5</v>
          </cell>
          <cell r="E71">
            <v>3.5</v>
          </cell>
          <cell r="F71">
            <v>2.5</v>
          </cell>
          <cell r="G71">
            <v>0</v>
          </cell>
          <cell r="H71">
            <v>0</v>
          </cell>
          <cell r="I71">
            <v>0.5</v>
          </cell>
          <cell r="J71">
            <v>0.5</v>
          </cell>
          <cell r="K71">
            <v>0</v>
          </cell>
          <cell r="L71">
            <v>0</v>
          </cell>
          <cell r="M71">
            <v>30.5</v>
          </cell>
          <cell r="N71">
            <v>0</v>
          </cell>
        </row>
        <row r="72">
          <cell r="C72">
            <v>12</v>
          </cell>
          <cell r="D72">
            <v>15</v>
          </cell>
          <cell r="E72">
            <v>4</v>
          </cell>
          <cell r="F72">
            <v>2</v>
          </cell>
          <cell r="G72">
            <v>0</v>
          </cell>
          <cell r="H72">
            <v>0</v>
          </cell>
          <cell r="I72">
            <v>0.5</v>
          </cell>
          <cell r="J72">
            <v>0</v>
          </cell>
          <cell r="K72">
            <v>0</v>
          </cell>
          <cell r="L72">
            <v>0</v>
          </cell>
          <cell r="M72">
            <v>41.5</v>
          </cell>
          <cell r="N72">
            <v>0</v>
          </cell>
        </row>
        <row r="73">
          <cell r="C73">
            <v>9.5</v>
          </cell>
          <cell r="D73">
            <v>20</v>
          </cell>
          <cell r="E73">
            <v>2</v>
          </cell>
          <cell r="F73">
            <v>1.5</v>
          </cell>
          <cell r="G73">
            <v>0</v>
          </cell>
          <cell r="H73">
            <v>0</v>
          </cell>
          <cell r="I73">
            <v>0.5</v>
          </cell>
          <cell r="J73">
            <v>0</v>
          </cell>
          <cell r="K73">
            <v>0</v>
          </cell>
          <cell r="L73">
            <v>0</v>
          </cell>
          <cell r="M73">
            <v>38.5</v>
          </cell>
          <cell r="N73">
            <v>0</v>
          </cell>
        </row>
        <row r="74">
          <cell r="C74">
            <v>3.5</v>
          </cell>
          <cell r="D74">
            <v>10.5</v>
          </cell>
          <cell r="E74">
            <v>2.5</v>
          </cell>
          <cell r="F74">
            <v>1</v>
          </cell>
          <cell r="G74">
            <v>0</v>
          </cell>
          <cell r="H74">
            <v>0.5</v>
          </cell>
          <cell r="I74">
            <v>1</v>
          </cell>
          <cell r="J74">
            <v>0</v>
          </cell>
          <cell r="K74">
            <v>0</v>
          </cell>
          <cell r="L74">
            <v>0</v>
          </cell>
          <cell r="M74">
            <v>21.5</v>
          </cell>
          <cell r="N74">
            <v>0</v>
          </cell>
        </row>
        <row r="75">
          <cell r="C75">
            <v>18.5</v>
          </cell>
          <cell r="D75">
            <v>20</v>
          </cell>
          <cell r="E75">
            <v>1.5</v>
          </cell>
          <cell r="F75">
            <v>3</v>
          </cell>
          <cell r="G75">
            <v>0</v>
          </cell>
          <cell r="H75">
            <v>0</v>
          </cell>
          <cell r="I75">
            <v>1.5</v>
          </cell>
          <cell r="J75">
            <v>1</v>
          </cell>
          <cell r="K75">
            <v>0</v>
          </cell>
          <cell r="L75">
            <v>0</v>
          </cell>
          <cell r="M75">
            <v>28</v>
          </cell>
          <cell r="N75">
            <v>0</v>
          </cell>
        </row>
        <row r="76">
          <cell r="C76">
            <v>14</v>
          </cell>
          <cell r="D76">
            <v>26</v>
          </cell>
          <cell r="E76">
            <v>5</v>
          </cell>
          <cell r="F76">
            <v>1.5</v>
          </cell>
          <cell r="G76">
            <v>0</v>
          </cell>
          <cell r="H76">
            <v>0</v>
          </cell>
          <cell r="I76">
            <v>0.5</v>
          </cell>
          <cell r="J76">
            <v>0.5</v>
          </cell>
          <cell r="K76">
            <v>0</v>
          </cell>
          <cell r="L76">
            <v>0</v>
          </cell>
          <cell r="M76">
            <v>32</v>
          </cell>
          <cell r="N76">
            <v>0</v>
          </cell>
        </row>
        <row r="77">
          <cell r="C77">
            <v>8</v>
          </cell>
          <cell r="D77">
            <v>11</v>
          </cell>
          <cell r="E77">
            <v>0.5</v>
          </cell>
          <cell r="F77">
            <v>1.5</v>
          </cell>
          <cell r="G77">
            <v>0</v>
          </cell>
          <cell r="H77">
            <v>0.5</v>
          </cell>
          <cell r="I77">
            <v>2</v>
          </cell>
          <cell r="J77">
            <v>0.5</v>
          </cell>
          <cell r="K77">
            <v>0</v>
          </cell>
          <cell r="L77">
            <v>0</v>
          </cell>
          <cell r="M77">
            <v>23.5</v>
          </cell>
          <cell r="N77">
            <v>0</v>
          </cell>
        </row>
        <row r="78">
          <cell r="C78">
            <v>13.5</v>
          </cell>
          <cell r="D78">
            <v>10</v>
          </cell>
          <cell r="E78">
            <v>0.5</v>
          </cell>
          <cell r="F78">
            <v>2</v>
          </cell>
          <cell r="G78">
            <v>0</v>
          </cell>
          <cell r="H78">
            <v>0</v>
          </cell>
          <cell r="I78">
            <v>1</v>
          </cell>
          <cell r="J78">
            <v>0.5</v>
          </cell>
          <cell r="K78">
            <v>0</v>
          </cell>
          <cell r="L78">
            <v>0</v>
          </cell>
          <cell r="M78">
            <v>28.5</v>
          </cell>
          <cell r="N78">
            <v>0</v>
          </cell>
        </row>
        <row r="79">
          <cell r="C79">
            <v>6</v>
          </cell>
          <cell r="D79">
            <v>6.5</v>
          </cell>
          <cell r="E79">
            <v>1.5</v>
          </cell>
          <cell r="F79">
            <v>0.5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17.5</v>
          </cell>
          <cell r="N79">
            <v>0</v>
          </cell>
        </row>
        <row r="80">
          <cell r="C80">
            <v>11.5</v>
          </cell>
          <cell r="D80">
            <v>6.5</v>
          </cell>
          <cell r="E80">
            <v>3</v>
          </cell>
          <cell r="F80">
            <v>1</v>
          </cell>
          <cell r="G80">
            <v>0</v>
          </cell>
          <cell r="H80">
            <v>0</v>
          </cell>
          <cell r="I80">
            <v>1</v>
          </cell>
          <cell r="J80">
            <v>0</v>
          </cell>
          <cell r="K80">
            <v>0</v>
          </cell>
          <cell r="L80">
            <v>0</v>
          </cell>
          <cell r="M80">
            <v>22</v>
          </cell>
          <cell r="N80">
            <v>0.5</v>
          </cell>
        </row>
        <row r="81">
          <cell r="C81">
            <v>4.5</v>
          </cell>
          <cell r="D81">
            <v>4.5</v>
          </cell>
          <cell r="E81">
            <v>0.5</v>
          </cell>
          <cell r="F81">
            <v>1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23</v>
          </cell>
          <cell r="N81">
            <v>0</v>
          </cell>
        </row>
        <row r="82">
          <cell r="C82">
            <v>3</v>
          </cell>
          <cell r="D82">
            <v>5</v>
          </cell>
          <cell r="E82">
            <v>0.5</v>
          </cell>
          <cell r="F82">
            <v>0.5</v>
          </cell>
          <cell r="G82">
            <v>0</v>
          </cell>
          <cell r="H82">
            <v>0</v>
          </cell>
          <cell r="I82">
            <v>0.5</v>
          </cell>
          <cell r="J82">
            <v>0</v>
          </cell>
          <cell r="K82">
            <v>0</v>
          </cell>
          <cell r="L82">
            <v>0</v>
          </cell>
          <cell r="M82">
            <v>15</v>
          </cell>
          <cell r="N82">
            <v>0</v>
          </cell>
        </row>
        <row r="83">
          <cell r="C83">
            <v>0.5</v>
          </cell>
          <cell r="D83">
            <v>1</v>
          </cell>
          <cell r="E83">
            <v>0.5</v>
          </cell>
          <cell r="F83">
            <v>0</v>
          </cell>
          <cell r="G83">
            <v>1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</v>
          </cell>
          <cell r="N83">
            <v>0</v>
          </cell>
        </row>
        <row r="84">
          <cell r="C84">
            <v>2.5</v>
          </cell>
          <cell r="D84">
            <v>0.5</v>
          </cell>
          <cell r="E84">
            <v>0.5</v>
          </cell>
          <cell r="F84">
            <v>0.5</v>
          </cell>
          <cell r="G84">
            <v>0</v>
          </cell>
          <cell r="H84">
            <v>0</v>
          </cell>
          <cell r="I84">
            <v>0.5</v>
          </cell>
          <cell r="J84">
            <v>0.5</v>
          </cell>
          <cell r="K84">
            <v>0</v>
          </cell>
          <cell r="L84">
            <v>0</v>
          </cell>
          <cell r="M84">
            <v>6.5</v>
          </cell>
          <cell r="N84">
            <v>0</v>
          </cell>
        </row>
        <row r="85">
          <cell r="C85">
            <v>7.5</v>
          </cell>
          <cell r="D85">
            <v>1.5</v>
          </cell>
          <cell r="E85">
            <v>2.5</v>
          </cell>
          <cell r="F85">
            <v>1</v>
          </cell>
          <cell r="G85">
            <v>0.5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7</v>
          </cell>
          <cell r="N85">
            <v>0</v>
          </cell>
        </row>
        <row r="86">
          <cell r="C86">
            <v>4.5</v>
          </cell>
          <cell r="D86">
            <v>1</v>
          </cell>
          <cell r="E86">
            <v>0.5</v>
          </cell>
          <cell r="F86">
            <v>1</v>
          </cell>
          <cell r="G86">
            <v>0</v>
          </cell>
          <cell r="H86">
            <v>0</v>
          </cell>
          <cell r="I86">
            <v>1</v>
          </cell>
          <cell r="J86">
            <v>0.5</v>
          </cell>
          <cell r="K86">
            <v>0</v>
          </cell>
          <cell r="L86">
            <v>0</v>
          </cell>
          <cell r="M86">
            <v>8</v>
          </cell>
          <cell r="N86">
            <v>0</v>
          </cell>
        </row>
        <row r="87">
          <cell r="C87">
            <v>4.5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6.5</v>
          </cell>
          <cell r="N87">
            <v>0</v>
          </cell>
        </row>
        <row r="88">
          <cell r="C88">
            <v>3</v>
          </cell>
          <cell r="D88">
            <v>1.5</v>
          </cell>
          <cell r="E88">
            <v>0.5</v>
          </cell>
          <cell r="F88">
            <v>0.5</v>
          </cell>
          <cell r="G88">
            <v>0</v>
          </cell>
          <cell r="H88">
            <v>0</v>
          </cell>
          <cell r="I88">
            <v>0</v>
          </cell>
          <cell r="J88">
            <v>0.5</v>
          </cell>
          <cell r="K88">
            <v>0</v>
          </cell>
          <cell r="L88">
            <v>0</v>
          </cell>
          <cell r="M88">
            <v>12</v>
          </cell>
          <cell r="N88">
            <v>0</v>
          </cell>
        </row>
        <row r="89">
          <cell r="C89">
            <v>1.5</v>
          </cell>
          <cell r="D89">
            <v>0.5</v>
          </cell>
          <cell r="E89">
            <v>1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0.5</v>
          </cell>
          <cell r="K89">
            <v>0</v>
          </cell>
          <cell r="L89">
            <v>0</v>
          </cell>
          <cell r="M89">
            <v>5.5</v>
          </cell>
          <cell r="N89">
            <v>0</v>
          </cell>
        </row>
        <row r="90">
          <cell r="C90">
            <v>2</v>
          </cell>
          <cell r="D90">
            <v>1</v>
          </cell>
          <cell r="E90">
            <v>0.5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4</v>
          </cell>
          <cell r="N90">
            <v>0</v>
          </cell>
        </row>
        <row r="91">
          <cell r="C91">
            <v>1</v>
          </cell>
          <cell r="D91">
            <v>0</v>
          </cell>
          <cell r="E91">
            <v>0.5</v>
          </cell>
          <cell r="F91">
            <v>0.5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5.5</v>
          </cell>
          <cell r="N91">
            <v>0</v>
          </cell>
        </row>
        <row r="92">
          <cell r="C92">
            <v>3.5</v>
          </cell>
          <cell r="D92">
            <v>4</v>
          </cell>
          <cell r="E92">
            <v>2.5</v>
          </cell>
          <cell r="F92">
            <v>0</v>
          </cell>
          <cell r="G92">
            <v>0.5</v>
          </cell>
          <cell r="H92">
            <v>0</v>
          </cell>
          <cell r="I92">
            <v>0</v>
          </cell>
          <cell r="J92">
            <v>0.5</v>
          </cell>
          <cell r="K92">
            <v>0</v>
          </cell>
          <cell r="L92">
            <v>0</v>
          </cell>
          <cell r="M92">
            <v>4</v>
          </cell>
          <cell r="N92">
            <v>0</v>
          </cell>
        </row>
        <row r="93">
          <cell r="C93">
            <v>4.5</v>
          </cell>
          <cell r="D93">
            <v>2</v>
          </cell>
          <cell r="E93">
            <v>0</v>
          </cell>
          <cell r="F93">
            <v>1.5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11.5</v>
          </cell>
          <cell r="N93">
            <v>0</v>
          </cell>
        </row>
        <row r="94">
          <cell r="C94">
            <v>6</v>
          </cell>
          <cell r="D94">
            <v>4.5</v>
          </cell>
          <cell r="E94">
            <v>0.5</v>
          </cell>
          <cell r="F94">
            <v>0.5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</v>
          </cell>
          <cell r="M94">
            <v>18.5</v>
          </cell>
          <cell r="N94">
            <v>0</v>
          </cell>
        </row>
        <row r="95">
          <cell r="C95">
            <v>2.5</v>
          </cell>
          <cell r="D95">
            <v>2</v>
          </cell>
          <cell r="E95">
            <v>0</v>
          </cell>
          <cell r="F95">
            <v>1.5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4.5</v>
          </cell>
          <cell r="N95">
            <v>0</v>
          </cell>
        </row>
        <row r="96">
          <cell r="C96">
            <v>3</v>
          </cell>
          <cell r="D96">
            <v>4</v>
          </cell>
          <cell r="E96">
            <v>0</v>
          </cell>
          <cell r="F96">
            <v>0.5</v>
          </cell>
          <cell r="G96">
            <v>0</v>
          </cell>
          <cell r="H96">
            <v>0</v>
          </cell>
          <cell r="I96">
            <v>1</v>
          </cell>
          <cell r="J96">
            <v>0</v>
          </cell>
          <cell r="K96">
            <v>0</v>
          </cell>
          <cell r="L96">
            <v>0</v>
          </cell>
          <cell r="M96">
            <v>8</v>
          </cell>
          <cell r="N96">
            <v>0</v>
          </cell>
        </row>
        <row r="97">
          <cell r="C97">
            <v>3</v>
          </cell>
          <cell r="D97">
            <v>3</v>
          </cell>
          <cell r="E97">
            <v>0</v>
          </cell>
          <cell r="F97">
            <v>3.5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17.5</v>
          </cell>
          <cell r="N97">
            <v>0</v>
          </cell>
        </row>
        <row r="98">
          <cell r="C98">
            <v>13.5</v>
          </cell>
          <cell r="D98">
            <v>8.5</v>
          </cell>
          <cell r="E98">
            <v>0</v>
          </cell>
          <cell r="F98">
            <v>2</v>
          </cell>
          <cell r="G98">
            <v>0</v>
          </cell>
          <cell r="H98">
            <v>0</v>
          </cell>
          <cell r="I98">
            <v>0</v>
          </cell>
          <cell r="J98">
            <v>0.5</v>
          </cell>
          <cell r="K98">
            <v>0</v>
          </cell>
          <cell r="L98">
            <v>0</v>
          </cell>
          <cell r="M98">
            <v>6.5</v>
          </cell>
          <cell r="N98">
            <v>0</v>
          </cell>
        </row>
        <row r="99">
          <cell r="C99">
            <v>14</v>
          </cell>
          <cell r="D99">
            <v>18</v>
          </cell>
          <cell r="E99">
            <v>1.5</v>
          </cell>
          <cell r="F99">
            <v>2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17</v>
          </cell>
          <cell r="N99">
            <v>0</v>
          </cell>
        </row>
        <row r="100">
          <cell r="C100">
            <v>18</v>
          </cell>
          <cell r="D100">
            <v>20.5</v>
          </cell>
          <cell r="E100">
            <v>1.5</v>
          </cell>
          <cell r="F100">
            <v>0.5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24.5</v>
          </cell>
          <cell r="N100">
            <v>0</v>
          </cell>
        </row>
        <row r="101">
          <cell r="C101">
            <v>10.5</v>
          </cell>
          <cell r="D101">
            <v>13.5</v>
          </cell>
          <cell r="E101">
            <v>1.5</v>
          </cell>
          <cell r="F101">
            <v>4</v>
          </cell>
          <cell r="G101">
            <v>0</v>
          </cell>
          <cell r="H101">
            <v>0</v>
          </cell>
          <cell r="I101">
            <v>0</v>
          </cell>
          <cell r="J101">
            <v>0.5</v>
          </cell>
          <cell r="K101">
            <v>0</v>
          </cell>
          <cell r="L101">
            <v>0</v>
          </cell>
          <cell r="M101">
            <v>16</v>
          </cell>
          <cell r="N101">
            <v>0</v>
          </cell>
        </row>
        <row r="102">
          <cell r="C102">
            <v>33.5</v>
          </cell>
          <cell r="D102">
            <v>38</v>
          </cell>
          <cell r="E102">
            <v>7.5</v>
          </cell>
          <cell r="F102">
            <v>8.5</v>
          </cell>
          <cell r="G102">
            <v>0</v>
          </cell>
          <cell r="H102">
            <v>1</v>
          </cell>
          <cell r="I102">
            <v>2</v>
          </cell>
          <cell r="J102">
            <v>0</v>
          </cell>
          <cell r="K102">
            <v>0</v>
          </cell>
          <cell r="L102">
            <v>0</v>
          </cell>
          <cell r="M102">
            <v>12.5</v>
          </cell>
          <cell r="N102">
            <v>0</v>
          </cell>
        </row>
        <row r="103">
          <cell r="C103">
            <v>14.5</v>
          </cell>
          <cell r="D103">
            <v>24.5</v>
          </cell>
          <cell r="E103">
            <v>4.5</v>
          </cell>
          <cell r="F103">
            <v>13</v>
          </cell>
          <cell r="G103">
            <v>0</v>
          </cell>
          <cell r="H103">
            <v>0.5</v>
          </cell>
          <cell r="I103">
            <v>1</v>
          </cell>
          <cell r="J103">
            <v>0.5</v>
          </cell>
          <cell r="K103">
            <v>0</v>
          </cell>
          <cell r="L103">
            <v>0</v>
          </cell>
          <cell r="M103">
            <v>20</v>
          </cell>
          <cell r="N103">
            <v>0</v>
          </cell>
        </row>
        <row r="104">
          <cell r="C104">
            <v>26</v>
          </cell>
          <cell r="D104">
            <v>29.5</v>
          </cell>
          <cell r="E104">
            <v>4</v>
          </cell>
          <cell r="F104">
            <v>11</v>
          </cell>
          <cell r="G104">
            <v>0</v>
          </cell>
          <cell r="H104">
            <v>0</v>
          </cell>
          <cell r="I104">
            <v>0.5</v>
          </cell>
          <cell r="J104">
            <v>1</v>
          </cell>
          <cell r="K104">
            <v>0</v>
          </cell>
          <cell r="L104">
            <v>0</v>
          </cell>
          <cell r="M104">
            <v>22</v>
          </cell>
          <cell r="N104">
            <v>0</v>
          </cell>
        </row>
        <row r="105">
          <cell r="C105">
            <v>21.5</v>
          </cell>
          <cell r="D105">
            <v>34</v>
          </cell>
          <cell r="E105">
            <v>4</v>
          </cell>
          <cell r="F105">
            <v>5.5</v>
          </cell>
          <cell r="G105">
            <v>0</v>
          </cell>
          <cell r="H105">
            <v>0</v>
          </cell>
          <cell r="I105">
            <v>1.5</v>
          </cell>
          <cell r="J105">
            <v>0.5</v>
          </cell>
          <cell r="K105">
            <v>0</v>
          </cell>
          <cell r="L105">
            <v>0</v>
          </cell>
          <cell r="M105">
            <v>38.5</v>
          </cell>
          <cell r="N105">
            <v>0</v>
          </cell>
        </row>
      </sheetData>
      <sheetData sheetId="15" refreshError="1">
        <row r="5">
          <cell r="G5" t="str">
            <v>Kira-Kyalliwajala</v>
          </cell>
          <cell r="H5">
            <v>0</v>
          </cell>
          <cell r="K5" t="str">
            <v>Elijah</v>
          </cell>
          <cell r="L5">
            <v>0</v>
          </cell>
        </row>
        <row r="6">
          <cell r="K6" t="str">
            <v>Tracy</v>
          </cell>
          <cell r="L6">
            <v>0</v>
          </cell>
        </row>
        <row r="10">
          <cell r="C10">
            <v>34.857142857142854</v>
          </cell>
          <cell r="D10">
            <v>16.714285714285715</v>
          </cell>
          <cell r="E10">
            <v>5.5714285714285712</v>
          </cell>
          <cell r="F10">
            <v>5.1428571428571432</v>
          </cell>
          <cell r="G10">
            <v>0.42857142857142855</v>
          </cell>
          <cell r="H10">
            <v>0.14285714285714285</v>
          </cell>
          <cell r="I10">
            <v>2.2857142857142856</v>
          </cell>
          <cell r="J10">
            <v>0.7142857142857143</v>
          </cell>
          <cell r="K10">
            <v>0.14285714285714285</v>
          </cell>
          <cell r="L10">
            <v>0</v>
          </cell>
          <cell r="M10">
            <v>64.857142857142861</v>
          </cell>
          <cell r="N10">
            <v>0</v>
          </cell>
        </row>
        <row r="11">
          <cell r="C11">
            <v>32</v>
          </cell>
          <cell r="D11">
            <v>20</v>
          </cell>
          <cell r="E11">
            <v>5.7142857142857144</v>
          </cell>
          <cell r="F11">
            <v>7</v>
          </cell>
          <cell r="G11">
            <v>0.2857142857142857</v>
          </cell>
          <cell r="H11">
            <v>0</v>
          </cell>
          <cell r="I11">
            <v>2.4285714285714284</v>
          </cell>
          <cell r="J11">
            <v>0.2857142857142857</v>
          </cell>
          <cell r="K11">
            <v>0.5714285714285714</v>
          </cell>
          <cell r="L11">
            <v>0.14285714285714285</v>
          </cell>
          <cell r="M11">
            <v>73.142857142857139</v>
          </cell>
          <cell r="N11">
            <v>0</v>
          </cell>
        </row>
        <row r="12">
          <cell r="C12">
            <v>31.285714285714285</v>
          </cell>
          <cell r="D12">
            <v>19.571428571428573</v>
          </cell>
          <cell r="E12">
            <v>4.2857142857142856</v>
          </cell>
          <cell r="F12">
            <v>5.2857142857142856</v>
          </cell>
          <cell r="G12">
            <v>0</v>
          </cell>
          <cell r="H12">
            <v>0</v>
          </cell>
          <cell r="I12">
            <v>3.5714285714285716</v>
          </cell>
          <cell r="J12">
            <v>0.42857142857142855</v>
          </cell>
          <cell r="K12">
            <v>0.42857142857142855</v>
          </cell>
          <cell r="L12">
            <v>0.14285714285714285</v>
          </cell>
          <cell r="M12">
            <v>63.714285714285715</v>
          </cell>
          <cell r="N12">
            <v>0</v>
          </cell>
        </row>
        <row r="13">
          <cell r="C13">
            <v>30.142857142857142</v>
          </cell>
          <cell r="D13">
            <v>17.142857142857142</v>
          </cell>
          <cell r="E13">
            <v>4.1428571428571432</v>
          </cell>
          <cell r="F13">
            <v>6.2857142857142856</v>
          </cell>
          <cell r="G13">
            <v>0</v>
          </cell>
          <cell r="H13">
            <v>0.5714285714285714</v>
          </cell>
          <cell r="I13">
            <v>4.2857142857142856</v>
          </cell>
          <cell r="J13">
            <v>0.7142857142857143</v>
          </cell>
          <cell r="K13">
            <v>0</v>
          </cell>
          <cell r="L13">
            <v>0</v>
          </cell>
          <cell r="M13">
            <v>80.857142857142861</v>
          </cell>
          <cell r="N13">
            <v>0</v>
          </cell>
        </row>
        <row r="14">
          <cell r="C14">
            <v>38.428571428571431</v>
          </cell>
          <cell r="D14">
            <v>14.571428571428571</v>
          </cell>
          <cell r="E14">
            <v>5.8571428571428568</v>
          </cell>
          <cell r="F14">
            <v>7.2857142857142856</v>
          </cell>
          <cell r="G14">
            <v>0</v>
          </cell>
          <cell r="H14">
            <v>0</v>
          </cell>
          <cell r="I14">
            <v>4.8571428571428568</v>
          </cell>
          <cell r="J14">
            <v>1.4285714285714286</v>
          </cell>
          <cell r="K14">
            <v>0.7142857142857143</v>
          </cell>
          <cell r="L14">
            <v>0</v>
          </cell>
          <cell r="M14">
            <v>83.142857142857139</v>
          </cell>
          <cell r="N14">
            <v>0</v>
          </cell>
        </row>
        <row r="15">
          <cell r="C15">
            <v>32</v>
          </cell>
          <cell r="D15">
            <v>22.142857142857142</v>
          </cell>
          <cell r="E15">
            <v>4.1428571428571432</v>
          </cell>
          <cell r="F15">
            <v>6</v>
          </cell>
          <cell r="G15">
            <v>0.14285714285714285</v>
          </cell>
          <cell r="H15">
            <v>0</v>
          </cell>
          <cell r="I15">
            <v>4</v>
          </cell>
          <cell r="J15">
            <v>0.7142857142857143</v>
          </cell>
          <cell r="K15">
            <v>0.7142857142857143</v>
          </cell>
          <cell r="L15">
            <v>0.42857142857142855</v>
          </cell>
          <cell r="M15">
            <v>72.714285714285708</v>
          </cell>
          <cell r="N15">
            <v>0</v>
          </cell>
        </row>
        <row r="16">
          <cell r="C16">
            <v>38.857142857142854</v>
          </cell>
          <cell r="D16">
            <v>25.428571428571427</v>
          </cell>
          <cell r="E16">
            <v>5.5714285714285712</v>
          </cell>
          <cell r="F16">
            <v>6.1428571428571432</v>
          </cell>
          <cell r="G16">
            <v>0</v>
          </cell>
          <cell r="H16">
            <v>0</v>
          </cell>
          <cell r="I16">
            <v>3.4285714285714284</v>
          </cell>
          <cell r="J16">
            <v>1</v>
          </cell>
          <cell r="K16">
            <v>1.5714285714285714</v>
          </cell>
          <cell r="L16">
            <v>0.2857142857142857</v>
          </cell>
          <cell r="M16">
            <v>81.428571428571431</v>
          </cell>
          <cell r="N16">
            <v>0</v>
          </cell>
        </row>
        <row r="17">
          <cell r="C17">
            <v>32.428571428571431</v>
          </cell>
          <cell r="D17">
            <v>21</v>
          </cell>
          <cell r="E17">
            <v>6.5714285714285712</v>
          </cell>
          <cell r="F17">
            <v>5.5714285714285712</v>
          </cell>
          <cell r="G17">
            <v>0</v>
          </cell>
          <cell r="H17">
            <v>0</v>
          </cell>
          <cell r="I17">
            <v>5.2857142857142856</v>
          </cell>
          <cell r="J17">
            <v>1.1428571428571428</v>
          </cell>
          <cell r="K17">
            <v>1</v>
          </cell>
          <cell r="L17">
            <v>0</v>
          </cell>
          <cell r="M17">
            <v>84.142857142857139</v>
          </cell>
          <cell r="N17">
            <v>0</v>
          </cell>
        </row>
        <row r="18">
          <cell r="C18">
            <v>29.142857142857142</v>
          </cell>
          <cell r="D18">
            <v>16.571428571428573</v>
          </cell>
          <cell r="E18">
            <v>6.2857142857142856</v>
          </cell>
          <cell r="F18">
            <v>7.2857142857142856</v>
          </cell>
          <cell r="G18">
            <v>0</v>
          </cell>
          <cell r="H18">
            <v>0.2857142857142857</v>
          </cell>
          <cell r="I18">
            <v>3.1428571428571428</v>
          </cell>
          <cell r="J18">
            <v>1.1428571428571428</v>
          </cell>
          <cell r="K18">
            <v>0.7142857142857143</v>
          </cell>
          <cell r="L18">
            <v>0.2857142857142857</v>
          </cell>
          <cell r="M18">
            <v>85</v>
          </cell>
          <cell r="N18">
            <v>0</v>
          </cell>
        </row>
        <row r="19">
          <cell r="C19">
            <v>34.714285714285715</v>
          </cell>
          <cell r="D19">
            <v>12.428571428571429</v>
          </cell>
          <cell r="E19">
            <v>3.8571428571428572</v>
          </cell>
          <cell r="F19">
            <v>5</v>
          </cell>
          <cell r="G19">
            <v>0.2857142857142857</v>
          </cell>
          <cell r="H19">
            <v>0</v>
          </cell>
          <cell r="I19">
            <v>6.1428571428571432</v>
          </cell>
          <cell r="J19">
            <v>0.42857142857142855</v>
          </cell>
          <cell r="K19">
            <v>1</v>
          </cell>
          <cell r="L19">
            <v>0.14285714285714285</v>
          </cell>
          <cell r="M19">
            <v>77.285714285714292</v>
          </cell>
          <cell r="N19">
            <v>0</v>
          </cell>
        </row>
        <row r="20">
          <cell r="C20">
            <v>29.857142857142858</v>
          </cell>
          <cell r="D20">
            <v>16</v>
          </cell>
          <cell r="E20">
            <v>6.2857142857142856</v>
          </cell>
          <cell r="F20">
            <v>5.5714285714285712</v>
          </cell>
          <cell r="G20">
            <v>0.2857142857142857</v>
          </cell>
          <cell r="H20">
            <v>0</v>
          </cell>
          <cell r="I20">
            <v>4.5714285714285712</v>
          </cell>
          <cell r="J20">
            <v>0.5714285714285714</v>
          </cell>
          <cell r="K20">
            <v>0.7142857142857143</v>
          </cell>
          <cell r="L20">
            <v>0.14285714285714285</v>
          </cell>
          <cell r="M20">
            <v>87.428571428571431</v>
          </cell>
          <cell r="N20">
            <v>0.14285714285714285</v>
          </cell>
        </row>
        <row r="21">
          <cell r="C21">
            <v>32.571428571428569</v>
          </cell>
          <cell r="D21">
            <v>20.428571428571427</v>
          </cell>
          <cell r="E21">
            <v>6.8571428571428568</v>
          </cell>
          <cell r="F21">
            <v>8.8571428571428577</v>
          </cell>
          <cell r="G21">
            <v>0</v>
          </cell>
          <cell r="H21">
            <v>0.42857142857142855</v>
          </cell>
          <cell r="I21">
            <v>5.4285714285714288</v>
          </cell>
          <cell r="J21">
            <v>1</v>
          </cell>
          <cell r="K21">
            <v>0.7142857142857143</v>
          </cell>
          <cell r="L21">
            <v>0</v>
          </cell>
          <cell r="M21">
            <v>84.142857142857139</v>
          </cell>
          <cell r="N21">
            <v>0</v>
          </cell>
        </row>
        <row r="22">
          <cell r="C22">
            <v>33.857142857142854</v>
          </cell>
          <cell r="D22">
            <v>17.571428571428573</v>
          </cell>
          <cell r="E22">
            <v>8.7142857142857135</v>
          </cell>
          <cell r="F22">
            <v>7</v>
          </cell>
          <cell r="G22">
            <v>0</v>
          </cell>
          <cell r="H22">
            <v>0</v>
          </cell>
          <cell r="I22">
            <v>6.1428571428571432</v>
          </cell>
          <cell r="J22">
            <v>1</v>
          </cell>
          <cell r="K22">
            <v>0</v>
          </cell>
          <cell r="L22">
            <v>0.14285714285714285</v>
          </cell>
          <cell r="M22">
            <v>84.857142857142861</v>
          </cell>
          <cell r="N22">
            <v>0.14285714285714285</v>
          </cell>
        </row>
        <row r="23">
          <cell r="C23">
            <v>31.857142857142858</v>
          </cell>
          <cell r="D23">
            <v>18.142857142857142</v>
          </cell>
          <cell r="E23">
            <v>4.7142857142857144</v>
          </cell>
          <cell r="F23">
            <v>4.8571428571428568</v>
          </cell>
          <cell r="G23">
            <v>1.5714285714285714</v>
          </cell>
          <cell r="H23">
            <v>0</v>
          </cell>
          <cell r="I23">
            <v>3.2857142857142856</v>
          </cell>
          <cell r="J23">
            <v>2.1428571428571428</v>
          </cell>
          <cell r="K23">
            <v>0.5714285714285714</v>
          </cell>
          <cell r="L23">
            <v>0.2857142857142857</v>
          </cell>
          <cell r="M23">
            <v>91.428571428571431</v>
          </cell>
          <cell r="N23">
            <v>0</v>
          </cell>
        </row>
        <row r="24">
          <cell r="C24">
            <v>34.285714285714285</v>
          </cell>
          <cell r="D24">
            <v>15.714285714285714</v>
          </cell>
          <cell r="E24">
            <v>6.4285714285714288</v>
          </cell>
          <cell r="F24">
            <v>7.8571428571428568</v>
          </cell>
          <cell r="G24">
            <v>0.14285714285714285</v>
          </cell>
          <cell r="H24">
            <v>0</v>
          </cell>
          <cell r="I24">
            <v>7.4285714285714288</v>
          </cell>
          <cell r="J24">
            <v>2.5714285714285716</v>
          </cell>
          <cell r="K24">
            <v>1.2857142857142858</v>
          </cell>
          <cell r="L24">
            <v>0.2857142857142857</v>
          </cell>
          <cell r="M24">
            <v>81.857142857142861</v>
          </cell>
          <cell r="N24">
            <v>0</v>
          </cell>
        </row>
        <row r="25">
          <cell r="C25">
            <v>32.142857142857146</v>
          </cell>
          <cell r="D25">
            <v>17.857142857142858</v>
          </cell>
          <cell r="E25">
            <v>6.5714285714285712</v>
          </cell>
          <cell r="F25">
            <v>5.7142857142857144</v>
          </cell>
          <cell r="G25">
            <v>0.42857142857142855</v>
          </cell>
          <cell r="H25">
            <v>0</v>
          </cell>
          <cell r="I25">
            <v>7.7142857142857144</v>
          </cell>
          <cell r="J25">
            <v>2.5714285714285716</v>
          </cell>
          <cell r="K25">
            <v>0.8571428571428571</v>
          </cell>
          <cell r="L25">
            <v>0</v>
          </cell>
          <cell r="M25">
            <v>84.714285714285708</v>
          </cell>
          <cell r="N25">
            <v>0.14285714285714285</v>
          </cell>
        </row>
        <row r="26">
          <cell r="C26">
            <v>28.571428571428573</v>
          </cell>
          <cell r="D26">
            <v>14</v>
          </cell>
          <cell r="E26">
            <v>6.4285714285714288</v>
          </cell>
          <cell r="F26">
            <v>5.1428571428571432</v>
          </cell>
          <cell r="G26">
            <v>0</v>
          </cell>
          <cell r="H26">
            <v>0</v>
          </cell>
          <cell r="I26">
            <v>6.7142857142857144</v>
          </cell>
          <cell r="J26">
            <v>1.8571428571428572</v>
          </cell>
          <cell r="K26">
            <v>1</v>
          </cell>
          <cell r="L26">
            <v>0.2857142857142857</v>
          </cell>
          <cell r="M26">
            <v>82</v>
          </cell>
          <cell r="N26">
            <v>0</v>
          </cell>
        </row>
        <row r="27">
          <cell r="C27">
            <v>30.714285714285715</v>
          </cell>
          <cell r="D27">
            <v>13.285714285714286</v>
          </cell>
          <cell r="E27">
            <v>6.4285714285714288</v>
          </cell>
          <cell r="F27">
            <v>5.2857142857142856</v>
          </cell>
          <cell r="G27">
            <v>0.14285714285714285</v>
          </cell>
          <cell r="H27">
            <v>0.14285714285714285</v>
          </cell>
          <cell r="I27">
            <v>5.4285714285714288</v>
          </cell>
          <cell r="J27">
            <v>1.7142857142857142</v>
          </cell>
          <cell r="K27">
            <v>0.42857142857142855</v>
          </cell>
          <cell r="L27">
            <v>0.2857142857142857</v>
          </cell>
          <cell r="M27">
            <v>73</v>
          </cell>
          <cell r="N27">
            <v>0</v>
          </cell>
        </row>
        <row r="28">
          <cell r="C28">
            <v>33.857142857142854</v>
          </cell>
          <cell r="D28">
            <v>20.285714285714285</v>
          </cell>
          <cell r="E28">
            <v>5.8571428571428568</v>
          </cell>
          <cell r="F28">
            <v>4.1428571428571432</v>
          </cell>
          <cell r="G28">
            <v>0.14285714285714285</v>
          </cell>
          <cell r="H28">
            <v>0</v>
          </cell>
          <cell r="I28">
            <v>6.5714285714285712</v>
          </cell>
          <cell r="J28">
            <v>1.2857142857142858</v>
          </cell>
          <cell r="K28">
            <v>0.7142857142857143</v>
          </cell>
          <cell r="L28">
            <v>0.14285714285714285</v>
          </cell>
          <cell r="M28">
            <v>65.571428571428569</v>
          </cell>
          <cell r="N28">
            <v>0</v>
          </cell>
        </row>
        <row r="29">
          <cell r="C29">
            <v>31.571428571428573</v>
          </cell>
          <cell r="D29">
            <v>14.142857142857142</v>
          </cell>
          <cell r="E29">
            <v>6.8571428571428568</v>
          </cell>
          <cell r="F29">
            <v>6.1428571428571432</v>
          </cell>
          <cell r="G29">
            <v>0</v>
          </cell>
          <cell r="H29">
            <v>0.2857142857142857</v>
          </cell>
          <cell r="I29">
            <v>5.8571428571428568</v>
          </cell>
          <cell r="J29">
            <v>6.4285714285714288</v>
          </cell>
          <cell r="K29">
            <v>3.1428571428571428</v>
          </cell>
          <cell r="L29">
            <v>1.8571428571428572</v>
          </cell>
          <cell r="M29">
            <v>65.857142857142861</v>
          </cell>
          <cell r="N29">
            <v>0.14285714285714285</v>
          </cell>
        </row>
        <row r="30">
          <cell r="C30">
            <v>29.857142857142858</v>
          </cell>
          <cell r="D30">
            <v>15.857142857142858</v>
          </cell>
          <cell r="E30">
            <v>7.4285714285714288</v>
          </cell>
          <cell r="F30">
            <v>5.7142857142857144</v>
          </cell>
          <cell r="G30">
            <v>0.8571428571428571</v>
          </cell>
          <cell r="H30">
            <v>0</v>
          </cell>
          <cell r="I30">
            <v>6.7142857142857144</v>
          </cell>
          <cell r="J30">
            <v>1.2857142857142858</v>
          </cell>
          <cell r="K30">
            <v>0.5714285714285714</v>
          </cell>
          <cell r="L30">
            <v>0.7142857142857143</v>
          </cell>
          <cell r="M30">
            <v>67.285714285714292</v>
          </cell>
          <cell r="N30">
            <v>0</v>
          </cell>
        </row>
        <row r="31">
          <cell r="C31">
            <v>30.428571428571427</v>
          </cell>
          <cell r="D31">
            <v>15.142857142857142</v>
          </cell>
          <cell r="E31">
            <v>6.8571428571428568</v>
          </cell>
          <cell r="F31">
            <v>4.7142857142857144</v>
          </cell>
          <cell r="G31">
            <v>2.8571428571428572</v>
          </cell>
          <cell r="H31">
            <v>0</v>
          </cell>
          <cell r="I31">
            <v>5.1428571428571432</v>
          </cell>
          <cell r="J31">
            <v>4</v>
          </cell>
          <cell r="K31">
            <v>1.8571428571428572</v>
          </cell>
          <cell r="L31">
            <v>0.42857142857142855</v>
          </cell>
          <cell r="M31">
            <v>72.285714285714292</v>
          </cell>
          <cell r="N31">
            <v>0</v>
          </cell>
        </row>
        <row r="32">
          <cell r="C32">
            <v>32.285714285714285</v>
          </cell>
          <cell r="D32">
            <v>16.142857142857142</v>
          </cell>
          <cell r="E32">
            <v>7.7142857142857144</v>
          </cell>
          <cell r="F32">
            <v>5.5714285714285712</v>
          </cell>
          <cell r="G32">
            <v>0.42857142857142855</v>
          </cell>
          <cell r="H32">
            <v>0</v>
          </cell>
          <cell r="I32">
            <v>7</v>
          </cell>
          <cell r="J32">
            <v>2</v>
          </cell>
          <cell r="K32">
            <v>0.7142857142857143</v>
          </cell>
          <cell r="L32">
            <v>0.14285714285714285</v>
          </cell>
          <cell r="M32">
            <v>59.428571428571431</v>
          </cell>
          <cell r="N32">
            <v>0.14285714285714285</v>
          </cell>
        </row>
        <row r="33">
          <cell r="C33">
            <v>28.142857142857142</v>
          </cell>
          <cell r="D33">
            <v>12.142857142857142</v>
          </cell>
          <cell r="E33">
            <v>4.5714285714285712</v>
          </cell>
          <cell r="F33">
            <v>6.7142857142857144</v>
          </cell>
          <cell r="G33">
            <v>0</v>
          </cell>
          <cell r="H33">
            <v>0</v>
          </cell>
          <cell r="I33">
            <v>6.1428571428571432</v>
          </cell>
          <cell r="J33">
            <v>0.8571428571428571</v>
          </cell>
          <cell r="K33">
            <v>0.42857142857142855</v>
          </cell>
          <cell r="L33">
            <v>1</v>
          </cell>
          <cell r="M33">
            <v>57.142857142857146</v>
          </cell>
          <cell r="N33">
            <v>0</v>
          </cell>
        </row>
        <row r="34">
          <cell r="C34">
            <v>26.428571428571427</v>
          </cell>
          <cell r="D34">
            <v>13.285714285714286</v>
          </cell>
          <cell r="E34">
            <v>5.5714285714285712</v>
          </cell>
          <cell r="F34">
            <v>3.4285714285714284</v>
          </cell>
          <cell r="G34">
            <v>0</v>
          </cell>
          <cell r="H34">
            <v>0.5714285714285714</v>
          </cell>
          <cell r="I34">
            <v>4.8571428571428568</v>
          </cell>
          <cell r="J34">
            <v>1</v>
          </cell>
          <cell r="K34">
            <v>0.5714285714285714</v>
          </cell>
          <cell r="L34">
            <v>0</v>
          </cell>
          <cell r="M34">
            <v>62.428571428571431</v>
          </cell>
          <cell r="N34">
            <v>0</v>
          </cell>
        </row>
        <row r="35">
          <cell r="C35">
            <v>27.142857142857142</v>
          </cell>
          <cell r="D35">
            <v>13.857142857142858</v>
          </cell>
          <cell r="E35">
            <v>5.1428571428571432</v>
          </cell>
          <cell r="F35">
            <v>4.7142857142857144</v>
          </cell>
          <cell r="G35">
            <v>0</v>
          </cell>
          <cell r="H35">
            <v>0</v>
          </cell>
          <cell r="I35">
            <v>5.7142857142857144</v>
          </cell>
          <cell r="J35">
            <v>1.4285714285714286</v>
          </cell>
          <cell r="K35">
            <v>0.8571428571428571</v>
          </cell>
          <cell r="L35">
            <v>0.14285714285714285</v>
          </cell>
          <cell r="M35">
            <v>59.428571428571431</v>
          </cell>
          <cell r="N35">
            <v>0</v>
          </cell>
        </row>
        <row r="36">
          <cell r="C36">
            <v>26</v>
          </cell>
          <cell r="D36">
            <v>15.714285714285714</v>
          </cell>
          <cell r="E36">
            <v>5.8571428571428568</v>
          </cell>
          <cell r="F36">
            <v>5.4285714285714288</v>
          </cell>
          <cell r="G36">
            <v>0.14285714285714285</v>
          </cell>
          <cell r="H36">
            <v>0</v>
          </cell>
          <cell r="I36">
            <v>5</v>
          </cell>
          <cell r="J36">
            <v>0.7142857142857143</v>
          </cell>
          <cell r="K36">
            <v>1</v>
          </cell>
          <cell r="L36">
            <v>0.14285714285714285</v>
          </cell>
          <cell r="M36">
            <v>59</v>
          </cell>
          <cell r="N36">
            <v>0</v>
          </cell>
        </row>
        <row r="37">
          <cell r="C37">
            <v>30.285714285714285</v>
          </cell>
          <cell r="D37">
            <v>13.714285714285714</v>
          </cell>
          <cell r="E37">
            <v>6.7142857142857144</v>
          </cell>
          <cell r="F37">
            <v>4.7142857142857144</v>
          </cell>
          <cell r="G37">
            <v>0.14285714285714285</v>
          </cell>
          <cell r="H37">
            <v>0</v>
          </cell>
          <cell r="I37">
            <v>4.1428571428571432</v>
          </cell>
          <cell r="J37">
            <v>1.1428571428571428</v>
          </cell>
          <cell r="K37">
            <v>0.8571428571428571</v>
          </cell>
          <cell r="L37">
            <v>0.14285714285714285</v>
          </cell>
          <cell r="M37">
            <v>56</v>
          </cell>
          <cell r="N37">
            <v>0</v>
          </cell>
        </row>
        <row r="38">
          <cell r="C38">
            <v>29.428571428571427</v>
          </cell>
          <cell r="D38">
            <v>11.285714285714286</v>
          </cell>
          <cell r="E38">
            <v>5.5714285714285712</v>
          </cell>
          <cell r="F38">
            <v>4.2857142857142856</v>
          </cell>
          <cell r="G38">
            <v>0</v>
          </cell>
          <cell r="H38">
            <v>0</v>
          </cell>
          <cell r="I38">
            <v>6</v>
          </cell>
          <cell r="J38">
            <v>2.7142857142857144</v>
          </cell>
          <cell r="K38">
            <v>1</v>
          </cell>
          <cell r="L38">
            <v>0.14285714285714285</v>
          </cell>
          <cell r="M38">
            <v>56.428571428571431</v>
          </cell>
          <cell r="N38">
            <v>0</v>
          </cell>
        </row>
        <row r="39">
          <cell r="C39">
            <v>29.714285714285715</v>
          </cell>
          <cell r="D39">
            <v>16.714285714285715</v>
          </cell>
          <cell r="E39">
            <v>6.8571428571428568</v>
          </cell>
          <cell r="F39">
            <v>4.1428571428571432</v>
          </cell>
          <cell r="G39">
            <v>0.42857142857142855</v>
          </cell>
          <cell r="H39">
            <v>0</v>
          </cell>
          <cell r="I39">
            <v>5.7142857142857144</v>
          </cell>
          <cell r="J39">
            <v>2.1428571428571428</v>
          </cell>
          <cell r="K39">
            <v>1.8571428571428572</v>
          </cell>
          <cell r="L39">
            <v>0</v>
          </cell>
          <cell r="M39">
            <v>63.428571428571431</v>
          </cell>
          <cell r="N39">
            <v>0</v>
          </cell>
        </row>
        <row r="40">
          <cell r="C40">
            <v>27.285714285714285</v>
          </cell>
          <cell r="D40">
            <v>14.571428571428571</v>
          </cell>
          <cell r="E40">
            <v>6.5714285714285712</v>
          </cell>
          <cell r="F40">
            <v>6</v>
          </cell>
          <cell r="G40">
            <v>0.2857142857142857</v>
          </cell>
          <cell r="H40">
            <v>0.14285714285714285</v>
          </cell>
          <cell r="I40">
            <v>4.8571428571428568</v>
          </cell>
          <cell r="J40">
            <v>2.2857142857142856</v>
          </cell>
          <cell r="K40">
            <v>0.7142857142857143</v>
          </cell>
          <cell r="L40">
            <v>0</v>
          </cell>
          <cell r="M40">
            <v>54</v>
          </cell>
          <cell r="N40">
            <v>0</v>
          </cell>
        </row>
        <row r="41">
          <cell r="C41">
            <v>27.857142857142858</v>
          </cell>
          <cell r="D41">
            <v>12.142857142857142</v>
          </cell>
          <cell r="E41">
            <v>6.8571428571428568</v>
          </cell>
          <cell r="F41">
            <v>4.4285714285714288</v>
          </cell>
          <cell r="G41">
            <v>0.5714285714285714</v>
          </cell>
          <cell r="H41">
            <v>0.14285714285714285</v>
          </cell>
          <cell r="I41">
            <v>9.1428571428571423</v>
          </cell>
          <cell r="J41">
            <v>1.5714285714285714</v>
          </cell>
          <cell r="K41">
            <v>0.5714285714285714</v>
          </cell>
          <cell r="L41">
            <v>0.2857142857142857</v>
          </cell>
          <cell r="M41">
            <v>56.285714285714285</v>
          </cell>
          <cell r="N41">
            <v>0</v>
          </cell>
        </row>
        <row r="42">
          <cell r="C42">
            <v>32.857142857142854</v>
          </cell>
          <cell r="D42">
            <v>13.142857142857142</v>
          </cell>
          <cell r="E42">
            <v>6.5714285714285712</v>
          </cell>
          <cell r="F42">
            <v>4</v>
          </cell>
          <cell r="G42">
            <v>0.14285714285714285</v>
          </cell>
          <cell r="H42">
            <v>0.2857142857142857</v>
          </cell>
          <cell r="I42">
            <v>5.5714285714285712</v>
          </cell>
          <cell r="J42">
            <v>1</v>
          </cell>
          <cell r="K42">
            <v>0.7142857142857143</v>
          </cell>
          <cell r="L42">
            <v>0.2857142857142857</v>
          </cell>
          <cell r="M42">
            <v>54.714285714285715</v>
          </cell>
          <cell r="N42">
            <v>0</v>
          </cell>
        </row>
        <row r="43">
          <cell r="C43">
            <v>31.857142857142858</v>
          </cell>
          <cell r="D43">
            <v>18.571428571428573</v>
          </cell>
          <cell r="E43">
            <v>5.8571428571428568</v>
          </cell>
          <cell r="F43">
            <v>6.1428571428571432</v>
          </cell>
          <cell r="G43">
            <v>0.5714285714285714</v>
          </cell>
          <cell r="H43">
            <v>0</v>
          </cell>
          <cell r="I43">
            <v>4.1428571428571432</v>
          </cell>
          <cell r="J43">
            <v>1.5714285714285714</v>
          </cell>
          <cell r="K43">
            <v>0.7142857142857143</v>
          </cell>
          <cell r="L43">
            <v>1</v>
          </cell>
          <cell r="M43">
            <v>62.428571428571431</v>
          </cell>
          <cell r="N43">
            <v>0</v>
          </cell>
        </row>
        <row r="44">
          <cell r="C44">
            <v>30.142857142857142</v>
          </cell>
          <cell r="D44">
            <v>19.142857142857142</v>
          </cell>
          <cell r="E44">
            <v>6.1428571428571432</v>
          </cell>
          <cell r="F44">
            <v>8.4285714285714288</v>
          </cell>
          <cell r="G44">
            <v>0</v>
          </cell>
          <cell r="H44">
            <v>0</v>
          </cell>
          <cell r="I44">
            <v>4.1428571428571432</v>
          </cell>
          <cell r="J44">
            <v>1.5714285714285714</v>
          </cell>
          <cell r="K44">
            <v>0.7142857142857143</v>
          </cell>
          <cell r="L44">
            <v>0.2857142857142857</v>
          </cell>
          <cell r="M44">
            <v>58.714285714285715</v>
          </cell>
          <cell r="N44">
            <v>0</v>
          </cell>
        </row>
        <row r="45">
          <cell r="C45">
            <v>32.714285714285715</v>
          </cell>
          <cell r="D45">
            <v>22.285714285714285</v>
          </cell>
          <cell r="E45">
            <v>7.4285714285714288</v>
          </cell>
          <cell r="F45">
            <v>5.8571428571428568</v>
          </cell>
          <cell r="G45">
            <v>0.14285714285714285</v>
          </cell>
          <cell r="H45">
            <v>0</v>
          </cell>
          <cell r="I45">
            <v>4.8571428571428568</v>
          </cell>
          <cell r="J45">
            <v>1</v>
          </cell>
          <cell r="K45">
            <v>0.5714285714285714</v>
          </cell>
          <cell r="L45">
            <v>0.14285714285714285</v>
          </cell>
          <cell r="M45">
            <v>59.714285714285715</v>
          </cell>
          <cell r="N45">
            <v>0</v>
          </cell>
        </row>
        <row r="46">
          <cell r="C46">
            <v>35.857142857142854</v>
          </cell>
          <cell r="D46">
            <v>30.857142857142858</v>
          </cell>
          <cell r="E46">
            <v>6.1428571428571432</v>
          </cell>
          <cell r="F46">
            <v>5.8571428571428568</v>
          </cell>
          <cell r="G46">
            <v>0.42857142857142855</v>
          </cell>
          <cell r="H46">
            <v>0</v>
          </cell>
          <cell r="I46">
            <v>6.2857142857142856</v>
          </cell>
          <cell r="J46">
            <v>2.1428571428571428</v>
          </cell>
          <cell r="K46">
            <v>0.2857142857142857</v>
          </cell>
          <cell r="L46">
            <v>0.14285714285714285</v>
          </cell>
          <cell r="M46">
            <v>64.857142857142861</v>
          </cell>
          <cell r="N46">
            <v>0.14285714285714285</v>
          </cell>
        </row>
        <row r="47">
          <cell r="C47">
            <v>38.142857142857146</v>
          </cell>
          <cell r="D47">
            <v>29</v>
          </cell>
          <cell r="E47">
            <v>5.7142857142857144</v>
          </cell>
          <cell r="F47">
            <v>8.2857142857142865</v>
          </cell>
          <cell r="G47">
            <v>0.2857142857142857</v>
          </cell>
          <cell r="H47">
            <v>0</v>
          </cell>
          <cell r="I47">
            <v>4.4285714285714288</v>
          </cell>
          <cell r="J47">
            <v>2</v>
          </cell>
          <cell r="K47">
            <v>0.5714285714285714</v>
          </cell>
          <cell r="L47">
            <v>0.14285714285714285</v>
          </cell>
          <cell r="M47">
            <v>70.571428571428569</v>
          </cell>
          <cell r="N47">
            <v>0</v>
          </cell>
        </row>
        <row r="48">
          <cell r="C48">
            <v>44.714285714285715</v>
          </cell>
          <cell r="D48">
            <v>30.142857142857142</v>
          </cell>
          <cell r="E48">
            <v>8</v>
          </cell>
          <cell r="F48">
            <v>13.714285714285714</v>
          </cell>
          <cell r="G48">
            <v>0.2857142857142857</v>
          </cell>
          <cell r="H48">
            <v>0</v>
          </cell>
          <cell r="I48">
            <v>3.5714285714285716</v>
          </cell>
          <cell r="J48">
            <v>1.5714285714285714</v>
          </cell>
          <cell r="K48">
            <v>0.5714285714285714</v>
          </cell>
          <cell r="L48">
            <v>0.14285714285714285</v>
          </cell>
          <cell r="M48">
            <v>78.714285714285708</v>
          </cell>
          <cell r="N48">
            <v>0</v>
          </cell>
        </row>
        <row r="49">
          <cell r="C49">
            <v>39.285714285714285</v>
          </cell>
          <cell r="D49">
            <v>25.142857142857142</v>
          </cell>
          <cell r="E49">
            <v>7.2857142857142856</v>
          </cell>
          <cell r="F49">
            <v>8.4285714285714288</v>
          </cell>
          <cell r="G49">
            <v>0.5714285714285714</v>
          </cell>
          <cell r="H49">
            <v>0.2857142857142857</v>
          </cell>
          <cell r="I49">
            <v>4.4285714285714288</v>
          </cell>
          <cell r="J49">
            <v>1.2857142857142858</v>
          </cell>
          <cell r="K49">
            <v>0.5714285714285714</v>
          </cell>
          <cell r="L49">
            <v>0.14285714285714285</v>
          </cell>
          <cell r="M49">
            <v>67.857142857142861</v>
          </cell>
          <cell r="N49">
            <v>0</v>
          </cell>
        </row>
        <row r="50">
          <cell r="C50">
            <v>37</v>
          </cell>
          <cell r="D50">
            <v>25</v>
          </cell>
          <cell r="E50">
            <v>6</v>
          </cell>
          <cell r="F50">
            <v>9.7142857142857135</v>
          </cell>
          <cell r="G50">
            <v>1</v>
          </cell>
          <cell r="H50">
            <v>0.14285714285714285</v>
          </cell>
          <cell r="I50">
            <v>3.8571428571428572</v>
          </cell>
          <cell r="J50">
            <v>0.8571428571428571</v>
          </cell>
          <cell r="K50">
            <v>0.42857142857142855</v>
          </cell>
          <cell r="L50">
            <v>0.14285714285714285</v>
          </cell>
          <cell r="M50">
            <v>65.857142857142861</v>
          </cell>
          <cell r="N50">
            <v>0</v>
          </cell>
        </row>
        <row r="51">
          <cell r="C51">
            <v>38.857142857142854</v>
          </cell>
          <cell r="D51">
            <v>24.714285714285715</v>
          </cell>
          <cell r="E51">
            <v>7</v>
          </cell>
          <cell r="F51">
            <v>7.8571428571428568</v>
          </cell>
          <cell r="G51">
            <v>0.2857142857142857</v>
          </cell>
          <cell r="H51">
            <v>0</v>
          </cell>
          <cell r="I51">
            <v>3.8571428571428572</v>
          </cell>
          <cell r="J51">
            <v>0.7142857142857143</v>
          </cell>
          <cell r="K51">
            <v>0.14285714285714285</v>
          </cell>
          <cell r="L51">
            <v>0</v>
          </cell>
          <cell r="M51">
            <v>65.285714285714292</v>
          </cell>
          <cell r="N51">
            <v>0</v>
          </cell>
        </row>
        <row r="52">
          <cell r="C52">
            <v>42.428571428571431</v>
          </cell>
          <cell r="D52">
            <v>26.571428571428573</v>
          </cell>
          <cell r="E52">
            <v>7.1428571428571432</v>
          </cell>
          <cell r="F52">
            <v>9.4285714285714288</v>
          </cell>
          <cell r="G52">
            <v>0.14285714285714285</v>
          </cell>
          <cell r="H52">
            <v>0</v>
          </cell>
          <cell r="I52">
            <v>3.8571428571428572</v>
          </cell>
          <cell r="J52">
            <v>0.2857142857142857</v>
          </cell>
          <cell r="K52">
            <v>0</v>
          </cell>
          <cell r="L52">
            <v>0</v>
          </cell>
          <cell r="M52">
            <v>69.428571428571431</v>
          </cell>
          <cell r="N52">
            <v>0</v>
          </cell>
        </row>
        <row r="53">
          <cell r="C53">
            <v>39.857142857142854</v>
          </cell>
          <cell r="D53">
            <v>24.285714285714285</v>
          </cell>
          <cell r="E53">
            <v>7.7142857142857144</v>
          </cell>
          <cell r="F53">
            <v>8.7142857142857135</v>
          </cell>
          <cell r="G53">
            <v>0.2857142857142857</v>
          </cell>
          <cell r="H53">
            <v>0</v>
          </cell>
          <cell r="I53">
            <v>4</v>
          </cell>
          <cell r="J53">
            <v>1.5714285714285714</v>
          </cell>
          <cell r="K53">
            <v>0.42857142857142855</v>
          </cell>
          <cell r="L53">
            <v>0.14285714285714285</v>
          </cell>
          <cell r="M53">
            <v>70.857142857142861</v>
          </cell>
          <cell r="N53">
            <v>0</v>
          </cell>
        </row>
        <row r="54">
          <cell r="C54">
            <v>42.714285714285715</v>
          </cell>
          <cell r="D54">
            <v>26.142857142857142</v>
          </cell>
          <cell r="E54">
            <v>9.7142857142857135</v>
          </cell>
          <cell r="F54">
            <v>8.7142857142857135</v>
          </cell>
          <cell r="G54">
            <v>0.5714285714285714</v>
          </cell>
          <cell r="H54">
            <v>0</v>
          </cell>
          <cell r="I54">
            <v>3.4285714285714284</v>
          </cell>
          <cell r="J54">
            <v>1</v>
          </cell>
          <cell r="K54">
            <v>0.2857142857142857</v>
          </cell>
          <cell r="L54">
            <v>0.14285714285714285</v>
          </cell>
          <cell r="M54">
            <v>76.571428571428569</v>
          </cell>
          <cell r="N54">
            <v>0</v>
          </cell>
        </row>
        <row r="55">
          <cell r="C55">
            <v>42.428571428571431</v>
          </cell>
          <cell r="D55">
            <v>24.714285714285715</v>
          </cell>
          <cell r="E55">
            <v>8.1428571428571423</v>
          </cell>
          <cell r="F55">
            <v>9.5714285714285712</v>
          </cell>
          <cell r="G55">
            <v>0</v>
          </cell>
          <cell r="H55">
            <v>0.42857142857142855</v>
          </cell>
          <cell r="I55">
            <v>4</v>
          </cell>
          <cell r="J55">
            <v>1.1428571428571428</v>
          </cell>
          <cell r="K55">
            <v>0.14285714285714285</v>
          </cell>
          <cell r="L55">
            <v>0.14285714285714285</v>
          </cell>
          <cell r="M55">
            <v>69.285714285714292</v>
          </cell>
          <cell r="N55">
            <v>0</v>
          </cell>
        </row>
        <row r="56">
          <cell r="C56">
            <v>39.428571428571431</v>
          </cell>
          <cell r="D56">
            <v>18.571428571428573</v>
          </cell>
          <cell r="E56">
            <v>7.5714285714285712</v>
          </cell>
          <cell r="F56">
            <v>7.5714285714285712</v>
          </cell>
          <cell r="G56">
            <v>0.5714285714285714</v>
          </cell>
          <cell r="H56">
            <v>0</v>
          </cell>
          <cell r="I56">
            <v>3.4285714285714284</v>
          </cell>
          <cell r="J56">
            <v>0.14285714285714285</v>
          </cell>
          <cell r="K56">
            <v>0.42857142857142855</v>
          </cell>
          <cell r="L56">
            <v>0</v>
          </cell>
          <cell r="M56">
            <v>71.714285714285708</v>
          </cell>
          <cell r="N56">
            <v>0</v>
          </cell>
        </row>
        <row r="57">
          <cell r="C57">
            <v>43.142857142857146</v>
          </cell>
          <cell r="D57">
            <v>22.428571428571427</v>
          </cell>
          <cell r="E57">
            <v>6.8571428571428568</v>
          </cell>
          <cell r="F57">
            <v>6.7142857142857144</v>
          </cell>
          <cell r="G57">
            <v>0.42857142857142855</v>
          </cell>
          <cell r="H57">
            <v>0</v>
          </cell>
          <cell r="I57">
            <v>3.2857142857142856</v>
          </cell>
          <cell r="J57">
            <v>0.8571428571428571</v>
          </cell>
          <cell r="K57">
            <v>0.8571428571428571</v>
          </cell>
          <cell r="L57">
            <v>0.14285714285714285</v>
          </cell>
          <cell r="M57">
            <v>76.142857142857139</v>
          </cell>
          <cell r="N57">
            <v>0</v>
          </cell>
        </row>
        <row r="58">
          <cell r="C58">
            <v>57</v>
          </cell>
          <cell r="D58">
            <v>16.5</v>
          </cell>
          <cell r="E58">
            <v>8</v>
          </cell>
          <cell r="F58">
            <v>4.5</v>
          </cell>
          <cell r="G58">
            <v>0</v>
          </cell>
          <cell r="H58">
            <v>0</v>
          </cell>
          <cell r="I58">
            <v>2.5</v>
          </cell>
          <cell r="J58">
            <v>1.5</v>
          </cell>
          <cell r="K58">
            <v>0</v>
          </cell>
          <cell r="L58">
            <v>0</v>
          </cell>
          <cell r="M58">
            <v>76.5</v>
          </cell>
          <cell r="N58">
            <v>0</v>
          </cell>
        </row>
        <row r="59">
          <cell r="C59">
            <v>43</v>
          </cell>
          <cell r="D59">
            <v>13.5</v>
          </cell>
          <cell r="E59">
            <v>6</v>
          </cell>
          <cell r="F59">
            <v>4</v>
          </cell>
          <cell r="G59">
            <v>0</v>
          </cell>
          <cell r="H59">
            <v>0</v>
          </cell>
          <cell r="I59">
            <v>3</v>
          </cell>
          <cell r="J59">
            <v>0.5</v>
          </cell>
          <cell r="K59">
            <v>0.5</v>
          </cell>
          <cell r="L59">
            <v>0</v>
          </cell>
          <cell r="M59">
            <v>76.5</v>
          </cell>
          <cell r="N59">
            <v>0</v>
          </cell>
        </row>
        <row r="60">
          <cell r="C60">
            <v>49</v>
          </cell>
          <cell r="D60">
            <v>13</v>
          </cell>
          <cell r="E60">
            <v>6</v>
          </cell>
          <cell r="F60">
            <v>2</v>
          </cell>
          <cell r="G60">
            <v>0.5</v>
          </cell>
          <cell r="H60">
            <v>0</v>
          </cell>
          <cell r="I60">
            <v>0.5</v>
          </cell>
          <cell r="J60">
            <v>1</v>
          </cell>
          <cell r="K60">
            <v>0</v>
          </cell>
          <cell r="L60">
            <v>0</v>
          </cell>
          <cell r="M60">
            <v>86.5</v>
          </cell>
          <cell r="N60">
            <v>0</v>
          </cell>
        </row>
        <row r="61">
          <cell r="C61">
            <v>44.5</v>
          </cell>
          <cell r="D61">
            <v>12.5</v>
          </cell>
          <cell r="E61">
            <v>5</v>
          </cell>
          <cell r="F61">
            <v>3.5</v>
          </cell>
          <cell r="G61">
            <v>0</v>
          </cell>
          <cell r="H61">
            <v>5.5</v>
          </cell>
          <cell r="I61">
            <v>1.5</v>
          </cell>
          <cell r="J61">
            <v>0</v>
          </cell>
          <cell r="K61">
            <v>0</v>
          </cell>
          <cell r="L61">
            <v>0</v>
          </cell>
          <cell r="M61">
            <v>83</v>
          </cell>
          <cell r="N61">
            <v>0</v>
          </cell>
        </row>
        <row r="62">
          <cell r="C62">
            <v>43.5</v>
          </cell>
          <cell r="D62">
            <v>10</v>
          </cell>
          <cell r="E62">
            <v>4.5</v>
          </cell>
          <cell r="F62">
            <v>5</v>
          </cell>
          <cell r="G62">
            <v>1</v>
          </cell>
          <cell r="H62">
            <v>1.5</v>
          </cell>
          <cell r="I62">
            <v>2.5</v>
          </cell>
          <cell r="J62">
            <v>1.5</v>
          </cell>
          <cell r="K62">
            <v>1</v>
          </cell>
          <cell r="L62">
            <v>0</v>
          </cell>
          <cell r="M62">
            <v>78.5</v>
          </cell>
          <cell r="N62">
            <v>0</v>
          </cell>
        </row>
        <row r="63">
          <cell r="C63">
            <v>43</v>
          </cell>
          <cell r="D63">
            <v>8.5</v>
          </cell>
          <cell r="E63">
            <v>5.5</v>
          </cell>
          <cell r="F63">
            <v>5.5</v>
          </cell>
          <cell r="G63">
            <v>0</v>
          </cell>
          <cell r="H63">
            <v>0</v>
          </cell>
          <cell r="I63">
            <v>0.5</v>
          </cell>
          <cell r="J63">
            <v>0.5</v>
          </cell>
          <cell r="K63">
            <v>0</v>
          </cell>
          <cell r="L63">
            <v>0</v>
          </cell>
          <cell r="M63">
            <v>69.5</v>
          </cell>
          <cell r="N63">
            <v>0</v>
          </cell>
        </row>
        <row r="64">
          <cell r="C64">
            <v>54</v>
          </cell>
          <cell r="D64">
            <v>10.5</v>
          </cell>
          <cell r="E64">
            <v>3.5</v>
          </cell>
          <cell r="F64">
            <v>5.5</v>
          </cell>
          <cell r="G64">
            <v>0.5</v>
          </cell>
          <cell r="H64">
            <v>0.5</v>
          </cell>
          <cell r="I64">
            <v>2.5</v>
          </cell>
          <cell r="J64">
            <v>0</v>
          </cell>
          <cell r="K64">
            <v>0</v>
          </cell>
          <cell r="L64">
            <v>0</v>
          </cell>
          <cell r="M64">
            <v>71.5</v>
          </cell>
          <cell r="N64">
            <v>0</v>
          </cell>
        </row>
        <row r="65">
          <cell r="C65">
            <v>44</v>
          </cell>
          <cell r="D65">
            <v>8.5</v>
          </cell>
          <cell r="E65">
            <v>1.5</v>
          </cell>
          <cell r="F65">
            <v>4.5</v>
          </cell>
          <cell r="G65">
            <v>0</v>
          </cell>
          <cell r="H65">
            <v>0</v>
          </cell>
          <cell r="I65">
            <v>1</v>
          </cell>
          <cell r="J65">
            <v>1</v>
          </cell>
          <cell r="K65">
            <v>0</v>
          </cell>
          <cell r="L65">
            <v>0</v>
          </cell>
          <cell r="M65">
            <v>53</v>
          </cell>
          <cell r="N65">
            <v>0</v>
          </cell>
        </row>
        <row r="66">
          <cell r="C66">
            <v>45</v>
          </cell>
          <cell r="D66">
            <v>14</v>
          </cell>
          <cell r="E66">
            <v>4</v>
          </cell>
          <cell r="F66">
            <v>5</v>
          </cell>
          <cell r="G66">
            <v>1</v>
          </cell>
          <cell r="H66">
            <v>0</v>
          </cell>
          <cell r="I66">
            <v>0</v>
          </cell>
          <cell r="J66">
            <v>1</v>
          </cell>
          <cell r="K66">
            <v>1</v>
          </cell>
          <cell r="L66">
            <v>0</v>
          </cell>
          <cell r="M66">
            <v>51.5</v>
          </cell>
          <cell r="N66">
            <v>0</v>
          </cell>
        </row>
        <row r="67">
          <cell r="C67">
            <v>37.5</v>
          </cell>
          <cell r="D67">
            <v>14.5</v>
          </cell>
          <cell r="E67">
            <v>6</v>
          </cell>
          <cell r="F67">
            <v>3</v>
          </cell>
          <cell r="G67">
            <v>0</v>
          </cell>
          <cell r="H67">
            <v>0.5</v>
          </cell>
          <cell r="I67">
            <v>0.5</v>
          </cell>
          <cell r="J67">
            <v>0</v>
          </cell>
          <cell r="K67">
            <v>0</v>
          </cell>
          <cell r="L67">
            <v>0</v>
          </cell>
          <cell r="M67">
            <v>56</v>
          </cell>
          <cell r="N67">
            <v>0</v>
          </cell>
        </row>
        <row r="68">
          <cell r="C68">
            <v>43</v>
          </cell>
          <cell r="D68">
            <v>10</v>
          </cell>
          <cell r="E68">
            <v>4.5</v>
          </cell>
          <cell r="F68">
            <v>6</v>
          </cell>
          <cell r="G68">
            <v>0</v>
          </cell>
          <cell r="H68">
            <v>0</v>
          </cell>
          <cell r="I68">
            <v>1</v>
          </cell>
          <cell r="J68">
            <v>0.5</v>
          </cell>
          <cell r="K68">
            <v>0</v>
          </cell>
          <cell r="L68">
            <v>0</v>
          </cell>
          <cell r="M68">
            <v>48.5</v>
          </cell>
          <cell r="N68">
            <v>0</v>
          </cell>
        </row>
        <row r="69">
          <cell r="C69">
            <v>29.5</v>
          </cell>
          <cell r="D69">
            <v>10.5</v>
          </cell>
          <cell r="E69">
            <v>4.5</v>
          </cell>
          <cell r="F69">
            <v>3</v>
          </cell>
          <cell r="G69">
            <v>0</v>
          </cell>
          <cell r="H69">
            <v>0</v>
          </cell>
          <cell r="I69">
            <v>0</v>
          </cell>
          <cell r="J69">
            <v>0.5</v>
          </cell>
          <cell r="K69">
            <v>0</v>
          </cell>
          <cell r="L69">
            <v>0</v>
          </cell>
          <cell r="M69">
            <v>45.5</v>
          </cell>
          <cell r="N69">
            <v>0</v>
          </cell>
        </row>
        <row r="70">
          <cell r="C70">
            <v>42.5</v>
          </cell>
          <cell r="D70">
            <v>14.5</v>
          </cell>
          <cell r="E70">
            <v>2</v>
          </cell>
          <cell r="F70">
            <v>5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38.5</v>
          </cell>
          <cell r="N70">
            <v>0</v>
          </cell>
        </row>
        <row r="71">
          <cell r="C71">
            <v>43.5</v>
          </cell>
          <cell r="D71">
            <v>19.5</v>
          </cell>
          <cell r="E71">
            <v>4</v>
          </cell>
          <cell r="F71">
            <v>4.5</v>
          </cell>
          <cell r="G71">
            <v>0</v>
          </cell>
          <cell r="H71">
            <v>0</v>
          </cell>
          <cell r="I71">
            <v>2</v>
          </cell>
          <cell r="J71">
            <v>0</v>
          </cell>
          <cell r="K71">
            <v>1</v>
          </cell>
          <cell r="L71">
            <v>0</v>
          </cell>
          <cell r="M71">
            <v>44.5</v>
          </cell>
          <cell r="N71">
            <v>0</v>
          </cell>
        </row>
        <row r="72">
          <cell r="C72">
            <v>41</v>
          </cell>
          <cell r="D72">
            <v>17</v>
          </cell>
          <cell r="E72">
            <v>4.5</v>
          </cell>
          <cell r="F72">
            <v>3</v>
          </cell>
          <cell r="G72">
            <v>0</v>
          </cell>
          <cell r="H72">
            <v>0</v>
          </cell>
          <cell r="I72">
            <v>3</v>
          </cell>
          <cell r="J72">
            <v>1.5</v>
          </cell>
          <cell r="K72">
            <v>0</v>
          </cell>
          <cell r="L72">
            <v>0</v>
          </cell>
          <cell r="M72">
            <v>39.5</v>
          </cell>
          <cell r="N72">
            <v>0</v>
          </cell>
        </row>
        <row r="73">
          <cell r="C73">
            <v>54.5</v>
          </cell>
          <cell r="D73">
            <v>14.5</v>
          </cell>
          <cell r="E73">
            <v>6.5</v>
          </cell>
          <cell r="F73">
            <v>1.5</v>
          </cell>
          <cell r="G73">
            <v>0</v>
          </cell>
          <cell r="H73">
            <v>0</v>
          </cell>
          <cell r="I73">
            <v>0.5</v>
          </cell>
          <cell r="J73">
            <v>0</v>
          </cell>
          <cell r="K73">
            <v>0</v>
          </cell>
          <cell r="L73">
            <v>0</v>
          </cell>
          <cell r="M73">
            <v>40</v>
          </cell>
          <cell r="N73">
            <v>0</v>
          </cell>
        </row>
        <row r="74">
          <cell r="C74">
            <v>37</v>
          </cell>
          <cell r="D74">
            <v>5.5</v>
          </cell>
          <cell r="E74">
            <v>0.5</v>
          </cell>
          <cell r="F74">
            <v>2</v>
          </cell>
          <cell r="G74">
            <v>0.5</v>
          </cell>
          <cell r="H74">
            <v>0</v>
          </cell>
          <cell r="I74">
            <v>1</v>
          </cell>
          <cell r="J74">
            <v>0</v>
          </cell>
          <cell r="K74">
            <v>0</v>
          </cell>
          <cell r="L74">
            <v>0</v>
          </cell>
          <cell r="M74">
            <v>35.5</v>
          </cell>
          <cell r="N74">
            <v>0</v>
          </cell>
        </row>
        <row r="75">
          <cell r="C75">
            <v>31.5</v>
          </cell>
          <cell r="D75">
            <v>6.5</v>
          </cell>
          <cell r="E75">
            <v>1.5</v>
          </cell>
          <cell r="F75">
            <v>2</v>
          </cell>
          <cell r="G75">
            <v>0</v>
          </cell>
          <cell r="H75">
            <v>0</v>
          </cell>
          <cell r="I75">
            <v>1</v>
          </cell>
          <cell r="J75">
            <v>0.5</v>
          </cell>
          <cell r="K75">
            <v>0</v>
          </cell>
          <cell r="L75">
            <v>0</v>
          </cell>
          <cell r="M75">
            <v>31.5</v>
          </cell>
          <cell r="N75">
            <v>0</v>
          </cell>
        </row>
        <row r="76">
          <cell r="C76">
            <v>24</v>
          </cell>
          <cell r="D76">
            <v>6</v>
          </cell>
          <cell r="E76">
            <v>1.5</v>
          </cell>
          <cell r="F76">
            <v>4</v>
          </cell>
          <cell r="G76">
            <v>0</v>
          </cell>
          <cell r="H76">
            <v>0</v>
          </cell>
          <cell r="I76">
            <v>0.5</v>
          </cell>
          <cell r="J76">
            <v>0</v>
          </cell>
          <cell r="K76">
            <v>0</v>
          </cell>
          <cell r="L76">
            <v>0</v>
          </cell>
          <cell r="M76">
            <v>17.5</v>
          </cell>
          <cell r="N76">
            <v>0</v>
          </cell>
        </row>
        <row r="77">
          <cell r="C77">
            <v>27</v>
          </cell>
          <cell r="D77">
            <v>7</v>
          </cell>
          <cell r="E77">
            <v>3</v>
          </cell>
          <cell r="F77">
            <v>2.5</v>
          </cell>
          <cell r="G77">
            <v>0.5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23.5</v>
          </cell>
          <cell r="N77">
            <v>0</v>
          </cell>
        </row>
        <row r="78">
          <cell r="C78">
            <v>18.5</v>
          </cell>
          <cell r="D78">
            <v>7</v>
          </cell>
          <cell r="E78">
            <v>2</v>
          </cell>
          <cell r="F78">
            <v>1</v>
          </cell>
          <cell r="G78">
            <v>0</v>
          </cell>
          <cell r="H78">
            <v>0</v>
          </cell>
          <cell r="I78">
            <v>1</v>
          </cell>
          <cell r="J78">
            <v>1</v>
          </cell>
          <cell r="K78">
            <v>0</v>
          </cell>
          <cell r="L78">
            <v>0</v>
          </cell>
          <cell r="M78">
            <v>17.5</v>
          </cell>
          <cell r="N78">
            <v>0</v>
          </cell>
        </row>
        <row r="79">
          <cell r="C79">
            <v>25.5</v>
          </cell>
          <cell r="D79">
            <v>5.5</v>
          </cell>
          <cell r="E79">
            <v>4.5</v>
          </cell>
          <cell r="F79">
            <v>1</v>
          </cell>
          <cell r="G79">
            <v>0</v>
          </cell>
          <cell r="H79">
            <v>0</v>
          </cell>
          <cell r="I79">
            <v>1</v>
          </cell>
          <cell r="J79">
            <v>0</v>
          </cell>
          <cell r="K79">
            <v>0.5</v>
          </cell>
          <cell r="L79">
            <v>0</v>
          </cell>
          <cell r="M79">
            <v>18</v>
          </cell>
          <cell r="N79">
            <v>0</v>
          </cell>
        </row>
        <row r="80">
          <cell r="C80">
            <v>24.5</v>
          </cell>
          <cell r="D80">
            <v>8.5</v>
          </cell>
          <cell r="E80">
            <v>2.5</v>
          </cell>
          <cell r="F80">
            <v>2.5</v>
          </cell>
          <cell r="G80">
            <v>0</v>
          </cell>
          <cell r="H80">
            <v>0</v>
          </cell>
          <cell r="I80">
            <v>0.5</v>
          </cell>
          <cell r="J80">
            <v>0.5</v>
          </cell>
          <cell r="K80">
            <v>0</v>
          </cell>
          <cell r="L80">
            <v>0</v>
          </cell>
          <cell r="M80">
            <v>23.5</v>
          </cell>
          <cell r="N80">
            <v>0</v>
          </cell>
        </row>
        <row r="81">
          <cell r="C81">
            <v>21</v>
          </cell>
          <cell r="D81">
            <v>6.5</v>
          </cell>
          <cell r="E81">
            <v>2</v>
          </cell>
          <cell r="F81">
            <v>1.5</v>
          </cell>
          <cell r="G81">
            <v>0</v>
          </cell>
          <cell r="H81">
            <v>0</v>
          </cell>
          <cell r="I81">
            <v>1</v>
          </cell>
          <cell r="J81">
            <v>0</v>
          </cell>
          <cell r="K81">
            <v>0</v>
          </cell>
          <cell r="L81">
            <v>0</v>
          </cell>
          <cell r="M81">
            <v>19.5</v>
          </cell>
          <cell r="N81">
            <v>0</v>
          </cell>
        </row>
        <row r="82">
          <cell r="C82">
            <v>20.5</v>
          </cell>
          <cell r="D82">
            <v>34.5</v>
          </cell>
          <cell r="E82">
            <v>4</v>
          </cell>
          <cell r="F82">
            <v>1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16</v>
          </cell>
          <cell r="N82">
            <v>0</v>
          </cell>
        </row>
        <row r="83">
          <cell r="C83">
            <v>17</v>
          </cell>
          <cell r="D83">
            <v>8</v>
          </cell>
          <cell r="E83">
            <v>4</v>
          </cell>
          <cell r="F83">
            <v>0.5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0</v>
          </cell>
          <cell r="L83">
            <v>0</v>
          </cell>
          <cell r="M83">
            <v>19.5</v>
          </cell>
          <cell r="N83">
            <v>0</v>
          </cell>
        </row>
        <row r="84">
          <cell r="C84">
            <v>19</v>
          </cell>
          <cell r="D84">
            <v>3</v>
          </cell>
          <cell r="E84">
            <v>1</v>
          </cell>
          <cell r="F84">
            <v>1</v>
          </cell>
          <cell r="G84">
            <v>0</v>
          </cell>
          <cell r="H84">
            <v>0</v>
          </cell>
          <cell r="I84">
            <v>0</v>
          </cell>
          <cell r="J84">
            <v>2</v>
          </cell>
          <cell r="K84">
            <v>0</v>
          </cell>
          <cell r="L84">
            <v>0</v>
          </cell>
          <cell r="M84">
            <v>14</v>
          </cell>
          <cell r="N84">
            <v>0</v>
          </cell>
        </row>
        <row r="85">
          <cell r="C85">
            <v>15.5</v>
          </cell>
          <cell r="D85">
            <v>1.5</v>
          </cell>
          <cell r="E85">
            <v>0</v>
          </cell>
          <cell r="F85">
            <v>1</v>
          </cell>
          <cell r="G85">
            <v>0</v>
          </cell>
          <cell r="H85">
            <v>0</v>
          </cell>
          <cell r="I85">
            <v>0</v>
          </cell>
          <cell r="J85">
            <v>1</v>
          </cell>
          <cell r="K85">
            <v>0</v>
          </cell>
          <cell r="L85">
            <v>0</v>
          </cell>
          <cell r="M85">
            <v>14</v>
          </cell>
          <cell r="N85">
            <v>0</v>
          </cell>
        </row>
        <row r="86">
          <cell r="C86">
            <v>12</v>
          </cell>
          <cell r="D86">
            <v>3.5</v>
          </cell>
          <cell r="E86">
            <v>1</v>
          </cell>
          <cell r="F86">
            <v>0</v>
          </cell>
          <cell r="G86">
            <v>0</v>
          </cell>
          <cell r="H86">
            <v>0</v>
          </cell>
          <cell r="I86">
            <v>1</v>
          </cell>
          <cell r="J86">
            <v>0</v>
          </cell>
          <cell r="K86">
            <v>0</v>
          </cell>
          <cell r="L86">
            <v>0</v>
          </cell>
          <cell r="M86">
            <v>14.5</v>
          </cell>
          <cell r="N86">
            <v>0</v>
          </cell>
        </row>
        <row r="87">
          <cell r="C87">
            <v>13</v>
          </cell>
          <cell r="D87">
            <v>3</v>
          </cell>
          <cell r="E87">
            <v>0.5</v>
          </cell>
          <cell r="F87">
            <v>1</v>
          </cell>
          <cell r="G87">
            <v>0</v>
          </cell>
          <cell r="H87">
            <v>0</v>
          </cell>
          <cell r="I87">
            <v>0.5</v>
          </cell>
          <cell r="J87">
            <v>0.5</v>
          </cell>
          <cell r="K87">
            <v>0</v>
          </cell>
          <cell r="L87">
            <v>0.5</v>
          </cell>
          <cell r="M87">
            <v>7</v>
          </cell>
          <cell r="N87">
            <v>0</v>
          </cell>
        </row>
        <row r="88">
          <cell r="C88">
            <v>11.5</v>
          </cell>
          <cell r="D88">
            <v>7.5</v>
          </cell>
          <cell r="E88">
            <v>2.5</v>
          </cell>
          <cell r="F88">
            <v>0</v>
          </cell>
          <cell r="G88">
            <v>0</v>
          </cell>
          <cell r="H88">
            <v>0.5</v>
          </cell>
          <cell r="I88">
            <v>0.5</v>
          </cell>
          <cell r="J88">
            <v>0.5</v>
          </cell>
          <cell r="K88">
            <v>0</v>
          </cell>
          <cell r="L88">
            <v>0</v>
          </cell>
          <cell r="M88">
            <v>14.5</v>
          </cell>
          <cell r="N88">
            <v>0</v>
          </cell>
        </row>
        <row r="89">
          <cell r="C89">
            <v>10.5</v>
          </cell>
          <cell r="D89">
            <v>2</v>
          </cell>
          <cell r="E89">
            <v>1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2</v>
          </cell>
          <cell r="K89">
            <v>0</v>
          </cell>
          <cell r="L89">
            <v>0</v>
          </cell>
          <cell r="M89">
            <v>5</v>
          </cell>
          <cell r="N89">
            <v>0</v>
          </cell>
        </row>
        <row r="90">
          <cell r="C90">
            <v>7</v>
          </cell>
          <cell r="D90">
            <v>1.5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8.5</v>
          </cell>
          <cell r="N90">
            <v>0</v>
          </cell>
        </row>
        <row r="91">
          <cell r="C91">
            <v>6</v>
          </cell>
          <cell r="D91">
            <v>2</v>
          </cell>
          <cell r="E91">
            <v>0.5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0.5</v>
          </cell>
          <cell r="K91">
            <v>0</v>
          </cell>
          <cell r="L91">
            <v>0</v>
          </cell>
          <cell r="M91">
            <v>11</v>
          </cell>
          <cell r="N91">
            <v>0</v>
          </cell>
        </row>
        <row r="92">
          <cell r="C92">
            <v>7</v>
          </cell>
          <cell r="D92">
            <v>8</v>
          </cell>
          <cell r="E92">
            <v>1</v>
          </cell>
          <cell r="F92">
            <v>1</v>
          </cell>
          <cell r="G92">
            <v>0</v>
          </cell>
          <cell r="H92">
            <v>0</v>
          </cell>
          <cell r="I92">
            <v>1.5</v>
          </cell>
          <cell r="J92">
            <v>0.5</v>
          </cell>
          <cell r="K92">
            <v>0</v>
          </cell>
          <cell r="L92">
            <v>0</v>
          </cell>
          <cell r="M92">
            <v>12.5</v>
          </cell>
          <cell r="N92">
            <v>0</v>
          </cell>
        </row>
        <row r="93">
          <cell r="C93">
            <v>9</v>
          </cell>
          <cell r="D93">
            <v>5.5</v>
          </cell>
          <cell r="E93">
            <v>3.5</v>
          </cell>
          <cell r="F93">
            <v>1</v>
          </cell>
          <cell r="G93">
            <v>0</v>
          </cell>
          <cell r="H93">
            <v>0</v>
          </cell>
          <cell r="I93">
            <v>0</v>
          </cell>
          <cell r="J93">
            <v>0.5</v>
          </cell>
          <cell r="K93">
            <v>0</v>
          </cell>
          <cell r="L93">
            <v>0</v>
          </cell>
          <cell r="M93">
            <v>13.5</v>
          </cell>
          <cell r="N93">
            <v>0</v>
          </cell>
        </row>
        <row r="94">
          <cell r="C94">
            <v>5.5</v>
          </cell>
          <cell r="D94">
            <v>4.5</v>
          </cell>
          <cell r="E94">
            <v>1.5</v>
          </cell>
          <cell r="F94">
            <v>2.5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</v>
          </cell>
          <cell r="M94">
            <v>16</v>
          </cell>
          <cell r="N94">
            <v>0</v>
          </cell>
        </row>
        <row r="95">
          <cell r="C95">
            <v>10.5</v>
          </cell>
          <cell r="D95">
            <v>3</v>
          </cell>
          <cell r="E95">
            <v>0</v>
          </cell>
          <cell r="F95">
            <v>1.5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11.5</v>
          </cell>
          <cell r="N95">
            <v>0</v>
          </cell>
        </row>
        <row r="96">
          <cell r="C96">
            <v>10.5</v>
          </cell>
          <cell r="D96">
            <v>4.5</v>
          </cell>
          <cell r="E96">
            <v>2</v>
          </cell>
          <cell r="F96">
            <v>1</v>
          </cell>
          <cell r="G96">
            <v>0</v>
          </cell>
          <cell r="H96">
            <v>0</v>
          </cell>
          <cell r="I96">
            <v>0</v>
          </cell>
          <cell r="J96">
            <v>0.5</v>
          </cell>
          <cell r="K96">
            <v>0</v>
          </cell>
          <cell r="L96">
            <v>0</v>
          </cell>
          <cell r="M96">
            <v>13</v>
          </cell>
          <cell r="N96">
            <v>0</v>
          </cell>
        </row>
        <row r="97">
          <cell r="C97">
            <v>13</v>
          </cell>
          <cell r="D97">
            <v>5.5</v>
          </cell>
          <cell r="E97">
            <v>1.5</v>
          </cell>
          <cell r="F97">
            <v>0</v>
          </cell>
          <cell r="G97">
            <v>0</v>
          </cell>
          <cell r="H97">
            <v>0</v>
          </cell>
          <cell r="I97">
            <v>0.5</v>
          </cell>
          <cell r="J97">
            <v>0</v>
          </cell>
          <cell r="K97">
            <v>0</v>
          </cell>
          <cell r="L97">
            <v>0</v>
          </cell>
          <cell r="M97">
            <v>14.5</v>
          </cell>
          <cell r="N97">
            <v>0</v>
          </cell>
        </row>
        <row r="98">
          <cell r="C98">
            <v>10.5</v>
          </cell>
          <cell r="D98">
            <v>4.5</v>
          </cell>
          <cell r="E98">
            <v>1</v>
          </cell>
          <cell r="F98">
            <v>1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1</v>
          </cell>
          <cell r="L98">
            <v>0</v>
          </cell>
          <cell r="M98">
            <v>15.5</v>
          </cell>
          <cell r="N98">
            <v>0</v>
          </cell>
        </row>
        <row r="99">
          <cell r="C99">
            <v>10.5</v>
          </cell>
          <cell r="D99">
            <v>3.5</v>
          </cell>
          <cell r="E99">
            <v>2</v>
          </cell>
          <cell r="F99">
            <v>1.5</v>
          </cell>
          <cell r="G99">
            <v>0</v>
          </cell>
          <cell r="H99">
            <v>0</v>
          </cell>
          <cell r="I99">
            <v>0</v>
          </cell>
          <cell r="J99">
            <v>0.5</v>
          </cell>
          <cell r="K99">
            <v>0.5</v>
          </cell>
          <cell r="L99">
            <v>0</v>
          </cell>
          <cell r="M99">
            <v>13.5</v>
          </cell>
          <cell r="N99">
            <v>0</v>
          </cell>
        </row>
        <row r="100">
          <cell r="C100">
            <v>8</v>
          </cell>
          <cell r="D100">
            <v>5</v>
          </cell>
          <cell r="E100">
            <v>3.5</v>
          </cell>
          <cell r="F100">
            <v>2</v>
          </cell>
          <cell r="G100">
            <v>0</v>
          </cell>
          <cell r="H100">
            <v>0</v>
          </cell>
          <cell r="I100">
            <v>1.5</v>
          </cell>
          <cell r="J100">
            <v>0</v>
          </cell>
          <cell r="K100">
            <v>0</v>
          </cell>
          <cell r="L100">
            <v>0</v>
          </cell>
          <cell r="M100">
            <v>11.5</v>
          </cell>
          <cell r="N100">
            <v>0</v>
          </cell>
        </row>
        <row r="101">
          <cell r="C101">
            <v>13.5</v>
          </cell>
          <cell r="D101">
            <v>5.5</v>
          </cell>
          <cell r="E101">
            <v>2.5</v>
          </cell>
          <cell r="F101">
            <v>1.5</v>
          </cell>
          <cell r="G101">
            <v>0</v>
          </cell>
          <cell r="H101">
            <v>0</v>
          </cell>
          <cell r="I101">
            <v>0.5</v>
          </cell>
          <cell r="J101">
            <v>2</v>
          </cell>
          <cell r="K101">
            <v>0</v>
          </cell>
          <cell r="L101">
            <v>0</v>
          </cell>
          <cell r="M101">
            <v>13</v>
          </cell>
          <cell r="N101">
            <v>0</v>
          </cell>
        </row>
        <row r="102">
          <cell r="C102">
            <v>11.5</v>
          </cell>
          <cell r="D102">
            <v>6</v>
          </cell>
          <cell r="E102">
            <v>1</v>
          </cell>
          <cell r="F102">
            <v>4.5</v>
          </cell>
          <cell r="G102">
            <v>0.5</v>
          </cell>
          <cell r="H102">
            <v>0</v>
          </cell>
          <cell r="I102">
            <v>2.5</v>
          </cell>
          <cell r="J102">
            <v>0</v>
          </cell>
          <cell r="K102">
            <v>0</v>
          </cell>
          <cell r="L102">
            <v>0</v>
          </cell>
          <cell r="M102">
            <v>7.5</v>
          </cell>
          <cell r="N102">
            <v>0</v>
          </cell>
        </row>
        <row r="103">
          <cell r="C103">
            <v>13</v>
          </cell>
          <cell r="D103">
            <v>9.5</v>
          </cell>
          <cell r="E103">
            <v>2.5</v>
          </cell>
          <cell r="F103">
            <v>7.5</v>
          </cell>
          <cell r="G103">
            <v>1.5</v>
          </cell>
          <cell r="H103">
            <v>0</v>
          </cell>
          <cell r="I103">
            <v>2</v>
          </cell>
          <cell r="J103">
            <v>0</v>
          </cell>
          <cell r="K103">
            <v>0</v>
          </cell>
          <cell r="L103">
            <v>0</v>
          </cell>
          <cell r="M103">
            <v>11</v>
          </cell>
          <cell r="N103">
            <v>0</v>
          </cell>
        </row>
        <row r="104">
          <cell r="C104">
            <v>24.5</v>
          </cell>
          <cell r="D104">
            <v>8</v>
          </cell>
          <cell r="E104">
            <v>4</v>
          </cell>
          <cell r="F104">
            <v>1.5</v>
          </cell>
          <cell r="G104">
            <v>0</v>
          </cell>
          <cell r="H104">
            <v>0</v>
          </cell>
          <cell r="I104">
            <v>1.5</v>
          </cell>
          <cell r="J104">
            <v>0</v>
          </cell>
          <cell r="K104">
            <v>0</v>
          </cell>
          <cell r="L104">
            <v>0</v>
          </cell>
          <cell r="M104">
            <v>23</v>
          </cell>
          <cell r="N104">
            <v>0</v>
          </cell>
        </row>
        <row r="105">
          <cell r="C105">
            <v>21</v>
          </cell>
          <cell r="D105">
            <v>9.5</v>
          </cell>
          <cell r="E105">
            <v>3.5</v>
          </cell>
          <cell r="F105">
            <v>4</v>
          </cell>
          <cell r="G105">
            <v>0</v>
          </cell>
          <cell r="H105">
            <v>0</v>
          </cell>
          <cell r="I105">
            <v>0.5</v>
          </cell>
          <cell r="J105">
            <v>0</v>
          </cell>
          <cell r="K105">
            <v>0</v>
          </cell>
          <cell r="L105">
            <v>0</v>
          </cell>
          <cell r="M105">
            <v>30.5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 Sonde-Namugongo"/>
      <sheetName val="23.09 Namugongo-Sonde"/>
      <sheetName val="24.09 Sonde-Namugongo"/>
      <sheetName val="24.09 Namugongo-Sonde"/>
      <sheetName val="25.09 Sonde-Namugongo"/>
      <sheetName val="25.09 Namugongo-Sonde"/>
      <sheetName val="26.09.19 Sonde-Namugongo-24h"/>
      <sheetName val="26.09.19 Namugongo-Sonde-24h"/>
      <sheetName val="27.09.19 Sonde-Namugongo"/>
      <sheetName val="27.09.19 Namugongo-Sonde"/>
      <sheetName val="28.09 Sonde-Namugongo-24h"/>
      <sheetName val="28.09 Namugongo-Sonde-24h"/>
      <sheetName val="29.09 Sonde-Namugongo"/>
      <sheetName val="29.09 Namugongo-Sonde"/>
      <sheetName val="Avg Week Sonde-Namugongo"/>
      <sheetName val="Avg Week Namugongo-Sonde"/>
      <sheetName val="proportions"/>
      <sheetName val="Avg Week Sonde-Namugongo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27.142857142857142</v>
          </cell>
          <cell r="D10">
            <v>11.857142857142858</v>
          </cell>
          <cell r="E10">
            <v>3.7142857142857144</v>
          </cell>
          <cell r="F10">
            <v>9.2857142857142865</v>
          </cell>
          <cell r="G10">
            <v>0.2857142857142857</v>
          </cell>
          <cell r="H10">
            <v>0</v>
          </cell>
          <cell r="I10">
            <v>3</v>
          </cell>
          <cell r="J10">
            <v>0.2857142857142857</v>
          </cell>
          <cell r="K10">
            <v>0.42857142857142855</v>
          </cell>
          <cell r="L10">
            <v>0.14285714285714285</v>
          </cell>
          <cell r="M10">
            <v>26.285714285714285</v>
          </cell>
          <cell r="N10">
            <v>0</v>
          </cell>
        </row>
        <row r="11">
          <cell r="C11">
            <v>36.142857142857146</v>
          </cell>
          <cell r="D11">
            <v>14.571428571428571</v>
          </cell>
          <cell r="E11">
            <v>5</v>
          </cell>
          <cell r="F11">
            <v>15</v>
          </cell>
          <cell r="G11">
            <v>0.7142857142857143</v>
          </cell>
          <cell r="H11">
            <v>0</v>
          </cell>
          <cell r="I11">
            <v>3.4285714285714284</v>
          </cell>
          <cell r="J11">
            <v>0.8571428571428571</v>
          </cell>
          <cell r="K11">
            <v>0.2857142857142857</v>
          </cell>
          <cell r="L11">
            <v>0</v>
          </cell>
          <cell r="M11">
            <v>51.142857142857146</v>
          </cell>
          <cell r="N11">
            <v>0</v>
          </cell>
        </row>
        <row r="12">
          <cell r="C12">
            <v>42.285714285714285</v>
          </cell>
          <cell r="D12">
            <v>16.285714285714285</v>
          </cell>
          <cell r="E12">
            <v>5.1428571428571432</v>
          </cell>
          <cell r="F12">
            <v>17.285714285714285</v>
          </cell>
          <cell r="G12">
            <v>0.2857142857142857</v>
          </cell>
          <cell r="H12">
            <v>0.2857142857142857</v>
          </cell>
          <cell r="I12">
            <v>3.8571428571428572</v>
          </cell>
          <cell r="J12">
            <v>1.4285714285714286</v>
          </cell>
          <cell r="K12">
            <v>0.5714285714285714</v>
          </cell>
          <cell r="L12">
            <v>0.42857142857142855</v>
          </cell>
          <cell r="M12">
            <v>53.571428571428569</v>
          </cell>
          <cell r="N12">
            <v>0</v>
          </cell>
        </row>
        <row r="13">
          <cell r="C13">
            <v>42.285714285714285</v>
          </cell>
          <cell r="D13">
            <v>16.285714285714285</v>
          </cell>
          <cell r="E13">
            <v>5.4285714285714288</v>
          </cell>
          <cell r="F13">
            <v>10.571428571428571</v>
          </cell>
          <cell r="G13">
            <v>0.14285714285714285</v>
          </cell>
          <cell r="H13">
            <v>0.42857142857142855</v>
          </cell>
          <cell r="I13">
            <v>4.4285714285714288</v>
          </cell>
          <cell r="J13">
            <v>1.7142857142857142</v>
          </cell>
          <cell r="K13">
            <v>1</v>
          </cell>
          <cell r="L13">
            <v>0.14285714285714285</v>
          </cell>
          <cell r="M13">
            <v>43.142857142857146</v>
          </cell>
          <cell r="N13">
            <v>0</v>
          </cell>
        </row>
        <row r="14">
          <cell r="C14">
            <v>35.428571428571431</v>
          </cell>
          <cell r="D14">
            <v>14.571428571428571</v>
          </cell>
          <cell r="E14">
            <v>5.4285714285714288</v>
          </cell>
          <cell r="F14">
            <v>11.571428571428571</v>
          </cell>
          <cell r="G14">
            <v>0.2857142857142857</v>
          </cell>
          <cell r="H14">
            <v>0.14285714285714285</v>
          </cell>
          <cell r="I14">
            <v>3.8571428571428572</v>
          </cell>
          <cell r="J14">
            <v>2</v>
          </cell>
          <cell r="K14">
            <v>1</v>
          </cell>
          <cell r="L14">
            <v>0.7142857142857143</v>
          </cell>
          <cell r="M14">
            <v>42.571428571428569</v>
          </cell>
          <cell r="N14">
            <v>0</v>
          </cell>
        </row>
        <row r="15">
          <cell r="C15">
            <v>44.428571428571431</v>
          </cell>
          <cell r="D15">
            <v>15.428571428571429</v>
          </cell>
          <cell r="E15">
            <v>5.4285714285714288</v>
          </cell>
          <cell r="F15">
            <v>14.142857142857142</v>
          </cell>
          <cell r="G15">
            <v>0.42857142857142855</v>
          </cell>
          <cell r="H15">
            <v>0.5714285714285714</v>
          </cell>
          <cell r="I15">
            <v>3.4285714285714284</v>
          </cell>
          <cell r="J15">
            <v>0.8571428571428571</v>
          </cell>
          <cell r="K15">
            <v>0.7142857142857143</v>
          </cell>
          <cell r="L15">
            <v>0.2857142857142857</v>
          </cell>
          <cell r="M15">
            <v>53.857142857142854</v>
          </cell>
          <cell r="N15">
            <v>0</v>
          </cell>
        </row>
        <row r="16">
          <cell r="C16">
            <v>41.428571428571431</v>
          </cell>
          <cell r="D16">
            <v>17</v>
          </cell>
          <cell r="E16">
            <v>5.1428571428571432</v>
          </cell>
          <cell r="F16">
            <v>12.285714285714286</v>
          </cell>
          <cell r="G16">
            <v>0.14285714285714285</v>
          </cell>
          <cell r="H16">
            <v>0.2857142857142857</v>
          </cell>
          <cell r="I16">
            <v>4.4285714285714288</v>
          </cell>
          <cell r="J16">
            <v>0.7142857142857143</v>
          </cell>
          <cell r="K16">
            <v>0.8571428571428571</v>
          </cell>
          <cell r="L16">
            <v>0.2857142857142857</v>
          </cell>
          <cell r="M16">
            <v>45.428571428571431</v>
          </cell>
          <cell r="N16">
            <v>0</v>
          </cell>
        </row>
        <row r="17">
          <cell r="C17">
            <v>36.571428571428569</v>
          </cell>
          <cell r="D17">
            <v>17.571428571428573</v>
          </cell>
          <cell r="E17">
            <v>4.8571428571428568</v>
          </cell>
          <cell r="F17">
            <v>11.428571428571429</v>
          </cell>
          <cell r="G17">
            <v>0.42857142857142855</v>
          </cell>
          <cell r="H17">
            <v>0.42857142857142855</v>
          </cell>
          <cell r="I17">
            <v>2.8571428571428572</v>
          </cell>
          <cell r="J17">
            <v>1</v>
          </cell>
          <cell r="K17">
            <v>1</v>
          </cell>
          <cell r="L17">
            <v>0</v>
          </cell>
          <cell r="M17">
            <v>44</v>
          </cell>
          <cell r="N17">
            <v>0</v>
          </cell>
        </row>
        <row r="18">
          <cell r="C18">
            <v>37.285714285714285</v>
          </cell>
          <cell r="D18">
            <v>16.428571428571427</v>
          </cell>
          <cell r="E18">
            <v>6.1428571428571432</v>
          </cell>
          <cell r="F18">
            <v>12.142857142857142</v>
          </cell>
          <cell r="G18">
            <v>0.5714285714285714</v>
          </cell>
          <cell r="H18">
            <v>0.14285714285714285</v>
          </cell>
          <cell r="I18">
            <v>3.1428571428571428</v>
          </cell>
          <cell r="J18">
            <v>0.5714285714285714</v>
          </cell>
          <cell r="K18">
            <v>0.7142857142857143</v>
          </cell>
          <cell r="L18">
            <v>0.2857142857142857</v>
          </cell>
          <cell r="M18">
            <v>43.571428571428569</v>
          </cell>
          <cell r="N18">
            <v>0</v>
          </cell>
        </row>
        <row r="19">
          <cell r="C19">
            <v>36.285714285714285</v>
          </cell>
          <cell r="D19">
            <v>18.428571428571427</v>
          </cell>
          <cell r="E19">
            <v>6.8571428571428568</v>
          </cell>
          <cell r="F19">
            <v>13</v>
          </cell>
          <cell r="G19">
            <v>0.5714285714285714</v>
          </cell>
          <cell r="H19">
            <v>0.42857142857142855</v>
          </cell>
          <cell r="I19">
            <v>5.7142857142857144</v>
          </cell>
          <cell r="J19">
            <v>2</v>
          </cell>
          <cell r="K19">
            <v>0.42857142857142855</v>
          </cell>
          <cell r="L19">
            <v>0.14285714285714285</v>
          </cell>
          <cell r="M19">
            <v>40</v>
          </cell>
          <cell r="N19">
            <v>0</v>
          </cell>
        </row>
        <row r="20">
          <cell r="C20">
            <v>31.571428571428573</v>
          </cell>
          <cell r="D20">
            <v>13.857142857142858</v>
          </cell>
          <cell r="E20">
            <v>5.8571428571428568</v>
          </cell>
          <cell r="F20">
            <v>9.1428571428571423</v>
          </cell>
          <cell r="G20">
            <v>0.42857142857142855</v>
          </cell>
          <cell r="H20">
            <v>0.14285714285714285</v>
          </cell>
          <cell r="I20">
            <v>5</v>
          </cell>
          <cell r="J20">
            <v>0.5714285714285714</v>
          </cell>
          <cell r="K20">
            <v>0.8571428571428571</v>
          </cell>
          <cell r="L20">
            <v>0.14285714285714285</v>
          </cell>
          <cell r="M20">
            <v>35.714285714285715</v>
          </cell>
          <cell r="N20">
            <v>0</v>
          </cell>
        </row>
        <row r="21">
          <cell r="C21">
            <v>31.857142857142858</v>
          </cell>
          <cell r="D21">
            <v>16.857142857142858</v>
          </cell>
          <cell r="E21">
            <v>6.7142857142857144</v>
          </cell>
          <cell r="F21">
            <v>10.857142857142858</v>
          </cell>
          <cell r="G21">
            <v>0.42857142857142855</v>
          </cell>
          <cell r="H21">
            <v>0.14285714285714285</v>
          </cell>
          <cell r="I21">
            <v>5.1428571428571432</v>
          </cell>
          <cell r="J21">
            <v>2.1428571428571428</v>
          </cell>
          <cell r="K21">
            <v>1.4285714285714286</v>
          </cell>
          <cell r="L21">
            <v>0</v>
          </cell>
          <cell r="M21">
            <v>40.571428571428569</v>
          </cell>
          <cell r="N21">
            <v>0</v>
          </cell>
        </row>
        <row r="22">
          <cell r="C22">
            <v>28</v>
          </cell>
          <cell r="D22">
            <v>13.857142857142858</v>
          </cell>
          <cell r="E22">
            <v>7.5714285714285712</v>
          </cell>
          <cell r="F22">
            <v>11.428571428571429</v>
          </cell>
          <cell r="G22">
            <v>0.42857142857142855</v>
          </cell>
          <cell r="H22">
            <v>0.42857142857142855</v>
          </cell>
          <cell r="I22">
            <v>4.2857142857142856</v>
          </cell>
          <cell r="J22">
            <v>0.7142857142857143</v>
          </cell>
          <cell r="K22">
            <v>1.2857142857142858</v>
          </cell>
          <cell r="L22">
            <v>0.2857142857142857</v>
          </cell>
          <cell r="M22">
            <v>39.714285714285715</v>
          </cell>
          <cell r="N22">
            <v>0</v>
          </cell>
        </row>
        <row r="23">
          <cell r="C23">
            <v>30.571428571428573</v>
          </cell>
          <cell r="D23">
            <v>16.571428571428573</v>
          </cell>
          <cell r="E23">
            <v>6.4285714285714288</v>
          </cell>
          <cell r="F23">
            <v>9.8571428571428577</v>
          </cell>
          <cell r="G23">
            <v>0.14285714285714285</v>
          </cell>
          <cell r="H23">
            <v>0.14285714285714285</v>
          </cell>
          <cell r="I23">
            <v>5.4285714285714288</v>
          </cell>
          <cell r="J23">
            <v>1.1428571428571428</v>
          </cell>
          <cell r="K23">
            <v>1.2857142857142858</v>
          </cell>
          <cell r="L23">
            <v>0.5714285714285714</v>
          </cell>
          <cell r="M23">
            <v>38</v>
          </cell>
          <cell r="N23">
            <v>0</v>
          </cell>
        </row>
        <row r="24">
          <cell r="C24">
            <v>35.571428571428569</v>
          </cell>
          <cell r="D24">
            <v>14.857142857142858</v>
          </cell>
          <cell r="E24">
            <v>6.2857142857142856</v>
          </cell>
          <cell r="F24">
            <v>10.142857142857142</v>
          </cell>
          <cell r="G24">
            <v>0.2857142857142857</v>
          </cell>
          <cell r="H24">
            <v>0</v>
          </cell>
          <cell r="I24">
            <v>4.5714285714285712</v>
          </cell>
          <cell r="J24">
            <v>2.8571428571428572</v>
          </cell>
          <cell r="K24">
            <v>1.7142857142857142</v>
          </cell>
          <cell r="L24">
            <v>0.2857142857142857</v>
          </cell>
          <cell r="M24">
            <v>35.285714285714285</v>
          </cell>
          <cell r="N24">
            <v>0</v>
          </cell>
        </row>
        <row r="25">
          <cell r="C25">
            <v>29.428571428571427</v>
          </cell>
          <cell r="D25">
            <v>13</v>
          </cell>
          <cell r="E25">
            <v>6.1428571428571432</v>
          </cell>
          <cell r="F25">
            <v>8.8571428571428577</v>
          </cell>
          <cell r="G25">
            <v>0</v>
          </cell>
          <cell r="H25">
            <v>0</v>
          </cell>
          <cell r="I25">
            <v>5</v>
          </cell>
          <cell r="J25">
            <v>2.5714285714285716</v>
          </cell>
          <cell r="K25">
            <v>1.5714285714285714</v>
          </cell>
          <cell r="L25">
            <v>0.5714285714285714</v>
          </cell>
          <cell r="M25">
            <v>35.285714285714285</v>
          </cell>
          <cell r="N25">
            <v>0</v>
          </cell>
        </row>
        <row r="26">
          <cell r="C26">
            <v>32.428571428571431</v>
          </cell>
          <cell r="D26">
            <v>15.285714285714286</v>
          </cell>
          <cell r="E26">
            <v>5.5714285714285712</v>
          </cell>
          <cell r="F26">
            <v>9.4285714285714288</v>
          </cell>
          <cell r="G26">
            <v>0.42857142857142855</v>
          </cell>
          <cell r="H26">
            <v>0.2857142857142857</v>
          </cell>
          <cell r="I26">
            <v>7.1428571428571432</v>
          </cell>
          <cell r="J26">
            <v>2</v>
          </cell>
          <cell r="K26">
            <v>1.5714285714285714</v>
          </cell>
          <cell r="L26">
            <v>0</v>
          </cell>
          <cell r="M26">
            <v>28.285714285714285</v>
          </cell>
          <cell r="N26">
            <v>0</v>
          </cell>
        </row>
        <row r="27">
          <cell r="C27">
            <v>31.428571428571427</v>
          </cell>
          <cell r="D27">
            <v>12.857142857142858</v>
          </cell>
          <cell r="E27">
            <v>5.8571428571428568</v>
          </cell>
          <cell r="F27">
            <v>10.428571428571429</v>
          </cell>
          <cell r="G27">
            <v>0.14285714285714285</v>
          </cell>
          <cell r="H27">
            <v>0</v>
          </cell>
          <cell r="I27">
            <v>5.1428571428571432</v>
          </cell>
          <cell r="J27">
            <v>1.8571428571428572</v>
          </cell>
          <cell r="K27">
            <v>1.2857142857142858</v>
          </cell>
          <cell r="L27">
            <v>0.42857142857142855</v>
          </cell>
          <cell r="M27">
            <v>28.142857142857142</v>
          </cell>
          <cell r="N27">
            <v>0</v>
          </cell>
        </row>
        <row r="28">
          <cell r="C28">
            <v>32.571428571428569</v>
          </cell>
          <cell r="D28">
            <v>13.142857142857142</v>
          </cell>
          <cell r="E28">
            <v>6.8571428571428568</v>
          </cell>
          <cell r="F28">
            <v>12.285714285714286</v>
          </cell>
          <cell r="G28">
            <v>0</v>
          </cell>
          <cell r="H28">
            <v>0.2857142857142857</v>
          </cell>
          <cell r="I28">
            <v>6.2857142857142856</v>
          </cell>
          <cell r="J28">
            <v>0.8571428571428571</v>
          </cell>
          <cell r="K28">
            <v>2</v>
          </cell>
          <cell r="L28">
            <v>0.2857142857142857</v>
          </cell>
          <cell r="M28">
            <v>31.428571428571427</v>
          </cell>
          <cell r="N28">
            <v>0</v>
          </cell>
        </row>
        <row r="29">
          <cell r="C29">
            <v>27</v>
          </cell>
          <cell r="D29">
            <v>12.285714285714286</v>
          </cell>
          <cell r="E29">
            <v>5.8571428571428568</v>
          </cell>
          <cell r="F29">
            <v>7.2857142857142856</v>
          </cell>
          <cell r="G29">
            <v>0.2857142857142857</v>
          </cell>
          <cell r="H29">
            <v>0</v>
          </cell>
          <cell r="I29">
            <v>5.8571428571428568</v>
          </cell>
          <cell r="J29">
            <v>1.4285714285714286</v>
          </cell>
          <cell r="K29">
            <v>2</v>
          </cell>
          <cell r="L29">
            <v>1</v>
          </cell>
          <cell r="M29">
            <v>29</v>
          </cell>
          <cell r="N29">
            <v>0</v>
          </cell>
        </row>
        <row r="30">
          <cell r="C30">
            <v>31.857142857142858</v>
          </cell>
          <cell r="D30">
            <v>16</v>
          </cell>
          <cell r="E30">
            <v>6</v>
          </cell>
          <cell r="F30">
            <v>9.5714285714285712</v>
          </cell>
          <cell r="G30">
            <v>0.14285714285714285</v>
          </cell>
          <cell r="H30">
            <v>1.4285714285714286</v>
          </cell>
          <cell r="I30">
            <v>5.2857142857142856</v>
          </cell>
          <cell r="J30">
            <v>1.8571428571428572</v>
          </cell>
          <cell r="K30">
            <v>1.4285714285714286</v>
          </cell>
          <cell r="L30">
            <v>3</v>
          </cell>
          <cell r="M30">
            <v>24.857142857142858</v>
          </cell>
          <cell r="N30">
            <v>0</v>
          </cell>
        </row>
        <row r="31">
          <cell r="C31">
            <v>26.142857142857142</v>
          </cell>
          <cell r="D31">
            <v>11.857142857142858</v>
          </cell>
          <cell r="E31">
            <v>7.7142857142857144</v>
          </cell>
          <cell r="F31">
            <v>8</v>
          </cell>
          <cell r="G31">
            <v>0.2857142857142857</v>
          </cell>
          <cell r="H31">
            <v>0</v>
          </cell>
          <cell r="I31">
            <v>6.2857142857142856</v>
          </cell>
          <cell r="J31">
            <v>1.2857142857142858</v>
          </cell>
          <cell r="K31">
            <v>2.1428571428571428</v>
          </cell>
          <cell r="L31">
            <v>0.14285714285714285</v>
          </cell>
          <cell r="M31">
            <v>22.857142857142858</v>
          </cell>
          <cell r="N31">
            <v>0</v>
          </cell>
        </row>
        <row r="32">
          <cell r="C32">
            <v>26.285714285714285</v>
          </cell>
          <cell r="D32">
            <v>14.857142857142858</v>
          </cell>
          <cell r="E32">
            <v>9.4285714285714288</v>
          </cell>
          <cell r="F32">
            <v>8.8571428571428577</v>
          </cell>
          <cell r="G32">
            <v>0</v>
          </cell>
          <cell r="H32">
            <v>0</v>
          </cell>
          <cell r="I32">
            <v>7.8571428571428568</v>
          </cell>
          <cell r="J32">
            <v>2.1428571428571428</v>
          </cell>
          <cell r="K32">
            <v>1.1428571428571428</v>
          </cell>
          <cell r="L32">
            <v>0.2857142857142857</v>
          </cell>
          <cell r="M32">
            <v>22.714285714285715</v>
          </cell>
          <cell r="N32">
            <v>0</v>
          </cell>
        </row>
        <row r="33">
          <cell r="C33">
            <v>26.142857142857142</v>
          </cell>
          <cell r="D33">
            <v>16.714285714285715</v>
          </cell>
          <cell r="E33">
            <v>6.1428571428571432</v>
          </cell>
          <cell r="F33">
            <v>7.5714285714285712</v>
          </cell>
          <cell r="G33">
            <v>0</v>
          </cell>
          <cell r="H33">
            <v>0</v>
          </cell>
          <cell r="I33">
            <v>5.7142857142857144</v>
          </cell>
          <cell r="J33">
            <v>1.7142857142857142</v>
          </cell>
          <cell r="K33">
            <v>0.8571428571428571</v>
          </cell>
          <cell r="L33">
            <v>0.42857142857142855</v>
          </cell>
          <cell r="M33">
            <v>21.571428571428573</v>
          </cell>
          <cell r="N33">
            <v>0</v>
          </cell>
        </row>
        <row r="34">
          <cell r="C34">
            <v>24.714285714285715</v>
          </cell>
          <cell r="D34">
            <v>13.714285714285714</v>
          </cell>
          <cell r="E34">
            <v>5.1428571428571432</v>
          </cell>
          <cell r="F34">
            <v>9.8571428571428577</v>
          </cell>
          <cell r="G34">
            <v>0</v>
          </cell>
          <cell r="H34">
            <v>0.14285714285714285</v>
          </cell>
          <cell r="I34">
            <v>4.1428571428571432</v>
          </cell>
          <cell r="J34">
            <v>1.1428571428571428</v>
          </cell>
          <cell r="K34">
            <v>1</v>
          </cell>
          <cell r="L34">
            <v>0.14285714285714285</v>
          </cell>
          <cell r="M34">
            <v>20.857142857142858</v>
          </cell>
          <cell r="N34">
            <v>0</v>
          </cell>
        </row>
        <row r="35">
          <cell r="C35">
            <v>28.571428571428573</v>
          </cell>
          <cell r="D35">
            <v>13.714285714285714</v>
          </cell>
          <cell r="E35">
            <v>5.4285714285714288</v>
          </cell>
          <cell r="F35">
            <v>9.8571428571428577</v>
          </cell>
          <cell r="G35">
            <v>0.2857142857142857</v>
          </cell>
          <cell r="H35">
            <v>1</v>
          </cell>
          <cell r="I35">
            <v>6.5714285714285712</v>
          </cell>
          <cell r="J35">
            <v>1.8571428571428572</v>
          </cell>
          <cell r="K35">
            <v>1.4285714285714286</v>
          </cell>
          <cell r="L35">
            <v>0.14285714285714285</v>
          </cell>
          <cell r="M35">
            <v>21.714285714285715</v>
          </cell>
          <cell r="N35">
            <v>0</v>
          </cell>
        </row>
        <row r="36">
          <cell r="C36">
            <v>35</v>
          </cell>
          <cell r="D36">
            <v>14.857142857142858</v>
          </cell>
          <cell r="E36">
            <v>5.2857142857142856</v>
          </cell>
          <cell r="F36">
            <v>9.2857142857142865</v>
          </cell>
          <cell r="G36">
            <v>0.14285714285714285</v>
          </cell>
          <cell r="H36">
            <v>0.14285714285714285</v>
          </cell>
          <cell r="I36">
            <v>7.2857142857142856</v>
          </cell>
          <cell r="J36">
            <v>1.7142857142857142</v>
          </cell>
          <cell r="K36">
            <v>1.4285714285714286</v>
          </cell>
          <cell r="L36">
            <v>0.42857142857142855</v>
          </cell>
          <cell r="M36">
            <v>25.285714285714285</v>
          </cell>
          <cell r="N36">
            <v>0</v>
          </cell>
        </row>
        <row r="37">
          <cell r="C37">
            <v>24.857142857142858</v>
          </cell>
          <cell r="D37">
            <v>18.714285714285715</v>
          </cell>
          <cell r="E37">
            <v>5.8571428571428568</v>
          </cell>
          <cell r="F37">
            <v>8</v>
          </cell>
          <cell r="G37">
            <v>0.2857142857142857</v>
          </cell>
          <cell r="H37">
            <v>0.8571428571428571</v>
          </cell>
          <cell r="I37">
            <v>7.5714285714285712</v>
          </cell>
          <cell r="J37">
            <v>1.7142857142857142</v>
          </cell>
          <cell r="K37">
            <v>1.2857142857142858</v>
          </cell>
          <cell r="L37">
            <v>0.42857142857142855</v>
          </cell>
          <cell r="M37">
            <v>26.428571428571427</v>
          </cell>
          <cell r="N37">
            <v>0</v>
          </cell>
        </row>
        <row r="38">
          <cell r="C38">
            <v>19.142857142857142</v>
          </cell>
          <cell r="D38">
            <v>21</v>
          </cell>
          <cell r="E38">
            <v>5.4285714285714288</v>
          </cell>
          <cell r="F38">
            <v>8.2857142857142865</v>
          </cell>
          <cell r="G38">
            <v>0</v>
          </cell>
          <cell r="H38">
            <v>0.14285714285714285</v>
          </cell>
          <cell r="I38">
            <v>6</v>
          </cell>
          <cell r="J38">
            <v>0.42857142857142855</v>
          </cell>
          <cell r="K38">
            <v>2</v>
          </cell>
          <cell r="L38">
            <v>0.7142857142857143</v>
          </cell>
          <cell r="M38">
            <v>21.571428571428573</v>
          </cell>
          <cell r="N38">
            <v>0</v>
          </cell>
        </row>
        <row r="39">
          <cell r="C39">
            <v>23.285714285714285</v>
          </cell>
          <cell r="D39">
            <v>22</v>
          </cell>
          <cell r="E39">
            <v>7</v>
          </cell>
          <cell r="F39">
            <v>8.2857142857142865</v>
          </cell>
          <cell r="G39">
            <v>0.14285714285714285</v>
          </cell>
          <cell r="H39">
            <v>0.14285714285714285</v>
          </cell>
          <cell r="I39">
            <v>5.2857142857142856</v>
          </cell>
          <cell r="J39">
            <v>2</v>
          </cell>
          <cell r="K39">
            <v>1.1428571428571428</v>
          </cell>
          <cell r="L39">
            <v>0.8571428571428571</v>
          </cell>
          <cell r="M39">
            <v>19.285714285714285</v>
          </cell>
          <cell r="N39">
            <v>0</v>
          </cell>
        </row>
        <row r="40">
          <cell r="C40">
            <v>22.285714285714285</v>
          </cell>
          <cell r="D40">
            <v>15.714285714285714</v>
          </cell>
          <cell r="E40">
            <v>4</v>
          </cell>
          <cell r="F40">
            <v>8.4285714285714288</v>
          </cell>
          <cell r="G40">
            <v>0</v>
          </cell>
          <cell r="H40">
            <v>0.14285714285714285</v>
          </cell>
          <cell r="I40">
            <v>6.5714285714285712</v>
          </cell>
          <cell r="J40">
            <v>0.7142857142857143</v>
          </cell>
          <cell r="K40">
            <v>1.4285714285714286</v>
          </cell>
          <cell r="L40">
            <v>0.14285714285714285</v>
          </cell>
          <cell r="M40">
            <v>22.428571428571427</v>
          </cell>
          <cell r="N40">
            <v>0</v>
          </cell>
        </row>
        <row r="41">
          <cell r="C41">
            <v>25</v>
          </cell>
          <cell r="D41">
            <v>17.571428571428573</v>
          </cell>
          <cell r="E41">
            <v>6.2857142857142856</v>
          </cell>
          <cell r="F41">
            <v>11.714285714285714</v>
          </cell>
          <cell r="G41">
            <v>0</v>
          </cell>
          <cell r="H41">
            <v>0</v>
          </cell>
          <cell r="I41">
            <v>6</v>
          </cell>
          <cell r="J41">
            <v>1.7142857142857142</v>
          </cell>
          <cell r="K41">
            <v>1.5714285714285714</v>
          </cell>
          <cell r="L41">
            <v>1.2857142857142858</v>
          </cell>
          <cell r="M41">
            <v>27.857142857142858</v>
          </cell>
          <cell r="N41">
            <v>0</v>
          </cell>
        </row>
        <row r="42">
          <cell r="C42">
            <v>31.571428571428573</v>
          </cell>
          <cell r="D42">
            <v>15.857142857142858</v>
          </cell>
          <cell r="E42">
            <v>6.1428571428571432</v>
          </cell>
          <cell r="F42">
            <v>10.142857142857142</v>
          </cell>
          <cell r="G42">
            <v>0.2857142857142857</v>
          </cell>
          <cell r="H42">
            <v>0</v>
          </cell>
          <cell r="I42">
            <v>7.1428571428571432</v>
          </cell>
          <cell r="J42">
            <v>2</v>
          </cell>
          <cell r="K42">
            <v>1.5714285714285714</v>
          </cell>
          <cell r="L42">
            <v>0.42857142857142855</v>
          </cell>
          <cell r="M42">
            <v>24.428571428571427</v>
          </cell>
          <cell r="N42">
            <v>0</v>
          </cell>
        </row>
        <row r="43">
          <cell r="C43">
            <v>27.571428571428573</v>
          </cell>
          <cell r="D43">
            <v>17.571428571428573</v>
          </cell>
          <cell r="E43">
            <v>7.8571428571428568</v>
          </cell>
          <cell r="F43">
            <v>11.428571428571429</v>
          </cell>
          <cell r="G43">
            <v>0.14285714285714285</v>
          </cell>
          <cell r="H43">
            <v>0</v>
          </cell>
          <cell r="I43">
            <v>5.4285714285714288</v>
          </cell>
          <cell r="J43">
            <v>2.1428571428571428</v>
          </cell>
          <cell r="K43">
            <v>1.5714285714285714</v>
          </cell>
          <cell r="L43">
            <v>0.42857142857142855</v>
          </cell>
          <cell r="M43">
            <v>25.857142857142858</v>
          </cell>
          <cell r="N43">
            <v>0</v>
          </cell>
        </row>
        <row r="44">
          <cell r="C44">
            <v>30.857142857142858</v>
          </cell>
          <cell r="D44">
            <v>17.571428571428573</v>
          </cell>
          <cell r="E44">
            <v>8.2857142857142865</v>
          </cell>
          <cell r="F44">
            <v>12</v>
          </cell>
          <cell r="G44">
            <v>0.14285714285714285</v>
          </cell>
          <cell r="H44">
            <v>0</v>
          </cell>
          <cell r="I44">
            <v>4</v>
          </cell>
          <cell r="J44">
            <v>2.4285714285714284</v>
          </cell>
          <cell r="K44">
            <v>1.5714285714285714</v>
          </cell>
          <cell r="L44">
            <v>0.2857142857142857</v>
          </cell>
          <cell r="M44">
            <v>30</v>
          </cell>
          <cell r="N44">
            <v>0</v>
          </cell>
        </row>
        <row r="45">
          <cell r="C45">
            <v>32.714285714285715</v>
          </cell>
          <cell r="D45">
            <v>21.285714285714285</v>
          </cell>
          <cell r="E45">
            <v>5.4285714285714288</v>
          </cell>
          <cell r="F45">
            <v>11</v>
          </cell>
          <cell r="G45">
            <v>0.2857142857142857</v>
          </cell>
          <cell r="H45">
            <v>0.2857142857142857</v>
          </cell>
          <cell r="I45">
            <v>5.8571428571428568</v>
          </cell>
          <cell r="J45">
            <v>2.8571428571428572</v>
          </cell>
          <cell r="K45">
            <v>2.1428571428571428</v>
          </cell>
          <cell r="L45">
            <v>0.8571428571428571</v>
          </cell>
          <cell r="M45">
            <v>30.285714285714285</v>
          </cell>
          <cell r="N45">
            <v>0</v>
          </cell>
        </row>
        <row r="46">
          <cell r="C46">
            <v>34.142857142857146</v>
          </cell>
          <cell r="D46">
            <v>20.285714285714285</v>
          </cell>
          <cell r="E46">
            <v>7.4285714285714288</v>
          </cell>
          <cell r="F46">
            <v>10</v>
          </cell>
          <cell r="G46">
            <v>0.14285714285714285</v>
          </cell>
          <cell r="H46">
            <v>0</v>
          </cell>
          <cell r="I46">
            <v>6</v>
          </cell>
          <cell r="J46">
            <v>3.1428571428571428</v>
          </cell>
          <cell r="K46">
            <v>1.8571428571428572</v>
          </cell>
          <cell r="L46">
            <v>0.42857142857142855</v>
          </cell>
          <cell r="M46">
            <v>30.428571428571427</v>
          </cell>
          <cell r="N46">
            <v>0</v>
          </cell>
        </row>
        <row r="47">
          <cell r="C47">
            <v>29.714285714285715</v>
          </cell>
          <cell r="D47">
            <v>21.857142857142858</v>
          </cell>
          <cell r="E47">
            <v>8.5714285714285712</v>
          </cell>
          <cell r="F47">
            <v>10.714285714285714</v>
          </cell>
          <cell r="G47">
            <v>1</v>
          </cell>
          <cell r="H47">
            <v>0</v>
          </cell>
          <cell r="I47">
            <v>5.4285714285714288</v>
          </cell>
          <cell r="J47">
            <v>2</v>
          </cell>
          <cell r="K47">
            <v>0.42857142857142855</v>
          </cell>
          <cell r="L47">
            <v>0.14285714285714285</v>
          </cell>
          <cell r="M47">
            <v>37.142857142857146</v>
          </cell>
          <cell r="N47">
            <v>0</v>
          </cell>
        </row>
        <row r="48">
          <cell r="C48">
            <v>33.857142857142854</v>
          </cell>
          <cell r="D48">
            <v>27.571428571428573</v>
          </cell>
          <cell r="E48">
            <v>12.571428571428571</v>
          </cell>
          <cell r="F48">
            <v>13.571428571428571</v>
          </cell>
          <cell r="G48">
            <v>0.2857142857142857</v>
          </cell>
          <cell r="H48">
            <v>0</v>
          </cell>
          <cell r="I48">
            <v>7</v>
          </cell>
          <cell r="J48">
            <v>2</v>
          </cell>
          <cell r="K48">
            <v>0.8571428571428571</v>
          </cell>
          <cell r="L48">
            <v>0.5714285714285714</v>
          </cell>
          <cell r="M48">
            <v>32.142857142857146</v>
          </cell>
          <cell r="N48">
            <v>0</v>
          </cell>
        </row>
        <row r="49">
          <cell r="C49">
            <v>34</v>
          </cell>
          <cell r="D49">
            <v>24.142857142857142</v>
          </cell>
          <cell r="E49">
            <v>8.4285714285714288</v>
          </cell>
          <cell r="F49">
            <v>10</v>
          </cell>
          <cell r="G49">
            <v>1.7142857142857142</v>
          </cell>
          <cell r="H49">
            <v>0.14285714285714285</v>
          </cell>
          <cell r="I49">
            <v>5.4285714285714288</v>
          </cell>
          <cell r="J49">
            <v>2</v>
          </cell>
          <cell r="K49">
            <v>1.1428571428571428</v>
          </cell>
          <cell r="L49">
            <v>0.8571428571428571</v>
          </cell>
          <cell r="M49">
            <v>36.285714285714285</v>
          </cell>
          <cell r="N49">
            <v>0</v>
          </cell>
        </row>
        <row r="50">
          <cell r="C50">
            <v>37</v>
          </cell>
          <cell r="D50">
            <v>19.285714285714285</v>
          </cell>
          <cell r="E50">
            <v>6.1428571428571432</v>
          </cell>
          <cell r="F50">
            <v>10.428571428571429</v>
          </cell>
          <cell r="G50">
            <v>0.5714285714285714</v>
          </cell>
          <cell r="H50">
            <v>1.5714285714285714</v>
          </cell>
          <cell r="I50">
            <v>8.5714285714285712</v>
          </cell>
          <cell r="J50">
            <v>1.1428571428571428</v>
          </cell>
          <cell r="K50">
            <v>0.2857142857142857</v>
          </cell>
          <cell r="L50">
            <v>1.2857142857142858</v>
          </cell>
          <cell r="M50">
            <v>30.142857142857142</v>
          </cell>
          <cell r="N50">
            <v>0</v>
          </cell>
        </row>
        <row r="51">
          <cell r="C51">
            <v>34.285714285714285</v>
          </cell>
          <cell r="D51">
            <v>18.714285714285715</v>
          </cell>
          <cell r="E51">
            <v>7</v>
          </cell>
          <cell r="F51">
            <v>12.142857142857142</v>
          </cell>
          <cell r="G51">
            <v>1.1428571428571428</v>
          </cell>
          <cell r="H51">
            <v>0</v>
          </cell>
          <cell r="I51">
            <v>8.5714285714285712</v>
          </cell>
          <cell r="J51">
            <v>2.5714285714285716</v>
          </cell>
          <cell r="K51">
            <v>1.2857142857142858</v>
          </cell>
          <cell r="L51">
            <v>0.14285714285714285</v>
          </cell>
          <cell r="M51">
            <v>34.428571428571431</v>
          </cell>
          <cell r="N51">
            <v>0</v>
          </cell>
        </row>
        <row r="52">
          <cell r="C52">
            <v>45.714285714285715</v>
          </cell>
          <cell r="D52">
            <v>18.285714285714285</v>
          </cell>
          <cell r="E52">
            <v>8.1428571428571423</v>
          </cell>
          <cell r="F52">
            <v>12.142857142857142</v>
          </cell>
          <cell r="G52">
            <v>1.1428571428571428</v>
          </cell>
          <cell r="H52">
            <v>0</v>
          </cell>
          <cell r="I52">
            <v>7.4285714285714288</v>
          </cell>
          <cell r="J52">
            <v>1.7142857142857142</v>
          </cell>
          <cell r="K52">
            <v>1.7142857142857142</v>
          </cell>
          <cell r="L52">
            <v>0.14285714285714285</v>
          </cell>
          <cell r="M52">
            <v>32.428571428571431</v>
          </cell>
          <cell r="N52">
            <v>0</v>
          </cell>
        </row>
        <row r="53">
          <cell r="C53">
            <v>41.285714285714285</v>
          </cell>
          <cell r="D53">
            <v>20.571428571428573</v>
          </cell>
          <cell r="E53">
            <v>7.4285714285714288</v>
          </cell>
          <cell r="F53">
            <v>13.714285714285714</v>
          </cell>
          <cell r="G53">
            <v>1</v>
          </cell>
          <cell r="H53">
            <v>0.14285714285714285</v>
          </cell>
          <cell r="I53">
            <v>8.4285714285714288</v>
          </cell>
          <cell r="J53">
            <v>3</v>
          </cell>
          <cell r="K53">
            <v>1.7142857142857142</v>
          </cell>
          <cell r="L53">
            <v>0.42857142857142855</v>
          </cell>
          <cell r="M53">
            <v>31.428571428571427</v>
          </cell>
          <cell r="N53">
            <v>0</v>
          </cell>
        </row>
        <row r="54">
          <cell r="C54">
            <v>28</v>
          </cell>
          <cell r="D54">
            <v>16.857142857142858</v>
          </cell>
          <cell r="E54">
            <v>9.5714285714285712</v>
          </cell>
          <cell r="F54">
            <v>13.571428571428571</v>
          </cell>
          <cell r="G54">
            <v>0.8571428571428571</v>
          </cell>
          <cell r="H54">
            <v>0.7142857142857143</v>
          </cell>
          <cell r="I54">
            <v>4.5714285714285712</v>
          </cell>
          <cell r="J54">
            <v>2.4285714285714284</v>
          </cell>
          <cell r="K54">
            <v>0.8571428571428571</v>
          </cell>
          <cell r="L54">
            <v>0.14285714285714285</v>
          </cell>
          <cell r="M54">
            <v>33.857142857142854</v>
          </cell>
          <cell r="N54">
            <v>0</v>
          </cell>
        </row>
        <row r="55">
          <cell r="C55">
            <v>35.714285714285715</v>
          </cell>
          <cell r="D55">
            <v>16.428571428571427</v>
          </cell>
          <cell r="E55">
            <v>7.4285714285714288</v>
          </cell>
          <cell r="F55">
            <v>12.428571428571429</v>
          </cell>
          <cell r="G55">
            <v>1.1428571428571428</v>
          </cell>
          <cell r="H55">
            <v>1</v>
          </cell>
          <cell r="I55">
            <v>3.5714285714285716</v>
          </cell>
          <cell r="J55">
            <v>2</v>
          </cell>
          <cell r="K55">
            <v>1.1428571428571428</v>
          </cell>
          <cell r="L55">
            <v>0.14285714285714285</v>
          </cell>
          <cell r="M55">
            <v>28.571428571428573</v>
          </cell>
          <cell r="N55">
            <v>0</v>
          </cell>
        </row>
        <row r="56">
          <cell r="C56">
            <v>35.285714285714285</v>
          </cell>
          <cell r="D56">
            <v>17.142857142857142</v>
          </cell>
          <cell r="E56">
            <v>7.8571428571428568</v>
          </cell>
          <cell r="F56">
            <v>14.857142857142858</v>
          </cell>
          <cell r="G56">
            <v>0.5714285714285714</v>
          </cell>
          <cell r="H56">
            <v>0.2857142857142857</v>
          </cell>
          <cell r="I56">
            <v>5.5714285714285712</v>
          </cell>
          <cell r="J56">
            <v>2.5714285714285716</v>
          </cell>
          <cell r="K56">
            <v>0.8571428571428571</v>
          </cell>
          <cell r="L56">
            <v>0.7142857142857143</v>
          </cell>
          <cell r="M56">
            <v>35</v>
          </cell>
          <cell r="N56">
            <v>0</v>
          </cell>
        </row>
        <row r="57">
          <cell r="C57">
            <v>30.714285714285715</v>
          </cell>
          <cell r="D57">
            <v>21.428571428571427</v>
          </cell>
          <cell r="E57">
            <v>11.857142857142858</v>
          </cell>
          <cell r="F57">
            <v>15.714285714285714</v>
          </cell>
          <cell r="G57">
            <v>0.5714285714285714</v>
          </cell>
          <cell r="H57">
            <v>0.14285714285714285</v>
          </cell>
          <cell r="I57">
            <v>5.2857142857142856</v>
          </cell>
          <cell r="J57">
            <v>2</v>
          </cell>
          <cell r="K57">
            <v>1.1428571428571428</v>
          </cell>
          <cell r="L57">
            <v>0.14285714285714285</v>
          </cell>
          <cell r="M57">
            <v>32.857142857142854</v>
          </cell>
          <cell r="N57">
            <v>0</v>
          </cell>
        </row>
        <row r="58">
          <cell r="C58">
            <v>39</v>
          </cell>
          <cell r="D58">
            <v>13</v>
          </cell>
          <cell r="E58">
            <v>4</v>
          </cell>
          <cell r="F58">
            <v>10.5</v>
          </cell>
          <cell r="G58">
            <v>0.5</v>
          </cell>
          <cell r="H58">
            <v>0</v>
          </cell>
          <cell r="I58">
            <v>4</v>
          </cell>
          <cell r="J58">
            <v>0.5</v>
          </cell>
          <cell r="K58">
            <v>1</v>
          </cell>
          <cell r="L58">
            <v>0</v>
          </cell>
          <cell r="M58">
            <v>21</v>
          </cell>
          <cell r="N58">
            <v>0</v>
          </cell>
        </row>
        <row r="59">
          <cell r="C59">
            <v>25.5</v>
          </cell>
          <cell r="D59">
            <v>18</v>
          </cell>
          <cell r="E59">
            <v>7.5</v>
          </cell>
          <cell r="F59">
            <v>10.5</v>
          </cell>
          <cell r="G59">
            <v>0</v>
          </cell>
          <cell r="H59">
            <v>0</v>
          </cell>
          <cell r="I59">
            <v>9.5</v>
          </cell>
          <cell r="J59">
            <v>1.5</v>
          </cell>
          <cell r="K59">
            <v>0</v>
          </cell>
          <cell r="L59">
            <v>0</v>
          </cell>
          <cell r="M59">
            <v>26</v>
          </cell>
          <cell r="N59">
            <v>0</v>
          </cell>
        </row>
        <row r="60">
          <cell r="C60">
            <v>30.5</v>
          </cell>
          <cell r="D60">
            <v>29.5</v>
          </cell>
          <cell r="E60">
            <v>6</v>
          </cell>
          <cell r="F60">
            <v>12.5</v>
          </cell>
          <cell r="G60">
            <v>0</v>
          </cell>
          <cell r="H60">
            <v>0</v>
          </cell>
          <cell r="I60">
            <v>4</v>
          </cell>
          <cell r="J60">
            <v>0.5</v>
          </cell>
          <cell r="K60">
            <v>0</v>
          </cell>
          <cell r="L60">
            <v>0</v>
          </cell>
          <cell r="M60">
            <v>20.5</v>
          </cell>
          <cell r="N60">
            <v>0</v>
          </cell>
        </row>
        <row r="61">
          <cell r="C61">
            <v>37.5</v>
          </cell>
          <cell r="D61">
            <v>9</v>
          </cell>
          <cell r="E61">
            <v>3.5</v>
          </cell>
          <cell r="F61">
            <v>8</v>
          </cell>
          <cell r="G61">
            <v>1</v>
          </cell>
          <cell r="H61">
            <v>0</v>
          </cell>
          <cell r="I61">
            <v>3.5</v>
          </cell>
          <cell r="J61">
            <v>0.5</v>
          </cell>
          <cell r="K61">
            <v>0.5</v>
          </cell>
          <cell r="L61">
            <v>0</v>
          </cell>
          <cell r="M61">
            <v>22</v>
          </cell>
          <cell r="N61">
            <v>0</v>
          </cell>
        </row>
        <row r="62">
          <cell r="C62">
            <v>25.5</v>
          </cell>
          <cell r="D62">
            <v>10</v>
          </cell>
          <cell r="E62">
            <v>6.5</v>
          </cell>
          <cell r="F62">
            <v>5.5</v>
          </cell>
          <cell r="G62">
            <v>1</v>
          </cell>
          <cell r="H62">
            <v>0.5</v>
          </cell>
          <cell r="I62">
            <v>4</v>
          </cell>
          <cell r="J62">
            <v>1.5</v>
          </cell>
          <cell r="K62">
            <v>1</v>
          </cell>
          <cell r="L62">
            <v>0</v>
          </cell>
          <cell r="M62">
            <v>32</v>
          </cell>
          <cell r="N62">
            <v>0</v>
          </cell>
        </row>
        <row r="63">
          <cell r="C63">
            <v>22.5</v>
          </cell>
          <cell r="D63">
            <v>7.5</v>
          </cell>
          <cell r="E63">
            <v>3.5</v>
          </cell>
          <cell r="F63">
            <v>5.5</v>
          </cell>
          <cell r="G63">
            <v>0</v>
          </cell>
          <cell r="H63">
            <v>0</v>
          </cell>
          <cell r="I63">
            <v>2.5</v>
          </cell>
          <cell r="J63">
            <v>0.5</v>
          </cell>
          <cell r="K63">
            <v>0</v>
          </cell>
          <cell r="L63">
            <v>0.5</v>
          </cell>
          <cell r="M63">
            <v>18.5</v>
          </cell>
          <cell r="N63">
            <v>0</v>
          </cell>
        </row>
        <row r="64">
          <cell r="C64">
            <v>38</v>
          </cell>
          <cell r="D64">
            <v>19</v>
          </cell>
          <cell r="E64">
            <v>6</v>
          </cell>
          <cell r="F64">
            <v>13</v>
          </cell>
          <cell r="G64">
            <v>0.5</v>
          </cell>
          <cell r="H64">
            <v>0</v>
          </cell>
          <cell r="I64">
            <v>4.5</v>
          </cell>
          <cell r="J64">
            <v>1.5</v>
          </cell>
          <cell r="K64">
            <v>0.5</v>
          </cell>
          <cell r="L64">
            <v>0</v>
          </cell>
          <cell r="M64">
            <v>26.5</v>
          </cell>
          <cell r="N64">
            <v>0</v>
          </cell>
        </row>
        <row r="65">
          <cell r="C65">
            <v>21.5</v>
          </cell>
          <cell r="D65">
            <v>9.5</v>
          </cell>
          <cell r="E65">
            <v>4.5</v>
          </cell>
          <cell r="F65">
            <v>9.5</v>
          </cell>
          <cell r="G65">
            <v>0.5</v>
          </cell>
          <cell r="H65">
            <v>0.5</v>
          </cell>
          <cell r="I65">
            <v>6.5</v>
          </cell>
          <cell r="J65">
            <v>1</v>
          </cell>
          <cell r="K65">
            <v>0.5</v>
          </cell>
          <cell r="L65">
            <v>0</v>
          </cell>
          <cell r="M65">
            <v>18.5</v>
          </cell>
          <cell r="N65">
            <v>0</v>
          </cell>
        </row>
        <row r="66">
          <cell r="C66">
            <v>32</v>
          </cell>
          <cell r="D66">
            <v>26</v>
          </cell>
          <cell r="E66">
            <v>4.5</v>
          </cell>
          <cell r="F66">
            <v>6</v>
          </cell>
          <cell r="G66">
            <v>0.5</v>
          </cell>
          <cell r="H66">
            <v>0</v>
          </cell>
          <cell r="I66">
            <v>4.5</v>
          </cell>
          <cell r="J66">
            <v>3.5</v>
          </cell>
          <cell r="K66">
            <v>0</v>
          </cell>
          <cell r="L66">
            <v>0</v>
          </cell>
          <cell r="M66">
            <v>25.5</v>
          </cell>
          <cell r="N66">
            <v>0</v>
          </cell>
        </row>
        <row r="67">
          <cell r="C67">
            <v>21.5</v>
          </cell>
          <cell r="D67">
            <v>7</v>
          </cell>
          <cell r="E67">
            <v>5.5</v>
          </cell>
          <cell r="F67">
            <v>4.5</v>
          </cell>
          <cell r="G67">
            <v>0</v>
          </cell>
          <cell r="H67">
            <v>3</v>
          </cell>
          <cell r="I67">
            <v>6</v>
          </cell>
          <cell r="J67">
            <v>1</v>
          </cell>
          <cell r="K67">
            <v>0.5</v>
          </cell>
          <cell r="L67">
            <v>0</v>
          </cell>
          <cell r="M67">
            <v>24</v>
          </cell>
          <cell r="N67">
            <v>0</v>
          </cell>
        </row>
        <row r="68">
          <cell r="C68">
            <v>34.5</v>
          </cell>
          <cell r="D68">
            <v>14</v>
          </cell>
          <cell r="E68">
            <v>6</v>
          </cell>
          <cell r="F68">
            <v>10</v>
          </cell>
          <cell r="G68">
            <v>1</v>
          </cell>
          <cell r="H68">
            <v>0</v>
          </cell>
          <cell r="I68">
            <v>5.5</v>
          </cell>
          <cell r="J68">
            <v>0.5</v>
          </cell>
          <cell r="K68">
            <v>0</v>
          </cell>
          <cell r="L68">
            <v>0</v>
          </cell>
          <cell r="M68">
            <v>28</v>
          </cell>
          <cell r="N68">
            <v>0</v>
          </cell>
        </row>
        <row r="69">
          <cell r="C69">
            <v>18</v>
          </cell>
          <cell r="D69">
            <v>15</v>
          </cell>
          <cell r="E69">
            <v>4</v>
          </cell>
          <cell r="F69">
            <v>9.5</v>
          </cell>
          <cell r="G69">
            <v>1</v>
          </cell>
          <cell r="H69">
            <v>0.5</v>
          </cell>
          <cell r="I69">
            <v>4.5</v>
          </cell>
          <cell r="J69">
            <v>0</v>
          </cell>
          <cell r="K69">
            <v>0</v>
          </cell>
          <cell r="L69">
            <v>0</v>
          </cell>
          <cell r="M69">
            <v>17</v>
          </cell>
          <cell r="N69">
            <v>0</v>
          </cell>
        </row>
        <row r="70">
          <cell r="C70">
            <v>28.5</v>
          </cell>
          <cell r="D70">
            <v>17.5</v>
          </cell>
          <cell r="E70">
            <v>6.5</v>
          </cell>
          <cell r="F70">
            <v>9</v>
          </cell>
          <cell r="G70">
            <v>0</v>
          </cell>
          <cell r="H70">
            <v>0</v>
          </cell>
          <cell r="I70">
            <v>4</v>
          </cell>
          <cell r="J70">
            <v>0.5</v>
          </cell>
          <cell r="K70">
            <v>1</v>
          </cell>
          <cell r="L70">
            <v>0</v>
          </cell>
          <cell r="M70">
            <v>16</v>
          </cell>
          <cell r="N70">
            <v>0</v>
          </cell>
        </row>
        <row r="71">
          <cell r="C71">
            <v>20.5</v>
          </cell>
          <cell r="D71">
            <v>13.5</v>
          </cell>
          <cell r="E71">
            <v>5</v>
          </cell>
          <cell r="F71">
            <v>5.5</v>
          </cell>
          <cell r="G71">
            <v>0.5</v>
          </cell>
          <cell r="H71">
            <v>1</v>
          </cell>
          <cell r="I71">
            <v>1</v>
          </cell>
          <cell r="J71">
            <v>0</v>
          </cell>
          <cell r="K71">
            <v>0</v>
          </cell>
          <cell r="L71">
            <v>0</v>
          </cell>
          <cell r="M71">
            <v>12</v>
          </cell>
          <cell r="N71">
            <v>0</v>
          </cell>
        </row>
        <row r="72">
          <cell r="C72">
            <v>20</v>
          </cell>
          <cell r="D72">
            <v>11.5</v>
          </cell>
          <cell r="E72">
            <v>3</v>
          </cell>
          <cell r="F72">
            <v>1.5</v>
          </cell>
          <cell r="G72">
            <v>0.5</v>
          </cell>
          <cell r="H72">
            <v>0</v>
          </cell>
          <cell r="I72">
            <v>2.5</v>
          </cell>
          <cell r="J72">
            <v>1.5</v>
          </cell>
          <cell r="K72">
            <v>0</v>
          </cell>
          <cell r="L72">
            <v>0</v>
          </cell>
          <cell r="M72">
            <v>10.5</v>
          </cell>
          <cell r="N72">
            <v>0</v>
          </cell>
        </row>
        <row r="73">
          <cell r="C73">
            <v>21</v>
          </cell>
          <cell r="D73">
            <v>4.5</v>
          </cell>
          <cell r="E73">
            <v>2.5</v>
          </cell>
          <cell r="F73">
            <v>3.5</v>
          </cell>
          <cell r="G73">
            <v>0.5</v>
          </cell>
          <cell r="H73">
            <v>0</v>
          </cell>
          <cell r="I73">
            <v>2</v>
          </cell>
          <cell r="J73">
            <v>0</v>
          </cell>
          <cell r="K73">
            <v>1</v>
          </cell>
          <cell r="L73">
            <v>0</v>
          </cell>
          <cell r="M73">
            <v>9</v>
          </cell>
          <cell r="N73">
            <v>0</v>
          </cell>
        </row>
        <row r="74">
          <cell r="C74">
            <v>16</v>
          </cell>
          <cell r="D74">
            <v>9</v>
          </cell>
          <cell r="E74">
            <v>4</v>
          </cell>
          <cell r="F74">
            <v>8</v>
          </cell>
          <cell r="G74">
            <v>0.5</v>
          </cell>
          <cell r="H74">
            <v>0</v>
          </cell>
          <cell r="I74">
            <v>2</v>
          </cell>
          <cell r="J74">
            <v>0.5</v>
          </cell>
          <cell r="K74">
            <v>0.5</v>
          </cell>
          <cell r="L74">
            <v>0</v>
          </cell>
          <cell r="M74">
            <v>14.5</v>
          </cell>
          <cell r="N74">
            <v>0</v>
          </cell>
        </row>
        <row r="75">
          <cell r="C75">
            <v>10</v>
          </cell>
          <cell r="D75">
            <v>6</v>
          </cell>
          <cell r="E75">
            <v>0.5</v>
          </cell>
          <cell r="F75">
            <v>2</v>
          </cell>
          <cell r="G75">
            <v>0</v>
          </cell>
          <cell r="H75">
            <v>0</v>
          </cell>
          <cell r="I75">
            <v>3</v>
          </cell>
          <cell r="J75">
            <v>0.5</v>
          </cell>
          <cell r="K75">
            <v>0</v>
          </cell>
          <cell r="L75">
            <v>0.5</v>
          </cell>
          <cell r="M75">
            <v>9</v>
          </cell>
          <cell r="N75">
            <v>0</v>
          </cell>
        </row>
        <row r="76">
          <cell r="C76">
            <v>16</v>
          </cell>
          <cell r="D76">
            <v>7</v>
          </cell>
          <cell r="E76">
            <v>2</v>
          </cell>
          <cell r="F76">
            <v>1.5</v>
          </cell>
          <cell r="G76">
            <v>0</v>
          </cell>
          <cell r="H76">
            <v>0</v>
          </cell>
          <cell r="I76">
            <v>1</v>
          </cell>
          <cell r="J76">
            <v>0.5</v>
          </cell>
          <cell r="K76">
            <v>0</v>
          </cell>
          <cell r="L76">
            <v>0</v>
          </cell>
          <cell r="M76">
            <v>10.5</v>
          </cell>
          <cell r="N76">
            <v>0</v>
          </cell>
        </row>
        <row r="77">
          <cell r="C77">
            <v>7.5</v>
          </cell>
          <cell r="D77">
            <v>3.5</v>
          </cell>
          <cell r="E77">
            <v>1</v>
          </cell>
          <cell r="F77">
            <v>0.5</v>
          </cell>
          <cell r="G77">
            <v>0</v>
          </cell>
          <cell r="H77">
            <v>0</v>
          </cell>
          <cell r="I77">
            <v>1</v>
          </cell>
          <cell r="J77">
            <v>0</v>
          </cell>
          <cell r="K77">
            <v>0</v>
          </cell>
          <cell r="L77">
            <v>0</v>
          </cell>
          <cell r="M77">
            <v>7</v>
          </cell>
          <cell r="N77">
            <v>0</v>
          </cell>
        </row>
        <row r="78">
          <cell r="C78">
            <v>6.5</v>
          </cell>
          <cell r="D78">
            <v>1</v>
          </cell>
          <cell r="E78">
            <v>2</v>
          </cell>
          <cell r="F78">
            <v>0</v>
          </cell>
          <cell r="G78">
            <v>0</v>
          </cell>
          <cell r="H78">
            <v>0</v>
          </cell>
          <cell r="I78">
            <v>2.5</v>
          </cell>
          <cell r="J78">
            <v>0</v>
          </cell>
          <cell r="K78">
            <v>0</v>
          </cell>
          <cell r="L78">
            <v>0</v>
          </cell>
          <cell r="M78">
            <v>11.5</v>
          </cell>
          <cell r="N78">
            <v>0</v>
          </cell>
        </row>
        <row r="79">
          <cell r="C79">
            <v>10.5</v>
          </cell>
          <cell r="D79">
            <v>3</v>
          </cell>
          <cell r="E79">
            <v>2</v>
          </cell>
          <cell r="F79">
            <v>1</v>
          </cell>
          <cell r="G79">
            <v>0</v>
          </cell>
          <cell r="H79">
            <v>0</v>
          </cell>
          <cell r="I79">
            <v>1</v>
          </cell>
          <cell r="J79">
            <v>0</v>
          </cell>
          <cell r="K79">
            <v>0</v>
          </cell>
          <cell r="L79">
            <v>0</v>
          </cell>
          <cell r="M79">
            <v>7</v>
          </cell>
          <cell r="N79">
            <v>0</v>
          </cell>
        </row>
        <row r="80">
          <cell r="C80">
            <v>5.5</v>
          </cell>
          <cell r="D80">
            <v>1.5</v>
          </cell>
          <cell r="E80">
            <v>0</v>
          </cell>
          <cell r="F80">
            <v>0.5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7</v>
          </cell>
          <cell r="N80">
            <v>0</v>
          </cell>
        </row>
        <row r="81">
          <cell r="C81">
            <v>5.5</v>
          </cell>
          <cell r="D81">
            <v>0.5</v>
          </cell>
          <cell r="E81">
            <v>0.5</v>
          </cell>
          <cell r="F81">
            <v>1</v>
          </cell>
          <cell r="G81">
            <v>0.5</v>
          </cell>
          <cell r="H81">
            <v>0</v>
          </cell>
          <cell r="I81">
            <v>1.5</v>
          </cell>
          <cell r="J81">
            <v>1</v>
          </cell>
          <cell r="K81">
            <v>0</v>
          </cell>
          <cell r="L81">
            <v>0</v>
          </cell>
          <cell r="M81">
            <v>5</v>
          </cell>
          <cell r="N81">
            <v>0</v>
          </cell>
        </row>
        <row r="82">
          <cell r="C82">
            <v>4.5</v>
          </cell>
          <cell r="D82">
            <v>2</v>
          </cell>
          <cell r="E82">
            <v>0.5</v>
          </cell>
          <cell r="F82">
            <v>0.5</v>
          </cell>
          <cell r="G82">
            <v>0</v>
          </cell>
          <cell r="H82">
            <v>0</v>
          </cell>
          <cell r="I82">
            <v>2.5</v>
          </cell>
          <cell r="J82">
            <v>1</v>
          </cell>
          <cell r="K82">
            <v>1</v>
          </cell>
          <cell r="L82">
            <v>0</v>
          </cell>
          <cell r="M82">
            <v>8</v>
          </cell>
          <cell r="N82">
            <v>0</v>
          </cell>
        </row>
        <row r="83">
          <cell r="C83">
            <v>3</v>
          </cell>
          <cell r="D83">
            <v>1</v>
          </cell>
          <cell r="E83">
            <v>1.5</v>
          </cell>
          <cell r="F83">
            <v>0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0.5</v>
          </cell>
          <cell r="L83">
            <v>0</v>
          </cell>
          <cell r="M83">
            <v>8.5</v>
          </cell>
          <cell r="N83">
            <v>0</v>
          </cell>
        </row>
        <row r="84">
          <cell r="C84">
            <v>6</v>
          </cell>
          <cell r="D84">
            <v>2.5</v>
          </cell>
          <cell r="E84">
            <v>0</v>
          </cell>
          <cell r="F84">
            <v>0.5</v>
          </cell>
          <cell r="G84">
            <v>0</v>
          </cell>
          <cell r="H84">
            <v>0</v>
          </cell>
          <cell r="I84">
            <v>1</v>
          </cell>
          <cell r="J84">
            <v>1</v>
          </cell>
          <cell r="K84">
            <v>0</v>
          </cell>
          <cell r="L84">
            <v>0</v>
          </cell>
          <cell r="M84">
            <v>3</v>
          </cell>
          <cell r="N84">
            <v>0</v>
          </cell>
        </row>
        <row r="85">
          <cell r="C85">
            <v>3</v>
          </cell>
          <cell r="D85">
            <v>1.5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0.5</v>
          </cell>
          <cell r="J85">
            <v>0</v>
          </cell>
          <cell r="K85">
            <v>0.5</v>
          </cell>
          <cell r="L85">
            <v>0</v>
          </cell>
          <cell r="M85">
            <v>3.5</v>
          </cell>
          <cell r="N85">
            <v>0</v>
          </cell>
        </row>
        <row r="86">
          <cell r="C86">
            <v>1.5</v>
          </cell>
          <cell r="D86">
            <v>0.5</v>
          </cell>
          <cell r="E86">
            <v>0</v>
          </cell>
          <cell r="F86">
            <v>1</v>
          </cell>
          <cell r="G86">
            <v>0</v>
          </cell>
          <cell r="H86">
            <v>0</v>
          </cell>
          <cell r="I86">
            <v>1</v>
          </cell>
          <cell r="J86">
            <v>1.5</v>
          </cell>
          <cell r="K86">
            <v>0.5</v>
          </cell>
          <cell r="L86">
            <v>0</v>
          </cell>
          <cell r="M86">
            <v>2</v>
          </cell>
          <cell r="N86">
            <v>0</v>
          </cell>
        </row>
        <row r="87">
          <cell r="C87">
            <v>2</v>
          </cell>
          <cell r="D87">
            <v>0.5</v>
          </cell>
          <cell r="E87">
            <v>1</v>
          </cell>
          <cell r="F87">
            <v>0</v>
          </cell>
          <cell r="G87">
            <v>0</v>
          </cell>
          <cell r="H87">
            <v>0</v>
          </cell>
          <cell r="I87">
            <v>1.5</v>
          </cell>
          <cell r="J87">
            <v>0</v>
          </cell>
          <cell r="K87">
            <v>0</v>
          </cell>
          <cell r="L87">
            <v>0</v>
          </cell>
          <cell r="M87">
            <v>0.5</v>
          </cell>
          <cell r="N87">
            <v>0</v>
          </cell>
        </row>
        <row r="88">
          <cell r="C88">
            <v>1.5</v>
          </cell>
          <cell r="D88">
            <v>0</v>
          </cell>
          <cell r="E88">
            <v>0.5</v>
          </cell>
          <cell r="F88">
            <v>0</v>
          </cell>
          <cell r="G88">
            <v>0</v>
          </cell>
          <cell r="H88">
            <v>0</v>
          </cell>
          <cell r="I88">
            <v>1.5</v>
          </cell>
          <cell r="J88">
            <v>0.5</v>
          </cell>
          <cell r="K88">
            <v>0</v>
          </cell>
          <cell r="L88">
            <v>0</v>
          </cell>
          <cell r="M88">
            <v>1.5</v>
          </cell>
          <cell r="N88">
            <v>0</v>
          </cell>
        </row>
        <row r="89">
          <cell r="C89">
            <v>2</v>
          </cell>
          <cell r="D89">
            <v>1.5</v>
          </cell>
          <cell r="E89">
            <v>0.5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0.5</v>
          </cell>
          <cell r="L89">
            <v>0</v>
          </cell>
          <cell r="M89">
            <v>1.5</v>
          </cell>
          <cell r="N89">
            <v>0</v>
          </cell>
        </row>
        <row r="90">
          <cell r="C90">
            <v>1.5</v>
          </cell>
          <cell r="D90">
            <v>1.5</v>
          </cell>
          <cell r="E90">
            <v>1</v>
          </cell>
          <cell r="F90">
            <v>0.5</v>
          </cell>
          <cell r="G90">
            <v>0</v>
          </cell>
          <cell r="H90">
            <v>0</v>
          </cell>
          <cell r="I90">
            <v>0</v>
          </cell>
          <cell r="J90">
            <v>0.5</v>
          </cell>
          <cell r="K90">
            <v>0</v>
          </cell>
          <cell r="L90">
            <v>0</v>
          </cell>
          <cell r="M90">
            <v>1.5</v>
          </cell>
          <cell r="N90">
            <v>0</v>
          </cell>
        </row>
        <row r="91">
          <cell r="C91">
            <v>1.5</v>
          </cell>
          <cell r="D91">
            <v>1.5</v>
          </cell>
          <cell r="E91">
            <v>0.5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0.5</v>
          </cell>
          <cell r="L91">
            <v>0</v>
          </cell>
          <cell r="M91">
            <v>3</v>
          </cell>
          <cell r="N91">
            <v>0</v>
          </cell>
        </row>
        <row r="92">
          <cell r="C92">
            <v>1</v>
          </cell>
          <cell r="D92">
            <v>0.5</v>
          </cell>
          <cell r="E92">
            <v>0.5</v>
          </cell>
          <cell r="F92">
            <v>0</v>
          </cell>
          <cell r="G92">
            <v>0</v>
          </cell>
          <cell r="H92">
            <v>0</v>
          </cell>
          <cell r="I92">
            <v>1.5</v>
          </cell>
          <cell r="J92">
            <v>0</v>
          </cell>
          <cell r="K92">
            <v>0</v>
          </cell>
          <cell r="L92">
            <v>0.5</v>
          </cell>
          <cell r="M92">
            <v>1</v>
          </cell>
          <cell r="N92">
            <v>0</v>
          </cell>
        </row>
        <row r="93">
          <cell r="C93">
            <v>2</v>
          </cell>
          <cell r="D93">
            <v>0.5</v>
          </cell>
          <cell r="E93">
            <v>0</v>
          </cell>
          <cell r="F93">
            <v>0.5</v>
          </cell>
          <cell r="G93">
            <v>0</v>
          </cell>
          <cell r="H93">
            <v>0</v>
          </cell>
          <cell r="I93">
            <v>0.5</v>
          </cell>
          <cell r="J93">
            <v>0</v>
          </cell>
          <cell r="K93">
            <v>0</v>
          </cell>
          <cell r="L93">
            <v>0</v>
          </cell>
          <cell r="M93">
            <v>0.5</v>
          </cell>
          <cell r="N93">
            <v>0</v>
          </cell>
        </row>
        <row r="94">
          <cell r="C94">
            <v>1</v>
          </cell>
          <cell r="D94">
            <v>0.5</v>
          </cell>
          <cell r="E94">
            <v>1</v>
          </cell>
          <cell r="F94">
            <v>0.5</v>
          </cell>
          <cell r="G94">
            <v>0</v>
          </cell>
          <cell r="H94">
            <v>0</v>
          </cell>
          <cell r="I94">
            <v>1</v>
          </cell>
          <cell r="J94">
            <v>0.5</v>
          </cell>
          <cell r="K94">
            <v>0</v>
          </cell>
          <cell r="L94">
            <v>0</v>
          </cell>
          <cell r="M94">
            <v>1.5</v>
          </cell>
          <cell r="N94">
            <v>0</v>
          </cell>
        </row>
        <row r="95">
          <cell r="C95">
            <v>0.5</v>
          </cell>
          <cell r="D95">
            <v>0.5</v>
          </cell>
          <cell r="E95">
            <v>0.5</v>
          </cell>
          <cell r="F95">
            <v>0</v>
          </cell>
          <cell r="G95">
            <v>0</v>
          </cell>
          <cell r="H95">
            <v>0</v>
          </cell>
          <cell r="I95">
            <v>0.5</v>
          </cell>
          <cell r="J95">
            <v>0</v>
          </cell>
          <cell r="K95">
            <v>0</v>
          </cell>
          <cell r="L95">
            <v>0</v>
          </cell>
          <cell r="M95">
            <v>3.5</v>
          </cell>
          <cell r="N95">
            <v>0</v>
          </cell>
        </row>
        <row r="96">
          <cell r="C96">
            <v>3</v>
          </cell>
          <cell r="D96">
            <v>1</v>
          </cell>
          <cell r="E96">
            <v>1.5</v>
          </cell>
          <cell r="F96">
            <v>0</v>
          </cell>
          <cell r="G96">
            <v>0</v>
          </cell>
          <cell r="H96">
            <v>0</v>
          </cell>
          <cell r="I96">
            <v>0.5</v>
          </cell>
          <cell r="J96">
            <v>0</v>
          </cell>
          <cell r="K96">
            <v>0</v>
          </cell>
          <cell r="L96">
            <v>0</v>
          </cell>
          <cell r="M96">
            <v>2.5</v>
          </cell>
          <cell r="N96">
            <v>0</v>
          </cell>
        </row>
        <row r="97">
          <cell r="C97">
            <v>3</v>
          </cell>
          <cell r="D97">
            <v>0.5</v>
          </cell>
          <cell r="E97">
            <v>0.5</v>
          </cell>
          <cell r="F97">
            <v>2</v>
          </cell>
          <cell r="G97">
            <v>0</v>
          </cell>
          <cell r="H97">
            <v>0</v>
          </cell>
          <cell r="I97">
            <v>0.5</v>
          </cell>
          <cell r="J97">
            <v>0</v>
          </cell>
          <cell r="K97">
            <v>0</v>
          </cell>
          <cell r="L97">
            <v>0</v>
          </cell>
          <cell r="M97">
            <v>3.5</v>
          </cell>
          <cell r="N97">
            <v>0</v>
          </cell>
        </row>
        <row r="98">
          <cell r="C98">
            <v>5</v>
          </cell>
          <cell r="D98">
            <v>1</v>
          </cell>
          <cell r="E98">
            <v>0.5</v>
          </cell>
          <cell r="F98">
            <v>3</v>
          </cell>
          <cell r="G98">
            <v>0.5</v>
          </cell>
          <cell r="H98">
            <v>0</v>
          </cell>
          <cell r="I98">
            <v>1</v>
          </cell>
          <cell r="J98">
            <v>0</v>
          </cell>
          <cell r="K98">
            <v>0</v>
          </cell>
          <cell r="L98">
            <v>0</v>
          </cell>
          <cell r="M98">
            <v>5</v>
          </cell>
          <cell r="N98">
            <v>0</v>
          </cell>
        </row>
        <row r="99">
          <cell r="C99">
            <v>3</v>
          </cell>
          <cell r="D99">
            <v>2</v>
          </cell>
          <cell r="E99">
            <v>1</v>
          </cell>
          <cell r="F99">
            <v>5.5</v>
          </cell>
          <cell r="G99">
            <v>0.5</v>
          </cell>
          <cell r="H99">
            <v>0</v>
          </cell>
          <cell r="I99">
            <v>2.5</v>
          </cell>
          <cell r="J99">
            <v>0.5</v>
          </cell>
          <cell r="K99">
            <v>0</v>
          </cell>
          <cell r="L99">
            <v>0</v>
          </cell>
          <cell r="M99">
            <v>3.5</v>
          </cell>
          <cell r="N99">
            <v>0</v>
          </cell>
        </row>
        <row r="100">
          <cell r="C100">
            <v>12</v>
          </cell>
          <cell r="D100">
            <v>6.5</v>
          </cell>
          <cell r="E100">
            <v>1</v>
          </cell>
          <cell r="F100">
            <v>10</v>
          </cell>
          <cell r="G100">
            <v>0.5</v>
          </cell>
          <cell r="H100">
            <v>0</v>
          </cell>
          <cell r="I100">
            <v>1</v>
          </cell>
          <cell r="J100">
            <v>0</v>
          </cell>
          <cell r="K100">
            <v>1</v>
          </cell>
          <cell r="L100">
            <v>0</v>
          </cell>
          <cell r="M100">
            <v>5.5</v>
          </cell>
          <cell r="N100">
            <v>0</v>
          </cell>
        </row>
        <row r="101">
          <cell r="C101">
            <v>18.5</v>
          </cell>
          <cell r="D101">
            <v>3.5</v>
          </cell>
          <cell r="E101">
            <v>1</v>
          </cell>
          <cell r="F101">
            <v>8.5</v>
          </cell>
          <cell r="G101">
            <v>0</v>
          </cell>
          <cell r="H101">
            <v>0</v>
          </cell>
          <cell r="I101">
            <v>1.5</v>
          </cell>
          <cell r="J101">
            <v>0.5</v>
          </cell>
          <cell r="K101">
            <v>0</v>
          </cell>
          <cell r="L101">
            <v>0</v>
          </cell>
          <cell r="M101">
            <v>9</v>
          </cell>
          <cell r="N101">
            <v>0</v>
          </cell>
        </row>
        <row r="102">
          <cell r="C102">
            <v>30</v>
          </cell>
          <cell r="D102">
            <v>13.5</v>
          </cell>
          <cell r="E102">
            <v>2</v>
          </cell>
          <cell r="F102">
            <v>11.5</v>
          </cell>
          <cell r="G102">
            <v>0.5</v>
          </cell>
          <cell r="H102">
            <v>0</v>
          </cell>
          <cell r="I102">
            <v>1</v>
          </cell>
          <cell r="J102">
            <v>0.5</v>
          </cell>
          <cell r="K102">
            <v>0.5</v>
          </cell>
          <cell r="L102">
            <v>0</v>
          </cell>
          <cell r="M102">
            <v>10.5</v>
          </cell>
          <cell r="N102">
            <v>0</v>
          </cell>
        </row>
        <row r="103">
          <cell r="C103">
            <v>37.5</v>
          </cell>
          <cell r="D103">
            <v>17.5</v>
          </cell>
          <cell r="E103">
            <v>3.5</v>
          </cell>
          <cell r="F103">
            <v>21</v>
          </cell>
          <cell r="G103">
            <v>0</v>
          </cell>
          <cell r="H103">
            <v>0.5</v>
          </cell>
          <cell r="I103">
            <v>1</v>
          </cell>
          <cell r="J103">
            <v>0.5</v>
          </cell>
          <cell r="K103">
            <v>0.5</v>
          </cell>
          <cell r="L103">
            <v>0</v>
          </cell>
          <cell r="M103">
            <v>15</v>
          </cell>
          <cell r="N103">
            <v>0</v>
          </cell>
        </row>
        <row r="104">
          <cell r="C104">
            <v>17.5</v>
          </cell>
          <cell r="D104">
            <v>14.5</v>
          </cell>
          <cell r="E104">
            <v>2.5</v>
          </cell>
          <cell r="F104">
            <v>6.5</v>
          </cell>
          <cell r="G104">
            <v>1</v>
          </cell>
          <cell r="H104">
            <v>0</v>
          </cell>
          <cell r="I104">
            <v>2.5</v>
          </cell>
          <cell r="J104">
            <v>0.5</v>
          </cell>
          <cell r="K104">
            <v>1</v>
          </cell>
          <cell r="L104">
            <v>0.5</v>
          </cell>
          <cell r="M104">
            <v>17.5</v>
          </cell>
          <cell r="N104">
            <v>0</v>
          </cell>
        </row>
        <row r="105">
          <cell r="C105">
            <v>19</v>
          </cell>
          <cell r="D105">
            <v>12</v>
          </cell>
          <cell r="E105">
            <v>8</v>
          </cell>
          <cell r="F105">
            <v>4</v>
          </cell>
          <cell r="G105">
            <v>0</v>
          </cell>
          <cell r="H105">
            <v>0</v>
          </cell>
          <cell r="I105">
            <v>1.5</v>
          </cell>
          <cell r="J105">
            <v>0</v>
          </cell>
          <cell r="K105">
            <v>0</v>
          </cell>
          <cell r="L105">
            <v>0</v>
          </cell>
          <cell r="M105">
            <v>14</v>
          </cell>
          <cell r="N105">
            <v>0</v>
          </cell>
        </row>
      </sheetData>
      <sheetData sheetId="15" refreshError="1">
        <row r="5">
          <cell r="G5" t="str">
            <v>Sonde</v>
          </cell>
          <cell r="H5">
            <v>0</v>
          </cell>
          <cell r="K5" t="str">
            <v>Amony Jovana</v>
          </cell>
          <cell r="L5">
            <v>0</v>
          </cell>
        </row>
        <row r="6">
          <cell r="K6" t="str">
            <v>Tracy</v>
          </cell>
          <cell r="L6">
            <v>0</v>
          </cell>
        </row>
        <row r="10">
          <cell r="C10">
            <v>17.857142857142858</v>
          </cell>
          <cell r="D10">
            <v>12</v>
          </cell>
          <cell r="E10">
            <v>5.1428571428571432</v>
          </cell>
          <cell r="F10">
            <v>6.8571428571428568</v>
          </cell>
          <cell r="G10">
            <v>0.2857142857142857</v>
          </cell>
          <cell r="H10">
            <v>0</v>
          </cell>
          <cell r="I10">
            <v>2</v>
          </cell>
          <cell r="J10">
            <v>1.7142857142857142</v>
          </cell>
          <cell r="K10">
            <v>0</v>
          </cell>
          <cell r="L10">
            <v>0.14285714285714285</v>
          </cell>
          <cell r="M10">
            <v>18</v>
          </cell>
          <cell r="N10">
            <v>0</v>
          </cell>
        </row>
        <row r="11">
          <cell r="C11">
            <v>23.142857142857142</v>
          </cell>
          <cell r="D11">
            <v>16.714285714285715</v>
          </cell>
          <cell r="E11">
            <v>8.8571428571428577</v>
          </cell>
          <cell r="F11">
            <v>10.714285714285714</v>
          </cell>
          <cell r="G11">
            <v>0.14285714285714285</v>
          </cell>
          <cell r="H11">
            <v>0</v>
          </cell>
          <cell r="I11">
            <v>3.5714285714285716</v>
          </cell>
          <cell r="J11">
            <v>1</v>
          </cell>
          <cell r="K11">
            <v>0</v>
          </cell>
          <cell r="L11">
            <v>0.14285714285714285</v>
          </cell>
          <cell r="M11">
            <v>22.142857142857142</v>
          </cell>
          <cell r="N11">
            <v>0</v>
          </cell>
        </row>
        <row r="12">
          <cell r="C12">
            <v>25.142857142857142</v>
          </cell>
          <cell r="D12">
            <v>18.571428571428573</v>
          </cell>
          <cell r="E12">
            <v>8.4285714285714288</v>
          </cell>
          <cell r="F12">
            <v>11.428571428571429</v>
          </cell>
          <cell r="G12">
            <v>0.14285714285714285</v>
          </cell>
          <cell r="H12">
            <v>0</v>
          </cell>
          <cell r="I12">
            <v>3.5714285714285716</v>
          </cell>
          <cell r="J12">
            <v>1</v>
          </cell>
          <cell r="K12">
            <v>0</v>
          </cell>
          <cell r="L12">
            <v>0</v>
          </cell>
          <cell r="M12">
            <v>27.142857142857142</v>
          </cell>
          <cell r="N12">
            <v>0.14285714285714285</v>
          </cell>
        </row>
        <row r="13">
          <cell r="C13">
            <v>22.142857142857142</v>
          </cell>
          <cell r="D13">
            <v>21</v>
          </cell>
          <cell r="E13">
            <v>7.5714285714285712</v>
          </cell>
          <cell r="F13">
            <v>8.5714285714285712</v>
          </cell>
          <cell r="G13">
            <v>0.2857142857142857</v>
          </cell>
          <cell r="H13">
            <v>0.7142857142857143</v>
          </cell>
          <cell r="I13">
            <v>3.2857142857142856</v>
          </cell>
          <cell r="J13">
            <v>1.5714285714285714</v>
          </cell>
          <cell r="K13">
            <v>0</v>
          </cell>
          <cell r="L13">
            <v>0</v>
          </cell>
          <cell r="M13">
            <v>32.857142857142854</v>
          </cell>
          <cell r="N13">
            <v>0</v>
          </cell>
        </row>
        <row r="14">
          <cell r="C14">
            <v>23.142857142857142</v>
          </cell>
          <cell r="D14">
            <v>19.857142857142858</v>
          </cell>
          <cell r="E14">
            <v>6.4285714285714288</v>
          </cell>
          <cell r="F14">
            <v>10.142857142857142</v>
          </cell>
          <cell r="G14">
            <v>0.2857142857142857</v>
          </cell>
          <cell r="H14">
            <v>0</v>
          </cell>
          <cell r="I14">
            <v>5.8571428571428568</v>
          </cell>
          <cell r="J14">
            <v>1.1428571428571428</v>
          </cell>
          <cell r="K14">
            <v>0</v>
          </cell>
          <cell r="L14">
            <v>0.42857142857142855</v>
          </cell>
          <cell r="M14">
            <v>24.857142857142858</v>
          </cell>
          <cell r="N14">
            <v>0</v>
          </cell>
        </row>
        <row r="15">
          <cell r="C15">
            <v>30.142857142857142</v>
          </cell>
          <cell r="D15">
            <v>20.142857142857142</v>
          </cell>
          <cell r="E15">
            <v>10.142857142857142</v>
          </cell>
          <cell r="F15">
            <v>11.857142857142858</v>
          </cell>
          <cell r="G15">
            <v>0.2857142857142857</v>
          </cell>
          <cell r="H15">
            <v>0.14285714285714285</v>
          </cell>
          <cell r="I15">
            <v>5.4285714285714288</v>
          </cell>
          <cell r="J15">
            <v>1.4285714285714286</v>
          </cell>
          <cell r="K15">
            <v>0</v>
          </cell>
          <cell r="L15">
            <v>0.2857142857142857</v>
          </cell>
          <cell r="M15">
            <v>30.142857142857142</v>
          </cell>
          <cell r="N15">
            <v>0</v>
          </cell>
        </row>
        <row r="16">
          <cell r="C16">
            <v>28</v>
          </cell>
          <cell r="D16">
            <v>21.857142857142858</v>
          </cell>
          <cell r="E16">
            <v>7.8571428571428568</v>
          </cell>
          <cell r="F16">
            <v>13.571428571428571</v>
          </cell>
          <cell r="G16">
            <v>0.2857142857142857</v>
          </cell>
          <cell r="H16">
            <v>0.14285714285714285</v>
          </cell>
          <cell r="I16">
            <v>5.7142857142857144</v>
          </cell>
          <cell r="J16">
            <v>2</v>
          </cell>
          <cell r="K16">
            <v>0.14285714285714285</v>
          </cell>
          <cell r="L16">
            <v>0.14285714285714285</v>
          </cell>
          <cell r="M16">
            <v>37.428571428571431</v>
          </cell>
          <cell r="N16">
            <v>0</v>
          </cell>
        </row>
        <row r="17">
          <cell r="C17">
            <v>27.857142857142858</v>
          </cell>
          <cell r="D17">
            <v>23</v>
          </cell>
          <cell r="E17">
            <v>7.5714285714285712</v>
          </cell>
          <cell r="F17">
            <v>13</v>
          </cell>
          <cell r="G17">
            <v>0.42857142857142855</v>
          </cell>
          <cell r="H17">
            <v>0.5714285714285714</v>
          </cell>
          <cell r="I17">
            <v>6</v>
          </cell>
          <cell r="J17">
            <v>2.5714285714285716</v>
          </cell>
          <cell r="K17">
            <v>0.2857142857142857</v>
          </cell>
          <cell r="L17">
            <v>0.14285714285714285</v>
          </cell>
          <cell r="M17">
            <v>36.428571428571431</v>
          </cell>
          <cell r="N17">
            <v>0</v>
          </cell>
        </row>
        <row r="18">
          <cell r="C18">
            <v>24.285714285714285</v>
          </cell>
          <cell r="D18">
            <v>20.714285714285715</v>
          </cell>
          <cell r="E18">
            <v>7.8571428571428568</v>
          </cell>
          <cell r="F18">
            <v>11.428571428571429</v>
          </cell>
          <cell r="G18">
            <v>0.5714285714285714</v>
          </cell>
          <cell r="H18">
            <v>0</v>
          </cell>
          <cell r="I18">
            <v>5.7142857142857144</v>
          </cell>
          <cell r="J18">
            <v>2</v>
          </cell>
          <cell r="K18">
            <v>0</v>
          </cell>
          <cell r="L18">
            <v>0</v>
          </cell>
          <cell r="M18">
            <v>34.714285714285715</v>
          </cell>
          <cell r="N18">
            <v>0</v>
          </cell>
        </row>
        <row r="19">
          <cell r="C19">
            <v>25.428571428571427</v>
          </cell>
          <cell r="D19">
            <v>20</v>
          </cell>
          <cell r="E19">
            <v>7.7142857142857144</v>
          </cell>
          <cell r="F19">
            <v>12.285714285714286</v>
          </cell>
          <cell r="G19">
            <v>0.7142857142857143</v>
          </cell>
          <cell r="H19">
            <v>0.2857142857142857</v>
          </cell>
          <cell r="I19">
            <v>4</v>
          </cell>
          <cell r="J19">
            <v>3.1428571428571428</v>
          </cell>
          <cell r="K19">
            <v>0.14285714285714285</v>
          </cell>
          <cell r="L19">
            <v>0.14285714285714285</v>
          </cell>
          <cell r="M19">
            <v>36.714285714285715</v>
          </cell>
          <cell r="N19">
            <v>0</v>
          </cell>
        </row>
        <row r="20">
          <cell r="C20">
            <v>24.142857142857142</v>
          </cell>
          <cell r="D20">
            <v>20.857142857142858</v>
          </cell>
          <cell r="E20">
            <v>6.8571428571428568</v>
          </cell>
          <cell r="F20">
            <v>11.857142857142858</v>
          </cell>
          <cell r="G20">
            <v>3.4285714285714284</v>
          </cell>
          <cell r="H20">
            <v>0.7142857142857143</v>
          </cell>
          <cell r="I20">
            <v>2.8571428571428572</v>
          </cell>
          <cell r="J20">
            <v>4.2857142857142856</v>
          </cell>
          <cell r="K20">
            <v>1.1428571428571428</v>
          </cell>
          <cell r="L20">
            <v>0.14285714285714285</v>
          </cell>
          <cell r="M20">
            <v>29.857142857142858</v>
          </cell>
          <cell r="N20">
            <v>0</v>
          </cell>
        </row>
        <row r="21">
          <cell r="C21">
            <v>23</v>
          </cell>
          <cell r="D21">
            <v>21</v>
          </cell>
          <cell r="E21">
            <v>7.8571428571428568</v>
          </cell>
          <cell r="F21">
            <v>11.714285714285714</v>
          </cell>
          <cell r="G21">
            <v>1.1428571428571428</v>
          </cell>
          <cell r="H21">
            <v>0.14285714285714285</v>
          </cell>
          <cell r="I21">
            <v>5.1428571428571432</v>
          </cell>
          <cell r="J21">
            <v>4.2857142857142856</v>
          </cell>
          <cell r="K21">
            <v>0</v>
          </cell>
          <cell r="L21">
            <v>0.14285714285714285</v>
          </cell>
          <cell r="M21">
            <v>31.142857142857142</v>
          </cell>
          <cell r="N21">
            <v>0.42857142857142855</v>
          </cell>
        </row>
        <row r="22">
          <cell r="C22">
            <v>27.571428571428573</v>
          </cell>
          <cell r="D22">
            <v>23.142857142857142</v>
          </cell>
          <cell r="E22">
            <v>7.7142857142857144</v>
          </cell>
          <cell r="F22">
            <v>10.857142857142858</v>
          </cell>
          <cell r="G22">
            <v>1.5714285714285714</v>
          </cell>
          <cell r="H22">
            <v>0.14285714285714285</v>
          </cell>
          <cell r="I22">
            <v>7.1428571428571432</v>
          </cell>
          <cell r="J22">
            <v>3</v>
          </cell>
          <cell r="K22">
            <v>0</v>
          </cell>
          <cell r="L22">
            <v>0.2857142857142857</v>
          </cell>
          <cell r="M22">
            <v>34.428571428571431</v>
          </cell>
          <cell r="N22">
            <v>0</v>
          </cell>
        </row>
        <row r="23">
          <cell r="C23">
            <v>28.571428571428573</v>
          </cell>
          <cell r="D23">
            <v>19.714285714285715</v>
          </cell>
          <cell r="E23">
            <v>9.1428571428571423</v>
          </cell>
          <cell r="F23">
            <v>12</v>
          </cell>
          <cell r="G23">
            <v>0.14285714285714285</v>
          </cell>
          <cell r="H23">
            <v>0</v>
          </cell>
          <cell r="I23">
            <v>8.1428571428571423</v>
          </cell>
          <cell r="J23">
            <v>2.2857142857142856</v>
          </cell>
          <cell r="K23">
            <v>0</v>
          </cell>
          <cell r="L23">
            <v>0.42857142857142855</v>
          </cell>
          <cell r="M23">
            <v>34.142857142857146</v>
          </cell>
          <cell r="N23">
            <v>0</v>
          </cell>
        </row>
        <row r="24">
          <cell r="C24">
            <v>23.428571428571427</v>
          </cell>
          <cell r="D24">
            <v>20.714285714285715</v>
          </cell>
          <cell r="E24">
            <v>9.7142857142857135</v>
          </cell>
          <cell r="F24">
            <v>8.7142857142857135</v>
          </cell>
          <cell r="G24">
            <v>0.5714285714285714</v>
          </cell>
          <cell r="H24">
            <v>0</v>
          </cell>
          <cell r="I24">
            <v>6.2857142857142856</v>
          </cell>
          <cell r="J24">
            <v>2.2857142857142856</v>
          </cell>
          <cell r="K24">
            <v>0</v>
          </cell>
          <cell r="L24">
            <v>0.2857142857142857</v>
          </cell>
          <cell r="M24">
            <v>34.142857142857146</v>
          </cell>
          <cell r="N24">
            <v>0</v>
          </cell>
        </row>
        <row r="25">
          <cell r="C25">
            <v>23</v>
          </cell>
          <cell r="D25">
            <v>20.285714285714285</v>
          </cell>
          <cell r="E25">
            <v>6.2857142857142856</v>
          </cell>
          <cell r="F25">
            <v>13.142857142857142</v>
          </cell>
          <cell r="G25">
            <v>0.5714285714285714</v>
          </cell>
          <cell r="H25">
            <v>0.14285714285714285</v>
          </cell>
          <cell r="I25">
            <v>6</v>
          </cell>
          <cell r="J25">
            <v>3.4285714285714284</v>
          </cell>
          <cell r="K25">
            <v>0</v>
          </cell>
          <cell r="L25">
            <v>0.42857142857142855</v>
          </cell>
          <cell r="M25">
            <v>29.714285714285715</v>
          </cell>
          <cell r="N25">
            <v>0</v>
          </cell>
        </row>
        <row r="26">
          <cell r="C26">
            <v>24.142857142857142</v>
          </cell>
          <cell r="D26">
            <v>22.571428571428573</v>
          </cell>
          <cell r="E26">
            <v>8</v>
          </cell>
          <cell r="F26">
            <v>10.428571428571429</v>
          </cell>
          <cell r="G26">
            <v>0.42857142857142855</v>
          </cell>
          <cell r="H26">
            <v>0</v>
          </cell>
          <cell r="I26">
            <v>6.5714285714285712</v>
          </cell>
          <cell r="J26">
            <v>3</v>
          </cell>
          <cell r="K26">
            <v>0.2857142857142857</v>
          </cell>
          <cell r="L26">
            <v>0.5714285714285714</v>
          </cell>
          <cell r="M26">
            <v>37</v>
          </cell>
          <cell r="N26">
            <v>0</v>
          </cell>
        </row>
        <row r="27">
          <cell r="C27">
            <v>27.285714285714285</v>
          </cell>
          <cell r="D27">
            <v>24.714285714285715</v>
          </cell>
          <cell r="E27">
            <v>7</v>
          </cell>
          <cell r="F27">
            <v>9.1428571428571423</v>
          </cell>
          <cell r="G27">
            <v>0.42857142857142855</v>
          </cell>
          <cell r="H27">
            <v>0</v>
          </cell>
          <cell r="I27">
            <v>7.4285714285714288</v>
          </cell>
          <cell r="J27">
            <v>4.5714285714285712</v>
          </cell>
          <cell r="K27">
            <v>0.14285714285714285</v>
          </cell>
          <cell r="L27">
            <v>0.5714285714285714</v>
          </cell>
          <cell r="M27">
            <v>32.857142857142854</v>
          </cell>
          <cell r="N27">
            <v>0</v>
          </cell>
        </row>
        <row r="28">
          <cell r="C28">
            <v>24.142857142857142</v>
          </cell>
          <cell r="D28">
            <v>19.142857142857142</v>
          </cell>
          <cell r="E28">
            <v>6</v>
          </cell>
          <cell r="F28">
            <v>9.5714285714285712</v>
          </cell>
          <cell r="G28">
            <v>0.8571428571428571</v>
          </cell>
          <cell r="H28">
            <v>0</v>
          </cell>
          <cell r="I28">
            <v>6.8571428571428568</v>
          </cell>
          <cell r="J28">
            <v>2.1428571428571428</v>
          </cell>
          <cell r="K28">
            <v>0</v>
          </cell>
          <cell r="L28">
            <v>0.5714285714285714</v>
          </cell>
          <cell r="M28">
            <v>28.571428571428573</v>
          </cell>
          <cell r="N28">
            <v>0</v>
          </cell>
        </row>
        <row r="29">
          <cell r="C29">
            <v>24.857142857142858</v>
          </cell>
          <cell r="D29">
            <v>15.428571428571429</v>
          </cell>
          <cell r="E29">
            <v>5.8571428571428568</v>
          </cell>
          <cell r="F29">
            <v>10.714285714285714</v>
          </cell>
          <cell r="G29">
            <v>0.14285714285714285</v>
          </cell>
          <cell r="H29">
            <v>0.14285714285714285</v>
          </cell>
          <cell r="I29">
            <v>9.4285714285714288</v>
          </cell>
          <cell r="J29">
            <v>3.1428571428571428</v>
          </cell>
          <cell r="K29">
            <v>0</v>
          </cell>
          <cell r="L29">
            <v>0.2857142857142857</v>
          </cell>
          <cell r="M29">
            <v>34.857142857142854</v>
          </cell>
          <cell r="N29">
            <v>0.2857142857142857</v>
          </cell>
        </row>
        <row r="30">
          <cell r="C30">
            <v>26.714285714285715</v>
          </cell>
          <cell r="D30">
            <v>19.142857142857142</v>
          </cell>
          <cell r="E30">
            <v>5.1428571428571432</v>
          </cell>
          <cell r="F30">
            <v>9.1428571428571423</v>
          </cell>
          <cell r="G30">
            <v>0.2857142857142857</v>
          </cell>
          <cell r="H30">
            <v>0</v>
          </cell>
          <cell r="I30">
            <v>8</v>
          </cell>
          <cell r="J30">
            <v>4</v>
          </cell>
          <cell r="K30">
            <v>0</v>
          </cell>
          <cell r="L30">
            <v>1.1428571428571428</v>
          </cell>
          <cell r="M30">
            <v>28</v>
          </cell>
          <cell r="N30">
            <v>0</v>
          </cell>
        </row>
        <row r="31">
          <cell r="C31">
            <v>22.285714285714285</v>
          </cell>
          <cell r="D31">
            <v>21.714285714285715</v>
          </cell>
          <cell r="E31">
            <v>7</v>
          </cell>
          <cell r="F31">
            <v>12</v>
          </cell>
          <cell r="G31">
            <v>0.42857142857142855</v>
          </cell>
          <cell r="H31">
            <v>0</v>
          </cell>
          <cell r="I31">
            <v>9</v>
          </cell>
          <cell r="J31">
            <v>4</v>
          </cell>
          <cell r="K31">
            <v>0</v>
          </cell>
          <cell r="L31">
            <v>0.7142857142857143</v>
          </cell>
          <cell r="M31">
            <v>30.714285714285715</v>
          </cell>
          <cell r="N31">
            <v>0</v>
          </cell>
        </row>
        <row r="32">
          <cell r="C32">
            <v>24</v>
          </cell>
          <cell r="D32">
            <v>23.142857142857142</v>
          </cell>
          <cell r="E32">
            <v>6.1428571428571432</v>
          </cell>
          <cell r="F32">
            <v>10</v>
          </cell>
          <cell r="G32">
            <v>1.1428571428571428</v>
          </cell>
          <cell r="H32">
            <v>0.5714285714285714</v>
          </cell>
          <cell r="I32">
            <v>8.2857142857142865</v>
          </cell>
          <cell r="J32">
            <v>2.7142857142857144</v>
          </cell>
          <cell r="K32">
            <v>0.2857142857142857</v>
          </cell>
          <cell r="L32">
            <v>1</v>
          </cell>
          <cell r="M32">
            <v>29.714285714285715</v>
          </cell>
          <cell r="N32">
            <v>0</v>
          </cell>
        </row>
        <row r="33">
          <cell r="C33">
            <v>24.571428571428573</v>
          </cell>
          <cell r="D33">
            <v>21.857142857142858</v>
          </cell>
          <cell r="E33">
            <v>7.8571428571428568</v>
          </cell>
          <cell r="F33">
            <v>9.2857142857142865</v>
          </cell>
          <cell r="G33">
            <v>0.42857142857142855</v>
          </cell>
          <cell r="H33">
            <v>0.2857142857142857</v>
          </cell>
          <cell r="I33">
            <v>8.7142857142857135</v>
          </cell>
          <cell r="J33">
            <v>5</v>
          </cell>
          <cell r="K33">
            <v>0.14285714285714285</v>
          </cell>
          <cell r="L33">
            <v>0.5714285714285714</v>
          </cell>
          <cell r="M33">
            <v>25.857142857142858</v>
          </cell>
          <cell r="N33">
            <v>0.14285714285714285</v>
          </cell>
        </row>
        <row r="34">
          <cell r="C34">
            <v>24</v>
          </cell>
          <cell r="D34">
            <v>20</v>
          </cell>
          <cell r="E34">
            <v>5.2857142857142856</v>
          </cell>
          <cell r="F34">
            <v>10.285714285714286</v>
          </cell>
          <cell r="G34">
            <v>0.42857142857142855</v>
          </cell>
          <cell r="H34">
            <v>0</v>
          </cell>
          <cell r="I34">
            <v>8.5714285714285712</v>
          </cell>
          <cell r="J34">
            <v>3.2857142857142856</v>
          </cell>
          <cell r="K34">
            <v>0.14285714285714285</v>
          </cell>
          <cell r="L34">
            <v>0.42857142857142855</v>
          </cell>
          <cell r="M34">
            <v>30.857142857142858</v>
          </cell>
          <cell r="N34">
            <v>0</v>
          </cell>
        </row>
        <row r="35">
          <cell r="C35">
            <v>24</v>
          </cell>
          <cell r="D35">
            <v>17.714285714285715</v>
          </cell>
          <cell r="E35">
            <v>6.7142857142857144</v>
          </cell>
          <cell r="F35">
            <v>11.571428571428571</v>
          </cell>
          <cell r="G35">
            <v>0.5714285714285714</v>
          </cell>
          <cell r="H35">
            <v>0.14285714285714285</v>
          </cell>
          <cell r="I35">
            <v>7.4285714285714288</v>
          </cell>
          <cell r="J35">
            <v>4.7142857142857144</v>
          </cell>
          <cell r="K35">
            <v>0</v>
          </cell>
          <cell r="L35">
            <v>1.4285714285714286</v>
          </cell>
          <cell r="M35">
            <v>30</v>
          </cell>
          <cell r="N35">
            <v>0</v>
          </cell>
        </row>
        <row r="36">
          <cell r="C36">
            <v>24.571428571428573</v>
          </cell>
          <cell r="D36">
            <v>19.714285714285715</v>
          </cell>
          <cell r="E36">
            <v>7.5714285714285712</v>
          </cell>
          <cell r="F36">
            <v>10.571428571428571</v>
          </cell>
          <cell r="G36">
            <v>0.5714285714285714</v>
          </cell>
          <cell r="H36">
            <v>0.14285714285714285</v>
          </cell>
          <cell r="I36">
            <v>9.1428571428571423</v>
          </cell>
          <cell r="J36">
            <v>3.2857142857142856</v>
          </cell>
          <cell r="K36">
            <v>0.14285714285714285</v>
          </cell>
          <cell r="L36">
            <v>0.8571428571428571</v>
          </cell>
          <cell r="M36">
            <v>28.857142857142858</v>
          </cell>
          <cell r="N36">
            <v>0</v>
          </cell>
        </row>
        <row r="37">
          <cell r="C37">
            <v>21.571428571428573</v>
          </cell>
          <cell r="D37">
            <v>19.428571428571427</v>
          </cell>
          <cell r="E37">
            <v>5.5714285714285712</v>
          </cell>
          <cell r="F37">
            <v>11.571428571428571</v>
          </cell>
          <cell r="G37">
            <v>0.14285714285714285</v>
          </cell>
          <cell r="H37">
            <v>0</v>
          </cell>
          <cell r="I37">
            <v>7.4285714285714288</v>
          </cell>
          <cell r="J37">
            <v>4</v>
          </cell>
          <cell r="K37">
            <v>0.14285714285714285</v>
          </cell>
          <cell r="L37">
            <v>1</v>
          </cell>
          <cell r="M37">
            <v>28</v>
          </cell>
          <cell r="N37">
            <v>0.14285714285714285</v>
          </cell>
        </row>
        <row r="38">
          <cell r="C38">
            <v>22.428571428571427</v>
          </cell>
          <cell r="D38">
            <v>34.857142857142854</v>
          </cell>
          <cell r="E38">
            <v>8</v>
          </cell>
          <cell r="F38">
            <v>10.285714285714286</v>
          </cell>
          <cell r="G38">
            <v>0.5714285714285714</v>
          </cell>
          <cell r="H38">
            <v>0</v>
          </cell>
          <cell r="I38">
            <v>7.5714285714285712</v>
          </cell>
          <cell r="J38">
            <v>5.2857142857142856</v>
          </cell>
          <cell r="K38">
            <v>0.14285714285714285</v>
          </cell>
          <cell r="L38">
            <v>1.7142857142857142</v>
          </cell>
          <cell r="M38">
            <v>29.714285714285715</v>
          </cell>
          <cell r="N38">
            <v>0</v>
          </cell>
        </row>
        <row r="39">
          <cell r="C39">
            <v>27.285714285714285</v>
          </cell>
          <cell r="D39">
            <v>23</v>
          </cell>
          <cell r="E39">
            <v>7.5714285714285712</v>
          </cell>
          <cell r="F39">
            <v>11.714285714285714</v>
          </cell>
          <cell r="G39">
            <v>0</v>
          </cell>
          <cell r="H39">
            <v>0</v>
          </cell>
          <cell r="I39">
            <v>7.4285714285714288</v>
          </cell>
          <cell r="J39">
            <v>2.1428571428571428</v>
          </cell>
          <cell r="K39">
            <v>0.2857142857142857</v>
          </cell>
          <cell r="L39">
            <v>1.1428571428571428</v>
          </cell>
          <cell r="M39">
            <v>25.285714285714285</v>
          </cell>
          <cell r="N39">
            <v>0</v>
          </cell>
        </row>
        <row r="40">
          <cell r="C40">
            <v>23.571428571428573</v>
          </cell>
          <cell r="D40">
            <v>20.142857142857142</v>
          </cell>
          <cell r="E40">
            <v>9.7142857142857135</v>
          </cell>
          <cell r="F40">
            <v>11.285714285714286</v>
          </cell>
          <cell r="G40">
            <v>0.14285714285714285</v>
          </cell>
          <cell r="H40">
            <v>0</v>
          </cell>
          <cell r="I40">
            <v>9.5714285714285712</v>
          </cell>
          <cell r="J40">
            <v>2.5714285714285716</v>
          </cell>
          <cell r="K40">
            <v>0.14285714285714285</v>
          </cell>
          <cell r="L40">
            <v>0.7142857142857143</v>
          </cell>
          <cell r="M40">
            <v>27.285714285714285</v>
          </cell>
          <cell r="N40">
            <v>0</v>
          </cell>
        </row>
        <row r="41">
          <cell r="C41">
            <v>25.714285714285715</v>
          </cell>
          <cell r="D41">
            <v>19.714285714285715</v>
          </cell>
          <cell r="E41">
            <v>5.7142857142857144</v>
          </cell>
          <cell r="F41">
            <v>7.7142857142857144</v>
          </cell>
          <cell r="G41">
            <v>0.2857142857142857</v>
          </cell>
          <cell r="H41">
            <v>0.14285714285714285</v>
          </cell>
          <cell r="I41">
            <v>7.1428571428571432</v>
          </cell>
          <cell r="J41">
            <v>3.4285714285714284</v>
          </cell>
          <cell r="K41">
            <v>0</v>
          </cell>
          <cell r="L41">
            <v>0.42857142857142855</v>
          </cell>
          <cell r="M41">
            <v>24.714285714285715</v>
          </cell>
          <cell r="N41">
            <v>0</v>
          </cell>
        </row>
        <row r="42">
          <cell r="C42">
            <v>22.714285714285715</v>
          </cell>
          <cell r="D42">
            <v>24.285714285714285</v>
          </cell>
          <cell r="E42">
            <v>9.1428571428571423</v>
          </cell>
          <cell r="F42">
            <v>10.571428571428571</v>
          </cell>
          <cell r="G42">
            <v>0.14285714285714285</v>
          </cell>
          <cell r="H42">
            <v>0.14285714285714285</v>
          </cell>
          <cell r="I42">
            <v>5.7142857142857144</v>
          </cell>
          <cell r="J42">
            <v>4.1428571428571432</v>
          </cell>
          <cell r="K42">
            <v>0</v>
          </cell>
          <cell r="L42">
            <v>1.4285714285714286</v>
          </cell>
          <cell r="M42">
            <v>27.714285714285715</v>
          </cell>
          <cell r="N42">
            <v>0.2857142857142857</v>
          </cell>
        </row>
        <row r="43">
          <cell r="C43">
            <v>25.714285714285715</v>
          </cell>
          <cell r="D43">
            <v>19.857142857142858</v>
          </cell>
          <cell r="E43">
            <v>9.4285714285714288</v>
          </cell>
          <cell r="F43">
            <v>11</v>
          </cell>
          <cell r="G43">
            <v>0.14285714285714285</v>
          </cell>
          <cell r="H43">
            <v>0.14285714285714285</v>
          </cell>
          <cell r="I43">
            <v>6.7142857142857144</v>
          </cell>
          <cell r="J43">
            <v>3.1428571428571428</v>
          </cell>
          <cell r="K43">
            <v>0.14285714285714285</v>
          </cell>
          <cell r="L43">
            <v>1.1428571428571428</v>
          </cell>
          <cell r="M43">
            <v>28.714285714285715</v>
          </cell>
          <cell r="N43">
            <v>0</v>
          </cell>
        </row>
        <row r="44">
          <cell r="C44">
            <v>30.285714285714285</v>
          </cell>
          <cell r="D44">
            <v>24</v>
          </cell>
          <cell r="E44">
            <v>7.5714285714285712</v>
          </cell>
          <cell r="F44">
            <v>10.428571428571429</v>
          </cell>
          <cell r="G44">
            <v>0.42857142857142855</v>
          </cell>
          <cell r="H44">
            <v>0.14285714285714285</v>
          </cell>
          <cell r="I44">
            <v>7.4285714285714288</v>
          </cell>
          <cell r="J44">
            <v>3.8571428571428572</v>
          </cell>
          <cell r="K44">
            <v>0.14285714285714285</v>
          </cell>
          <cell r="L44">
            <v>1</v>
          </cell>
          <cell r="M44">
            <v>26.285714285714285</v>
          </cell>
          <cell r="N44">
            <v>0</v>
          </cell>
        </row>
        <row r="45">
          <cell r="C45">
            <v>25.142857142857142</v>
          </cell>
          <cell r="D45">
            <v>18.142857142857142</v>
          </cell>
          <cell r="E45">
            <v>6.2857142857142856</v>
          </cell>
          <cell r="F45">
            <v>8.2857142857142865</v>
          </cell>
          <cell r="G45">
            <v>0.14285714285714285</v>
          </cell>
          <cell r="H45">
            <v>0.2857142857142857</v>
          </cell>
          <cell r="I45">
            <v>5.7142857142857144</v>
          </cell>
          <cell r="J45">
            <v>3.5714285714285716</v>
          </cell>
          <cell r="K45">
            <v>0.42857142857142855</v>
          </cell>
          <cell r="L45">
            <v>0.5714285714285714</v>
          </cell>
          <cell r="M45">
            <v>31.571428571428573</v>
          </cell>
          <cell r="N45">
            <v>0</v>
          </cell>
        </row>
        <row r="46">
          <cell r="C46">
            <v>29.714285714285715</v>
          </cell>
          <cell r="D46">
            <v>19.142857142857142</v>
          </cell>
          <cell r="E46">
            <v>5.1428571428571432</v>
          </cell>
          <cell r="F46">
            <v>9.1428571428571423</v>
          </cell>
          <cell r="G46">
            <v>0</v>
          </cell>
          <cell r="H46">
            <v>0.2857142857142857</v>
          </cell>
          <cell r="I46">
            <v>7.1428571428571432</v>
          </cell>
          <cell r="J46">
            <v>2.4285714285714284</v>
          </cell>
          <cell r="K46">
            <v>0.5714285714285714</v>
          </cell>
          <cell r="L46">
            <v>0.5714285714285714</v>
          </cell>
          <cell r="M46">
            <v>24.714285714285715</v>
          </cell>
          <cell r="N46">
            <v>0</v>
          </cell>
        </row>
        <row r="47">
          <cell r="C47">
            <v>30.428571428571427</v>
          </cell>
          <cell r="D47">
            <v>18.857142857142858</v>
          </cell>
          <cell r="E47">
            <v>6.7142857142857144</v>
          </cell>
          <cell r="F47">
            <v>8.4285714285714288</v>
          </cell>
          <cell r="G47">
            <v>0.2857142857142857</v>
          </cell>
          <cell r="H47">
            <v>0</v>
          </cell>
          <cell r="I47">
            <v>6.8571428571428568</v>
          </cell>
          <cell r="J47">
            <v>2.8571428571428572</v>
          </cell>
          <cell r="K47">
            <v>0.5714285714285714</v>
          </cell>
          <cell r="L47">
            <v>1.1428571428571428</v>
          </cell>
          <cell r="M47">
            <v>29.285714285714285</v>
          </cell>
          <cell r="N47">
            <v>0.14285714285714285</v>
          </cell>
        </row>
        <row r="48">
          <cell r="C48">
            <v>32</v>
          </cell>
          <cell r="D48">
            <v>25.142857142857142</v>
          </cell>
          <cell r="E48">
            <v>8.8571428571428577</v>
          </cell>
          <cell r="F48">
            <v>11.714285714285714</v>
          </cell>
          <cell r="G48">
            <v>0.2857142857142857</v>
          </cell>
          <cell r="H48">
            <v>0.2857142857142857</v>
          </cell>
          <cell r="I48">
            <v>6.2857142857142856</v>
          </cell>
          <cell r="J48">
            <v>2.4285714285714284</v>
          </cell>
          <cell r="K48">
            <v>0.14285714285714285</v>
          </cell>
          <cell r="L48">
            <v>0.5714285714285714</v>
          </cell>
          <cell r="M48">
            <v>28.571428571428573</v>
          </cell>
          <cell r="N48">
            <v>0</v>
          </cell>
        </row>
        <row r="49">
          <cell r="C49">
            <v>34</v>
          </cell>
          <cell r="D49">
            <v>22.857142857142858</v>
          </cell>
          <cell r="E49">
            <v>7.1428571428571432</v>
          </cell>
          <cell r="F49">
            <v>11.571428571428571</v>
          </cell>
          <cell r="G49">
            <v>0.14285714285714285</v>
          </cell>
          <cell r="H49">
            <v>0</v>
          </cell>
          <cell r="I49">
            <v>5.7142857142857144</v>
          </cell>
          <cell r="J49">
            <v>2.2857142857142856</v>
          </cell>
          <cell r="K49">
            <v>0.14285714285714285</v>
          </cell>
          <cell r="L49">
            <v>1.1428571428571428</v>
          </cell>
          <cell r="M49">
            <v>29.571428571428573</v>
          </cell>
          <cell r="N49">
            <v>0</v>
          </cell>
        </row>
        <row r="50">
          <cell r="C50">
            <v>37.142857142857146</v>
          </cell>
          <cell r="D50">
            <v>23.142857142857142</v>
          </cell>
          <cell r="E50">
            <v>7.8571428571428568</v>
          </cell>
          <cell r="F50">
            <v>10</v>
          </cell>
          <cell r="G50">
            <v>0.5714285714285714</v>
          </cell>
          <cell r="H50">
            <v>0.14285714285714285</v>
          </cell>
          <cell r="I50">
            <v>5.7142857142857144</v>
          </cell>
          <cell r="J50">
            <v>3.4285714285714284</v>
          </cell>
          <cell r="K50">
            <v>0</v>
          </cell>
          <cell r="L50">
            <v>1.2857142857142858</v>
          </cell>
          <cell r="M50">
            <v>35.571428571428569</v>
          </cell>
          <cell r="N50">
            <v>0</v>
          </cell>
        </row>
        <row r="51">
          <cell r="C51">
            <v>37</v>
          </cell>
          <cell r="D51">
            <v>26.428571428571427</v>
          </cell>
          <cell r="E51">
            <v>6.7142857142857144</v>
          </cell>
          <cell r="F51">
            <v>11.857142857142858</v>
          </cell>
          <cell r="G51">
            <v>0.2857142857142857</v>
          </cell>
          <cell r="H51">
            <v>0</v>
          </cell>
          <cell r="I51">
            <v>7</v>
          </cell>
          <cell r="J51">
            <v>2.7142857142857144</v>
          </cell>
          <cell r="K51">
            <v>0.14285714285714285</v>
          </cell>
          <cell r="L51">
            <v>2</v>
          </cell>
          <cell r="M51">
            <v>30.571428571428573</v>
          </cell>
          <cell r="N51">
            <v>0</v>
          </cell>
        </row>
        <row r="52">
          <cell r="C52">
            <v>41.142857142857146</v>
          </cell>
          <cell r="D52">
            <v>23.714285714285715</v>
          </cell>
          <cell r="E52">
            <v>6.8571428571428568</v>
          </cell>
          <cell r="F52">
            <v>8.8571428571428577</v>
          </cell>
          <cell r="G52">
            <v>0.7142857142857143</v>
          </cell>
          <cell r="H52">
            <v>0</v>
          </cell>
          <cell r="I52">
            <v>5.8571428571428568</v>
          </cell>
          <cell r="J52">
            <v>1.7142857142857142</v>
          </cell>
          <cell r="K52">
            <v>0.14285714285714285</v>
          </cell>
          <cell r="L52">
            <v>1.8571428571428572</v>
          </cell>
          <cell r="M52">
            <v>35.142857142857146</v>
          </cell>
          <cell r="N52">
            <v>0</v>
          </cell>
        </row>
        <row r="53">
          <cell r="C53">
            <v>34.714285714285715</v>
          </cell>
          <cell r="D53">
            <v>26.857142857142858</v>
          </cell>
          <cell r="E53">
            <v>6.7142857142857144</v>
          </cell>
          <cell r="F53">
            <v>10</v>
          </cell>
          <cell r="G53">
            <v>2.5714285714285716</v>
          </cell>
          <cell r="H53">
            <v>0.2857142857142857</v>
          </cell>
          <cell r="I53">
            <v>4.7142857142857144</v>
          </cell>
          <cell r="J53">
            <v>2.2857142857142856</v>
          </cell>
          <cell r="K53">
            <v>0.42857142857142855</v>
          </cell>
          <cell r="L53">
            <v>0.7142857142857143</v>
          </cell>
          <cell r="M53">
            <v>36.285714285714285</v>
          </cell>
          <cell r="N53">
            <v>0</v>
          </cell>
        </row>
        <row r="54">
          <cell r="C54">
            <v>41.857142857142854</v>
          </cell>
          <cell r="D54">
            <v>26.571428571428573</v>
          </cell>
          <cell r="E54">
            <v>7.5714285714285712</v>
          </cell>
          <cell r="F54">
            <v>12.714285714285714</v>
          </cell>
          <cell r="G54">
            <v>0.7142857142857143</v>
          </cell>
          <cell r="H54">
            <v>0.14285714285714285</v>
          </cell>
          <cell r="I54">
            <v>5.2857142857142856</v>
          </cell>
          <cell r="J54">
            <v>1.8571428571428572</v>
          </cell>
          <cell r="K54">
            <v>0</v>
          </cell>
          <cell r="L54">
            <v>0.7142857142857143</v>
          </cell>
          <cell r="M54">
            <v>42.142857142857146</v>
          </cell>
          <cell r="N54">
            <v>0</v>
          </cell>
        </row>
        <row r="55">
          <cell r="C55">
            <v>36.571428571428569</v>
          </cell>
          <cell r="D55">
            <v>26.142857142857142</v>
          </cell>
          <cell r="E55">
            <v>7.4285714285714288</v>
          </cell>
          <cell r="F55">
            <v>11.571428571428571</v>
          </cell>
          <cell r="G55">
            <v>1</v>
          </cell>
          <cell r="H55">
            <v>0.2857142857142857</v>
          </cell>
          <cell r="I55">
            <v>4.8571428571428568</v>
          </cell>
          <cell r="J55">
            <v>1.8571428571428572</v>
          </cell>
          <cell r="K55">
            <v>0</v>
          </cell>
          <cell r="L55">
            <v>0.7142857142857143</v>
          </cell>
          <cell r="M55">
            <v>39.142857142857146</v>
          </cell>
          <cell r="N55">
            <v>0</v>
          </cell>
        </row>
        <row r="56">
          <cell r="C56">
            <v>40.714285714285715</v>
          </cell>
          <cell r="D56">
            <v>28.428571428571427</v>
          </cell>
          <cell r="E56">
            <v>7.5714285714285712</v>
          </cell>
          <cell r="F56">
            <v>13</v>
          </cell>
          <cell r="G56">
            <v>0.42857142857142855</v>
          </cell>
          <cell r="H56">
            <v>0.42857142857142855</v>
          </cell>
          <cell r="I56">
            <v>5.7142857142857144</v>
          </cell>
          <cell r="J56">
            <v>1.7142857142857142</v>
          </cell>
          <cell r="K56">
            <v>0.14285714285714285</v>
          </cell>
          <cell r="L56">
            <v>0.5714285714285714</v>
          </cell>
          <cell r="M56">
            <v>40.714285714285715</v>
          </cell>
          <cell r="N56">
            <v>0</v>
          </cell>
        </row>
        <row r="57">
          <cell r="C57">
            <v>37.142857142857146</v>
          </cell>
          <cell r="D57">
            <v>27.142857142857142</v>
          </cell>
          <cell r="E57">
            <v>6.1428571428571432</v>
          </cell>
          <cell r="F57">
            <v>9.7142857142857135</v>
          </cell>
          <cell r="G57">
            <v>0.14285714285714285</v>
          </cell>
          <cell r="H57">
            <v>0</v>
          </cell>
          <cell r="I57">
            <v>5.7142857142857144</v>
          </cell>
          <cell r="J57">
            <v>1.2857142857142858</v>
          </cell>
          <cell r="K57">
            <v>0</v>
          </cell>
          <cell r="L57">
            <v>0.42857142857142855</v>
          </cell>
          <cell r="M57">
            <v>39.571428571428569</v>
          </cell>
          <cell r="N57">
            <v>0</v>
          </cell>
        </row>
        <row r="58">
          <cell r="C58">
            <v>25</v>
          </cell>
          <cell r="D58">
            <v>13.5</v>
          </cell>
          <cell r="E58">
            <v>2</v>
          </cell>
          <cell r="F58">
            <v>2.5</v>
          </cell>
          <cell r="G58">
            <v>0.5</v>
          </cell>
          <cell r="H58">
            <v>0.5</v>
          </cell>
          <cell r="I58">
            <v>3</v>
          </cell>
          <cell r="J58">
            <v>2</v>
          </cell>
          <cell r="K58">
            <v>0</v>
          </cell>
          <cell r="L58">
            <v>0</v>
          </cell>
          <cell r="M58">
            <v>30</v>
          </cell>
          <cell r="N58">
            <v>0</v>
          </cell>
        </row>
        <row r="59">
          <cell r="C59">
            <v>32</v>
          </cell>
          <cell r="D59">
            <v>27.5</v>
          </cell>
          <cell r="E59">
            <v>4</v>
          </cell>
          <cell r="F59">
            <v>10</v>
          </cell>
          <cell r="G59">
            <v>0</v>
          </cell>
          <cell r="H59">
            <v>0</v>
          </cell>
          <cell r="I59">
            <v>4</v>
          </cell>
          <cell r="J59">
            <v>1</v>
          </cell>
          <cell r="K59">
            <v>0</v>
          </cell>
          <cell r="L59">
            <v>1</v>
          </cell>
          <cell r="M59">
            <v>44</v>
          </cell>
          <cell r="N59">
            <v>0</v>
          </cell>
        </row>
        <row r="60">
          <cell r="C60">
            <v>21</v>
          </cell>
          <cell r="D60">
            <v>29</v>
          </cell>
          <cell r="E60">
            <v>2</v>
          </cell>
          <cell r="F60">
            <v>13</v>
          </cell>
          <cell r="G60">
            <v>0.5</v>
          </cell>
          <cell r="H60">
            <v>0</v>
          </cell>
          <cell r="I60">
            <v>3</v>
          </cell>
          <cell r="J60">
            <v>2</v>
          </cell>
          <cell r="K60">
            <v>0.5</v>
          </cell>
          <cell r="L60">
            <v>0</v>
          </cell>
          <cell r="M60">
            <v>39.5</v>
          </cell>
          <cell r="N60">
            <v>0</v>
          </cell>
        </row>
        <row r="61">
          <cell r="C61">
            <v>26.5</v>
          </cell>
          <cell r="D61">
            <v>35.5</v>
          </cell>
          <cell r="E61">
            <v>3.5</v>
          </cell>
          <cell r="F61">
            <v>21.5</v>
          </cell>
          <cell r="G61">
            <v>0</v>
          </cell>
          <cell r="H61">
            <v>0</v>
          </cell>
          <cell r="I61">
            <v>6</v>
          </cell>
          <cell r="J61">
            <v>2</v>
          </cell>
          <cell r="K61">
            <v>0.5</v>
          </cell>
          <cell r="L61">
            <v>1</v>
          </cell>
          <cell r="M61">
            <v>44</v>
          </cell>
          <cell r="N61">
            <v>0</v>
          </cell>
        </row>
        <row r="62">
          <cell r="C62">
            <v>29.5</v>
          </cell>
          <cell r="D62">
            <v>23.5</v>
          </cell>
          <cell r="E62">
            <v>8</v>
          </cell>
          <cell r="F62">
            <v>7.5</v>
          </cell>
          <cell r="G62">
            <v>0.5</v>
          </cell>
          <cell r="H62">
            <v>0</v>
          </cell>
          <cell r="I62">
            <v>4.5</v>
          </cell>
          <cell r="J62">
            <v>3</v>
          </cell>
          <cell r="K62">
            <v>2</v>
          </cell>
          <cell r="L62">
            <v>0.5</v>
          </cell>
          <cell r="M62">
            <v>49</v>
          </cell>
          <cell r="N62">
            <v>0</v>
          </cell>
        </row>
        <row r="63">
          <cell r="C63">
            <v>24</v>
          </cell>
          <cell r="D63">
            <v>20</v>
          </cell>
          <cell r="E63">
            <v>2.5</v>
          </cell>
          <cell r="F63">
            <v>9</v>
          </cell>
          <cell r="G63">
            <v>0</v>
          </cell>
          <cell r="H63">
            <v>0</v>
          </cell>
          <cell r="I63">
            <v>1</v>
          </cell>
          <cell r="J63">
            <v>1</v>
          </cell>
          <cell r="K63">
            <v>0</v>
          </cell>
          <cell r="L63">
            <v>0</v>
          </cell>
          <cell r="M63">
            <v>26.5</v>
          </cell>
          <cell r="N63">
            <v>0.5</v>
          </cell>
        </row>
        <row r="64">
          <cell r="C64">
            <v>42</v>
          </cell>
          <cell r="D64">
            <v>31.5</v>
          </cell>
          <cell r="E64">
            <v>11.5</v>
          </cell>
          <cell r="F64">
            <v>23</v>
          </cell>
          <cell r="G64">
            <v>0</v>
          </cell>
          <cell r="H64">
            <v>0</v>
          </cell>
          <cell r="I64">
            <v>4.5</v>
          </cell>
          <cell r="J64">
            <v>0.5</v>
          </cell>
          <cell r="K64">
            <v>0.5</v>
          </cell>
          <cell r="L64">
            <v>0</v>
          </cell>
          <cell r="M64">
            <v>51.5</v>
          </cell>
          <cell r="N64">
            <v>2</v>
          </cell>
        </row>
        <row r="65">
          <cell r="C65">
            <v>34</v>
          </cell>
          <cell r="D65">
            <v>24.5</v>
          </cell>
          <cell r="E65">
            <v>8</v>
          </cell>
          <cell r="F65">
            <v>8.5</v>
          </cell>
          <cell r="G65">
            <v>0.5</v>
          </cell>
          <cell r="H65">
            <v>0</v>
          </cell>
          <cell r="I65">
            <v>2</v>
          </cell>
          <cell r="J65">
            <v>1</v>
          </cell>
          <cell r="K65">
            <v>0</v>
          </cell>
          <cell r="L65">
            <v>0</v>
          </cell>
          <cell r="M65">
            <v>31.5</v>
          </cell>
          <cell r="N65">
            <v>1</v>
          </cell>
        </row>
        <row r="66">
          <cell r="C66">
            <v>19</v>
          </cell>
          <cell r="D66">
            <v>21.5</v>
          </cell>
          <cell r="E66">
            <v>2</v>
          </cell>
          <cell r="F66">
            <v>13</v>
          </cell>
          <cell r="G66">
            <v>1</v>
          </cell>
          <cell r="H66">
            <v>0</v>
          </cell>
          <cell r="I66">
            <v>3.5</v>
          </cell>
          <cell r="J66">
            <v>4</v>
          </cell>
          <cell r="K66">
            <v>0</v>
          </cell>
          <cell r="L66">
            <v>0.5</v>
          </cell>
          <cell r="M66">
            <v>33.5</v>
          </cell>
          <cell r="N66">
            <v>0</v>
          </cell>
        </row>
        <row r="67">
          <cell r="C67">
            <v>25.5</v>
          </cell>
          <cell r="D67">
            <v>20.5</v>
          </cell>
          <cell r="E67">
            <v>1.5</v>
          </cell>
          <cell r="F67">
            <v>9.5</v>
          </cell>
          <cell r="G67">
            <v>1</v>
          </cell>
          <cell r="H67">
            <v>0</v>
          </cell>
          <cell r="I67">
            <v>2</v>
          </cell>
          <cell r="J67">
            <v>1</v>
          </cell>
          <cell r="K67">
            <v>0</v>
          </cell>
          <cell r="L67">
            <v>0</v>
          </cell>
          <cell r="M67">
            <v>36</v>
          </cell>
          <cell r="N67">
            <v>0</v>
          </cell>
        </row>
        <row r="68">
          <cell r="C68">
            <v>25</v>
          </cell>
          <cell r="D68">
            <v>25.5</v>
          </cell>
          <cell r="E68">
            <v>2.5</v>
          </cell>
          <cell r="F68">
            <v>9.5</v>
          </cell>
          <cell r="G68">
            <v>1</v>
          </cell>
          <cell r="H68">
            <v>0</v>
          </cell>
          <cell r="I68">
            <v>3</v>
          </cell>
          <cell r="J68">
            <v>3.5</v>
          </cell>
          <cell r="K68">
            <v>0</v>
          </cell>
          <cell r="L68">
            <v>0</v>
          </cell>
          <cell r="M68">
            <v>23.5</v>
          </cell>
          <cell r="N68">
            <v>0</v>
          </cell>
        </row>
        <row r="69">
          <cell r="C69">
            <v>9</v>
          </cell>
          <cell r="D69">
            <v>19.5</v>
          </cell>
          <cell r="E69">
            <v>12.5</v>
          </cell>
          <cell r="F69">
            <v>7.5</v>
          </cell>
          <cell r="G69">
            <v>5.5</v>
          </cell>
          <cell r="H69">
            <v>0.5</v>
          </cell>
          <cell r="I69">
            <v>0</v>
          </cell>
          <cell r="J69">
            <v>3</v>
          </cell>
          <cell r="K69">
            <v>2</v>
          </cell>
          <cell r="L69">
            <v>0.5</v>
          </cell>
          <cell r="M69">
            <v>20</v>
          </cell>
          <cell r="N69">
            <v>0</v>
          </cell>
        </row>
        <row r="70">
          <cell r="C70">
            <v>22</v>
          </cell>
          <cell r="D70">
            <v>23.5</v>
          </cell>
          <cell r="E70">
            <v>6</v>
          </cell>
          <cell r="F70">
            <v>8.5</v>
          </cell>
          <cell r="G70">
            <v>0</v>
          </cell>
          <cell r="H70">
            <v>0</v>
          </cell>
          <cell r="I70">
            <v>2</v>
          </cell>
          <cell r="J70">
            <v>0.5</v>
          </cell>
          <cell r="K70">
            <v>0</v>
          </cell>
          <cell r="L70">
            <v>0</v>
          </cell>
          <cell r="M70">
            <v>26</v>
          </cell>
          <cell r="N70">
            <v>0</v>
          </cell>
        </row>
        <row r="71">
          <cell r="C71">
            <v>30.5</v>
          </cell>
          <cell r="D71">
            <v>23</v>
          </cell>
          <cell r="E71">
            <v>4.5</v>
          </cell>
          <cell r="F71">
            <v>10</v>
          </cell>
          <cell r="G71">
            <v>1</v>
          </cell>
          <cell r="H71">
            <v>0.5</v>
          </cell>
          <cell r="I71">
            <v>1.5</v>
          </cell>
          <cell r="J71">
            <v>0</v>
          </cell>
          <cell r="K71">
            <v>0.5</v>
          </cell>
          <cell r="L71">
            <v>0.5</v>
          </cell>
          <cell r="M71">
            <v>30.5</v>
          </cell>
          <cell r="N71">
            <v>0</v>
          </cell>
        </row>
        <row r="72">
          <cell r="C72">
            <v>35</v>
          </cell>
          <cell r="D72">
            <v>35.5</v>
          </cell>
          <cell r="E72">
            <v>10</v>
          </cell>
          <cell r="F72">
            <v>9.5</v>
          </cell>
          <cell r="G72">
            <v>0</v>
          </cell>
          <cell r="H72">
            <v>0</v>
          </cell>
          <cell r="I72">
            <v>2.5</v>
          </cell>
          <cell r="J72">
            <v>1</v>
          </cell>
          <cell r="K72">
            <v>0</v>
          </cell>
          <cell r="L72">
            <v>0</v>
          </cell>
          <cell r="M72">
            <v>27</v>
          </cell>
          <cell r="N72">
            <v>0</v>
          </cell>
        </row>
        <row r="73">
          <cell r="C73">
            <v>33.5</v>
          </cell>
          <cell r="D73">
            <v>24.5</v>
          </cell>
          <cell r="E73">
            <v>3.5</v>
          </cell>
          <cell r="F73">
            <v>8</v>
          </cell>
          <cell r="G73">
            <v>0.5</v>
          </cell>
          <cell r="H73">
            <v>0</v>
          </cell>
          <cell r="I73">
            <v>2.5</v>
          </cell>
          <cell r="J73">
            <v>0.5</v>
          </cell>
          <cell r="K73">
            <v>0</v>
          </cell>
          <cell r="L73">
            <v>2</v>
          </cell>
          <cell r="M73">
            <v>24.5</v>
          </cell>
          <cell r="N73">
            <v>0</v>
          </cell>
        </row>
        <row r="74">
          <cell r="C74">
            <v>26</v>
          </cell>
          <cell r="D74">
            <v>17.5</v>
          </cell>
          <cell r="E74">
            <v>2.5</v>
          </cell>
          <cell r="F74">
            <v>6.5</v>
          </cell>
          <cell r="G74">
            <v>0.5</v>
          </cell>
          <cell r="H74">
            <v>0</v>
          </cell>
          <cell r="I74">
            <v>0.5</v>
          </cell>
          <cell r="J74">
            <v>1</v>
          </cell>
          <cell r="K74">
            <v>0</v>
          </cell>
          <cell r="L74">
            <v>0</v>
          </cell>
          <cell r="M74">
            <v>27</v>
          </cell>
          <cell r="N74">
            <v>0</v>
          </cell>
        </row>
        <row r="75">
          <cell r="C75">
            <v>14</v>
          </cell>
          <cell r="D75">
            <v>9</v>
          </cell>
          <cell r="E75">
            <v>1</v>
          </cell>
          <cell r="F75">
            <v>2.5</v>
          </cell>
          <cell r="G75">
            <v>1</v>
          </cell>
          <cell r="H75">
            <v>0</v>
          </cell>
          <cell r="I75">
            <v>2</v>
          </cell>
          <cell r="J75">
            <v>0.5</v>
          </cell>
          <cell r="K75">
            <v>0</v>
          </cell>
          <cell r="L75">
            <v>0.5</v>
          </cell>
          <cell r="M75">
            <v>14</v>
          </cell>
          <cell r="N75">
            <v>10</v>
          </cell>
        </row>
        <row r="76">
          <cell r="C76">
            <v>23.5</v>
          </cell>
          <cell r="D76">
            <v>15.5</v>
          </cell>
          <cell r="E76">
            <v>3.5</v>
          </cell>
          <cell r="F76">
            <v>3.5</v>
          </cell>
          <cell r="G76">
            <v>0</v>
          </cell>
          <cell r="H76">
            <v>0.5</v>
          </cell>
          <cell r="I76">
            <v>0</v>
          </cell>
          <cell r="J76">
            <v>1</v>
          </cell>
          <cell r="K76">
            <v>0</v>
          </cell>
          <cell r="L76">
            <v>0.5</v>
          </cell>
          <cell r="M76">
            <v>28.5</v>
          </cell>
          <cell r="N76">
            <v>0</v>
          </cell>
        </row>
        <row r="77">
          <cell r="C77">
            <v>15.5</v>
          </cell>
          <cell r="D77">
            <v>7</v>
          </cell>
          <cell r="E77">
            <v>2</v>
          </cell>
          <cell r="F77">
            <v>3</v>
          </cell>
          <cell r="G77">
            <v>0</v>
          </cell>
          <cell r="H77">
            <v>0</v>
          </cell>
          <cell r="I77">
            <v>1</v>
          </cell>
          <cell r="J77">
            <v>1</v>
          </cell>
          <cell r="K77">
            <v>0</v>
          </cell>
          <cell r="L77">
            <v>0</v>
          </cell>
          <cell r="M77">
            <v>22</v>
          </cell>
          <cell r="N77">
            <v>0</v>
          </cell>
        </row>
        <row r="78">
          <cell r="C78">
            <v>10</v>
          </cell>
          <cell r="D78">
            <v>4.5</v>
          </cell>
          <cell r="E78">
            <v>1.5</v>
          </cell>
          <cell r="F78">
            <v>2.5</v>
          </cell>
          <cell r="G78">
            <v>0</v>
          </cell>
          <cell r="H78">
            <v>0</v>
          </cell>
          <cell r="I78">
            <v>1.5</v>
          </cell>
          <cell r="J78">
            <v>1</v>
          </cell>
          <cell r="K78">
            <v>1</v>
          </cell>
          <cell r="L78">
            <v>0</v>
          </cell>
          <cell r="M78">
            <v>14</v>
          </cell>
          <cell r="N78">
            <v>0</v>
          </cell>
        </row>
        <row r="79">
          <cell r="C79">
            <v>13</v>
          </cell>
          <cell r="D79">
            <v>6.5</v>
          </cell>
          <cell r="E79">
            <v>1.5</v>
          </cell>
          <cell r="F79">
            <v>1</v>
          </cell>
          <cell r="G79">
            <v>0</v>
          </cell>
          <cell r="H79">
            <v>0</v>
          </cell>
          <cell r="I79">
            <v>0.5</v>
          </cell>
          <cell r="J79">
            <v>1</v>
          </cell>
          <cell r="K79">
            <v>0</v>
          </cell>
          <cell r="L79">
            <v>0</v>
          </cell>
          <cell r="M79">
            <v>17</v>
          </cell>
          <cell r="N79">
            <v>0</v>
          </cell>
        </row>
        <row r="80">
          <cell r="C80">
            <v>8.5</v>
          </cell>
          <cell r="D80">
            <v>6</v>
          </cell>
          <cell r="E80">
            <v>1</v>
          </cell>
          <cell r="F80">
            <v>0</v>
          </cell>
          <cell r="G80">
            <v>0</v>
          </cell>
          <cell r="H80">
            <v>0</v>
          </cell>
          <cell r="I80">
            <v>1</v>
          </cell>
          <cell r="J80">
            <v>1</v>
          </cell>
          <cell r="K80">
            <v>0</v>
          </cell>
          <cell r="L80">
            <v>0</v>
          </cell>
          <cell r="M80">
            <v>13</v>
          </cell>
          <cell r="N80">
            <v>0</v>
          </cell>
        </row>
        <row r="81">
          <cell r="C81">
            <v>7.5</v>
          </cell>
          <cell r="D81">
            <v>5</v>
          </cell>
          <cell r="E81">
            <v>1.5</v>
          </cell>
          <cell r="F81">
            <v>0.5</v>
          </cell>
          <cell r="G81">
            <v>0.5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0.5</v>
          </cell>
          <cell r="M81">
            <v>5</v>
          </cell>
          <cell r="N81">
            <v>0</v>
          </cell>
        </row>
        <row r="82">
          <cell r="C82">
            <v>6.5</v>
          </cell>
          <cell r="D82">
            <v>3</v>
          </cell>
          <cell r="E82">
            <v>2</v>
          </cell>
          <cell r="F82">
            <v>1</v>
          </cell>
          <cell r="G82">
            <v>0</v>
          </cell>
          <cell r="H82">
            <v>0</v>
          </cell>
          <cell r="I82">
            <v>1</v>
          </cell>
          <cell r="J82">
            <v>0.5</v>
          </cell>
          <cell r="K82">
            <v>0.5</v>
          </cell>
          <cell r="L82">
            <v>0</v>
          </cell>
          <cell r="M82">
            <v>9.5</v>
          </cell>
          <cell r="N82">
            <v>0</v>
          </cell>
        </row>
        <row r="83">
          <cell r="C83">
            <v>2</v>
          </cell>
          <cell r="D83">
            <v>1.5</v>
          </cell>
          <cell r="E83">
            <v>1</v>
          </cell>
          <cell r="F83">
            <v>0</v>
          </cell>
          <cell r="G83">
            <v>0</v>
          </cell>
          <cell r="H83">
            <v>0</v>
          </cell>
          <cell r="I83">
            <v>0.5</v>
          </cell>
          <cell r="J83">
            <v>0.5</v>
          </cell>
          <cell r="K83">
            <v>0</v>
          </cell>
          <cell r="L83">
            <v>0</v>
          </cell>
          <cell r="M83">
            <v>7</v>
          </cell>
          <cell r="N83">
            <v>0</v>
          </cell>
        </row>
        <row r="84">
          <cell r="C84">
            <v>3.5</v>
          </cell>
          <cell r="D84">
            <v>3</v>
          </cell>
          <cell r="E84">
            <v>2</v>
          </cell>
          <cell r="F84">
            <v>0</v>
          </cell>
          <cell r="G84">
            <v>0</v>
          </cell>
          <cell r="H84">
            <v>0</v>
          </cell>
          <cell r="I84">
            <v>1.5</v>
          </cell>
          <cell r="J84">
            <v>1</v>
          </cell>
          <cell r="K84">
            <v>0</v>
          </cell>
          <cell r="L84">
            <v>0</v>
          </cell>
          <cell r="M84">
            <v>2.5</v>
          </cell>
          <cell r="N84">
            <v>0</v>
          </cell>
        </row>
        <row r="85">
          <cell r="C85">
            <v>3.5</v>
          </cell>
          <cell r="D85">
            <v>2.5</v>
          </cell>
          <cell r="E85">
            <v>0.5</v>
          </cell>
          <cell r="F85">
            <v>1</v>
          </cell>
          <cell r="G85">
            <v>0.5</v>
          </cell>
          <cell r="H85">
            <v>0</v>
          </cell>
          <cell r="I85">
            <v>1</v>
          </cell>
          <cell r="J85">
            <v>0</v>
          </cell>
          <cell r="K85">
            <v>0</v>
          </cell>
          <cell r="L85">
            <v>0</v>
          </cell>
          <cell r="M85">
            <v>3.5</v>
          </cell>
          <cell r="N85">
            <v>0</v>
          </cell>
        </row>
        <row r="86">
          <cell r="C86">
            <v>3</v>
          </cell>
          <cell r="D86">
            <v>0.5</v>
          </cell>
          <cell r="E86">
            <v>0.5</v>
          </cell>
          <cell r="F86">
            <v>0</v>
          </cell>
          <cell r="G86">
            <v>0</v>
          </cell>
          <cell r="H86">
            <v>0.5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5</v>
          </cell>
          <cell r="N86">
            <v>0</v>
          </cell>
        </row>
        <row r="87">
          <cell r="C87">
            <v>5.5</v>
          </cell>
          <cell r="D87">
            <v>2.5</v>
          </cell>
          <cell r="E87">
            <v>0</v>
          </cell>
          <cell r="F87">
            <v>0.5</v>
          </cell>
          <cell r="G87">
            <v>0</v>
          </cell>
          <cell r="H87">
            <v>0</v>
          </cell>
          <cell r="I87">
            <v>0.5</v>
          </cell>
          <cell r="J87">
            <v>0</v>
          </cell>
          <cell r="K87">
            <v>0</v>
          </cell>
          <cell r="L87">
            <v>0</v>
          </cell>
          <cell r="M87">
            <v>5.5</v>
          </cell>
          <cell r="N87">
            <v>0</v>
          </cell>
        </row>
        <row r="88">
          <cell r="C88">
            <v>3.5</v>
          </cell>
          <cell r="D88">
            <v>2.5</v>
          </cell>
          <cell r="E88">
            <v>0.5</v>
          </cell>
          <cell r="F88">
            <v>0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</v>
          </cell>
          <cell r="L88">
            <v>0</v>
          </cell>
          <cell r="M88">
            <v>2</v>
          </cell>
          <cell r="N88">
            <v>0</v>
          </cell>
        </row>
        <row r="89">
          <cell r="C89">
            <v>1.5</v>
          </cell>
          <cell r="D89">
            <v>2</v>
          </cell>
          <cell r="E89">
            <v>1</v>
          </cell>
          <cell r="F89">
            <v>0.5</v>
          </cell>
          <cell r="G89">
            <v>0</v>
          </cell>
          <cell r="H89">
            <v>0</v>
          </cell>
          <cell r="I89">
            <v>1</v>
          </cell>
          <cell r="J89">
            <v>0.5</v>
          </cell>
          <cell r="K89">
            <v>0</v>
          </cell>
          <cell r="L89">
            <v>0</v>
          </cell>
          <cell r="M89">
            <v>1.5</v>
          </cell>
          <cell r="N89">
            <v>0</v>
          </cell>
        </row>
        <row r="90">
          <cell r="C90">
            <v>0.5</v>
          </cell>
          <cell r="D90">
            <v>2</v>
          </cell>
          <cell r="E90">
            <v>1.5</v>
          </cell>
          <cell r="F90">
            <v>0</v>
          </cell>
          <cell r="G90">
            <v>0</v>
          </cell>
          <cell r="H90">
            <v>0</v>
          </cell>
          <cell r="I90">
            <v>1.5</v>
          </cell>
          <cell r="J90">
            <v>0.5</v>
          </cell>
          <cell r="K90">
            <v>0</v>
          </cell>
          <cell r="L90">
            <v>0</v>
          </cell>
          <cell r="M90">
            <v>1</v>
          </cell>
          <cell r="N90">
            <v>0</v>
          </cell>
        </row>
        <row r="91">
          <cell r="C91">
            <v>2.5</v>
          </cell>
          <cell r="D91">
            <v>2.5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1</v>
          </cell>
          <cell r="J91">
            <v>0</v>
          </cell>
          <cell r="K91">
            <v>0</v>
          </cell>
          <cell r="L91">
            <v>0</v>
          </cell>
          <cell r="M91">
            <v>3</v>
          </cell>
          <cell r="N91">
            <v>0</v>
          </cell>
        </row>
        <row r="92">
          <cell r="C92">
            <v>2.5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0.5</v>
          </cell>
          <cell r="J92">
            <v>0</v>
          </cell>
          <cell r="K92">
            <v>0</v>
          </cell>
          <cell r="L92">
            <v>0</v>
          </cell>
          <cell r="M92">
            <v>2.5</v>
          </cell>
          <cell r="N92">
            <v>0</v>
          </cell>
        </row>
        <row r="93">
          <cell r="C93">
            <v>2</v>
          </cell>
          <cell r="D93">
            <v>1.5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3</v>
          </cell>
          <cell r="N93">
            <v>0</v>
          </cell>
        </row>
        <row r="94">
          <cell r="C94">
            <v>2.5</v>
          </cell>
          <cell r="D94">
            <v>2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</v>
          </cell>
          <cell r="M94">
            <v>1.5</v>
          </cell>
          <cell r="N94">
            <v>0</v>
          </cell>
        </row>
        <row r="95">
          <cell r="C95">
            <v>2.5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0.5</v>
          </cell>
          <cell r="J95">
            <v>0</v>
          </cell>
          <cell r="K95">
            <v>0</v>
          </cell>
          <cell r="L95">
            <v>0</v>
          </cell>
          <cell r="M95">
            <v>1</v>
          </cell>
          <cell r="N95">
            <v>0</v>
          </cell>
        </row>
        <row r="96">
          <cell r="C96">
            <v>2</v>
          </cell>
          <cell r="D96">
            <v>1</v>
          </cell>
          <cell r="E96">
            <v>0.5</v>
          </cell>
          <cell r="F96">
            <v>1</v>
          </cell>
          <cell r="G96">
            <v>0</v>
          </cell>
          <cell r="H96">
            <v>0</v>
          </cell>
          <cell r="I96">
            <v>0.5</v>
          </cell>
          <cell r="J96">
            <v>0.5</v>
          </cell>
          <cell r="K96">
            <v>0</v>
          </cell>
          <cell r="L96">
            <v>0.5</v>
          </cell>
          <cell r="M96">
            <v>3</v>
          </cell>
          <cell r="N96">
            <v>0</v>
          </cell>
        </row>
        <row r="97">
          <cell r="C97">
            <v>2</v>
          </cell>
          <cell r="D97">
            <v>1</v>
          </cell>
          <cell r="E97">
            <v>0.5</v>
          </cell>
          <cell r="F97">
            <v>2</v>
          </cell>
          <cell r="G97">
            <v>1</v>
          </cell>
          <cell r="H97">
            <v>0</v>
          </cell>
          <cell r="I97">
            <v>0</v>
          </cell>
          <cell r="J97">
            <v>0</v>
          </cell>
          <cell r="K97">
            <v>0.5</v>
          </cell>
          <cell r="L97">
            <v>0</v>
          </cell>
          <cell r="M97">
            <v>2</v>
          </cell>
          <cell r="N97">
            <v>0</v>
          </cell>
        </row>
        <row r="98">
          <cell r="C98">
            <v>3.5</v>
          </cell>
          <cell r="D98">
            <v>2</v>
          </cell>
          <cell r="E98">
            <v>1</v>
          </cell>
          <cell r="F98">
            <v>4</v>
          </cell>
          <cell r="G98">
            <v>0.5</v>
          </cell>
          <cell r="H98">
            <v>0</v>
          </cell>
          <cell r="I98">
            <v>2</v>
          </cell>
          <cell r="J98">
            <v>0.5</v>
          </cell>
          <cell r="K98">
            <v>0</v>
          </cell>
          <cell r="L98">
            <v>0</v>
          </cell>
          <cell r="M98">
            <v>1</v>
          </cell>
          <cell r="N98">
            <v>0</v>
          </cell>
        </row>
        <row r="99">
          <cell r="C99">
            <v>3</v>
          </cell>
          <cell r="D99">
            <v>2</v>
          </cell>
          <cell r="E99">
            <v>0.5</v>
          </cell>
          <cell r="F99">
            <v>7</v>
          </cell>
          <cell r="G99">
            <v>0</v>
          </cell>
          <cell r="H99">
            <v>0</v>
          </cell>
          <cell r="I99">
            <v>0.5</v>
          </cell>
          <cell r="J99">
            <v>0</v>
          </cell>
          <cell r="K99">
            <v>0</v>
          </cell>
          <cell r="L99">
            <v>0</v>
          </cell>
          <cell r="M99">
            <v>0.5</v>
          </cell>
          <cell r="N99">
            <v>0</v>
          </cell>
        </row>
        <row r="100">
          <cell r="C100">
            <v>2.5</v>
          </cell>
          <cell r="D100">
            <v>3</v>
          </cell>
          <cell r="E100">
            <v>0</v>
          </cell>
          <cell r="F100">
            <v>6.5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3.5</v>
          </cell>
          <cell r="N100">
            <v>0</v>
          </cell>
        </row>
        <row r="101">
          <cell r="C101">
            <v>6.5</v>
          </cell>
          <cell r="D101">
            <v>3</v>
          </cell>
          <cell r="E101">
            <v>0.5</v>
          </cell>
          <cell r="F101">
            <v>3.5</v>
          </cell>
          <cell r="G101">
            <v>0.5</v>
          </cell>
          <cell r="H101">
            <v>0</v>
          </cell>
          <cell r="I101">
            <v>2.5</v>
          </cell>
          <cell r="J101">
            <v>0</v>
          </cell>
          <cell r="K101">
            <v>0</v>
          </cell>
          <cell r="L101">
            <v>0</v>
          </cell>
          <cell r="M101">
            <v>1.5</v>
          </cell>
          <cell r="N101">
            <v>0</v>
          </cell>
        </row>
        <row r="102">
          <cell r="C102">
            <v>7.5</v>
          </cell>
          <cell r="D102">
            <v>5.5</v>
          </cell>
          <cell r="E102">
            <v>1.5</v>
          </cell>
          <cell r="F102">
            <v>9</v>
          </cell>
          <cell r="G102">
            <v>0</v>
          </cell>
          <cell r="H102">
            <v>0.5</v>
          </cell>
          <cell r="I102">
            <v>0.5</v>
          </cell>
          <cell r="J102">
            <v>0</v>
          </cell>
          <cell r="K102">
            <v>0</v>
          </cell>
          <cell r="L102">
            <v>0</v>
          </cell>
          <cell r="M102">
            <v>1</v>
          </cell>
          <cell r="N102">
            <v>0</v>
          </cell>
        </row>
        <row r="103">
          <cell r="C103">
            <v>9</v>
          </cell>
          <cell r="D103">
            <v>6.5</v>
          </cell>
          <cell r="E103">
            <v>4</v>
          </cell>
          <cell r="F103">
            <v>3.5</v>
          </cell>
          <cell r="G103">
            <v>0.5</v>
          </cell>
          <cell r="H103">
            <v>1.5</v>
          </cell>
          <cell r="I103">
            <v>3.5</v>
          </cell>
          <cell r="J103">
            <v>0.5</v>
          </cell>
          <cell r="K103">
            <v>0</v>
          </cell>
          <cell r="L103">
            <v>0</v>
          </cell>
          <cell r="M103">
            <v>9</v>
          </cell>
          <cell r="N103">
            <v>0</v>
          </cell>
        </row>
        <row r="104">
          <cell r="C104">
            <v>5.5</v>
          </cell>
          <cell r="D104">
            <v>4.5</v>
          </cell>
          <cell r="E104">
            <v>1</v>
          </cell>
          <cell r="F104">
            <v>6.5</v>
          </cell>
          <cell r="G104">
            <v>0.5</v>
          </cell>
          <cell r="H104">
            <v>0</v>
          </cell>
          <cell r="I104">
            <v>0.5</v>
          </cell>
          <cell r="J104">
            <v>0</v>
          </cell>
          <cell r="K104">
            <v>0.5</v>
          </cell>
          <cell r="L104">
            <v>0</v>
          </cell>
          <cell r="M104">
            <v>6.5</v>
          </cell>
          <cell r="N104">
            <v>0.5</v>
          </cell>
        </row>
        <row r="105">
          <cell r="C105">
            <v>5.5</v>
          </cell>
          <cell r="D105">
            <v>3.5</v>
          </cell>
          <cell r="E105">
            <v>3.5</v>
          </cell>
          <cell r="F105">
            <v>6</v>
          </cell>
          <cell r="G105">
            <v>0</v>
          </cell>
          <cell r="H105">
            <v>0</v>
          </cell>
          <cell r="I105">
            <v>1</v>
          </cell>
          <cell r="J105">
            <v>2</v>
          </cell>
          <cell r="K105">
            <v>0</v>
          </cell>
          <cell r="L105">
            <v>0</v>
          </cell>
          <cell r="M105">
            <v>9.5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 Seeta-Mukono"/>
      <sheetName val="23.09 Mukono-Seeta"/>
      <sheetName val="24.09 Seeta-Mukono"/>
      <sheetName val="24.09 Mukono-Seeta"/>
      <sheetName val="25.09 Seeta-Mukono"/>
      <sheetName val="25.09 Mukono-Seeta"/>
      <sheetName val="26.09 Seeta-Mukono-24h"/>
      <sheetName val="26.09 Mukono-Seeta-24h"/>
      <sheetName val="27.09 Seeta-Mukono"/>
      <sheetName val="27.09 Mukono-Seeta"/>
      <sheetName val="28.09 Seeta-Mukono-24h"/>
      <sheetName val="28.09 Mukono-Seeta-24h"/>
      <sheetName val="29.09 Seeta-Mukono"/>
      <sheetName val="29.09 Mukono-Seeta"/>
      <sheetName val="Avg Week Seeta-Mukono"/>
      <sheetName val="Avg Week Mukono-Seeta"/>
      <sheetName val="proportions"/>
      <sheetName val="Avg Week Seeta-Mukono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C10">
            <v>55.714285714285715</v>
          </cell>
          <cell r="D10">
            <v>5.7142857142857144</v>
          </cell>
          <cell r="E10">
            <v>7.2857142857142856</v>
          </cell>
          <cell r="F10">
            <v>34.142857142857146</v>
          </cell>
          <cell r="G10">
            <v>1.8571428571428572</v>
          </cell>
          <cell r="H10">
            <v>4</v>
          </cell>
          <cell r="I10">
            <v>5.5714285714285712</v>
          </cell>
          <cell r="J10">
            <v>2.8571428571428572</v>
          </cell>
          <cell r="K10">
            <v>1.4285714285714286</v>
          </cell>
          <cell r="L10">
            <v>4.1428571428571432</v>
          </cell>
          <cell r="M10">
            <v>66.428571428571431</v>
          </cell>
          <cell r="N10">
            <v>0</v>
          </cell>
        </row>
        <row r="11">
          <cell r="C11">
            <v>45.857142857142854</v>
          </cell>
          <cell r="D11">
            <v>5.5714285714285712</v>
          </cell>
          <cell r="E11">
            <v>4.7142857142857144</v>
          </cell>
          <cell r="F11">
            <v>34.714285714285715</v>
          </cell>
          <cell r="G11">
            <v>0.8571428571428571</v>
          </cell>
          <cell r="H11">
            <v>0.5714285714285714</v>
          </cell>
          <cell r="I11">
            <v>7</v>
          </cell>
          <cell r="J11">
            <v>3</v>
          </cell>
          <cell r="K11">
            <v>2.4285714285714284</v>
          </cell>
          <cell r="L11">
            <v>3.2857142857142856</v>
          </cell>
          <cell r="M11">
            <v>64.571428571428569</v>
          </cell>
          <cell r="N11">
            <v>0</v>
          </cell>
        </row>
        <row r="12">
          <cell r="C12">
            <v>66.142857142857139</v>
          </cell>
          <cell r="D12">
            <v>7.2857142857142856</v>
          </cell>
          <cell r="E12">
            <v>9</v>
          </cell>
          <cell r="F12">
            <v>47.285714285714285</v>
          </cell>
          <cell r="G12">
            <v>2.1428571428571428</v>
          </cell>
          <cell r="H12">
            <v>0.8571428571428571</v>
          </cell>
          <cell r="I12">
            <v>8.5714285714285712</v>
          </cell>
          <cell r="J12">
            <v>4</v>
          </cell>
          <cell r="K12">
            <v>2</v>
          </cell>
          <cell r="L12">
            <v>3.8571428571428572</v>
          </cell>
          <cell r="M12">
            <v>79.714285714285708</v>
          </cell>
          <cell r="N12">
            <v>0.14285714285714285</v>
          </cell>
        </row>
        <row r="13">
          <cell r="C13">
            <v>61.428571428571431</v>
          </cell>
          <cell r="D13">
            <v>6.2857142857142856</v>
          </cell>
          <cell r="E13">
            <v>10.428571428571429</v>
          </cell>
          <cell r="F13">
            <v>40.571428571428569</v>
          </cell>
          <cell r="G13">
            <v>1.5714285714285714</v>
          </cell>
          <cell r="H13">
            <v>0.7142857142857143</v>
          </cell>
          <cell r="I13">
            <v>8.1428571428571423</v>
          </cell>
          <cell r="J13">
            <v>2.5714285714285716</v>
          </cell>
          <cell r="K13">
            <v>2.4285714285714284</v>
          </cell>
          <cell r="L13">
            <v>3.1428571428571428</v>
          </cell>
          <cell r="M13">
            <v>88</v>
          </cell>
          <cell r="N13">
            <v>0</v>
          </cell>
        </row>
        <row r="14">
          <cell r="C14">
            <v>71.714285714285708</v>
          </cell>
          <cell r="D14">
            <v>10.285714285714286</v>
          </cell>
          <cell r="E14">
            <v>12</v>
          </cell>
          <cell r="F14">
            <v>46.428571428571431</v>
          </cell>
          <cell r="G14">
            <v>2.8571428571428572</v>
          </cell>
          <cell r="H14">
            <v>2.1428571428571428</v>
          </cell>
          <cell r="I14">
            <v>12.428571428571429</v>
          </cell>
          <cell r="J14">
            <v>4</v>
          </cell>
          <cell r="K14">
            <v>2.7142857142857144</v>
          </cell>
          <cell r="L14">
            <v>3.8571428571428572</v>
          </cell>
          <cell r="M14">
            <v>106.85714285714286</v>
          </cell>
          <cell r="N14">
            <v>0</v>
          </cell>
        </row>
        <row r="15">
          <cell r="C15">
            <v>70.142857142857139</v>
          </cell>
          <cell r="D15">
            <v>8.1428571428571423</v>
          </cell>
          <cell r="E15">
            <v>10.142857142857142</v>
          </cell>
          <cell r="F15">
            <v>50.285714285714285</v>
          </cell>
          <cell r="G15">
            <v>1.2857142857142858</v>
          </cell>
          <cell r="H15">
            <v>0.5714285714285714</v>
          </cell>
          <cell r="I15">
            <v>12.571428571428571</v>
          </cell>
          <cell r="J15">
            <v>4.1428571428571432</v>
          </cell>
          <cell r="K15">
            <v>1.7142857142857142</v>
          </cell>
          <cell r="L15">
            <v>5.7142857142857144</v>
          </cell>
          <cell r="M15">
            <v>109.85714285714286</v>
          </cell>
          <cell r="N15">
            <v>0</v>
          </cell>
        </row>
        <row r="16">
          <cell r="C16">
            <v>73.142857142857139</v>
          </cell>
          <cell r="D16">
            <v>8.4285714285714288</v>
          </cell>
          <cell r="E16">
            <v>10.571428571428571</v>
          </cell>
          <cell r="F16">
            <v>40.714285714285715</v>
          </cell>
          <cell r="G16">
            <v>1.8571428571428572</v>
          </cell>
          <cell r="H16">
            <v>3.2857142857142856</v>
          </cell>
          <cell r="I16">
            <v>13.142857142857142</v>
          </cell>
          <cell r="J16">
            <v>5</v>
          </cell>
          <cell r="K16">
            <v>1.8571428571428572</v>
          </cell>
          <cell r="L16">
            <v>2.1428571428571428</v>
          </cell>
          <cell r="M16">
            <v>104.28571428571429</v>
          </cell>
          <cell r="N16">
            <v>0</v>
          </cell>
        </row>
        <row r="17">
          <cell r="C17">
            <v>69.857142857142861</v>
          </cell>
          <cell r="D17">
            <v>9.2857142857142865</v>
          </cell>
          <cell r="E17">
            <v>11.142857142857142</v>
          </cell>
          <cell r="F17">
            <v>47.285714285714285</v>
          </cell>
          <cell r="G17">
            <v>2</v>
          </cell>
          <cell r="H17">
            <v>0.14285714285714285</v>
          </cell>
          <cell r="I17">
            <v>13.714285714285714</v>
          </cell>
          <cell r="J17">
            <v>4.5714285714285712</v>
          </cell>
          <cell r="K17">
            <v>3.5714285714285716</v>
          </cell>
          <cell r="L17">
            <v>4.1428571428571432</v>
          </cell>
          <cell r="M17">
            <v>98.428571428571431</v>
          </cell>
          <cell r="N17">
            <v>12.857142857142858</v>
          </cell>
        </row>
        <row r="18">
          <cell r="C18">
            <v>71</v>
          </cell>
          <cell r="D18">
            <v>9.8571428571428577</v>
          </cell>
          <cell r="E18">
            <v>11</v>
          </cell>
          <cell r="F18">
            <v>54.428571428571431</v>
          </cell>
          <cell r="G18">
            <v>3.1428571428571428</v>
          </cell>
          <cell r="H18">
            <v>0.42857142857142855</v>
          </cell>
          <cell r="I18">
            <v>16</v>
          </cell>
          <cell r="J18">
            <v>3.8571428571428572</v>
          </cell>
          <cell r="K18">
            <v>3.8571428571428572</v>
          </cell>
          <cell r="L18">
            <v>4.7142857142857144</v>
          </cell>
          <cell r="M18">
            <v>121.71428571428571</v>
          </cell>
          <cell r="N18">
            <v>0</v>
          </cell>
        </row>
        <row r="19">
          <cell r="C19">
            <v>65.428571428571431</v>
          </cell>
          <cell r="D19">
            <v>8.7142857142857135</v>
          </cell>
          <cell r="E19">
            <v>14.714285714285714</v>
          </cell>
          <cell r="F19">
            <v>40.857142857142854</v>
          </cell>
          <cell r="G19">
            <v>2.5714285714285716</v>
          </cell>
          <cell r="H19">
            <v>1.5714285714285714</v>
          </cell>
          <cell r="I19">
            <v>9.2857142857142865</v>
          </cell>
          <cell r="J19">
            <v>4.2857142857142856</v>
          </cell>
          <cell r="K19">
            <v>2.2857142857142856</v>
          </cell>
          <cell r="L19">
            <v>3</v>
          </cell>
          <cell r="M19">
            <v>123.14285714285714</v>
          </cell>
          <cell r="N19">
            <v>0</v>
          </cell>
        </row>
        <row r="20">
          <cell r="C20">
            <v>57</v>
          </cell>
          <cell r="D20">
            <v>8.2857142857142865</v>
          </cell>
          <cell r="E20">
            <v>8.8571428571428577</v>
          </cell>
          <cell r="F20">
            <v>51.142857142857146</v>
          </cell>
          <cell r="G20">
            <v>2.7142857142857144</v>
          </cell>
          <cell r="H20">
            <v>0.5714285714285714</v>
          </cell>
          <cell r="I20">
            <v>13.428571428571429</v>
          </cell>
          <cell r="J20">
            <v>5</v>
          </cell>
          <cell r="K20">
            <v>2.2857142857142856</v>
          </cell>
          <cell r="L20">
            <v>4.7142857142857144</v>
          </cell>
          <cell r="M20">
            <v>122</v>
          </cell>
          <cell r="N20">
            <v>0</v>
          </cell>
        </row>
        <row r="21">
          <cell r="C21">
            <v>69</v>
          </cell>
          <cell r="D21">
            <v>9.2857142857142865</v>
          </cell>
          <cell r="E21">
            <v>7.8571428571428568</v>
          </cell>
          <cell r="F21">
            <v>59.428571428571431</v>
          </cell>
          <cell r="G21">
            <v>3.1428571428571428</v>
          </cell>
          <cell r="H21">
            <v>0.8571428571428571</v>
          </cell>
          <cell r="I21">
            <v>26</v>
          </cell>
          <cell r="J21">
            <v>6.8571428571428568</v>
          </cell>
          <cell r="K21">
            <v>2.7142857142857144</v>
          </cell>
          <cell r="L21">
            <v>6.2857142857142856</v>
          </cell>
          <cell r="M21">
            <v>124.57142857142857</v>
          </cell>
          <cell r="N21">
            <v>0</v>
          </cell>
        </row>
        <row r="22">
          <cell r="C22">
            <v>62.571428571428569</v>
          </cell>
          <cell r="D22">
            <v>6.4285714285714288</v>
          </cell>
          <cell r="E22">
            <v>12.857142857142858</v>
          </cell>
          <cell r="F22">
            <v>32.428571428571431</v>
          </cell>
          <cell r="G22">
            <v>1.8571428571428572</v>
          </cell>
          <cell r="H22">
            <v>4.1428571428571432</v>
          </cell>
          <cell r="I22">
            <v>11.285714285714286</v>
          </cell>
          <cell r="J22">
            <v>5</v>
          </cell>
          <cell r="K22">
            <v>2.8571428571428572</v>
          </cell>
          <cell r="L22">
            <v>5.8571428571428568</v>
          </cell>
          <cell r="M22">
            <v>120.28571428571429</v>
          </cell>
          <cell r="N22">
            <v>0</v>
          </cell>
        </row>
        <row r="23">
          <cell r="C23">
            <v>70.142857142857139</v>
          </cell>
          <cell r="D23">
            <v>8.2857142857142865</v>
          </cell>
          <cell r="E23">
            <v>9.8571428571428577</v>
          </cell>
          <cell r="F23">
            <v>48.428571428571431</v>
          </cell>
          <cell r="G23">
            <v>3.2857142857142856</v>
          </cell>
          <cell r="H23">
            <v>0.2857142857142857</v>
          </cell>
          <cell r="I23">
            <v>17.571428571428573</v>
          </cell>
          <cell r="J23">
            <v>6.4285714285714288</v>
          </cell>
          <cell r="K23">
            <v>2.8571428571428572</v>
          </cell>
          <cell r="L23">
            <v>9.1428571428571423</v>
          </cell>
          <cell r="M23">
            <v>132.71428571428572</v>
          </cell>
          <cell r="N23">
            <v>0</v>
          </cell>
        </row>
        <row r="24">
          <cell r="C24">
            <v>64.714285714285708</v>
          </cell>
          <cell r="D24">
            <v>9.5714285714285712</v>
          </cell>
          <cell r="E24">
            <v>8.4285714285714288</v>
          </cell>
          <cell r="F24">
            <v>52.142857142857146</v>
          </cell>
          <cell r="G24">
            <v>2.8571428571428572</v>
          </cell>
          <cell r="H24">
            <v>0.14285714285714285</v>
          </cell>
          <cell r="I24">
            <v>12.142857142857142</v>
          </cell>
          <cell r="J24">
            <v>5.4285714285714288</v>
          </cell>
          <cell r="K24">
            <v>1.8571428571428572</v>
          </cell>
          <cell r="L24">
            <v>10.571428571428571</v>
          </cell>
          <cell r="M24">
            <v>104.28571428571429</v>
          </cell>
          <cell r="N24">
            <v>0</v>
          </cell>
        </row>
        <row r="25">
          <cell r="C25">
            <v>55</v>
          </cell>
          <cell r="D25">
            <v>8.4285714285714288</v>
          </cell>
          <cell r="E25">
            <v>8.4285714285714288</v>
          </cell>
          <cell r="F25">
            <v>56.571428571428569</v>
          </cell>
          <cell r="G25">
            <v>2.8571428571428572</v>
          </cell>
          <cell r="H25">
            <v>2.1428571428571428</v>
          </cell>
          <cell r="I25">
            <v>14.857142857142858</v>
          </cell>
          <cell r="J25">
            <v>6.4285714285714288</v>
          </cell>
          <cell r="K25">
            <v>3.2857142857142856</v>
          </cell>
          <cell r="L25">
            <v>8.1428571428571423</v>
          </cell>
          <cell r="M25">
            <v>122.14285714285714</v>
          </cell>
          <cell r="N25">
            <v>0</v>
          </cell>
        </row>
        <row r="26">
          <cell r="C26">
            <v>57.428571428571431</v>
          </cell>
          <cell r="D26">
            <v>8.2857142857142865</v>
          </cell>
          <cell r="E26">
            <v>7.4285714285714288</v>
          </cell>
          <cell r="F26">
            <v>48</v>
          </cell>
          <cell r="G26">
            <v>2.1428571428571428</v>
          </cell>
          <cell r="H26">
            <v>0.2857142857142857</v>
          </cell>
          <cell r="I26">
            <v>15.714285714285714</v>
          </cell>
          <cell r="J26">
            <v>5.5714285714285712</v>
          </cell>
          <cell r="K26">
            <v>4</v>
          </cell>
          <cell r="L26">
            <v>11.857142857142858</v>
          </cell>
          <cell r="M26">
            <v>121.14285714285714</v>
          </cell>
          <cell r="N26">
            <v>0</v>
          </cell>
        </row>
        <row r="27">
          <cell r="C27">
            <v>54.857142857142854</v>
          </cell>
          <cell r="D27">
            <v>9.7142857142857135</v>
          </cell>
          <cell r="E27">
            <v>9.7142857142857135</v>
          </cell>
          <cell r="F27">
            <v>47.714285714285715</v>
          </cell>
          <cell r="G27">
            <v>2.4285714285714284</v>
          </cell>
          <cell r="H27">
            <v>0.2857142857142857</v>
          </cell>
          <cell r="I27">
            <v>13.857142857142858</v>
          </cell>
          <cell r="J27">
            <v>7</v>
          </cell>
          <cell r="K27">
            <v>2.5714285714285716</v>
          </cell>
          <cell r="L27">
            <v>12.142857142857142</v>
          </cell>
          <cell r="M27">
            <v>125.85714285714286</v>
          </cell>
          <cell r="N27">
            <v>0</v>
          </cell>
        </row>
        <row r="28">
          <cell r="C28">
            <v>55.571428571428569</v>
          </cell>
          <cell r="D28">
            <v>7.1428571428571432</v>
          </cell>
          <cell r="E28">
            <v>9.1428571428571423</v>
          </cell>
          <cell r="F28">
            <v>51.571428571428569</v>
          </cell>
          <cell r="G28">
            <v>2</v>
          </cell>
          <cell r="H28">
            <v>0.2857142857142857</v>
          </cell>
          <cell r="I28">
            <v>15</v>
          </cell>
          <cell r="J28">
            <v>5</v>
          </cell>
          <cell r="K28">
            <v>4.4285714285714288</v>
          </cell>
          <cell r="L28">
            <v>11.571428571428571</v>
          </cell>
          <cell r="M28">
            <v>123.57142857142857</v>
          </cell>
          <cell r="N28">
            <v>0</v>
          </cell>
        </row>
        <row r="29">
          <cell r="C29">
            <v>58.857142857142854</v>
          </cell>
          <cell r="D29">
            <v>8.1428571428571423</v>
          </cell>
          <cell r="E29">
            <v>7.1428571428571432</v>
          </cell>
          <cell r="F29">
            <v>44.428571428571431</v>
          </cell>
          <cell r="G29">
            <v>2.4285714285714284</v>
          </cell>
          <cell r="H29">
            <v>0.2857142857142857</v>
          </cell>
          <cell r="I29">
            <v>17.571428571428573</v>
          </cell>
          <cell r="J29">
            <v>8</v>
          </cell>
          <cell r="K29">
            <v>5</v>
          </cell>
          <cell r="L29">
            <v>8.8571428571428577</v>
          </cell>
          <cell r="M29">
            <v>101.57142857142857</v>
          </cell>
          <cell r="N29">
            <v>0</v>
          </cell>
        </row>
        <row r="30">
          <cell r="C30">
            <v>54.285714285714285</v>
          </cell>
          <cell r="D30">
            <v>5.5714285714285712</v>
          </cell>
          <cell r="E30">
            <v>8.4285714285714288</v>
          </cell>
          <cell r="F30">
            <v>31.285714285714285</v>
          </cell>
          <cell r="G30">
            <v>1.8571428571428572</v>
          </cell>
          <cell r="H30">
            <v>5.4285714285714288</v>
          </cell>
          <cell r="I30">
            <v>11.714285714285714</v>
          </cell>
          <cell r="J30">
            <v>5.8571428571428568</v>
          </cell>
          <cell r="K30">
            <v>6.8571428571428568</v>
          </cell>
          <cell r="L30">
            <v>8.5714285714285712</v>
          </cell>
          <cell r="M30">
            <v>125.14285714285714</v>
          </cell>
          <cell r="N30">
            <v>0.2857142857142857</v>
          </cell>
        </row>
        <row r="31">
          <cell r="C31">
            <v>51.714285714285715</v>
          </cell>
          <cell r="D31">
            <v>7.4285714285714288</v>
          </cell>
          <cell r="E31">
            <v>6.8571428571428568</v>
          </cell>
          <cell r="F31">
            <v>46.142857142857146</v>
          </cell>
          <cell r="G31">
            <v>1.7142857142857142</v>
          </cell>
          <cell r="H31">
            <v>0.8571428571428571</v>
          </cell>
          <cell r="I31">
            <v>15.571428571428571</v>
          </cell>
          <cell r="J31">
            <v>6.8571428571428568</v>
          </cell>
          <cell r="K31">
            <v>3.8571428571428572</v>
          </cell>
          <cell r="L31">
            <v>13.857142857142858</v>
          </cell>
          <cell r="M31">
            <v>115.14285714285714</v>
          </cell>
          <cell r="N31">
            <v>0</v>
          </cell>
        </row>
        <row r="32">
          <cell r="C32">
            <v>48.428571428571431</v>
          </cell>
          <cell r="D32">
            <v>5</v>
          </cell>
          <cell r="E32">
            <v>8.1428571428571423</v>
          </cell>
          <cell r="F32">
            <v>49</v>
          </cell>
          <cell r="G32">
            <v>2.7142857142857144</v>
          </cell>
          <cell r="H32">
            <v>0.5714285714285714</v>
          </cell>
          <cell r="I32">
            <v>15.142857142857142</v>
          </cell>
          <cell r="J32">
            <v>5.4285714285714288</v>
          </cell>
          <cell r="K32">
            <v>5.4285714285714288</v>
          </cell>
          <cell r="L32">
            <v>12</v>
          </cell>
          <cell r="M32">
            <v>90</v>
          </cell>
          <cell r="N32">
            <v>2.2857142857142856</v>
          </cell>
        </row>
        <row r="33">
          <cell r="C33">
            <v>55.285714285714285</v>
          </cell>
          <cell r="D33">
            <v>7.1428571428571432</v>
          </cell>
          <cell r="E33">
            <v>7.8571428571428568</v>
          </cell>
          <cell r="F33">
            <v>61</v>
          </cell>
          <cell r="G33">
            <v>2.5714285714285716</v>
          </cell>
          <cell r="H33">
            <v>0.8571428571428571</v>
          </cell>
          <cell r="I33">
            <v>17.714285714285715</v>
          </cell>
          <cell r="J33">
            <v>4</v>
          </cell>
          <cell r="K33">
            <v>1.4285714285714286</v>
          </cell>
          <cell r="L33">
            <v>9.1428571428571423</v>
          </cell>
          <cell r="M33">
            <v>113.14285714285714</v>
          </cell>
          <cell r="N33">
            <v>0</v>
          </cell>
        </row>
        <row r="34">
          <cell r="C34">
            <v>59.571428571428569</v>
          </cell>
          <cell r="D34">
            <v>8.7142857142857135</v>
          </cell>
          <cell r="E34">
            <v>6.5714285714285712</v>
          </cell>
          <cell r="F34">
            <v>65.142857142857139</v>
          </cell>
          <cell r="G34">
            <v>3.1428571428571428</v>
          </cell>
          <cell r="H34">
            <v>0.5714285714285714</v>
          </cell>
          <cell r="I34">
            <v>17</v>
          </cell>
          <cell r="J34">
            <v>8</v>
          </cell>
          <cell r="K34">
            <v>3.1428571428571428</v>
          </cell>
          <cell r="L34">
            <v>17.142857142857142</v>
          </cell>
          <cell r="M34">
            <v>105.28571428571429</v>
          </cell>
          <cell r="N34">
            <v>0</v>
          </cell>
        </row>
        <row r="35">
          <cell r="C35">
            <v>45</v>
          </cell>
          <cell r="D35">
            <v>5.1428571428571432</v>
          </cell>
          <cell r="E35">
            <v>4.4285714285714288</v>
          </cell>
          <cell r="F35">
            <v>44.857142857142854</v>
          </cell>
          <cell r="G35">
            <v>2.2857142857142856</v>
          </cell>
          <cell r="H35">
            <v>0.14285714285714285</v>
          </cell>
          <cell r="I35">
            <v>14.714285714285714</v>
          </cell>
          <cell r="J35">
            <v>7.7142857142857144</v>
          </cell>
          <cell r="K35">
            <v>5.2857142857142856</v>
          </cell>
          <cell r="L35">
            <v>16.142857142857142</v>
          </cell>
          <cell r="M35">
            <v>86.714285714285708</v>
          </cell>
          <cell r="N35">
            <v>0</v>
          </cell>
        </row>
        <row r="36">
          <cell r="C36">
            <v>45.714285714285715</v>
          </cell>
          <cell r="D36">
            <v>7.7142857142857144</v>
          </cell>
          <cell r="E36">
            <v>6.7142857142857144</v>
          </cell>
          <cell r="F36">
            <v>46.428571428571431</v>
          </cell>
          <cell r="G36">
            <v>2.1428571428571428</v>
          </cell>
          <cell r="H36">
            <v>0.8571428571428571</v>
          </cell>
          <cell r="I36">
            <v>17.428571428571427</v>
          </cell>
          <cell r="J36">
            <v>5.7142857142857144</v>
          </cell>
          <cell r="K36">
            <v>4.4285714285714288</v>
          </cell>
          <cell r="L36">
            <v>23.428571428571427</v>
          </cell>
          <cell r="M36">
            <v>109.42857142857143</v>
          </cell>
          <cell r="N36">
            <v>0</v>
          </cell>
        </row>
        <row r="37">
          <cell r="C37">
            <v>46.714285714285715</v>
          </cell>
          <cell r="D37">
            <v>6.4285714285714288</v>
          </cell>
          <cell r="E37">
            <v>6.8571428571428568</v>
          </cell>
          <cell r="F37">
            <v>51</v>
          </cell>
          <cell r="G37">
            <v>2</v>
          </cell>
          <cell r="H37">
            <v>0.42857142857142855</v>
          </cell>
          <cell r="I37">
            <v>15.142857142857142</v>
          </cell>
          <cell r="J37">
            <v>6.1428571428571432</v>
          </cell>
          <cell r="K37">
            <v>4.7142857142857144</v>
          </cell>
          <cell r="L37">
            <v>21.428571428571427</v>
          </cell>
          <cell r="M37">
            <v>98</v>
          </cell>
          <cell r="N37">
            <v>0</v>
          </cell>
        </row>
        <row r="38">
          <cell r="C38">
            <v>48</v>
          </cell>
          <cell r="D38">
            <v>8.5714285714285712</v>
          </cell>
          <cell r="E38">
            <v>13.285714285714286</v>
          </cell>
          <cell r="F38">
            <v>46.714285714285715</v>
          </cell>
          <cell r="G38">
            <v>3.1428571428571428</v>
          </cell>
          <cell r="H38">
            <v>0.5714285714285714</v>
          </cell>
          <cell r="I38">
            <v>17.571428571428573</v>
          </cell>
          <cell r="J38">
            <v>5.8571428571428568</v>
          </cell>
          <cell r="K38">
            <v>5</v>
          </cell>
          <cell r="L38">
            <v>18.714285714285715</v>
          </cell>
          <cell r="M38">
            <v>98</v>
          </cell>
          <cell r="N38">
            <v>0</v>
          </cell>
        </row>
        <row r="39">
          <cell r="C39">
            <v>45.428571428571431</v>
          </cell>
          <cell r="D39">
            <v>4.8571428571428568</v>
          </cell>
          <cell r="E39">
            <v>6.4285714285714288</v>
          </cell>
          <cell r="F39">
            <v>48</v>
          </cell>
          <cell r="G39">
            <v>2.5714285714285716</v>
          </cell>
          <cell r="H39">
            <v>0.14285714285714285</v>
          </cell>
          <cell r="I39">
            <v>18</v>
          </cell>
          <cell r="J39">
            <v>4.8571428571428568</v>
          </cell>
          <cell r="K39">
            <v>4.2857142857142856</v>
          </cell>
          <cell r="L39">
            <v>16.285714285714285</v>
          </cell>
          <cell r="M39">
            <v>98.571428571428569</v>
          </cell>
          <cell r="N39">
            <v>0</v>
          </cell>
        </row>
        <row r="40">
          <cell r="C40">
            <v>55.714285714285715</v>
          </cell>
          <cell r="D40">
            <v>7.8571428571428568</v>
          </cell>
          <cell r="E40">
            <v>7.4285714285714288</v>
          </cell>
          <cell r="F40">
            <v>49.857142857142854</v>
          </cell>
          <cell r="G40">
            <v>2.1428571428571428</v>
          </cell>
          <cell r="H40">
            <v>0.5714285714285714</v>
          </cell>
          <cell r="I40">
            <v>21.571428571428573</v>
          </cell>
          <cell r="J40">
            <v>6.4285714285714288</v>
          </cell>
          <cell r="K40">
            <v>3.1428571428571428</v>
          </cell>
          <cell r="L40">
            <v>19.714285714285715</v>
          </cell>
          <cell r="M40">
            <v>105.14285714285714</v>
          </cell>
          <cell r="N40">
            <v>0</v>
          </cell>
        </row>
        <row r="41">
          <cell r="C41">
            <v>46.142857142857146</v>
          </cell>
          <cell r="D41">
            <v>6.5714285714285712</v>
          </cell>
          <cell r="E41">
            <v>8.8571428571428577</v>
          </cell>
          <cell r="F41">
            <v>45.857142857142854</v>
          </cell>
          <cell r="G41">
            <v>2.8571428571428572</v>
          </cell>
          <cell r="H41">
            <v>0.14285714285714285</v>
          </cell>
          <cell r="I41">
            <v>16.857142857142858</v>
          </cell>
          <cell r="J41">
            <v>5.4285714285714288</v>
          </cell>
          <cell r="K41">
            <v>1.8571428571428572</v>
          </cell>
          <cell r="L41">
            <v>16</v>
          </cell>
          <cell r="M41">
            <v>95.571428571428569</v>
          </cell>
          <cell r="N41">
            <v>0</v>
          </cell>
        </row>
        <row r="42">
          <cell r="C42">
            <v>45.142857142857146</v>
          </cell>
          <cell r="D42">
            <v>6.8571428571428568</v>
          </cell>
          <cell r="E42">
            <v>8</v>
          </cell>
          <cell r="F42">
            <v>47.571428571428569</v>
          </cell>
          <cell r="G42">
            <v>1.7142857142857142</v>
          </cell>
          <cell r="H42">
            <v>1</v>
          </cell>
          <cell r="I42">
            <v>14.857142857142858</v>
          </cell>
          <cell r="J42">
            <v>4.8571428571428568</v>
          </cell>
          <cell r="K42">
            <v>4.8571428571428568</v>
          </cell>
          <cell r="L42">
            <v>16.142857142857142</v>
          </cell>
          <cell r="M42">
            <v>96.142857142857139</v>
          </cell>
          <cell r="N42">
            <v>0</v>
          </cell>
        </row>
        <row r="43">
          <cell r="C43">
            <v>48.714285714285715</v>
          </cell>
          <cell r="D43">
            <v>5</v>
          </cell>
          <cell r="E43">
            <v>5.1428571428571432</v>
          </cell>
          <cell r="F43">
            <v>45.428571428571431</v>
          </cell>
          <cell r="G43">
            <v>3.1428571428571428</v>
          </cell>
          <cell r="H43">
            <v>2.7142857142857144</v>
          </cell>
          <cell r="I43">
            <v>14.714285714285714</v>
          </cell>
          <cell r="J43">
            <v>5.7142857142857144</v>
          </cell>
          <cell r="K43">
            <v>5.7142857142857144</v>
          </cell>
          <cell r="L43">
            <v>15.285714285714286</v>
          </cell>
          <cell r="M43">
            <v>100.28571428571429</v>
          </cell>
          <cell r="N43">
            <v>0</v>
          </cell>
        </row>
        <row r="44">
          <cell r="C44">
            <v>39.428571428571431</v>
          </cell>
          <cell r="D44">
            <v>5.2857142857142856</v>
          </cell>
          <cell r="E44">
            <v>7.7142857142857144</v>
          </cell>
          <cell r="F44">
            <v>39</v>
          </cell>
          <cell r="G44">
            <v>1.5714285714285714</v>
          </cell>
          <cell r="H44">
            <v>0.42857142857142855</v>
          </cell>
          <cell r="I44">
            <v>15</v>
          </cell>
          <cell r="J44">
            <v>5.5714285714285712</v>
          </cell>
          <cell r="K44">
            <v>4.7142857142857144</v>
          </cell>
          <cell r="L44">
            <v>19.428571428571427</v>
          </cell>
          <cell r="M44">
            <v>92.714285714285708</v>
          </cell>
          <cell r="N44">
            <v>0</v>
          </cell>
        </row>
        <row r="45">
          <cell r="C45">
            <v>37.857142857142854</v>
          </cell>
          <cell r="D45">
            <v>5.7142857142857144</v>
          </cell>
          <cell r="E45">
            <v>8.2857142857142865</v>
          </cell>
          <cell r="F45">
            <v>46.857142857142854</v>
          </cell>
          <cell r="G45">
            <v>1.4285714285714286</v>
          </cell>
          <cell r="H45">
            <v>0.42857142857142855</v>
          </cell>
          <cell r="I45">
            <v>11.857142857142858</v>
          </cell>
          <cell r="J45">
            <v>6.2857142857142856</v>
          </cell>
          <cell r="K45">
            <v>3.8571428571428572</v>
          </cell>
          <cell r="L45">
            <v>15.428571428571429</v>
          </cell>
          <cell r="M45">
            <v>97.571428571428569</v>
          </cell>
          <cell r="N45">
            <v>0</v>
          </cell>
        </row>
        <row r="46">
          <cell r="C46">
            <v>45.857142857142854</v>
          </cell>
          <cell r="D46">
            <v>7.2857142857142856</v>
          </cell>
          <cell r="E46">
            <v>7.7142857142857144</v>
          </cell>
          <cell r="F46">
            <v>47.285714285714285</v>
          </cell>
          <cell r="G46">
            <v>2.5714285714285716</v>
          </cell>
          <cell r="H46">
            <v>0.2857142857142857</v>
          </cell>
          <cell r="I46">
            <v>15.571428571428571</v>
          </cell>
          <cell r="J46">
            <v>4.4285714285714288</v>
          </cell>
          <cell r="K46">
            <v>3.2857142857142856</v>
          </cell>
          <cell r="L46">
            <v>24.285714285714285</v>
          </cell>
          <cell r="M46">
            <v>91.428571428571431</v>
          </cell>
          <cell r="N46">
            <v>0</v>
          </cell>
        </row>
        <row r="47">
          <cell r="C47">
            <v>46.571428571428569</v>
          </cell>
          <cell r="D47">
            <v>5.7142857142857144</v>
          </cell>
          <cell r="E47">
            <v>5.7142857142857144</v>
          </cell>
          <cell r="F47">
            <v>40.142857142857146</v>
          </cell>
          <cell r="G47">
            <v>2.2857142857142856</v>
          </cell>
          <cell r="H47">
            <v>0.5714285714285714</v>
          </cell>
          <cell r="I47">
            <v>14.857142857142858</v>
          </cell>
          <cell r="J47">
            <v>4.7142857142857144</v>
          </cell>
          <cell r="K47">
            <v>3.7142857142857144</v>
          </cell>
          <cell r="L47">
            <v>25</v>
          </cell>
          <cell r="M47">
            <v>99.285714285714292</v>
          </cell>
          <cell r="N47">
            <v>0</v>
          </cell>
        </row>
        <row r="48">
          <cell r="C48">
            <v>50</v>
          </cell>
          <cell r="D48">
            <v>6.7142857142857144</v>
          </cell>
          <cell r="E48">
            <v>5.7142857142857144</v>
          </cell>
          <cell r="F48">
            <v>42.142857142857146</v>
          </cell>
          <cell r="G48">
            <v>3.1428571428571428</v>
          </cell>
          <cell r="H48">
            <v>3.5714285714285716</v>
          </cell>
          <cell r="I48">
            <v>11.571428571428571</v>
          </cell>
          <cell r="J48">
            <v>5.7142857142857144</v>
          </cell>
          <cell r="K48">
            <v>5.5714285714285712</v>
          </cell>
          <cell r="L48">
            <v>36.428571428571431</v>
          </cell>
          <cell r="M48">
            <v>111.28571428571429</v>
          </cell>
          <cell r="N48">
            <v>0</v>
          </cell>
        </row>
        <row r="49">
          <cell r="C49">
            <v>48.857142857142854</v>
          </cell>
          <cell r="D49">
            <v>5.4285714285714288</v>
          </cell>
          <cell r="E49">
            <v>7.5714285714285712</v>
          </cell>
          <cell r="F49">
            <v>47.857142857142854</v>
          </cell>
          <cell r="G49">
            <v>3</v>
          </cell>
          <cell r="H49">
            <v>0.2857142857142857</v>
          </cell>
          <cell r="I49">
            <v>12.714285714285714</v>
          </cell>
          <cell r="J49">
            <v>4.4285714285714288</v>
          </cell>
          <cell r="K49">
            <v>2.8571428571428572</v>
          </cell>
          <cell r="L49">
            <v>24.714285714285715</v>
          </cell>
          <cell r="M49">
            <v>103.28571428571429</v>
          </cell>
          <cell r="N49">
            <v>0</v>
          </cell>
        </row>
        <row r="50">
          <cell r="C50">
            <v>43.428571428571431</v>
          </cell>
          <cell r="D50">
            <v>5.4285714285714288</v>
          </cell>
          <cell r="E50">
            <v>8</v>
          </cell>
          <cell r="F50">
            <v>42</v>
          </cell>
          <cell r="G50">
            <v>2.2857142857142856</v>
          </cell>
          <cell r="H50">
            <v>1</v>
          </cell>
          <cell r="I50">
            <v>11.571428571428571</v>
          </cell>
          <cell r="J50">
            <v>4.1428571428571432</v>
          </cell>
          <cell r="K50">
            <v>2.8571428571428572</v>
          </cell>
          <cell r="L50">
            <v>14.857142857142858</v>
          </cell>
          <cell r="M50">
            <v>91.285714285714292</v>
          </cell>
          <cell r="N50">
            <v>0.14285714285714285</v>
          </cell>
        </row>
        <row r="51">
          <cell r="C51">
            <v>55.571428571428569</v>
          </cell>
          <cell r="D51">
            <v>7.4285714285714288</v>
          </cell>
          <cell r="E51">
            <v>6.8571428571428568</v>
          </cell>
          <cell r="F51">
            <v>60.285714285714285</v>
          </cell>
          <cell r="G51">
            <v>9.8571428571428577</v>
          </cell>
          <cell r="H51">
            <v>0.8571428571428571</v>
          </cell>
          <cell r="I51">
            <v>13.857142857142858</v>
          </cell>
          <cell r="J51">
            <v>6.7142857142857144</v>
          </cell>
          <cell r="K51">
            <v>4.4285714285714288</v>
          </cell>
          <cell r="L51">
            <v>17.142857142857142</v>
          </cell>
          <cell r="M51">
            <v>118.28571428571429</v>
          </cell>
          <cell r="N51">
            <v>0.14285714285714285</v>
          </cell>
        </row>
        <row r="52">
          <cell r="C52">
            <v>54</v>
          </cell>
          <cell r="D52">
            <v>6.5714285714285712</v>
          </cell>
          <cell r="E52">
            <v>6.4285714285714288</v>
          </cell>
          <cell r="F52">
            <v>48.285714285714285</v>
          </cell>
          <cell r="G52">
            <v>3</v>
          </cell>
          <cell r="H52">
            <v>0.2857142857142857</v>
          </cell>
          <cell r="I52">
            <v>16.571428571428573</v>
          </cell>
          <cell r="J52">
            <v>4.4285714285714288</v>
          </cell>
          <cell r="K52">
            <v>3.8571428571428572</v>
          </cell>
          <cell r="L52">
            <v>17.571428571428573</v>
          </cell>
          <cell r="M52">
            <v>133.28571428571428</v>
          </cell>
          <cell r="N52">
            <v>0</v>
          </cell>
        </row>
        <row r="53">
          <cell r="C53">
            <v>43.857142857142854</v>
          </cell>
          <cell r="D53">
            <v>7</v>
          </cell>
          <cell r="E53">
            <v>5.4285714285714288</v>
          </cell>
          <cell r="F53">
            <v>49.285714285714285</v>
          </cell>
          <cell r="G53">
            <v>2.5714285714285716</v>
          </cell>
          <cell r="H53">
            <v>0.2857142857142857</v>
          </cell>
          <cell r="I53">
            <v>13</v>
          </cell>
          <cell r="J53">
            <v>7.4285714285714288</v>
          </cell>
          <cell r="K53">
            <v>3.5714285714285716</v>
          </cell>
          <cell r="L53">
            <v>23.714285714285715</v>
          </cell>
          <cell r="M53">
            <v>136.14285714285714</v>
          </cell>
          <cell r="N53">
            <v>0</v>
          </cell>
        </row>
        <row r="54">
          <cell r="C54">
            <v>47.428571428571431</v>
          </cell>
          <cell r="D54">
            <v>7.8571428571428568</v>
          </cell>
          <cell r="E54">
            <v>6.4285714285714288</v>
          </cell>
          <cell r="F54">
            <v>46.714285714285715</v>
          </cell>
          <cell r="G54">
            <v>2.7142857142857144</v>
          </cell>
          <cell r="H54">
            <v>3.2857142857142856</v>
          </cell>
          <cell r="I54">
            <v>11.571428571428571</v>
          </cell>
          <cell r="J54">
            <v>4.7142857142857144</v>
          </cell>
          <cell r="K54">
            <v>4.5714285714285712</v>
          </cell>
          <cell r="L54">
            <v>14</v>
          </cell>
          <cell r="M54">
            <v>124.85714285714286</v>
          </cell>
          <cell r="N54">
            <v>0.14285714285714285</v>
          </cell>
        </row>
        <row r="55">
          <cell r="C55">
            <v>49.428571428571431</v>
          </cell>
          <cell r="D55">
            <v>5.5714285714285712</v>
          </cell>
          <cell r="E55">
            <v>6.5714285714285712</v>
          </cell>
          <cell r="F55">
            <v>37</v>
          </cell>
          <cell r="G55">
            <v>3.5714285714285716</v>
          </cell>
          <cell r="H55">
            <v>0.5714285714285714</v>
          </cell>
          <cell r="I55">
            <v>9.5714285714285712</v>
          </cell>
          <cell r="J55">
            <v>4.4285714285714288</v>
          </cell>
          <cell r="K55">
            <v>2.4285714285714284</v>
          </cell>
          <cell r="L55">
            <v>18.428571428571427</v>
          </cell>
          <cell r="M55">
            <v>152.28571428571428</v>
          </cell>
          <cell r="N55">
            <v>0</v>
          </cell>
        </row>
        <row r="56">
          <cell r="C56">
            <v>56.857142857142854</v>
          </cell>
          <cell r="D56">
            <v>7.5714285714285712</v>
          </cell>
          <cell r="E56">
            <v>7.2857142857142856</v>
          </cell>
          <cell r="F56">
            <v>47.142857142857146</v>
          </cell>
          <cell r="G56">
            <v>4.7142857142857144</v>
          </cell>
          <cell r="H56">
            <v>1.2857142857142858</v>
          </cell>
          <cell r="I56">
            <v>13.142857142857142</v>
          </cell>
          <cell r="J56">
            <v>3.4285714285714284</v>
          </cell>
          <cell r="K56">
            <v>2.4285714285714284</v>
          </cell>
          <cell r="L56">
            <v>17</v>
          </cell>
          <cell r="M56">
            <v>157.71428571428572</v>
          </cell>
          <cell r="N56">
            <v>0</v>
          </cell>
        </row>
        <row r="57">
          <cell r="C57">
            <v>45.714285714285715</v>
          </cell>
          <cell r="D57">
            <v>10.142857142857142</v>
          </cell>
          <cell r="E57">
            <v>4.8571428571428568</v>
          </cell>
          <cell r="F57">
            <v>33.857142857142854</v>
          </cell>
          <cell r="G57">
            <v>18.714285714285715</v>
          </cell>
          <cell r="H57">
            <v>1.2857142857142858</v>
          </cell>
          <cell r="I57">
            <v>5.4285714285714288</v>
          </cell>
          <cell r="J57">
            <v>5.1428571428571432</v>
          </cell>
          <cell r="K57">
            <v>3.4285714285714284</v>
          </cell>
          <cell r="L57">
            <v>9.7142857142857135</v>
          </cell>
          <cell r="M57">
            <v>184</v>
          </cell>
          <cell r="N57">
            <v>0.14285714285714285</v>
          </cell>
        </row>
        <row r="58">
          <cell r="C58">
            <v>34.5</v>
          </cell>
          <cell r="D58">
            <v>14.5</v>
          </cell>
          <cell r="E58">
            <v>4</v>
          </cell>
          <cell r="F58">
            <v>35.5</v>
          </cell>
          <cell r="G58">
            <v>2.5</v>
          </cell>
          <cell r="H58">
            <v>1</v>
          </cell>
          <cell r="I58">
            <v>11.5</v>
          </cell>
          <cell r="J58">
            <v>7.5</v>
          </cell>
          <cell r="K58">
            <v>8.5</v>
          </cell>
          <cell r="L58">
            <v>5</v>
          </cell>
          <cell r="M58">
            <v>131.5</v>
          </cell>
          <cell r="N58">
            <v>0</v>
          </cell>
        </row>
        <row r="59">
          <cell r="C59">
            <v>25.5</v>
          </cell>
          <cell r="D59">
            <v>7</v>
          </cell>
          <cell r="E59">
            <v>2.5</v>
          </cell>
          <cell r="F59">
            <v>35.5</v>
          </cell>
          <cell r="G59">
            <v>2.5</v>
          </cell>
          <cell r="H59">
            <v>0.5</v>
          </cell>
          <cell r="I59">
            <v>8</v>
          </cell>
          <cell r="J59">
            <v>4</v>
          </cell>
          <cell r="K59">
            <v>1</v>
          </cell>
          <cell r="L59">
            <v>7.5</v>
          </cell>
          <cell r="M59">
            <v>149</v>
          </cell>
          <cell r="N59">
            <v>0</v>
          </cell>
        </row>
        <row r="60">
          <cell r="C60">
            <v>29.5</v>
          </cell>
          <cell r="D60">
            <v>8.5</v>
          </cell>
          <cell r="E60">
            <v>4.5</v>
          </cell>
          <cell r="F60">
            <v>33</v>
          </cell>
          <cell r="G60">
            <v>2</v>
          </cell>
          <cell r="H60">
            <v>0.5</v>
          </cell>
          <cell r="I60">
            <v>9.5</v>
          </cell>
          <cell r="J60">
            <v>3.5</v>
          </cell>
          <cell r="K60">
            <v>1.5</v>
          </cell>
          <cell r="L60">
            <v>9.5</v>
          </cell>
          <cell r="M60">
            <v>204.5</v>
          </cell>
          <cell r="N60">
            <v>0</v>
          </cell>
        </row>
        <row r="61">
          <cell r="C61">
            <v>34.5</v>
          </cell>
          <cell r="D61">
            <v>12</v>
          </cell>
          <cell r="E61">
            <v>8</v>
          </cell>
          <cell r="F61">
            <v>40.5</v>
          </cell>
          <cell r="G61">
            <v>3.5</v>
          </cell>
          <cell r="H61">
            <v>0.5</v>
          </cell>
          <cell r="I61">
            <v>13</v>
          </cell>
          <cell r="J61">
            <v>8.5</v>
          </cell>
          <cell r="K61">
            <v>1</v>
          </cell>
          <cell r="L61">
            <v>13.5</v>
          </cell>
          <cell r="M61">
            <v>185</v>
          </cell>
          <cell r="N61">
            <v>0</v>
          </cell>
        </row>
        <row r="62">
          <cell r="C62">
            <v>43</v>
          </cell>
          <cell r="D62">
            <v>21.5</v>
          </cell>
          <cell r="E62">
            <v>6</v>
          </cell>
          <cell r="F62">
            <v>58</v>
          </cell>
          <cell r="G62">
            <v>4.5</v>
          </cell>
          <cell r="H62">
            <v>4.5</v>
          </cell>
          <cell r="I62">
            <v>9</v>
          </cell>
          <cell r="J62">
            <v>4</v>
          </cell>
          <cell r="K62">
            <v>2.5</v>
          </cell>
          <cell r="L62">
            <v>9.5</v>
          </cell>
          <cell r="M62">
            <v>203.5</v>
          </cell>
          <cell r="N62">
            <v>0</v>
          </cell>
        </row>
        <row r="63">
          <cell r="C63">
            <v>47</v>
          </cell>
          <cell r="D63">
            <v>9</v>
          </cell>
          <cell r="E63">
            <v>7.5</v>
          </cell>
          <cell r="F63">
            <v>41.5</v>
          </cell>
          <cell r="G63">
            <v>4</v>
          </cell>
          <cell r="H63">
            <v>0.5</v>
          </cell>
          <cell r="I63">
            <v>9</v>
          </cell>
          <cell r="J63">
            <v>8</v>
          </cell>
          <cell r="K63">
            <v>2</v>
          </cell>
          <cell r="L63">
            <v>15</v>
          </cell>
          <cell r="M63">
            <v>200</v>
          </cell>
          <cell r="N63">
            <v>0</v>
          </cell>
        </row>
        <row r="64">
          <cell r="C64">
            <v>62.5</v>
          </cell>
          <cell r="D64">
            <v>9</v>
          </cell>
          <cell r="E64">
            <v>5.5</v>
          </cell>
          <cell r="F64">
            <v>51</v>
          </cell>
          <cell r="G64">
            <v>1</v>
          </cell>
          <cell r="H64">
            <v>0.5</v>
          </cell>
          <cell r="I64">
            <v>7.5</v>
          </cell>
          <cell r="J64">
            <v>6</v>
          </cell>
          <cell r="K64">
            <v>2.5</v>
          </cell>
          <cell r="L64">
            <v>13</v>
          </cell>
          <cell r="M64">
            <v>166.5</v>
          </cell>
          <cell r="N64">
            <v>0</v>
          </cell>
        </row>
        <row r="65">
          <cell r="C65">
            <v>45</v>
          </cell>
          <cell r="D65">
            <v>7</v>
          </cell>
          <cell r="E65">
            <v>4.5</v>
          </cell>
          <cell r="F65">
            <v>34</v>
          </cell>
          <cell r="G65">
            <v>1.5</v>
          </cell>
          <cell r="H65">
            <v>1</v>
          </cell>
          <cell r="I65">
            <v>7.5</v>
          </cell>
          <cell r="J65">
            <v>5.5</v>
          </cell>
          <cell r="K65">
            <v>2</v>
          </cell>
          <cell r="L65">
            <v>4.5</v>
          </cell>
          <cell r="M65">
            <v>135</v>
          </cell>
          <cell r="N65">
            <v>0</v>
          </cell>
        </row>
        <row r="66">
          <cell r="C66">
            <v>45.5</v>
          </cell>
          <cell r="D66">
            <v>10</v>
          </cell>
          <cell r="E66">
            <v>5</v>
          </cell>
          <cell r="F66">
            <v>33.5</v>
          </cell>
          <cell r="G66">
            <v>2</v>
          </cell>
          <cell r="H66">
            <v>0.5</v>
          </cell>
          <cell r="I66">
            <v>8.5</v>
          </cell>
          <cell r="J66">
            <v>5.5</v>
          </cell>
          <cell r="K66">
            <v>2</v>
          </cell>
          <cell r="L66">
            <v>7.5</v>
          </cell>
          <cell r="M66">
            <v>134.5</v>
          </cell>
          <cell r="N66">
            <v>0</v>
          </cell>
        </row>
        <row r="67">
          <cell r="C67">
            <v>48</v>
          </cell>
          <cell r="D67">
            <v>8.5</v>
          </cell>
          <cell r="E67">
            <v>1.5</v>
          </cell>
          <cell r="F67">
            <v>53</v>
          </cell>
          <cell r="G67">
            <v>2</v>
          </cell>
          <cell r="H67">
            <v>1.5</v>
          </cell>
          <cell r="I67">
            <v>8.5</v>
          </cell>
          <cell r="J67">
            <v>7</v>
          </cell>
          <cell r="K67">
            <v>1.5</v>
          </cell>
          <cell r="L67">
            <v>7.5</v>
          </cell>
          <cell r="M67">
            <v>122.5</v>
          </cell>
          <cell r="N67">
            <v>0</v>
          </cell>
        </row>
        <row r="68">
          <cell r="C68">
            <v>38</v>
          </cell>
          <cell r="D68">
            <v>9.5</v>
          </cell>
          <cell r="E68">
            <v>9.5</v>
          </cell>
          <cell r="F68">
            <v>47</v>
          </cell>
          <cell r="G68">
            <v>5</v>
          </cell>
          <cell r="H68">
            <v>0</v>
          </cell>
          <cell r="I68">
            <v>7</v>
          </cell>
          <cell r="J68">
            <v>6</v>
          </cell>
          <cell r="K68">
            <v>5</v>
          </cell>
          <cell r="L68">
            <v>2</v>
          </cell>
          <cell r="M68">
            <v>119</v>
          </cell>
          <cell r="N68">
            <v>0</v>
          </cell>
        </row>
        <row r="69">
          <cell r="C69">
            <v>40.5</v>
          </cell>
          <cell r="D69">
            <v>8</v>
          </cell>
          <cell r="E69">
            <v>6.5</v>
          </cell>
          <cell r="F69">
            <v>46</v>
          </cell>
          <cell r="G69">
            <v>5.5</v>
          </cell>
          <cell r="H69">
            <v>0.5</v>
          </cell>
          <cell r="I69">
            <v>6.5</v>
          </cell>
          <cell r="J69">
            <v>5.5</v>
          </cell>
          <cell r="K69">
            <v>3</v>
          </cell>
          <cell r="L69">
            <v>11.5</v>
          </cell>
          <cell r="M69">
            <v>122</v>
          </cell>
          <cell r="N69">
            <v>0</v>
          </cell>
        </row>
        <row r="70">
          <cell r="C70">
            <v>37.5</v>
          </cell>
          <cell r="D70">
            <v>8.5</v>
          </cell>
          <cell r="E70">
            <v>4.5</v>
          </cell>
          <cell r="F70">
            <v>35</v>
          </cell>
          <cell r="G70">
            <v>7.5</v>
          </cell>
          <cell r="H70">
            <v>0.5</v>
          </cell>
          <cell r="I70">
            <v>2.5</v>
          </cell>
          <cell r="J70">
            <v>5.5</v>
          </cell>
          <cell r="K70">
            <v>4.5</v>
          </cell>
          <cell r="L70">
            <v>8</v>
          </cell>
          <cell r="M70">
            <v>106</v>
          </cell>
          <cell r="N70">
            <v>0</v>
          </cell>
        </row>
        <row r="71">
          <cell r="C71">
            <v>40</v>
          </cell>
          <cell r="D71">
            <v>10</v>
          </cell>
          <cell r="E71">
            <v>5.5</v>
          </cell>
          <cell r="F71">
            <v>39.5</v>
          </cell>
          <cell r="G71">
            <v>3.5</v>
          </cell>
          <cell r="H71">
            <v>1.5</v>
          </cell>
          <cell r="I71">
            <v>4</v>
          </cell>
          <cell r="J71">
            <v>4</v>
          </cell>
          <cell r="K71">
            <v>2.5</v>
          </cell>
          <cell r="L71">
            <v>7.5</v>
          </cell>
          <cell r="M71">
            <v>77</v>
          </cell>
          <cell r="N71">
            <v>0</v>
          </cell>
        </row>
        <row r="72">
          <cell r="C72">
            <v>46.5</v>
          </cell>
          <cell r="D72">
            <v>12.5</v>
          </cell>
          <cell r="E72">
            <v>5.5</v>
          </cell>
          <cell r="F72">
            <v>48.5</v>
          </cell>
          <cell r="G72">
            <v>8.5</v>
          </cell>
          <cell r="H72">
            <v>0.5</v>
          </cell>
          <cell r="I72">
            <v>6.5</v>
          </cell>
          <cell r="J72">
            <v>7.5</v>
          </cell>
          <cell r="K72">
            <v>2.5</v>
          </cell>
          <cell r="L72">
            <v>8</v>
          </cell>
          <cell r="M72">
            <v>84</v>
          </cell>
          <cell r="N72">
            <v>0</v>
          </cell>
        </row>
        <row r="73">
          <cell r="C73">
            <v>54.5</v>
          </cell>
          <cell r="D73">
            <v>16.5</v>
          </cell>
          <cell r="E73">
            <v>8</v>
          </cell>
          <cell r="F73">
            <v>43.5</v>
          </cell>
          <cell r="G73">
            <v>5.5</v>
          </cell>
          <cell r="H73">
            <v>1</v>
          </cell>
          <cell r="I73">
            <v>12</v>
          </cell>
          <cell r="J73">
            <v>11.5</v>
          </cell>
          <cell r="K73">
            <v>2</v>
          </cell>
          <cell r="L73">
            <v>10.5</v>
          </cell>
          <cell r="M73">
            <v>71.5</v>
          </cell>
          <cell r="N73">
            <v>0</v>
          </cell>
        </row>
        <row r="74">
          <cell r="C74">
            <v>60.5</v>
          </cell>
          <cell r="D74">
            <v>63.5</v>
          </cell>
          <cell r="E74">
            <v>8</v>
          </cell>
          <cell r="F74">
            <v>38.5</v>
          </cell>
          <cell r="G74">
            <v>4</v>
          </cell>
          <cell r="H74">
            <v>1</v>
          </cell>
          <cell r="I74">
            <v>7.5</v>
          </cell>
          <cell r="J74">
            <v>5</v>
          </cell>
          <cell r="K74">
            <v>3.5</v>
          </cell>
          <cell r="L74">
            <v>9</v>
          </cell>
          <cell r="M74">
            <v>72.5</v>
          </cell>
          <cell r="N74">
            <v>0</v>
          </cell>
        </row>
        <row r="75">
          <cell r="C75">
            <v>42.5</v>
          </cell>
          <cell r="D75">
            <v>7</v>
          </cell>
          <cell r="E75">
            <v>6</v>
          </cell>
          <cell r="F75">
            <v>25.5</v>
          </cell>
          <cell r="G75">
            <v>3</v>
          </cell>
          <cell r="H75">
            <v>1.5</v>
          </cell>
          <cell r="I75">
            <v>6.5</v>
          </cell>
          <cell r="J75">
            <v>6</v>
          </cell>
          <cell r="K75">
            <v>2</v>
          </cell>
          <cell r="L75">
            <v>8</v>
          </cell>
          <cell r="M75">
            <v>47</v>
          </cell>
          <cell r="N75">
            <v>0</v>
          </cell>
        </row>
        <row r="76">
          <cell r="C76">
            <v>22.5</v>
          </cell>
          <cell r="D76">
            <v>6.5</v>
          </cell>
          <cell r="E76">
            <v>2</v>
          </cell>
          <cell r="F76">
            <v>22</v>
          </cell>
          <cell r="G76">
            <v>2.5</v>
          </cell>
          <cell r="H76">
            <v>0.5</v>
          </cell>
          <cell r="I76">
            <v>5</v>
          </cell>
          <cell r="J76">
            <v>3.5</v>
          </cell>
          <cell r="K76">
            <v>1</v>
          </cell>
          <cell r="L76">
            <v>3.5</v>
          </cell>
          <cell r="M76">
            <v>45.5</v>
          </cell>
          <cell r="N76">
            <v>0</v>
          </cell>
        </row>
        <row r="77">
          <cell r="C77">
            <v>38.5</v>
          </cell>
          <cell r="D77">
            <v>6</v>
          </cell>
          <cell r="E77">
            <v>10.5</v>
          </cell>
          <cell r="F77">
            <v>10.5</v>
          </cell>
          <cell r="G77">
            <v>0.5</v>
          </cell>
          <cell r="H77">
            <v>2.5</v>
          </cell>
          <cell r="I77">
            <v>4</v>
          </cell>
          <cell r="J77">
            <v>3</v>
          </cell>
          <cell r="K77">
            <v>5</v>
          </cell>
          <cell r="L77">
            <v>5.5</v>
          </cell>
          <cell r="M77">
            <v>38.5</v>
          </cell>
          <cell r="N77">
            <v>0</v>
          </cell>
        </row>
        <row r="78">
          <cell r="C78">
            <v>34</v>
          </cell>
          <cell r="D78">
            <v>6</v>
          </cell>
          <cell r="E78">
            <v>2</v>
          </cell>
          <cell r="F78">
            <v>13</v>
          </cell>
          <cell r="G78">
            <v>2</v>
          </cell>
          <cell r="H78">
            <v>0.5</v>
          </cell>
          <cell r="I78">
            <v>5</v>
          </cell>
          <cell r="J78">
            <v>5</v>
          </cell>
          <cell r="K78">
            <v>0.5</v>
          </cell>
          <cell r="L78">
            <v>3.5</v>
          </cell>
          <cell r="M78">
            <v>36</v>
          </cell>
          <cell r="N78">
            <v>0</v>
          </cell>
        </row>
        <row r="79">
          <cell r="C79">
            <v>26.5</v>
          </cell>
          <cell r="D79">
            <v>4.5</v>
          </cell>
          <cell r="E79">
            <v>1.5</v>
          </cell>
          <cell r="F79">
            <v>9.5</v>
          </cell>
          <cell r="G79">
            <v>1</v>
          </cell>
          <cell r="H79">
            <v>1</v>
          </cell>
          <cell r="I79">
            <v>4</v>
          </cell>
          <cell r="J79">
            <v>6</v>
          </cell>
          <cell r="K79">
            <v>2.5</v>
          </cell>
          <cell r="L79">
            <v>3.5</v>
          </cell>
          <cell r="M79">
            <v>28.5</v>
          </cell>
          <cell r="N79">
            <v>0</v>
          </cell>
        </row>
        <row r="80">
          <cell r="C80">
            <v>20.5</v>
          </cell>
          <cell r="D80">
            <v>2</v>
          </cell>
          <cell r="E80">
            <v>2</v>
          </cell>
          <cell r="F80">
            <v>7</v>
          </cell>
          <cell r="G80">
            <v>2</v>
          </cell>
          <cell r="H80">
            <v>0</v>
          </cell>
          <cell r="I80">
            <v>1</v>
          </cell>
          <cell r="J80">
            <v>1.5</v>
          </cell>
          <cell r="K80">
            <v>1.5</v>
          </cell>
          <cell r="L80">
            <v>0.5</v>
          </cell>
          <cell r="M80">
            <v>24</v>
          </cell>
          <cell r="N80">
            <v>0</v>
          </cell>
        </row>
        <row r="81">
          <cell r="C81">
            <v>16</v>
          </cell>
          <cell r="D81">
            <v>4.5</v>
          </cell>
          <cell r="E81">
            <v>1.5</v>
          </cell>
          <cell r="F81">
            <v>9</v>
          </cell>
          <cell r="G81">
            <v>1.5</v>
          </cell>
          <cell r="H81">
            <v>0</v>
          </cell>
          <cell r="I81">
            <v>4</v>
          </cell>
          <cell r="J81">
            <v>9</v>
          </cell>
          <cell r="K81">
            <v>4</v>
          </cell>
          <cell r="L81">
            <v>4</v>
          </cell>
          <cell r="M81">
            <v>24.5</v>
          </cell>
          <cell r="N81">
            <v>0</v>
          </cell>
        </row>
        <row r="82">
          <cell r="C82">
            <v>12</v>
          </cell>
          <cell r="D82">
            <v>2.5</v>
          </cell>
          <cell r="E82">
            <v>4</v>
          </cell>
          <cell r="F82">
            <v>7</v>
          </cell>
          <cell r="G82">
            <v>1</v>
          </cell>
          <cell r="H82">
            <v>0</v>
          </cell>
          <cell r="I82">
            <v>6.5</v>
          </cell>
          <cell r="J82">
            <v>7.5</v>
          </cell>
          <cell r="K82">
            <v>2.5</v>
          </cell>
          <cell r="L82">
            <v>7.5</v>
          </cell>
          <cell r="M82">
            <v>17</v>
          </cell>
          <cell r="N82">
            <v>0</v>
          </cell>
        </row>
        <row r="83">
          <cell r="C83">
            <v>8.5</v>
          </cell>
          <cell r="D83">
            <v>2</v>
          </cell>
          <cell r="E83">
            <v>2.5</v>
          </cell>
          <cell r="F83">
            <v>5.5</v>
          </cell>
          <cell r="G83">
            <v>0</v>
          </cell>
          <cell r="H83">
            <v>0</v>
          </cell>
          <cell r="I83">
            <v>2.5</v>
          </cell>
          <cell r="J83">
            <v>4</v>
          </cell>
          <cell r="K83">
            <v>2</v>
          </cell>
          <cell r="L83">
            <v>4</v>
          </cell>
          <cell r="M83">
            <v>19.5</v>
          </cell>
          <cell r="N83">
            <v>0</v>
          </cell>
        </row>
        <row r="84">
          <cell r="C84">
            <v>6.5</v>
          </cell>
          <cell r="D84">
            <v>1.5</v>
          </cell>
          <cell r="E84">
            <v>1</v>
          </cell>
          <cell r="F84">
            <v>5</v>
          </cell>
          <cell r="G84">
            <v>0.5</v>
          </cell>
          <cell r="H84">
            <v>1.5</v>
          </cell>
          <cell r="I84">
            <v>1.5</v>
          </cell>
          <cell r="J84">
            <v>5</v>
          </cell>
          <cell r="K84">
            <v>0</v>
          </cell>
          <cell r="L84">
            <v>4.5</v>
          </cell>
          <cell r="M84">
            <v>10.5</v>
          </cell>
          <cell r="N84">
            <v>0.5</v>
          </cell>
        </row>
        <row r="85">
          <cell r="C85">
            <v>10</v>
          </cell>
          <cell r="D85">
            <v>2.5</v>
          </cell>
          <cell r="E85">
            <v>0.5</v>
          </cell>
          <cell r="F85">
            <v>4</v>
          </cell>
          <cell r="G85">
            <v>0</v>
          </cell>
          <cell r="H85">
            <v>0.5</v>
          </cell>
          <cell r="I85">
            <v>4.5</v>
          </cell>
          <cell r="J85">
            <v>5.5</v>
          </cell>
          <cell r="K85">
            <v>1</v>
          </cell>
          <cell r="L85">
            <v>3.5</v>
          </cell>
          <cell r="M85">
            <v>10.5</v>
          </cell>
          <cell r="N85">
            <v>0</v>
          </cell>
        </row>
        <row r="86">
          <cell r="C86">
            <v>5</v>
          </cell>
          <cell r="D86">
            <v>0</v>
          </cell>
          <cell r="E86">
            <v>0</v>
          </cell>
          <cell r="F86">
            <v>6</v>
          </cell>
          <cell r="G86">
            <v>0.5</v>
          </cell>
          <cell r="H86">
            <v>1</v>
          </cell>
          <cell r="I86">
            <v>4</v>
          </cell>
          <cell r="J86">
            <v>4.5</v>
          </cell>
          <cell r="K86">
            <v>5</v>
          </cell>
          <cell r="L86">
            <v>2.5</v>
          </cell>
          <cell r="M86">
            <v>9.5</v>
          </cell>
          <cell r="N86">
            <v>0</v>
          </cell>
        </row>
        <row r="87">
          <cell r="C87">
            <v>6.5</v>
          </cell>
          <cell r="D87">
            <v>2</v>
          </cell>
          <cell r="E87">
            <v>0</v>
          </cell>
          <cell r="F87">
            <v>1</v>
          </cell>
          <cell r="G87">
            <v>0.5</v>
          </cell>
          <cell r="H87">
            <v>0</v>
          </cell>
          <cell r="I87">
            <v>2</v>
          </cell>
          <cell r="J87">
            <v>2.5</v>
          </cell>
          <cell r="K87">
            <v>4.5</v>
          </cell>
          <cell r="L87">
            <v>2</v>
          </cell>
          <cell r="M87">
            <v>9</v>
          </cell>
          <cell r="N87">
            <v>0</v>
          </cell>
        </row>
        <row r="88">
          <cell r="C88">
            <v>7.5</v>
          </cell>
          <cell r="D88">
            <v>2.5</v>
          </cell>
          <cell r="E88">
            <v>0.5</v>
          </cell>
          <cell r="F88">
            <v>1.5</v>
          </cell>
          <cell r="G88">
            <v>0</v>
          </cell>
          <cell r="H88">
            <v>1</v>
          </cell>
          <cell r="I88">
            <v>0.5</v>
          </cell>
          <cell r="J88">
            <v>4.5</v>
          </cell>
          <cell r="K88">
            <v>2</v>
          </cell>
          <cell r="L88">
            <v>3.5</v>
          </cell>
          <cell r="M88">
            <v>6</v>
          </cell>
          <cell r="N88">
            <v>0</v>
          </cell>
        </row>
        <row r="89">
          <cell r="C89">
            <v>6.5</v>
          </cell>
          <cell r="D89">
            <v>2</v>
          </cell>
          <cell r="E89">
            <v>1</v>
          </cell>
          <cell r="F89">
            <v>3</v>
          </cell>
          <cell r="G89">
            <v>0</v>
          </cell>
          <cell r="H89">
            <v>0.5</v>
          </cell>
          <cell r="I89">
            <v>3</v>
          </cell>
          <cell r="J89">
            <v>4.5</v>
          </cell>
          <cell r="K89">
            <v>1.5</v>
          </cell>
          <cell r="L89">
            <v>1.5</v>
          </cell>
          <cell r="M89">
            <v>8.5</v>
          </cell>
          <cell r="N89">
            <v>0</v>
          </cell>
        </row>
        <row r="90">
          <cell r="C90">
            <v>4.5</v>
          </cell>
          <cell r="D90">
            <v>2.5</v>
          </cell>
          <cell r="E90">
            <v>0</v>
          </cell>
          <cell r="F90">
            <v>2</v>
          </cell>
          <cell r="G90">
            <v>0.5</v>
          </cell>
          <cell r="H90">
            <v>1.5</v>
          </cell>
          <cell r="I90">
            <v>2</v>
          </cell>
          <cell r="J90">
            <v>2.5</v>
          </cell>
          <cell r="K90">
            <v>4</v>
          </cell>
          <cell r="L90">
            <v>5.5</v>
          </cell>
          <cell r="M90">
            <v>4.5</v>
          </cell>
          <cell r="N90">
            <v>0</v>
          </cell>
        </row>
        <row r="91">
          <cell r="C91">
            <v>4.5</v>
          </cell>
          <cell r="D91">
            <v>1</v>
          </cell>
          <cell r="E91">
            <v>0</v>
          </cell>
          <cell r="F91">
            <v>4</v>
          </cell>
          <cell r="G91">
            <v>0.5</v>
          </cell>
          <cell r="H91">
            <v>0</v>
          </cell>
          <cell r="I91">
            <v>2.5</v>
          </cell>
          <cell r="J91">
            <v>6.5</v>
          </cell>
          <cell r="K91">
            <v>2</v>
          </cell>
          <cell r="L91">
            <v>3</v>
          </cell>
          <cell r="M91">
            <v>5</v>
          </cell>
          <cell r="N91">
            <v>0</v>
          </cell>
        </row>
        <row r="92">
          <cell r="C92">
            <v>5.5</v>
          </cell>
          <cell r="D92">
            <v>1</v>
          </cell>
          <cell r="E92">
            <v>2</v>
          </cell>
          <cell r="F92">
            <v>1</v>
          </cell>
          <cell r="G92">
            <v>0</v>
          </cell>
          <cell r="H92">
            <v>0</v>
          </cell>
          <cell r="I92">
            <v>5</v>
          </cell>
          <cell r="J92">
            <v>6</v>
          </cell>
          <cell r="K92">
            <v>2</v>
          </cell>
          <cell r="L92">
            <v>2</v>
          </cell>
          <cell r="M92">
            <v>3</v>
          </cell>
          <cell r="N92">
            <v>0</v>
          </cell>
        </row>
        <row r="93">
          <cell r="C93">
            <v>3</v>
          </cell>
          <cell r="D93">
            <v>1.5</v>
          </cell>
          <cell r="E93">
            <v>1</v>
          </cell>
          <cell r="F93">
            <v>2.5</v>
          </cell>
          <cell r="G93">
            <v>0</v>
          </cell>
          <cell r="H93">
            <v>0</v>
          </cell>
          <cell r="I93">
            <v>0.5</v>
          </cell>
          <cell r="J93">
            <v>7</v>
          </cell>
          <cell r="K93">
            <v>3.5</v>
          </cell>
          <cell r="L93">
            <v>1</v>
          </cell>
          <cell r="M93">
            <v>10</v>
          </cell>
          <cell r="N93">
            <v>0</v>
          </cell>
        </row>
        <row r="94">
          <cell r="C94">
            <v>5</v>
          </cell>
          <cell r="D94">
            <v>2</v>
          </cell>
          <cell r="E94">
            <v>0</v>
          </cell>
          <cell r="F94">
            <v>2.5</v>
          </cell>
          <cell r="G94">
            <v>0</v>
          </cell>
          <cell r="H94">
            <v>5</v>
          </cell>
          <cell r="I94">
            <v>4.5</v>
          </cell>
          <cell r="J94">
            <v>3.5</v>
          </cell>
          <cell r="K94">
            <v>2.5</v>
          </cell>
          <cell r="L94">
            <v>3.5</v>
          </cell>
          <cell r="M94">
            <v>5</v>
          </cell>
          <cell r="N94">
            <v>0</v>
          </cell>
        </row>
        <row r="95">
          <cell r="C95">
            <v>6.5</v>
          </cell>
          <cell r="D95">
            <v>2</v>
          </cell>
          <cell r="E95">
            <v>0</v>
          </cell>
          <cell r="F95">
            <v>4</v>
          </cell>
          <cell r="G95">
            <v>0</v>
          </cell>
          <cell r="H95">
            <v>0.5</v>
          </cell>
          <cell r="I95">
            <v>1</v>
          </cell>
          <cell r="J95">
            <v>5</v>
          </cell>
          <cell r="K95">
            <v>1</v>
          </cell>
          <cell r="L95">
            <v>1</v>
          </cell>
          <cell r="M95">
            <v>9</v>
          </cell>
          <cell r="N95">
            <v>0</v>
          </cell>
        </row>
        <row r="96">
          <cell r="C96">
            <v>9</v>
          </cell>
          <cell r="D96">
            <v>0</v>
          </cell>
          <cell r="E96">
            <v>0</v>
          </cell>
          <cell r="F96">
            <v>7.5</v>
          </cell>
          <cell r="G96">
            <v>0</v>
          </cell>
          <cell r="H96">
            <v>0</v>
          </cell>
          <cell r="I96">
            <v>2</v>
          </cell>
          <cell r="J96">
            <v>6</v>
          </cell>
          <cell r="K96">
            <v>0.5</v>
          </cell>
          <cell r="L96">
            <v>4</v>
          </cell>
          <cell r="M96">
            <v>8.5</v>
          </cell>
          <cell r="N96">
            <v>0</v>
          </cell>
        </row>
        <row r="97">
          <cell r="C97">
            <v>5</v>
          </cell>
          <cell r="D97">
            <v>3.5</v>
          </cell>
          <cell r="E97">
            <v>0.5</v>
          </cell>
          <cell r="F97">
            <v>7.5</v>
          </cell>
          <cell r="G97">
            <v>0.5</v>
          </cell>
          <cell r="H97">
            <v>0.5</v>
          </cell>
          <cell r="I97">
            <v>5</v>
          </cell>
          <cell r="J97">
            <v>6.5</v>
          </cell>
          <cell r="K97">
            <v>0.5</v>
          </cell>
          <cell r="L97">
            <v>10.5</v>
          </cell>
          <cell r="M97">
            <v>7</v>
          </cell>
          <cell r="N97">
            <v>0</v>
          </cell>
        </row>
        <row r="98">
          <cell r="C98">
            <v>9</v>
          </cell>
          <cell r="D98">
            <v>2</v>
          </cell>
          <cell r="E98">
            <v>1</v>
          </cell>
          <cell r="F98">
            <v>11.5</v>
          </cell>
          <cell r="G98">
            <v>0.5</v>
          </cell>
          <cell r="H98">
            <v>0</v>
          </cell>
          <cell r="I98">
            <v>8</v>
          </cell>
          <cell r="J98">
            <v>3.5</v>
          </cell>
          <cell r="K98">
            <v>1.5</v>
          </cell>
          <cell r="L98">
            <v>4</v>
          </cell>
          <cell r="M98">
            <v>8</v>
          </cell>
          <cell r="N98">
            <v>0</v>
          </cell>
        </row>
        <row r="99">
          <cell r="C99">
            <v>8</v>
          </cell>
          <cell r="D99">
            <v>2.5</v>
          </cell>
          <cell r="E99">
            <v>1.5</v>
          </cell>
          <cell r="F99">
            <v>11</v>
          </cell>
          <cell r="G99">
            <v>1.5</v>
          </cell>
          <cell r="H99">
            <v>1</v>
          </cell>
          <cell r="I99">
            <v>7.5</v>
          </cell>
          <cell r="J99">
            <v>5.5</v>
          </cell>
          <cell r="K99">
            <v>1</v>
          </cell>
          <cell r="L99">
            <v>5</v>
          </cell>
          <cell r="M99">
            <v>8</v>
          </cell>
          <cell r="N99">
            <v>0</v>
          </cell>
        </row>
        <row r="100">
          <cell r="C100">
            <v>11.5</v>
          </cell>
          <cell r="D100">
            <v>2.5</v>
          </cell>
          <cell r="E100">
            <v>1.5</v>
          </cell>
          <cell r="F100">
            <v>9.5</v>
          </cell>
          <cell r="G100">
            <v>1.5</v>
          </cell>
          <cell r="H100">
            <v>0.5</v>
          </cell>
          <cell r="I100">
            <v>3.5</v>
          </cell>
          <cell r="J100">
            <v>5</v>
          </cell>
          <cell r="K100">
            <v>1</v>
          </cell>
          <cell r="L100">
            <v>2.5</v>
          </cell>
          <cell r="M100">
            <v>6.5</v>
          </cell>
          <cell r="N100">
            <v>0</v>
          </cell>
        </row>
        <row r="101">
          <cell r="C101">
            <v>15.5</v>
          </cell>
          <cell r="D101">
            <v>7</v>
          </cell>
          <cell r="E101">
            <v>4.5</v>
          </cell>
          <cell r="F101">
            <v>19</v>
          </cell>
          <cell r="G101">
            <v>1</v>
          </cell>
          <cell r="H101">
            <v>0</v>
          </cell>
          <cell r="I101">
            <v>3.5</v>
          </cell>
          <cell r="J101">
            <v>4</v>
          </cell>
          <cell r="K101">
            <v>1</v>
          </cell>
          <cell r="L101">
            <v>3.5</v>
          </cell>
          <cell r="M101">
            <v>6</v>
          </cell>
          <cell r="N101">
            <v>0</v>
          </cell>
        </row>
        <row r="102">
          <cell r="C102">
            <v>17</v>
          </cell>
          <cell r="D102">
            <v>6.5</v>
          </cell>
          <cell r="E102">
            <v>4</v>
          </cell>
          <cell r="F102">
            <v>18</v>
          </cell>
          <cell r="G102">
            <v>1</v>
          </cell>
          <cell r="H102">
            <v>0.5</v>
          </cell>
          <cell r="I102">
            <v>4</v>
          </cell>
          <cell r="J102">
            <v>2.5</v>
          </cell>
          <cell r="K102">
            <v>2.5</v>
          </cell>
          <cell r="L102">
            <v>8</v>
          </cell>
          <cell r="M102">
            <v>10</v>
          </cell>
          <cell r="N102">
            <v>0</v>
          </cell>
        </row>
        <row r="103">
          <cell r="C103">
            <v>17</v>
          </cell>
          <cell r="D103">
            <v>4</v>
          </cell>
          <cell r="E103">
            <v>3.5</v>
          </cell>
          <cell r="F103">
            <v>17</v>
          </cell>
          <cell r="G103">
            <v>0</v>
          </cell>
          <cell r="H103">
            <v>1</v>
          </cell>
          <cell r="I103">
            <v>4.5</v>
          </cell>
          <cell r="J103">
            <v>5</v>
          </cell>
          <cell r="K103">
            <v>0.5</v>
          </cell>
          <cell r="L103">
            <v>6.5</v>
          </cell>
          <cell r="M103">
            <v>16.5</v>
          </cell>
          <cell r="N103">
            <v>0</v>
          </cell>
        </row>
        <row r="104">
          <cell r="C104">
            <v>22.5</v>
          </cell>
          <cell r="D104">
            <v>8</v>
          </cell>
          <cell r="E104">
            <v>5.5</v>
          </cell>
          <cell r="F104">
            <v>33.5</v>
          </cell>
          <cell r="G104">
            <v>1.5</v>
          </cell>
          <cell r="H104">
            <v>0.5</v>
          </cell>
          <cell r="I104">
            <v>13.5</v>
          </cell>
          <cell r="J104">
            <v>4</v>
          </cell>
          <cell r="K104">
            <v>5.5</v>
          </cell>
          <cell r="L104">
            <v>10</v>
          </cell>
          <cell r="M104">
            <v>30</v>
          </cell>
          <cell r="N104">
            <v>0</v>
          </cell>
        </row>
        <row r="105">
          <cell r="C105">
            <v>17.5</v>
          </cell>
          <cell r="D105">
            <v>8.5</v>
          </cell>
          <cell r="E105">
            <v>7.5</v>
          </cell>
          <cell r="F105">
            <v>41.5</v>
          </cell>
          <cell r="G105">
            <v>1.5</v>
          </cell>
          <cell r="H105">
            <v>0</v>
          </cell>
          <cell r="I105">
            <v>8.5</v>
          </cell>
          <cell r="J105">
            <v>1.5</v>
          </cell>
          <cell r="K105">
            <v>2</v>
          </cell>
          <cell r="L105">
            <v>10</v>
          </cell>
          <cell r="M105">
            <v>27.5</v>
          </cell>
          <cell r="N105">
            <v>0</v>
          </cell>
        </row>
      </sheetData>
      <sheetData sheetId="15" refreshError="1">
        <row r="5">
          <cell r="G5" t="str">
            <v>STATION 74</v>
          </cell>
          <cell r="H5">
            <v>0</v>
          </cell>
          <cell r="K5" t="str">
            <v>VICTOR</v>
          </cell>
          <cell r="L5">
            <v>0</v>
          </cell>
        </row>
        <row r="6">
          <cell r="K6" t="str">
            <v>Tracy</v>
          </cell>
          <cell r="L6">
            <v>0</v>
          </cell>
        </row>
        <row r="10">
          <cell r="C10">
            <v>41.571428571428569</v>
          </cell>
          <cell r="D10">
            <v>9.4285714285714288</v>
          </cell>
          <cell r="E10">
            <v>7</v>
          </cell>
          <cell r="F10">
            <v>27.857142857142858</v>
          </cell>
          <cell r="G10">
            <v>3.8571428571428572</v>
          </cell>
          <cell r="H10">
            <v>1.5714285714285714</v>
          </cell>
          <cell r="I10">
            <v>2.5714285714285716</v>
          </cell>
          <cell r="J10">
            <v>4.4285714285714288</v>
          </cell>
          <cell r="K10">
            <v>2.1428571428571428</v>
          </cell>
          <cell r="L10">
            <v>13.714285714285714</v>
          </cell>
          <cell r="M10">
            <v>110.28571428571429</v>
          </cell>
          <cell r="N10">
            <v>0</v>
          </cell>
        </row>
        <row r="11">
          <cell r="C11">
            <v>21.142857142857142</v>
          </cell>
          <cell r="D11">
            <v>7</v>
          </cell>
          <cell r="E11">
            <v>4.7142857142857144</v>
          </cell>
          <cell r="F11">
            <v>35.857142857142854</v>
          </cell>
          <cell r="G11">
            <v>1.7142857142857142</v>
          </cell>
          <cell r="H11">
            <v>0.14285714285714285</v>
          </cell>
          <cell r="I11">
            <v>1.7142857142857142</v>
          </cell>
          <cell r="J11">
            <v>2.5714285714285716</v>
          </cell>
          <cell r="K11">
            <v>2.1428571428571428</v>
          </cell>
          <cell r="L11">
            <v>16.285714285714285</v>
          </cell>
          <cell r="M11">
            <v>106.42857142857143</v>
          </cell>
          <cell r="N11">
            <v>0</v>
          </cell>
        </row>
        <row r="12">
          <cell r="C12">
            <v>23.714285714285715</v>
          </cell>
          <cell r="D12">
            <v>8.8571428571428577</v>
          </cell>
          <cell r="E12">
            <v>4.8571428571428568</v>
          </cell>
          <cell r="F12">
            <v>41.571428571428569</v>
          </cell>
          <cell r="G12">
            <v>2.7142857142857144</v>
          </cell>
          <cell r="H12">
            <v>0.5714285714285714</v>
          </cell>
          <cell r="I12">
            <v>1.7142857142857142</v>
          </cell>
          <cell r="J12">
            <v>3.1428571428571428</v>
          </cell>
          <cell r="K12">
            <v>2.8571428571428572</v>
          </cell>
          <cell r="L12">
            <v>15.142857142857142</v>
          </cell>
          <cell r="M12">
            <v>132.57142857142858</v>
          </cell>
          <cell r="N12">
            <v>0</v>
          </cell>
        </row>
        <row r="13">
          <cell r="C13">
            <v>25.714285714285715</v>
          </cell>
          <cell r="D13">
            <v>8.2857142857142865</v>
          </cell>
          <cell r="E13">
            <v>7</v>
          </cell>
          <cell r="F13">
            <v>34.428571428571431</v>
          </cell>
          <cell r="G13">
            <v>1.5714285714285714</v>
          </cell>
          <cell r="H13">
            <v>0.2857142857142857</v>
          </cell>
          <cell r="I13">
            <v>3.5714285714285716</v>
          </cell>
          <cell r="J13">
            <v>2.5714285714285716</v>
          </cell>
          <cell r="K13">
            <v>2.4285714285714284</v>
          </cell>
          <cell r="L13">
            <v>12.571428571428571</v>
          </cell>
          <cell r="M13">
            <v>153.85714285714286</v>
          </cell>
          <cell r="N13">
            <v>0</v>
          </cell>
        </row>
        <row r="14">
          <cell r="C14">
            <v>22</v>
          </cell>
          <cell r="D14">
            <v>10.142857142857142</v>
          </cell>
          <cell r="E14">
            <v>3.5714285714285716</v>
          </cell>
          <cell r="F14">
            <v>39.285714285714285</v>
          </cell>
          <cell r="G14">
            <v>2</v>
          </cell>
          <cell r="H14">
            <v>1.4285714285714286</v>
          </cell>
          <cell r="I14">
            <v>3.7142857142857144</v>
          </cell>
          <cell r="J14">
            <v>3.8571428571428572</v>
          </cell>
          <cell r="K14">
            <v>3.8571428571428572</v>
          </cell>
          <cell r="L14">
            <v>17.714285714285715</v>
          </cell>
          <cell r="M14">
            <v>146.42857142857142</v>
          </cell>
          <cell r="N14">
            <v>0</v>
          </cell>
        </row>
        <row r="15">
          <cell r="C15">
            <v>26.428571428571427</v>
          </cell>
          <cell r="D15">
            <v>9.5714285714285712</v>
          </cell>
          <cell r="E15">
            <v>3.8571428571428572</v>
          </cell>
          <cell r="F15">
            <v>40.285714285714285</v>
          </cell>
          <cell r="G15">
            <v>2</v>
          </cell>
          <cell r="H15">
            <v>0.8571428571428571</v>
          </cell>
          <cell r="I15">
            <v>3.8571428571428572</v>
          </cell>
          <cell r="J15">
            <v>3.7142857142857144</v>
          </cell>
          <cell r="K15">
            <v>3.2857142857142856</v>
          </cell>
          <cell r="L15">
            <v>13.857142857142858</v>
          </cell>
          <cell r="M15">
            <v>138.14285714285714</v>
          </cell>
          <cell r="N15">
            <v>0</v>
          </cell>
        </row>
        <row r="16">
          <cell r="C16">
            <v>25.714285714285715</v>
          </cell>
          <cell r="D16">
            <v>13</v>
          </cell>
          <cell r="E16">
            <v>7.5714285714285712</v>
          </cell>
          <cell r="F16">
            <v>49.857142857142854</v>
          </cell>
          <cell r="G16">
            <v>3.7142857142857144</v>
          </cell>
          <cell r="H16">
            <v>0.42857142857142855</v>
          </cell>
          <cell r="I16">
            <v>5.4285714285714288</v>
          </cell>
          <cell r="J16">
            <v>3.8571428571428572</v>
          </cell>
          <cell r="K16">
            <v>2.4285714285714284</v>
          </cell>
          <cell r="L16">
            <v>15.714285714285714</v>
          </cell>
          <cell r="M16">
            <v>145</v>
          </cell>
          <cell r="N16">
            <v>0</v>
          </cell>
        </row>
        <row r="17">
          <cell r="C17">
            <v>21.285714285714285</v>
          </cell>
          <cell r="D17">
            <v>9.8571428571428577</v>
          </cell>
          <cell r="E17">
            <v>4.2857142857142856</v>
          </cell>
          <cell r="F17">
            <v>43.142857142857146</v>
          </cell>
          <cell r="G17">
            <v>1.8571428571428572</v>
          </cell>
          <cell r="H17">
            <v>0.8571428571428571</v>
          </cell>
          <cell r="I17">
            <v>4</v>
          </cell>
          <cell r="J17">
            <v>3.4285714285714284</v>
          </cell>
          <cell r="K17">
            <v>4</v>
          </cell>
          <cell r="L17">
            <v>13.571428571428571</v>
          </cell>
          <cell r="M17">
            <v>138.28571428571428</v>
          </cell>
          <cell r="N17">
            <v>0</v>
          </cell>
        </row>
        <row r="18">
          <cell r="C18">
            <v>23.428571428571427</v>
          </cell>
          <cell r="D18">
            <v>8.7142857142857135</v>
          </cell>
          <cell r="E18">
            <v>9.5714285714285712</v>
          </cell>
          <cell r="F18">
            <v>36.857142857142854</v>
          </cell>
          <cell r="G18">
            <v>2.2857142857142856</v>
          </cell>
          <cell r="H18">
            <v>0.7142857142857143</v>
          </cell>
          <cell r="I18">
            <v>3.8571428571428572</v>
          </cell>
          <cell r="J18">
            <v>5.1428571428571432</v>
          </cell>
          <cell r="K18">
            <v>3.5714285714285716</v>
          </cell>
          <cell r="L18">
            <v>15.714285714285714</v>
          </cell>
          <cell r="M18">
            <v>140.57142857142858</v>
          </cell>
          <cell r="N18">
            <v>0</v>
          </cell>
        </row>
        <row r="19">
          <cell r="C19">
            <v>15.428571428571429</v>
          </cell>
          <cell r="D19">
            <v>8</v>
          </cell>
          <cell r="E19">
            <v>4.4285714285714288</v>
          </cell>
          <cell r="F19">
            <v>33.714285714285715</v>
          </cell>
          <cell r="G19">
            <v>1.8571428571428572</v>
          </cell>
          <cell r="H19">
            <v>0.42857142857142855</v>
          </cell>
          <cell r="I19">
            <v>4.8571428571428568</v>
          </cell>
          <cell r="J19">
            <v>4.4285714285714288</v>
          </cell>
          <cell r="K19">
            <v>2.7142857142857144</v>
          </cell>
          <cell r="L19">
            <v>10.714285714285714</v>
          </cell>
          <cell r="M19">
            <v>140.85714285714286</v>
          </cell>
          <cell r="N19">
            <v>0</v>
          </cell>
        </row>
        <row r="20">
          <cell r="C20">
            <v>17.142857142857142</v>
          </cell>
          <cell r="D20">
            <v>9.7142857142857135</v>
          </cell>
          <cell r="E20">
            <v>6</v>
          </cell>
          <cell r="F20">
            <v>38.142857142857146</v>
          </cell>
          <cell r="G20">
            <v>1</v>
          </cell>
          <cell r="H20">
            <v>0.2857142857142857</v>
          </cell>
          <cell r="I20">
            <v>5.7142857142857144</v>
          </cell>
          <cell r="J20">
            <v>4.8571428571428568</v>
          </cell>
          <cell r="K20">
            <v>3.2857142857142856</v>
          </cell>
          <cell r="L20">
            <v>17.285714285714285</v>
          </cell>
          <cell r="M20">
            <v>135.85714285714286</v>
          </cell>
          <cell r="N20">
            <v>0</v>
          </cell>
        </row>
        <row r="21">
          <cell r="C21">
            <v>26</v>
          </cell>
          <cell r="D21">
            <v>10.428571428571429</v>
          </cell>
          <cell r="E21">
            <v>5.8571428571428568</v>
          </cell>
          <cell r="F21">
            <v>31.857142857142858</v>
          </cell>
          <cell r="G21">
            <v>2.1428571428571428</v>
          </cell>
          <cell r="H21">
            <v>2.2857142857142856</v>
          </cell>
          <cell r="I21">
            <v>6</v>
          </cell>
          <cell r="J21">
            <v>5</v>
          </cell>
          <cell r="K21">
            <v>6.1428571428571432</v>
          </cell>
          <cell r="L21">
            <v>16</v>
          </cell>
          <cell r="M21">
            <v>122</v>
          </cell>
          <cell r="N21">
            <v>0</v>
          </cell>
        </row>
        <row r="22">
          <cell r="C22">
            <v>17.285714285714285</v>
          </cell>
          <cell r="D22">
            <v>8</v>
          </cell>
          <cell r="E22">
            <v>3.7142857142857144</v>
          </cell>
          <cell r="F22">
            <v>32.714285714285715</v>
          </cell>
          <cell r="G22">
            <v>1</v>
          </cell>
          <cell r="H22">
            <v>0.14285714285714285</v>
          </cell>
          <cell r="I22">
            <v>4.1428571428571432</v>
          </cell>
          <cell r="J22">
            <v>3.5714285714285716</v>
          </cell>
          <cell r="K22">
            <v>1.8571428571428572</v>
          </cell>
          <cell r="L22">
            <v>12.428571428571429</v>
          </cell>
          <cell r="M22">
            <v>101.57142857142857</v>
          </cell>
          <cell r="N22">
            <v>0</v>
          </cell>
        </row>
        <row r="23">
          <cell r="C23">
            <v>21.714285714285715</v>
          </cell>
          <cell r="D23">
            <v>10.428571428571429</v>
          </cell>
          <cell r="E23">
            <v>5.5714285714285712</v>
          </cell>
          <cell r="F23">
            <v>40.428571428571431</v>
          </cell>
          <cell r="G23">
            <v>2.2857142857142856</v>
          </cell>
          <cell r="H23">
            <v>0.42857142857142855</v>
          </cell>
          <cell r="I23">
            <v>5.8571428571428568</v>
          </cell>
          <cell r="J23">
            <v>3.1428571428571428</v>
          </cell>
          <cell r="K23">
            <v>3.1428571428571428</v>
          </cell>
          <cell r="L23">
            <v>15.428571428571429</v>
          </cell>
          <cell r="M23">
            <v>117.14285714285714</v>
          </cell>
          <cell r="N23">
            <v>0</v>
          </cell>
        </row>
        <row r="24">
          <cell r="C24">
            <v>20.142857142857142</v>
          </cell>
          <cell r="D24">
            <v>10</v>
          </cell>
          <cell r="E24">
            <v>6.5714285714285712</v>
          </cell>
          <cell r="F24">
            <v>42.857142857142854</v>
          </cell>
          <cell r="G24">
            <v>1</v>
          </cell>
          <cell r="H24">
            <v>0.42857142857142855</v>
          </cell>
          <cell r="I24">
            <v>7.5714285714285712</v>
          </cell>
          <cell r="J24">
            <v>4.4285714285714288</v>
          </cell>
          <cell r="K24">
            <v>4.2857142857142856</v>
          </cell>
          <cell r="L24">
            <v>16</v>
          </cell>
          <cell r="M24">
            <v>125</v>
          </cell>
          <cell r="N24">
            <v>0</v>
          </cell>
        </row>
        <row r="25">
          <cell r="C25">
            <v>20.428571428571427</v>
          </cell>
          <cell r="D25">
            <v>9.4285714285714288</v>
          </cell>
          <cell r="E25">
            <v>5.1428571428571432</v>
          </cell>
          <cell r="F25">
            <v>35.714285714285715</v>
          </cell>
          <cell r="G25">
            <v>1.7142857142857142</v>
          </cell>
          <cell r="H25">
            <v>0.5714285714285714</v>
          </cell>
          <cell r="I25">
            <v>5.5714285714285712</v>
          </cell>
          <cell r="J25">
            <v>5.4285714285714288</v>
          </cell>
          <cell r="K25">
            <v>3.7142857142857144</v>
          </cell>
          <cell r="L25">
            <v>16.428571428571427</v>
          </cell>
          <cell r="M25">
            <v>116.85714285714286</v>
          </cell>
          <cell r="N25">
            <v>0</v>
          </cell>
        </row>
        <row r="26">
          <cell r="C26">
            <v>19</v>
          </cell>
          <cell r="D26">
            <v>10.285714285714286</v>
          </cell>
          <cell r="E26">
            <v>8</v>
          </cell>
          <cell r="F26">
            <v>46</v>
          </cell>
          <cell r="G26">
            <v>1.1428571428571428</v>
          </cell>
          <cell r="H26">
            <v>0.7142857142857143</v>
          </cell>
          <cell r="I26">
            <v>4.4285714285714288</v>
          </cell>
          <cell r="J26">
            <v>4.8571428571428568</v>
          </cell>
          <cell r="K26">
            <v>7.2857142857142856</v>
          </cell>
          <cell r="L26">
            <v>10.714285714285714</v>
          </cell>
          <cell r="M26">
            <v>117.14285714285714</v>
          </cell>
          <cell r="N26">
            <v>0</v>
          </cell>
        </row>
        <row r="27">
          <cell r="C27">
            <v>23.571428571428573</v>
          </cell>
          <cell r="D27">
            <v>12.142857142857142</v>
          </cell>
          <cell r="E27">
            <v>7.7142857142857144</v>
          </cell>
          <cell r="F27">
            <v>40.857142857142854</v>
          </cell>
          <cell r="G27">
            <v>1.1428571428571428</v>
          </cell>
          <cell r="H27">
            <v>0</v>
          </cell>
          <cell r="I27">
            <v>8.8571428571428577</v>
          </cell>
          <cell r="J27">
            <v>4.1428571428571432</v>
          </cell>
          <cell r="K27">
            <v>5</v>
          </cell>
          <cell r="L27">
            <v>16.142857142857142</v>
          </cell>
          <cell r="M27">
            <v>125.14285714285714</v>
          </cell>
          <cell r="N27">
            <v>0.14285714285714285</v>
          </cell>
        </row>
        <row r="28">
          <cell r="C28">
            <v>20.857142857142858</v>
          </cell>
          <cell r="D28">
            <v>12.428571428571429</v>
          </cell>
          <cell r="E28">
            <v>6.4285714285714288</v>
          </cell>
          <cell r="F28">
            <v>44.714285714285715</v>
          </cell>
          <cell r="G28">
            <v>1.2857142857142858</v>
          </cell>
          <cell r="H28">
            <v>0.14285714285714285</v>
          </cell>
          <cell r="I28">
            <v>6.5714285714285712</v>
          </cell>
          <cell r="J28">
            <v>6.4285714285714288</v>
          </cell>
          <cell r="K28">
            <v>2.7142857142857144</v>
          </cell>
          <cell r="L28">
            <v>14.285714285714286</v>
          </cell>
          <cell r="M28">
            <v>109.14285714285714</v>
          </cell>
          <cell r="N28">
            <v>0</v>
          </cell>
        </row>
        <row r="29">
          <cell r="C29">
            <v>17.857142857142858</v>
          </cell>
          <cell r="D29">
            <v>8.7142857142857135</v>
          </cell>
          <cell r="E29">
            <v>7.1428571428571432</v>
          </cell>
          <cell r="F29">
            <v>43</v>
          </cell>
          <cell r="G29">
            <v>2.7142857142857144</v>
          </cell>
          <cell r="H29">
            <v>0.14285714285714285</v>
          </cell>
          <cell r="I29">
            <v>6.5714285714285712</v>
          </cell>
          <cell r="J29">
            <v>6.4285714285714288</v>
          </cell>
          <cell r="K29">
            <v>4.1428571428571432</v>
          </cell>
          <cell r="L29">
            <v>11.142857142857142</v>
          </cell>
          <cell r="M29">
            <v>109</v>
          </cell>
          <cell r="N29">
            <v>0</v>
          </cell>
        </row>
        <row r="30">
          <cell r="C30">
            <v>24.285714285714285</v>
          </cell>
          <cell r="D30">
            <v>10.428571428571429</v>
          </cell>
          <cell r="E30">
            <v>7.4285714285714288</v>
          </cell>
          <cell r="F30">
            <v>38.428571428571431</v>
          </cell>
          <cell r="G30">
            <v>1.2857142857142858</v>
          </cell>
          <cell r="H30">
            <v>1</v>
          </cell>
          <cell r="I30">
            <v>9.1428571428571423</v>
          </cell>
          <cell r="J30">
            <v>7.1428571428571432</v>
          </cell>
          <cell r="K30">
            <v>6.1428571428571432</v>
          </cell>
          <cell r="L30">
            <v>19.857142857142858</v>
          </cell>
          <cell r="M30">
            <v>117</v>
          </cell>
          <cell r="N30">
            <v>0</v>
          </cell>
        </row>
        <row r="31">
          <cell r="C31">
            <v>23</v>
          </cell>
          <cell r="D31">
            <v>11.142857142857142</v>
          </cell>
          <cell r="E31">
            <v>6.1428571428571432</v>
          </cell>
          <cell r="F31">
            <v>39.714285714285715</v>
          </cell>
          <cell r="G31">
            <v>1.8571428571428572</v>
          </cell>
          <cell r="H31">
            <v>1.4285714285714286</v>
          </cell>
          <cell r="I31">
            <v>8.2857142857142865</v>
          </cell>
          <cell r="J31">
            <v>8.4285714285714288</v>
          </cell>
          <cell r="K31">
            <v>3.4285714285714284</v>
          </cell>
          <cell r="L31">
            <v>11.571428571428571</v>
          </cell>
          <cell r="M31">
            <v>90.857142857142861</v>
          </cell>
          <cell r="N31">
            <v>0</v>
          </cell>
        </row>
        <row r="32">
          <cell r="C32">
            <v>24.285714285714285</v>
          </cell>
          <cell r="D32">
            <v>13.428571428571429</v>
          </cell>
          <cell r="E32">
            <v>7.5714285714285712</v>
          </cell>
          <cell r="F32">
            <v>36</v>
          </cell>
          <cell r="G32">
            <v>2</v>
          </cell>
          <cell r="H32">
            <v>0.14285714285714285</v>
          </cell>
          <cell r="I32">
            <v>7.5714285714285712</v>
          </cell>
          <cell r="J32">
            <v>6.5714285714285712</v>
          </cell>
          <cell r="K32">
            <v>3.1428571428571428</v>
          </cell>
          <cell r="L32">
            <v>18.428571428571427</v>
          </cell>
          <cell r="M32">
            <v>105.71428571428571</v>
          </cell>
          <cell r="N32">
            <v>0</v>
          </cell>
        </row>
        <row r="33">
          <cell r="C33">
            <v>21.571428571428573</v>
          </cell>
          <cell r="D33">
            <v>8.4285714285714288</v>
          </cell>
          <cell r="E33">
            <v>5</v>
          </cell>
          <cell r="F33">
            <v>34.571428571428569</v>
          </cell>
          <cell r="G33">
            <v>2.7142857142857144</v>
          </cell>
          <cell r="H33">
            <v>0.14285714285714285</v>
          </cell>
          <cell r="I33">
            <v>6.8571428571428568</v>
          </cell>
          <cell r="J33">
            <v>6.8571428571428568</v>
          </cell>
          <cell r="K33">
            <v>3.2857142857142856</v>
          </cell>
          <cell r="L33">
            <v>10.142857142857142</v>
          </cell>
          <cell r="M33">
            <v>89.285714285714292</v>
          </cell>
          <cell r="N33">
            <v>0</v>
          </cell>
        </row>
        <row r="34">
          <cell r="C34">
            <v>20.857142857142858</v>
          </cell>
          <cell r="D34">
            <v>13.285714285714286</v>
          </cell>
          <cell r="E34">
            <v>7.1428571428571432</v>
          </cell>
          <cell r="F34">
            <v>39.285714285714285</v>
          </cell>
          <cell r="G34">
            <v>2.4285714285714284</v>
          </cell>
          <cell r="H34">
            <v>0.2857142857142857</v>
          </cell>
          <cell r="I34">
            <v>6.7142857142857144</v>
          </cell>
          <cell r="J34">
            <v>7.7142857142857144</v>
          </cell>
          <cell r="K34">
            <v>6.7142857142857144</v>
          </cell>
          <cell r="L34">
            <v>10.285714285714286</v>
          </cell>
          <cell r="M34">
            <v>82.285714285714292</v>
          </cell>
          <cell r="N34">
            <v>0</v>
          </cell>
        </row>
        <row r="35">
          <cell r="C35">
            <v>26.857142857142858</v>
          </cell>
          <cell r="D35">
            <v>12.428571428571429</v>
          </cell>
          <cell r="E35">
            <v>6.1428571428571432</v>
          </cell>
          <cell r="F35">
            <v>40.714285714285715</v>
          </cell>
          <cell r="G35">
            <v>2</v>
          </cell>
          <cell r="H35">
            <v>1</v>
          </cell>
          <cell r="I35">
            <v>8.8571428571428577</v>
          </cell>
          <cell r="J35">
            <v>5.7142857142857144</v>
          </cell>
          <cell r="K35">
            <v>4.8571428571428568</v>
          </cell>
          <cell r="L35">
            <v>10.142857142857142</v>
          </cell>
          <cell r="M35">
            <v>83</v>
          </cell>
          <cell r="N35">
            <v>0.14285714285714285</v>
          </cell>
        </row>
        <row r="36">
          <cell r="C36">
            <v>26.428571428571427</v>
          </cell>
          <cell r="D36">
            <v>12.142857142857142</v>
          </cell>
          <cell r="E36">
            <v>7.1428571428571432</v>
          </cell>
          <cell r="F36">
            <v>41.714285714285715</v>
          </cell>
          <cell r="G36">
            <v>1</v>
          </cell>
          <cell r="H36">
            <v>0.7142857142857143</v>
          </cell>
          <cell r="I36">
            <v>5.7142857142857144</v>
          </cell>
          <cell r="J36">
            <v>6.4285714285714288</v>
          </cell>
          <cell r="K36">
            <v>4.7142857142857144</v>
          </cell>
          <cell r="L36">
            <v>10.285714285714286</v>
          </cell>
          <cell r="M36">
            <v>76.142857142857139</v>
          </cell>
          <cell r="N36">
            <v>0</v>
          </cell>
        </row>
        <row r="37">
          <cell r="C37">
            <v>22.857142857142858</v>
          </cell>
          <cell r="D37">
            <v>13.428571428571429</v>
          </cell>
          <cell r="E37">
            <v>6.4285714285714288</v>
          </cell>
          <cell r="F37">
            <v>41.142857142857146</v>
          </cell>
          <cell r="G37">
            <v>2</v>
          </cell>
          <cell r="H37">
            <v>0.8571428571428571</v>
          </cell>
          <cell r="I37">
            <v>5.5714285714285712</v>
          </cell>
          <cell r="J37">
            <v>4.1428571428571432</v>
          </cell>
          <cell r="K37">
            <v>4.4285714285714288</v>
          </cell>
          <cell r="L37">
            <v>13.714285714285714</v>
          </cell>
          <cell r="M37">
            <v>87.428571428571431</v>
          </cell>
          <cell r="N37">
            <v>0</v>
          </cell>
        </row>
        <row r="38">
          <cell r="C38">
            <v>27.142857142857142</v>
          </cell>
          <cell r="D38">
            <v>15.714285714285714</v>
          </cell>
          <cell r="E38">
            <v>7.7142857142857144</v>
          </cell>
          <cell r="F38">
            <v>43.857142857142854</v>
          </cell>
          <cell r="G38">
            <v>1.2857142857142858</v>
          </cell>
          <cell r="H38">
            <v>0</v>
          </cell>
          <cell r="I38">
            <v>7.2857142857142856</v>
          </cell>
          <cell r="J38">
            <v>6.5714285714285712</v>
          </cell>
          <cell r="K38">
            <v>6</v>
          </cell>
          <cell r="L38">
            <v>13.428571428571429</v>
          </cell>
          <cell r="M38">
            <v>89.428571428571431</v>
          </cell>
          <cell r="N38">
            <v>0.2857142857142857</v>
          </cell>
        </row>
        <row r="39">
          <cell r="C39">
            <v>26.285714285714285</v>
          </cell>
          <cell r="D39">
            <v>17.714285714285715</v>
          </cell>
          <cell r="E39">
            <v>10.142857142857142</v>
          </cell>
          <cell r="F39">
            <v>38.142857142857146</v>
          </cell>
          <cell r="G39">
            <v>1.2857142857142858</v>
          </cell>
          <cell r="H39">
            <v>2.4285714285714284</v>
          </cell>
          <cell r="I39">
            <v>8.5714285714285712</v>
          </cell>
          <cell r="J39">
            <v>7.2857142857142856</v>
          </cell>
          <cell r="K39">
            <v>5.7142857142857144</v>
          </cell>
          <cell r="L39">
            <v>11.857142857142858</v>
          </cell>
          <cell r="M39">
            <v>91</v>
          </cell>
          <cell r="N39">
            <v>0</v>
          </cell>
        </row>
        <row r="40">
          <cell r="C40">
            <v>22.571428571428573</v>
          </cell>
          <cell r="D40">
            <v>10.428571428571429</v>
          </cell>
          <cell r="E40">
            <v>5.7142857142857144</v>
          </cell>
          <cell r="F40">
            <v>36.285714285714285</v>
          </cell>
          <cell r="G40">
            <v>1.5714285714285714</v>
          </cell>
          <cell r="H40">
            <v>0.5714285714285714</v>
          </cell>
          <cell r="I40">
            <v>8.1428571428571423</v>
          </cell>
          <cell r="J40">
            <v>5.5714285714285712</v>
          </cell>
          <cell r="K40">
            <v>3.2857142857142856</v>
          </cell>
          <cell r="L40">
            <v>12.857142857142858</v>
          </cell>
          <cell r="M40">
            <v>73.142857142857139</v>
          </cell>
          <cell r="N40">
            <v>0</v>
          </cell>
        </row>
        <row r="41">
          <cell r="C41">
            <v>28.428571428571427</v>
          </cell>
          <cell r="D41">
            <v>13.571428571428571</v>
          </cell>
          <cell r="E41">
            <v>9</v>
          </cell>
          <cell r="F41">
            <v>48.714285714285715</v>
          </cell>
          <cell r="G41">
            <v>1.1428571428571428</v>
          </cell>
          <cell r="H41">
            <v>1</v>
          </cell>
          <cell r="I41">
            <v>8.1428571428571423</v>
          </cell>
          <cell r="J41">
            <v>7.5714285714285712</v>
          </cell>
          <cell r="K41">
            <v>3.7142857142857144</v>
          </cell>
          <cell r="L41">
            <v>11.714285714285714</v>
          </cell>
          <cell r="M41">
            <v>96.571428571428569</v>
          </cell>
          <cell r="N41">
            <v>0</v>
          </cell>
        </row>
        <row r="42">
          <cell r="C42">
            <v>24</v>
          </cell>
          <cell r="D42">
            <v>13.714285714285714</v>
          </cell>
          <cell r="E42">
            <v>7.2857142857142856</v>
          </cell>
          <cell r="F42">
            <v>43.714285714285715</v>
          </cell>
          <cell r="G42">
            <v>1.8571428571428572</v>
          </cell>
          <cell r="H42">
            <v>0.42857142857142855</v>
          </cell>
          <cell r="I42">
            <v>5.8571428571428568</v>
          </cell>
          <cell r="J42">
            <v>3.8571428571428572</v>
          </cell>
          <cell r="K42">
            <v>3.7142857142857144</v>
          </cell>
          <cell r="L42">
            <v>14.428571428571429</v>
          </cell>
          <cell r="M42">
            <v>95.714285714285708</v>
          </cell>
          <cell r="N42">
            <v>0</v>
          </cell>
        </row>
        <row r="43">
          <cell r="C43">
            <v>22.285714285714285</v>
          </cell>
          <cell r="D43">
            <v>13.285714285714286</v>
          </cell>
          <cell r="E43">
            <v>7.8571428571428568</v>
          </cell>
          <cell r="F43">
            <v>42.571428571428569</v>
          </cell>
          <cell r="G43">
            <v>1.1428571428571428</v>
          </cell>
          <cell r="H43">
            <v>0.2857142857142857</v>
          </cell>
          <cell r="I43">
            <v>7</v>
          </cell>
          <cell r="J43">
            <v>5.7142857142857144</v>
          </cell>
          <cell r="K43">
            <v>4.2857142857142856</v>
          </cell>
          <cell r="L43">
            <v>15.142857142857142</v>
          </cell>
          <cell r="M43">
            <v>79.857142857142861</v>
          </cell>
          <cell r="N43">
            <v>0</v>
          </cell>
        </row>
        <row r="44">
          <cell r="C44">
            <v>20.428571428571427</v>
          </cell>
          <cell r="D44">
            <v>14.285714285714286</v>
          </cell>
          <cell r="E44">
            <v>7.5714285714285712</v>
          </cell>
          <cell r="F44">
            <v>37.857142857142854</v>
          </cell>
          <cell r="G44">
            <v>1.2857142857142858</v>
          </cell>
          <cell r="H44">
            <v>0.14285714285714285</v>
          </cell>
          <cell r="I44">
            <v>5.7142857142857144</v>
          </cell>
          <cell r="J44">
            <v>5.2857142857142856</v>
          </cell>
          <cell r="K44">
            <v>4</v>
          </cell>
          <cell r="L44">
            <v>20.714285714285715</v>
          </cell>
          <cell r="M44">
            <v>97.142857142857139</v>
          </cell>
          <cell r="N44">
            <v>0</v>
          </cell>
        </row>
        <row r="45">
          <cell r="C45">
            <v>33.857142857142854</v>
          </cell>
          <cell r="D45">
            <v>18.857142857142858</v>
          </cell>
          <cell r="E45">
            <v>9.5714285714285712</v>
          </cell>
          <cell r="F45">
            <v>41</v>
          </cell>
          <cell r="G45">
            <v>1</v>
          </cell>
          <cell r="H45">
            <v>0.5714285714285714</v>
          </cell>
          <cell r="I45">
            <v>5.4285714285714288</v>
          </cell>
          <cell r="J45">
            <v>4</v>
          </cell>
          <cell r="K45">
            <v>3.4285714285714284</v>
          </cell>
          <cell r="L45">
            <v>11.714285714285714</v>
          </cell>
          <cell r="M45">
            <v>91.857142857142861</v>
          </cell>
          <cell r="N45">
            <v>0.2857142857142857</v>
          </cell>
        </row>
        <row r="46">
          <cell r="C46">
            <v>23.714285714285715</v>
          </cell>
          <cell r="D46">
            <v>14.857142857142858</v>
          </cell>
          <cell r="E46">
            <v>9.2857142857142865</v>
          </cell>
          <cell r="F46">
            <v>44.714285714285715</v>
          </cell>
          <cell r="G46">
            <v>2.4285714285714284</v>
          </cell>
          <cell r="H46">
            <v>0.8571428571428571</v>
          </cell>
          <cell r="I46">
            <v>3.7142857142857144</v>
          </cell>
          <cell r="J46">
            <v>6.1428571428571432</v>
          </cell>
          <cell r="K46">
            <v>3.7142857142857144</v>
          </cell>
          <cell r="L46">
            <v>12.571428571428571</v>
          </cell>
          <cell r="M46">
            <v>103.85714285714286</v>
          </cell>
          <cell r="N46">
            <v>0</v>
          </cell>
        </row>
        <row r="47">
          <cell r="C47">
            <v>32.428571428571431</v>
          </cell>
          <cell r="D47">
            <v>18.857142857142858</v>
          </cell>
          <cell r="E47">
            <v>11.428571428571429</v>
          </cell>
          <cell r="F47">
            <v>47.142857142857146</v>
          </cell>
          <cell r="G47">
            <v>1.7142857142857142</v>
          </cell>
          <cell r="H47">
            <v>1.1428571428571428</v>
          </cell>
          <cell r="I47">
            <v>7.8571428571428568</v>
          </cell>
          <cell r="J47">
            <v>6</v>
          </cell>
          <cell r="K47">
            <v>3.2857142857142856</v>
          </cell>
          <cell r="L47">
            <v>11.428571428571429</v>
          </cell>
          <cell r="M47">
            <v>96.285714285714292</v>
          </cell>
          <cell r="N47">
            <v>0</v>
          </cell>
        </row>
        <row r="48">
          <cell r="C48">
            <v>27.285714285714285</v>
          </cell>
          <cell r="D48">
            <v>17.714285714285715</v>
          </cell>
          <cell r="E48">
            <v>7</v>
          </cell>
          <cell r="F48">
            <v>41.714285714285715</v>
          </cell>
          <cell r="G48">
            <v>3.4285714285714284</v>
          </cell>
          <cell r="H48">
            <v>0.14285714285714285</v>
          </cell>
          <cell r="I48">
            <v>6</v>
          </cell>
          <cell r="J48">
            <v>5.4285714285714288</v>
          </cell>
          <cell r="K48">
            <v>4.4285714285714288</v>
          </cell>
          <cell r="L48">
            <v>8.7142857142857135</v>
          </cell>
          <cell r="M48">
            <v>98.428571428571431</v>
          </cell>
          <cell r="N48">
            <v>0</v>
          </cell>
        </row>
        <row r="49">
          <cell r="C49">
            <v>33.857142857142854</v>
          </cell>
          <cell r="D49">
            <v>14.857142857142858</v>
          </cell>
          <cell r="E49">
            <v>9.5714285714285712</v>
          </cell>
          <cell r="F49">
            <v>41.571428571428569</v>
          </cell>
          <cell r="G49">
            <v>4.7142857142857144</v>
          </cell>
          <cell r="H49">
            <v>1.4285714285714286</v>
          </cell>
          <cell r="I49">
            <v>8.1428571428571423</v>
          </cell>
          <cell r="J49">
            <v>6.1428571428571432</v>
          </cell>
          <cell r="K49">
            <v>4.2857142857142856</v>
          </cell>
          <cell r="L49">
            <v>8.4285714285714288</v>
          </cell>
          <cell r="M49">
            <v>100.71428571428571</v>
          </cell>
          <cell r="N49">
            <v>0.14285714285714285</v>
          </cell>
        </row>
        <row r="50">
          <cell r="C50">
            <v>27.285714285714285</v>
          </cell>
          <cell r="D50">
            <v>14.428571428571429</v>
          </cell>
          <cell r="E50">
            <v>5.8571428571428568</v>
          </cell>
          <cell r="F50">
            <v>43.714285714285715</v>
          </cell>
          <cell r="G50">
            <v>2.4285714285714284</v>
          </cell>
          <cell r="H50">
            <v>1.4285714285714286</v>
          </cell>
          <cell r="I50">
            <v>6</v>
          </cell>
          <cell r="J50">
            <v>5.4285714285714288</v>
          </cell>
          <cell r="K50">
            <v>2.8571428571428572</v>
          </cell>
          <cell r="L50">
            <v>9.2857142857142865</v>
          </cell>
          <cell r="M50">
            <v>104.57142857142857</v>
          </cell>
          <cell r="N50">
            <v>0</v>
          </cell>
        </row>
        <row r="51">
          <cell r="C51">
            <v>33.428571428571431</v>
          </cell>
          <cell r="D51">
            <v>20.142857142857142</v>
          </cell>
          <cell r="E51">
            <v>8.5714285714285712</v>
          </cell>
          <cell r="F51">
            <v>49.714285714285715</v>
          </cell>
          <cell r="G51">
            <v>3.8571428571428572</v>
          </cell>
          <cell r="H51">
            <v>1.2857142857142858</v>
          </cell>
          <cell r="I51">
            <v>6.7142857142857144</v>
          </cell>
          <cell r="J51">
            <v>5.5714285714285712</v>
          </cell>
          <cell r="K51">
            <v>4.7142857142857144</v>
          </cell>
          <cell r="L51">
            <v>10.428571428571429</v>
          </cell>
          <cell r="M51">
            <v>132.14285714285714</v>
          </cell>
          <cell r="N51">
            <v>0</v>
          </cell>
        </row>
        <row r="52">
          <cell r="C52">
            <v>26.428571428571427</v>
          </cell>
          <cell r="D52">
            <v>17</v>
          </cell>
          <cell r="E52">
            <v>8</v>
          </cell>
          <cell r="F52">
            <v>52.714285714285715</v>
          </cell>
          <cell r="G52">
            <v>3.5714285714285716</v>
          </cell>
          <cell r="H52">
            <v>0.8571428571428571</v>
          </cell>
          <cell r="I52">
            <v>5</v>
          </cell>
          <cell r="J52">
            <v>5.2857142857142856</v>
          </cell>
          <cell r="K52">
            <v>3.7142857142857144</v>
          </cell>
          <cell r="L52">
            <v>12.714285714285714</v>
          </cell>
          <cell r="M52">
            <v>108.14285714285714</v>
          </cell>
          <cell r="N52">
            <v>0</v>
          </cell>
        </row>
        <row r="53">
          <cell r="C53">
            <v>29.142857142857142</v>
          </cell>
          <cell r="D53">
            <v>13.285714285714286</v>
          </cell>
          <cell r="E53">
            <v>9.1428571428571423</v>
          </cell>
          <cell r="F53">
            <v>53.428571428571431</v>
          </cell>
          <cell r="G53">
            <v>4.1428571428571432</v>
          </cell>
          <cell r="H53">
            <v>0.42857142857142855</v>
          </cell>
          <cell r="I53">
            <v>5.8571428571428568</v>
          </cell>
          <cell r="J53">
            <v>6.7142857142857144</v>
          </cell>
          <cell r="K53">
            <v>3.8571428571428572</v>
          </cell>
          <cell r="L53">
            <v>12.571428571428571</v>
          </cell>
          <cell r="M53">
            <v>128.85714285714286</v>
          </cell>
          <cell r="N53">
            <v>0</v>
          </cell>
        </row>
        <row r="54">
          <cell r="C54">
            <v>24.428571428571427</v>
          </cell>
          <cell r="D54">
            <v>10.571428571428571</v>
          </cell>
          <cell r="E54">
            <v>14.857142857142858</v>
          </cell>
          <cell r="F54">
            <v>49.857142857142854</v>
          </cell>
          <cell r="G54">
            <v>2.4285714285714284</v>
          </cell>
          <cell r="H54">
            <v>1.4285714285714286</v>
          </cell>
          <cell r="I54">
            <v>5.4285714285714288</v>
          </cell>
          <cell r="J54">
            <v>6.5714285714285712</v>
          </cell>
          <cell r="K54">
            <v>5.8571428571428568</v>
          </cell>
          <cell r="L54">
            <v>9.1428571428571423</v>
          </cell>
          <cell r="M54">
            <v>120.57142857142857</v>
          </cell>
          <cell r="N54">
            <v>0.14285714285714285</v>
          </cell>
        </row>
        <row r="55">
          <cell r="C55">
            <v>32</v>
          </cell>
          <cell r="D55">
            <v>15</v>
          </cell>
          <cell r="E55">
            <v>7.7142857142857144</v>
          </cell>
          <cell r="F55">
            <v>54.142857142857146</v>
          </cell>
          <cell r="G55">
            <v>3.4285714285714284</v>
          </cell>
          <cell r="H55">
            <v>0.42857142857142855</v>
          </cell>
          <cell r="I55">
            <v>7</v>
          </cell>
          <cell r="J55">
            <v>6.8571428571428568</v>
          </cell>
          <cell r="K55">
            <v>3.5714285714285716</v>
          </cell>
          <cell r="L55">
            <v>11.857142857142858</v>
          </cell>
          <cell r="M55">
            <v>117.14285714285714</v>
          </cell>
          <cell r="N55">
            <v>0</v>
          </cell>
        </row>
        <row r="56">
          <cell r="C56">
            <v>30.571428571428573</v>
          </cell>
          <cell r="D56">
            <v>12.857142857142858</v>
          </cell>
          <cell r="E56">
            <v>6.1428571428571432</v>
          </cell>
          <cell r="F56">
            <v>55.285714285714285</v>
          </cell>
          <cell r="G56">
            <v>3.2857142857142856</v>
          </cell>
          <cell r="H56">
            <v>0.8571428571428571</v>
          </cell>
          <cell r="I56">
            <v>5.5714285714285712</v>
          </cell>
          <cell r="J56">
            <v>5</v>
          </cell>
          <cell r="K56">
            <v>2.8571428571428572</v>
          </cell>
          <cell r="L56">
            <v>9.5714285714285712</v>
          </cell>
          <cell r="M56">
            <v>128.85714285714286</v>
          </cell>
          <cell r="N56">
            <v>0</v>
          </cell>
        </row>
        <row r="57">
          <cell r="C57">
            <v>21.142857142857142</v>
          </cell>
          <cell r="D57">
            <v>9</v>
          </cell>
          <cell r="E57">
            <v>6.8571428571428568</v>
          </cell>
          <cell r="F57">
            <v>42.857142857142854</v>
          </cell>
          <cell r="G57">
            <v>2.1428571428571428</v>
          </cell>
          <cell r="H57">
            <v>1</v>
          </cell>
          <cell r="I57">
            <v>6.1428571428571432</v>
          </cell>
          <cell r="J57">
            <v>6.8571428571428568</v>
          </cell>
          <cell r="K57">
            <v>2.8571428571428572</v>
          </cell>
          <cell r="L57">
            <v>8.2857142857142865</v>
          </cell>
          <cell r="M57">
            <v>109.14285714285714</v>
          </cell>
          <cell r="N57">
            <v>0</v>
          </cell>
        </row>
        <row r="58">
          <cell r="C58">
            <v>27</v>
          </cell>
          <cell r="D58">
            <v>15</v>
          </cell>
          <cell r="E58">
            <v>6</v>
          </cell>
          <cell r="F58">
            <v>32</v>
          </cell>
          <cell r="G58">
            <v>2.5</v>
          </cell>
          <cell r="H58">
            <v>2.5</v>
          </cell>
          <cell r="I58">
            <v>8.5</v>
          </cell>
          <cell r="J58">
            <v>6</v>
          </cell>
          <cell r="K58">
            <v>2</v>
          </cell>
          <cell r="L58">
            <v>4</v>
          </cell>
          <cell r="M58">
            <v>96.5</v>
          </cell>
          <cell r="N58">
            <v>0</v>
          </cell>
        </row>
        <row r="59">
          <cell r="C59">
            <v>35</v>
          </cell>
          <cell r="D59">
            <v>18</v>
          </cell>
          <cell r="E59">
            <v>7</v>
          </cell>
          <cell r="F59">
            <v>38.5</v>
          </cell>
          <cell r="G59">
            <v>2.5</v>
          </cell>
          <cell r="H59">
            <v>0.5</v>
          </cell>
          <cell r="I59">
            <v>12</v>
          </cell>
          <cell r="J59">
            <v>6</v>
          </cell>
          <cell r="K59">
            <v>2.5</v>
          </cell>
          <cell r="L59">
            <v>9</v>
          </cell>
          <cell r="M59">
            <v>72</v>
          </cell>
          <cell r="N59">
            <v>0</v>
          </cell>
        </row>
        <row r="60">
          <cell r="C60">
            <v>28</v>
          </cell>
          <cell r="D60">
            <v>17.5</v>
          </cell>
          <cell r="E60">
            <v>7</v>
          </cell>
          <cell r="F60">
            <v>28.5</v>
          </cell>
          <cell r="G60">
            <v>1</v>
          </cell>
          <cell r="H60">
            <v>0</v>
          </cell>
          <cell r="I60">
            <v>7.5</v>
          </cell>
          <cell r="J60">
            <v>6.5</v>
          </cell>
          <cell r="K60">
            <v>2</v>
          </cell>
          <cell r="L60">
            <v>11</v>
          </cell>
          <cell r="M60">
            <v>100</v>
          </cell>
          <cell r="N60">
            <v>0</v>
          </cell>
        </row>
        <row r="61">
          <cell r="C61">
            <v>25</v>
          </cell>
          <cell r="D61">
            <v>16.5</v>
          </cell>
          <cell r="E61">
            <v>2.5</v>
          </cell>
          <cell r="F61">
            <v>25</v>
          </cell>
          <cell r="G61">
            <v>0.5</v>
          </cell>
          <cell r="H61">
            <v>1.5</v>
          </cell>
          <cell r="I61">
            <v>10</v>
          </cell>
          <cell r="J61">
            <v>5</v>
          </cell>
          <cell r="K61">
            <v>3</v>
          </cell>
          <cell r="L61">
            <v>7</v>
          </cell>
          <cell r="M61">
            <v>72.5</v>
          </cell>
          <cell r="N61">
            <v>0</v>
          </cell>
        </row>
        <row r="62">
          <cell r="C62">
            <v>34</v>
          </cell>
          <cell r="D62">
            <v>17</v>
          </cell>
          <cell r="E62">
            <v>7</v>
          </cell>
          <cell r="F62">
            <v>32</v>
          </cell>
          <cell r="G62">
            <v>2</v>
          </cell>
          <cell r="H62">
            <v>1</v>
          </cell>
          <cell r="I62">
            <v>7.5</v>
          </cell>
          <cell r="J62">
            <v>9.5</v>
          </cell>
          <cell r="K62">
            <v>2</v>
          </cell>
          <cell r="L62">
            <v>3.5</v>
          </cell>
          <cell r="M62">
            <v>103.5</v>
          </cell>
          <cell r="N62">
            <v>0</v>
          </cell>
        </row>
        <row r="63">
          <cell r="C63">
            <v>33.5</v>
          </cell>
          <cell r="D63">
            <v>31</v>
          </cell>
          <cell r="E63">
            <v>6.5</v>
          </cell>
          <cell r="F63">
            <v>37</v>
          </cell>
          <cell r="G63">
            <v>2.5</v>
          </cell>
          <cell r="H63">
            <v>0.5</v>
          </cell>
          <cell r="I63">
            <v>9</v>
          </cell>
          <cell r="J63">
            <v>7</v>
          </cell>
          <cell r="K63">
            <v>0.5</v>
          </cell>
          <cell r="L63">
            <v>6.5</v>
          </cell>
          <cell r="M63">
            <v>77.5</v>
          </cell>
          <cell r="N63">
            <v>0</v>
          </cell>
        </row>
        <row r="64">
          <cell r="C64">
            <v>32</v>
          </cell>
          <cell r="D64">
            <v>15.5</v>
          </cell>
          <cell r="E64">
            <v>6</v>
          </cell>
          <cell r="F64">
            <v>34</v>
          </cell>
          <cell r="G64">
            <v>1</v>
          </cell>
          <cell r="H64">
            <v>5</v>
          </cell>
          <cell r="I64">
            <v>8.5</v>
          </cell>
          <cell r="J64">
            <v>3</v>
          </cell>
          <cell r="K64">
            <v>5</v>
          </cell>
          <cell r="L64">
            <v>4</v>
          </cell>
          <cell r="M64">
            <v>82</v>
          </cell>
          <cell r="N64">
            <v>0</v>
          </cell>
        </row>
        <row r="65">
          <cell r="C65">
            <v>27</v>
          </cell>
          <cell r="D65">
            <v>17.5</v>
          </cell>
          <cell r="E65">
            <v>6.5</v>
          </cell>
          <cell r="F65">
            <v>28</v>
          </cell>
          <cell r="G65">
            <v>3</v>
          </cell>
          <cell r="H65">
            <v>1</v>
          </cell>
          <cell r="I65">
            <v>3</v>
          </cell>
          <cell r="J65">
            <v>5</v>
          </cell>
          <cell r="K65">
            <v>4.5</v>
          </cell>
          <cell r="L65">
            <v>2</v>
          </cell>
          <cell r="M65">
            <v>34.5</v>
          </cell>
          <cell r="N65">
            <v>0</v>
          </cell>
        </row>
        <row r="66">
          <cell r="C66">
            <v>24</v>
          </cell>
          <cell r="D66">
            <v>15.5</v>
          </cell>
          <cell r="E66">
            <v>4.5</v>
          </cell>
          <cell r="F66">
            <v>30.5</v>
          </cell>
          <cell r="G66">
            <v>3.5</v>
          </cell>
          <cell r="H66">
            <v>1</v>
          </cell>
          <cell r="I66">
            <v>11</v>
          </cell>
          <cell r="J66">
            <v>7.5</v>
          </cell>
          <cell r="K66">
            <v>2</v>
          </cell>
          <cell r="L66">
            <v>5</v>
          </cell>
          <cell r="M66">
            <v>46</v>
          </cell>
          <cell r="N66">
            <v>0</v>
          </cell>
        </row>
        <row r="67">
          <cell r="C67">
            <v>40.5</v>
          </cell>
          <cell r="D67">
            <v>23.5</v>
          </cell>
          <cell r="E67">
            <v>7</v>
          </cell>
          <cell r="F67">
            <v>31</v>
          </cell>
          <cell r="G67">
            <v>1</v>
          </cell>
          <cell r="H67">
            <v>0</v>
          </cell>
          <cell r="I67">
            <v>13.5</v>
          </cell>
          <cell r="J67">
            <v>6</v>
          </cell>
          <cell r="K67">
            <v>0.5</v>
          </cell>
          <cell r="L67">
            <v>11</v>
          </cell>
          <cell r="M67">
            <v>53.5</v>
          </cell>
          <cell r="N67">
            <v>0</v>
          </cell>
        </row>
        <row r="68">
          <cell r="C68">
            <v>41</v>
          </cell>
          <cell r="D68">
            <v>24</v>
          </cell>
          <cell r="E68">
            <v>5.5</v>
          </cell>
          <cell r="F68">
            <v>32</v>
          </cell>
          <cell r="G68">
            <v>1</v>
          </cell>
          <cell r="H68">
            <v>0</v>
          </cell>
          <cell r="I68">
            <v>8.5</v>
          </cell>
          <cell r="J68">
            <v>7.5</v>
          </cell>
          <cell r="K68">
            <v>2</v>
          </cell>
          <cell r="L68">
            <v>3.5</v>
          </cell>
          <cell r="M68">
            <v>53.5</v>
          </cell>
          <cell r="N68">
            <v>0</v>
          </cell>
        </row>
        <row r="69">
          <cell r="C69">
            <v>29.5</v>
          </cell>
          <cell r="D69">
            <v>22</v>
          </cell>
          <cell r="E69">
            <v>7.5</v>
          </cell>
          <cell r="F69">
            <v>26</v>
          </cell>
          <cell r="G69">
            <v>2</v>
          </cell>
          <cell r="H69">
            <v>0.5</v>
          </cell>
          <cell r="I69">
            <v>7.5</v>
          </cell>
          <cell r="J69">
            <v>4</v>
          </cell>
          <cell r="K69">
            <v>2</v>
          </cell>
          <cell r="L69">
            <v>4.5</v>
          </cell>
          <cell r="M69">
            <v>32.5</v>
          </cell>
          <cell r="N69">
            <v>0</v>
          </cell>
        </row>
        <row r="70">
          <cell r="C70">
            <v>21</v>
          </cell>
          <cell r="D70">
            <v>16</v>
          </cell>
          <cell r="E70">
            <v>21.5</v>
          </cell>
          <cell r="F70">
            <v>23</v>
          </cell>
          <cell r="G70">
            <v>2</v>
          </cell>
          <cell r="H70">
            <v>5.5</v>
          </cell>
          <cell r="I70">
            <v>7.5</v>
          </cell>
          <cell r="J70">
            <v>5</v>
          </cell>
          <cell r="K70">
            <v>4</v>
          </cell>
          <cell r="L70">
            <v>19.5</v>
          </cell>
          <cell r="M70">
            <v>22</v>
          </cell>
          <cell r="N70">
            <v>0</v>
          </cell>
        </row>
        <row r="71">
          <cell r="C71">
            <v>33</v>
          </cell>
          <cell r="D71">
            <v>19.5</v>
          </cell>
          <cell r="E71">
            <v>5</v>
          </cell>
          <cell r="F71">
            <v>26</v>
          </cell>
          <cell r="G71">
            <v>2</v>
          </cell>
          <cell r="H71">
            <v>1</v>
          </cell>
          <cell r="I71">
            <v>11</v>
          </cell>
          <cell r="J71">
            <v>5</v>
          </cell>
          <cell r="K71">
            <v>2</v>
          </cell>
          <cell r="L71">
            <v>5.5</v>
          </cell>
          <cell r="M71">
            <v>27.5</v>
          </cell>
          <cell r="N71">
            <v>0</v>
          </cell>
        </row>
        <row r="72">
          <cell r="C72">
            <v>31.5</v>
          </cell>
          <cell r="D72">
            <v>15</v>
          </cell>
          <cell r="E72">
            <v>7.5</v>
          </cell>
          <cell r="F72">
            <v>23.5</v>
          </cell>
          <cell r="G72">
            <v>2.5</v>
          </cell>
          <cell r="H72">
            <v>0</v>
          </cell>
          <cell r="I72">
            <v>5.5</v>
          </cell>
          <cell r="J72">
            <v>9.5</v>
          </cell>
          <cell r="K72">
            <v>2</v>
          </cell>
          <cell r="L72">
            <v>7.5</v>
          </cell>
          <cell r="M72">
            <v>29</v>
          </cell>
          <cell r="N72">
            <v>0</v>
          </cell>
        </row>
        <row r="73">
          <cell r="C73">
            <v>28.5</v>
          </cell>
          <cell r="D73">
            <v>22.5</v>
          </cell>
          <cell r="E73">
            <v>7.5</v>
          </cell>
          <cell r="F73">
            <v>31.5</v>
          </cell>
          <cell r="G73">
            <v>1</v>
          </cell>
          <cell r="H73">
            <v>4.5</v>
          </cell>
          <cell r="I73">
            <v>10</v>
          </cell>
          <cell r="J73">
            <v>3</v>
          </cell>
          <cell r="K73">
            <v>4</v>
          </cell>
          <cell r="L73">
            <v>19</v>
          </cell>
          <cell r="M73">
            <v>11</v>
          </cell>
          <cell r="N73">
            <v>0</v>
          </cell>
        </row>
        <row r="74">
          <cell r="C74">
            <v>27</v>
          </cell>
          <cell r="D74">
            <v>17.5</v>
          </cell>
          <cell r="E74">
            <v>3</v>
          </cell>
          <cell r="F74">
            <v>33.5</v>
          </cell>
          <cell r="G74">
            <v>3</v>
          </cell>
          <cell r="H74">
            <v>1</v>
          </cell>
          <cell r="I74">
            <v>13</v>
          </cell>
          <cell r="J74">
            <v>5.5</v>
          </cell>
          <cell r="K74">
            <v>2</v>
          </cell>
          <cell r="L74">
            <v>4.5</v>
          </cell>
          <cell r="M74">
            <v>17</v>
          </cell>
          <cell r="N74">
            <v>0</v>
          </cell>
        </row>
        <row r="75">
          <cell r="C75">
            <v>15</v>
          </cell>
          <cell r="D75">
            <v>14</v>
          </cell>
          <cell r="E75">
            <v>5</v>
          </cell>
          <cell r="F75">
            <v>19.5</v>
          </cell>
          <cell r="G75">
            <v>3</v>
          </cell>
          <cell r="H75">
            <v>5</v>
          </cell>
          <cell r="I75">
            <v>6</v>
          </cell>
          <cell r="J75">
            <v>3.5</v>
          </cell>
          <cell r="K75">
            <v>4</v>
          </cell>
          <cell r="L75">
            <v>7.5</v>
          </cell>
          <cell r="M75">
            <v>21</v>
          </cell>
          <cell r="N75">
            <v>0</v>
          </cell>
        </row>
        <row r="76">
          <cell r="C76">
            <v>19</v>
          </cell>
          <cell r="D76">
            <v>15.5</v>
          </cell>
          <cell r="E76">
            <v>6</v>
          </cell>
          <cell r="F76">
            <v>21</v>
          </cell>
          <cell r="G76">
            <v>2.5</v>
          </cell>
          <cell r="H76">
            <v>0.5</v>
          </cell>
          <cell r="I76">
            <v>6</v>
          </cell>
          <cell r="J76">
            <v>9.5</v>
          </cell>
          <cell r="K76">
            <v>2</v>
          </cell>
          <cell r="L76">
            <v>8</v>
          </cell>
          <cell r="M76">
            <v>16.5</v>
          </cell>
          <cell r="N76">
            <v>0</v>
          </cell>
        </row>
        <row r="77">
          <cell r="C77">
            <v>23</v>
          </cell>
          <cell r="D77">
            <v>7</v>
          </cell>
          <cell r="E77">
            <v>1.5</v>
          </cell>
          <cell r="F77">
            <v>18</v>
          </cell>
          <cell r="G77">
            <v>0.5</v>
          </cell>
          <cell r="H77">
            <v>0</v>
          </cell>
          <cell r="I77">
            <v>9</v>
          </cell>
          <cell r="J77">
            <v>4.5</v>
          </cell>
          <cell r="K77">
            <v>0.5</v>
          </cell>
          <cell r="L77">
            <v>6</v>
          </cell>
          <cell r="M77">
            <v>17</v>
          </cell>
          <cell r="N77">
            <v>0</v>
          </cell>
        </row>
        <row r="78">
          <cell r="C78">
            <v>12.5</v>
          </cell>
          <cell r="D78">
            <v>10</v>
          </cell>
          <cell r="E78">
            <v>3</v>
          </cell>
          <cell r="F78">
            <v>16</v>
          </cell>
          <cell r="G78">
            <v>0</v>
          </cell>
          <cell r="H78">
            <v>0</v>
          </cell>
          <cell r="I78">
            <v>4.5</v>
          </cell>
          <cell r="J78">
            <v>6</v>
          </cell>
          <cell r="K78">
            <v>2</v>
          </cell>
          <cell r="L78">
            <v>4</v>
          </cell>
          <cell r="M78">
            <v>7</v>
          </cell>
          <cell r="N78">
            <v>0</v>
          </cell>
        </row>
        <row r="79">
          <cell r="C79">
            <v>11</v>
          </cell>
          <cell r="D79">
            <v>4.5</v>
          </cell>
          <cell r="E79">
            <v>2.5</v>
          </cell>
          <cell r="F79">
            <v>9</v>
          </cell>
          <cell r="G79">
            <v>2</v>
          </cell>
          <cell r="H79">
            <v>0</v>
          </cell>
          <cell r="I79">
            <v>6</v>
          </cell>
          <cell r="J79">
            <v>6.5</v>
          </cell>
          <cell r="K79">
            <v>1.5</v>
          </cell>
          <cell r="L79">
            <v>3.5</v>
          </cell>
          <cell r="M79">
            <v>11</v>
          </cell>
          <cell r="N79">
            <v>0</v>
          </cell>
        </row>
        <row r="80">
          <cell r="C80">
            <v>12</v>
          </cell>
          <cell r="D80">
            <v>3</v>
          </cell>
          <cell r="E80">
            <v>4.5</v>
          </cell>
          <cell r="F80">
            <v>8.5</v>
          </cell>
          <cell r="G80">
            <v>1.5</v>
          </cell>
          <cell r="H80">
            <v>0.5</v>
          </cell>
          <cell r="I80">
            <v>5</v>
          </cell>
          <cell r="J80">
            <v>9</v>
          </cell>
          <cell r="K80">
            <v>2</v>
          </cell>
          <cell r="L80">
            <v>5.5</v>
          </cell>
          <cell r="M80">
            <v>10.5</v>
          </cell>
          <cell r="N80">
            <v>0</v>
          </cell>
        </row>
        <row r="81">
          <cell r="C81">
            <v>15</v>
          </cell>
          <cell r="D81">
            <v>4</v>
          </cell>
          <cell r="E81">
            <v>5</v>
          </cell>
          <cell r="F81">
            <v>9.5</v>
          </cell>
          <cell r="G81">
            <v>0</v>
          </cell>
          <cell r="H81">
            <v>0.5</v>
          </cell>
          <cell r="I81">
            <v>5.5</v>
          </cell>
          <cell r="J81">
            <v>4</v>
          </cell>
          <cell r="K81">
            <v>1</v>
          </cell>
          <cell r="L81">
            <v>3.5</v>
          </cell>
          <cell r="M81">
            <v>5.5</v>
          </cell>
          <cell r="N81">
            <v>0</v>
          </cell>
        </row>
        <row r="82">
          <cell r="C82">
            <v>7.5</v>
          </cell>
          <cell r="D82">
            <v>3.5</v>
          </cell>
          <cell r="E82">
            <v>2.5</v>
          </cell>
          <cell r="F82">
            <v>8.5</v>
          </cell>
          <cell r="G82">
            <v>0.5</v>
          </cell>
          <cell r="H82">
            <v>0</v>
          </cell>
          <cell r="I82">
            <v>4.5</v>
          </cell>
          <cell r="J82">
            <v>5</v>
          </cell>
          <cell r="K82">
            <v>1</v>
          </cell>
          <cell r="L82">
            <v>5.5</v>
          </cell>
          <cell r="M82">
            <v>9</v>
          </cell>
          <cell r="N82">
            <v>0</v>
          </cell>
        </row>
        <row r="83">
          <cell r="C83">
            <v>5</v>
          </cell>
          <cell r="D83">
            <v>4</v>
          </cell>
          <cell r="E83">
            <v>2</v>
          </cell>
          <cell r="F83">
            <v>4.5</v>
          </cell>
          <cell r="G83">
            <v>0.5</v>
          </cell>
          <cell r="H83">
            <v>0</v>
          </cell>
          <cell r="I83">
            <v>6.5</v>
          </cell>
          <cell r="J83">
            <v>3.5</v>
          </cell>
          <cell r="K83">
            <v>0</v>
          </cell>
          <cell r="L83">
            <v>2.5</v>
          </cell>
          <cell r="M83">
            <v>12</v>
          </cell>
          <cell r="N83">
            <v>0</v>
          </cell>
        </row>
        <row r="84">
          <cell r="C84">
            <v>8</v>
          </cell>
          <cell r="D84">
            <v>4</v>
          </cell>
          <cell r="E84">
            <v>2.5</v>
          </cell>
          <cell r="F84">
            <v>4.5</v>
          </cell>
          <cell r="G84">
            <v>2</v>
          </cell>
          <cell r="H84">
            <v>1</v>
          </cell>
          <cell r="I84">
            <v>5</v>
          </cell>
          <cell r="J84">
            <v>6</v>
          </cell>
          <cell r="K84">
            <v>1.5</v>
          </cell>
          <cell r="L84">
            <v>4.5</v>
          </cell>
          <cell r="M84">
            <v>6</v>
          </cell>
          <cell r="N84">
            <v>0</v>
          </cell>
        </row>
        <row r="85">
          <cell r="C85">
            <v>8.5</v>
          </cell>
          <cell r="D85">
            <v>3</v>
          </cell>
          <cell r="E85">
            <v>1.5</v>
          </cell>
          <cell r="F85">
            <v>3.5</v>
          </cell>
          <cell r="G85">
            <v>0.5</v>
          </cell>
          <cell r="H85">
            <v>0.5</v>
          </cell>
          <cell r="I85">
            <v>4.5</v>
          </cell>
          <cell r="J85">
            <v>4.5</v>
          </cell>
          <cell r="K85">
            <v>0</v>
          </cell>
          <cell r="L85">
            <v>5</v>
          </cell>
          <cell r="M85">
            <v>12.5</v>
          </cell>
          <cell r="N85">
            <v>0</v>
          </cell>
        </row>
        <row r="86">
          <cell r="C86">
            <v>7.5</v>
          </cell>
          <cell r="D86">
            <v>2.5</v>
          </cell>
          <cell r="E86">
            <v>2.5</v>
          </cell>
          <cell r="F86">
            <v>5</v>
          </cell>
          <cell r="G86">
            <v>0.5</v>
          </cell>
          <cell r="H86">
            <v>1.5</v>
          </cell>
          <cell r="I86">
            <v>4</v>
          </cell>
          <cell r="J86">
            <v>5</v>
          </cell>
          <cell r="K86">
            <v>1</v>
          </cell>
          <cell r="L86">
            <v>2</v>
          </cell>
          <cell r="M86">
            <v>3.5</v>
          </cell>
          <cell r="N86">
            <v>0</v>
          </cell>
        </row>
        <row r="87">
          <cell r="C87">
            <v>3.5</v>
          </cell>
          <cell r="D87">
            <v>3.5</v>
          </cell>
          <cell r="E87">
            <v>1</v>
          </cell>
          <cell r="F87">
            <v>3</v>
          </cell>
          <cell r="G87">
            <v>0</v>
          </cell>
          <cell r="H87">
            <v>0</v>
          </cell>
          <cell r="I87">
            <v>7.5</v>
          </cell>
          <cell r="J87">
            <v>4</v>
          </cell>
          <cell r="K87">
            <v>0.5</v>
          </cell>
          <cell r="L87">
            <v>5</v>
          </cell>
          <cell r="M87">
            <v>8.5</v>
          </cell>
          <cell r="N87">
            <v>0</v>
          </cell>
        </row>
        <row r="88">
          <cell r="C88">
            <v>8.5</v>
          </cell>
          <cell r="D88">
            <v>3</v>
          </cell>
          <cell r="E88">
            <v>0.5</v>
          </cell>
          <cell r="F88">
            <v>2.5</v>
          </cell>
          <cell r="G88">
            <v>0.5</v>
          </cell>
          <cell r="H88">
            <v>1</v>
          </cell>
          <cell r="I88">
            <v>3.5</v>
          </cell>
          <cell r="J88">
            <v>1</v>
          </cell>
          <cell r="K88">
            <v>2.5</v>
          </cell>
          <cell r="L88">
            <v>5.5</v>
          </cell>
          <cell r="M88">
            <v>5.5</v>
          </cell>
          <cell r="N88">
            <v>0</v>
          </cell>
        </row>
        <row r="89">
          <cell r="C89">
            <v>4</v>
          </cell>
          <cell r="D89">
            <v>3</v>
          </cell>
          <cell r="E89">
            <v>1.5</v>
          </cell>
          <cell r="F89">
            <v>4</v>
          </cell>
          <cell r="G89">
            <v>1</v>
          </cell>
          <cell r="H89">
            <v>2</v>
          </cell>
          <cell r="I89">
            <v>3.5</v>
          </cell>
          <cell r="J89">
            <v>0.5</v>
          </cell>
          <cell r="K89">
            <v>3</v>
          </cell>
          <cell r="L89">
            <v>2</v>
          </cell>
          <cell r="M89">
            <v>3.5</v>
          </cell>
          <cell r="N89">
            <v>0</v>
          </cell>
        </row>
        <row r="90">
          <cell r="C90">
            <v>10</v>
          </cell>
          <cell r="D90">
            <v>2.5</v>
          </cell>
          <cell r="E90">
            <v>1.5</v>
          </cell>
          <cell r="F90">
            <v>4</v>
          </cell>
          <cell r="G90">
            <v>0</v>
          </cell>
          <cell r="H90">
            <v>0.5</v>
          </cell>
          <cell r="I90">
            <v>0.5</v>
          </cell>
          <cell r="J90">
            <v>5</v>
          </cell>
          <cell r="K90">
            <v>0.5</v>
          </cell>
          <cell r="L90">
            <v>4.5</v>
          </cell>
          <cell r="M90">
            <v>4</v>
          </cell>
          <cell r="N90">
            <v>0</v>
          </cell>
        </row>
        <row r="91">
          <cell r="C91">
            <v>1</v>
          </cell>
          <cell r="D91">
            <v>1.5</v>
          </cell>
          <cell r="E91">
            <v>1</v>
          </cell>
          <cell r="F91">
            <v>3</v>
          </cell>
          <cell r="G91">
            <v>0</v>
          </cell>
          <cell r="H91">
            <v>1.5</v>
          </cell>
          <cell r="I91">
            <v>3</v>
          </cell>
          <cell r="J91">
            <v>2.5</v>
          </cell>
          <cell r="K91">
            <v>1.5</v>
          </cell>
          <cell r="L91">
            <v>5.5</v>
          </cell>
          <cell r="M91">
            <v>3.5</v>
          </cell>
          <cell r="N91">
            <v>0</v>
          </cell>
        </row>
        <row r="92">
          <cell r="C92">
            <v>3</v>
          </cell>
          <cell r="D92">
            <v>0.5</v>
          </cell>
          <cell r="E92">
            <v>2</v>
          </cell>
          <cell r="F92">
            <v>5</v>
          </cell>
          <cell r="G92">
            <v>0</v>
          </cell>
          <cell r="H92">
            <v>0</v>
          </cell>
          <cell r="I92">
            <v>2.5</v>
          </cell>
          <cell r="J92">
            <v>5</v>
          </cell>
          <cell r="K92">
            <v>0</v>
          </cell>
          <cell r="L92">
            <v>7</v>
          </cell>
          <cell r="M92">
            <v>7</v>
          </cell>
          <cell r="N92">
            <v>0</v>
          </cell>
        </row>
        <row r="93">
          <cell r="C93">
            <v>4.5</v>
          </cell>
          <cell r="D93">
            <v>5</v>
          </cell>
          <cell r="E93">
            <v>3</v>
          </cell>
          <cell r="F93">
            <v>2</v>
          </cell>
          <cell r="G93">
            <v>0</v>
          </cell>
          <cell r="H93">
            <v>1.5</v>
          </cell>
          <cell r="I93">
            <v>1.5</v>
          </cell>
          <cell r="J93">
            <v>3.5</v>
          </cell>
          <cell r="K93">
            <v>4</v>
          </cell>
          <cell r="L93">
            <v>5.5</v>
          </cell>
          <cell r="M93">
            <v>5</v>
          </cell>
          <cell r="N93">
            <v>0</v>
          </cell>
        </row>
        <row r="94">
          <cell r="C94">
            <v>7.5</v>
          </cell>
          <cell r="D94">
            <v>1</v>
          </cell>
          <cell r="E94">
            <v>2</v>
          </cell>
          <cell r="F94">
            <v>9.5</v>
          </cell>
          <cell r="G94">
            <v>1</v>
          </cell>
          <cell r="H94">
            <v>0.5</v>
          </cell>
          <cell r="I94">
            <v>2</v>
          </cell>
          <cell r="J94">
            <v>4</v>
          </cell>
          <cell r="K94">
            <v>1.5</v>
          </cell>
          <cell r="L94">
            <v>6</v>
          </cell>
          <cell r="M94">
            <v>6.5</v>
          </cell>
          <cell r="N94">
            <v>0</v>
          </cell>
        </row>
        <row r="95">
          <cell r="C95">
            <v>3</v>
          </cell>
          <cell r="D95">
            <v>0</v>
          </cell>
          <cell r="E95">
            <v>2</v>
          </cell>
          <cell r="F95">
            <v>6.5</v>
          </cell>
          <cell r="G95">
            <v>1</v>
          </cell>
          <cell r="H95">
            <v>1.5</v>
          </cell>
          <cell r="I95">
            <v>2</v>
          </cell>
          <cell r="J95">
            <v>2</v>
          </cell>
          <cell r="K95">
            <v>0</v>
          </cell>
          <cell r="L95">
            <v>8</v>
          </cell>
          <cell r="M95">
            <v>6</v>
          </cell>
          <cell r="N95">
            <v>0</v>
          </cell>
        </row>
        <row r="96">
          <cell r="C96">
            <v>5</v>
          </cell>
          <cell r="D96">
            <v>1</v>
          </cell>
          <cell r="E96">
            <v>0.5</v>
          </cell>
          <cell r="F96">
            <v>7.5</v>
          </cell>
          <cell r="G96">
            <v>0.5</v>
          </cell>
          <cell r="H96">
            <v>2</v>
          </cell>
          <cell r="I96">
            <v>3</v>
          </cell>
          <cell r="J96">
            <v>3</v>
          </cell>
          <cell r="K96">
            <v>1</v>
          </cell>
          <cell r="L96">
            <v>11</v>
          </cell>
          <cell r="M96">
            <v>2.5</v>
          </cell>
          <cell r="N96">
            <v>0</v>
          </cell>
        </row>
        <row r="97">
          <cell r="C97">
            <v>5</v>
          </cell>
          <cell r="D97">
            <v>2</v>
          </cell>
          <cell r="E97">
            <v>2</v>
          </cell>
          <cell r="F97">
            <v>11.5</v>
          </cell>
          <cell r="G97">
            <v>0.5</v>
          </cell>
          <cell r="H97">
            <v>0.5</v>
          </cell>
          <cell r="I97">
            <v>3</v>
          </cell>
          <cell r="J97">
            <v>2.5</v>
          </cell>
          <cell r="K97">
            <v>2</v>
          </cell>
          <cell r="L97">
            <v>10</v>
          </cell>
          <cell r="M97">
            <v>7</v>
          </cell>
          <cell r="N97">
            <v>0</v>
          </cell>
        </row>
        <row r="98">
          <cell r="C98">
            <v>4</v>
          </cell>
          <cell r="D98">
            <v>4</v>
          </cell>
          <cell r="E98">
            <v>1</v>
          </cell>
          <cell r="F98">
            <v>15.5</v>
          </cell>
          <cell r="G98">
            <v>1.5</v>
          </cell>
          <cell r="H98">
            <v>1.5</v>
          </cell>
          <cell r="I98">
            <v>3.5</v>
          </cell>
          <cell r="J98">
            <v>5</v>
          </cell>
          <cell r="K98">
            <v>1</v>
          </cell>
          <cell r="L98">
            <v>11.5</v>
          </cell>
          <cell r="M98">
            <v>5</v>
          </cell>
          <cell r="N98">
            <v>0</v>
          </cell>
        </row>
        <row r="99">
          <cell r="C99">
            <v>12</v>
          </cell>
          <cell r="D99">
            <v>3</v>
          </cell>
          <cell r="E99">
            <v>4.5</v>
          </cell>
          <cell r="F99">
            <v>26</v>
          </cell>
          <cell r="G99">
            <v>3.5</v>
          </cell>
          <cell r="H99">
            <v>1</v>
          </cell>
          <cell r="I99">
            <v>3</v>
          </cell>
          <cell r="J99">
            <v>7</v>
          </cell>
          <cell r="K99">
            <v>0.5</v>
          </cell>
          <cell r="L99">
            <v>13.5</v>
          </cell>
          <cell r="M99">
            <v>7</v>
          </cell>
          <cell r="N99">
            <v>0</v>
          </cell>
        </row>
        <row r="100">
          <cell r="C100">
            <v>11.5</v>
          </cell>
          <cell r="D100">
            <v>10.5</v>
          </cell>
          <cell r="E100">
            <v>3.5</v>
          </cell>
          <cell r="F100">
            <v>29</v>
          </cell>
          <cell r="G100">
            <v>4.5</v>
          </cell>
          <cell r="H100">
            <v>2</v>
          </cell>
          <cell r="I100">
            <v>4.5</v>
          </cell>
          <cell r="J100">
            <v>3.5</v>
          </cell>
          <cell r="K100">
            <v>6.5</v>
          </cell>
          <cell r="L100">
            <v>21</v>
          </cell>
          <cell r="M100">
            <v>8.5</v>
          </cell>
          <cell r="N100">
            <v>0</v>
          </cell>
        </row>
        <row r="101">
          <cell r="C101">
            <v>18</v>
          </cell>
          <cell r="D101">
            <v>11.5</v>
          </cell>
          <cell r="E101">
            <v>3.5</v>
          </cell>
          <cell r="F101">
            <v>33.5</v>
          </cell>
          <cell r="G101">
            <v>2</v>
          </cell>
          <cell r="H101">
            <v>1.5</v>
          </cell>
          <cell r="I101">
            <v>3.5</v>
          </cell>
          <cell r="J101">
            <v>7</v>
          </cell>
          <cell r="K101">
            <v>2</v>
          </cell>
          <cell r="L101">
            <v>12.5</v>
          </cell>
          <cell r="M101">
            <v>15.5</v>
          </cell>
          <cell r="N101">
            <v>0</v>
          </cell>
        </row>
        <row r="102">
          <cell r="C102">
            <v>26</v>
          </cell>
          <cell r="D102">
            <v>18</v>
          </cell>
          <cell r="E102">
            <v>4</v>
          </cell>
          <cell r="F102">
            <v>37</v>
          </cell>
          <cell r="G102">
            <v>6.5</v>
          </cell>
          <cell r="H102">
            <v>0.5</v>
          </cell>
          <cell r="I102">
            <v>7.5</v>
          </cell>
          <cell r="J102">
            <v>2.5</v>
          </cell>
          <cell r="K102">
            <v>1</v>
          </cell>
          <cell r="L102">
            <v>15</v>
          </cell>
          <cell r="M102">
            <v>17.5</v>
          </cell>
          <cell r="N102">
            <v>0</v>
          </cell>
        </row>
        <row r="103">
          <cell r="C103">
            <v>28</v>
          </cell>
          <cell r="D103">
            <v>19</v>
          </cell>
          <cell r="E103">
            <v>4</v>
          </cell>
          <cell r="F103">
            <v>37.5</v>
          </cell>
          <cell r="G103">
            <v>3.5</v>
          </cell>
          <cell r="H103">
            <v>1</v>
          </cell>
          <cell r="I103">
            <v>4</v>
          </cell>
          <cell r="J103">
            <v>5.5</v>
          </cell>
          <cell r="K103">
            <v>2.5</v>
          </cell>
          <cell r="L103">
            <v>22</v>
          </cell>
          <cell r="M103">
            <v>32</v>
          </cell>
          <cell r="N103">
            <v>0</v>
          </cell>
        </row>
        <row r="104">
          <cell r="C104">
            <v>24.5</v>
          </cell>
          <cell r="D104">
            <v>11.5</v>
          </cell>
          <cell r="E104">
            <v>7.5</v>
          </cell>
          <cell r="F104">
            <v>45.5</v>
          </cell>
          <cell r="G104">
            <v>4</v>
          </cell>
          <cell r="H104">
            <v>1</v>
          </cell>
          <cell r="I104">
            <v>5</v>
          </cell>
          <cell r="J104">
            <v>2</v>
          </cell>
          <cell r="K104">
            <v>9.5</v>
          </cell>
          <cell r="L104">
            <v>30</v>
          </cell>
          <cell r="M104">
            <v>16.5</v>
          </cell>
          <cell r="N104">
            <v>0</v>
          </cell>
        </row>
        <row r="105">
          <cell r="C105">
            <v>32.5</v>
          </cell>
          <cell r="D105">
            <v>16</v>
          </cell>
          <cell r="E105">
            <v>8.5</v>
          </cell>
          <cell r="F105">
            <v>46</v>
          </cell>
          <cell r="G105">
            <v>1.5</v>
          </cell>
          <cell r="H105">
            <v>1</v>
          </cell>
          <cell r="I105">
            <v>2</v>
          </cell>
          <cell r="J105">
            <v>3</v>
          </cell>
          <cell r="K105">
            <v>5.5</v>
          </cell>
          <cell r="L105">
            <v>48</v>
          </cell>
          <cell r="M105">
            <v>31.5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10 MUKONO-KALAGI"/>
      <sheetName val="29.10 KALAGI-MUKONO"/>
      <sheetName val="30.10 MUKONO-KALAGI"/>
      <sheetName val="30.10-KALAGI-MUKONO"/>
      <sheetName val="31.10 MUKONO-KALAGI-24h"/>
      <sheetName val="31.10 KALAGI-MUKONO-24h"/>
      <sheetName val="1.11 MUKONO-KALAGI"/>
      <sheetName val="1.11 KALAGI-MUKONO"/>
      <sheetName val="2.11 MUKONO-KALAGI-24h"/>
      <sheetName val="2.11 KALAGI-MUKONO-24h"/>
      <sheetName val="3.11 MUKONO-KALAGI"/>
      <sheetName val="3.11 KALAGI-MUKONO"/>
      <sheetName val="4.11 MUKONO-KALAGI"/>
      <sheetName val="4.11 KALAGI-MUKONO"/>
      <sheetName val="Avg Week MUKONO-KALAGI"/>
      <sheetName val="Avg Week KALAGI-MUKONO"/>
      <sheetName val="proportions"/>
      <sheetName val="Avg Week MUKONO-KALAGI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C2 - STN075- KALAGI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 refreshError="1">
        <row r="10">
          <cell r="C10">
            <v>3.5714285714285716</v>
          </cell>
          <cell r="D10">
            <v>1.4285714285714286</v>
          </cell>
          <cell r="E10">
            <v>1</v>
          </cell>
          <cell r="F10">
            <v>7.8571428571428568</v>
          </cell>
          <cell r="G10">
            <v>0.42857142857142855</v>
          </cell>
          <cell r="H10">
            <v>0.14285714285714285</v>
          </cell>
          <cell r="I10">
            <v>2.5714285714285716</v>
          </cell>
          <cell r="J10">
            <v>0.14285714285714285</v>
          </cell>
          <cell r="K10">
            <v>0</v>
          </cell>
          <cell r="L10">
            <v>0</v>
          </cell>
          <cell r="M10">
            <v>11.571428571428571</v>
          </cell>
          <cell r="N10">
            <v>0</v>
          </cell>
        </row>
        <row r="11">
          <cell r="C11">
            <v>8.2857142857142865</v>
          </cell>
          <cell r="D11">
            <v>1.1428571428571428</v>
          </cell>
          <cell r="E11">
            <v>1.1428571428571428</v>
          </cell>
          <cell r="F11">
            <v>9.5714285714285712</v>
          </cell>
          <cell r="G11">
            <v>0</v>
          </cell>
          <cell r="H11">
            <v>0</v>
          </cell>
          <cell r="I11">
            <v>1.7142857142857142</v>
          </cell>
          <cell r="J11">
            <v>0</v>
          </cell>
          <cell r="K11">
            <v>0</v>
          </cell>
          <cell r="L11">
            <v>0.2857142857142857</v>
          </cell>
          <cell r="M11">
            <v>16.428571428571427</v>
          </cell>
          <cell r="N11">
            <v>0</v>
          </cell>
        </row>
        <row r="12">
          <cell r="C12">
            <v>5.7142857142857144</v>
          </cell>
          <cell r="D12">
            <v>0.8571428571428571</v>
          </cell>
          <cell r="E12">
            <v>1</v>
          </cell>
          <cell r="F12">
            <v>8.2857142857142865</v>
          </cell>
          <cell r="G12">
            <v>0.2857142857142857</v>
          </cell>
          <cell r="H12">
            <v>0</v>
          </cell>
          <cell r="I12">
            <v>2</v>
          </cell>
          <cell r="J12">
            <v>0</v>
          </cell>
          <cell r="K12">
            <v>0.42857142857142855</v>
          </cell>
          <cell r="L12">
            <v>0</v>
          </cell>
          <cell r="M12">
            <v>12.428571428571429</v>
          </cell>
          <cell r="N12">
            <v>0</v>
          </cell>
        </row>
        <row r="13">
          <cell r="C13">
            <v>6.7142857142857144</v>
          </cell>
          <cell r="D13">
            <v>1.7142857142857142</v>
          </cell>
          <cell r="E13">
            <v>1.1428571428571428</v>
          </cell>
          <cell r="F13">
            <v>9</v>
          </cell>
          <cell r="G13">
            <v>0</v>
          </cell>
          <cell r="H13">
            <v>0.14285714285714285</v>
          </cell>
          <cell r="I13">
            <v>2.2857142857142856</v>
          </cell>
          <cell r="J13">
            <v>0.14285714285714285</v>
          </cell>
          <cell r="K13">
            <v>0.14285714285714285</v>
          </cell>
          <cell r="L13">
            <v>0.14285714285714285</v>
          </cell>
          <cell r="M13">
            <v>15</v>
          </cell>
          <cell r="N13">
            <v>0</v>
          </cell>
        </row>
        <row r="14">
          <cell r="C14">
            <v>10.714285714285714</v>
          </cell>
          <cell r="D14">
            <v>1.4285714285714286</v>
          </cell>
          <cell r="E14">
            <v>1.5714285714285714</v>
          </cell>
          <cell r="F14">
            <v>12.428571428571429</v>
          </cell>
          <cell r="G14">
            <v>0.14285714285714285</v>
          </cell>
          <cell r="H14">
            <v>0</v>
          </cell>
          <cell r="I14">
            <v>1.8571428571428572</v>
          </cell>
          <cell r="J14">
            <v>0.14285714285714285</v>
          </cell>
          <cell r="K14">
            <v>0.7142857142857143</v>
          </cell>
          <cell r="L14">
            <v>0.2857142857142857</v>
          </cell>
          <cell r="M14">
            <v>16.571428571428573</v>
          </cell>
          <cell r="N14">
            <v>0</v>
          </cell>
        </row>
        <row r="15">
          <cell r="C15">
            <v>5.2857142857142856</v>
          </cell>
          <cell r="D15">
            <v>2</v>
          </cell>
          <cell r="E15">
            <v>1.8571428571428572</v>
          </cell>
          <cell r="F15">
            <v>9.8571428571428577</v>
          </cell>
          <cell r="G15">
            <v>0</v>
          </cell>
          <cell r="H15">
            <v>0</v>
          </cell>
          <cell r="I15">
            <v>2.1428571428571428</v>
          </cell>
          <cell r="J15">
            <v>0.2857142857142857</v>
          </cell>
          <cell r="K15">
            <v>0.14285714285714285</v>
          </cell>
          <cell r="L15">
            <v>0.14285714285714285</v>
          </cell>
          <cell r="M15">
            <v>16.714285714285715</v>
          </cell>
          <cell r="N15">
            <v>0</v>
          </cell>
        </row>
        <row r="16">
          <cell r="C16">
            <v>6.1428571428571432</v>
          </cell>
          <cell r="D16">
            <v>1</v>
          </cell>
          <cell r="E16">
            <v>1.2857142857142858</v>
          </cell>
          <cell r="F16">
            <v>9</v>
          </cell>
          <cell r="G16">
            <v>0</v>
          </cell>
          <cell r="H16">
            <v>0</v>
          </cell>
          <cell r="I16">
            <v>3.5714285714285716</v>
          </cell>
          <cell r="J16">
            <v>0.14285714285714285</v>
          </cell>
          <cell r="K16">
            <v>0.14285714285714285</v>
          </cell>
          <cell r="L16">
            <v>0.2857142857142857</v>
          </cell>
          <cell r="M16">
            <v>18.285714285714285</v>
          </cell>
          <cell r="N16">
            <v>0</v>
          </cell>
        </row>
        <row r="17">
          <cell r="C17">
            <v>6.8571428571428568</v>
          </cell>
          <cell r="D17">
            <v>3.7142857142857144</v>
          </cell>
          <cell r="E17">
            <v>1.7142857142857142</v>
          </cell>
          <cell r="F17">
            <v>9.8571428571428577</v>
          </cell>
          <cell r="G17">
            <v>0</v>
          </cell>
          <cell r="H17">
            <v>0</v>
          </cell>
          <cell r="I17">
            <v>2.8571428571428572</v>
          </cell>
          <cell r="J17">
            <v>0.14285714285714285</v>
          </cell>
          <cell r="K17">
            <v>0.2857142857142857</v>
          </cell>
          <cell r="L17">
            <v>0</v>
          </cell>
          <cell r="M17">
            <v>19.428571428571427</v>
          </cell>
          <cell r="N17">
            <v>0</v>
          </cell>
        </row>
        <row r="18">
          <cell r="C18">
            <v>8.7142857142857135</v>
          </cell>
          <cell r="D18">
            <v>2.7142857142857144</v>
          </cell>
          <cell r="E18">
            <v>1.5714285714285714</v>
          </cell>
          <cell r="F18">
            <v>8.2857142857142865</v>
          </cell>
          <cell r="G18">
            <v>0</v>
          </cell>
          <cell r="H18">
            <v>0</v>
          </cell>
          <cell r="I18">
            <v>3.1428571428571428</v>
          </cell>
          <cell r="J18">
            <v>0.14285714285714285</v>
          </cell>
          <cell r="K18">
            <v>0.14285714285714285</v>
          </cell>
          <cell r="L18">
            <v>0.7142857142857143</v>
          </cell>
          <cell r="M18">
            <v>19.142857142857142</v>
          </cell>
          <cell r="N18">
            <v>0</v>
          </cell>
        </row>
        <row r="19">
          <cell r="C19">
            <v>9.8571428571428577</v>
          </cell>
          <cell r="D19">
            <v>2.4285714285714284</v>
          </cell>
          <cell r="E19">
            <v>2.1428571428571428</v>
          </cell>
          <cell r="F19">
            <v>9.7142857142857135</v>
          </cell>
          <cell r="G19">
            <v>0.42857142857142855</v>
          </cell>
          <cell r="H19">
            <v>0</v>
          </cell>
          <cell r="I19">
            <v>3.8571428571428572</v>
          </cell>
          <cell r="J19">
            <v>0.14285714285714285</v>
          </cell>
          <cell r="K19">
            <v>0</v>
          </cell>
          <cell r="L19">
            <v>0.14285714285714285</v>
          </cell>
          <cell r="M19">
            <v>18.571428571428573</v>
          </cell>
          <cell r="N19">
            <v>0</v>
          </cell>
        </row>
        <row r="20">
          <cell r="C20">
            <v>6.8571428571428568</v>
          </cell>
          <cell r="D20">
            <v>1.2857142857142858</v>
          </cell>
          <cell r="E20">
            <v>1.7142857142857142</v>
          </cell>
          <cell r="F20">
            <v>8.5714285714285712</v>
          </cell>
          <cell r="G20">
            <v>0</v>
          </cell>
          <cell r="H20">
            <v>0.14285714285714285</v>
          </cell>
          <cell r="I20">
            <v>3.8571428571428572</v>
          </cell>
          <cell r="J20">
            <v>0.42857142857142855</v>
          </cell>
          <cell r="K20">
            <v>0</v>
          </cell>
          <cell r="L20">
            <v>0</v>
          </cell>
          <cell r="M20">
            <v>15.571428571428571</v>
          </cell>
          <cell r="N20">
            <v>0</v>
          </cell>
        </row>
        <row r="21">
          <cell r="C21">
            <v>6.7142857142857144</v>
          </cell>
          <cell r="D21">
            <v>2.5714285714285716</v>
          </cell>
          <cell r="E21">
            <v>2.1428571428571428</v>
          </cell>
          <cell r="F21">
            <v>8.4285714285714288</v>
          </cell>
          <cell r="G21">
            <v>0.14285714285714285</v>
          </cell>
          <cell r="H21">
            <v>0</v>
          </cell>
          <cell r="I21">
            <v>2.8571428571428572</v>
          </cell>
          <cell r="J21">
            <v>0.42857142857142855</v>
          </cell>
          <cell r="K21">
            <v>0.2857142857142857</v>
          </cell>
          <cell r="L21">
            <v>0.14285714285714285</v>
          </cell>
          <cell r="M21">
            <v>19</v>
          </cell>
          <cell r="N21">
            <v>0</v>
          </cell>
        </row>
        <row r="22">
          <cell r="C22">
            <v>8.7142857142857135</v>
          </cell>
          <cell r="D22">
            <v>1.4285714285714286</v>
          </cell>
          <cell r="E22">
            <v>1.8571428571428572</v>
          </cell>
          <cell r="F22">
            <v>11.285714285714286</v>
          </cell>
          <cell r="G22">
            <v>0</v>
          </cell>
          <cell r="H22">
            <v>0</v>
          </cell>
          <cell r="I22">
            <v>3.5714285714285716</v>
          </cell>
          <cell r="J22">
            <v>0.2857142857142857</v>
          </cell>
          <cell r="K22">
            <v>0</v>
          </cell>
          <cell r="L22">
            <v>0.14285714285714285</v>
          </cell>
          <cell r="M22">
            <v>20.428571428571427</v>
          </cell>
          <cell r="N22">
            <v>0.14285714285714285</v>
          </cell>
        </row>
        <row r="23">
          <cell r="C23">
            <v>8.4285714285714288</v>
          </cell>
          <cell r="D23">
            <v>1.8571428571428572</v>
          </cell>
          <cell r="E23">
            <v>1.8571428571428572</v>
          </cell>
          <cell r="F23">
            <v>12</v>
          </cell>
          <cell r="G23">
            <v>0</v>
          </cell>
          <cell r="H23">
            <v>0</v>
          </cell>
          <cell r="I23">
            <v>3.8571428571428572</v>
          </cell>
          <cell r="J23">
            <v>0.7142857142857143</v>
          </cell>
          <cell r="K23">
            <v>0</v>
          </cell>
          <cell r="L23">
            <v>0</v>
          </cell>
          <cell r="M23">
            <v>16.714285714285715</v>
          </cell>
          <cell r="N23">
            <v>0</v>
          </cell>
        </row>
        <row r="24">
          <cell r="C24">
            <v>7.8571428571428568</v>
          </cell>
          <cell r="D24">
            <v>3.8571428571428572</v>
          </cell>
          <cell r="E24">
            <v>1.7142857142857142</v>
          </cell>
          <cell r="F24">
            <v>9.4285714285714288</v>
          </cell>
          <cell r="G24">
            <v>0.14285714285714285</v>
          </cell>
          <cell r="H24">
            <v>0</v>
          </cell>
          <cell r="I24">
            <v>3.1428571428571428</v>
          </cell>
          <cell r="J24">
            <v>0.2857142857142857</v>
          </cell>
          <cell r="K24">
            <v>0.2857142857142857</v>
          </cell>
          <cell r="L24">
            <v>0.7142857142857143</v>
          </cell>
          <cell r="M24">
            <v>23</v>
          </cell>
          <cell r="N24">
            <v>0</v>
          </cell>
        </row>
        <row r="25">
          <cell r="C25">
            <v>9.4285714285714288</v>
          </cell>
          <cell r="D25">
            <v>2.2857142857142856</v>
          </cell>
          <cell r="E25">
            <v>2.2857142857142856</v>
          </cell>
          <cell r="F25">
            <v>8.5714285714285712</v>
          </cell>
          <cell r="G25">
            <v>0.14285714285714285</v>
          </cell>
          <cell r="H25">
            <v>0</v>
          </cell>
          <cell r="I25">
            <v>2.5714285714285716</v>
          </cell>
          <cell r="J25">
            <v>0.2857142857142857</v>
          </cell>
          <cell r="K25">
            <v>0.14285714285714285</v>
          </cell>
          <cell r="L25">
            <v>0.2857142857142857</v>
          </cell>
          <cell r="M25">
            <v>17.857142857142858</v>
          </cell>
          <cell r="N25">
            <v>0</v>
          </cell>
        </row>
        <row r="26">
          <cell r="C26">
            <v>9.5714285714285712</v>
          </cell>
          <cell r="D26">
            <v>2.5714285714285716</v>
          </cell>
          <cell r="E26">
            <v>2</v>
          </cell>
          <cell r="F26">
            <v>10.428571428571429</v>
          </cell>
          <cell r="G26">
            <v>0.14285714285714285</v>
          </cell>
          <cell r="H26">
            <v>0.14285714285714285</v>
          </cell>
          <cell r="I26">
            <v>4.2857142857142856</v>
          </cell>
          <cell r="J26">
            <v>0.5714285714285714</v>
          </cell>
          <cell r="K26">
            <v>0</v>
          </cell>
          <cell r="L26">
            <v>0.2857142857142857</v>
          </cell>
          <cell r="M26">
            <v>26</v>
          </cell>
          <cell r="N26">
            <v>0</v>
          </cell>
        </row>
        <row r="27">
          <cell r="C27">
            <v>7.7142857142857144</v>
          </cell>
          <cell r="D27">
            <v>2.2857142857142856</v>
          </cell>
          <cell r="E27">
            <v>2.2857142857142856</v>
          </cell>
          <cell r="F27">
            <v>9.2857142857142865</v>
          </cell>
          <cell r="G27">
            <v>0.14285714285714285</v>
          </cell>
          <cell r="H27">
            <v>0</v>
          </cell>
          <cell r="I27">
            <v>3</v>
          </cell>
          <cell r="J27">
            <v>0.14285714285714285</v>
          </cell>
          <cell r="K27">
            <v>0.14285714285714285</v>
          </cell>
          <cell r="L27">
            <v>0.2857142857142857</v>
          </cell>
          <cell r="M27">
            <v>22.142857142857142</v>
          </cell>
          <cell r="N27">
            <v>0</v>
          </cell>
        </row>
        <row r="28">
          <cell r="C28">
            <v>7.5714285714285712</v>
          </cell>
          <cell r="D28">
            <v>3.5714285714285716</v>
          </cell>
          <cell r="E28">
            <v>2.8571428571428572</v>
          </cell>
          <cell r="F28">
            <v>9.1428571428571423</v>
          </cell>
          <cell r="G28">
            <v>0.14285714285714285</v>
          </cell>
          <cell r="H28">
            <v>0</v>
          </cell>
          <cell r="I28">
            <v>4</v>
          </cell>
          <cell r="J28">
            <v>0.2857142857142857</v>
          </cell>
          <cell r="K28">
            <v>0.14285714285714285</v>
          </cell>
          <cell r="L28">
            <v>0</v>
          </cell>
          <cell r="M28">
            <v>23.285714285714285</v>
          </cell>
          <cell r="N28">
            <v>0</v>
          </cell>
        </row>
        <row r="29">
          <cell r="C29">
            <v>8.7142857142857135</v>
          </cell>
          <cell r="D29">
            <v>3.2857142857142856</v>
          </cell>
          <cell r="E29">
            <v>2.4285714285714284</v>
          </cell>
          <cell r="F29">
            <v>8.8571428571428577</v>
          </cell>
          <cell r="G29">
            <v>0</v>
          </cell>
          <cell r="H29">
            <v>0</v>
          </cell>
          <cell r="I29">
            <v>3</v>
          </cell>
          <cell r="J29">
            <v>0.2857142857142857</v>
          </cell>
          <cell r="K29">
            <v>0.2857142857142857</v>
          </cell>
          <cell r="L29">
            <v>0.42857142857142855</v>
          </cell>
          <cell r="M29">
            <v>20</v>
          </cell>
          <cell r="N29">
            <v>0</v>
          </cell>
        </row>
        <row r="30">
          <cell r="C30">
            <v>9</v>
          </cell>
          <cell r="D30">
            <v>4.1428571428571432</v>
          </cell>
          <cell r="E30">
            <v>2.1428571428571428</v>
          </cell>
          <cell r="F30">
            <v>9.7142857142857135</v>
          </cell>
          <cell r="G30">
            <v>0</v>
          </cell>
          <cell r="H30">
            <v>0.14285714285714285</v>
          </cell>
          <cell r="I30">
            <v>3.4285714285714284</v>
          </cell>
          <cell r="J30">
            <v>0.5714285714285714</v>
          </cell>
          <cell r="K30">
            <v>0.42857142857142855</v>
          </cell>
          <cell r="L30">
            <v>0.2857142857142857</v>
          </cell>
          <cell r="M30">
            <v>18</v>
          </cell>
          <cell r="N30">
            <v>0</v>
          </cell>
        </row>
        <row r="31">
          <cell r="C31">
            <v>8.4285714285714288</v>
          </cell>
          <cell r="D31">
            <v>3.5714285714285716</v>
          </cell>
          <cell r="E31">
            <v>0.8571428571428571</v>
          </cell>
          <cell r="F31">
            <v>9.8571428571428577</v>
          </cell>
          <cell r="G31">
            <v>0.14285714285714285</v>
          </cell>
          <cell r="H31">
            <v>0</v>
          </cell>
          <cell r="I31">
            <v>3.7142857142857144</v>
          </cell>
          <cell r="J31">
            <v>0.42857142857142855</v>
          </cell>
          <cell r="K31">
            <v>0</v>
          </cell>
          <cell r="L31">
            <v>0.2857142857142857</v>
          </cell>
          <cell r="M31">
            <v>23.571428571428573</v>
          </cell>
          <cell r="N31">
            <v>0</v>
          </cell>
        </row>
        <row r="32">
          <cell r="C32">
            <v>8.2857142857142865</v>
          </cell>
          <cell r="D32">
            <v>3.1428571428571428</v>
          </cell>
          <cell r="E32">
            <v>2</v>
          </cell>
          <cell r="F32">
            <v>9</v>
          </cell>
          <cell r="G32">
            <v>0</v>
          </cell>
          <cell r="H32">
            <v>0</v>
          </cell>
          <cell r="I32">
            <v>2.7142857142857144</v>
          </cell>
          <cell r="J32">
            <v>0.14285714285714285</v>
          </cell>
          <cell r="K32">
            <v>0</v>
          </cell>
          <cell r="L32">
            <v>0</v>
          </cell>
          <cell r="M32">
            <v>28.142857142857142</v>
          </cell>
          <cell r="N32">
            <v>0</v>
          </cell>
        </row>
        <row r="33">
          <cell r="C33">
            <v>7.4285714285714288</v>
          </cell>
          <cell r="D33">
            <v>2.8571428571428572</v>
          </cell>
          <cell r="E33">
            <v>2.7142857142857144</v>
          </cell>
          <cell r="F33">
            <v>9.4285714285714288</v>
          </cell>
          <cell r="G33">
            <v>0.14285714285714285</v>
          </cell>
          <cell r="H33">
            <v>0</v>
          </cell>
          <cell r="I33">
            <v>3.2857142857142856</v>
          </cell>
          <cell r="J33">
            <v>0.5714285714285714</v>
          </cell>
          <cell r="K33">
            <v>0</v>
          </cell>
          <cell r="L33">
            <v>0.14285714285714285</v>
          </cell>
          <cell r="M33">
            <v>25</v>
          </cell>
          <cell r="N33">
            <v>0</v>
          </cell>
        </row>
        <row r="34">
          <cell r="C34">
            <v>9.7142857142857135</v>
          </cell>
          <cell r="D34">
            <v>2.4285714285714284</v>
          </cell>
          <cell r="E34">
            <v>2.8571428571428572</v>
          </cell>
          <cell r="F34">
            <v>10.428571428571429</v>
          </cell>
          <cell r="G34">
            <v>0.14285714285714285</v>
          </cell>
          <cell r="H34">
            <v>0.14285714285714285</v>
          </cell>
          <cell r="I34">
            <v>3.4285714285714284</v>
          </cell>
          <cell r="J34">
            <v>0.5714285714285714</v>
          </cell>
          <cell r="K34">
            <v>0.2857142857142857</v>
          </cell>
          <cell r="L34">
            <v>0.14285714285714285</v>
          </cell>
          <cell r="M34">
            <v>21.857142857142858</v>
          </cell>
          <cell r="N34">
            <v>0</v>
          </cell>
        </row>
        <row r="35">
          <cell r="C35">
            <v>9.8571428571428577</v>
          </cell>
          <cell r="D35">
            <v>1.2857142857142858</v>
          </cell>
          <cell r="E35">
            <v>3.1428571428571428</v>
          </cell>
          <cell r="F35">
            <v>9.4285714285714288</v>
          </cell>
          <cell r="G35">
            <v>0.14285714285714285</v>
          </cell>
          <cell r="H35">
            <v>0</v>
          </cell>
          <cell r="I35">
            <v>2.7142857142857144</v>
          </cell>
          <cell r="J35">
            <v>0.2857142857142857</v>
          </cell>
          <cell r="K35">
            <v>0.2857142857142857</v>
          </cell>
          <cell r="L35">
            <v>0.2857142857142857</v>
          </cell>
          <cell r="M35">
            <v>20.857142857142858</v>
          </cell>
          <cell r="N35">
            <v>0</v>
          </cell>
        </row>
        <row r="36">
          <cell r="C36">
            <v>10.714285714285714</v>
          </cell>
          <cell r="D36">
            <v>3.1428571428571428</v>
          </cell>
          <cell r="E36">
            <v>2.5714285714285716</v>
          </cell>
          <cell r="F36">
            <v>10.714285714285714</v>
          </cell>
          <cell r="G36">
            <v>0.2857142857142857</v>
          </cell>
          <cell r="H36">
            <v>0</v>
          </cell>
          <cell r="I36">
            <v>3.2857142857142856</v>
          </cell>
          <cell r="J36">
            <v>0.2857142857142857</v>
          </cell>
          <cell r="K36">
            <v>0.14285714285714285</v>
          </cell>
          <cell r="L36">
            <v>0.5714285714285714</v>
          </cell>
          <cell r="M36">
            <v>22.857142857142858</v>
          </cell>
          <cell r="N36">
            <v>0.14285714285714285</v>
          </cell>
        </row>
        <row r="37">
          <cell r="C37">
            <v>9.1428571428571423</v>
          </cell>
          <cell r="D37">
            <v>2.4285714285714284</v>
          </cell>
          <cell r="E37">
            <v>2</v>
          </cell>
          <cell r="F37">
            <v>10.285714285714286</v>
          </cell>
          <cell r="G37">
            <v>0.14285714285714285</v>
          </cell>
          <cell r="H37">
            <v>0</v>
          </cell>
          <cell r="I37">
            <v>3.1428571428571428</v>
          </cell>
          <cell r="J37">
            <v>0.2857142857142857</v>
          </cell>
          <cell r="K37">
            <v>0.14285714285714285</v>
          </cell>
          <cell r="L37">
            <v>0.14285714285714285</v>
          </cell>
          <cell r="M37">
            <v>21.714285714285715</v>
          </cell>
          <cell r="N37">
            <v>0.14285714285714285</v>
          </cell>
        </row>
        <row r="38">
          <cell r="C38">
            <v>9</v>
          </cell>
          <cell r="D38">
            <v>2.8571428571428572</v>
          </cell>
          <cell r="E38">
            <v>1.2857142857142858</v>
          </cell>
          <cell r="F38">
            <v>10.571428571428571</v>
          </cell>
          <cell r="G38">
            <v>0.2857142857142857</v>
          </cell>
          <cell r="H38">
            <v>0</v>
          </cell>
          <cell r="I38">
            <v>2.7142857142857144</v>
          </cell>
          <cell r="J38">
            <v>0</v>
          </cell>
          <cell r="K38">
            <v>0.14285714285714285</v>
          </cell>
          <cell r="L38">
            <v>0.42857142857142855</v>
          </cell>
          <cell r="M38">
            <v>19.714285714285715</v>
          </cell>
          <cell r="N38">
            <v>0</v>
          </cell>
        </row>
        <row r="39">
          <cell r="C39">
            <v>10.857142857142858</v>
          </cell>
          <cell r="D39">
            <v>3.5714285714285716</v>
          </cell>
          <cell r="E39">
            <v>1.4285714285714286</v>
          </cell>
          <cell r="F39">
            <v>10.714285714285714</v>
          </cell>
          <cell r="G39">
            <v>0.14285714285714285</v>
          </cell>
          <cell r="H39">
            <v>0</v>
          </cell>
          <cell r="I39">
            <v>3.5714285714285716</v>
          </cell>
          <cell r="J39">
            <v>0.14285714285714285</v>
          </cell>
          <cell r="K39">
            <v>0.14285714285714285</v>
          </cell>
          <cell r="L39">
            <v>0.14285714285714285</v>
          </cell>
          <cell r="M39">
            <v>18.571428571428573</v>
          </cell>
          <cell r="N39">
            <v>0</v>
          </cell>
        </row>
        <row r="40">
          <cell r="C40">
            <v>8.8571428571428577</v>
          </cell>
          <cell r="D40">
            <v>3.1428571428571428</v>
          </cell>
          <cell r="E40">
            <v>1.4285714285714286</v>
          </cell>
          <cell r="F40">
            <v>10.285714285714286</v>
          </cell>
          <cell r="G40">
            <v>0.7142857142857143</v>
          </cell>
          <cell r="H40">
            <v>0</v>
          </cell>
          <cell r="I40">
            <v>3.1428571428571428</v>
          </cell>
          <cell r="J40">
            <v>0</v>
          </cell>
          <cell r="K40">
            <v>0.2857142857142857</v>
          </cell>
          <cell r="L40">
            <v>0.14285714285714285</v>
          </cell>
          <cell r="M40">
            <v>21.857142857142858</v>
          </cell>
          <cell r="N40">
            <v>0</v>
          </cell>
        </row>
        <row r="41">
          <cell r="C41">
            <v>10.857142857142858</v>
          </cell>
          <cell r="D41">
            <v>3.4285714285714284</v>
          </cell>
          <cell r="E41">
            <v>2.4285714285714284</v>
          </cell>
          <cell r="F41">
            <v>9.5714285714285712</v>
          </cell>
          <cell r="G41">
            <v>0.14285714285714285</v>
          </cell>
          <cell r="H41">
            <v>0</v>
          </cell>
          <cell r="I41">
            <v>4.2857142857142856</v>
          </cell>
          <cell r="J41">
            <v>0</v>
          </cell>
          <cell r="K41">
            <v>0.7142857142857143</v>
          </cell>
          <cell r="L41">
            <v>0.14285714285714285</v>
          </cell>
          <cell r="M41">
            <v>19.428571428571427</v>
          </cell>
          <cell r="N41">
            <v>0</v>
          </cell>
        </row>
        <row r="42">
          <cell r="C42">
            <v>9.1428571428571423</v>
          </cell>
          <cell r="D42">
            <v>3.5714285714285716</v>
          </cell>
          <cell r="E42">
            <v>1.8571428571428572</v>
          </cell>
          <cell r="F42">
            <v>9.1428571428571423</v>
          </cell>
          <cell r="G42">
            <v>0.14285714285714285</v>
          </cell>
          <cell r="H42">
            <v>0</v>
          </cell>
          <cell r="I42">
            <v>3.7142857142857144</v>
          </cell>
          <cell r="J42">
            <v>0</v>
          </cell>
          <cell r="K42">
            <v>0</v>
          </cell>
          <cell r="L42">
            <v>0.14285714285714285</v>
          </cell>
          <cell r="M42">
            <v>17.285714285714285</v>
          </cell>
          <cell r="N42">
            <v>0.2857142857142857</v>
          </cell>
        </row>
        <row r="43">
          <cell r="C43">
            <v>8.5714285714285712</v>
          </cell>
          <cell r="D43">
            <v>7.1428571428571432</v>
          </cell>
          <cell r="E43">
            <v>1.7142857142857142</v>
          </cell>
          <cell r="F43">
            <v>8.4285714285714288</v>
          </cell>
          <cell r="G43">
            <v>0</v>
          </cell>
          <cell r="H43">
            <v>0</v>
          </cell>
          <cell r="I43">
            <v>4.4285714285714288</v>
          </cell>
          <cell r="J43">
            <v>0</v>
          </cell>
          <cell r="K43">
            <v>0.2857142857142857</v>
          </cell>
          <cell r="L43">
            <v>0.14285714285714285</v>
          </cell>
          <cell r="M43">
            <v>17.428571428571427</v>
          </cell>
          <cell r="N43">
            <v>0.14285714285714285</v>
          </cell>
        </row>
        <row r="44">
          <cell r="C44">
            <v>9.7142857142857135</v>
          </cell>
          <cell r="D44">
            <v>5</v>
          </cell>
          <cell r="E44">
            <v>1.8571428571428572</v>
          </cell>
          <cell r="F44">
            <v>9.7142857142857135</v>
          </cell>
          <cell r="G44">
            <v>0</v>
          </cell>
          <cell r="H44">
            <v>0</v>
          </cell>
          <cell r="I44">
            <v>3.8571428571428572</v>
          </cell>
          <cell r="J44">
            <v>0.42857142857142855</v>
          </cell>
          <cell r="K44">
            <v>0.2857142857142857</v>
          </cell>
          <cell r="L44">
            <v>0.8571428571428571</v>
          </cell>
          <cell r="M44">
            <v>21.571428571428573</v>
          </cell>
          <cell r="N44">
            <v>0</v>
          </cell>
        </row>
        <row r="45">
          <cell r="C45">
            <v>8.4285714285714288</v>
          </cell>
          <cell r="D45">
            <v>3.4285714285714284</v>
          </cell>
          <cell r="E45">
            <v>2.7142857142857144</v>
          </cell>
          <cell r="F45">
            <v>9.1428571428571423</v>
          </cell>
          <cell r="G45">
            <v>0.14285714285714285</v>
          </cell>
          <cell r="H45">
            <v>0</v>
          </cell>
          <cell r="I45">
            <v>2</v>
          </cell>
          <cell r="J45">
            <v>0</v>
          </cell>
          <cell r="K45">
            <v>0.14285714285714285</v>
          </cell>
          <cell r="L45">
            <v>0</v>
          </cell>
          <cell r="M45">
            <v>21.571428571428573</v>
          </cell>
          <cell r="N45">
            <v>0</v>
          </cell>
        </row>
        <row r="46">
          <cell r="C46">
            <v>9.4285714285714288</v>
          </cell>
          <cell r="D46">
            <v>4.1428571428571432</v>
          </cell>
          <cell r="E46">
            <v>2.5714285714285716</v>
          </cell>
          <cell r="F46">
            <v>9.4285714285714288</v>
          </cell>
          <cell r="G46">
            <v>0.42857142857142855</v>
          </cell>
          <cell r="H46">
            <v>0</v>
          </cell>
          <cell r="I46">
            <v>3</v>
          </cell>
          <cell r="J46">
            <v>0.14285714285714285</v>
          </cell>
          <cell r="K46">
            <v>0.2857142857142857</v>
          </cell>
          <cell r="L46">
            <v>0.14285714285714285</v>
          </cell>
          <cell r="M46">
            <v>20.142857142857142</v>
          </cell>
          <cell r="N46">
            <v>0</v>
          </cell>
        </row>
        <row r="47">
          <cell r="C47">
            <v>12</v>
          </cell>
          <cell r="D47">
            <v>4</v>
          </cell>
          <cell r="E47">
            <v>2</v>
          </cell>
          <cell r="F47">
            <v>12.142857142857142</v>
          </cell>
          <cell r="G47">
            <v>1.2857142857142858</v>
          </cell>
          <cell r="H47">
            <v>0</v>
          </cell>
          <cell r="I47">
            <v>3.4285714285714284</v>
          </cell>
          <cell r="J47">
            <v>0.14285714285714285</v>
          </cell>
          <cell r="K47">
            <v>0.14285714285714285</v>
          </cell>
          <cell r="L47">
            <v>0.14285714285714285</v>
          </cell>
          <cell r="M47">
            <v>24.571428571428573</v>
          </cell>
          <cell r="N47">
            <v>0</v>
          </cell>
        </row>
        <row r="48">
          <cell r="C48">
            <v>11.714285714285714</v>
          </cell>
          <cell r="D48">
            <v>4.1428571428571432</v>
          </cell>
          <cell r="E48">
            <v>2.1428571428571428</v>
          </cell>
          <cell r="F48">
            <v>10.285714285714286</v>
          </cell>
          <cell r="G48">
            <v>0.14285714285714285</v>
          </cell>
          <cell r="H48">
            <v>0</v>
          </cell>
          <cell r="I48">
            <v>3.8571428571428572</v>
          </cell>
          <cell r="J48">
            <v>0</v>
          </cell>
          <cell r="K48">
            <v>0.14285714285714285</v>
          </cell>
          <cell r="L48">
            <v>0.42857142857142855</v>
          </cell>
          <cell r="M48">
            <v>27</v>
          </cell>
          <cell r="N48">
            <v>0</v>
          </cell>
        </row>
        <row r="49">
          <cell r="C49">
            <v>11.571428571428571</v>
          </cell>
          <cell r="D49">
            <v>3.5714285714285716</v>
          </cell>
          <cell r="E49">
            <v>3</v>
          </cell>
          <cell r="F49">
            <v>10.714285714285714</v>
          </cell>
          <cell r="G49">
            <v>0.14285714285714285</v>
          </cell>
          <cell r="H49">
            <v>0</v>
          </cell>
          <cell r="I49">
            <v>3.5714285714285716</v>
          </cell>
          <cell r="J49">
            <v>0.14285714285714285</v>
          </cell>
          <cell r="K49">
            <v>0.14285714285714285</v>
          </cell>
          <cell r="L49">
            <v>0</v>
          </cell>
          <cell r="M49">
            <v>22</v>
          </cell>
          <cell r="N49">
            <v>0</v>
          </cell>
        </row>
        <row r="50">
          <cell r="C50">
            <v>12.285714285714286</v>
          </cell>
          <cell r="D50">
            <v>2.1428571428571428</v>
          </cell>
          <cell r="E50">
            <v>2.8571428571428572</v>
          </cell>
          <cell r="F50">
            <v>9.8571428571428577</v>
          </cell>
          <cell r="G50">
            <v>0.42857142857142855</v>
          </cell>
          <cell r="H50">
            <v>0</v>
          </cell>
          <cell r="I50">
            <v>2.8571428571428572</v>
          </cell>
          <cell r="J50">
            <v>0.14285714285714285</v>
          </cell>
          <cell r="K50">
            <v>0.2857142857142857</v>
          </cell>
          <cell r="L50">
            <v>0.14285714285714285</v>
          </cell>
          <cell r="M50">
            <v>24.285714285714285</v>
          </cell>
          <cell r="N50">
            <v>0.14285714285714285</v>
          </cell>
        </row>
        <row r="51">
          <cell r="C51">
            <v>11.142857142857142</v>
          </cell>
          <cell r="D51">
            <v>4.5714285714285712</v>
          </cell>
          <cell r="E51">
            <v>2.4285714285714284</v>
          </cell>
          <cell r="F51">
            <v>11</v>
          </cell>
          <cell r="G51">
            <v>0.2857142857142857</v>
          </cell>
          <cell r="H51">
            <v>0</v>
          </cell>
          <cell r="I51">
            <v>3.2857142857142856</v>
          </cell>
          <cell r="J51">
            <v>0</v>
          </cell>
          <cell r="K51">
            <v>0.14285714285714285</v>
          </cell>
          <cell r="L51">
            <v>0.14285714285714285</v>
          </cell>
          <cell r="M51">
            <v>25.714285714285715</v>
          </cell>
          <cell r="N51">
            <v>0</v>
          </cell>
        </row>
        <row r="52">
          <cell r="C52">
            <v>11.571428571428571</v>
          </cell>
          <cell r="D52">
            <v>4.2857142857142856</v>
          </cell>
          <cell r="E52">
            <v>1.7142857142857142</v>
          </cell>
          <cell r="F52">
            <v>11.285714285714286</v>
          </cell>
          <cell r="G52">
            <v>0.2857142857142857</v>
          </cell>
          <cell r="H52">
            <v>0.2857142857142857</v>
          </cell>
          <cell r="I52">
            <v>2.2857142857142856</v>
          </cell>
          <cell r="J52">
            <v>0.2857142857142857</v>
          </cell>
          <cell r="K52">
            <v>0</v>
          </cell>
          <cell r="L52">
            <v>0.14285714285714285</v>
          </cell>
          <cell r="M52">
            <v>26.714285714285715</v>
          </cell>
          <cell r="N52">
            <v>0</v>
          </cell>
        </row>
        <row r="53">
          <cell r="C53">
            <v>9.5714285714285712</v>
          </cell>
          <cell r="D53">
            <v>4.5714285714285712</v>
          </cell>
          <cell r="E53">
            <v>2.7142857142857144</v>
          </cell>
          <cell r="F53">
            <v>12.571428571428571</v>
          </cell>
          <cell r="G53">
            <v>0.2857142857142857</v>
          </cell>
          <cell r="H53">
            <v>0</v>
          </cell>
          <cell r="I53">
            <v>3.5714285714285716</v>
          </cell>
          <cell r="J53">
            <v>0.14285714285714285</v>
          </cell>
          <cell r="K53">
            <v>0.14285714285714285</v>
          </cell>
          <cell r="L53">
            <v>0</v>
          </cell>
          <cell r="M53">
            <v>23.142857142857142</v>
          </cell>
          <cell r="N53">
            <v>0.14285714285714285</v>
          </cell>
        </row>
        <row r="54">
          <cell r="C54">
            <v>10.714285714285714</v>
          </cell>
          <cell r="D54">
            <v>4.8571428571428568</v>
          </cell>
          <cell r="E54">
            <v>2.4285714285714284</v>
          </cell>
          <cell r="F54">
            <v>10.142857142857142</v>
          </cell>
          <cell r="G54">
            <v>0.14285714285714285</v>
          </cell>
          <cell r="H54">
            <v>0</v>
          </cell>
          <cell r="I54">
            <v>2.8571428571428572</v>
          </cell>
          <cell r="J54">
            <v>0</v>
          </cell>
          <cell r="K54">
            <v>0.14285714285714285</v>
          </cell>
          <cell r="L54">
            <v>0</v>
          </cell>
          <cell r="M54">
            <v>23</v>
          </cell>
          <cell r="N54">
            <v>0</v>
          </cell>
        </row>
        <row r="55">
          <cell r="C55">
            <v>10.142857142857142</v>
          </cell>
          <cell r="D55">
            <v>2.8571428571428572</v>
          </cell>
          <cell r="E55">
            <v>3.8571428571428572</v>
          </cell>
          <cell r="F55">
            <v>12.142857142857142</v>
          </cell>
          <cell r="G55">
            <v>0.42857142857142855</v>
          </cell>
          <cell r="H55">
            <v>0.14285714285714285</v>
          </cell>
          <cell r="I55">
            <v>2.4285714285714284</v>
          </cell>
          <cell r="J55">
            <v>0</v>
          </cell>
          <cell r="K55">
            <v>0</v>
          </cell>
          <cell r="L55">
            <v>0.2857142857142857</v>
          </cell>
          <cell r="M55">
            <v>27</v>
          </cell>
          <cell r="N55">
            <v>0.2857142857142857</v>
          </cell>
        </row>
        <row r="56">
          <cell r="C56">
            <v>10.428571428571429</v>
          </cell>
          <cell r="D56">
            <v>2.7142857142857144</v>
          </cell>
          <cell r="E56">
            <v>1.5714285714285714</v>
          </cell>
          <cell r="F56">
            <v>10.714285714285714</v>
          </cell>
          <cell r="G56">
            <v>0.14285714285714285</v>
          </cell>
          <cell r="H56">
            <v>0</v>
          </cell>
          <cell r="I56">
            <v>2.2857142857142856</v>
          </cell>
          <cell r="J56">
            <v>0.14285714285714285</v>
          </cell>
          <cell r="K56">
            <v>0</v>
          </cell>
          <cell r="L56">
            <v>0</v>
          </cell>
          <cell r="M56">
            <v>27.714285714285715</v>
          </cell>
          <cell r="N56">
            <v>0</v>
          </cell>
        </row>
        <row r="57">
          <cell r="C57">
            <v>8.8571428571428577</v>
          </cell>
          <cell r="D57">
            <v>1</v>
          </cell>
          <cell r="E57">
            <v>1.1428571428571428</v>
          </cell>
          <cell r="F57">
            <v>8.4285714285714288</v>
          </cell>
          <cell r="G57">
            <v>0.14285714285714285</v>
          </cell>
          <cell r="H57">
            <v>0.2857142857142857</v>
          </cell>
          <cell r="I57">
            <v>2</v>
          </cell>
          <cell r="J57">
            <v>0.42857142857142855</v>
          </cell>
          <cell r="K57">
            <v>0.5714285714285714</v>
          </cell>
          <cell r="L57">
            <v>0.42857142857142855</v>
          </cell>
          <cell r="M57">
            <v>23</v>
          </cell>
          <cell r="N57">
            <v>0</v>
          </cell>
        </row>
        <row r="58">
          <cell r="C58">
            <v>8.5</v>
          </cell>
          <cell r="D58">
            <v>0.5</v>
          </cell>
          <cell r="E58">
            <v>1.5</v>
          </cell>
          <cell r="F58">
            <v>11.5</v>
          </cell>
          <cell r="G58">
            <v>0</v>
          </cell>
          <cell r="H58">
            <v>0</v>
          </cell>
          <cell r="I58">
            <v>3</v>
          </cell>
          <cell r="J58">
            <v>0</v>
          </cell>
          <cell r="K58">
            <v>0</v>
          </cell>
          <cell r="L58">
            <v>0</v>
          </cell>
          <cell r="M58">
            <v>24</v>
          </cell>
          <cell r="N58">
            <v>0</v>
          </cell>
        </row>
        <row r="59">
          <cell r="C59">
            <v>10</v>
          </cell>
          <cell r="D59">
            <v>3.5</v>
          </cell>
          <cell r="E59">
            <v>2</v>
          </cell>
          <cell r="F59">
            <v>9</v>
          </cell>
          <cell r="G59">
            <v>2</v>
          </cell>
          <cell r="H59">
            <v>0</v>
          </cell>
          <cell r="I59">
            <v>3</v>
          </cell>
          <cell r="J59">
            <v>0</v>
          </cell>
          <cell r="K59">
            <v>0</v>
          </cell>
          <cell r="L59">
            <v>0</v>
          </cell>
          <cell r="M59">
            <v>33.5</v>
          </cell>
          <cell r="N59">
            <v>0</v>
          </cell>
        </row>
        <row r="60">
          <cell r="C60">
            <v>9</v>
          </cell>
          <cell r="D60">
            <v>2</v>
          </cell>
          <cell r="E60">
            <v>1.5</v>
          </cell>
          <cell r="F60">
            <v>10.5</v>
          </cell>
          <cell r="G60">
            <v>0.5</v>
          </cell>
          <cell r="H60">
            <v>0</v>
          </cell>
          <cell r="I60">
            <v>3.5</v>
          </cell>
          <cell r="J60">
            <v>0</v>
          </cell>
          <cell r="K60">
            <v>0</v>
          </cell>
          <cell r="L60">
            <v>0</v>
          </cell>
          <cell r="M60">
            <v>22</v>
          </cell>
          <cell r="N60">
            <v>0</v>
          </cell>
        </row>
        <row r="61">
          <cell r="C61">
            <v>9.5</v>
          </cell>
          <cell r="D61">
            <v>1</v>
          </cell>
          <cell r="E61">
            <v>1</v>
          </cell>
          <cell r="F61">
            <v>10</v>
          </cell>
          <cell r="G61">
            <v>0</v>
          </cell>
          <cell r="H61">
            <v>0.5</v>
          </cell>
          <cell r="I61">
            <v>1.5</v>
          </cell>
          <cell r="J61">
            <v>0</v>
          </cell>
          <cell r="K61">
            <v>0</v>
          </cell>
          <cell r="L61">
            <v>0</v>
          </cell>
          <cell r="M61">
            <v>15</v>
          </cell>
          <cell r="N61">
            <v>0</v>
          </cell>
        </row>
        <row r="62">
          <cell r="C62">
            <v>7.5</v>
          </cell>
          <cell r="D62">
            <v>2</v>
          </cell>
          <cell r="E62">
            <v>1.5</v>
          </cell>
          <cell r="F62">
            <v>14</v>
          </cell>
          <cell r="G62">
            <v>0</v>
          </cell>
          <cell r="H62">
            <v>0</v>
          </cell>
          <cell r="I62">
            <v>1</v>
          </cell>
          <cell r="J62">
            <v>0</v>
          </cell>
          <cell r="K62">
            <v>0</v>
          </cell>
          <cell r="L62">
            <v>0</v>
          </cell>
          <cell r="M62">
            <v>28</v>
          </cell>
          <cell r="N62">
            <v>0</v>
          </cell>
        </row>
        <row r="63">
          <cell r="C63">
            <v>8.5</v>
          </cell>
          <cell r="D63">
            <v>6.5</v>
          </cell>
          <cell r="E63">
            <v>2.5</v>
          </cell>
          <cell r="F63">
            <v>8.5</v>
          </cell>
          <cell r="G63">
            <v>0</v>
          </cell>
          <cell r="H63">
            <v>0</v>
          </cell>
          <cell r="I63">
            <v>4</v>
          </cell>
          <cell r="J63">
            <v>0</v>
          </cell>
          <cell r="K63">
            <v>0</v>
          </cell>
          <cell r="L63">
            <v>0</v>
          </cell>
          <cell r="M63">
            <v>27</v>
          </cell>
          <cell r="N63">
            <v>0</v>
          </cell>
        </row>
        <row r="64">
          <cell r="C64">
            <v>6.5</v>
          </cell>
          <cell r="D64">
            <v>2.5</v>
          </cell>
          <cell r="E64">
            <v>1</v>
          </cell>
          <cell r="F64">
            <v>8.5</v>
          </cell>
          <cell r="G64">
            <v>0</v>
          </cell>
          <cell r="H64">
            <v>0</v>
          </cell>
          <cell r="I64">
            <v>2</v>
          </cell>
          <cell r="J64">
            <v>0</v>
          </cell>
          <cell r="K64">
            <v>0</v>
          </cell>
          <cell r="L64">
            <v>0</v>
          </cell>
          <cell r="M64">
            <v>28.5</v>
          </cell>
          <cell r="N64">
            <v>0</v>
          </cell>
        </row>
        <row r="65">
          <cell r="C65">
            <v>4.5</v>
          </cell>
          <cell r="D65">
            <v>1.5</v>
          </cell>
          <cell r="E65">
            <v>2.5</v>
          </cell>
          <cell r="F65">
            <v>10</v>
          </cell>
          <cell r="G65">
            <v>0.5</v>
          </cell>
          <cell r="H65">
            <v>0</v>
          </cell>
          <cell r="I65">
            <v>4</v>
          </cell>
          <cell r="J65">
            <v>0.5</v>
          </cell>
          <cell r="K65">
            <v>0</v>
          </cell>
          <cell r="L65">
            <v>0.5</v>
          </cell>
          <cell r="M65">
            <v>34.5</v>
          </cell>
          <cell r="N65">
            <v>0</v>
          </cell>
        </row>
        <row r="66">
          <cell r="C66">
            <v>9.5</v>
          </cell>
          <cell r="D66">
            <v>1</v>
          </cell>
          <cell r="E66">
            <v>0.5</v>
          </cell>
          <cell r="F66">
            <v>5</v>
          </cell>
          <cell r="G66">
            <v>3.5</v>
          </cell>
          <cell r="H66">
            <v>1.5</v>
          </cell>
          <cell r="I66">
            <v>2</v>
          </cell>
          <cell r="J66">
            <v>0</v>
          </cell>
          <cell r="K66">
            <v>0</v>
          </cell>
          <cell r="L66">
            <v>0</v>
          </cell>
          <cell r="M66">
            <v>26</v>
          </cell>
          <cell r="N66">
            <v>0</v>
          </cell>
        </row>
        <row r="67">
          <cell r="C67">
            <v>9</v>
          </cell>
          <cell r="D67">
            <v>3</v>
          </cell>
          <cell r="E67">
            <v>3</v>
          </cell>
          <cell r="F67">
            <v>12</v>
          </cell>
          <cell r="G67">
            <v>1</v>
          </cell>
          <cell r="H67">
            <v>0</v>
          </cell>
          <cell r="I67">
            <v>3.5</v>
          </cell>
          <cell r="J67">
            <v>0</v>
          </cell>
          <cell r="K67">
            <v>0</v>
          </cell>
          <cell r="L67">
            <v>0</v>
          </cell>
          <cell r="M67">
            <v>18.5</v>
          </cell>
          <cell r="N67">
            <v>0</v>
          </cell>
        </row>
        <row r="68">
          <cell r="C68">
            <v>2.5</v>
          </cell>
          <cell r="D68">
            <v>0</v>
          </cell>
          <cell r="E68">
            <v>1</v>
          </cell>
          <cell r="F68">
            <v>8.5</v>
          </cell>
          <cell r="G68">
            <v>0.5</v>
          </cell>
          <cell r="H68">
            <v>0</v>
          </cell>
          <cell r="I68">
            <v>2.5</v>
          </cell>
          <cell r="J68">
            <v>0</v>
          </cell>
          <cell r="K68">
            <v>0</v>
          </cell>
          <cell r="L68">
            <v>0</v>
          </cell>
          <cell r="M68">
            <v>17.5</v>
          </cell>
          <cell r="N68">
            <v>0</v>
          </cell>
        </row>
        <row r="69">
          <cell r="C69">
            <v>4.5</v>
          </cell>
          <cell r="D69">
            <v>1</v>
          </cell>
          <cell r="E69">
            <v>0</v>
          </cell>
          <cell r="F69">
            <v>11.5</v>
          </cell>
          <cell r="G69">
            <v>0</v>
          </cell>
          <cell r="H69">
            <v>0</v>
          </cell>
          <cell r="I69">
            <v>3</v>
          </cell>
          <cell r="J69">
            <v>0</v>
          </cell>
          <cell r="K69">
            <v>0</v>
          </cell>
          <cell r="L69">
            <v>0</v>
          </cell>
          <cell r="M69">
            <v>15</v>
          </cell>
          <cell r="N69">
            <v>0</v>
          </cell>
        </row>
        <row r="70">
          <cell r="C70">
            <v>3</v>
          </cell>
          <cell r="D70">
            <v>3</v>
          </cell>
          <cell r="E70">
            <v>1</v>
          </cell>
          <cell r="F70">
            <v>5</v>
          </cell>
          <cell r="G70">
            <v>0</v>
          </cell>
          <cell r="H70">
            <v>0</v>
          </cell>
          <cell r="I70">
            <v>1</v>
          </cell>
          <cell r="J70">
            <v>0</v>
          </cell>
          <cell r="K70">
            <v>0</v>
          </cell>
          <cell r="L70">
            <v>0</v>
          </cell>
          <cell r="M70">
            <v>15</v>
          </cell>
          <cell r="N70">
            <v>0</v>
          </cell>
        </row>
        <row r="71">
          <cell r="C71">
            <v>5</v>
          </cell>
          <cell r="D71">
            <v>2</v>
          </cell>
          <cell r="E71">
            <v>0.5</v>
          </cell>
          <cell r="F71">
            <v>8.5</v>
          </cell>
          <cell r="G71">
            <v>0</v>
          </cell>
          <cell r="H71">
            <v>0</v>
          </cell>
          <cell r="I71">
            <v>2</v>
          </cell>
          <cell r="J71">
            <v>0</v>
          </cell>
          <cell r="K71">
            <v>0</v>
          </cell>
          <cell r="L71">
            <v>0</v>
          </cell>
          <cell r="M71">
            <v>13</v>
          </cell>
          <cell r="N71">
            <v>0</v>
          </cell>
        </row>
        <row r="72">
          <cell r="C72">
            <v>3</v>
          </cell>
          <cell r="D72">
            <v>2</v>
          </cell>
          <cell r="E72">
            <v>0.5</v>
          </cell>
          <cell r="F72">
            <v>5</v>
          </cell>
          <cell r="G72">
            <v>0</v>
          </cell>
          <cell r="H72">
            <v>0</v>
          </cell>
          <cell r="I72">
            <v>0.5</v>
          </cell>
          <cell r="J72">
            <v>0</v>
          </cell>
          <cell r="K72">
            <v>0</v>
          </cell>
          <cell r="L72">
            <v>0</v>
          </cell>
          <cell r="M72">
            <v>19</v>
          </cell>
          <cell r="N72">
            <v>0</v>
          </cell>
        </row>
        <row r="73">
          <cell r="C73">
            <v>4</v>
          </cell>
          <cell r="D73">
            <v>0</v>
          </cell>
          <cell r="E73">
            <v>0.5</v>
          </cell>
          <cell r="F73">
            <v>6.5</v>
          </cell>
          <cell r="G73">
            <v>0.5</v>
          </cell>
          <cell r="H73">
            <v>0</v>
          </cell>
          <cell r="I73">
            <v>0.5</v>
          </cell>
          <cell r="J73">
            <v>0</v>
          </cell>
          <cell r="K73">
            <v>0</v>
          </cell>
          <cell r="L73">
            <v>0.5</v>
          </cell>
          <cell r="M73">
            <v>12.5</v>
          </cell>
          <cell r="N73">
            <v>0</v>
          </cell>
        </row>
        <row r="74">
          <cell r="C74">
            <v>1.5</v>
          </cell>
          <cell r="D74">
            <v>1</v>
          </cell>
          <cell r="E74">
            <v>1</v>
          </cell>
          <cell r="F74">
            <v>5</v>
          </cell>
          <cell r="G74">
            <v>0</v>
          </cell>
          <cell r="H74">
            <v>0</v>
          </cell>
          <cell r="I74">
            <v>0.5</v>
          </cell>
          <cell r="J74">
            <v>0</v>
          </cell>
          <cell r="K74">
            <v>0</v>
          </cell>
          <cell r="L74">
            <v>0</v>
          </cell>
          <cell r="M74">
            <v>11.5</v>
          </cell>
          <cell r="N74">
            <v>0</v>
          </cell>
        </row>
        <row r="75">
          <cell r="C75">
            <v>3</v>
          </cell>
          <cell r="D75">
            <v>0.5</v>
          </cell>
          <cell r="E75">
            <v>0.5</v>
          </cell>
          <cell r="F75">
            <v>4.5</v>
          </cell>
          <cell r="G75">
            <v>0</v>
          </cell>
          <cell r="H75">
            <v>0</v>
          </cell>
          <cell r="I75">
            <v>0.5</v>
          </cell>
          <cell r="J75">
            <v>0</v>
          </cell>
          <cell r="K75">
            <v>0</v>
          </cell>
          <cell r="L75">
            <v>0</v>
          </cell>
          <cell r="M75">
            <v>13</v>
          </cell>
          <cell r="N75">
            <v>0</v>
          </cell>
        </row>
        <row r="76">
          <cell r="C76">
            <v>2.5</v>
          </cell>
          <cell r="D76">
            <v>0</v>
          </cell>
          <cell r="E76">
            <v>0</v>
          </cell>
          <cell r="F76">
            <v>3.5</v>
          </cell>
          <cell r="G76">
            <v>0</v>
          </cell>
          <cell r="H76">
            <v>0</v>
          </cell>
          <cell r="I76">
            <v>0.5</v>
          </cell>
          <cell r="J76">
            <v>0</v>
          </cell>
          <cell r="K76">
            <v>0</v>
          </cell>
          <cell r="L76">
            <v>0</v>
          </cell>
          <cell r="M76">
            <v>7.5</v>
          </cell>
          <cell r="N76">
            <v>0</v>
          </cell>
        </row>
        <row r="77">
          <cell r="C77">
            <v>3</v>
          </cell>
          <cell r="D77">
            <v>0</v>
          </cell>
          <cell r="E77">
            <v>0</v>
          </cell>
          <cell r="F77">
            <v>2.5</v>
          </cell>
          <cell r="G77">
            <v>0</v>
          </cell>
          <cell r="H77">
            <v>0</v>
          </cell>
          <cell r="I77">
            <v>1</v>
          </cell>
          <cell r="J77">
            <v>0</v>
          </cell>
          <cell r="K77">
            <v>0</v>
          </cell>
          <cell r="L77">
            <v>0</v>
          </cell>
          <cell r="M77">
            <v>7.5</v>
          </cell>
          <cell r="N77">
            <v>0</v>
          </cell>
        </row>
        <row r="78">
          <cell r="C78">
            <v>3.5</v>
          </cell>
          <cell r="D78">
            <v>1</v>
          </cell>
          <cell r="E78">
            <v>0</v>
          </cell>
          <cell r="F78">
            <v>1.5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4.5</v>
          </cell>
          <cell r="N78">
            <v>0</v>
          </cell>
        </row>
        <row r="79">
          <cell r="C79">
            <v>3.5</v>
          </cell>
          <cell r="D79">
            <v>0.5</v>
          </cell>
          <cell r="E79">
            <v>1</v>
          </cell>
          <cell r="F79">
            <v>1.5</v>
          </cell>
          <cell r="G79">
            <v>0</v>
          </cell>
          <cell r="H79">
            <v>0</v>
          </cell>
          <cell r="I79">
            <v>1</v>
          </cell>
          <cell r="J79">
            <v>0</v>
          </cell>
          <cell r="K79">
            <v>0</v>
          </cell>
          <cell r="L79">
            <v>0</v>
          </cell>
          <cell r="M79">
            <v>5</v>
          </cell>
          <cell r="N79">
            <v>0</v>
          </cell>
        </row>
        <row r="80">
          <cell r="C80">
            <v>1.5</v>
          </cell>
          <cell r="D80">
            <v>0</v>
          </cell>
          <cell r="E80">
            <v>0</v>
          </cell>
          <cell r="F80">
            <v>1.5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5</v>
          </cell>
          <cell r="N80">
            <v>0</v>
          </cell>
        </row>
        <row r="81">
          <cell r="C81">
            <v>1</v>
          </cell>
          <cell r="D81">
            <v>0.5</v>
          </cell>
          <cell r="E81">
            <v>0</v>
          </cell>
          <cell r="F81">
            <v>1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2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1.5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2.5</v>
          </cell>
          <cell r="N82">
            <v>0</v>
          </cell>
        </row>
        <row r="83">
          <cell r="C83">
            <v>0</v>
          </cell>
          <cell r="D83">
            <v>1.5</v>
          </cell>
          <cell r="E83">
            <v>1</v>
          </cell>
          <cell r="F83">
            <v>0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0</v>
          </cell>
          <cell r="L83">
            <v>0</v>
          </cell>
          <cell r="M83">
            <v>4.5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3.5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1.5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3.5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1.5</v>
          </cell>
          <cell r="G86">
            <v>0.5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2</v>
          </cell>
          <cell r="N86">
            <v>0</v>
          </cell>
        </row>
        <row r="87">
          <cell r="C87">
            <v>0</v>
          </cell>
          <cell r="D87">
            <v>1.5</v>
          </cell>
          <cell r="E87">
            <v>1.5</v>
          </cell>
          <cell r="F87">
            <v>0</v>
          </cell>
          <cell r="G87">
            <v>0</v>
          </cell>
          <cell r="H87">
            <v>0</v>
          </cell>
          <cell r="I87">
            <v>1</v>
          </cell>
          <cell r="J87">
            <v>0</v>
          </cell>
          <cell r="K87">
            <v>0</v>
          </cell>
          <cell r="L87">
            <v>0</v>
          </cell>
          <cell r="M87">
            <v>2.5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1</v>
          </cell>
          <cell r="J88">
            <v>0</v>
          </cell>
          <cell r="K88">
            <v>0</v>
          </cell>
          <cell r="L88">
            <v>0</v>
          </cell>
          <cell r="M88">
            <v>3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1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2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1</v>
          </cell>
          <cell r="G90">
            <v>0</v>
          </cell>
          <cell r="H90">
            <v>0</v>
          </cell>
          <cell r="I90">
            <v>0.5</v>
          </cell>
          <cell r="J90">
            <v>0</v>
          </cell>
          <cell r="K90">
            <v>0</v>
          </cell>
          <cell r="L90">
            <v>0</v>
          </cell>
          <cell r="M90">
            <v>1.5</v>
          </cell>
          <cell r="N90">
            <v>0</v>
          </cell>
        </row>
        <row r="91">
          <cell r="C91">
            <v>0</v>
          </cell>
          <cell r="D91">
            <v>1</v>
          </cell>
          <cell r="E91">
            <v>0.5</v>
          </cell>
          <cell r="F91">
            <v>0</v>
          </cell>
          <cell r="G91">
            <v>0</v>
          </cell>
          <cell r="H91">
            <v>0</v>
          </cell>
          <cell r="I91">
            <v>1</v>
          </cell>
          <cell r="J91">
            <v>0</v>
          </cell>
          <cell r="K91">
            <v>1</v>
          </cell>
          <cell r="L91">
            <v>0</v>
          </cell>
          <cell r="M91">
            <v>1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1</v>
          </cell>
          <cell r="J92">
            <v>0</v>
          </cell>
          <cell r="K92">
            <v>0</v>
          </cell>
          <cell r="L92">
            <v>0</v>
          </cell>
          <cell r="M92">
            <v>2</v>
          </cell>
          <cell r="N92">
            <v>0</v>
          </cell>
        </row>
        <row r="93">
          <cell r="C93">
            <v>0</v>
          </cell>
          <cell r="D93">
            <v>0.5</v>
          </cell>
          <cell r="E93">
            <v>0</v>
          </cell>
          <cell r="F93">
            <v>1</v>
          </cell>
          <cell r="G93">
            <v>1</v>
          </cell>
          <cell r="H93">
            <v>0</v>
          </cell>
          <cell r="I93">
            <v>1.5</v>
          </cell>
          <cell r="J93">
            <v>0.5</v>
          </cell>
          <cell r="K93">
            <v>0</v>
          </cell>
          <cell r="L93">
            <v>0</v>
          </cell>
          <cell r="M93">
            <v>1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1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</v>
          </cell>
          <cell r="M94">
            <v>1.5</v>
          </cell>
          <cell r="N94">
            <v>0</v>
          </cell>
        </row>
        <row r="95">
          <cell r="C95">
            <v>0</v>
          </cell>
          <cell r="D95">
            <v>1</v>
          </cell>
          <cell r="E95">
            <v>1.5</v>
          </cell>
          <cell r="F95">
            <v>0</v>
          </cell>
          <cell r="G95">
            <v>0</v>
          </cell>
          <cell r="H95">
            <v>0</v>
          </cell>
          <cell r="I95">
            <v>1.5</v>
          </cell>
          <cell r="J95">
            <v>0</v>
          </cell>
          <cell r="K95">
            <v>0</v>
          </cell>
          <cell r="L95">
            <v>0</v>
          </cell>
          <cell r="M95">
            <v>2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0.5</v>
          </cell>
          <cell r="G96">
            <v>0</v>
          </cell>
          <cell r="H96">
            <v>0</v>
          </cell>
          <cell r="I96">
            <v>2</v>
          </cell>
          <cell r="J96">
            <v>0</v>
          </cell>
          <cell r="K96">
            <v>0</v>
          </cell>
          <cell r="L96">
            <v>0</v>
          </cell>
          <cell r="M96">
            <v>0.5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1</v>
          </cell>
          <cell r="G97">
            <v>1.5</v>
          </cell>
          <cell r="H97">
            <v>0</v>
          </cell>
          <cell r="I97">
            <v>0.5</v>
          </cell>
          <cell r="J97">
            <v>0</v>
          </cell>
          <cell r="K97">
            <v>0</v>
          </cell>
          <cell r="L97">
            <v>0</v>
          </cell>
          <cell r="M97">
            <v>0.5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2.5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1.5</v>
          </cell>
          <cell r="N98">
            <v>0</v>
          </cell>
        </row>
        <row r="99">
          <cell r="C99">
            <v>0</v>
          </cell>
          <cell r="D99">
            <v>1</v>
          </cell>
          <cell r="E99">
            <v>1.5</v>
          </cell>
          <cell r="F99">
            <v>1.5</v>
          </cell>
          <cell r="G99">
            <v>0</v>
          </cell>
          <cell r="H99">
            <v>0</v>
          </cell>
          <cell r="I99">
            <v>1.5</v>
          </cell>
          <cell r="J99">
            <v>0</v>
          </cell>
          <cell r="K99">
            <v>0</v>
          </cell>
          <cell r="L99">
            <v>0</v>
          </cell>
          <cell r="M99">
            <v>3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1</v>
          </cell>
          <cell r="G100">
            <v>0</v>
          </cell>
          <cell r="H100">
            <v>0</v>
          </cell>
          <cell r="I100">
            <v>0.5</v>
          </cell>
          <cell r="J100">
            <v>0</v>
          </cell>
          <cell r="K100">
            <v>0</v>
          </cell>
          <cell r="L100">
            <v>0</v>
          </cell>
          <cell r="M100">
            <v>3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1.5</v>
          </cell>
          <cell r="G101">
            <v>0</v>
          </cell>
          <cell r="H101">
            <v>0</v>
          </cell>
          <cell r="I101">
            <v>2.5</v>
          </cell>
          <cell r="J101">
            <v>0</v>
          </cell>
          <cell r="K101">
            <v>0</v>
          </cell>
          <cell r="L101">
            <v>0</v>
          </cell>
          <cell r="M101">
            <v>5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0.5</v>
          </cell>
          <cell r="F102">
            <v>2</v>
          </cell>
          <cell r="G102">
            <v>0.5</v>
          </cell>
          <cell r="H102">
            <v>0</v>
          </cell>
          <cell r="I102">
            <v>3.5</v>
          </cell>
          <cell r="J102">
            <v>0</v>
          </cell>
          <cell r="K102">
            <v>0</v>
          </cell>
          <cell r="L102">
            <v>0</v>
          </cell>
          <cell r="M102">
            <v>7</v>
          </cell>
          <cell r="N102">
            <v>0</v>
          </cell>
        </row>
        <row r="103">
          <cell r="C103">
            <v>1</v>
          </cell>
          <cell r="D103">
            <v>2.5</v>
          </cell>
          <cell r="E103">
            <v>2</v>
          </cell>
          <cell r="F103">
            <v>6</v>
          </cell>
          <cell r="G103">
            <v>0</v>
          </cell>
          <cell r="H103">
            <v>0</v>
          </cell>
          <cell r="I103">
            <v>1</v>
          </cell>
          <cell r="J103">
            <v>0</v>
          </cell>
          <cell r="K103">
            <v>0.5</v>
          </cell>
          <cell r="L103">
            <v>0</v>
          </cell>
          <cell r="M103">
            <v>6</v>
          </cell>
          <cell r="N103">
            <v>0</v>
          </cell>
        </row>
        <row r="104">
          <cell r="C104">
            <v>5</v>
          </cell>
          <cell r="D104">
            <v>0</v>
          </cell>
          <cell r="E104">
            <v>1.5</v>
          </cell>
          <cell r="F104">
            <v>3</v>
          </cell>
          <cell r="G104">
            <v>0</v>
          </cell>
          <cell r="H104">
            <v>0</v>
          </cell>
          <cell r="I104">
            <v>1.5</v>
          </cell>
          <cell r="J104">
            <v>0</v>
          </cell>
          <cell r="K104">
            <v>0</v>
          </cell>
          <cell r="L104">
            <v>0</v>
          </cell>
          <cell r="M104">
            <v>6</v>
          </cell>
          <cell r="N104">
            <v>0</v>
          </cell>
        </row>
        <row r="105">
          <cell r="C105">
            <v>6.5</v>
          </cell>
          <cell r="D105">
            <v>1.5</v>
          </cell>
          <cell r="E105">
            <v>1.5</v>
          </cell>
          <cell r="F105">
            <v>7.5</v>
          </cell>
          <cell r="G105">
            <v>0</v>
          </cell>
          <cell r="H105">
            <v>0</v>
          </cell>
          <cell r="I105">
            <v>6.5</v>
          </cell>
          <cell r="J105">
            <v>0</v>
          </cell>
          <cell r="K105">
            <v>0</v>
          </cell>
          <cell r="L105">
            <v>0</v>
          </cell>
          <cell r="M105">
            <v>13</v>
          </cell>
          <cell r="N105">
            <v>0</v>
          </cell>
        </row>
      </sheetData>
      <sheetData sheetId="15" refreshError="1">
        <row r="5">
          <cell r="G5" t="str">
            <v>KABEMBE</v>
          </cell>
          <cell r="H5">
            <v>0</v>
          </cell>
          <cell r="K5" t="str">
            <v>BEATRICE</v>
          </cell>
          <cell r="L5">
            <v>0</v>
          </cell>
        </row>
        <row r="6">
          <cell r="K6" t="str">
            <v>BEATRICE</v>
          </cell>
          <cell r="L6">
            <v>0</v>
          </cell>
        </row>
        <row r="10">
          <cell r="C10">
            <v>5.2857142857142856</v>
          </cell>
          <cell r="D10">
            <v>1</v>
          </cell>
          <cell r="E10">
            <v>1.5714285714285714</v>
          </cell>
          <cell r="F10">
            <v>7.8571428571428568</v>
          </cell>
          <cell r="G10">
            <v>1.2857142857142858</v>
          </cell>
          <cell r="H10">
            <v>0</v>
          </cell>
          <cell r="I10">
            <v>1.1428571428571428</v>
          </cell>
          <cell r="J10">
            <v>0</v>
          </cell>
          <cell r="K10">
            <v>0</v>
          </cell>
          <cell r="L10">
            <v>0</v>
          </cell>
          <cell r="M10">
            <v>22.428571428571427</v>
          </cell>
          <cell r="N10">
            <v>0</v>
          </cell>
        </row>
        <row r="11">
          <cell r="C11">
            <v>7.7142857142857144</v>
          </cell>
          <cell r="D11">
            <v>0.7142857142857143</v>
          </cell>
          <cell r="E11">
            <v>1.4285714285714286</v>
          </cell>
          <cell r="F11">
            <v>9.8571428571428577</v>
          </cell>
          <cell r="G11">
            <v>0.8571428571428571</v>
          </cell>
          <cell r="H11">
            <v>0</v>
          </cell>
          <cell r="I11">
            <v>2.5714285714285716</v>
          </cell>
          <cell r="J11">
            <v>1</v>
          </cell>
          <cell r="K11">
            <v>0.14285714285714285</v>
          </cell>
          <cell r="L11">
            <v>0</v>
          </cell>
          <cell r="M11">
            <v>28.714285714285715</v>
          </cell>
          <cell r="N11">
            <v>0</v>
          </cell>
        </row>
        <row r="12">
          <cell r="C12">
            <v>5.1428571428571432</v>
          </cell>
          <cell r="D12">
            <v>0.5714285714285714</v>
          </cell>
          <cell r="E12">
            <v>0.7142857142857143</v>
          </cell>
          <cell r="F12">
            <v>8.7142857142857135</v>
          </cell>
          <cell r="G12">
            <v>0.42857142857142855</v>
          </cell>
          <cell r="H12">
            <v>0</v>
          </cell>
          <cell r="I12">
            <v>2</v>
          </cell>
          <cell r="J12">
            <v>0.7142857142857143</v>
          </cell>
          <cell r="K12">
            <v>0</v>
          </cell>
          <cell r="L12">
            <v>0.14285714285714285</v>
          </cell>
          <cell r="M12">
            <v>27</v>
          </cell>
          <cell r="N12">
            <v>0.2857142857142857</v>
          </cell>
        </row>
        <row r="13">
          <cell r="C13">
            <v>5.8571428571428568</v>
          </cell>
          <cell r="D13">
            <v>0.7142857142857143</v>
          </cell>
          <cell r="E13">
            <v>1.7142857142857142</v>
          </cell>
          <cell r="F13">
            <v>10.285714285714286</v>
          </cell>
          <cell r="G13">
            <v>0.2857142857142857</v>
          </cell>
          <cell r="H13">
            <v>0</v>
          </cell>
          <cell r="I13">
            <v>2.1428571428571428</v>
          </cell>
          <cell r="J13">
            <v>0.42857142857142855</v>
          </cell>
          <cell r="K13">
            <v>0.14285714285714285</v>
          </cell>
          <cell r="L13">
            <v>0.14285714285714285</v>
          </cell>
          <cell r="M13">
            <v>28.571428571428573</v>
          </cell>
          <cell r="N13">
            <v>0</v>
          </cell>
        </row>
        <row r="14">
          <cell r="C14">
            <v>6.5714285714285712</v>
          </cell>
          <cell r="D14">
            <v>1.2857142857142858</v>
          </cell>
          <cell r="E14">
            <v>1.1428571428571428</v>
          </cell>
          <cell r="F14">
            <v>10</v>
          </cell>
          <cell r="G14">
            <v>0.14285714285714285</v>
          </cell>
          <cell r="H14">
            <v>0</v>
          </cell>
          <cell r="I14">
            <v>1.5714285714285714</v>
          </cell>
          <cell r="J14">
            <v>0</v>
          </cell>
          <cell r="K14">
            <v>0</v>
          </cell>
          <cell r="L14">
            <v>0.14285714285714285</v>
          </cell>
          <cell r="M14">
            <v>25.857142857142858</v>
          </cell>
          <cell r="N14">
            <v>0</v>
          </cell>
        </row>
        <row r="15">
          <cell r="C15">
            <v>6.2857142857142856</v>
          </cell>
          <cell r="D15">
            <v>1.1428571428571428</v>
          </cell>
          <cell r="E15">
            <v>0.7142857142857143</v>
          </cell>
          <cell r="F15">
            <v>7.7142857142857144</v>
          </cell>
          <cell r="G15">
            <v>0</v>
          </cell>
          <cell r="H15">
            <v>0</v>
          </cell>
          <cell r="I15">
            <v>3.7142857142857144</v>
          </cell>
          <cell r="J15">
            <v>0.5714285714285714</v>
          </cell>
          <cell r="K15">
            <v>0</v>
          </cell>
          <cell r="L15">
            <v>0.14285714285714285</v>
          </cell>
          <cell r="M15">
            <v>29.714285714285715</v>
          </cell>
          <cell r="N15">
            <v>0.14285714285714285</v>
          </cell>
        </row>
        <row r="16">
          <cell r="C16">
            <v>7</v>
          </cell>
          <cell r="D16">
            <v>1.7142857142857142</v>
          </cell>
          <cell r="E16">
            <v>1</v>
          </cell>
          <cell r="F16">
            <v>10.142857142857142</v>
          </cell>
          <cell r="G16">
            <v>0.2857142857142857</v>
          </cell>
          <cell r="H16">
            <v>0</v>
          </cell>
          <cell r="I16">
            <v>1.4285714285714286</v>
          </cell>
          <cell r="J16">
            <v>0</v>
          </cell>
          <cell r="K16">
            <v>0</v>
          </cell>
          <cell r="L16">
            <v>0</v>
          </cell>
          <cell r="M16">
            <v>30.142857142857142</v>
          </cell>
          <cell r="N16">
            <v>0</v>
          </cell>
        </row>
        <row r="17">
          <cell r="C17">
            <v>6.8571428571428568</v>
          </cell>
          <cell r="D17">
            <v>1.7142857142857142</v>
          </cell>
          <cell r="E17">
            <v>0.8571428571428571</v>
          </cell>
          <cell r="F17">
            <v>8.7142857142857135</v>
          </cell>
          <cell r="G17">
            <v>0.14285714285714285</v>
          </cell>
          <cell r="H17">
            <v>0.14285714285714285</v>
          </cell>
          <cell r="I17">
            <v>1.4285714285714286</v>
          </cell>
          <cell r="J17">
            <v>0.5714285714285714</v>
          </cell>
          <cell r="K17">
            <v>0</v>
          </cell>
          <cell r="L17">
            <v>0</v>
          </cell>
          <cell r="M17">
            <v>25.142857142857142</v>
          </cell>
          <cell r="N17">
            <v>0</v>
          </cell>
        </row>
        <row r="18">
          <cell r="C18">
            <v>7</v>
          </cell>
          <cell r="D18">
            <v>0.8571428571428571</v>
          </cell>
          <cell r="E18">
            <v>0.8571428571428571</v>
          </cell>
          <cell r="F18">
            <v>8.7142857142857135</v>
          </cell>
          <cell r="G18">
            <v>0.2857142857142857</v>
          </cell>
          <cell r="H18">
            <v>0</v>
          </cell>
          <cell r="I18">
            <v>2.2857142857142856</v>
          </cell>
          <cell r="J18">
            <v>0.42857142857142855</v>
          </cell>
          <cell r="K18">
            <v>0.2857142857142857</v>
          </cell>
          <cell r="L18">
            <v>0.2857142857142857</v>
          </cell>
          <cell r="M18">
            <v>30.714285714285715</v>
          </cell>
          <cell r="N18">
            <v>0</v>
          </cell>
        </row>
        <row r="19">
          <cell r="C19">
            <v>7.7142857142857144</v>
          </cell>
          <cell r="D19">
            <v>1.5714285714285714</v>
          </cell>
          <cell r="E19">
            <v>1.5714285714285714</v>
          </cell>
          <cell r="F19">
            <v>9.1428571428571423</v>
          </cell>
          <cell r="G19">
            <v>0.14285714285714285</v>
          </cell>
          <cell r="H19">
            <v>0</v>
          </cell>
          <cell r="I19">
            <v>2.7142857142857144</v>
          </cell>
          <cell r="J19">
            <v>0.14285714285714285</v>
          </cell>
          <cell r="K19">
            <v>0</v>
          </cell>
          <cell r="L19">
            <v>0</v>
          </cell>
          <cell r="M19">
            <v>27.428571428571427</v>
          </cell>
          <cell r="N19">
            <v>0.14285714285714285</v>
          </cell>
        </row>
        <row r="20">
          <cell r="C20">
            <v>5.1428571428571432</v>
          </cell>
          <cell r="D20">
            <v>1.5714285714285714</v>
          </cell>
          <cell r="E20">
            <v>1.4285714285714286</v>
          </cell>
          <cell r="F20">
            <v>7.2857142857142856</v>
          </cell>
          <cell r="G20">
            <v>0.42857142857142855</v>
          </cell>
          <cell r="H20">
            <v>0</v>
          </cell>
          <cell r="I20">
            <v>1.8571428571428572</v>
          </cell>
          <cell r="J20">
            <v>0.14285714285714285</v>
          </cell>
          <cell r="K20">
            <v>0</v>
          </cell>
          <cell r="L20">
            <v>0</v>
          </cell>
          <cell r="M20">
            <v>23.857142857142858</v>
          </cell>
          <cell r="N20">
            <v>0</v>
          </cell>
        </row>
        <row r="21">
          <cell r="C21">
            <v>5.2857142857142856</v>
          </cell>
          <cell r="D21">
            <v>1.4285714285714286</v>
          </cell>
          <cell r="E21">
            <v>1.7142857142857142</v>
          </cell>
          <cell r="F21">
            <v>8.2857142857142865</v>
          </cell>
          <cell r="G21">
            <v>0</v>
          </cell>
          <cell r="H21">
            <v>0</v>
          </cell>
          <cell r="I21">
            <v>2</v>
          </cell>
          <cell r="J21">
            <v>0.14285714285714285</v>
          </cell>
          <cell r="K21">
            <v>0.42857142857142855</v>
          </cell>
          <cell r="L21">
            <v>0</v>
          </cell>
          <cell r="M21">
            <v>20.428571428571427</v>
          </cell>
          <cell r="N21">
            <v>0</v>
          </cell>
        </row>
        <row r="22">
          <cell r="C22">
            <v>6.7142857142857144</v>
          </cell>
          <cell r="D22">
            <v>1</v>
          </cell>
          <cell r="E22">
            <v>1.8571428571428572</v>
          </cell>
          <cell r="F22">
            <v>6.4285714285714288</v>
          </cell>
          <cell r="G22">
            <v>0.42857142857142855</v>
          </cell>
          <cell r="H22">
            <v>0.14285714285714285</v>
          </cell>
          <cell r="I22">
            <v>2.1428571428571428</v>
          </cell>
          <cell r="J22">
            <v>1</v>
          </cell>
          <cell r="K22">
            <v>0.2857142857142857</v>
          </cell>
          <cell r="L22">
            <v>0.14285714285714285</v>
          </cell>
          <cell r="M22">
            <v>25.142857142857142</v>
          </cell>
          <cell r="N22">
            <v>0</v>
          </cell>
        </row>
        <row r="23">
          <cell r="C23">
            <v>7</v>
          </cell>
          <cell r="D23">
            <v>2.4285714285714284</v>
          </cell>
          <cell r="E23">
            <v>2</v>
          </cell>
          <cell r="F23">
            <v>7.7142857142857144</v>
          </cell>
          <cell r="G23">
            <v>0.14285714285714285</v>
          </cell>
          <cell r="H23">
            <v>0</v>
          </cell>
          <cell r="I23">
            <v>2.1428571428571428</v>
          </cell>
          <cell r="J23">
            <v>1</v>
          </cell>
          <cell r="K23">
            <v>0.14285714285714285</v>
          </cell>
          <cell r="L23">
            <v>0</v>
          </cell>
          <cell r="M23">
            <v>25.857142857142858</v>
          </cell>
          <cell r="N23">
            <v>0</v>
          </cell>
        </row>
        <row r="24">
          <cell r="C24">
            <v>6.4285714285714288</v>
          </cell>
          <cell r="D24">
            <v>1.8571428571428572</v>
          </cell>
          <cell r="E24">
            <v>1.1428571428571428</v>
          </cell>
          <cell r="F24">
            <v>7.1428571428571432</v>
          </cell>
          <cell r="G24">
            <v>0.2857142857142857</v>
          </cell>
          <cell r="H24">
            <v>0</v>
          </cell>
          <cell r="I24">
            <v>1.4285714285714286</v>
          </cell>
          <cell r="J24">
            <v>0.42857142857142855</v>
          </cell>
          <cell r="K24">
            <v>0.5714285714285714</v>
          </cell>
          <cell r="L24">
            <v>0.14285714285714285</v>
          </cell>
          <cell r="M24">
            <v>23.428571428571427</v>
          </cell>
          <cell r="N24">
            <v>0</v>
          </cell>
        </row>
        <row r="25">
          <cell r="C25">
            <v>7.8571428571428568</v>
          </cell>
          <cell r="D25">
            <v>1.7142857142857142</v>
          </cell>
          <cell r="E25">
            <v>1.2857142857142858</v>
          </cell>
          <cell r="F25">
            <v>8.2857142857142865</v>
          </cell>
          <cell r="G25">
            <v>0.14285714285714285</v>
          </cell>
          <cell r="H25">
            <v>0</v>
          </cell>
          <cell r="I25">
            <v>2.1428571428571428</v>
          </cell>
          <cell r="J25">
            <v>0.2857142857142857</v>
          </cell>
          <cell r="K25">
            <v>0.42857142857142855</v>
          </cell>
          <cell r="L25">
            <v>0.2857142857142857</v>
          </cell>
          <cell r="M25">
            <v>27</v>
          </cell>
          <cell r="N25">
            <v>0</v>
          </cell>
        </row>
        <row r="26">
          <cell r="C26">
            <v>6.8571428571428568</v>
          </cell>
          <cell r="D26">
            <v>1.7142857142857142</v>
          </cell>
          <cell r="E26">
            <v>1.7142857142857142</v>
          </cell>
          <cell r="F26">
            <v>8.1428571428571423</v>
          </cell>
          <cell r="G26">
            <v>0.2857142857142857</v>
          </cell>
          <cell r="H26">
            <v>0</v>
          </cell>
          <cell r="I26">
            <v>3.1428571428571428</v>
          </cell>
          <cell r="J26">
            <v>0.2857142857142857</v>
          </cell>
          <cell r="K26">
            <v>0</v>
          </cell>
          <cell r="L26">
            <v>0</v>
          </cell>
          <cell r="M26">
            <v>21.857142857142858</v>
          </cell>
          <cell r="N26">
            <v>0</v>
          </cell>
        </row>
        <row r="27">
          <cell r="C27">
            <v>4.8571428571428568</v>
          </cell>
          <cell r="D27">
            <v>1.1428571428571428</v>
          </cell>
          <cell r="E27">
            <v>2.4285714285714284</v>
          </cell>
          <cell r="F27">
            <v>9.2857142857142865</v>
          </cell>
          <cell r="G27">
            <v>0.14285714285714285</v>
          </cell>
          <cell r="H27">
            <v>0</v>
          </cell>
          <cell r="I27">
            <v>2</v>
          </cell>
          <cell r="J27">
            <v>0.42857142857142855</v>
          </cell>
          <cell r="K27">
            <v>0.2857142857142857</v>
          </cell>
          <cell r="L27">
            <v>0.42857142857142855</v>
          </cell>
          <cell r="M27">
            <v>22.428571428571427</v>
          </cell>
          <cell r="N27">
            <v>0.14285714285714285</v>
          </cell>
        </row>
        <row r="28">
          <cell r="C28">
            <v>8.4285714285714288</v>
          </cell>
          <cell r="D28">
            <v>1.5714285714285714</v>
          </cell>
          <cell r="E28">
            <v>1.4285714285714286</v>
          </cell>
          <cell r="F28">
            <v>8.7142857142857135</v>
          </cell>
          <cell r="G28">
            <v>0</v>
          </cell>
          <cell r="H28">
            <v>0</v>
          </cell>
          <cell r="I28">
            <v>2.2857142857142856</v>
          </cell>
          <cell r="J28">
            <v>1.1428571428571428</v>
          </cell>
          <cell r="K28">
            <v>0.42857142857142855</v>
          </cell>
          <cell r="L28">
            <v>0</v>
          </cell>
          <cell r="M28">
            <v>22.857142857142858</v>
          </cell>
          <cell r="N28">
            <v>0</v>
          </cell>
        </row>
        <row r="29">
          <cell r="C29">
            <v>6.4285714285714288</v>
          </cell>
          <cell r="D29">
            <v>1.1428571428571428</v>
          </cell>
          <cell r="E29">
            <v>1</v>
          </cell>
          <cell r="F29">
            <v>8.8571428571428577</v>
          </cell>
          <cell r="G29">
            <v>0.2857142857142857</v>
          </cell>
          <cell r="H29">
            <v>0</v>
          </cell>
          <cell r="I29">
            <v>1.7142857142857142</v>
          </cell>
          <cell r="J29">
            <v>0.7142857142857143</v>
          </cell>
          <cell r="K29">
            <v>0.2857142857142857</v>
          </cell>
          <cell r="L29">
            <v>0</v>
          </cell>
          <cell r="M29">
            <v>24.857142857142858</v>
          </cell>
          <cell r="N29">
            <v>0.14285714285714285</v>
          </cell>
        </row>
        <row r="30">
          <cell r="C30">
            <v>8.5714285714285712</v>
          </cell>
          <cell r="D30">
            <v>1.2857142857142858</v>
          </cell>
          <cell r="E30">
            <v>2</v>
          </cell>
          <cell r="F30">
            <v>8.7142857142857135</v>
          </cell>
          <cell r="G30">
            <v>0</v>
          </cell>
          <cell r="H30">
            <v>0</v>
          </cell>
          <cell r="I30">
            <v>2.8571428571428572</v>
          </cell>
          <cell r="J30">
            <v>0.7142857142857143</v>
          </cell>
          <cell r="K30">
            <v>0.5714285714285714</v>
          </cell>
          <cell r="L30">
            <v>0.14285714285714285</v>
          </cell>
          <cell r="M30">
            <v>23</v>
          </cell>
          <cell r="N30">
            <v>0</v>
          </cell>
        </row>
        <row r="31">
          <cell r="C31">
            <v>6.4285714285714288</v>
          </cell>
          <cell r="D31">
            <v>2</v>
          </cell>
          <cell r="E31">
            <v>1</v>
          </cell>
          <cell r="F31">
            <v>8.5714285714285712</v>
          </cell>
          <cell r="G31">
            <v>0.2857142857142857</v>
          </cell>
          <cell r="H31">
            <v>0</v>
          </cell>
          <cell r="I31">
            <v>2.8571428571428572</v>
          </cell>
          <cell r="J31">
            <v>0.42857142857142855</v>
          </cell>
          <cell r="K31">
            <v>0.2857142857142857</v>
          </cell>
          <cell r="L31">
            <v>0</v>
          </cell>
          <cell r="M31">
            <v>24.285714285714285</v>
          </cell>
          <cell r="N31">
            <v>0</v>
          </cell>
        </row>
        <row r="32">
          <cell r="C32">
            <v>8.5714285714285712</v>
          </cell>
          <cell r="D32">
            <v>2.4285714285714284</v>
          </cell>
          <cell r="E32">
            <v>1.2857142857142858</v>
          </cell>
          <cell r="F32">
            <v>8</v>
          </cell>
          <cell r="G32">
            <v>0.14285714285714285</v>
          </cell>
          <cell r="H32">
            <v>0</v>
          </cell>
          <cell r="I32">
            <v>2.1428571428571428</v>
          </cell>
          <cell r="J32">
            <v>0.42857142857142855</v>
          </cell>
          <cell r="K32">
            <v>0.14285714285714285</v>
          </cell>
          <cell r="L32">
            <v>0</v>
          </cell>
          <cell r="M32">
            <v>20.428571428571427</v>
          </cell>
          <cell r="N32">
            <v>0</v>
          </cell>
        </row>
        <row r="33">
          <cell r="C33">
            <v>8.7142857142857135</v>
          </cell>
          <cell r="D33">
            <v>2.2857142857142856</v>
          </cell>
          <cell r="E33">
            <v>1.7142857142857142</v>
          </cell>
          <cell r="F33">
            <v>7</v>
          </cell>
          <cell r="G33">
            <v>0.2857142857142857</v>
          </cell>
          <cell r="H33">
            <v>0</v>
          </cell>
          <cell r="I33">
            <v>2.5714285714285716</v>
          </cell>
          <cell r="J33">
            <v>0.14285714285714285</v>
          </cell>
          <cell r="K33">
            <v>0.2857142857142857</v>
          </cell>
          <cell r="L33">
            <v>0</v>
          </cell>
          <cell r="M33">
            <v>19.714285714285715</v>
          </cell>
          <cell r="N33">
            <v>0</v>
          </cell>
        </row>
        <row r="34">
          <cell r="C34">
            <v>7.1428571428571432</v>
          </cell>
          <cell r="D34">
            <v>3</v>
          </cell>
          <cell r="E34">
            <v>1.8571428571428572</v>
          </cell>
          <cell r="F34">
            <v>7.1428571428571432</v>
          </cell>
          <cell r="G34">
            <v>0.2857142857142857</v>
          </cell>
          <cell r="H34">
            <v>0</v>
          </cell>
          <cell r="I34">
            <v>3.2857142857142856</v>
          </cell>
          <cell r="J34">
            <v>0.7142857142857143</v>
          </cell>
          <cell r="K34">
            <v>0.42857142857142855</v>
          </cell>
          <cell r="L34">
            <v>0</v>
          </cell>
          <cell r="M34">
            <v>19.142857142857142</v>
          </cell>
          <cell r="N34">
            <v>0</v>
          </cell>
        </row>
        <row r="35">
          <cell r="C35">
            <v>6.4285714285714288</v>
          </cell>
          <cell r="D35">
            <v>2.7142857142857144</v>
          </cell>
          <cell r="E35">
            <v>2.1428571428571428</v>
          </cell>
          <cell r="F35">
            <v>8.5714285714285712</v>
          </cell>
          <cell r="G35">
            <v>0</v>
          </cell>
          <cell r="H35">
            <v>0</v>
          </cell>
          <cell r="I35">
            <v>2.2857142857142856</v>
          </cell>
          <cell r="J35">
            <v>0.14285714285714285</v>
          </cell>
          <cell r="K35">
            <v>0.14285714285714285</v>
          </cell>
          <cell r="L35">
            <v>0</v>
          </cell>
          <cell r="M35">
            <v>19.142857142857142</v>
          </cell>
          <cell r="N35">
            <v>0</v>
          </cell>
        </row>
        <row r="36">
          <cell r="C36">
            <v>8.5714285714285712</v>
          </cell>
          <cell r="D36">
            <v>2.8571428571428572</v>
          </cell>
          <cell r="E36">
            <v>1.5714285714285714</v>
          </cell>
          <cell r="F36">
            <v>6.8571428571428568</v>
          </cell>
          <cell r="G36">
            <v>0</v>
          </cell>
          <cell r="H36">
            <v>0</v>
          </cell>
          <cell r="I36">
            <v>2.7142857142857144</v>
          </cell>
          <cell r="J36">
            <v>0.2857142857142857</v>
          </cell>
          <cell r="K36">
            <v>0.2857142857142857</v>
          </cell>
          <cell r="L36">
            <v>0</v>
          </cell>
          <cell r="M36">
            <v>23.428571428571427</v>
          </cell>
          <cell r="N36">
            <v>0</v>
          </cell>
        </row>
        <row r="37">
          <cell r="C37">
            <v>10</v>
          </cell>
          <cell r="D37">
            <v>1</v>
          </cell>
          <cell r="E37">
            <v>1.8571428571428572</v>
          </cell>
          <cell r="F37">
            <v>7.5714285714285712</v>
          </cell>
          <cell r="G37">
            <v>0.2857142857142857</v>
          </cell>
          <cell r="H37">
            <v>0.14285714285714285</v>
          </cell>
          <cell r="I37">
            <v>3.2857142857142856</v>
          </cell>
          <cell r="J37">
            <v>1</v>
          </cell>
          <cell r="K37">
            <v>0.42857142857142855</v>
          </cell>
          <cell r="L37">
            <v>0.42857142857142855</v>
          </cell>
          <cell r="M37">
            <v>23.571428571428573</v>
          </cell>
          <cell r="N37">
            <v>0</v>
          </cell>
        </row>
        <row r="38">
          <cell r="C38">
            <v>10</v>
          </cell>
          <cell r="D38">
            <v>1.7142857142857142</v>
          </cell>
          <cell r="E38">
            <v>1.8571428571428572</v>
          </cell>
          <cell r="F38">
            <v>8</v>
          </cell>
          <cell r="G38">
            <v>0</v>
          </cell>
          <cell r="H38">
            <v>0</v>
          </cell>
          <cell r="I38">
            <v>3.1428571428571428</v>
          </cell>
          <cell r="J38">
            <v>0.2857142857142857</v>
          </cell>
          <cell r="K38">
            <v>0.8571428571428571</v>
          </cell>
          <cell r="L38">
            <v>0.5714285714285714</v>
          </cell>
          <cell r="M38">
            <v>21</v>
          </cell>
          <cell r="N38">
            <v>0.14285714285714285</v>
          </cell>
        </row>
        <row r="39">
          <cell r="C39">
            <v>8.7142857142857135</v>
          </cell>
          <cell r="D39">
            <v>1.7142857142857142</v>
          </cell>
          <cell r="E39">
            <v>0.8571428571428571</v>
          </cell>
          <cell r="F39">
            <v>8.4285714285714288</v>
          </cell>
          <cell r="G39">
            <v>0.14285714285714285</v>
          </cell>
          <cell r="H39">
            <v>0</v>
          </cell>
          <cell r="I39">
            <v>2.2857142857142856</v>
          </cell>
          <cell r="J39">
            <v>0.14285714285714285</v>
          </cell>
          <cell r="K39">
            <v>0.42857142857142855</v>
          </cell>
          <cell r="L39">
            <v>0.42857142857142855</v>
          </cell>
          <cell r="M39">
            <v>26.428571428571427</v>
          </cell>
          <cell r="N39">
            <v>0</v>
          </cell>
        </row>
        <row r="40">
          <cell r="C40">
            <v>9.4285714285714288</v>
          </cell>
          <cell r="D40">
            <v>1.8571428571428572</v>
          </cell>
          <cell r="E40">
            <v>1.8571428571428572</v>
          </cell>
          <cell r="F40">
            <v>7.7142857142857144</v>
          </cell>
          <cell r="G40">
            <v>0.14285714285714285</v>
          </cell>
          <cell r="H40">
            <v>0</v>
          </cell>
          <cell r="I40">
            <v>2.1428571428571428</v>
          </cell>
          <cell r="J40">
            <v>0.5714285714285714</v>
          </cell>
          <cell r="K40">
            <v>0.2857142857142857</v>
          </cell>
          <cell r="L40">
            <v>0.14285714285714285</v>
          </cell>
          <cell r="M40">
            <v>24.428571428571427</v>
          </cell>
          <cell r="N40">
            <v>0</v>
          </cell>
        </row>
        <row r="41">
          <cell r="C41">
            <v>12.142857142857142</v>
          </cell>
          <cell r="D41">
            <v>2.7142857142857144</v>
          </cell>
          <cell r="E41">
            <v>2.5714285714285716</v>
          </cell>
          <cell r="F41">
            <v>7.2857142857142856</v>
          </cell>
          <cell r="G41">
            <v>0.5714285714285714</v>
          </cell>
          <cell r="H41">
            <v>0</v>
          </cell>
          <cell r="I41">
            <v>2.7142857142857144</v>
          </cell>
          <cell r="J41">
            <v>1</v>
          </cell>
          <cell r="K41">
            <v>0.14285714285714285</v>
          </cell>
          <cell r="L41">
            <v>0</v>
          </cell>
          <cell r="M41">
            <v>17</v>
          </cell>
          <cell r="N41">
            <v>0</v>
          </cell>
        </row>
        <row r="42">
          <cell r="C42">
            <v>8.2857142857142865</v>
          </cell>
          <cell r="D42">
            <v>2.7142857142857144</v>
          </cell>
          <cell r="E42">
            <v>1.7142857142857142</v>
          </cell>
          <cell r="F42">
            <v>9.2857142857142865</v>
          </cell>
          <cell r="G42">
            <v>1</v>
          </cell>
          <cell r="H42">
            <v>0</v>
          </cell>
          <cell r="I42">
            <v>2.4285714285714284</v>
          </cell>
          <cell r="J42">
            <v>0.2857142857142857</v>
          </cell>
          <cell r="K42">
            <v>0.14285714285714285</v>
          </cell>
          <cell r="L42">
            <v>0.14285714285714285</v>
          </cell>
          <cell r="M42">
            <v>16.285714285714285</v>
          </cell>
          <cell r="N42">
            <v>0</v>
          </cell>
        </row>
        <row r="43">
          <cell r="C43">
            <v>12</v>
          </cell>
          <cell r="D43">
            <v>3.5714285714285716</v>
          </cell>
          <cell r="E43">
            <v>1.5714285714285714</v>
          </cell>
          <cell r="F43">
            <v>7.5714285714285712</v>
          </cell>
          <cell r="G43">
            <v>0.14285714285714285</v>
          </cell>
          <cell r="H43">
            <v>0</v>
          </cell>
          <cell r="I43">
            <v>2.4285714285714284</v>
          </cell>
          <cell r="J43">
            <v>0.42857142857142855</v>
          </cell>
          <cell r="K43">
            <v>0.5714285714285714</v>
          </cell>
          <cell r="L43">
            <v>0.2857142857142857</v>
          </cell>
          <cell r="M43">
            <v>26.142857142857142</v>
          </cell>
          <cell r="N43">
            <v>0</v>
          </cell>
        </row>
        <row r="44">
          <cell r="C44">
            <v>10.571428571428571</v>
          </cell>
          <cell r="D44">
            <v>2.5714285714285716</v>
          </cell>
          <cell r="E44">
            <v>2.4285714285714284</v>
          </cell>
          <cell r="F44">
            <v>9.1428571428571423</v>
          </cell>
          <cell r="G44">
            <v>0.2857142857142857</v>
          </cell>
          <cell r="H44">
            <v>0</v>
          </cell>
          <cell r="I44">
            <v>1.5714285714285714</v>
          </cell>
          <cell r="J44">
            <v>0.42857142857142855</v>
          </cell>
          <cell r="K44">
            <v>0.14285714285714285</v>
          </cell>
          <cell r="L44">
            <v>0.14285714285714285</v>
          </cell>
          <cell r="M44">
            <v>24.571428571428573</v>
          </cell>
          <cell r="N44">
            <v>0</v>
          </cell>
        </row>
        <row r="45">
          <cell r="C45">
            <v>10.714285714285714</v>
          </cell>
          <cell r="D45">
            <v>3.7142857142857144</v>
          </cell>
          <cell r="E45">
            <v>1.7142857142857142</v>
          </cell>
          <cell r="F45">
            <v>9.5714285714285712</v>
          </cell>
          <cell r="G45">
            <v>0.14285714285714285</v>
          </cell>
          <cell r="H45">
            <v>0</v>
          </cell>
          <cell r="I45">
            <v>3.1428571428571428</v>
          </cell>
          <cell r="J45">
            <v>0.2857142857142857</v>
          </cell>
          <cell r="K45">
            <v>0</v>
          </cell>
          <cell r="L45">
            <v>0</v>
          </cell>
          <cell r="M45">
            <v>24.571428571428573</v>
          </cell>
          <cell r="N45">
            <v>0</v>
          </cell>
        </row>
        <row r="46">
          <cell r="C46">
            <v>11.571428571428571</v>
          </cell>
          <cell r="D46">
            <v>2.1428571428571428</v>
          </cell>
          <cell r="E46">
            <v>2</v>
          </cell>
          <cell r="F46">
            <v>9.8571428571428577</v>
          </cell>
          <cell r="G46">
            <v>0.2857142857142857</v>
          </cell>
          <cell r="H46">
            <v>0.42857142857142855</v>
          </cell>
          <cell r="I46">
            <v>2.8571428571428572</v>
          </cell>
          <cell r="J46">
            <v>1.1428571428571428</v>
          </cell>
          <cell r="K46">
            <v>0.2857142857142857</v>
          </cell>
          <cell r="L46">
            <v>0.14285714285714285</v>
          </cell>
          <cell r="M46">
            <v>26.285714285714285</v>
          </cell>
          <cell r="N46">
            <v>0</v>
          </cell>
        </row>
        <row r="47">
          <cell r="C47">
            <v>10</v>
          </cell>
          <cell r="D47">
            <v>2</v>
          </cell>
          <cell r="E47">
            <v>2.4285714285714284</v>
          </cell>
          <cell r="F47">
            <v>10.428571428571429</v>
          </cell>
          <cell r="G47">
            <v>0.7142857142857143</v>
          </cell>
          <cell r="H47">
            <v>0</v>
          </cell>
          <cell r="I47">
            <v>3.2857142857142856</v>
          </cell>
          <cell r="J47">
            <v>1</v>
          </cell>
          <cell r="K47">
            <v>0.2857142857142857</v>
          </cell>
          <cell r="L47">
            <v>0.14285714285714285</v>
          </cell>
          <cell r="M47">
            <v>25</v>
          </cell>
          <cell r="N47">
            <v>0</v>
          </cell>
        </row>
        <row r="48">
          <cell r="C48">
            <v>10</v>
          </cell>
          <cell r="D48">
            <v>1.8571428571428572</v>
          </cell>
          <cell r="E48">
            <v>2.1428571428571428</v>
          </cell>
          <cell r="F48">
            <v>9.2857142857142865</v>
          </cell>
          <cell r="G48">
            <v>0.5714285714285714</v>
          </cell>
          <cell r="H48">
            <v>0</v>
          </cell>
          <cell r="I48">
            <v>2.5714285714285716</v>
          </cell>
          <cell r="J48">
            <v>1</v>
          </cell>
          <cell r="K48">
            <v>0.7142857142857143</v>
          </cell>
          <cell r="L48">
            <v>0</v>
          </cell>
          <cell r="M48">
            <v>22.428571428571427</v>
          </cell>
          <cell r="N48">
            <v>0</v>
          </cell>
        </row>
        <row r="49">
          <cell r="C49">
            <v>9.7142857142857135</v>
          </cell>
          <cell r="D49">
            <v>3</v>
          </cell>
          <cell r="E49">
            <v>1.5714285714285714</v>
          </cell>
          <cell r="F49">
            <v>9.1428571428571423</v>
          </cell>
          <cell r="G49">
            <v>0.42857142857142855</v>
          </cell>
          <cell r="H49">
            <v>0.14285714285714285</v>
          </cell>
          <cell r="I49">
            <v>2.4285714285714284</v>
          </cell>
          <cell r="J49">
            <v>0.42857142857142855</v>
          </cell>
          <cell r="K49">
            <v>0.2857142857142857</v>
          </cell>
          <cell r="L49">
            <v>0.2857142857142857</v>
          </cell>
          <cell r="M49">
            <v>29.285714285714285</v>
          </cell>
          <cell r="N49">
            <v>0</v>
          </cell>
        </row>
        <row r="50">
          <cell r="C50">
            <v>12.428571428571429</v>
          </cell>
          <cell r="D50">
            <v>3.2857142857142856</v>
          </cell>
          <cell r="E50">
            <v>1.5714285714285714</v>
          </cell>
          <cell r="F50">
            <v>11</v>
          </cell>
          <cell r="G50">
            <v>0</v>
          </cell>
          <cell r="H50">
            <v>0</v>
          </cell>
          <cell r="I50">
            <v>3</v>
          </cell>
          <cell r="J50">
            <v>0.7142857142857143</v>
          </cell>
          <cell r="K50">
            <v>0</v>
          </cell>
          <cell r="L50">
            <v>0.14285714285714285</v>
          </cell>
          <cell r="M50">
            <v>26.714285714285715</v>
          </cell>
          <cell r="N50">
            <v>0</v>
          </cell>
        </row>
        <row r="51">
          <cell r="C51">
            <v>10.857142857142858</v>
          </cell>
          <cell r="D51">
            <v>4</v>
          </cell>
          <cell r="E51">
            <v>1.8571428571428572</v>
          </cell>
          <cell r="F51">
            <v>10.428571428571429</v>
          </cell>
          <cell r="G51">
            <v>0.7142857142857143</v>
          </cell>
          <cell r="H51">
            <v>0</v>
          </cell>
          <cell r="I51">
            <v>2.1428571428571428</v>
          </cell>
          <cell r="J51">
            <v>0.8571428571428571</v>
          </cell>
          <cell r="K51">
            <v>0.42857142857142855</v>
          </cell>
          <cell r="L51">
            <v>0.14285714285714285</v>
          </cell>
          <cell r="M51">
            <v>25.285714285714285</v>
          </cell>
          <cell r="N51">
            <v>0</v>
          </cell>
        </row>
        <row r="52">
          <cell r="C52">
            <v>12.142857142857142</v>
          </cell>
          <cell r="D52">
            <v>3.7142857142857144</v>
          </cell>
          <cell r="E52">
            <v>3.2857142857142856</v>
          </cell>
          <cell r="F52">
            <v>9</v>
          </cell>
          <cell r="G52">
            <v>0.2857142857142857</v>
          </cell>
          <cell r="H52">
            <v>0</v>
          </cell>
          <cell r="I52">
            <v>2.2857142857142856</v>
          </cell>
          <cell r="J52">
            <v>0.42857142857142855</v>
          </cell>
          <cell r="K52">
            <v>0.14285714285714285</v>
          </cell>
          <cell r="L52">
            <v>0</v>
          </cell>
          <cell r="M52">
            <v>26.714285714285715</v>
          </cell>
          <cell r="N52">
            <v>0</v>
          </cell>
        </row>
        <row r="53">
          <cell r="C53">
            <v>13.571428571428571</v>
          </cell>
          <cell r="D53">
            <v>2.7142857142857144</v>
          </cell>
          <cell r="E53">
            <v>2.2857142857142856</v>
          </cell>
          <cell r="F53">
            <v>8.7142857142857135</v>
          </cell>
          <cell r="G53">
            <v>0.42857142857142855</v>
          </cell>
          <cell r="H53">
            <v>0</v>
          </cell>
          <cell r="I53">
            <v>2.8571428571428572</v>
          </cell>
          <cell r="J53">
            <v>0.2857142857142857</v>
          </cell>
          <cell r="K53">
            <v>0.42857142857142855</v>
          </cell>
          <cell r="L53">
            <v>0</v>
          </cell>
          <cell r="M53">
            <v>26.142857142857142</v>
          </cell>
          <cell r="N53">
            <v>0</v>
          </cell>
        </row>
        <row r="54">
          <cell r="C54">
            <v>9</v>
          </cell>
          <cell r="D54">
            <v>2</v>
          </cell>
          <cell r="E54">
            <v>2.7142857142857144</v>
          </cell>
          <cell r="F54">
            <v>9.2857142857142865</v>
          </cell>
          <cell r="G54">
            <v>0.5714285714285714</v>
          </cell>
          <cell r="H54">
            <v>0</v>
          </cell>
          <cell r="I54">
            <v>3.4285714285714284</v>
          </cell>
          <cell r="J54">
            <v>1.2857142857142858</v>
          </cell>
          <cell r="K54">
            <v>0.42857142857142855</v>
          </cell>
          <cell r="L54">
            <v>0.14285714285714285</v>
          </cell>
          <cell r="M54">
            <v>24.142857142857142</v>
          </cell>
          <cell r="N54">
            <v>0</v>
          </cell>
        </row>
        <row r="55">
          <cell r="C55">
            <v>10.571428571428571</v>
          </cell>
          <cell r="D55">
            <v>2.7142857142857144</v>
          </cell>
          <cell r="E55">
            <v>2.5714285714285716</v>
          </cell>
          <cell r="F55">
            <v>11.571428571428571</v>
          </cell>
          <cell r="G55">
            <v>0.5714285714285714</v>
          </cell>
          <cell r="H55">
            <v>0</v>
          </cell>
          <cell r="I55">
            <v>2.8571428571428572</v>
          </cell>
          <cell r="J55">
            <v>0.42857142857142855</v>
          </cell>
          <cell r="K55">
            <v>0.14285714285714285</v>
          </cell>
          <cell r="L55">
            <v>0.2857142857142857</v>
          </cell>
          <cell r="M55">
            <v>24.142857142857142</v>
          </cell>
          <cell r="N55">
            <v>0.14285714285714285</v>
          </cell>
        </row>
        <row r="56">
          <cell r="C56">
            <v>9.1428571428571423</v>
          </cell>
          <cell r="D56">
            <v>2.2857142857142856</v>
          </cell>
          <cell r="E56">
            <v>2.8571428571428572</v>
          </cell>
          <cell r="F56">
            <v>9.8571428571428577</v>
          </cell>
          <cell r="G56">
            <v>0</v>
          </cell>
          <cell r="H56">
            <v>0</v>
          </cell>
          <cell r="I56">
            <v>2.7142857142857144</v>
          </cell>
          <cell r="J56">
            <v>0.5714285714285714</v>
          </cell>
          <cell r="K56">
            <v>0.14285714285714285</v>
          </cell>
          <cell r="L56">
            <v>0.14285714285714285</v>
          </cell>
          <cell r="M56">
            <v>24.714285714285715</v>
          </cell>
          <cell r="N56">
            <v>0</v>
          </cell>
        </row>
        <row r="57">
          <cell r="C57">
            <v>8.4285714285714288</v>
          </cell>
          <cell r="D57">
            <v>2.2857142857142856</v>
          </cell>
          <cell r="E57">
            <v>3.1428571428571428</v>
          </cell>
          <cell r="F57">
            <v>11.857142857142858</v>
          </cell>
          <cell r="G57">
            <v>0.5714285714285714</v>
          </cell>
          <cell r="H57">
            <v>0.14285714285714285</v>
          </cell>
          <cell r="I57">
            <v>2.2857142857142856</v>
          </cell>
          <cell r="J57">
            <v>0.2857142857142857</v>
          </cell>
          <cell r="K57">
            <v>1</v>
          </cell>
          <cell r="L57">
            <v>0.5714285714285714</v>
          </cell>
          <cell r="M57">
            <v>25.714285714285715</v>
          </cell>
          <cell r="N57">
            <v>0</v>
          </cell>
        </row>
        <row r="58">
          <cell r="C58">
            <v>7</v>
          </cell>
          <cell r="D58">
            <v>4</v>
          </cell>
          <cell r="E58">
            <v>0.5</v>
          </cell>
          <cell r="F58">
            <v>8</v>
          </cell>
          <cell r="G58">
            <v>0.5</v>
          </cell>
          <cell r="H58">
            <v>0</v>
          </cell>
          <cell r="I58">
            <v>3</v>
          </cell>
          <cell r="J58">
            <v>0</v>
          </cell>
          <cell r="K58">
            <v>0</v>
          </cell>
          <cell r="L58">
            <v>0.5</v>
          </cell>
          <cell r="M58">
            <v>22.5</v>
          </cell>
          <cell r="N58">
            <v>0</v>
          </cell>
        </row>
        <row r="59">
          <cell r="C59">
            <v>8.5</v>
          </cell>
          <cell r="D59">
            <v>3</v>
          </cell>
          <cell r="E59">
            <v>0.5</v>
          </cell>
          <cell r="F59">
            <v>11.5</v>
          </cell>
          <cell r="G59">
            <v>1</v>
          </cell>
          <cell r="H59">
            <v>0</v>
          </cell>
          <cell r="I59">
            <v>2</v>
          </cell>
          <cell r="J59">
            <v>1</v>
          </cell>
          <cell r="K59">
            <v>0</v>
          </cell>
          <cell r="L59">
            <v>0</v>
          </cell>
          <cell r="M59">
            <v>25</v>
          </cell>
          <cell r="N59">
            <v>0</v>
          </cell>
        </row>
        <row r="60">
          <cell r="C60">
            <v>5</v>
          </cell>
          <cell r="D60">
            <v>2.5</v>
          </cell>
          <cell r="E60">
            <v>2.5</v>
          </cell>
          <cell r="F60">
            <v>11.5</v>
          </cell>
          <cell r="G60">
            <v>0</v>
          </cell>
          <cell r="H60">
            <v>0</v>
          </cell>
          <cell r="I60">
            <v>3.5</v>
          </cell>
          <cell r="J60">
            <v>0</v>
          </cell>
          <cell r="K60">
            <v>0.5</v>
          </cell>
          <cell r="L60">
            <v>0</v>
          </cell>
          <cell r="M60">
            <v>26.5</v>
          </cell>
          <cell r="N60">
            <v>0.5</v>
          </cell>
        </row>
        <row r="61">
          <cell r="C61">
            <v>7.5</v>
          </cell>
          <cell r="D61">
            <v>1</v>
          </cell>
          <cell r="E61">
            <v>1</v>
          </cell>
          <cell r="F61">
            <v>8.5</v>
          </cell>
          <cell r="G61">
            <v>0</v>
          </cell>
          <cell r="H61">
            <v>0</v>
          </cell>
          <cell r="I61">
            <v>3</v>
          </cell>
          <cell r="J61">
            <v>0</v>
          </cell>
          <cell r="K61">
            <v>0.5</v>
          </cell>
          <cell r="L61">
            <v>0</v>
          </cell>
          <cell r="M61">
            <v>21.5</v>
          </cell>
          <cell r="N61">
            <v>0</v>
          </cell>
        </row>
        <row r="62">
          <cell r="C62">
            <v>8</v>
          </cell>
          <cell r="D62">
            <v>2</v>
          </cell>
          <cell r="E62">
            <v>2</v>
          </cell>
          <cell r="F62">
            <v>9.5</v>
          </cell>
          <cell r="G62">
            <v>0</v>
          </cell>
          <cell r="H62">
            <v>0</v>
          </cell>
          <cell r="I62">
            <v>2.5</v>
          </cell>
          <cell r="J62">
            <v>0.5</v>
          </cell>
          <cell r="K62">
            <v>0</v>
          </cell>
          <cell r="L62">
            <v>0</v>
          </cell>
          <cell r="M62">
            <v>18.5</v>
          </cell>
          <cell r="N62">
            <v>0</v>
          </cell>
        </row>
        <row r="63">
          <cell r="C63">
            <v>10.5</v>
          </cell>
          <cell r="D63">
            <v>2</v>
          </cell>
          <cell r="E63">
            <v>0</v>
          </cell>
          <cell r="F63">
            <v>9.5</v>
          </cell>
          <cell r="G63">
            <v>0</v>
          </cell>
          <cell r="H63">
            <v>0</v>
          </cell>
          <cell r="I63">
            <v>3</v>
          </cell>
          <cell r="J63">
            <v>0.5</v>
          </cell>
          <cell r="K63">
            <v>0.5</v>
          </cell>
          <cell r="L63">
            <v>0</v>
          </cell>
          <cell r="M63">
            <v>19</v>
          </cell>
          <cell r="N63">
            <v>0</v>
          </cell>
        </row>
        <row r="64">
          <cell r="C64">
            <v>8.5</v>
          </cell>
          <cell r="D64">
            <v>1</v>
          </cell>
          <cell r="E64">
            <v>1</v>
          </cell>
          <cell r="F64">
            <v>8</v>
          </cell>
          <cell r="G64">
            <v>0</v>
          </cell>
          <cell r="H64">
            <v>0</v>
          </cell>
          <cell r="I64">
            <v>2</v>
          </cell>
          <cell r="J64">
            <v>0</v>
          </cell>
          <cell r="K64">
            <v>0</v>
          </cell>
          <cell r="L64">
            <v>0</v>
          </cell>
          <cell r="M64">
            <v>17</v>
          </cell>
          <cell r="N64">
            <v>0</v>
          </cell>
        </row>
        <row r="65">
          <cell r="C65">
            <v>4.5</v>
          </cell>
          <cell r="D65">
            <v>1</v>
          </cell>
          <cell r="E65">
            <v>0.5</v>
          </cell>
          <cell r="F65">
            <v>9</v>
          </cell>
          <cell r="G65">
            <v>0</v>
          </cell>
          <cell r="H65">
            <v>0</v>
          </cell>
          <cell r="I65">
            <v>4</v>
          </cell>
          <cell r="J65">
            <v>0</v>
          </cell>
          <cell r="K65">
            <v>0</v>
          </cell>
          <cell r="L65">
            <v>0</v>
          </cell>
          <cell r="M65">
            <v>14.5</v>
          </cell>
          <cell r="N65">
            <v>0</v>
          </cell>
        </row>
        <row r="66">
          <cell r="C66">
            <v>5.5</v>
          </cell>
          <cell r="D66">
            <v>1</v>
          </cell>
          <cell r="E66">
            <v>2.5</v>
          </cell>
          <cell r="F66">
            <v>6.5</v>
          </cell>
          <cell r="G66">
            <v>0</v>
          </cell>
          <cell r="H66">
            <v>0</v>
          </cell>
          <cell r="I66">
            <v>3</v>
          </cell>
          <cell r="J66">
            <v>1.5</v>
          </cell>
          <cell r="K66">
            <v>0</v>
          </cell>
          <cell r="L66">
            <v>0</v>
          </cell>
          <cell r="M66">
            <v>21</v>
          </cell>
          <cell r="N66">
            <v>0</v>
          </cell>
        </row>
        <row r="67">
          <cell r="C67">
            <v>6.5</v>
          </cell>
          <cell r="D67">
            <v>1.5</v>
          </cell>
          <cell r="E67">
            <v>1</v>
          </cell>
          <cell r="F67">
            <v>6</v>
          </cell>
          <cell r="G67">
            <v>0</v>
          </cell>
          <cell r="H67">
            <v>0</v>
          </cell>
          <cell r="I67">
            <v>2.5</v>
          </cell>
          <cell r="J67">
            <v>0.5</v>
          </cell>
          <cell r="K67">
            <v>0</v>
          </cell>
          <cell r="L67">
            <v>0</v>
          </cell>
          <cell r="M67">
            <v>12</v>
          </cell>
          <cell r="N67">
            <v>0</v>
          </cell>
        </row>
        <row r="68">
          <cell r="C68">
            <v>7</v>
          </cell>
          <cell r="D68">
            <v>0</v>
          </cell>
          <cell r="E68">
            <v>2</v>
          </cell>
          <cell r="F68">
            <v>4</v>
          </cell>
          <cell r="G68">
            <v>0</v>
          </cell>
          <cell r="H68">
            <v>0</v>
          </cell>
          <cell r="I68">
            <v>2</v>
          </cell>
          <cell r="J68">
            <v>0</v>
          </cell>
          <cell r="K68">
            <v>0</v>
          </cell>
          <cell r="L68">
            <v>0</v>
          </cell>
          <cell r="M68">
            <v>12</v>
          </cell>
          <cell r="N68">
            <v>0</v>
          </cell>
        </row>
        <row r="69">
          <cell r="C69">
            <v>4.5</v>
          </cell>
          <cell r="D69">
            <v>0.5</v>
          </cell>
          <cell r="E69">
            <v>0.5</v>
          </cell>
          <cell r="F69">
            <v>5</v>
          </cell>
          <cell r="G69">
            <v>0</v>
          </cell>
          <cell r="H69">
            <v>0</v>
          </cell>
          <cell r="I69">
            <v>0.5</v>
          </cell>
          <cell r="J69">
            <v>0.5</v>
          </cell>
          <cell r="K69">
            <v>0.5</v>
          </cell>
          <cell r="L69">
            <v>0</v>
          </cell>
          <cell r="M69">
            <v>11.5</v>
          </cell>
          <cell r="N69">
            <v>0</v>
          </cell>
        </row>
        <row r="70">
          <cell r="C70">
            <v>6.5</v>
          </cell>
          <cell r="D70">
            <v>1</v>
          </cell>
          <cell r="E70">
            <v>1</v>
          </cell>
          <cell r="F70">
            <v>5</v>
          </cell>
          <cell r="G70">
            <v>0</v>
          </cell>
          <cell r="H70">
            <v>0</v>
          </cell>
          <cell r="I70">
            <v>2</v>
          </cell>
          <cell r="J70">
            <v>0</v>
          </cell>
          <cell r="K70">
            <v>0.5</v>
          </cell>
          <cell r="L70">
            <v>0</v>
          </cell>
          <cell r="M70">
            <v>6</v>
          </cell>
          <cell r="N70">
            <v>0</v>
          </cell>
        </row>
        <row r="71">
          <cell r="C71">
            <v>7.5</v>
          </cell>
          <cell r="D71">
            <v>2.5</v>
          </cell>
          <cell r="E71">
            <v>1</v>
          </cell>
          <cell r="F71">
            <v>4.5</v>
          </cell>
          <cell r="G71">
            <v>0</v>
          </cell>
          <cell r="H71">
            <v>0</v>
          </cell>
          <cell r="I71">
            <v>1</v>
          </cell>
          <cell r="J71">
            <v>1</v>
          </cell>
          <cell r="K71">
            <v>0</v>
          </cell>
          <cell r="L71">
            <v>0</v>
          </cell>
          <cell r="M71">
            <v>7.5</v>
          </cell>
          <cell r="N71">
            <v>0</v>
          </cell>
        </row>
        <row r="72">
          <cell r="C72">
            <v>5</v>
          </cell>
          <cell r="D72">
            <v>0.5</v>
          </cell>
          <cell r="E72">
            <v>2</v>
          </cell>
          <cell r="F72">
            <v>4</v>
          </cell>
          <cell r="G72">
            <v>0</v>
          </cell>
          <cell r="H72">
            <v>0</v>
          </cell>
          <cell r="I72">
            <v>2.5</v>
          </cell>
          <cell r="J72">
            <v>1</v>
          </cell>
          <cell r="K72">
            <v>0</v>
          </cell>
          <cell r="L72">
            <v>0</v>
          </cell>
          <cell r="M72">
            <v>7.5</v>
          </cell>
          <cell r="N72">
            <v>0</v>
          </cell>
        </row>
        <row r="73">
          <cell r="C73">
            <v>1.5</v>
          </cell>
          <cell r="D73">
            <v>0.5</v>
          </cell>
          <cell r="E73">
            <v>0</v>
          </cell>
          <cell r="F73">
            <v>2</v>
          </cell>
          <cell r="G73">
            <v>0</v>
          </cell>
          <cell r="H73">
            <v>0</v>
          </cell>
          <cell r="I73">
            <v>0.5</v>
          </cell>
          <cell r="J73">
            <v>0</v>
          </cell>
          <cell r="K73">
            <v>0</v>
          </cell>
          <cell r="L73">
            <v>0</v>
          </cell>
          <cell r="M73">
            <v>4</v>
          </cell>
          <cell r="N73">
            <v>0</v>
          </cell>
        </row>
        <row r="74">
          <cell r="C74">
            <v>1.5</v>
          </cell>
          <cell r="D74">
            <v>0</v>
          </cell>
          <cell r="E74">
            <v>0.5</v>
          </cell>
          <cell r="F74">
            <v>1.5</v>
          </cell>
          <cell r="G74">
            <v>0.5</v>
          </cell>
          <cell r="H74">
            <v>0</v>
          </cell>
          <cell r="I74">
            <v>0.5</v>
          </cell>
          <cell r="J74">
            <v>0.5</v>
          </cell>
          <cell r="K74">
            <v>0</v>
          </cell>
          <cell r="L74">
            <v>0</v>
          </cell>
          <cell r="M74">
            <v>10</v>
          </cell>
          <cell r="N74">
            <v>0</v>
          </cell>
        </row>
        <row r="75">
          <cell r="C75">
            <v>4</v>
          </cell>
          <cell r="D75">
            <v>1</v>
          </cell>
          <cell r="E75">
            <v>0</v>
          </cell>
          <cell r="F75">
            <v>1</v>
          </cell>
          <cell r="G75">
            <v>0</v>
          </cell>
          <cell r="H75">
            <v>0</v>
          </cell>
          <cell r="I75">
            <v>1.5</v>
          </cell>
          <cell r="J75">
            <v>0.5</v>
          </cell>
          <cell r="K75">
            <v>0.5</v>
          </cell>
          <cell r="L75">
            <v>0</v>
          </cell>
          <cell r="M75">
            <v>5</v>
          </cell>
          <cell r="N75">
            <v>0</v>
          </cell>
        </row>
        <row r="76">
          <cell r="C76">
            <v>1.5</v>
          </cell>
          <cell r="D76">
            <v>0</v>
          </cell>
          <cell r="E76">
            <v>0.5</v>
          </cell>
          <cell r="F76">
            <v>2</v>
          </cell>
          <cell r="G76">
            <v>0</v>
          </cell>
          <cell r="H76">
            <v>0</v>
          </cell>
          <cell r="I76">
            <v>1</v>
          </cell>
          <cell r="J76">
            <v>1</v>
          </cell>
          <cell r="K76">
            <v>0</v>
          </cell>
          <cell r="L76">
            <v>0</v>
          </cell>
          <cell r="M76">
            <v>2</v>
          </cell>
          <cell r="N76">
            <v>0</v>
          </cell>
        </row>
        <row r="77">
          <cell r="C77">
            <v>1.5</v>
          </cell>
          <cell r="D77">
            <v>0</v>
          </cell>
          <cell r="E77">
            <v>0</v>
          </cell>
          <cell r="F77">
            <v>0.5</v>
          </cell>
          <cell r="G77">
            <v>0</v>
          </cell>
          <cell r="H77">
            <v>0</v>
          </cell>
          <cell r="I77">
            <v>2</v>
          </cell>
          <cell r="J77">
            <v>0.5</v>
          </cell>
          <cell r="K77">
            <v>0</v>
          </cell>
          <cell r="L77">
            <v>0</v>
          </cell>
          <cell r="M77">
            <v>3</v>
          </cell>
          <cell r="N77">
            <v>0</v>
          </cell>
        </row>
        <row r="78">
          <cell r="C78">
            <v>1.5</v>
          </cell>
          <cell r="D78">
            <v>0</v>
          </cell>
          <cell r="E78">
            <v>0</v>
          </cell>
          <cell r="F78">
            <v>1</v>
          </cell>
          <cell r="G78">
            <v>0</v>
          </cell>
          <cell r="H78">
            <v>0.5</v>
          </cell>
          <cell r="I78">
            <v>1</v>
          </cell>
          <cell r="J78">
            <v>0</v>
          </cell>
          <cell r="K78">
            <v>0</v>
          </cell>
          <cell r="L78">
            <v>0</v>
          </cell>
          <cell r="M78">
            <v>4</v>
          </cell>
          <cell r="N78">
            <v>0</v>
          </cell>
        </row>
        <row r="79">
          <cell r="C79">
            <v>1.5</v>
          </cell>
          <cell r="D79">
            <v>0.5</v>
          </cell>
          <cell r="E79">
            <v>0</v>
          </cell>
          <cell r="F79">
            <v>0.5</v>
          </cell>
          <cell r="G79">
            <v>0</v>
          </cell>
          <cell r="H79">
            <v>0</v>
          </cell>
          <cell r="I79">
            <v>1</v>
          </cell>
          <cell r="J79">
            <v>0</v>
          </cell>
          <cell r="K79">
            <v>0</v>
          </cell>
          <cell r="L79">
            <v>0</v>
          </cell>
          <cell r="M79">
            <v>3.5</v>
          </cell>
          <cell r="N79">
            <v>0</v>
          </cell>
        </row>
        <row r="80">
          <cell r="C80">
            <v>1.5</v>
          </cell>
          <cell r="D80">
            <v>1.5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1</v>
          </cell>
          <cell r="J80">
            <v>0</v>
          </cell>
          <cell r="K80">
            <v>0</v>
          </cell>
          <cell r="L80">
            <v>0</v>
          </cell>
          <cell r="M80">
            <v>3</v>
          </cell>
          <cell r="N80">
            <v>0</v>
          </cell>
        </row>
        <row r="81">
          <cell r="C81">
            <v>0.5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1.5</v>
          </cell>
          <cell r="J81">
            <v>1.5</v>
          </cell>
          <cell r="K81">
            <v>0</v>
          </cell>
          <cell r="L81">
            <v>0</v>
          </cell>
          <cell r="M81">
            <v>1.5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1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0.5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2.5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1.5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0.5</v>
          </cell>
          <cell r="G87">
            <v>0</v>
          </cell>
          <cell r="H87">
            <v>0.5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1</v>
          </cell>
          <cell r="G89">
            <v>0</v>
          </cell>
          <cell r="H89">
            <v>0</v>
          </cell>
          <cell r="I89">
            <v>1</v>
          </cell>
          <cell r="J89">
            <v>0</v>
          </cell>
          <cell r="K89">
            <v>0</v>
          </cell>
          <cell r="L89">
            <v>0</v>
          </cell>
          <cell r="M89">
            <v>1</v>
          </cell>
          <cell r="N89">
            <v>0</v>
          </cell>
        </row>
        <row r="90">
          <cell r="C90">
            <v>0.5</v>
          </cell>
          <cell r="D90">
            <v>0</v>
          </cell>
          <cell r="E90">
            <v>0</v>
          </cell>
          <cell r="F90">
            <v>1</v>
          </cell>
          <cell r="G90">
            <v>0</v>
          </cell>
          <cell r="H90">
            <v>0</v>
          </cell>
          <cell r="I90">
            <v>0</v>
          </cell>
          <cell r="J90">
            <v>1.5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1</v>
          </cell>
          <cell r="D91">
            <v>0</v>
          </cell>
          <cell r="E91">
            <v>0</v>
          </cell>
          <cell r="F91">
            <v>1.5</v>
          </cell>
          <cell r="G91">
            <v>0</v>
          </cell>
          <cell r="H91">
            <v>0</v>
          </cell>
          <cell r="I91">
            <v>0.5</v>
          </cell>
          <cell r="J91">
            <v>1.5</v>
          </cell>
          <cell r="K91">
            <v>0</v>
          </cell>
          <cell r="L91">
            <v>0</v>
          </cell>
          <cell r="M91">
            <v>1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2</v>
          </cell>
          <cell r="G92">
            <v>0.5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2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0.5</v>
          </cell>
          <cell r="N93">
            <v>0</v>
          </cell>
        </row>
        <row r="94">
          <cell r="C94">
            <v>1</v>
          </cell>
          <cell r="D94">
            <v>1.5</v>
          </cell>
          <cell r="E94">
            <v>0</v>
          </cell>
          <cell r="F94">
            <v>2.5</v>
          </cell>
          <cell r="G94">
            <v>0</v>
          </cell>
          <cell r="H94">
            <v>0</v>
          </cell>
          <cell r="I94">
            <v>2.5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4.5</v>
          </cell>
          <cell r="G95">
            <v>0</v>
          </cell>
          <cell r="H95">
            <v>0</v>
          </cell>
          <cell r="I95">
            <v>0.5</v>
          </cell>
          <cell r="J95">
            <v>1</v>
          </cell>
          <cell r="K95">
            <v>1</v>
          </cell>
          <cell r="L95">
            <v>0</v>
          </cell>
          <cell r="M95">
            <v>0.5</v>
          </cell>
          <cell r="N95">
            <v>0</v>
          </cell>
        </row>
        <row r="96">
          <cell r="C96">
            <v>1.5</v>
          </cell>
          <cell r="D96">
            <v>0</v>
          </cell>
          <cell r="E96">
            <v>1</v>
          </cell>
          <cell r="F96">
            <v>7</v>
          </cell>
          <cell r="G96">
            <v>0</v>
          </cell>
          <cell r="H96">
            <v>0</v>
          </cell>
          <cell r="I96">
            <v>2.5</v>
          </cell>
          <cell r="J96">
            <v>0</v>
          </cell>
          <cell r="K96">
            <v>0</v>
          </cell>
          <cell r="L96">
            <v>0</v>
          </cell>
          <cell r="M96">
            <v>4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1.5</v>
          </cell>
          <cell r="F97">
            <v>4</v>
          </cell>
          <cell r="G97">
            <v>0</v>
          </cell>
          <cell r="H97">
            <v>0</v>
          </cell>
          <cell r="I97">
            <v>0.5</v>
          </cell>
          <cell r="J97">
            <v>1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3.5</v>
          </cell>
          <cell r="D98">
            <v>1</v>
          </cell>
          <cell r="E98">
            <v>0.5</v>
          </cell>
          <cell r="F98">
            <v>8</v>
          </cell>
          <cell r="G98">
            <v>0</v>
          </cell>
          <cell r="H98">
            <v>0</v>
          </cell>
          <cell r="I98">
            <v>1</v>
          </cell>
          <cell r="J98">
            <v>0</v>
          </cell>
          <cell r="K98">
            <v>0</v>
          </cell>
          <cell r="L98">
            <v>0</v>
          </cell>
          <cell r="M98">
            <v>2.5</v>
          </cell>
          <cell r="N98">
            <v>0</v>
          </cell>
        </row>
        <row r="99">
          <cell r="C99">
            <v>8.5</v>
          </cell>
          <cell r="D99">
            <v>0</v>
          </cell>
          <cell r="E99">
            <v>0</v>
          </cell>
          <cell r="F99">
            <v>10.5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8.5</v>
          </cell>
          <cell r="N99">
            <v>0</v>
          </cell>
        </row>
        <row r="100">
          <cell r="C100">
            <v>4</v>
          </cell>
          <cell r="D100">
            <v>1.5</v>
          </cell>
          <cell r="E100">
            <v>3.5</v>
          </cell>
          <cell r="F100">
            <v>3</v>
          </cell>
          <cell r="G100">
            <v>0</v>
          </cell>
          <cell r="H100">
            <v>2</v>
          </cell>
          <cell r="I100">
            <v>1.5</v>
          </cell>
          <cell r="J100">
            <v>0</v>
          </cell>
          <cell r="K100">
            <v>0</v>
          </cell>
          <cell r="L100">
            <v>2.5</v>
          </cell>
          <cell r="M100">
            <v>2.5</v>
          </cell>
          <cell r="N100">
            <v>0</v>
          </cell>
        </row>
        <row r="101">
          <cell r="C101">
            <v>7</v>
          </cell>
          <cell r="D101">
            <v>0</v>
          </cell>
          <cell r="E101">
            <v>0</v>
          </cell>
          <cell r="F101">
            <v>8.5</v>
          </cell>
          <cell r="G101">
            <v>0</v>
          </cell>
          <cell r="H101">
            <v>0</v>
          </cell>
          <cell r="I101">
            <v>5</v>
          </cell>
          <cell r="J101">
            <v>0</v>
          </cell>
          <cell r="K101">
            <v>0</v>
          </cell>
          <cell r="L101">
            <v>0</v>
          </cell>
          <cell r="M101">
            <v>5</v>
          </cell>
          <cell r="N101">
            <v>0</v>
          </cell>
        </row>
        <row r="102">
          <cell r="C102">
            <v>4</v>
          </cell>
          <cell r="D102">
            <v>0</v>
          </cell>
          <cell r="E102">
            <v>1.5</v>
          </cell>
          <cell r="F102">
            <v>6.5</v>
          </cell>
          <cell r="G102">
            <v>1.5</v>
          </cell>
          <cell r="H102">
            <v>0</v>
          </cell>
          <cell r="I102">
            <v>3</v>
          </cell>
          <cell r="J102">
            <v>1.5</v>
          </cell>
          <cell r="K102">
            <v>0</v>
          </cell>
          <cell r="L102">
            <v>0</v>
          </cell>
          <cell r="M102">
            <v>6.5</v>
          </cell>
          <cell r="N102">
            <v>0</v>
          </cell>
        </row>
        <row r="103">
          <cell r="C103">
            <v>3.5</v>
          </cell>
          <cell r="D103">
            <v>1</v>
          </cell>
          <cell r="E103">
            <v>0.5</v>
          </cell>
          <cell r="F103">
            <v>10</v>
          </cell>
          <cell r="G103">
            <v>1</v>
          </cell>
          <cell r="H103">
            <v>0</v>
          </cell>
          <cell r="I103">
            <v>2.5</v>
          </cell>
          <cell r="J103">
            <v>0</v>
          </cell>
          <cell r="K103">
            <v>0</v>
          </cell>
          <cell r="L103">
            <v>1</v>
          </cell>
          <cell r="M103">
            <v>15.5</v>
          </cell>
          <cell r="N103">
            <v>0</v>
          </cell>
        </row>
        <row r="104">
          <cell r="C104">
            <v>5.5</v>
          </cell>
          <cell r="D104">
            <v>1.5</v>
          </cell>
          <cell r="E104">
            <v>1.5</v>
          </cell>
          <cell r="F104">
            <v>11.5</v>
          </cell>
          <cell r="G104">
            <v>1</v>
          </cell>
          <cell r="H104">
            <v>0</v>
          </cell>
          <cell r="I104">
            <v>3</v>
          </cell>
          <cell r="J104">
            <v>0</v>
          </cell>
          <cell r="K104">
            <v>0</v>
          </cell>
          <cell r="L104">
            <v>0.5</v>
          </cell>
          <cell r="M104">
            <v>18</v>
          </cell>
          <cell r="N104">
            <v>0</v>
          </cell>
        </row>
        <row r="105">
          <cell r="C105">
            <v>5.5</v>
          </cell>
          <cell r="D105">
            <v>2</v>
          </cell>
          <cell r="E105">
            <v>1</v>
          </cell>
          <cell r="F105">
            <v>10.5</v>
          </cell>
          <cell r="G105">
            <v>1.5</v>
          </cell>
          <cell r="H105">
            <v>0</v>
          </cell>
          <cell r="I105">
            <v>4</v>
          </cell>
          <cell r="J105">
            <v>0</v>
          </cell>
          <cell r="K105">
            <v>0</v>
          </cell>
          <cell r="L105">
            <v>0</v>
          </cell>
          <cell r="M105">
            <v>15.5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10 Mukono-Mbalala"/>
      <sheetName val="29.10 Mbalala-Mukono"/>
      <sheetName val="30.10.Mukono-Mbalala"/>
      <sheetName val="30.10 Mbalala-Mukono"/>
      <sheetName val="31.10 Mukono-Mbalala"/>
      <sheetName val="31.10 Mbalala-Mukono"/>
      <sheetName val="1.11 Mukono-Mbalala-24h"/>
      <sheetName val="1.11 Mbalala-Mukono-24h"/>
      <sheetName val="2.11 Mukono-Mbalala-24h"/>
      <sheetName val="2.11 Mbalala-Mukono-24h"/>
      <sheetName val="3.11 Mukono-Mbalala"/>
      <sheetName val="3.11 Mbalala-Mukono"/>
      <sheetName val="4.11 Mukono-Mbalala "/>
      <sheetName val="4.11 Mbalala-Mukono"/>
      <sheetName val="Avg Week Mukono-Mbalala"/>
      <sheetName val="Avg Week Mbalala-Mukono"/>
      <sheetName val="proportions"/>
      <sheetName val="Avg Week Mukono-Mbalala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C2 - STN76 - KAMPALA-JINJA HIGHWAY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 refreshError="1">
        <row r="10">
          <cell r="C10">
            <v>39.714285714285715</v>
          </cell>
          <cell r="D10">
            <v>16.857142857142858</v>
          </cell>
          <cell r="E10">
            <v>6.7142857142857144</v>
          </cell>
          <cell r="F10">
            <v>32.428571428571431</v>
          </cell>
          <cell r="G10">
            <v>2.5714285714285716</v>
          </cell>
          <cell r="H10">
            <v>1.1428571428571428</v>
          </cell>
          <cell r="I10">
            <v>11</v>
          </cell>
          <cell r="J10">
            <v>7.8571428571428568</v>
          </cell>
          <cell r="K10">
            <v>4.5714285714285712</v>
          </cell>
          <cell r="L10">
            <v>10.285714285714286</v>
          </cell>
          <cell r="M10">
            <v>69.428571428571431</v>
          </cell>
          <cell r="N10">
            <v>0</v>
          </cell>
        </row>
        <row r="11">
          <cell r="C11">
            <v>35.714285714285715</v>
          </cell>
          <cell r="D11">
            <v>10.428571428571429</v>
          </cell>
          <cell r="E11">
            <v>9.2857142857142865</v>
          </cell>
          <cell r="F11">
            <v>31.142857142857142</v>
          </cell>
          <cell r="G11">
            <v>3.1428571428571428</v>
          </cell>
          <cell r="H11">
            <v>2</v>
          </cell>
          <cell r="I11">
            <v>9.8571428571428577</v>
          </cell>
          <cell r="J11">
            <v>4.8571428571428568</v>
          </cell>
          <cell r="K11">
            <v>6.1428571428571432</v>
          </cell>
          <cell r="L11">
            <v>9.2857142857142865</v>
          </cell>
          <cell r="M11">
            <v>69.142857142857139</v>
          </cell>
          <cell r="N11">
            <v>0</v>
          </cell>
        </row>
        <row r="12">
          <cell r="C12">
            <v>42.285714285714285</v>
          </cell>
          <cell r="D12">
            <v>7.8571428571428568</v>
          </cell>
          <cell r="E12">
            <v>8</v>
          </cell>
          <cell r="F12">
            <v>35.857142857142854</v>
          </cell>
          <cell r="G12">
            <v>1.8571428571428572</v>
          </cell>
          <cell r="H12">
            <v>1.2857142857142858</v>
          </cell>
          <cell r="I12">
            <v>7.5714285714285712</v>
          </cell>
          <cell r="J12">
            <v>4.4285714285714288</v>
          </cell>
          <cell r="K12">
            <v>3.7142857142857144</v>
          </cell>
          <cell r="L12">
            <v>15.285714285714286</v>
          </cell>
          <cell r="M12">
            <v>88.285714285714292</v>
          </cell>
          <cell r="N12">
            <v>0</v>
          </cell>
        </row>
        <row r="13">
          <cell r="C13">
            <v>44.428571428571431</v>
          </cell>
          <cell r="D13">
            <v>9.8571428571428577</v>
          </cell>
          <cell r="E13">
            <v>6.5714285714285712</v>
          </cell>
          <cell r="F13">
            <v>29.285714285714285</v>
          </cell>
          <cell r="G13">
            <v>2.7142857142857144</v>
          </cell>
          <cell r="H13">
            <v>1.5714285714285714</v>
          </cell>
          <cell r="I13">
            <v>6.7142857142857144</v>
          </cell>
          <cell r="J13">
            <v>3.4285714285714284</v>
          </cell>
          <cell r="K13">
            <v>0.7142857142857143</v>
          </cell>
          <cell r="L13">
            <v>9</v>
          </cell>
          <cell r="M13">
            <v>89.857142857142861</v>
          </cell>
          <cell r="N13">
            <v>0</v>
          </cell>
        </row>
        <row r="14">
          <cell r="C14">
            <v>44.857142857142854</v>
          </cell>
          <cell r="D14">
            <v>13.857142857142858</v>
          </cell>
          <cell r="E14">
            <v>9</v>
          </cell>
          <cell r="F14">
            <v>41.857142857142854</v>
          </cell>
          <cell r="G14">
            <v>2.7142857142857144</v>
          </cell>
          <cell r="H14">
            <v>1.2857142857142858</v>
          </cell>
          <cell r="I14">
            <v>11.142857142857142</v>
          </cell>
          <cell r="J14">
            <v>7</v>
          </cell>
          <cell r="K14">
            <v>3.2857142857142856</v>
          </cell>
          <cell r="L14">
            <v>9.5714285714285712</v>
          </cell>
          <cell r="M14">
            <v>96.142857142857139</v>
          </cell>
          <cell r="N14">
            <v>0</v>
          </cell>
        </row>
        <row r="15">
          <cell r="C15">
            <v>36.285714285714285</v>
          </cell>
          <cell r="D15">
            <v>9.1428571428571423</v>
          </cell>
          <cell r="E15">
            <v>6.2857142857142856</v>
          </cell>
          <cell r="F15">
            <v>37.714285714285715</v>
          </cell>
          <cell r="G15">
            <v>1.2857142857142858</v>
          </cell>
          <cell r="H15">
            <v>1.4285714285714286</v>
          </cell>
          <cell r="I15">
            <v>6.5714285714285712</v>
          </cell>
          <cell r="J15">
            <v>4.5714285714285712</v>
          </cell>
          <cell r="K15">
            <v>1.7142857142857142</v>
          </cell>
          <cell r="L15">
            <v>7.8571428571428568</v>
          </cell>
          <cell r="M15">
            <v>89.857142857142861</v>
          </cell>
          <cell r="N15">
            <v>0.14285714285714285</v>
          </cell>
        </row>
        <row r="16">
          <cell r="C16">
            <v>46</v>
          </cell>
          <cell r="D16">
            <v>9.4285714285714288</v>
          </cell>
          <cell r="E16">
            <v>8.4285714285714288</v>
          </cell>
          <cell r="F16">
            <v>33</v>
          </cell>
          <cell r="G16">
            <v>1.1428571428571428</v>
          </cell>
          <cell r="H16">
            <v>2.1428571428571428</v>
          </cell>
          <cell r="I16">
            <v>8.7142857142857135</v>
          </cell>
          <cell r="J16">
            <v>2.5714285714285716</v>
          </cell>
          <cell r="K16">
            <v>3.1428571428571428</v>
          </cell>
          <cell r="L16">
            <v>7.7142857142857144</v>
          </cell>
          <cell r="M16">
            <v>125.14285714285714</v>
          </cell>
          <cell r="N16">
            <v>0</v>
          </cell>
        </row>
        <row r="17">
          <cell r="C17">
            <v>44.571428571428569</v>
          </cell>
          <cell r="D17">
            <v>8.8571428571428577</v>
          </cell>
          <cell r="E17">
            <v>9</v>
          </cell>
          <cell r="F17">
            <v>34.428571428571431</v>
          </cell>
          <cell r="G17">
            <v>0.8571428571428571</v>
          </cell>
          <cell r="H17">
            <v>0.7142857142857143</v>
          </cell>
          <cell r="I17">
            <v>5.8571428571428568</v>
          </cell>
          <cell r="J17">
            <v>4.1428571428571432</v>
          </cell>
          <cell r="K17">
            <v>4.4285714285714288</v>
          </cell>
          <cell r="L17">
            <v>4.8571428571428568</v>
          </cell>
          <cell r="M17">
            <v>85.571428571428569</v>
          </cell>
          <cell r="N17">
            <v>0</v>
          </cell>
        </row>
        <row r="18">
          <cell r="C18">
            <v>40.714285714285715</v>
          </cell>
          <cell r="D18">
            <v>10.571428571428571</v>
          </cell>
          <cell r="E18">
            <v>8.5714285714285712</v>
          </cell>
          <cell r="F18">
            <v>48</v>
          </cell>
          <cell r="G18">
            <v>1.7142857142857142</v>
          </cell>
          <cell r="H18">
            <v>0.2857142857142857</v>
          </cell>
          <cell r="I18">
            <v>11.142857142857142</v>
          </cell>
          <cell r="J18">
            <v>4.8571428571428568</v>
          </cell>
          <cell r="K18">
            <v>3.7142857142857144</v>
          </cell>
          <cell r="L18">
            <v>9.2857142857142865</v>
          </cell>
          <cell r="M18">
            <v>106</v>
          </cell>
          <cell r="N18">
            <v>0</v>
          </cell>
        </row>
        <row r="19">
          <cell r="C19">
            <v>32.571428571428569</v>
          </cell>
          <cell r="D19">
            <v>7.2857142857142856</v>
          </cell>
          <cell r="E19">
            <v>8.2857142857142865</v>
          </cell>
          <cell r="F19">
            <v>35.285714285714285</v>
          </cell>
          <cell r="G19">
            <v>1.2857142857142858</v>
          </cell>
          <cell r="H19">
            <v>0.42857142857142855</v>
          </cell>
          <cell r="I19">
            <v>9.1428571428571423</v>
          </cell>
          <cell r="J19">
            <v>3.1428571428571428</v>
          </cell>
          <cell r="K19">
            <v>3.2857142857142856</v>
          </cell>
          <cell r="L19">
            <v>6</v>
          </cell>
          <cell r="M19">
            <v>90.142857142857139</v>
          </cell>
          <cell r="N19">
            <v>0</v>
          </cell>
        </row>
        <row r="20">
          <cell r="C20">
            <v>31.714285714285715</v>
          </cell>
          <cell r="D20">
            <v>7.1428571428571432</v>
          </cell>
          <cell r="E20">
            <v>7.5714285714285712</v>
          </cell>
          <cell r="F20">
            <v>38.571428571428569</v>
          </cell>
          <cell r="G20">
            <v>1.1428571428571428</v>
          </cell>
          <cell r="H20">
            <v>0.2857142857142857</v>
          </cell>
          <cell r="I20">
            <v>11.142857142857142</v>
          </cell>
          <cell r="J20">
            <v>4</v>
          </cell>
          <cell r="K20">
            <v>2.4285714285714284</v>
          </cell>
          <cell r="L20">
            <v>6.2857142857142856</v>
          </cell>
          <cell r="M20">
            <v>85.571428571428569</v>
          </cell>
          <cell r="N20">
            <v>0</v>
          </cell>
        </row>
        <row r="21">
          <cell r="C21">
            <v>47.571428571428569</v>
          </cell>
          <cell r="D21">
            <v>7.7142857142857144</v>
          </cell>
          <cell r="E21">
            <v>7.7142857142857144</v>
          </cell>
          <cell r="F21">
            <v>42.285714285714285</v>
          </cell>
          <cell r="G21">
            <v>1.7142857142857142</v>
          </cell>
          <cell r="H21">
            <v>0.2857142857142857</v>
          </cell>
          <cell r="I21">
            <v>7.8571428571428568</v>
          </cell>
          <cell r="J21">
            <v>4</v>
          </cell>
          <cell r="K21">
            <v>2.2857142857142856</v>
          </cell>
          <cell r="L21">
            <v>5.7142857142857144</v>
          </cell>
          <cell r="M21">
            <v>110.42857142857143</v>
          </cell>
          <cell r="N21">
            <v>0</v>
          </cell>
        </row>
        <row r="22">
          <cell r="C22">
            <v>52.428571428571431</v>
          </cell>
          <cell r="D22">
            <v>13</v>
          </cell>
          <cell r="E22">
            <v>6.7142857142857144</v>
          </cell>
          <cell r="F22">
            <v>52</v>
          </cell>
          <cell r="G22">
            <v>1.8571428571428572</v>
          </cell>
          <cell r="H22">
            <v>0.5714285714285714</v>
          </cell>
          <cell r="I22">
            <v>11.428571428571429</v>
          </cell>
          <cell r="J22">
            <v>4.8571428571428568</v>
          </cell>
          <cell r="K22">
            <v>5.2857142857142856</v>
          </cell>
          <cell r="L22">
            <v>8.8571428571428577</v>
          </cell>
          <cell r="M22">
            <v>114</v>
          </cell>
          <cell r="N22">
            <v>0</v>
          </cell>
        </row>
        <row r="23">
          <cell r="C23">
            <v>47.714285714285715</v>
          </cell>
          <cell r="D23">
            <v>13</v>
          </cell>
          <cell r="E23">
            <v>10</v>
          </cell>
          <cell r="F23">
            <v>45</v>
          </cell>
          <cell r="G23">
            <v>11.571428571428571</v>
          </cell>
          <cell r="H23">
            <v>1.4285714285714286</v>
          </cell>
          <cell r="I23">
            <v>6.8571428571428568</v>
          </cell>
          <cell r="J23">
            <v>5.5714285714285712</v>
          </cell>
          <cell r="K23">
            <v>3.5714285714285716</v>
          </cell>
          <cell r="L23">
            <v>11.142857142857142</v>
          </cell>
          <cell r="M23">
            <v>111.57142857142857</v>
          </cell>
          <cell r="N23">
            <v>0</v>
          </cell>
        </row>
        <row r="24">
          <cell r="C24">
            <v>54.571428571428569</v>
          </cell>
          <cell r="D24">
            <v>12.857142857142858</v>
          </cell>
          <cell r="E24">
            <v>10.285714285714286</v>
          </cell>
          <cell r="F24">
            <v>44.285714285714285</v>
          </cell>
          <cell r="G24">
            <v>4.5714285714285712</v>
          </cell>
          <cell r="H24">
            <v>1.1428571428571428</v>
          </cell>
          <cell r="I24">
            <v>12.142857142857142</v>
          </cell>
          <cell r="J24">
            <v>6.7142857142857144</v>
          </cell>
          <cell r="K24">
            <v>3.2857142857142856</v>
          </cell>
          <cell r="L24">
            <v>11.142857142857142</v>
          </cell>
          <cell r="M24">
            <v>113.85714285714286</v>
          </cell>
          <cell r="N24">
            <v>0</v>
          </cell>
        </row>
        <row r="25">
          <cell r="C25">
            <v>51.428571428571431</v>
          </cell>
          <cell r="D25">
            <v>11.142857142857142</v>
          </cell>
          <cell r="E25">
            <v>8</v>
          </cell>
          <cell r="F25">
            <v>40.571428571428569</v>
          </cell>
          <cell r="G25">
            <v>2</v>
          </cell>
          <cell r="H25">
            <v>1.7142857142857142</v>
          </cell>
          <cell r="I25">
            <v>7.5714285714285712</v>
          </cell>
          <cell r="J25">
            <v>7.4285714285714288</v>
          </cell>
          <cell r="K25">
            <v>5.5714285714285712</v>
          </cell>
          <cell r="L25">
            <v>12.285714285714286</v>
          </cell>
          <cell r="M25">
            <v>109.71428571428571</v>
          </cell>
          <cell r="N25">
            <v>0</v>
          </cell>
        </row>
        <row r="26">
          <cell r="C26">
            <v>38.142857142857146</v>
          </cell>
          <cell r="D26">
            <v>7</v>
          </cell>
          <cell r="E26">
            <v>7</v>
          </cell>
          <cell r="F26">
            <v>37.428571428571431</v>
          </cell>
          <cell r="G26">
            <v>1.4285714285714286</v>
          </cell>
          <cell r="H26">
            <v>1</v>
          </cell>
          <cell r="I26">
            <v>10</v>
          </cell>
          <cell r="J26">
            <v>4.5714285714285712</v>
          </cell>
          <cell r="K26">
            <v>3.7142857142857144</v>
          </cell>
          <cell r="L26">
            <v>7</v>
          </cell>
          <cell r="M26">
            <v>94.714285714285708</v>
          </cell>
          <cell r="N26">
            <v>0</v>
          </cell>
        </row>
        <row r="27">
          <cell r="C27">
            <v>48</v>
          </cell>
          <cell r="D27">
            <v>8.5714285714285712</v>
          </cell>
          <cell r="E27">
            <v>8.1428571428571423</v>
          </cell>
          <cell r="F27">
            <v>38.285714285714285</v>
          </cell>
          <cell r="G27">
            <v>1.8571428571428572</v>
          </cell>
          <cell r="H27">
            <v>1</v>
          </cell>
          <cell r="I27">
            <v>12.142857142857142</v>
          </cell>
          <cell r="J27">
            <v>5.1428571428571432</v>
          </cell>
          <cell r="K27">
            <v>2.1428571428571428</v>
          </cell>
          <cell r="L27">
            <v>9.4285714285714288</v>
          </cell>
          <cell r="M27">
            <v>96.857142857142861</v>
          </cell>
          <cell r="N27">
            <v>0</v>
          </cell>
        </row>
        <row r="28">
          <cell r="C28">
            <v>48.857142857142854</v>
          </cell>
          <cell r="D28">
            <v>7.8571428571428568</v>
          </cell>
          <cell r="E28">
            <v>6.5714285714285712</v>
          </cell>
          <cell r="F28">
            <v>43</v>
          </cell>
          <cell r="G28">
            <v>2</v>
          </cell>
          <cell r="H28">
            <v>0.42857142857142855</v>
          </cell>
          <cell r="I28">
            <v>11.285714285714286</v>
          </cell>
          <cell r="J28">
            <v>6.1428571428571432</v>
          </cell>
          <cell r="K28">
            <v>2.1428571428571428</v>
          </cell>
          <cell r="L28">
            <v>10</v>
          </cell>
          <cell r="M28">
            <v>90.714285714285708</v>
          </cell>
          <cell r="N28">
            <v>0</v>
          </cell>
        </row>
        <row r="29">
          <cell r="C29">
            <v>50.714285714285715</v>
          </cell>
          <cell r="D29">
            <v>7.5714285714285712</v>
          </cell>
          <cell r="E29">
            <v>11.571428571428571</v>
          </cell>
          <cell r="F29">
            <v>25</v>
          </cell>
          <cell r="G29">
            <v>1.8571428571428572</v>
          </cell>
          <cell r="H29">
            <v>1.8571428571428572</v>
          </cell>
          <cell r="I29">
            <v>9</v>
          </cell>
          <cell r="J29">
            <v>7.1428571428571432</v>
          </cell>
          <cell r="K29">
            <v>5.5714285714285712</v>
          </cell>
          <cell r="L29">
            <v>28.285714285714285</v>
          </cell>
          <cell r="M29">
            <v>92.285714285714292</v>
          </cell>
          <cell r="N29">
            <v>0</v>
          </cell>
        </row>
        <row r="30">
          <cell r="C30">
            <v>48</v>
          </cell>
          <cell r="D30">
            <v>10.285714285714286</v>
          </cell>
          <cell r="E30">
            <v>7</v>
          </cell>
          <cell r="F30">
            <v>41.714285714285715</v>
          </cell>
          <cell r="G30">
            <v>2</v>
          </cell>
          <cell r="H30">
            <v>1</v>
          </cell>
          <cell r="I30">
            <v>11.571428571428571</v>
          </cell>
          <cell r="J30">
            <v>9.4285714285714288</v>
          </cell>
          <cell r="K30">
            <v>5.1428571428571432</v>
          </cell>
          <cell r="L30">
            <v>11.857142857142858</v>
          </cell>
          <cell r="M30">
            <v>117.14285714285714</v>
          </cell>
          <cell r="N30">
            <v>0</v>
          </cell>
        </row>
        <row r="31">
          <cell r="C31">
            <v>55</v>
          </cell>
          <cell r="D31">
            <v>11.142857142857142</v>
          </cell>
          <cell r="E31">
            <v>8.8571428571428577</v>
          </cell>
          <cell r="F31">
            <v>45.714285714285715</v>
          </cell>
          <cell r="G31">
            <v>0.8571428571428571</v>
          </cell>
          <cell r="H31">
            <v>0.8571428571428571</v>
          </cell>
          <cell r="I31">
            <v>11.571428571428571</v>
          </cell>
          <cell r="J31">
            <v>6</v>
          </cell>
          <cell r="K31">
            <v>5.8571428571428568</v>
          </cell>
          <cell r="L31">
            <v>22.142857142857142</v>
          </cell>
          <cell r="M31">
            <v>102.28571428571429</v>
          </cell>
          <cell r="N31">
            <v>0</v>
          </cell>
        </row>
        <row r="32">
          <cell r="C32">
            <v>54.714285714285715</v>
          </cell>
          <cell r="D32">
            <v>9.8571428571428577</v>
          </cell>
          <cell r="E32">
            <v>6.5714285714285712</v>
          </cell>
          <cell r="F32">
            <v>54.142857142857146</v>
          </cell>
          <cell r="G32">
            <v>1.1428571428571428</v>
          </cell>
          <cell r="H32">
            <v>0.42857142857142855</v>
          </cell>
          <cell r="I32">
            <v>6.2857142857142856</v>
          </cell>
          <cell r="J32">
            <v>8.7142857142857135</v>
          </cell>
          <cell r="K32">
            <v>4.7142857142857144</v>
          </cell>
          <cell r="L32">
            <v>15.571428571428571</v>
          </cell>
          <cell r="M32">
            <v>108.71428571428571</v>
          </cell>
          <cell r="N32">
            <v>0</v>
          </cell>
        </row>
        <row r="33">
          <cell r="C33">
            <v>53.857142857142854</v>
          </cell>
          <cell r="D33">
            <v>9.1428571428571423</v>
          </cell>
          <cell r="E33">
            <v>4.2857142857142856</v>
          </cell>
          <cell r="F33">
            <v>55.285714285714285</v>
          </cell>
          <cell r="G33">
            <v>2</v>
          </cell>
          <cell r="H33">
            <v>1.1428571428571428</v>
          </cell>
          <cell r="I33">
            <v>17.714285714285715</v>
          </cell>
          <cell r="J33">
            <v>6.8571428571428568</v>
          </cell>
          <cell r="K33">
            <v>5.2857142857142856</v>
          </cell>
          <cell r="L33">
            <v>17.428571428571427</v>
          </cell>
          <cell r="M33">
            <v>101.14285714285714</v>
          </cell>
          <cell r="N33">
            <v>0</v>
          </cell>
        </row>
        <row r="34">
          <cell r="C34">
            <v>41.142857142857146</v>
          </cell>
          <cell r="D34">
            <v>8.1428571428571423</v>
          </cell>
          <cell r="E34">
            <v>6.2857142857142856</v>
          </cell>
          <cell r="F34">
            <v>48.857142857142854</v>
          </cell>
          <cell r="G34">
            <v>4.4285714285714288</v>
          </cell>
          <cell r="H34">
            <v>1.5714285714285714</v>
          </cell>
          <cell r="I34">
            <v>15.571428571428571</v>
          </cell>
          <cell r="J34">
            <v>5.7142857142857144</v>
          </cell>
          <cell r="K34">
            <v>4.8571428571428568</v>
          </cell>
          <cell r="L34">
            <v>12</v>
          </cell>
          <cell r="M34">
            <v>94.714285714285708</v>
          </cell>
          <cell r="N34">
            <v>0</v>
          </cell>
        </row>
        <row r="35">
          <cell r="C35">
            <v>39.428571428571431</v>
          </cell>
          <cell r="D35">
            <v>6.2857142857142856</v>
          </cell>
          <cell r="E35">
            <v>5.4285714285714288</v>
          </cell>
          <cell r="F35">
            <v>38.857142857142854</v>
          </cell>
          <cell r="G35">
            <v>1.2857142857142858</v>
          </cell>
          <cell r="H35">
            <v>1</v>
          </cell>
          <cell r="I35">
            <v>10.142857142857142</v>
          </cell>
          <cell r="J35">
            <v>6.7142857142857144</v>
          </cell>
          <cell r="K35">
            <v>4.2857142857142856</v>
          </cell>
          <cell r="L35">
            <v>15.428571428571429</v>
          </cell>
          <cell r="M35">
            <v>110.57142857142857</v>
          </cell>
          <cell r="N35">
            <v>0</v>
          </cell>
        </row>
        <row r="36">
          <cell r="C36">
            <v>49</v>
          </cell>
          <cell r="D36">
            <v>14.428571428571429</v>
          </cell>
          <cell r="E36">
            <v>4.5714285714285712</v>
          </cell>
          <cell r="F36">
            <v>42.714285714285715</v>
          </cell>
          <cell r="G36">
            <v>1.1428571428571428</v>
          </cell>
          <cell r="H36">
            <v>1</v>
          </cell>
          <cell r="I36">
            <v>11.571428571428571</v>
          </cell>
          <cell r="J36">
            <v>5.2857142857142856</v>
          </cell>
          <cell r="K36">
            <v>4.8571428571428568</v>
          </cell>
          <cell r="L36">
            <v>15.571428571428571</v>
          </cell>
          <cell r="M36">
            <v>117.57142857142857</v>
          </cell>
          <cell r="N36">
            <v>0</v>
          </cell>
        </row>
        <row r="37">
          <cell r="C37">
            <v>34.428571428571431</v>
          </cell>
          <cell r="D37">
            <v>17.571428571428573</v>
          </cell>
          <cell r="E37">
            <v>5.5714285714285712</v>
          </cell>
          <cell r="F37">
            <v>25.857142857142858</v>
          </cell>
          <cell r="G37">
            <v>2.4285714285714284</v>
          </cell>
          <cell r="H37">
            <v>1.5714285714285714</v>
          </cell>
          <cell r="I37">
            <v>9.2857142857142865</v>
          </cell>
          <cell r="J37">
            <v>15.142857142857142</v>
          </cell>
          <cell r="K37">
            <v>3.4285714285714284</v>
          </cell>
          <cell r="L37">
            <v>17.571428571428573</v>
          </cell>
          <cell r="M37">
            <v>111.42857142857143</v>
          </cell>
          <cell r="N37">
            <v>0</v>
          </cell>
        </row>
        <row r="38">
          <cell r="C38">
            <v>35.857142857142854</v>
          </cell>
          <cell r="D38">
            <v>14</v>
          </cell>
          <cell r="E38">
            <v>6.8571428571428568</v>
          </cell>
          <cell r="F38">
            <v>49.142857142857146</v>
          </cell>
          <cell r="G38">
            <v>1.7142857142857142</v>
          </cell>
          <cell r="H38">
            <v>0.8571428571428571</v>
          </cell>
          <cell r="I38">
            <v>12.285714285714286</v>
          </cell>
          <cell r="J38">
            <v>9.4285714285714288</v>
          </cell>
          <cell r="K38">
            <v>7.2857142857142856</v>
          </cell>
          <cell r="L38">
            <v>16.142857142857142</v>
          </cell>
          <cell r="M38">
            <v>93.714285714285708</v>
          </cell>
          <cell r="N38">
            <v>0</v>
          </cell>
        </row>
        <row r="39">
          <cell r="C39">
            <v>44</v>
          </cell>
          <cell r="D39">
            <v>8.5714285714285712</v>
          </cell>
          <cell r="E39">
            <v>7.4285714285714288</v>
          </cell>
          <cell r="F39">
            <v>50.857142857142854</v>
          </cell>
          <cell r="G39">
            <v>4.4285714285714288</v>
          </cell>
          <cell r="H39">
            <v>0.5714285714285714</v>
          </cell>
          <cell r="I39">
            <v>7.7142857142857144</v>
          </cell>
          <cell r="J39">
            <v>7.4285714285714288</v>
          </cell>
          <cell r="K39">
            <v>4</v>
          </cell>
          <cell r="L39">
            <v>19.142857142857142</v>
          </cell>
          <cell r="M39">
            <v>72.571428571428569</v>
          </cell>
          <cell r="N39">
            <v>0</v>
          </cell>
        </row>
        <row r="40">
          <cell r="C40">
            <v>40.428571428571431</v>
          </cell>
          <cell r="D40">
            <v>5.2857142857142856</v>
          </cell>
          <cell r="E40">
            <v>4.5714285714285712</v>
          </cell>
          <cell r="F40">
            <v>48</v>
          </cell>
          <cell r="G40">
            <v>1.7142857142857142</v>
          </cell>
          <cell r="H40">
            <v>1.7142857142857142</v>
          </cell>
          <cell r="I40">
            <v>6.5714285714285712</v>
          </cell>
          <cell r="J40">
            <v>7.1428571428571432</v>
          </cell>
          <cell r="K40">
            <v>4.2857142857142856</v>
          </cell>
          <cell r="L40">
            <v>17</v>
          </cell>
          <cell r="M40">
            <v>77.142857142857139</v>
          </cell>
          <cell r="N40">
            <v>0</v>
          </cell>
        </row>
        <row r="41">
          <cell r="C41">
            <v>39.571428571428569</v>
          </cell>
          <cell r="D41">
            <v>8.4285714285714288</v>
          </cell>
          <cell r="E41">
            <v>6.8571428571428568</v>
          </cell>
          <cell r="F41">
            <v>40.285714285714285</v>
          </cell>
          <cell r="G41">
            <v>1.7142857142857142</v>
          </cell>
          <cell r="H41">
            <v>1.8571428571428572</v>
          </cell>
          <cell r="I41">
            <v>7.1428571428571432</v>
          </cell>
          <cell r="J41">
            <v>9.2857142857142865</v>
          </cell>
          <cell r="K41">
            <v>4</v>
          </cell>
          <cell r="L41">
            <v>19.428571428571427</v>
          </cell>
          <cell r="M41">
            <v>74.714285714285708</v>
          </cell>
          <cell r="N41">
            <v>0</v>
          </cell>
        </row>
        <row r="42">
          <cell r="C42">
            <v>40.714285714285715</v>
          </cell>
          <cell r="D42">
            <v>6.4285714285714288</v>
          </cell>
          <cell r="E42">
            <v>5.8571428571428568</v>
          </cell>
          <cell r="F42">
            <v>38.714285714285715</v>
          </cell>
          <cell r="G42">
            <v>1.5714285714285714</v>
          </cell>
          <cell r="H42">
            <v>2.5714285714285716</v>
          </cell>
          <cell r="I42">
            <v>5.8571428571428568</v>
          </cell>
          <cell r="J42">
            <v>6</v>
          </cell>
          <cell r="K42">
            <v>2</v>
          </cell>
          <cell r="L42">
            <v>23.285714285714285</v>
          </cell>
          <cell r="M42">
            <v>74.142857142857139</v>
          </cell>
          <cell r="N42">
            <v>0</v>
          </cell>
        </row>
        <row r="43">
          <cell r="C43">
            <v>34.142857142857146</v>
          </cell>
          <cell r="D43">
            <v>7.2857142857142856</v>
          </cell>
          <cell r="E43">
            <v>4.8571428571428568</v>
          </cell>
          <cell r="F43">
            <v>32.428571428571431</v>
          </cell>
          <cell r="G43">
            <v>1.2857142857142858</v>
          </cell>
          <cell r="H43">
            <v>1</v>
          </cell>
          <cell r="I43">
            <v>8.7142857142857135</v>
          </cell>
          <cell r="J43">
            <v>3.5714285714285716</v>
          </cell>
          <cell r="K43">
            <v>4</v>
          </cell>
          <cell r="L43">
            <v>13.714285714285714</v>
          </cell>
          <cell r="M43">
            <v>79.428571428571431</v>
          </cell>
          <cell r="N43">
            <v>0</v>
          </cell>
        </row>
        <row r="44">
          <cell r="C44">
            <v>36.428571428571431</v>
          </cell>
          <cell r="D44">
            <v>7.8571428571428568</v>
          </cell>
          <cell r="E44">
            <v>5.5714285714285712</v>
          </cell>
          <cell r="F44">
            <v>33.714285714285715</v>
          </cell>
          <cell r="G44">
            <v>1</v>
          </cell>
          <cell r="H44">
            <v>1</v>
          </cell>
          <cell r="I44">
            <v>8.5714285714285712</v>
          </cell>
          <cell r="J44">
            <v>5.4285714285714288</v>
          </cell>
          <cell r="K44">
            <v>3.8571428571428572</v>
          </cell>
          <cell r="L44">
            <v>14.714285714285714</v>
          </cell>
          <cell r="M44">
            <v>84.714285714285708</v>
          </cell>
          <cell r="N44">
            <v>0</v>
          </cell>
        </row>
        <row r="45">
          <cell r="C45">
            <v>30.142857142857142</v>
          </cell>
          <cell r="D45">
            <v>7.2857142857142856</v>
          </cell>
          <cell r="E45">
            <v>5</v>
          </cell>
          <cell r="F45">
            <v>26.285714285714285</v>
          </cell>
          <cell r="G45">
            <v>1.8571428571428572</v>
          </cell>
          <cell r="H45">
            <v>0.7142857142857143</v>
          </cell>
          <cell r="I45">
            <v>8.5714285714285712</v>
          </cell>
          <cell r="J45">
            <v>5.8571428571428568</v>
          </cell>
          <cell r="K45">
            <v>4</v>
          </cell>
          <cell r="L45">
            <v>16</v>
          </cell>
          <cell r="M45">
            <v>69.142857142857139</v>
          </cell>
          <cell r="N45">
            <v>0</v>
          </cell>
        </row>
        <row r="46">
          <cell r="C46">
            <v>40.571428571428569</v>
          </cell>
          <cell r="D46">
            <v>8.4285714285714288</v>
          </cell>
          <cell r="E46">
            <v>6.5714285714285712</v>
          </cell>
          <cell r="F46">
            <v>37.428571428571431</v>
          </cell>
          <cell r="G46">
            <v>1.2857142857142858</v>
          </cell>
          <cell r="H46">
            <v>0.7142857142857143</v>
          </cell>
          <cell r="I46">
            <v>9.5714285714285712</v>
          </cell>
          <cell r="J46">
            <v>5</v>
          </cell>
          <cell r="K46">
            <v>3.4285714285714284</v>
          </cell>
          <cell r="L46">
            <v>17.428571428571427</v>
          </cell>
          <cell r="M46">
            <v>74.714285714285708</v>
          </cell>
          <cell r="N46">
            <v>0</v>
          </cell>
        </row>
        <row r="47">
          <cell r="C47">
            <v>35.428571428571431</v>
          </cell>
          <cell r="D47">
            <v>6.2857142857142856</v>
          </cell>
          <cell r="E47">
            <v>4</v>
          </cell>
          <cell r="F47">
            <v>30.714285714285715</v>
          </cell>
          <cell r="G47">
            <v>2</v>
          </cell>
          <cell r="H47">
            <v>0.8571428571428571</v>
          </cell>
          <cell r="I47">
            <v>13</v>
          </cell>
          <cell r="J47">
            <v>4.1428571428571432</v>
          </cell>
          <cell r="K47">
            <v>3.5714285714285716</v>
          </cell>
          <cell r="L47">
            <v>21</v>
          </cell>
          <cell r="M47">
            <v>88.857142857142861</v>
          </cell>
          <cell r="N47">
            <v>0</v>
          </cell>
        </row>
        <row r="48">
          <cell r="C48">
            <v>48.857142857142854</v>
          </cell>
          <cell r="D48">
            <v>11</v>
          </cell>
          <cell r="E48">
            <v>6.5714285714285712</v>
          </cell>
          <cell r="F48">
            <v>44.571428571428569</v>
          </cell>
          <cell r="G48">
            <v>1</v>
          </cell>
          <cell r="H48">
            <v>0.7142857142857143</v>
          </cell>
          <cell r="I48">
            <v>14</v>
          </cell>
          <cell r="J48">
            <v>6.1428571428571432</v>
          </cell>
          <cell r="K48">
            <v>6</v>
          </cell>
          <cell r="L48">
            <v>20.285714285714285</v>
          </cell>
          <cell r="M48">
            <v>112.42857142857143</v>
          </cell>
          <cell r="N48">
            <v>0</v>
          </cell>
        </row>
        <row r="49">
          <cell r="C49">
            <v>34.428571428571431</v>
          </cell>
          <cell r="D49">
            <v>7</v>
          </cell>
          <cell r="E49">
            <v>7.4285714285714288</v>
          </cell>
          <cell r="F49">
            <v>42.714285714285715</v>
          </cell>
          <cell r="G49">
            <v>1.7142857142857142</v>
          </cell>
          <cell r="H49">
            <v>1.1428571428571428</v>
          </cell>
          <cell r="I49">
            <v>7.8571428571428568</v>
          </cell>
          <cell r="J49">
            <v>6.8571428571428568</v>
          </cell>
          <cell r="K49">
            <v>5</v>
          </cell>
          <cell r="L49">
            <v>40.571428571428569</v>
          </cell>
          <cell r="M49">
            <v>88.428571428571431</v>
          </cell>
          <cell r="N49">
            <v>0</v>
          </cell>
        </row>
        <row r="50">
          <cell r="C50">
            <v>38</v>
          </cell>
          <cell r="D50">
            <v>8.2857142857142865</v>
          </cell>
          <cell r="E50">
            <v>4.4285714285714288</v>
          </cell>
          <cell r="F50">
            <v>35</v>
          </cell>
          <cell r="G50">
            <v>2</v>
          </cell>
          <cell r="H50">
            <v>1.5714285714285714</v>
          </cell>
          <cell r="I50">
            <v>8.1428571428571423</v>
          </cell>
          <cell r="J50">
            <v>6.1428571428571432</v>
          </cell>
          <cell r="K50">
            <v>4.4285714285714288</v>
          </cell>
          <cell r="L50">
            <v>12.714285714285714</v>
          </cell>
          <cell r="M50">
            <v>89.285714285714292</v>
          </cell>
          <cell r="N50">
            <v>0</v>
          </cell>
        </row>
        <row r="51">
          <cell r="C51">
            <v>32.714285714285715</v>
          </cell>
          <cell r="D51">
            <v>8.2857142857142865</v>
          </cell>
          <cell r="E51">
            <v>5.1428571428571432</v>
          </cell>
          <cell r="F51">
            <v>32.285714285714285</v>
          </cell>
          <cell r="G51">
            <v>1.1428571428571428</v>
          </cell>
          <cell r="H51">
            <v>1.5714285714285714</v>
          </cell>
          <cell r="I51">
            <v>7.5714285714285712</v>
          </cell>
          <cell r="J51">
            <v>6.1428571428571432</v>
          </cell>
          <cell r="K51">
            <v>5.5714285714285712</v>
          </cell>
          <cell r="L51">
            <v>15.571428571428571</v>
          </cell>
          <cell r="M51">
            <v>110.85714285714286</v>
          </cell>
          <cell r="N51">
            <v>0</v>
          </cell>
        </row>
        <row r="52">
          <cell r="C52">
            <v>31</v>
          </cell>
          <cell r="D52">
            <v>7.2857142857142856</v>
          </cell>
          <cell r="E52">
            <v>7.5714285714285712</v>
          </cell>
          <cell r="F52">
            <v>22.571428571428573</v>
          </cell>
          <cell r="G52">
            <v>0.8571428571428571</v>
          </cell>
          <cell r="H52">
            <v>1</v>
          </cell>
          <cell r="I52">
            <v>5.8571428571428568</v>
          </cell>
          <cell r="J52">
            <v>4.2857142857142856</v>
          </cell>
          <cell r="K52">
            <v>3.2857142857142856</v>
          </cell>
          <cell r="L52">
            <v>15.428571428571429</v>
          </cell>
          <cell r="M52">
            <v>80.857142857142861</v>
          </cell>
          <cell r="N52">
            <v>0</v>
          </cell>
        </row>
        <row r="53">
          <cell r="C53">
            <v>41</v>
          </cell>
          <cell r="D53">
            <v>5.8571428571428568</v>
          </cell>
          <cell r="E53">
            <v>7.8571428571428568</v>
          </cell>
          <cell r="F53">
            <v>38.142857142857146</v>
          </cell>
          <cell r="G53">
            <v>1</v>
          </cell>
          <cell r="H53">
            <v>0.42857142857142855</v>
          </cell>
          <cell r="I53">
            <v>8.2857142857142865</v>
          </cell>
          <cell r="J53">
            <v>5</v>
          </cell>
          <cell r="K53">
            <v>4.1428571428571432</v>
          </cell>
          <cell r="L53">
            <v>19.857142857142858</v>
          </cell>
          <cell r="M53">
            <v>102.42857142857143</v>
          </cell>
          <cell r="N53">
            <v>0</v>
          </cell>
        </row>
        <row r="54">
          <cell r="C54">
            <v>41.428571428571431</v>
          </cell>
          <cell r="D54">
            <v>8</v>
          </cell>
          <cell r="E54">
            <v>9.4285714285714288</v>
          </cell>
          <cell r="F54">
            <v>37.285714285714285</v>
          </cell>
          <cell r="G54">
            <v>2.2857142857142856</v>
          </cell>
          <cell r="H54">
            <v>2.2857142857142856</v>
          </cell>
          <cell r="I54">
            <v>9.2857142857142865</v>
          </cell>
          <cell r="J54">
            <v>5</v>
          </cell>
          <cell r="K54">
            <v>3.1428571428571428</v>
          </cell>
          <cell r="L54">
            <v>15.142857142857142</v>
          </cell>
          <cell r="M54">
            <v>116</v>
          </cell>
          <cell r="N54">
            <v>0</v>
          </cell>
        </row>
        <row r="55">
          <cell r="C55">
            <v>46.714285714285715</v>
          </cell>
          <cell r="D55">
            <v>9.7142857142857135</v>
          </cell>
          <cell r="E55">
            <v>5.8571428571428568</v>
          </cell>
          <cell r="F55">
            <v>42.285714285714285</v>
          </cell>
          <cell r="G55">
            <v>3.8571428571428572</v>
          </cell>
          <cell r="H55">
            <v>1</v>
          </cell>
          <cell r="I55">
            <v>10.285714285714286</v>
          </cell>
          <cell r="J55">
            <v>6.2857142857142856</v>
          </cell>
          <cell r="K55">
            <v>3.5714285714285716</v>
          </cell>
          <cell r="L55">
            <v>21.571428571428573</v>
          </cell>
          <cell r="M55">
            <v>136.85714285714286</v>
          </cell>
          <cell r="N55">
            <v>0</v>
          </cell>
        </row>
        <row r="56">
          <cell r="C56">
            <v>34</v>
          </cell>
          <cell r="D56">
            <v>4.7142857142857144</v>
          </cell>
          <cell r="E56">
            <v>4.5714285714285712</v>
          </cell>
          <cell r="F56">
            <v>33.714285714285715</v>
          </cell>
          <cell r="G56">
            <v>2.4285714285714284</v>
          </cell>
          <cell r="H56">
            <v>0.7142857142857143</v>
          </cell>
          <cell r="I56">
            <v>9.7142857142857135</v>
          </cell>
          <cell r="J56">
            <v>7.2857142857142856</v>
          </cell>
          <cell r="K56">
            <v>4.8571428571428568</v>
          </cell>
          <cell r="L56">
            <v>21.285714285714285</v>
          </cell>
          <cell r="M56">
            <v>116.71428571428571</v>
          </cell>
          <cell r="N56">
            <v>0</v>
          </cell>
        </row>
        <row r="57">
          <cell r="C57">
            <v>37.142857142857146</v>
          </cell>
          <cell r="D57">
            <v>6.7142857142857144</v>
          </cell>
          <cell r="E57">
            <v>5.4285714285714288</v>
          </cell>
          <cell r="F57">
            <v>30</v>
          </cell>
          <cell r="G57">
            <v>1.7142857142857142</v>
          </cell>
          <cell r="H57">
            <v>0.8571428571428571</v>
          </cell>
          <cell r="I57">
            <v>5.2857142857142856</v>
          </cell>
          <cell r="J57">
            <v>5.4285714285714288</v>
          </cell>
          <cell r="K57">
            <v>4.8571428571428568</v>
          </cell>
          <cell r="L57">
            <v>17.857142857142858</v>
          </cell>
          <cell r="M57">
            <v>142.85714285714286</v>
          </cell>
          <cell r="N57">
            <v>0</v>
          </cell>
        </row>
        <row r="58">
          <cell r="C58">
            <v>45</v>
          </cell>
          <cell r="D58">
            <v>5.5</v>
          </cell>
          <cell r="E58">
            <v>3</v>
          </cell>
          <cell r="F58">
            <v>33.5</v>
          </cell>
          <cell r="G58">
            <v>2</v>
          </cell>
          <cell r="H58">
            <v>3</v>
          </cell>
          <cell r="I58">
            <v>5.5</v>
          </cell>
          <cell r="J58">
            <v>3</v>
          </cell>
          <cell r="K58">
            <v>4</v>
          </cell>
          <cell r="L58">
            <v>7.5</v>
          </cell>
          <cell r="M58">
            <v>43</v>
          </cell>
          <cell r="N58">
            <v>0</v>
          </cell>
        </row>
        <row r="59">
          <cell r="C59">
            <v>63.5</v>
          </cell>
          <cell r="D59">
            <v>10</v>
          </cell>
          <cell r="E59">
            <v>7</v>
          </cell>
          <cell r="F59">
            <v>45.5</v>
          </cell>
          <cell r="G59">
            <v>1.5</v>
          </cell>
          <cell r="H59">
            <v>0</v>
          </cell>
          <cell r="I59">
            <v>8.5</v>
          </cell>
          <cell r="J59">
            <v>13</v>
          </cell>
          <cell r="K59">
            <v>8.5</v>
          </cell>
          <cell r="L59">
            <v>18</v>
          </cell>
          <cell r="M59">
            <v>53</v>
          </cell>
          <cell r="N59">
            <v>0</v>
          </cell>
        </row>
        <row r="60">
          <cell r="C60">
            <v>37.5</v>
          </cell>
          <cell r="D60">
            <v>6.5</v>
          </cell>
          <cell r="E60">
            <v>9</v>
          </cell>
          <cell r="F60">
            <v>26</v>
          </cell>
          <cell r="G60">
            <v>1</v>
          </cell>
          <cell r="H60">
            <v>3</v>
          </cell>
          <cell r="I60">
            <v>6</v>
          </cell>
          <cell r="J60">
            <v>8.5</v>
          </cell>
          <cell r="K60">
            <v>2.5</v>
          </cell>
          <cell r="L60">
            <v>22.5</v>
          </cell>
          <cell r="M60">
            <v>46</v>
          </cell>
          <cell r="N60">
            <v>0</v>
          </cell>
        </row>
        <row r="61">
          <cell r="C61">
            <v>21</v>
          </cell>
          <cell r="D61">
            <v>8.5</v>
          </cell>
          <cell r="E61">
            <v>5.5</v>
          </cell>
          <cell r="F61">
            <v>37.5</v>
          </cell>
          <cell r="G61">
            <v>8</v>
          </cell>
          <cell r="H61">
            <v>11.5</v>
          </cell>
          <cell r="I61">
            <v>13.5</v>
          </cell>
          <cell r="J61">
            <v>5</v>
          </cell>
          <cell r="K61">
            <v>4</v>
          </cell>
          <cell r="L61">
            <v>20.5</v>
          </cell>
          <cell r="M61">
            <v>61.5</v>
          </cell>
          <cell r="N61">
            <v>0</v>
          </cell>
        </row>
        <row r="62">
          <cell r="C62">
            <v>52</v>
          </cell>
          <cell r="D62">
            <v>16.5</v>
          </cell>
          <cell r="E62">
            <v>17</v>
          </cell>
          <cell r="F62">
            <v>53</v>
          </cell>
          <cell r="G62">
            <v>1.5</v>
          </cell>
          <cell r="H62">
            <v>1.5</v>
          </cell>
          <cell r="I62">
            <v>4.5</v>
          </cell>
          <cell r="J62">
            <v>22</v>
          </cell>
          <cell r="K62">
            <v>9</v>
          </cell>
          <cell r="L62">
            <v>29</v>
          </cell>
          <cell r="M62">
            <v>72</v>
          </cell>
          <cell r="N62">
            <v>0</v>
          </cell>
        </row>
        <row r="63">
          <cell r="C63">
            <v>40</v>
          </cell>
          <cell r="D63">
            <v>13.5</v>
          </cell>
          <cell r="E63">
            <v>9.5</v>
          </cell>
          <cell r="F63">
            <v>44</v>
          </cell>
          <cell r="G63">
            <v>2.5</v>
          </cell>
          <cell r="H63">
            <v>1</v>
          </cell>
          <cell r="I63">
            <v>6</v>
          </cell>
          <cell r="J63">
            <v>4.5</v>
          </cell>
          <cell r="K63">
            <v>4.5</v>
          </cell>
          <cell r="L63">
            <v>18</v>
          </cell>
          <cell r="M63">
            <v>66.5</v>
          </cell>
          <cell r="N63">
            <v>0</v>
          </cell>
        </row>
        <row r="64">
          <cell r="C64">
            <v>44</v>
          </cell>
          <cell r="D64">
            <v>19</v>
          </cell>
          <cell r="E64">
            <v>11.5</v>
          </cell>
          <cell r="F64">
            <v>52</v>
          </cell>
          <cell r="G64">
            <v>4.5</v>
          </cell>
          <cell r="H64">
            <v>0</v>
          </cell>
          <cell r="I64">
            <v>6</v>
          </cell>
          <cell r="J64">
            <v>4.5</v>
          </cell>
          <cell r="K64">
            <v>12.5</v>
          </cell>
          <cell r="L64">
            <v>15.5</v>
          </cell>
          <cell r="M64">
            <v>62</v>
          </cell>
          <cell r="N64">
            <v>0</v>
          </cell>
        </row>
        <row r="65">
          <cell r="C65">
            <v>50</v>
          </cell>
          <cell r="D65">
            <v>8.5</v>
          </cell>
          <cell r="E65">
            <v>9.5</v>
          </cell>
          <cell r="F65">
            <v>56</v>
          </cell>
          <cell r="G65">
            <v>1.5</v>
          </cell>
          <cell r="H65">
            <v>0</v>
          </cell>
          <cell r="I65">
            <v>12.5</v>
          </cell>
          <cell r="J65">
            <v>3.5</v>
          </cell>
          <cell r="K65">
            <v>5.5</v>
          </cell>
          <cell r="L65">
            <v>21</v>
          </cell>
          <cell r="M65">
            <v>42.5</v>
          </cell>
          <cell r="N65">
            <v>0</v>
          </cell>
        </row>
        <row r="66">
          <cell r="C66">
            <v>38</v>
          </cell>
          <cell r="D66">
            <v>15</v>
          </cell>
          <cell r="E66">
            <v>6</v>
          </cell>
          <cell r="F66">
            <v>53.5</v>
          </cell>
          <cell r="G66">
            <v>2</v>
          </cell>
          <cell r="H66">
            <v>0.5</v>
          </cell>
          <cell r="I66">
            <v>10</v>
          </cell>
          <cell r="J66">
            <v>7</v>
          </cell>
          <cell r="K66">
            <v>7</v>
          </cell>
          <cell r="L66">
            <v>25</v>
          </cell>
          <cell r="M66">
            <v>65</v>
          </cell>
          <cell r="N66">
            <v>0</v>
          </cell>
        </row>
        <row r="67">
          <cell r="C67">
            <v>29</v>
          </cell>
          <cell r="D67">
            <v>8</v>
          </cell>
          <cell r="E67">
            <v>8</v>
          </cell>
          <cell r="F67">
            <v>36.5</v>
          </cell>
          <cell r="G67">
            <v>4.5</v>
          </cell>
          <cell r="H67">
            <v>1</v>
          </cell>
          <cell r="I67">
            <v>6</v>
          </cell>
          <cell r="J67">
            <v>8</v>
          </cell>
          <cell r="K67">
            <v>5</v>
          </cell>
          <cell r="L67">
            <v>15.5</v>
          </cell>
          <cell r="M67">
            <v>47</v>
          </cell>
          <cell r="N67">
            <v>0</v>
          </cell>
        </row>
        <row r="68">
          <cell r="C68">
            <v>41.5</v>
          </cell>
          <cell r="D68">
            <v>3.5</v>
          </cell>
          <cell r="E68">
            <v>3</v>
          </cell>
          <cell r="F68">
            <v>54.5</v>
          </cell>
          <cell r="G68">
            <v>5</v>
          </cell>
          <cell r="H68">
            <v>22.5</v>
          </cell>
          <cell r="I68">
            <v>11</v>
          </cell>
          <cell r="J68">
            <v>7.5</v>
          </cell>
          <cell r="K68">
            <v>8</v>
          </cell>
          <cell r="L68">
            <v>13.5</v>
          </cell>
          <cell r="M68">
            <v>33</v>
          </cell>
          <cell r="N68">
            <v>0</v>
          </cell>
        </row>
        <row r="69">
          <cell r="C69">
            <v>10</v>
          </cell>
          <cell r="D69">
            <v>3</v>
          </cell>
          <cell r="E69">
            <v>2.5</v>
          </cell>
          <cell r="F69">
            <v>51.5</v>
          </cell>
          <cell r="G69">
            <v>0</v>
          </cell>
          <cell r="H69">
            <v>12.5</v>
          </cell>
          <cell r="I69">
            <v>6.5</v>
          </cell>
          <cell r="J69">
            <v>6</v>
          </cell>
          <cell r="K69">
            <v>5</v>
          </cell>
          <cell r="L69">
            <v>11.5</v>
          </cell>
          <cell r="M69">
            <v>44</v>
          </cell>
          <cell r="N69">
            <v>0</v>
          </cell>
        </row>
        <row r="70">
          <cell r="C70">
            <v>12</v>
          </cell>
          <cell r="D70">
            <v>2.5</v>
          </cell>
          <cell r="E70">
            <v>1.5</v>
          </cell>
          <cell r="F70">
            <v>9.5</v>
          </cell>
          <cell r="G70">
            <v>1</v>
          </cell>
          <cell r="H70">
            <v>1.5</v>
          </cell>
          <cell r="I70">
            <v>2.5</v>
          </cell>
          <cell r="J70">
            <v>4</v>
          </cell>
          <cell r="K70">
            <v>1.5</v>
          </cell>
          <cell r="L70">
            <v>11.5</v>
          </cell>
          <cell r="M70">
            <v>25</v>
          </cell>
          <cell r="N70">
            <v>0</v>
          </cell>
        </row>
        <row r="71">
          <cell r="C71">
            <v>14</v>
          </cell>
          <cell r="D71">
            <v>3.5</v>
          </cell>
          <cell r="E71">
            <v>1.5</v>
          </cell>
          <cell r="F71">
            <v>10.5</v>
          </cell>
          <cell r="G71">
            <v>3</v>
          </cell>
          <cell r="H71">
            <v>0</v>
          </cell>
          <cell r="I71">
            <v>3.5</v>
          </cell>
          <cell r="J71">
            <v>3</v>
          </cell>
          <cell r="K71">
            <v>2.5</v>
          </cell>
          <cell r="L71">
            <v>10.5</v>
          </cell>
          <cell r="M71">
            <v>10.5</v>
          </cell>
          <cell r="N71">
            <v>0</v>
          </cell>
        </row>
        <row r="72">
          <cell r="C72">
            <v>8</v>
          </cell>
          <cell r="D72">
            <v>3.5</v>
          </cell>
          <cell r="E72">
            <v>2.5</v>
          </cell>
          <cell r="F72">
            <v>9</v>
          </cell>
          <cell r="G72">
            <v>1.5</v>
          </cell>
          <cell r="H72">
            <v>0</v>
          </cell>
          <cell r="I72">
            <v>1.5</v>
          </cell>
          <cell r="J72">
            <v>1.5</v>
          </cell>
          <cell r="K72">
            <v>5.5</v>
          </cell>
          <cell r="L72">
            <v>11</v>
          </cell>
          <cell r="M72">
            <v>8.5</v>
          </cell>
          <cell r="N72">
            <v>0</v>
          </cell>
        </row>
        <row r="73">
          <cell r="C73">
            <v>12</v>
          </cell>
          <cell r="D73">
            <v>2</v>
          </cell>
          <cell r="E73">
            <v>1.5</v>
          </cell>
          <cell r="F73">
            <v>10</v>
          </cell>
          <cell r="G73">
            <v>3</v>
          </cell>
          <cell r="H73">
            <v>2</v>
          </cell>
          <cell r="I73">
            <v>3</v>
          </cell>
          <cell r="J73">
            <v>5.5</v>
          </cell>
          <cell r="K73">
            <v>3</v>
          </cell>
          <cell r="L73">
            <v>6.5</v>
          </cell>
          <cell r="M73">
            <v>8</v>
          </cell>
          <cell r="N73">
            <v>0</v>
          </cell>
        </row>
        <row r="74">
          <cell r="C74">
            <v>14.5</v>
          </cell>
          <cell r="D74">
            <v>5.5</v>
          </cell>
          <cell r="E74">
            <v>1</v>
          </cell>
          <cell r="F74">
            <v>6.5</v>
          </cell>
          <cell r="G74">
            <v>1.5</v>
          </cell>
          <cell r="H74">
            <v>1.5</v>
          </cell>
          <cell r="I74">
            <v>1.5</v>
          </cell>
          <cell r="J74">
            <v>1.5</v>
          </cell>
          <cell r="K74">
            <v>6.5</v>
          </cell>
          <cell r="L74">
            <v>21</v>
          </cell>
          <cell r="M74">
            <v>8.5</v>
          </cell>
          <cell r="N74">
            <v>0</v>
          </cell>
        </row>
        <row r="75">
          <cell r="C75">
            <v>9.5</v>
          </cell>
          <cell r="D75">
            <v>5</v>
          </cell>
          <cell r="E75">
            <v>0</v>
          </cell>
          <cell r="F75">
            <v>10</v>
          </cell>
          <cell r="G75">
            <v>1</v>
          </cell>
          <cell r="H75">
            <v>0.5</v>
          </cell>
          <cell r="I75">
            <v>0</v>
          </cell>
          <cell r="J75">
            <v>2.5</v>
          </cell>
          <cell r="K75">
            <v>3</v>
          </cell>
          <cell r="L75">
            <v>10</v>
          </cell>
          <cell r="M75">
            <v>14.5</v>
          </cell>
          <cell r="N75">
            <v>0</v>
          </cell>
        </row>
        <row r="76">
          <cell r="C76">
            <v>8</v>
          </cell>
          <cell r="D76">
            <v>2</v>
          </cell>
          <cell r="E76">
            <v>2</v>
          </cell>
          <cell r="F76">
            <v>8.5</v>
          </cell>
          <cell r="G76">
            <v>1</v>
          </cell>
          <cell r="H76">
            <v>0.5</v>
          </cell>
          <cell r="I76">
            <v>2.5</v>
          </cell>
          <cell r="J76">
            <v>4.5</v>
          </cell>
          <cell r="K76">
            <v>2.5</v>
          </cell>
          <cell r="L76">
            <v>12.5</v>
          </cell>
          <cell r="M76">
            <v>10</v>
          </cell>
          <cell r="N76">
            <v>0</v>
          </cell>
        </row>
        <row r="77">
          <cell r="C77">
            <v>10</v>
          </cell>
          <cell r="D77">
            <v>2.5</v>
          </cell>
          <cell r="E77">
            <v>2</v>
          </cell>
          <cell r="F77">
            <v>8</v>
          </cell>
          <cell r="G77">
            <v>3</v>
          </cell>
          <cell r="H77">
            <v>0</v>
          </cell>
          <cell r="I77">
            <v>2</v>
          </cell>
          <cell r="J77">
            <v>4.5</v>
          </cell>
          <cell r="K77">
            <v>5</v>
          </cell>
          <cell r="L77">
            <v>11</v>
          </cell>
          <cell r="M77">
            <v>9.5</v>
          </cell>
          <cell r="N77">
            <v>0</v>
          </cell>
        </row>
        <row r="78">
          <cell r="C78">
            <v>8.5</v>
          </cell>
          <cell r="D78">
            <v>2.5</v>
          </cell>
          <cell r="E78">
            <v>4</v>
          </cell>
          <cell r="F78">
            <v>3.5</v>
          </cell>
          <cell r="G78">
            <v>1.5</v>
          </cell>
          <cell r="H78">
            <v>1</v>
          </cell>
          <cell r="I78">
            <v>3</v>
          </cell>
          <cell r="J78">
            <v>3.5</v>
          </cell>
          <cell r="K78">
            <v>3.5</v>
          </cell>
          <cell r="L78">
            <v>12</v>
          </cell>
          <cell r="M78">
            <v>6</v>
          </cell>
          <cell r="N78">
            <v>0</v>
          </cell>
        </row>
        <row r="79">
          <cell r="C79">
            <v>6</v>
          </cell>
          <cell r="D79">
            <v>1</v>
          </cell>
          <cell r="E79">
            <v>3</v>
          </cell>
          <cell r="F79">
            <v>3.5</v>
          </cell>
          <cell r="G79">
            <v>0</v>
          </cell>
          <cell r="H79">
            <v>0</v>
          </cell>
          <cell r="I79">
            <v>2.5</v>
          </cell>
          <cell r="J79">
            <v>6</v>
          </cell>
          <cell r="K79">
            <v>2</v>
          </cell>
          <cell r="L79">
            <v>9</v>
          </cell>
          <cell r="M79">
            <v>2.5</v>
          </cell>
          <cell r="N79">
            <v>0</v>
          </cell>
        </row>
        <row r="80">
          <cell r="C80">
            <v>5.5</v>
          </cell>
          <cell r="D80">
            <v>3</v>
          </cell>
          <cell r="E80">
            <v>2</v>
          </cell>
          <cell r="F80">
            <v>2.5</v>
          </cell>
          <cell r="G80">
            <v>1.5</v>
          </cell>
          <cell r="H80">
            <v>1.5</v>
          </cell>
          <cell r="I80">
            <v>3.5</v>
          </cell>
          <cell r="J80">
            <v>4</v>
          </cell>
          <cell r="K80">
            <v>7.5</v>
          </cell>
          <cell r="L80">
            <v>9.5</v>
          </cell>
          <cell r="M80">
            <v>1.5</v>
          </cell>
          <cell r="N80">
            <v>0</v>
          </cell>
        </row>
        <row r="81">
          <cell r="C81">
            <v>6.5</v>
          </cell>
          <cell r="D81">
            <v>1.5</v>
          </cell>
          <cell r="E81">
            <v>1</v>
          </cell>
          <cell r="F81">
            <v>0.5</v>
          </cell>
          <cell r="G81">
            <v>2</v>
          </cell>
          <cell r="H81">
            <v>3</v>
          </cell>
          <cell r="I81">
            <v>2</v>
          </cell>
          <cell r="J81">
            <v>1.5</v>
          </cell>
          <cell r="K81">
            <v>4</v>
          </cell>
          <cell r="L81">
            <v>6</v>
          </cell>
          <cell r="M81">
            <v>4</v>
          </cell>
          <cell r="N81">
            <v>0</v>
          </cell>
        </row>
        <row r="82">
          <cell r="C82">
            <v>2</v>
          </cell>
          <cell r="D82">
            <v>1.5</v>
          </cell>
          <cell r="E82">
            <v>2.5</v>
          </cell>
          <cell r="F82">
            <v>4</v>
          </cell>
          <cell r="G82">
            <v>0.5</v>
          </cell>
          <cell r="H82">
            <v>1.5</v>
          </cell>
          <cell r="I82">
            <v>3</v>
          </cell>
          <cell r="J82">
            <v>5</v>
          </cell>
          <cell r="K82">
            <v>1</v>
          </cell>
          <cell r="L82">
            <v>5.5</v>
          </cell>
          <cell r="M82">
            <v>4.5</v>
          </cell>
          <cell r="N82">
            <v>0</v>
          </cell>
        </row>
        <row r="83">
          <cell r="C83">
            <v>3.5</v>
          </cell>
          <cell r="D83">
            <v>0</v>
          </cell>
          <cell r="E83">
            <v>0.5</v>
          </cell>
          <cell r="F83">
            <v>3.5</v>
          </cell>
          <cell r="G83">
            <v>1</v>
          </cell>
          <cell r="H83">
            <v>1.5</v>
          </cell>
          <cell r="I83">
            <v>1</v>
          </cell>
          <cell r="J83">
            <v>5</v>
          </cell>
          <cell r="K83">
            <v>2.5</v>
          </cell>
          <cell r="L83">
            <v>9.5</v>
          </cell>
          <cell r="M83">
            <v>3.5</v>
          </cell>
          <cell r="N83">
            <v>0</v>
          </cell>
        </row>
        <row r="84">
          <cell r="C84">
            <v>2.5</v>
          </cell>
          <cell r="D84">
            <v>0.5</v>
          </cell>
          <cell r="E84">
            <v>2</v>
          </cell>
          <cell r="F84">
            <v>4</v>
          </cell>
          <cell r="G84">
            <v>0</v>
          </cell>
          <cell r="H84">
            <v>0</v>
          </cell>
          <cell r="I84">
            <v>1.5</v>
          </cell>
          <cell r="J84">
            <v>3.5</v>
          </cell>
          <cell r="K84">
            <v>1.5</v>
          </cell>
          <cell r="L84">
            <v>7</v>
          </cell>
          <cell r="M84">
            <v>1.5</v>
          </cell>
          <cell r="N84">
            <v>0</v>
          </cell>
        </row>
        <row r="85">
          <cell r="C85">
            <v>4.5</v>
          </cell>
          <cell r="D85">
            <v>3</v>
          </cell>
          <cell r="E85">
            <v>0.5</v>
          </cell>
          <cell r="F85">
            <v>2</v>
          </cell>
          <cell r="G85">
            <v>1</v>
          </cell>
          <cell r="H85">
            <v>2.5</v>
          </cell>
          <cell r="I85">
            <v>1.5</v>
          </cell>
          <cell r="J85">
            <v>3</v>
          </cell>
          <cell r="K85">
            <v>3</v>
          </cell>
          <cell r="L85">
            <v>8.5</v>
          </cell>
          <cell r="M85">
            <v>2</v>
          </cell>
          <cell r="N85">
            <v>0</v>
          </cell>
        </row>
        <row r="86">
          <cell r="C86">
            <v>3</v>
          </cell>
          <cell r="D86">
            <v>1.5</v>
          </cell>
          <cell r="E86">
            <v>1.5</v>
          </cell>
          <cell r="F86">
            <v>4.5</v>
          </cell>
          <cell r="G86">
            <v>0</v>
          </cell>
          <cell r="H86">
            <v>1.5</v>
          </cell>
          <cell r="I86">
            <v>2.5</v>
          </cell>
          <cell r="J86">
            <v>1.5</v>
          </cell>
          <cell r="K86">
            <v>2.5</v>
          </cell>
          <cell r="L86">
            <v>7</v>
          </cell>
          <cell r="M86">
            <v>3.5</v>
          </cell>
          <cell r="N86">
            <v>0</v>
          </cell>
        </row>
        <row r="87">
          <cell r="C87">
            <v>4.5</v>
          </cell>
          <cell r="D87">
            <v>3.5</v>
          </cell>
          <cell r="E87">
            <v>3.5</v>
          </cell>
          <cell r="F87">
            <v>3</v>
          </cell>
          <cell r="G87">
            <v>0</v>
          </cell>
          <cell r="H87">
            <v>0.5</v>
          </cell>
          <cell r="I87">
            <v>2</v>
          </cell>
          <cell r="J87">
            <v>4.5</v>
          </cell>
          <cell r="K87">
            <v>4.5</v>
          </cell>
          <cell r="L87">
            <v>5.5</v>
          </cell>
          <cell r="M87">
            <v>4</v>
          </cell>
          <cell r="N87">
            <v>0</v>
          </cell>
        </row>
        <row r="88">
          <cell r="C88">
            <v>7</v>
          </cell>
          <cell r="D88">
            <v>4</v>
          </cell>
          <cell r="E88">
            <v>3</v>
          </cell>
          <cell r="F88">
            <v>3.5</v>
          </cell>
          <cell r="G88">
            <v>0</v>
          </cell>
          <cell r="H88">
            <v>0.5</v>
          </cell>
          <cell r="I88">
            <v>2</v>
          </cell>
          <cell r="J88">
            <v>1</v>
          </cell>
          <cell r="K88">
            <v>2.5</v>
          </cell>
          <cell r="L88">
            <v>10</v>
          </cell>
          <cell r="M88">
            <v>1</v>
          </cell>
          <cell r="N88">
            <v>0</v>
          </cell>
        </row>
        <row r="89">
          <cell r="C89">
            <v>5</v>
          </cell>
          <cell r="D89">
            <v>3.5</v>
          </cell>
          <cell r="E89">
            <v>2.5</v>
          </cell>
          <cell r="F89">
            <v>0.5</v>
          </cell>
          <cell r="G89">
            <v>0.5</v>
          </cell>
          <cell r="H89">
            <v>0</v>
          </cell>
          <cell r="I89">
            <v>1</v>
          </cell>
          <cell r="J89">
            <v>2.5</v>
          </cell>
          <cell r="K89">
            <v>5</v>
          </cell>
          <cell r="L89">
            <v>7.5</v>
          </cell>
          <cell r="M89">
            <v>1.5</v>
          </cell>
          <cell r="N89">
            <v>0</v>
          </cell>
        </row>
        <row r="90">
          <cell r="C90">
            <v>5.5</v>
          </cell>
          <cell r="D90">
            <v>2.5</v>
          </cell>
          <cell r="E90">
            <v>2</v>
          </cell>
          <cell r="F90">
            <v>7</v>
          </cell>
          <cell r="G90">
            <v>0.5</v>
          </cell>
          <cell r="H90">
            <v>1</v>
          </cell>
          <cell r="I90">
            <v>3.5</v>
          </cell>
          <cell r="J90">
            <v>3</v>
          </cell>
          <cell r="K90">
            <v>2</v>
          </cell>
          <cell r="L90">
            <v>13.5</v>
          </cell>
          <cell r="M90">
            <v>4.5</v>
          </cell>
          <cell r="N90">
            <v>0</v>
          </cell>
        </row>
        <row r="91">
          <cell r="C91">
            <v>3.5</v>
          </cell>
          <cell r="D91">
            <v>3.5</v>
          </cell>
          <cell r="E91">
            <v>0</v>
          </cell>
          <cell r="F91">
            <v>5.5</v>
          </cell>
          <cell r="G91">
            <v>0</v>
          </cell>
          <cell r="H91">
            <v>0</v>
          </cell>
          <cell r="I91">
            <v>3.5</v>
          </cell>
          <cell r="J91">
            <v>8</v>
          </cell>
          <cell r="K91">
            <v>2</v>
          </cell>
          <cell r="L91">
            <v>8.5</v>
          </cell>
          <cell r="M91">
            <v>4</v>
          </cell>
          <cell r="N91">
            <v>0</v>
          </cell>
        </row>
        <row r="92">
          <cell r="C92">
            <v>8</v>
          </cell>
          <cell r="D92">
            <v>4.5</v>
          </cell>
          <cell r="E92">
            <v>3.5</v>
          </cell>
          <cell r="F92">
            <v>7</v>
          </cell>
          <cell r="G92">
            <v>0</v>
          </cell>
          <cell r="H92">
            <v>2</v>
          </cell>
          <cell r="I92">
            <v>3.5</v>
          </cell>
          <cell r="J92">
            <v>6</v>
          </cell>
          <cell r="K92">
            <v>2.5</v>
          </cell>
          <cell r="L92">
            <v>11</v>
          </cell>
          <cell r="M92">
            <v>5</v>
          </cell>
          <cell r="N92">
            <v>0</v>
          </cell>
        </row>
        <row r="93">
          <cell r="C93">
            <v>6</v>
          </cell>
          <cell r="D93">
            <v>3.5</v>
          </cell>
          <cell r="E93">
            <v>3</v>
          </cell>
          <cell r="F93">
            <v>4.5</v>
          </cell>
          <cell r="G93">
            <v>1</v>
          </cell>
          <cell r="H93">
            <v>1</v>
          </cell>
          <cell r="I93">
            <v>2.5</v>
          </cell>
          <cell r="J93">
            <v>7</v>
          </cell>
          <cell r="K93">
            <v>4.5</v>
          </cell>
          <cell r="L93">
            <v>8</v>
          </cell>
          <cell r="M93">
            <v>5</v>
          </cell>
          <cell r="N93">
            <v>0</v>
          </cell>
        </row>
        <row r="94">
          <cell r="C94">
            <v>5.5</v>
          </cell>
          <cell r="D94">
            <v>2.5</v>
          </cell>
          <cell r="E94">
            <v>2.5</v>
          </cell>
          <cell r="F94">
            <v>5</v>
          </cell>
          <cell r="G94">
            <v>1</v>
          </cell>
          <cell r="H94">
            <v>1.5</v>
          </cell>
          <cell r="I94">
            <v>8.5</v>
          </cell>
          <cell r="J94">
            <v>6</v>
          </cell>
          <cell r="K94">
            <v>0.5</v>
          </cell>
          <cell r="L94">
            <v>13.5</v>
          </cell>
          <cell r="M94">
            <v>10</v>
          </cell>
          <cell r="N94">
            <v>0</v>
          </cell>
        </row>
        <row r="95">
          <cell r="C95">
            <v>10.5</v>
          </cell>
          <cell r="D95">
            <v>2.5</v>
          </cell>
          <cell r="E95">
            <v>4.5</v>
          </cell>
          <cell r="F95">
            <v>7</v>
          </cell>
          <cell r="G95">
            <v>2</v>
          </cell>
          <cell r="H95">
            <v>1.5</v>
          </cell>
          <cell r="I95">
            <v>4.5</v>
          </cell>
          <cell r="J95">
            <v>5</v>
          </cell>
          <cell r="K95">
            <v>2.5</v>
          </cell>
          <cell r="L95">
            <v>13</v>
          </cell>
          <cell r="M95">
            <v>8.5</v>
          </cell>
          <cell r="N95">
            <v>0</v>
          </cell>
        </row>
        <row r="96">
          <cell r="C96">
            <v>16.5</v>
          </cell>
          <cell r="D96">
            <v>1</v>
          </cell>
          <cell r="E96">
            <v>2</v>
          </cell>
          <cell r="F96">
            <v>5.5</v>
          </cell>
          <cell r="G96">
            <v>1.5</v>
          </cell>
          <cell r="H96">
            <v>1.5</v>
          </cell>
          <cell r="I96">
            <v>5</v>
          </cell>
          <cell r="J96">
            <v>8.5</v>
          </cell>
          <cell r="K96">
            <v>3</v>
          </cell>
          <cell r="L96">
            <v>13.5</v>
          </cell>
          <cell r="M96">
            <v>6.5</v>
          </cell>
          <cell r="N96">
            <v>0</v>
          </cell>
        </row>
        <row r="97">
          <cell r="C97">
            <v>8.5</v>
          </cell>
          <cell r="D97">
            <v>6</v>
          </cell>
          <cell r="E97">
            <v>1.5</v>
          </cell>
          <cell r="F97">
            <v>11.5</v>
          </cell>
          <cell r="G97">
            <v>1.5</v>
          </cell>
          <cell r="H97">
            <v>2</v>
          </cell>
          <cell r="I97">
            <v>8</v>
          </cell>
          <cell r="J97">
            <v>3.5</v>
          </cell>
          <cell r="K97">
            <v>4.5</v>
          </cell>
          <cell r="L97">
            <v>9.5</v>
          </cell>
          <cell r="M97">
            <v>8</v>
          </cell>
          <cell r="N97">
            <v>0</v>
          </cell>
        </row>
        <row r="98">
          <cell r="C98">
            <v>11.5</v>
          </cell>
          <cell r="D98">
            <v>2</v>
          </cell>
          <cell r="E98">
            <v>3</v>
          </cell>
          <cell r="F98">
            <v>13.5</v>
          </cell>
          <cell r="G98">
            <v>1.5</v>
          </cell>
          <cell r="H98">
            <v>3.5</v>
          </cell>
          <cell r="I98">
            <v>2.5</v>
          </cell>
          <cell r="J98">
            <v>7</v>
          </cell>
          <cell r="K98">
            <v>1.5</v>
          </cell>
          <cell r="L98">
            <v>9</v>
          </cell>
          <cell r="M98">
            <v>6.5</v>
          </cell>
          <cell r="N98">
            <v>0</v>
          </cell>
        </row>
        <row r="99">
          <cell r="C99">
            <v>9.5</v>
          </cell>
          <cell r="D99">
            <v>2</v>
          </cell>
          <cell r="E99">
            <v>5.5</v>
          </cell>
          <cell r="F99">
            <v>18.5</v>
          </cell>
          <cell r="G99">
            <v>2</v>
          </cell>
          <cell r="H99">
            <v>2</v>
          </cell>
          <cell r="I99">
            <v>4</v>
          </cell>
          <cell r="J99">
            <v>2</v>
          </cell>
          <cell r="K99">
            <v>3</v>
          </cell>
          <cell r="L99">
            <v>11</v>
          </cell>
          <cell r="M99">
            <v>5</v>
          </cell>
          <cell r="N99">
            <v>0</v>
          </cell>
        </row>
        <row r="100">
          <cell r="C100">
            <v>9</v>
          </cell>
          <cell r="D100">
            <v>1.5</v>
          </cell>
          <cell r="E100">
            <v>2</v>
          </cell>
          <cell r="F100">
            <v>5.5</v>
          </cell>
          <cell r="G100">
            <v>0.5</v>
          </cell>
          <cell r="H100">
            <v>2.5</v>
          </cell>
          <cell r="I100">
            <v>3</v>
          </cell>
          <cell r="J100">
            <v>2</v>
          </cell>
          <cell r="K100">
            <v>2</v>
          </cell>
          <cell r="L100">
            <v>10.5</v>
          </cell>
          <cell r="M100">
            <v>10</v>
          </cell>
          <cell r="N100">
            <v>0</v>
          </cell>
        </row>
        <row r="101">
          <cell r="C101">
            <v>15</v>
          </cell>
          <cell r="D101">
            <v>5</v>
          </cell>
          <cell r="E101">
            <v>2</v>
          </cell>
          <cell r="F101">
            <v>12.5</v>
          </cell>
          <cell r="G101">
            <v>2.5</v>
          </cell>
          <cell r="H101">
            <v>1.5</v>
          </cell>
          <cell r="I101">
            <v>4</v>
          </cell>
          <cell r="J101">
            <v>6</v>
          </cell>
          <cell r="K101">
            <v>7.5</v>
          </cell>
          <cell r="L101">
            <v>18.5</v>
          </cell>
          <cell r="M101">
            <v>16</v>
          </cell>
          <cell r="N101">
            <v>0</v>
          </cell>
        </row>
        <row r="102">
          <cell r="C102">
            <v>36</v>
          </cell>
          <cell r="D102">
            <v>3.5</v>
          </cell>
          <cell r="E102">
            <v>3.5</v>
          </cell>
          <cell r="F102">
            <v>46</v>
          </cell>
          <cell r="G102">
            <v>1.5</v>
          </cell>
          <cell r="H102">
            <v>2</v>
          </cell>
          <cell r="I102">
            <v>3</v>
          </cell>
          <cell r="J102">
            <v>5</v>
          </cell>
          <cell r="K102">
            <v>1</v>
          </cell>
          <cell r="L102">
            <v>6</v>
          </cell>
          <cell r="M102">
            <v>31</v>
          </cell>
          <cell r="N102">
            <v>0</v>
          </cell>
        </row>
        <row r="103">
          <cell r="C103">
            <v>28</v>
          </cell>
          <cell r="D103">
            <v>3.5</v>
          </cell>
          <cell r="E103">
            <v>6.5</v>
          </cell>
          <cell r="F103">
            <v>27.5</v>
          </cell>
          <cell r="G103">
            <v>1</v>
          </cell>
          <cell r="H103">
            <v>1.5</v>
          </cell>
          <cell r="I103">
            <v>5.5</v>
          </cell>
          <cell r="J103">
            <v>8</v>
          </cell>
          <cell r="K103">
            <v>2.5</v>
          </cell>
          <cell r="L103">
            <v>6.5</v>
          </cell>
          <cell r="M103">
            <v>21</v>
          </cell>
          <cell r="N103">
            <v>0</v>
          </cell>
        </row>
        <row r="104">
          <cell r="C104">
            <v>26</v>
          </cell>
          <cell r="D104">
            <v>6.5</v>
          </cell>
          <cell r="E104">
            <v>4</v>
          </cell>
          <cell r="F104">
            <v>17</v>
          </cell>
          <cell r="G104">
            <v>0</v>
          </cell>
          <cell r="H104">
            <v>1</v>
          </cell>
          <cell r="I104">
            <v>2.5</v>
          </cell>
          <cell r="J104">
            <v>3</v>
          </cell>
          <cell r="K104">
            <v>1</v>
          </cell>
          <cell r="L104">
            <v>10.5</v>
          </cell>
          <cell r="M104">
            <v>29.5</v>
          </cell>
          <cell r="N104">
            <v>0</v>
          </cell>
        </row>
        <row r="105">
          <cell r="C105">
            <v>55</v>
          </cell>
          <cell r="D105">
            <v>2.5</v>
          </cell>
          <cell r="E105">
            <v>2.5</v>
          </cell>
          <cell r="F105">
            <v>21</v>
          </cell>
          <cell r="G105">
            <v>1</v>
          </cell>
          <cell r="H105">
            <v>1.5</v>
          </cell>
          <cell r="I105">
            <v>6</v>
          </cell>
          <cell r="J105">
            <v>6</v>
          </cell>
          <cell r="K105">
            <v>9.5</v>
          </cell>
          <cell r="L105">
            <v>36</v>
          </cell>
          <cell r="M105">
            <v>52.5</v>
          </cell>
          <cell r="N105">
            <v>0</v>
          </cell>
        </row>
      </sheetData>
      <sheetData sheetId="15" refreshError="1">
        <row r="5">
          <cell r="G5" t="str">
            <v>Perfect tents</v>
          </cell>
        </row>
        <row r="6">
          <cell r="K6" t="str">
            <v>Victor</v>
          </cell>
          <cell r="L6">
            <v>0</v>
          </cell>
        </row>
        <row r="10">
          <cell r="C10">
            <v>20.428571428571427</v>
          </cell>
          <cell r="D10">
            <v>6.5714285714285712</v>
          </cell>
          <cell r="E10">
            <v>5.2857142857142856</v>
          </cell>
          <cell r="F10">
            <v>25</v>
          </cell>
          <cell r="G10">
            <v>1.2857142857142858</v>
          </cell>
          <cell r="H10">
            <v>0.7142857142857143</v>
          </cell>
          <cell r="I10">
            <v>4.8571428571428568</v>
          </cell>
          <cell r="J10">
            <v>3.8571428571428572</v>
          </cell>
          <cell r="K10">
            <v>3.5714285714285716</v>
          </cell>
          <cell r="L10">
            <v>11.285714285714286</v>
          </cell>
          <cell r="M10">
            <v>92.428571428571431</v>
          </cell>
          <cell r="N10">
            <v>0</v>
          </cell>
        </row>
        <row r="11">
          <cell r="C11">
            <v>22.857142857142858</v>
          </cell>
          <cell r="D11">
            <v>6.8571428571428568</v>
          </cell>
          <cell r="E11">
            <v>4.7142857142857144</v>
          </cell>
          <cell r="F11">
            <v>27.571428571428573</v>
          </cell>
          <cell r="G11">
            <v>1.5714285714285714</v>
          </cell>
          <cell r="H11">
            <v>0.5714285714285714</v>
          </cell>
          <cell r="I11">
            <v>4.2857142857142856</v>
          </cell>
          <cell r="J11">
            <v>4.1428571428571432</v>
          </cell>
          <cell r="K11">
            <v>5</v>
          </cell>
          <cell r="L11">
            <v>27.428571428571427</v>
          </cell>
          <cell r="M11">
            <v>73.714285714285708</v>
          </cell>
          <cell r="N11">
            <v>0</v>
          </cell>
        </row>
        <row r="12">
          <cell r="C12">
            <v>23.857142857142858</v>
          </cell>
          <cell r="D12">
            <v>6.1428571428571432</v>
          </cell>
          <cell r="E12">
            <v>4.7142857142857144</v>
          </cell>
          <cell r="F12">
            <v>30.428571428571427</v>
          </cell>
          <cell r="G12">
            <v>1.1428571428571428</v>
          </cell>
          <cell r="H12">
            <v>0.7142857142857143</v>
          </cell>
          <cell r="I12">
            <v>5</v>
          </cell>
          <cell r="J12">
            <v>6.5714285714285712</v>
          </cell>
          <cell r="K12">
            <v>3.2857142857142856</v>
          </cell>
          <cell r="L12">
            <v>13.571428571428571</v>
          </cell>
          <cell r="M12">
            <v>92.571428571428569</v>
          </cell>
          <cell r="N12">
            <v>0</v>
          </cell>
        </row>
        <row r="13">
          <cell r="C13">
            <v>20.714285714285715</v>
          </cell>
          <cell r="D13">
            <v>7</v>
          </cell>
          <cell r="E13">
            <v>6.7142857142857144</v>
          </cell>
          <cell r="F13">
            <v>26.714285714285715</v>
          </cell>
          <cell r="G13">
            <v>2.2857142857142856</v>
          </cell>
          <cell r="H13">
            <v>0.8571428571428571</v>
          </cell>
          <cell r="I13">
            <v>6.4285714285714288</v>
          </cell>
          <cell r="J13">
            <v>4.2857142857142856</v>
          </cell>
          <cell r="K13">
            <v>3.5714285714285716</v>
          </cell>
          <cell r="L13">
            <v>13.428571428571429</v>
          </cell>
          <cell r="M13">
            <v>99.285714285714292</v>
          </cell>
          <cell r="N13">
            <v>0</v>
          </cell>
        </row>
        <row r="14">
          <cell r="C14">
            <v>27.142857142857142</v>
          </cell>
          <cell r="D14">
            <v>7.5714285714285712</v>
          </cell>
          <cell r="E14">
            <v>5.1428571428571432</v>
          </cell>
          <cell r="F14">
            <v>29.571428571428573</v>
          </cell>
          <cell r="G14">
            <v>1.8571428571428572</v>
          </cell>
          <cell r="H14">
            <v>1.1428571428571428</v>
          </cell>
          <cell r="I14">
            <v>5</v>
          </cell>
          <cell r="J14">
            <v>5</v>
          </cell>
          <cell r="K14">
            <v>1.7142857142857142</v>
          </cell>
          <cell r="L14">
            <v>14</v>
          </cell>
          <cell r="M14">
            <v>116.28571428571429</v>
          </cell>
          <cell r="N14">
            <v>0</v>
          </cell>
        </row>
        <row r="15">
          <cell r="C15">
            <v>24.714285714285715</v>
          </cell>
          <cell r="D15">
            <v>7.1428571428571432</v>
          </cell>
          <cell r="E15">
            <v>6.1428571428571432</v>
          </cell>
          <cell r="F15">
            <v>32</v>
          </cell>
          <cell r="G15">
            <v>1.5714285714285714</v>
          </cell>
          <cell r="H15">
            <v>0.8571428571428571</v>
          </cell>
          <cell r="I15">
            <v>5</v>
          </cell>
          <cell r="J15">
            <v>4.4285714285714288</v>
          </cell>
          <cell r="K15">
            <v>1.5714285714285714</v>
          </cell>
          <cell r="L15">
            <v>10.285714285714286</v>
          </cell>
          <cell r="M15">
            <v>116.85714285714286</v>
          </cell>
          <cell r="N15">
            <v>0</v>
          </cell>
        </row>
        <row r="16">
          <cell r="C16">
            <v>23.142857142857142</v>
          </cell>
          <cell r="D16">
            <v>6.5714285714285712</v>
          </cell>
          <cell r="E16">
            <v>5.5714285714285712</v>
          </cell>
          <cell r="F16">
            <v>23.857142857142858</v>
          </cell>
          <cell r="G16">
            <v>0.8571428571428571</v>
          </cell>
          <cell r="H16">
            <v>0.8571428571428571</v>
          </cell>
          <cell r="I16">
            <v>5.1428571428571432</v>
          </cell>
          <cell r="J16">
            <v>5.1428571428571432</v>
          </cell>
          <cell r="K16">
            <v>1.4285714285714286</v>
          </cell>
          <cell r="L16">
            <v>10.428571428571429</v>
          </cell>
          <cell r="M16">
            <v>112</v>
          </cell>
          <cell r="N16">
            <v>0</v>
          </cell>
        </row>
        <row r="17">
          <cell r="C17">
            <v>26.142857142857142</v>
          </cell>
          <cell r="D17">
            <v>6</v>
          </cell>
          <cell r="E17">
            <v>5.8571428571428568</v>
          </cell>
          <cell r="F17">
            <v>31.285714285714285</v>
          </cell>
          <cell r="G17">
            <v>1.7142857142857142</v>
          </cell>
          <cell r="H17">
            <v>1.2857142857142858</v>
          </cell>
          <cell r="I17">
            <v>5.1428571428571432</v>
          </cell>
          <cell r="J17">
            <v>4.5714285714285712</v>
          </cell>
          <cell r="K17">
            <v>2</v>
          </cell>
          <cell r="L17">
            <v>11.285714285714286</v>
          </cell>
          <cell r="M17">
            <v>114.14285714285714</v>
          </cell>
          <cell r="N17">
            <v>0.14285714285714285</v>
          </cell>
        </row>
        <row r="18">
          <cell r="C18">
            <v>29</v>
          </cell>
          <cell r="D18">
            <v>6.2857142857142856</v>
          </cell>
          <cell r="E18">
            <v>4</v>
          </cell>
          <cell r="F18">
            <v>29</v>
          </cell>
          <cell r="G18">
            <v>2.2857142857142856</v>
          </cell>
          <cell r="H18">
            <v>0.5714285714285714</v>
          </cell>
          <cell r="I18">
            <v>7.4285714285714288</v>
          </cell>
          <cell r="J18">
            <v>5.2857142857142856</v>
          </cell>
          <cell r="K18">
            <v>2.8571428571428572</v>
          </cell>
          <cell r="L18">
            <v>9.5714285714285712</v>
          </cell>
          <cell r="M18">
            <v>108.28571428571429</v>
          </cell>
          <cell r="N18">
            <v>0</v>
          </cell>
        </row>
        <row r="19">
          <cell r="C19">
            <v>26.142857142857142</v>
          </cell>
          <cell r="D19">
            <v>8.2857142857142865</v>
          </cell>
          <cell r="E19">
            <v>6.1428571428571432</v>
          </cell>
          <cell r="F19">
            <v>33.571428571428569</v>
          </cell>
          <cell r="G19">
            <v>1.1428571428571428</v>
          </cell>
          <cell r="H19">
            <v>1.4285714285714286</v>
          </cell>
          <cell r="I19">
            <v>7.5714285714285712</v>
          </cell>
          <cell r="J19">
            <v>6.4285714285714288</v>
          </cell>
          <cell r="K19">
            <v>3</v>
          </cell>
          <cell r="L19">
            <v>14.428571428571429</v>
          </cell>
          <cell r="M19">
            <v>105.14285714285714</v>
          </cell>
          <cell r="N19">
            <v>0</v>
          </cell>
        </row>
        <row r="20">
          <cell r="C20">
            <v>30.285714285714285</v>
          </cell>
          <cell r="D20">
            <v>6</v>
          </cell>
          <cell r="E20">
            <v>4.5714285714285712</v>
          </cell>
          <cell r="F20">
            <v>27.285714285714285</v>
          </cell>
          <cell r="G20">
            <v>1.5714285714285714</v>
          </cell>
          <cell r="H20">
            <v>1.2857142857142858</v>
          </cell>
          <cell r="I20">
            <v>5.4285714285714288</v>
          </cell>
          <cell r="J20">
            <v>5.8571428571428568</v>
          </cell>
          <cell r="K20">
            <v>2.4285714285714284</v>
          </cell>
          <cell r="L20">
            <v>10</v>
          </cell>
          <cell r="M20">
            <v>105.85714285714286</v>
          </cell>
          <cell r="N20">
            <v>0</v>
          </cell>
        </row>
        <row r="21">
          <cell r="C21">
            <v>25</v>
          </cell>
          <cell r="D21">
            <v>8.2857142857142865</v>
          </cell>
          <cell r="E21">
            <v>4.1428571428571432</v>
          </cell>
          <cell r="F21">
            <v>36.285714285714285</v>
          </cell>
          <cell r="G21">
            <v>2</v>
          </cell>
          <cell r="H21">
            <v>1.2857142857142858</v>
          </cell>
          <cell r="I21">
            <v>7.4285714285714288</v>
          </cell>
          <cell r="J21">
            <v>4.8571428571428568</v>
          </cell>
          <cell r="K21">
            <v>1.2857142857142858</v>
          </cell>
          <cell r="L21">
            <v>12.428571428571429</v>
          </cell>
          <cell r="M21">
            <v>96.142857142857139</v>
          </cell>
          <cell r="N21">
            <v>0</v>
          </cell>
        </row>
        <row r="22">
          <cell r="C22">
            <v>23.142857142857142</v>
          </cell>
          <cell r="D22">
            <v>8</v>
          </cell>
          <cell r="E22">
            <v>4</v>
          </cell>
          <cell r="F22">
            <v>28.428571428571427</v>
          </cell>
          <cell r="G22">
            <v>0.7142857142857143</v>
          </cell>
          <cell r="H22">
            <v>0.42857142857142855</v>
          </cell>
          <cell r="I22">
            <v>5.7142857142857144</v>
          </cell>
          <cell r="J22">
            <v>5.8571428571428568</v>
          </cell>
          <cell r="K22">
            <v>2.2857142857142856</v>
          </cell>
          <cell r="L22">
            <v>9.5714285714285712</v>
          </cell>
          <cell r="M22">
            <v>96.285714285714292</v>
          </cell>
          <cell r="N22">
            <v>0</v>
          </cell>
        </row>
        <row r="23">
          <cell r="C23">
            <v>24.285714285714285</v>
          </cell>
          <cell r="D23">
            <v>6.7142857142857144</v>
          </cell>
          <cell r="E23">
            <v>5</v>
          </cell>
          <cell r="F23">
            <v>29.571428571428573</v>
          </cell>
          <cell r="G23">
            <v>1.4285714285714286</v>
          </cell>
          <cell r="H23">
            <v>1.2857142857142858</v>
          </cell>
          <cell r="I23">
            <v>6.8571428571428568</v>
          </cell>
          <cell r="J23">
            <v>5.2857142857142856</v>
          </cell>
          <cell r="K23">
            <v>2.7142857142857144</v>
          </cell>
          <cell r="L23">
            <v>11.428571428571429</v>
          </cell>
          <cell r="M23">
            <v>79.285714285714292</v>
          </cell>
          <cell r="N23">
            <v>0</v>
          </cell>
        </row>
        <row r="24">
          <cell r="C24">
            <v>25.285714285714285</v>
          </cell>
          <cell r="D24">
            <v>8</v>
          </cell>
          <cell r="E24">
            <v>6.7142857142857144</v>
          </cell>
          <cell r="F24">
            <v>32.571428571428569</v>
          </cell>
          <cell r="G24">
            <v>1.8571428571428572</v>
          </cell>
          <cell r="H24">
            <v>0.42857142857142855</v>
          </cell>
          <cell r="I24">
            <v>8.5714285714285712</v>
          </cell>
          <cell r="J24">
            <v>5.7142857142857144</v>
          </cell>
          <cell r="K24">
            <v>2.8571428571428572</v>
          </cell>
          <cell r="L24">
            <v>14.142857142857142</v>
          </cell>
          <cell r="M24">
            <v>89.571428571428569</v>
          </cell>
          <cell r="N24">
            <v>0.14285714285714285</v>
          </cell>
        </row>
        <row r="25">
          <cell r="C25">
            <v>22.857142857142858</v>
          </cell>
          <cell r="D25">
            <v>7.8571428571428568</v>
          </cell>
          <cell r="E25">
            <v>5.5714285714285712</v>
          </cell>
          <cell r="F25">
            <v>31.142857142857142</v>
          </cell>
          <cell r="G25">
            <v>1.4285714285714286</v>
          </cell>
          <cell r="H25">
            <v>0.5714285714285714</v>
          </cell>
          <cell r="I25">
            <v>9.4285714285714288</v>
          </cell>
          <cell r="J25">
            <v>7</v>
          </cell>
          <cell r="K25">
            <v>2.5714285714285716</v>
          </cell>
          <cell r="L25">
            <v>10.428571428571429</v>
          </cell>
          <cell r="M25">
            <v>104.57142857142857</v>
          </cell>
          <cell r="N25">
            <v>0</v>
          </cell>
        </row>
        <row r="26">
          <cell r="C26">
            <v>23.571428571428573</v>
          </cell>
          <cell r="D26">
            <v>8.1428571428571423</v>
          </cell>
          <cell r="E26">
            <v>4</v>
          </cell>
          <cell r="F26">
            <v>27.285714285714285</v>
          </cell>
          <cell r="G26">
            <v>0.8571428571428571</v>
          </cell>
          <cell r="H26">
            <v>1</v>
          </cell>
          <cell r="I26">
            <v>6.2857142857142856</v>
          </cell>
          <cell r="J26">
            <v>7.4285714285714288</v>
          </cell>
          <cell r="K26">
            <v>1.7142857142857142</v>
          </cell>
          <cell r="L26">
            <v>10</v>
          </cell>
          <cell r="M26">
            <v>99.142857142857139</v>
          </cell>
          <cell r="N26">
            <v>0</v>
          </cell>
        </row>
        <row r="27">
          <cell r="C27">
            <v>25.714285714285715</v>
          </cell>
          <cell r="D27">
            <v>6.5714285714285712</v>
          </cell>
          <cell r="E27">
            <v>6.2857142857142856</v>
          </cell>
          <cell r="F27">
            <v>29.428571428571427</v>
          </cell>
          <cell r="G27">
            <v>1.2857142857142858</v>
          </cell>
          <cell r="H27">
            <v>0.42857142857142855</v>
          </cell>
          <cell r="I27">
            <v>9.2857142857142865</v>
          </cell>
          <cell r="J27">
            <v>7</v>
          </cell>
          <cell r="K27">
            <v>2.1428571428571428</v>
          </cell>
          <cell r="L27">
            <v>10.285714285714286</v>
          </cell>
          <cell r="M27">
            <v>99.714285714285708</v>
          </cell>
          <cell r="N27">
            <v>0</v>
          </cell>
        </row>
        <row r="28">
          <cell r="C28">
            <v>27.714285714285715</v>
          </cell>
          <cell r="D28">
            <v>7.8571428571428568</v>
          </cell>
          <cell r="E28">
            <v>3.8571428571428572</v>
          </cell>
          <cell r="F28">
            <v>30.571428571428573</v>
          </cell>
          <cell r="G28">
            <v>1.8571428571428572</v>
          </cell>
          <cell r="H28">
            <v>0.2857142857142857</v>
          </cell>
          <cell r="I28">
            <v>9.7142857142857135</v>
          </cell>
          <cell r="J28">
            <v>5.2857142857142856</v>
          </cell>
          <cell r="K28">
            <v>2.7142857142857144</v>
          </cell>
          <cell r="L28">
            <v>9.5714285714285712</v>
          </cell>
          <cell r="M28">
            <v>87</v>
          </cell>
          <cell r="N28">
            <v>0</v>
          </cell>
        </row>
        <row r="29">
          <cell r="C29">
            <v>29.428571428571427</v>
          </cell>
          <cell r="D29">
            <v>7.7142857142857144</v>
          </cell>
          <cell r="E29">
            <v>5.4285714285714288</v>
          </cell>
          <cell r="F29">
            <v>31.428571428571427</v>
          </cell>
          <cell r="G29">
            <v>0.2857142857142857</v>
          </cell>
          <cell r="H29">
            <v>0.5714285714285714</v>
          </cell>
          <cell r="I29">
            <v>9.1428571428571423</v>
          </cell>
          <cell r="J29">
            <v>7.4285714285714288</v>
          </cell>
          <cell r="K29">
            <v>3.1428571428571428</v>
          </cell>
          <cell r="L29">
            <v>10.571428571428571</v>
          </cell>
          <cell r="M29">
            <v>85.571428571428569</v>
          </cell>
          <cell r="N29">
            <v>0</v>
          </cell>
        </row>
        <row r="30">
          <cell r="C30">
            <v>26.714285714285715</v>
          </cell>
          <cell r="D30">
            <v>9.5714285714285712</v>
          </cell>
          <cell r="E30">
            <v>5.4285714285714288</v>
          </cell>
          <cell r="F30">
            <v>29.714285714285715</v>
          </cell>
          <cell r="G30">
            <v>1.2857142857142858</v>
          </cell>
          <cell r="H30">
            <v>0.8571428571428571</v>
          </cell>
          <cell r="I30">
            <v>12.142857142857142</v>
          </cell>
          <cell r="J30">
            <v>6.7142857142857144</v>
          </cell>
          <cell r="K30">
            <v>1.5714285714285714</v>
          </cell>
          <cell r="L30">
            <v>10.571428571428571</v>
          </cell>
          <cell r="M30">
            <v>92.142857142857139</v>
          </cell>
          <cell r="N30">
            <v>0</v>
          </cell>
        </row>
        <row r="31">
          <cell r="C31">
            <v>26.714285714285715</v>
          </cell>
          <cell r="D31">
            <v>6.7142857142857144</v>
          </cell>
          <cell r="E31">
            <v>5.4285714285714288</v>
          </cell>
          <cell r="F31">
            <v>29.571428571428573</v>
          </cell>
          <cell r="G31">
            <v>0.14285714285714285</v>
          </cell>
          <cell r="H31">
            <v>0.42857142857142855</v>
          </cell>
          <cell r="I31">
            <v>7.8571428571428568</v>
          </cell>
          <cell r="J31">
            <v>8.7142857142857135</v>
          </cell>
          <cell r="K31">
            <v>2.7142857142857144</v>
          </cell>
          <cell r="L31">
            <v>8.2857142857142865</v>
          </cell>
          <cell r="M31">
            <v>80.428571428571431</v>
          </cell>
          <cell r="N31">
            <v>0</v>
          </cell>
        </row>
        <row r="32">
          <cell r="C32">
            <v>30.571428571428573</v>
          </cell>
          <cell r="D32">
            <v>9.5714285714285712</v>
          </cell>
          <cell r="E32">
            <v>5</v>
          </cell>
          <cell r="F32">
            <v>28.571428571428573</v>
          </cell>
          <cell r="G32">
            <v>2</v>
          </cell>
          <cell r="H32">
            <v>0.42857142857142855</v>
          </cell>
          <cell r="I32">
            <v>8.5714285714285712</v>
          </cell>
          <cell r="J32">
            <v>9.5714285714285712</v>
          </cell>
          <cell r="K32">
            <v>4</v>
          </cell>
          <cell r="L32">
            <v>10.571428571428571</v>
          </cell>
          <cell r="M32">
            <v>80.714285714285708</v>
          </cell>
          <cell r="N32">
            <v>0</v>
          </cell>
        </row>
        <row r="33">
          <cell r="C33">
            <v>31.571428571428573</v>
          </cell>
          <cell r="D33">
            <v>9.2857142857142865</v>
          </cell>
          <cell r="E33">
            <v>6.1428571428571432</v>
          </cell>
          <cell r="F33">
            <v>32.571428571428569</v>
          </cell>
          <cell r="G33">
            <v>0.8571428571428571</v>
          </cell>
          <cell r="H33">
            <v>1.1428571428571428</v>
          </cell>
          <cell r="I33">
            <v>9</v>
          </cell>
          <cell r="J33">
            <v>7.5714285714285712</v>
          </cell>
          <cell r="K33">
            <v>3</v>
          </cell>
          <cell r="L33">
            <v>13.142857142857142</v>
          </cell>
          <cell r="M33">
            <v>82.142857142857139</v>
          </cell>
          <cell r="N33">
            <v>0</v>
          </cell>
        </row>
        <row r="34">
          <cell r="C34">
            <v>29.142857142857142</v>
          </cell>
          <cell r="D34">
            <v>7.4285714285714288</v>
          </cell>
          <cell r="E34">
            <v>6.4285714285714288</v>
          </cell>
          <cell r="F34">
            <v>32.285714285714285</v>
          </cell>
          <cell r="G34">
            <v>0.7142857142857143</v>
          </cell>
          <cell r="H34">
            <v>0.7142857142857143</v>
          </cell>
          <cell r="I34">
            <v>9.7142857142857135</v>
          </cell>
          <cell r="J34">
            <v>6.8571428571428568</v>
          </cell>
          <cell r="K34">
            <v>3</v>
          </cell>
          <cell r="L34">
            <v>10.571428571428571</v>
          </cell>
          <cell r="M34">
            <v>84.714285714285708</v>
          </cell>
          <cell r="N34">
            <v>0</v>
          </cell>
        </row>
        <row r="35">
          <cell r="C35">
            <v>27.142857142857142</v>
          </cell>
          <cell r="D35">
            <v>7.4285714285714288</v>
          </cell>
          <cell r="E35">
            <v>6.7142857142857144</v>
          </cell>
          <cell r="F35">
            <v>30.285714285714285</v>
          </cell>
          <cell r="G35">
            <v>0.42857142857142855</v>
          </cell>
          <cell r="H35">
            <v>0.42857142857142855</v>
          </cell>
          <cell r="I35">
            <v>10</v>
          </cell>
          <cell r="J35">
            <v>6.1428571428571432</v>
          </cell>
          <cell r="K35">
            <v>3.5714285714285716</v>
          </cell>
          <cell r="L35">
            <v>9.7142857142857135</v>
          </cell>
          <cell r="M35">
            <v>89</v>
          </cell>
          <cell r="N35">
            <v>0</v>
          </cell>
        </row>
        <row r="36">
          <cell r="C36">
            <v>27</v>
          </cell>
          <cell r="D36">
            <v>8.1428571428571423</v>
          </cell>
          <cell r="E36">
            <v>8.5714285714285712</v>
          </cell>
          <cell r="F36">
            <v>28.142857142857142</v>
          </cell>
          <cell r="G36">
            <v>0.42857142857142855</v>
          </cell>
          <cell r="H36">
            <v>0.7142857142857143</v>
          </cell>
          <cell r="I36">
            <v>8.8571428571428577</v>
          </cell>
          <cell r="J36">
            <v>6.5714285714285712</v>
          </cell>
          <cell r="K36">
            <v>2.8571428571428572</v>
          </cell>
          <cell r="L36">
            <v>10.428571428571429</v>
          </cell>
          <cell r="M36">
            <v>79.857142857142861</v>
          </cell>
          <cell r="N36">
            <v>0</v>
          </cell>
        </row>
        <row r="37">
          <cell r="C37">
            <v>33.142857142857146</v>
          </cell>
          <cell r="D37">
            <v>9</v>
          </cell>
          <cell r="E37">
            <v>7.4285714285714288</v>
          </cell>
          <cell r="F37">
            <v>30.714285714285715</v>
          </cell>
          <cell r="G37">
            <v>0.42857142857142855</v>
          </cell>
          <cell r="H37">
            <v>0.42857142857142855</v>
          </cell>
          <cell r="I37">
            <v>8.5714285714285712</v>
          </cell>
          <cell r="J37">
            <v>6.2857142857142856</v>
          </cell>
          <cell r="K37">
            <v>1</v>
          </cell>
          <cell r="L37">
            <v>8.8571428571428577</v>
          </cell>
          <cell r="M37">
            <v>81.714285714285708</v>
          </cell>
          <cell r="N37">
            <v>0</v>
          </cell>
        </row>
        <row r="38">
          <cell r="C38">
            <v>32.571428571428569</v>
          </cell>
          <cell r="D38">
            <v>11.428571428571429</v>
          </cell>
          <cell r="E38">
            <v>6.2857142857142856</v>
          </cell>
          <cell r="F38">
            <v>31.285714285714285</v>
          </cell>
          <cell r="G38">
            <v>0.7142857142857143</v>
          </cell>
          <cell r="H38">
            <v>0.42857142857142855</v>
          </cell>
          <cell r="I38">
            <v>11</v>
          </cell>
          <cell r="J38">
            <v>9.4285714285714288</v>
          </cell>
          <cell r="K38">
            <v>2.8571428571428572</v>
          </cell>
          <cell r="L38">
            <v>12.857142857142858</v>
          </cell>
          <cell r="M38">
            <v>76.857142857142861</v>
          </cell>
          <cell r="N38">
            <v>0</v>
          </cell>
        </row>
        <row r="39">
          <cell r="C39">
            <v>28.142857142857142</v>
          </cell>
          <cell r="D39">
            <v>8.2857142857142865</v>
          </cell>
          <cell r="E39">
            <v>6.7142857142857144</v>
          </cell>
          <cell r="F39">
            <v>29.142857142857142</v>
          </cell>
          <cell r="G39">
            <v>0.5714285714285714</v>
          </cell>
          <cell r="H39">
            <v>0.5714285714285714</v>
          </cell>
          <cell r="I39">
            <v>8.7142857142857135</v>
          </cell>
          <cell r="J39">
            <v>7.1428571428571432</v>
          </cell>
          <cell r="K39">
            <v>2.2857142857142856</v>
          </cell>
          <cell r="L39">
            <v>9.2857142857142865</v>
          </cell>
          <cell r="M39">
            <v>73</v>
          </cell>
          <cell r="N39">
            <v>0</v>
          </cell>
        </row>
        <row r="40">
          <cell r="C40">
            <v>31.714285714285715</v>
          </cell>
          <cell r="D40">
            <v>9</v>
          </cell>
          <cell r="E40">
            <v>6.1428571428571432</v>
          </cell>
          <cell r="F40">
            <v>30.285714285714285</v>
          </cell>
          <cell r="G40">
            <v>2.5714285714285716</v>
          </cell>
          <cell r="H40">
            <v>0.42857142857142855</v>
          </cell>
          <cell r="I40">
            <v>8.7142857142857135</v>
          </cell>
          <cell r="J40">
            <v>7.1428571428571432</v>
          </cell>
          <cell r="K40">
            <v>1.2857142857142858</v>
          </cell>
          <cell r="L40">
            <v>10.714285714285714</v>
          </cell>
          <cell r="M40">
            <v>56.857142857142854</v>
          </cell>
          <cell r="N40">
            <v>0</v>
          </cell>
        </row>
        <row r="41">
          <cell r="C41">
            <v>30.714285714285715</v>
          </cell>
          <cell r="D41">
            <v>11.285714285714286</v>
          </cell>
          <cell r="E41">
            <v>8.7142857142857135</v>
          </cell>
          <cell r="F41">
            <v>29.428571428571427</v>
          </cell>
          <cell r="G41">
            <v>0.8571428571428571</v>
          </cell>
          <cell r="H41">
            <v>0.5714285714285714</v>
          </cell>
          <cell r="I41">
            <v>9.8571428571428577</v>
          </cell>
          <cell r="J41">
            <v>6.5714285714285712</v>
          </cell>
          <cell r="K41">
            <v>3.8571428571428572</v>
          </cell>
          <cell r="L41">
            <v>10</v>
          </cell>
          <cell r="M41">
            <v>63.285714285714285</v>
          </cell>
          <cell r="N41">
            <v>0</v>
          </cell>
        </row>
        <row r="42">
          <cell r="C42">
            <v>33.142857142857146</v>
          </cell>
          <cell r="D42">
            <v>10.857142857142858</v>
          </cell>
          <cell r="E42">
            <v>8.1428571428571423</v>
          </cell>
          <cell r="F42">
            <v>33.428571428571431</v>
          </cell>
          <cell r="G42">
            <v>1.2857142857142858</v>
          </cell>
          <cell r="H42">
            <v>0.7142857142857143</v>
          </cell>
          <cell r="I42">
            <v>8.8571428571428577</v>
          </cell>
          <cell r="J42">
            <v>6.5714285714285712</v>
          </cell>
          <cell r="K42">
            <v>2.8571428571428572</v>
          </cell>
          <cell r="L42">
            <v>10.714285714285714</v>
          </cell>
          <cell r="M42">
            <v>61.428571428571431</v>
          </cell>
          <cell r="N42">
            <v>0</v>
          </cell>
        </row>
        <row r="43">
          <cell r="C43">
            <v>26.857142857142858</v>
          </cell>
          <cell r="D43">
            <v>12.571428571428571</v>
          </cell>
          <cell r="E43">
            <v>6</v>
          </cell>
          <cell r="F43">
            <v>26.285714285714285</v>
          </cell>
          <cell r="G43">
            <v>0.8571428571428571</v>
          </cell>
          <cell r="H43">
            <v>1.5714285714285714</v>
          </cell>
          <cell r="I43">
            <v>7.2857142857142856</v>
          </cell>
          <cell r="J43">
            <v>6.8571428571428568</v>
          </cell>
          <cell r="K43">
            <v>3.1428571428571428</v>
          </cell>
          <cell r="L43">
            <v>7.1428571428571432</v>
          </cell>
          <cell r="M43">
            <v>60.857142857142854</v>
          </cell>
          <cell r="N43">
            <v>0</v>
          </cell>
        </row>
        <row r="44">
          <cell r="C44">
            <v>33.714285714285715</v>
          </cell>
          <cell r="D44">
            <v>13.285714285714286</v>
          </cell>
          <cell r="E44">
            <v>8.1428571428571423</v>
          </cell>
          <cell r="F44">
            <v>25.142857142857142</v>
          </cell>
          <cell r="G44">
            <v>1</v>
          </cell>
          <cell r="H44">
            <v>1.1428571428571428</v>
          </cell>
          <cell r="I44">
            <v>9.5714285714285712</v>
          </cell>
          <cell r="J44">
            <v>6.8571428571428568</v>
          </cell>
          <cell r="K44">
            <v>3.1428571428571428</v>
          </cell>
          <cell r="L44">
            <v>10</v>
          </cell>
          <cell r="M44">
            <v>77.571428571428569</v>
          </cell>
          <cell r="N44">
            <v>0</v>
          </cell>
        </row>
        <row r="45">
          <cell r="C45">
            <v>31.857142857142858</v>
          </cell>
          <cell r="D45">
            <v>16.714285714285715</v>
          </cell>
          <cell r="E45">
            <v>5.8571428571428568</v>
          </cell>
          <cell r="F45">
            <v>33.285714285714285</v>
          </cell>
          <cell r="G45">
            <v>0.8571428571428571</v>
          </cell>
          <cell r="H45">
            <v>1</v>
          </cell>
          <cell r="I45">
            <v>7.8571428571428568</v>
          </cell>
          <cell r="J45">
            <v>6.2857142857142856</v>
          </cell>
          <cell r="K45">
            <v>3.1428571428571428</v>
          </cell>
          <cell r="L45">
            <v>9.7142857142857135</v>
          </cell>
          <cell r="M45">
            <v>72.571428571428569</v>
          </cell>
          <cell r="N45">
            <v>0</v>
          </cell>
        </row>
        <row r="46">
          <cell r="C46">
            <v>32.428571428571431</v>
          </cell>
          <cell r="D46">
            <v>13.428571428571429</v>
          </cell>
          <cell r="E46">
            <v>6.8571428571428568</v>
          </cell>
          <cell r="F46">
            <v>28.857142857142858</v>
          </cell>
          <cell r="G46">
            <v>0.8571428571428571</v>
          </cell>
          <cell r="H46">
            <v>0.5714285714285714</v>
          </cell>
          <cell r="I46">
            <v>8.4285714285714288</v>
          </cell>
          <cell r="J46">
            <v>4.1428571428571432</v>
          </cell>
          <cell r="K46">
            <v>2.7142857142857144</v>
          </cell>
          <cell r="L46">
            <v>7</v>
          </cell>
          <cell r="M46">
            <v>71</v>
          </cell>
          <cell r="N46">
            <v>0.14285714285714285</v>
          </cell>
        </row>
        <row r="47">
          <cell r="C47">
            <v>38.285714285714285</v>
          </cell>
          <cell r="D47">
            <v>11.428571428571429</v>
          </cell>
          <cell r="E47">
            <v>6.4285714285714288</v>
          </cell>
          <cell r="F47">
            <v>30.285714285714285</v>
          </cell>
          <cell r="G47">
            <v>1.2857142857142858</v>
          </cell>
          <cell r="H47">
            <v>0.5714285714285714</v>
          </cell>
          <cell r="I47">
            <v>9.1428571428571423</v>
          </cell>
          <cell r="J47">
            <v>5.4285714285714288</v>
          </cell>
          <cell r="K47">
            <v>2.2857142857142856</v>
          </cell>
          <cell r="L47">
            <v>10</v>
          </cell>
          <cell r="M47">
            <v>69.142857142857139</v>
          </cell>
          <cell r="N47">
            <v>0</v>
          </cell>
        </row>
        <row r="48">
          <cell r="C48">
            <v>41.714285714285715</v>
          </cell>
          <cell r="D48">
            <v>12.142857142857142</v>
          </cell>
          <cell r="E48">
            <v>7</v>
          </cell>
          <cell r="F48">
            <v>33.285714285714285</v>
          </cell>
          <cell r="G48">
            <v>1.5714285714285714</v>
          </cell>
          <cell r="H48">
            <v>0.2857142857142857</v>
          </cell>
          <cell r="I48">
            <v>7</v>
          </cell>
          <cell r="J48">
            <v>6.8571428571428568</v>
          </cell>
          <cell r="K48">
            <v>2.4285714285714284</v>
          </cell>
          <cell r="L48">
            <v>10.571428571428571</v>
          </cell>
          <cell r="M48">
            <v>82.714285714285708</v>
          </cell>
          <cell r="N48">
            <v>0.14285714285714285</v>
          </cell>
        </row>
        <row r="49">
          <cell r="C49">
            <v>38.714285714285715</v>
          </cell>
          <cell r="D49">
            <v>11.285714285714286</v>
          </cell>
          <cell r="E49">
            <v>7.8571428571428568</v>
          </cell>
          <cell r="F49">
            <v>33</v>
          </cell>
          <cell r="G49">
            <v>2.1428571428571428</v>
          </cell>
          <cell r="H49">
            <v>1.1428571428571428</v>
          </cell>
          <cell r="I49">
            <v>8.1428571428571423</v>
          </cell>
          <cell r="J49">
            <v>6.4285714285714288</v>
          </cell>
          <cell r="K49">
            <v>2</v>
          </cell>
          <cell r="L49">
            <v>6.2857142857142856</v>
          </cell>
          <cell r="M49">
            <v>83.428571428571431</v>
          </cell>
          <cell r="N49">
            <v>0.14285714285714285</v>
          </cell>
        </row>
        <row r="50">
          <cell r="C50">
            <v>45.571428571428569</v>
          </cell>
          <cell r="D50">
            <v>14.142857142857142</v>
          </cell>
          <cell r="E50">
            <v>8.1428571428571423</v>
          </cell>
          <cell r="F50">
            <v>35.714285714285715</v>
          </cell>
          <cell r="G50">
            <v>1</v>
          </cell>
          <cell r="H50">
            <v>1.1428571428571428</v>
          </cell>
          <cell r="I50">
            <v>9.7142857142857135</v>
          </cell>
          <cell r="J50">
            <v>8</v>
          </cell>
          <cell r="K50">
            <v>3.8571428571428572</v>
          </cell>
          <cell r="L50">
            <v>8.4285714285714288</v>
          </cell>
          <cell r="M50">
            <v>89.571428571428569</v>
          </cell>
          <cell r="N50">
            <v>0.14285714285714285</v>
          </cell>
        </row>
        <row r="51">
          <cell r="C51">
            <v>41</v>
          </cell>
          <cell r="D51">
            <v>15.571428571428571</v>
          </cell>
          <cell r="E51">
            <v>8.4285714285714288</v>
          </cell>
          <cell r="F51">
            <v>31.857142857142858</v>
          </cell>
          <cell r="G51">
            <v>1.7142857142857142</v>
          </cell>
          <cell r="H51">
            <v>0.7142857142857143</v>
          </cell>
          <cell r="I51">
            <v>10.428571428571429</v>
          </cell>
          <cell r="J51">
            <v>6.5714285714285712</v>
          </cell>
          <cell r="K51">
            <v>3.4285714285714284</v>
          </cell>
          <cell r="L51">
            <v>7.8571428571428568</v>
          </cell>
          <cell r="M51">
            <v>83.142857142857139</v>
          </cell>
          <cell r="N51">
            <v>0</v>
          </cell>
        </row>
        <row r="52">
          <cell r="C52">
            <v>44.857142857142854</v>
          </cell>
          <cell r="D52">
            <v>12.428571428571429</v>
          </cell>
          <cell r="E52">
            <v>7.4285714285714288</v>
          </cell>
          <cell r="F52">
            <v>33.285714285714285</v>
          </cell>
          <cell r="G52">
            <v>1.2857142857142858</v>
          </cell>
          <cell r="H52">
            <v>1</v>
          </cell>
          <cell r="I52">
            <v>9.5714285714285712</v>
          </cell>
          <cell r="J52">
            <v>7.2857142857142856</v>
          </cell>
          <cell r="K52">
            <v>2</v>
          </cell>
          <cell r="L52">
            <v>6.2857142857142856</v>
          </cell>
          <cell r="M52">
            <v>89.571428571428569</v>
          </cell>
          <cell r="N52">
            <v>0</v>
          </cell>
        </row>
        <row r="53">
          <cell r="C53">
            <v>46.285714285714285</v>
          </cell>
          <cell r="D53">
            <v>13.142857142857142</v>
          </cell>
          <cell r="E53">
            <v>8.4285714285714288</v>
          </cell>
          <cell r="F53">
            <v>29.857142857142858</v>
          </cell>
          <cell r="G53">
            <v>1.4285714285714286</v>
          </cell>
          <cell r="H53">
            <v>0.7142857142857143</v>
          </cell>
          <cell r="I53">
            <v>10.714285714285714</v>
          </cell>
          <cell r="J53">
            <v>6.1428571428571432</v>
          </cell>
          <cell r="K53">
            <v>2.1428571428571428</v>
          </cell>
          <cell r="L53">
            <v>6</v>
          </cell>
          <cell r="M53">
            <v>87.714285714285708</v>
          </cell>
          <cell r="N53">
            <v>0</v>
          </cell>
        </row>
        <row r="54">
          <cell r="C54">
            <v>50.428571428571431</v>
          </cell>
          <cell r="D54">
            <v>12.285714285714286</v>
          </cell>
          <cell r="E54">
            <v>7.8571428571428568</v>
          </cell>
          <cell r="F54">
            <v>36.714285714285715</v>
          </cell>
          <cell r="G54">
            <v>2.1428571428571428</v>
          </cell>
          <cell r="H54">
            <v>1.2857142857142858</v>
          </cell>
          <cell r="I54">
            <v>11.714285714285714</v>
          </cell>
          <cell r="J54">
            <v>6.4285714285714288</v>
          </cell>
          <cell r="K54">
            <v>2.7142857142857144</v>
          </cell>
          <cell r="L54">
            <v>6.4285714285714288</v>
          </cell>
          <cell r="M54">
            <v>92.428571428571431</v>
          </cell>
          <cell r="N54">
            <v>0</v>
          </cell>
        </row>
        <row r="55">
          <cell r="C55">
            <v>45.285714285714285</v>
          </cell>
          <cell r="D55">
            <v>13.571428571428571</v>
          </cell>
          <cell r="E55">
            <v>10</v>
          </cell>
          <cell r="F55">
            <v>37.571428571428569</v>
          </cell>
          <cell r="G55">
            <v>3.2857142857142856</v>
          </cell>
          <cell r="H55">
            <v>1</v>
          </cell>
          <cell r="I55">
            <v>8.5714285714285712</v>
          </cell>
          <cell r="J55">
            <v>7</v>
          </cell>
          <cell r="K55">
            <v>2.1428571428571428</v>
          </cell>
          <cell r="L55">
            <v>7.8571428571428568</v>
          </cell>
          <cell r="M55">
            <v>101.85714285714286</v>
          </cell>
          <cell r="N55">
            <v>0</v>
          </cell>
        </row>
        <row r="56">
          <cell r="C56">
            <v>48.285714285714285</v>
          </cell>
          <cell r="D56">
            <v>12.428571428571429</v>
          </cell>
          <cell r="E56">
            <v>9.8571428571428577</v>
          </cell>
          <cell r="F56">
            <v>35.571428571428569</v>
          </cell>
          <cell r="G56">
            <v>1.4285714285714286</v>
          </cell>
          <cell r="H56">
            <v>1.4285714285714286</v>
          </cell>
          <cell r="I56">
            <v>9</v>
          </cell>
          <cell r="J56">
            <v>6.4285714285714288</v>
          </cell>
          <cell r="K56">
            <v>3.5714285714285716</v>
          </cell>
          <cell r="L56">
            <v>9.1428571428571423</v>
          </cell>
          <cell r="M56">
            <v>107.71428571428571</v>
          </cell>
          <cell r="N56">
            <v>0</v>
          </cell>
        </row>
        <row r="57">
          <cell r="C57">
            <v>42.571428571428569</v>
          </cell>
          <cell r="D57">
            <v>14.428571428571429</v>
          </cell>
          <cell r="E57">
            <v>11.571428571428571</v>
          </cell>
          <cell r="F57">
            <v>41.428571428571431</v>
          </cell>
          <cell r="G57">
            <v>3.1428571428571428</v>
          </cell>
          <cell r="H57">
            <v>0.7142857142857143</v>
          </cell>
          <cell r="I57">
            <v>8.2857142857142865</v>
          </cell>
          <cell r="J57">
            <v>7.8571428571428568</v>
          </cell>
          <cell r="K57">
            <v>4</v>
          </cell>
          <cell r="L57">
            <v>8</v>
          </cell>
          <cell r="M57">
            <v>99.285714285714292</v>
          </cell>
          <cell r="N57">
            <v>0</v>
          </cell>
        </row>
        <row r="58">
          <cell r="C58">
            <v>36.5</v>
          </cell>
          <cell r="D58">
            <v>14</v>
          </cell>
          <cell r="E58">
            <v>7.5</v>
          </cell>
          <cell r="F58">
            <v>31</v>
          </cell>
          <cell r="G58">
            <v>1.5</v>
          </cell>
          <cell r="H58">
            <v>1</v>
          </cell>
          <cell r="I58">
            <v>4</v>
          </cell>
          <cell r="J58">
            <v>6.5</v>
          </cell>
          <cell r="K58">
            <v>3.5</v>
          </cell>
          <cell r="L58">
            <v>13</v>
          </cell>
          <cell r="M58">
            <v>30.5</v>
          </cell>
          <cell r="N58">
            <v>0</v>
          </cell>
        </row>
        <row r="59">
          <cell r="C59">
            <v>33</v>
          </cell>
          <cell r="D59">
            <v>12</v>
          </cell>
          <cell r="E59">
            <v>8</v>
          </cell>
          <cell r="F59">
            <v>25</v>
          </cell>
          <cell r="G59">
            <v>0</v>
          </cell>
          <cell r="H59">
            <v>0</v>
          </cell>
          <cell r="I59">
            <v>4</v>
          </cell>
          <cell r="J59">
            <v>5.5</v>
          </cell>
          <cell r="K59">
            <v>4</v>
          </cell>
          <cell r="L59">
            <v>9</v>
          </cell>
          <cell r="M59">
            <v>31</v>
          </cell>
          <cell r="N59">
            <v>0</v>
          </cell>
        </row>
        <row r="60">
          <cell r="C60">
            <v>38</v>
          </cell>
          <cell r="D60">
            <v>11.5</v>
          </cell>
          <cell r="E60">
            <v>5.5</v>
          </cell>
          <cell r="F60">
            <v>28.5</v>
          </cell>
          <cell r="G60">
            <v>2.5</v>
          </cell>
          <cell r="H60">
            <v>2</v>
          </cell>
          <cell r="I60">
            <v>11</v>
          </cell>
          <cell r="J60">
            <v>9.5</v>
          </cell>
          <cell r="K60">
            <v>2.5</v>
          </cell>
          <cell r="L60">
            <v>11</v>
          </cell>
          <cell r="M60">
            <v>42</v>
          </cell>
          <cell r="N60">
            <v>0</v>
          </cell>
        </row>
        <row r="61">
          <cell r="C61">
            <v>38</v>
          </cell>
          <cell r="D61">
            <v>4</v>
          </cell>
          <cell r="E61">
            <v>5</v>
          </cell>
          <cell r="F61">
            <v>25.5</v>
          </cell>
          <cell r="G61">
            <v>1.5</v>
          </cell>
          <cell r="H61">
            <v>1</v>
          </cell>
          <cell r="I61">
            <v>8</v>
          </cell>
          <cell r="J61">
            <v>4.5</v>
          </cell>
          <cell r="K61">
            <v>2</v>
          </cell>
          <cell r="L61">
            <v>7.5</v>
          </cell>
          <cell r="M61">
            <v>41.5</v>
          </cell>
          <cell r="N61">
            <v>0</v>
          </cell>
        </row>
        <row r="62">
          <cell r="C62">
            <v>32</v>
          </cell>
          <cell r="D62">
            <v>9</v>
          </cell>
          <cell r="E62">
            <v>6</v>
          </cell>
          <cell r="F62">
            <v>27.5</v>
          </cell>
          <cell r="G62">
            <v>3.5</v>
          </cell>
          <cell r="H62">
            <v>1</v>
          </cell>
          <cell r="I62">
            <v>11</v>
          </cell>
          <cell r="J62">
            <v>11.5</v>
          </cell>
          <cell r="K62">
            <v>1</v>
          </cell>
          <cell r="L62">
            <v>8.5</v>
          </cell>
          <cell r="M62">
            <v>38.5</v>
          </cell>
          <cell r="N62">
            <v>0</v>
          </cell>
        </row>
        <row r="63">
          <cell r="C63">
            <v>46.5</v>
          </cell>
          <cell r="D63">
            <v>4.5</v>
          </cell>
          <cell r="E63">
            <v>4.5</v>
          </cell>
          <cell r="F63">
            <v>29.5</v>
          </cell>
          <cell r="G63">
            <v>2</v>
          </cell>
          <cell r="H63">
            <v>0.5</v>
          </cell>
          <cell r="I63">
            <v>5</v>
          </cell>
          <cell r="J63">
            <v>3</v>
          </cell>
          <cell r="K63">
            <v>1</v>
          </cell>
          <cell r="L63">
            <v>5.5</v>
          </cell>
          <cell r="M63">
            <v>22.5</v>
          </cell>
          <cell r="N63">
            <v>0</v>
          </cell>
        </row>
        <row r="64">
          <cell r="C64">
            <v>38</v>
          </cell>
          <cell r="D64">
            <v>8.5</v>
          </cell>
          <cell r="E64">
            <v>8.5</v>
          </cell>
          <cell r="F64">
            <v>41</v>
          </cell>
          <cell r="G64">
            <v>2</v>
          </cell>
          <cell r="H64">
            <v>1</v>
          </cell>
          <cell r="I64">
            <v>8</v>
          </cell>
          <cell r="J64">
            <v>11</v>
          </cell>
          <cell r="K64">
            <v>2</v>
          </cell>
          <cell r="L64">
            <v>6</v>
          </cell>
          <cell r="M64">
            <v>22.5</v>
          </cell>
          <cell r="N64">
            <v>0</v>
          </cell>
        </row>
        <row r="65">
          <cell r="C65">
            <v>25.5</v>
          </cell>
          <cell r="D65">
            <v>4</v>
          </cell>
          <cell r="E65">
            <v>3</v>
          </cell>
          <cell r="F65">
            <v>24.5</v>
          </cell>
          <cell r="G65">
            <v>1.5</v>
          </cell>
          <cell r="H65">
            <v>0</v>
          </cell>
          <cell r="I65">
            <v>7</v>
          </cell>
          <cell r="J65">
            <v>6</v>
          </cell>
          <cell r="K65">
            <v>1</v>
          </cell>
          <cell r="L65">
            <v>4.5</v>
          </cell>
          <cell r="M65">
            <v>15.5</v>
          </cell>
          <cell r="N65">
            <v>0</v>
          </cell>
        </row>
        <row r="66">
          <cell r="C66">
            <v>23.5</v>
          </cell>
          <cell r="D66">
            <v>7.5</v>
          </cell>
          <cell r="E66">
            <v>2.5</v>
          </cell>
          <cell r="F66">
            <v>19</v>
          </cell>
          <cell r="G66">
            <v>1</v>
          </cell>
          <cell r="H66">
            <v>0.5</v>
          </cell>
          <cell r="I66">
            <v>4.5</v>
          </cell>
          <cell r="J66">
            <v>4.5</v>
          </cell>
          <cell r="K66">
            <v>1.5</v>
          </cell>
          <cell r="L66">
            <v>4.5</v>
          </cell>
          <cell r="M66">
            <v>13</v>
          </cell>
          <cell r="N66">
            <v>0</v>
          </cell>
        </row>
        <row r="67">
          <cell r="C67">
            <v>31</v>
          </cell>
          <cell r="D67">
            <v>3.5</v>
          </cell>
          <cell r="E67">
            <v>3.5</v>
          </cell>
          <cell r="F67">
            <v>20.5</v>
          </cell>
          <cell r="G67">
            <v>2</v>
          </cell>
          <cell r="H67">
            <v>0.5</v>
          </cell>
          <cell r="I67">
            <v>3</v>
          </cell>
          <cell r="J67">
            <v>5.5</v>
          </cell>
          <cell r="K67">
            <v>1.5</v>
          </cell>
          <cell r="L67">
            <v>6.5</v>
          </cell>
          <cell r="M67">
            <v>19.5</v>
          </cell>
          <cell r="N67">
            <v>0</v>
          </cell>
        </row>
        <row r="68">
          <cell r="C68">
            <v>24</v>
          </cell>
          <cell r="D68">
            <v>2.5</v>
          </cell>
          <cell r="E68">
            <v>3</v>
          </cell>
          <cell r="F68">
            <v>18</v>
          </cell>
          <cell r="G68">
            <v>1</v>
          </cell>
          <cell r="H68">
            <v>1</v>
          </cell>
          <cell r="I68">
            <v>5.5</v>
          </cell>
          <cell r="J68">
            <v>8</v>
          </cell>
          <cell r="K68">
            <v>2.5</v>
          </cell>
          <cell r="L68">
            <v>7</v>
          </cell>
          <cell r="M68">
            <v>21</v>
          </cell>
          <cell r="N68">
            <v>0</v>
          </cell>
        </row>
        <row r="69">
          <cell r="C69">
            <v>23.5</v>
          </cell>
          <cell r="D69">
            <v>2.5</v>
          </cell>
          <cell r="E69">
            <v>5.5</v>
          </cell>
          <cell r="F69">
            <v>21</v>
          </cell>
          <cell r="G69">
            <v>1</v>
          </cell>
          <cell r="H69">
            <v>1.5</v>
          </cell>
          <cell r="I69">
            <v>6</v>
          </cell>
          <cell r="J69">
            <v>5.5</v>
          </cell>
          <cell r="K69">
            <v>3.5</v>
          </cell>
          <cell r="L69">
            <v>9.5</v>
          </cell>
          <cell r="M69">
            <v>20.5</v>
          </cell>
          <cell r="N69">
            <v>0</v>
          </cell>
        </row>
        <row r="70">
          <cell r="C70">
            <v>21.5</v>
          </cell>
          <cell r="D70">
            <v>9</v>
          </cell>
          <cell r="E70">
            <v>6</v>
          </cell>
          <cell r="F70">
            <v>22</v>
          </cell>
          <cell r="G70">
            <v>1</v>
          </cell>
          <cell r="H70">
            <v>0.5</v>
          </cell>
          <cell r="I70">
            <v>4</v>
          </cell>
          <cell r="J70">
            <v>7</v>
          </cell>
          <cell r="K70">
            <v>2</v>
          </cell>
          <cell r="L70">
            <v>8.5</v>
          </cell>
          <cell r="M70">
            <v>20</v>
          </cell>
          <cell r="N70">
            <v>0</v>
          </cell>
        </row>
        <row r="71">
          <cell r="C71">
            <v>21</v>
          </cell>
          <cell r="D71">
            <v>4</v>
          </cell>
          <cell r="E71">
            <v>3.5</v>
          </cell>
          <cell r="F71">
            <v>22</v>
          </cell>
          <cell r="G71">
            <v>1.5</v>
          </cell>
          <cell r="H71">
            <v>3</v>
          </cell>
          <cell r="I71">
            <v>6.5</v>
          </cell>
          <cell r="J71">
            <v>6</v>
          </cell>
          <cell r="K71">
            <v>3</v>
          </cell>
          <cell r="L71">
            <v>10.5</v>
          </cell>
          <cell r="M71">
            <v>18.5</v>
          </cell>
          <cell r="N71">
            <v>0</v>
          </cell>
        </row>
        <row r="72">
          <cell r="C72">
            <v>34</v>
          </cell>
          <cell r="D72">
            <v>7.5</v>
          </cell>
          <cell r="E72">
            <v>6</v>
          </cell>
          <cell r="F72">
            <v>32</v>
          </cell>
          <cell r="G72">
            <v>4</v>
          </cell>
          <cell r="H72">
            <v>1</v>
          </cell>
          <cell r="I72">
            <v>9</v>
          </cell>
          <cell r="J72">
            <v>9</v>
          </cell>
          <cell r="K72">
            <v>2</v>
          </cell>
          <cell r="L72">
            <v>9.5</v>
          </cell>
          <cell r="M72">
            <v>19.5</v>
          </cell>
          <cell r="N72">
            <v>0</v>
          </cell>
        </row>
        <row r="73">
          <cell r="C73">
            <v>22.5</v>
          </cell>
          <cell r="D73">
            <v>6.5</v>
          </cell>
          <cell r="E73">
            <v>6</v>
          </cell>
          <cell r="F73">
            <v>23</v>
          </cell>
          <cell r="G73">
            <v>1</v>
          </cell>
          <cell r="H73">
            <v>0.5</v>
          </cell>
          <cell r="I73">
            <v>7.5</v>
          </cell>
          <cell r="J73">
            <v>9.5</v>
          </cell>
          <cell r="K73">
            <v>3</v>
          </cell>
          <cell r="L73">
            <v>12</v>
          </cell>
          <cell r="M73">
            <v>20</v>
          </cell>
          <cell r="N73">
            <v>0</v>
          </cell>
        </row>
        <row r="74">
          <cell r="C74">
            <v>12</v>
          </cell>
          <cell r="D74">
            <v>2.5</v>
          </cell>
          <cell r="E74">
            <v>3</v>
          </cell>
          <cell r="F74">
            <v>18.5</v>
          </cell>
          <cell r="G74">
            <v>2.5</v>
          </cell>
          <cell r="H74">
            <v>2</v>
          </cell>
          <cell r="I74">
            <v>7</v>
          </cell>
          <cell r="J74">
            <v>6.5</v>
          </cell>
          <cell r="K74">
            <v>2.5</v>
          </cell>
          <cell r="L74">
            <v>7</v>
          </cell>
          <cell r="M74">
            <v>12.5</v>
          </cell>
          <cell r="N74">
            <v>0</v>
          </cell>
        </row>
        <row r="75">
          <cell r="C75">
            <v>20</v>
          </cell>
          <cell r="D75">
            <v>3</v>
          </cell>
          <cell r="E75">
            <v>3.5</v>
          </cell>
          <cell r="F75">
            <v>17.5</v>
          </cell>
          <cell r="G75">
            <v>0</v>
          </cell>
          <cell r="H75">
            <v>0.5</v>
          </cell>
          <cell r="I75">
            <v>5</v>
          </cell>
          <cell r="J75">
            <v>5</v>
          </cell>
          <cell r="K75">
            <v>0.5</v>
          </cell>
          <cell r="L75">
            <v>10.5</v>
          </cell>
          <cell r="M75">
            <v>14</v>
          </cell>
          <cell r="N75">
            <v>0</v>
          </cell>
        </row>
        <row r="76">
          <cell r="C76">
            <v>21</v>
          </cell>
          <cell r="D76">
            <v>3</v>
          </cell>
          <cell r="E76">
            <v>4.5</v>
          </cell>
          <cell r="F76">
            <v>14</v>
          </cell>
          <cell r="G76">
            <v>1.5</v>
          </cell>
          <cell r="H76">
            <v>0</v>
          </cell>
          <cell r="I76">
            <v>7</v>
          </cell>
          <cell r="J76">
            <v>9.5</v>
          </cell>
          <cell r="K76">
            <v>5</v>
          </cell>
          <cell r="L76">
            <v>9</v>
          </cell>
          <cell r="M76">
            <v>12</v>
          </cell>
          <cell r="N76">
            <v>0</v>
          </cell>
        </row>
        <row r="77">
          <cell r="C77">
            <v>13</v>
          </cell>
          <cell r="D77">
            <v>3</v>
          </cell>
          <cell r="E77">
            <v>1</v>
          </cell>
          <cell r="F77">
            <v>13</v>
          </cell>
          <cell r="G77">
            <v>2</v>
          </cell>
          <cell r="H77">
            <v>2</v>
          </cell>
          <cell r="I77">
            <v>4.5</v>
          </cell>
          <cell r="J77">
            <v>8.5</v>
          </cell>
          <cell r="K77">
            <v>1.5</v>
          </cell>
          <cell r="L77">
            <v>10.5</v>
          </cell>
          <cell r="M77">
            <v>9.5</v>
          </cell>
          <cell r="N77">
            <v>0</v>
          </cell>
        </row>
        <row r="78">
          <cell r="C78">
            <v>10</v>
          </cell>
          <cell r="D78">
            <v>2</v>
          </cell>
          <cell r="E78">
            <v>1.5</v>
          </cell>
          <cell r="F78">
            <v>8.5</v>
          </cell>
          <cell r="G78">
            <v>0.5</v>
          </cell>
          <cell r="H78">
            <v>0.5</v>
          </cell>
          <cell r="I78">
            <v>6</v>
          </cell>
          <cell r="J78">
            <v>9</v>
          </cell>
          <cell r="K78">
            <v>0.5</v>
          </cell>
          <cell r="L78">
            <v>6.5</v>
          </cell>
          <cell r="M78">
            <v>6</v>
          </cell>
          <cell r="N78">
            <v>0</v>
          </cell>
        </row>
        <row r="79">
          <cell r="C79">
            <v>11.5</v>
          </cell>
          <cell r="D79">
            <v>2</v>
          </cell>
          <cell r="E79">
            <v>1.5</v>
          </cell>
          <cell r="F79">
            <v>8</v>
          </cell>
          <cell r="G79">
            <v>1.5</v>
          </cell>
          <cell r="H79">
            <v>2</v>
          </cell>
          <cell r="I79">
            <v>4.5</v>
          </cell>
          <cell r="J79">
            <v>9.5</v>
          </cell>
          <cell r="K79">
            <v>0</v>
          </cell>
          <cell r="L79">
            <v>4</v>
          </cell>
          <cell r="M79">
            <v>3.5</v>
          </cell>
          <cell r="N79">
            <v>0</v>
          </cell>
        </row>
        <row r="80">
          <cell r="C80">
            <v>9</v>
          </cell>
          <cell r="D80">
            <v>4</v>
          </cell>
          <cell r="E80">
            <v>2</v>
          </cell>
          <cell r="F80">
            <v>6.5</v>
          </cell>
          <cell r="G80">
            <v>1</v>
          </cell>
          <cell r="H80">
            <v>0.5</v>
          </cell>
          <cell r="I80">
            <v>4.5</v>
          </cell>
          <cell r="J80">
            <v>7</v>
          </cell>
          <cell r="K80">
            <v>1.5</v>
          </cell>
          <cell r="L80">
            <v>6</v>
          </cell>
          <cell r="M80">
            <v>4</v>
          </cell>
          <cell r="N80">
            <v>0</v>
          </cell>
        </row>
        <row r="81">
          <cell r="C81">
            <v>5.5</v>
          </cell>
          <cell r="D81">
            <v>2.5</v>
          </cell>
          <cell r="E81">
            <v>4.5</v>
          </cell>
          <cell r="F81">
            <v>6</v>
          </cell>
          <cell r="G81">
            <v>1</v>
          </cell>
          <cell r="H81">
            <v>1.5</v>
          </cell>
          <cell r="I81">
            <v>4</v>
          </cell>
          <cell r="J81">
            <v>7.5</v>
          </cell>
          <cell r="K81">
            <v>0.5</v>
          </cell>
          <cell r="L81">
            <v>6.5</v>
          </cell>
          <cell r="M81">
            <v>0</v>
          </cell>
          <cell r="N81">
            <v>0</v>
          </cell>
        </row>
        <row r="82">
          <cell r="C82">
            <v>1.5</v>
          </cell>
          <cell r="D82">
            <v>1</v>
          </cell>
          <cell r="E82">
            <v>1</v>
          </cell>
          <cell r="F82">
            <v>2.5</v>
          </cell>
          <cell r="G82">
            <v>0</v>
          </cell>
          <cell r="H82">
            <v>0.5</v>
          </cell>
          <cell r="I82">
            <v>2</v>
          </cell>
          <cell r="J82">
            <v>5</v>
          </cell>
          <cell r="K82">
            <v>0.5</v>
          </cell>
          <cell r="L82">
            <v>3</v>
          </cell>
          <cell r="M82">
            <v>0</v>
          </cell>
          <cell r="N82">
            <v>0</v>
          </cell>
        </row>
        <row r="83">
          <cell r="C83">
            <v>2</v>
          </cell>
          <cell r="D83">
            <v>0</v>
          </cell>
          <cell r="E83">
            <v>1</v>
          </cell>
          <cell r="F83">
            <v>3.5</v>
          </cell>
          <cell r="G83">
            <v>0</v>
          </cell>
          <cell r="H83">
            <v>0.5</v>
          </cell>
          <cell r="I83">
            <v>0</v>
          </cell>
          <cell r="J83">
            <v>2.5</v>
          </cell>
          <cell r="K83">
            <v>0.5</v>
          </cell>
          <cell r="L83">
            <v>5</v>
          </cell>
          <cell r="M83">
            <v>1.5</v>
          </cell>
          <cell r="N83">
            <v>0</v>
          </cell>
        </row>
        <row r="84">
          <cell r="C84">
            <v>3.5</v>
          </cell>
          <cell r="D84">
            <v>1.5</v>
          </cell>
          <cell r="E84">
            <v>0.5</v>
          </cell>
          <cell r="F84">
            <v>1.5</v>
          </cell>
          <cell r="G84">
            <v>0</v>
          </cell>
          <cell r="H84">
            <v>0.5</v>
          </cell>
          <cell r="I84">
            <v>2.5</v>
          </cell>
          <cell r="J84">
            <v>4</v>
          </cell>
          <cell r="K84">
            <v>1.5</v>
          </cell>
          <cell r="L84">
            <v>4</v>
          </cell>
          <cell r="M84">
            <v>1</v>
          </cell>
          <cell r="N84">
            <v>0</v>
          </cell>
        </row>
        <row r="85">
          <cell r="C85">
            <v>1</v>
          </cell>
          <cell r="D85">
            <v>0.5</v>
          </cell>
          <cell r="E85">
            <v>2.5</v>
          </cell>
          <cell r="F85">
            <v>1</v>
          </cell>
          <cell r="G85">
            <v>0.5</v>
          </cell>
          <cell r="H85">
            <v>0.5</v>
          </cell>
          <cell r="I85">
            <v>1</v>
          </cell>
          <cell r="J85">
            <v>2</v>
          </cell>
          <cell r="K85">
            <v>0</v>
          </cell>
          <cell r="L85">
            <v>4</v>
          </cell>
          <cell r="M85">
            <v>0</v>
          </cell>
          <cell r="N85">
            <v>0</v>
          </cell>
        </row>
        <row r="86">
          <cell r="C86">
            <v>3</v>
          </cell>
          <cell r="D86">
            <v>0.5</v>
          </cell>
          <cell r="E86">
            <v>3</v>
          </cell>
          <cell r="F86">
            <v>2</v>
          </cell>
          <cell r="G86">
            <v>0</v>
          </cell>
          <cell r="H86">
            <v>0</v>
          </cell>
          <cell r="I86">
            <v>2.5</v>
          </cell>
          <cell r="J86">
            <v>3</v>
          </cell>
          <cell r="K86">
            <v>0.5</v>
          </cell>
          <cell r="L86">
            <v>3.5</v>
          </cell>
          <cell r="M86">
            <v>1.5</v>
          </cell>
          <cell r="N86">
            <v>0</v>
          </cell>
        </row>
        <row r="87">
          <cell r="C87">
            <v>0</v>
          </cell>
          <cell r="D87">
            <v>1.5</v>
          </cell>
          <cell r="E87">
            <v>1.5</v>
          </cell>
          <cell r="F87">
            <v>0.5</v>
          </cell>
          <cell r="G87">
            <v>0.5</v>
          </cell>
          <cell r="H87">
            <v>1</v>
          </cell>
          <cell r="I87">
            <v>0.5</v>
          </cell>
          <cell r="J87">
            <v>1.5</v>
          </cell>
          <cell r="K87">
            <v>1</v>
          </cell>
          <cell r="L87">
            <v>3.5</v>
          </cell>
          <cell r="M87">
            <v>0</v>
          </cell>
          <cell r="N87">
            <v>0</v>
          </cell>
        </row>
        <row r="88">
          <cell r="C88">
            <v>1.5</v>
          </cell>
          <cell r="D88">
            <v>0</v>
          </cell>
          <cell r="E88">
            <v>0</v>
          </cell>
          <cell r="F88">
            <v>1.5</v>
          </cell>
          <cell r="G88">
            <v>0</v>
          </cell>
          <cell r="H88">
            <v>0</v>
          </cell>
          <cell r="I88">
            <v>2.5</v>
          </cell>
          <cell r="J88">
            <v>1</v>
          </cell>
          <cell r="K88">
            <v>1</v>
          </cell>
          <cell r="L88">
            <v>4</v>
          </cell>
          <cell r="M88">
            <v>0.5</v>
          </cell>
          <cell r="N88">
            <v>0</v>
          </cell>
        </row>
        <row r="89">
          <cell r="C89">
            <v>2.5</v>
          </cell>
          <cell r="D89">
            <v>0.5</v>
          </cell>
          <cell r="E89">
            <v>1</v>
          </cell>
          <cell r="F89">
            <v>1</v>
          </cell>
          <cell r="G89">
            <v>0.5</v>
          </cell>
          <cell r="H89">
            <v>0.5</v>
          </cell>
          <cell r="I89">
            <v>0</v>
          </cell>
          <cell r="J89">
            <v>0.5</v>
          </cell>
          <cell r="K89">
            <v>0.5</v>
          </cell>
          <cell r="L89">
            <v>3.5</v>
          </cell>
          <cell r="M89">
            <v>0.5</v>
          </cell>
          <cell r="N89">
            <v>0</v>
          </cell>
        </row>
        <row r="90">
          <cell r="C90">
            <v>1.5</v>
          </cell>
          <cell r="D90">
            <v>0.5</v>
          </cell>
          <cell r="E90">
            <v>0</v>
          </cell>
          <cell r="F90">
            <v>1.5</v>
          </cell>
          <cell r="G90">
            <v>0</v>
          </cell>
          <cell r="H90">
            <v>0</v>
          </cell>
          <cell r="I90">
            <v>4.5</v>
          </cell>
          <cell r="J90">
            <v>3</v>
          </cell>
          <cell r="K90">
            <v>0</v>
          </cell>
          <cell r="L90">
            <v>8</v>
          </cell>
          <cell r="M90">
            <v>0.5</v>
          </cell>
          <cell r="N90">
            <v>0</v>
          </cell>
        </row>
        <row r="91">
          <cell r="C91">
            <v>2</v>
          </cell>
          <cell r="D91">
            <v>0</v>
          </cell>
          <cell r="E91">
            <v>1.5</v>
          </cell>
          <cell r="F91">
            <v>1</v>
          </cell>
          <cell r="G91">
            <v>0</v>
          </cell>
          <cell r="H91">
            <v>0.5</v>
          </cell>
          <cell r="I91">
            <v>2</v>
          </cell>
          <cell r="J91">
            <v>5</v>
          </cell>
          <cell r="K91">
            <v>0.5</v>
          </cell>
          <cell r="L91">
            <v>5</v>
          </cell>
          <cell r="M91">
            <v>1.5</v>
          </cell>
          <cell r="N91">
            <v>0</v>
          </cell>
        </row>
        <row r="92">
          <cell r="C92">
            <v>1</v>
          </cell>
          <cell r="D92">
            <v>1.5</v>
          </cell>
          <cell r="E92">
            <v>1</v>
          </cell>
          <cell r="F92">
            <v>3</v>
          </cell>
          <cell r="G92">
            <v>0</v>
          </cell>
          <cell r="H92">
            <v>0</v>
          </cell>
          <cell r="I92">
            <v>1.5</v>
          </cell>
          <cell r="J92">
            <v>1.5</v>
          </cell>
          <cell r="K92">
            <v>0</v>
          </cell>
          <cell r="L92">
            <v>5</v>
          </cell>
          <cell r="M92">
            <v>0</v>
          </cell>
          <cell r="N92">
            <v>0</v>
          </cell>
        </row>
        <row r="93">
          <cell r="C93">
            <v>1.5</v>
          </cell>
          <cell r="D93">
            <v>0</v>
          </cell>
          <cell r="E93">
            <v>0</v>
          </cell>
          <cell r="F93">
            <v>2.5</v>
          </cell>
          <cell r="G93">
            <v>0</v>
          </cell>
          <cell r="H93">
            <v>0</v>
          </cell>
          <cell r="I93">
            <v>0</v>
          </cell>
          <cell r="J93">
            <v>3.5</v>
          </cell>
          <cell r="K93">
            <v>0</v>
          </cell>
          <cell r="L93">
            <v>4.5</v>
          </cell>
          <cell r="M93">
            <v>2</v>
          </cell>
          <cell r="N93">
            <v>0</v>
          </cell>
        </row>
        <row r="94">
          <cell r="C94">
            <v>2</v>
          </cell>
          <cell r="D94">
            <v>0</v>
          </cell>
          <cell r="E94">
            <v>0</v>
          </cell>
          <cell r="F94">
            <v>5.5</v>
          </cell>
          <cell r="G94">
            <v>0</v>
          </cell>
          <cell r="H94">
            <v>0.5</v>
          </cell>
          <cell r="I94">
            <v>0.5</v>
          </cell>
          <cell r="J94">
            <v>2</v>
          </cell>
          <cell r="K94">
            <v>0.5</v>
          </cell>
          <cell r="L94">
            <v>4</v>
          </cell>
          <cell r="M94">
            <v>2.5</v>
          </cell>
          <cell r="N94">
            <v>0</v>
          </cell>
        </row>
        <row r="95">
          <cell r="C95">
            <v>2.5</v>
          </cell>
          <cell r="D95">
            <v>1.5</v>
          </cell>
          <cell r="E95">
            <v>0.5</v>
          </cell>
          <cell r="F95">
            <v>2</v>
          </cell>
          <cell r="G95">
            <v>1</v>
          </cell>
          <cell r="H95">
            <v>0.5</v>
          </cell>
          <cell r="I95">
            <v>0</v>
          </cell>
          <cell r="J95">
            <v>4</v>
          </cell>
          <cell r="K95">
            <v>1</v>
          </cell>
          <cell r="L95">
            <v>3.5</v>
          </cell>
          <cell r="M95">
            <v>2.5</v>
          </cell>
          <cell r="N95">
            <v>0</v>
          </cell>
        </row>
        <row r="96">
          <cell r="C96">
            <v>1</v>
          </cell>
          <cell r="D96">
            <v>0</v>
          </cell>
          <cell r="E96">
            <v>0.5</v>
          </cell>
          <cell r="F96">
            <v>3.5</v>
          </cell>
          <cell r="G96">
            <v>0</v>
          </cell>
          <cell r="H96">
            <v>0</v>
          </cell>
          <cell r="I96">
            <v>0.5</v>
          </cell>
          <cell r="J96">
            <v>3.5</v>
          </cell>
          <cell r="K96">
            <v>0.5</v>
          </cell>
          <cell r="L96">
            <v>6.5</v>
          </cell>
          <cell r="M96">
            <v>2.5</v>
          </cell>
          <cell r="N96">
            <v>0</v>
          </cell>
        </row>
        <row r="97">
          <cell r="C97">
            <v>3</v>
          </cell>
          <cell r="D97">
            <v>1.5</v>
          </cell>
          <cell r="E97">
            <v>0</v>
          </cell>
          <cell r="F97">
            <v>4</v>
          </cell>
          <cell r="G97">
            <v>0</v>
          </cell>
          <cell r="H97">
            <v>1</v>
          </cell>
          <cell r="I97">
            <v>1.5</v>
          </cell>
          <cell r="J97">
            <v>3</v>
          </cell>
          <cell r="K97">
            <v>3.5</v>
          </cell>
          <cell r="L97">
            <v>10</v>
          </cell>
          <cell r="M97">
            <v>1.5</v>
          </cell>
          <cell r="N97">
            <v>0</v>
          </cell>
        </row>
        <row r="98">
          <cell r="C98">
            <v>2.5</v>
          </cell>
          <cell r="D98">
            <v>1</v>
          </cell>
          <cell r="E98">
            <v>0.5</v>
          </cell>
          <cell r="F98">
            <v>8.5</v>
          </cell>
          <cell r="G98">
            <v>0.5</v>
          </cell>
          <cell r="H98">
            <v>1.5</v>
          </cell>
          <cell r="I98">
            <v>0</v>
          </cell>
          <cell r="J98">
            <v>5</v>
          </cell>
          <cell r="K98">
            <v>1.5</v>
          </cell>
          <cell r="L98">
            <v>14</v>
          </cell>
          <cell r="M98">
            <v>3</v>
          </cell>
          <cell r="N98">
            <v>0</v>
          </cell>
        </row>
        <row r="99">
          <cell r="C99">
            <v>5</v>
          </cell>
          <cell r="D99">
            <v>1.5</v>
          </cell>
          <cell r="E99">
            <v>0.5</v>
          </cell>
          <cell r="F99">
            <v>12</v>
          </cell>
          <cell r="G99">
            <v>0</v>
          </cell>
          <cell r="H99">
            <v>0.5</v>
          </cell>
          <cell r="I99">
            <v>0.5</v>
          </cell>
          <cell r="J99">
            <v>4.5</v>
          </cell>
          <cell r="K99">
            <v>1.5</v>
          </cell>
          <cell r="L99">
            <v>14.5</v>
          </cell>
          <cell r="M99">
            <v>5</v>
          </cell>
          <cell r="N99">
            <v>0</v>
          </cell>
        </row>
        <row r="100">
          <cell r="C100">
            <v>8</v>
          </cell>
          <cell r="D100">
            <v>0.5</v>
          </cell>
          <cell r="E100">
            <v>0</v>
          </cell>
          <cell r="F100">
            <v>12.5</v>
          </cell>
          <cell r="G100">
            <v>0</v>
          </cell>
          <cell r="H100">
            <v>1.5</v>
          </cell>
          <cell r="I100">
            <v>1</v>
          </cell>
          <cell r="J100">
            <v>6</v>
          </cell>
          <cell r="K100">
            <v>0</v>
          </cell>
          <cell r="L100">
            <v>15</v>
          </cell>
          <cell r="M100">
            <v>8</v>
          </cell>
          <cell r="N100">
            <v>0</v>
          </cell>
        </row>
        <row r="101">
          <cell r="C101">
            <v>3.5</v>
          </cell>
          <cell r="D101">
            <v>1.5</v>
          </cell>
          <cell r="E101">
            <v>1</v>
          </cell>
          <cell r="F101">
            <v>9</v>
          </cell>
          <cell r="G101">
            <v>0</v>
          </cell>
          <cell r="H101">
            <v>0</v>
          </cell>
          <cell r="I101">
            <v>2</v>
          </cell>
          <cell r="J101">
            <v>5</v>
          </cell>
          <cell r="K101">
            <v>0.5</v>
          </cell>
          <cell r="L101">
            <v>10</v>
          </cell>
          <cell r="M101">
            <v>5.5</v>
          </cell>
          <cell r="N101">
            <v>0</v>
          </cell>
        </row>
        <row r="102">
          <cell r="C102">
            <v>10</v>
          </cell>
          <cell r="D102">
            <v>1</v>
          </cell>
          <cell r="E102">
            <v>2</v>
          </cell>
          <cell r="F102">
            <v>18.5</v>
          </cell>
          <cell r="G102">
            <v>0</v>
          </cell>
          <cell r="H102">
            <v>0.5</v>
          </cell>
          <cell r="I102">
            <v>2</v>
          </cell>
          <cell r="J102">
            <v>3.5</v>
          </cell>
          <cell r="K102">
            <v>1.5</v>
          </cell>
          <cell r="L102">
            <v>16</v>
          </cell>
          <cell r="M102">
            <v>8</v>
          </cell>
          <cell r="N102">
            <v>0</v>
          </cell>
        </row>
        <row r="103">
          <cell r="C103">
            <v>8.5</v>
          </cell>
          <cell r="D103">
            <v>2</v>
          </cell>
          <cell r="E103">
            <v>1</v>
          </cell>
          <cell r="F103">
            <v>9</v>
          </cell>
          <cell r="G103">
            <v>0.5</v>
          </cell>
          <cell r="H103">
            <v>0</v>
          </cell>
          <cell r="I103">
            <v>2</v>
          </cell>
          <cell r="J103">
            <v>2</v>
          </cell>
          <cell r="K103">
            <v>1</v>
          </cell>
          <cell r="L103">
            <v>7.5</v>
          </cell>
          <cell r="M103">
            <v>14</v>
          </cell>
          <cell r="N103">
            <v>0</v>
          </cell>
        </row>
        <row r="104">
          <cell r="C104">
            <v>8.5</v>
          </cell>
          <cell r="D104">
            <v>2</v>
          </cell>
          <cell r="E104">
            <v>4.5</v>
          </cell>
          <cell r="F104">
            <v>11.5</v>
          </cell>
          <cell r="G104">
            <v>1</v>
          </cell>
          <cell r="H104">
            <v>1.5</v>
          </cell>
          <cell r="I104">
            <v>4</v>
          </cell>
          <cell r="J104">
            <v>3.5</v>
          </cell>
          <cell r="K104">
            <v>2</v>
          </cell>
          <cell r="L104">
            <v>8.5</v>
          </cell>
          <cell r="M104">
            <v>15</v>
          </cell>
          <cell r="N104">
            <v>0</v>
          </cell>
        </row>
        <row r="105">
          <cell r="C105">
            <v>9.5</v>
          </cell>
          <cell r="D105">
            <v>1.5</v>
          </cell>
          <cell r="E105">
            <v>3.5</v>
          </cell>
          <cell r="F105">
            <v>15.5</v>
          </cell>
          <cell r="G105">
            <v>0.5</v>
          </cell>
          <cell r="H105">
            <v>1</v>
          </cell>
          <cell r="I105">
            <v>4.5</v>
          </cell>
          <cell r="J105">
            <v>3.5</v>
          </cell>
          <cell r="K105">
            <v>0.5</v>
          </cell>
          <cell r="L105">
            <v>11</v>
          </cell>
          <cell r="M105">
            <v>25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10-MUKONO-KATOSI"/>
      <sheetName val="29.10 KATOSI-MUKONO"/>
      <sheetName val="30.10 MUKONO-KATOSI"/>
      <sheetName val="30.10 KATOSI-MUKONO"/>
      <sheetName val="31.10 MUKONO-KATOSI"/>
      <sheetName val="31.10 KATOSI-MUKONO"/>
      <sheetName val="1.11 MUKONO-KATOSI 24hr"/>
      <sheetName val="1.11 KATOSI-MUKONO-24hr"/>
      <sheetName val="2.11 MUKONO-KATOSI 24hr"/>
      <sheetName val="2.11 KATOSI-MUKONO 24hr"/>
      <sheetName val="3.11 MUKONO-KATOSI"/>
      <sheetName val="3.11 KATOSI-MUKONO"/>
      <sheetName val="4.11 MUKONO-KATOSI"/>
      <sheetName val="4.11 KATOSI-MUKONO"/>
      <sheetName val="Avg Week MUKONO-KATOSI"/>
      <sheetName val="Avg Week KATOSI-MUKONO"/>
      <sheetName val="proportions"/>
      <sheetName val="Avg Week MUKONO-KATOSI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C3" t="str">
            <v>MCC - C2 - STN077 - KATOSI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 refreshError="1">
        <row r="10">
          <cell r="C10">
            <v>5</v>
          </cell>
          <cell r="D10">
            <v>3.5714285714285716</v>
          </cell>
          <cell r="E10">
            <v>2</v>
          </cell>
          <cell r="F10">
            <v>6.8571428571428568</v>
          </cell>
          <cell r="G10">
            <v>1.5714285714285714</v>
          </cell>
          <cell r="H10">
            <v>0.5714285714285714</v>
          </cell>
          <cell r="I10">
            <v>2</v>
          </cell>
          <cell r="J10">
            <v>1.8571428571428572</v>
          </cell>
          <cell r="K10">
            <v>0</v>
          </cell>
          <cell r="L10">
            <v>0.42857142857142855</v>
          </cell>
          <cell r="M10">
            <v>87.142857142857139</v>
          </cell>
          <cell r="N10">
            <v>0</v>
          </cell>
        </row>
        <row r="11">
          <cell r="C11">
            <v>19.142857142857142</v>
          </cell>
          <cell r="D11">
            <v>6.2857142857142856</v>
          </cell>
          <cell r="E11">
            <v>2</v>
          </cell>
          <cell r="F11">
            <v>9.8571428571428577</v>
          </cell>
          <cell r="G11">
            <v>0.5714285714285714</v>
          </cell>
          <cell r="H11">
            <v>0</v>
          </cell>
          <cell r="I11">
            <v>5.8571428571428568</v>
          </cell>
          <cell r="J11">
            <v>1</v>
          </cell>
          <cell r="K11">
            <v>0.14285714285714285</v>
          </cell>
          <cell r="L11">
            <v>0</v>
          </cell>
          <cell r="M11">
            <v>93.571428571428569</v>
          </cell>
          <cell r="N11">
            <v>0</v>
          </cell>
        </row>
        <row r="12">
          <cell r="C12">
            <v>8.2857142857142865</v>
          </cell>
          <cell r="D12">
            <v>3.5714285714285716</v>
          </cell>
          <cell r="E12">
            <v>2.8571428571428572</v>
          </cell>
          <cell r="F12">
            <v>7.5714285714285712</v>
          </cell>
          <cell r="G12">
            <v>0.8571428571428571</v>
          </cell>
          <cell r="H12">
            <v>0</v>
          </cell>
          <cell r="I12">
            <v>8.5714285714285712</v>
          </cell>
          <cell r="J12">
            <v>0.8571428571428571</v>
          </cell>
          <cell r="K12">
            <v>0.14285714285714285</v>
          </cell>
          <cell r="L12">
            <v>0.5714285714285714</v>
          </cell>
          <cell r="M12">
            <v>95.714285714285708</v>
          </cell>
          <cell r="N12">
            <v>0</v>
          </cell>
        </row>
        <row r="13">
          <cell r="C13">
            <v>13.428571428571429</v>
          </cell>
          <cell r="D13">
            <v>6.1428571428571432</v>
          </cell>
          <cell r="E13">
            <v>4.4285714285714288</v>
          </cell>
          <cell r="F13">
            <v>10.142857142857142</v>
          </cell>
          <cell r="G13">
            <v>1.5714285714285714</v>
          </cell>
          <cell r="H13">
            <v>0</v>
          </cell>
          <cell r="I13">
            <v>6.2857142857142856</v>
          </cell>
          <cell r="J13">
            <v>1</v>
          </cell>
          <cell r="K13">
            <v>0.5714285714285714</v>
          </cell>
          <cell r="L13">
            <v>1.2857142857142858</v>
          </cell>
          <cell r="M13">
            <v>107.57142857142857</v>
          </cell>
          <cell r="N13">
            <v>0</v>
          </cell>
        </row>
        <row r="14">
          <cell r="C14">
            <v>13.714285714285714</v>
          </cell>
          <cell r="D14">
            <v>4.8571428571428568</v>
          </cell>
          <cell r="E14">
            <v>3.5714285714285716</v>
          </cell>
          <cell r="F14">
            <v>7</v>
          </cell>
          <cell r="G14">
            <v>1</v>
          </cell>
          <cell r="H14">
            <v>0</v>
          </cell>
          <cell r="I14">
            <v>5.2857142857142856</v>
          </cell>
          <cell r="J14">
            <v>0.2857142857142857</v>
          </cell>
          <cell r="K14">
            <v>0.5714285714285714</v>
          </cell>
          <cell r="L14">
            <v>0.5714285714285714</v>
          </cell>
          <cell r="M14">
            <v>98</v>
          </cell>
          <cell r="N14">
            <v>0</v>
          </cell>
        </row>
        <row r="15">
          <cell r="C15">
            <v>15.428571428571429</v>
          </cell>
          <cell r="D15">
            <v>4.2857142857142856</v>
          </cell>
          <cell r="E15">
            <v>3.4285714285714284</v>
          </cell>
          <cell r="F15">
            <v>6.7142857142857144</v>
          </cell>
          <cell r="G15">
            <v>1.4285714285714286</v>
          </cell>
          <cell r="H15">
            <v>0</v>
          </cell>
          <cell r="I15">
            <v>4.4285714285714288</v>
          </cell>
          <cell r="J15">
            <v>0.7142857142857143</v>
          </cell>
          <cell r="K15">
            <v>0.42857142857142855</v>
          </cell>
          <cell r="L15">
            <v>0.7142857142857143</v>
          </cell>
          <cell r="M15">
            <v>93.714285714285708</v>
          </cell>
          <cell r="N15">
            <v>0</v>
          </cell>
        </row>
        <row r="16">
          <cell r="C16">
            <v>14.285714285714286</v>
          </cell>
          <cell r="D16">
            <v>3.4285714285714284</v>
          </cell>
          <cell r="E16">
            <v>2.2857142857142856</v>
          </cell>
          <cell r="F16">
            <v>7</v>
          </cell>
          <cell r="G16">
            <v>0.42857142857142855</v>
          </cell>
          <cell r="H16">
            <v>0</v>
          </cell>
          <cell r="I16">
            <v>4.7142857142857144</v>
          </cell>
          <cell r="J16">
            <v>1.4285714285714286</v>
          </cell>
          <cell r="K16">
            <v>0.2857142857142857</v>
          </cell>
          <cell r="L16">
            <v>0.5714285714285714</v>
          </cell>
          <cell r="M16">
            <v>101.28571428571429</v>
          </cell>
          <cell r="N16">
            <v>0</v>
          </cell>
        </row>
        <row r="17">
          <cell r="C17">
            <v>10.428571428571429</v>
          </cell>
          <cell r="D17">
            <v>5.8571428571428568</v>
          </cell>
          <cell r="E17">
            <v>3</v>
          </cell>
          <cell r="F17">
            <v>7</v>
          </cell>
          <cell r="G17">
            <v>0.8571428571428571</v>
          </cell>
          <cell r="H17">
            <v>0</v>
          </cell>
          <cell r="I17">
            <v>5.4285714285714288</v>
          </cell>
          <cell r="J17">
            <v>0.5714285714285714</v>
          </cell>
          <cell r="K17">
            <v>0.5714285714285714</v>
          </cell>
          <cell r="L17">
            <v>1</v>
          </cell>
          <cell r="M17">
            <v>94</v>
          </cell>
          <cell r="N17">
            <v>0.14285714285714285</v>
          </cell>
        </row>
        <row r="18">
          <cell r="C18">
            <v>13.142857142857142</v>
          </cell>
          <cell r="D18">
            <v>6</v>
          </cell>
          <cell r="E18">
            <v>3.1428571428571428</v>
          </cell>
          <cell r="F18">
            <v>7.1428571428571432</v>
          </cell>
          <cell r="G18">
            <v>0.8571428571428571</v>
          </cell>
          <cell r="H18">
            <v>0</v>
          </cell>
          <cell r="I18">
            <v>5.1428571428571432</v>
          </cell>
          <cell r="J18">
            <v>1.5714285714285714</v>
          </cell>
          <cell r="K18">
            <v>0.2857142857142857</v>
          </cell>
          <cell r="L18">
            <v>0.2857142857142857</v>
          </cell>
          <cell r="M18">
            <v>104.28571428571429</v>
          </cell>
          <cell r="N18">
            <v>0</v>
          </cell>
        </row>
        <row r="19">
          <cell r="C19">
            <v>12.857142857142858</v>
          </cell>
          <cell r="D19">
            <v>6.7142857142857144</v>
          </cell>
          <cell r="E19">
            <v>4</v>
          </cell>
          <cell r="F19">
            <v>6.5714285714285712</v>
          </cell>
          <cell r="G19">
            <v>0.5714285714285714</v>
          </cell>
          <cell r="H19">
            <v>0</v>
          </cell>
          <cell r="I19">
            <v>3.4285714285714284</v>
          </cell>
          <cell r="J19">
            <v>2</v>
          </cell>
          <cell r="K19">
            <v>1</v>
          </cell>
          <cell r="L19">
            <v>0.2857142857142857</v>
          </cell>
          <cell r="M19">
            <v>104.28571428571429</v>
          </cell>
          <cell r="N19">
            <v>0</v>
          </cell>
        </row>
        <row r="20">
          <cell r="C20">
            <v>13.285714285714286</v>
          </cell>
          <cell r="D20">
            <v>5.7142857142857144</v>
          </cell>
          <cell r="E20">
            <v>2.4285714285714284</v>
          </cell>
          <cell r="F20">
            <v>4.8571428571428568</v>
          </cell>
          <cell r="G20">
            <v>0.5714285714285714</v>
          </cell>
          <cell r="H20">
            <v>0.42857142857142855</v>
          </cell>
          <cell r="I20">
            <v>7</v>
          </cell>
          <cell r="J20">
            <v>2.5714285714285716</v>
          </cell>
          <cell r="K20">
            <v>1.1428571428571428</v>
          </cell>
          <cell r="L20">
            <v>11.285714285714286</v>
          </cell>
          <cell r="M20">
            <v>107.14285714285714</v>
          </cell>
          <cell r="N20">
            <v>0.14285714285714285</v>
          </cell>
        </row>
        <row r="21">
          <cell r="C21">
            <v>12.714285714285714</v>
          </cell>
          <cell r="D21">
            <v>6.4285714285714288</v>
          </cell>
          <cell r="E21">
            <v>5.1428571428571432</v>
          </cell>
          <cell r="F21">
            <v>7.5714285714285712</v>
          </cell>
          <cell r="G21">
            <v>0.2857142857142857</v>
          </cell>
          <cell r="H21">
            <v>0.5714285714285714</v>
          </cell>
          <cell r="I21">
            <v>5.4285714285714288</v>
          </cell>
          <cell r="J21">
            <v>2.2857142857142856</v>
          </cell>
          <cell r="K21">
            <v>0.8571428571428571</v>
          </cell>
          <cell r="L21">
            <v>0</v>
          </cell>
          <cell r="M21">
            <v>94</v>
          </cell>
          <cell r="N21">
            <v>0</v>
          </cell>
        </row>
        <row r="22">
          <cell r="C22">
            <v>10.142857142857142</v>
          </cell>
          <cell r="D22">
            <v>5.2857142857142856</v>
          </cell>
          <cell r="E22">
            <v>1.7142857142857142</v>
          </cell>
          <cell r="F22">
            <v>9.8571428571428577</v>
          </cell>
          <cell r="G22">
            <v>0.7142857142857143</v>
          </cell>
          <cell r="H22">
            <v>0</v>
          </cell>
          <cell r="I22">
            <v>6.1428571428571432</v>
          </cell>
          <cell r="J22">
            <v>1.2857142857142858</v>
          </cell>
          <cell r="K22">
            <v>1.1428571428571428</v>
          </cell>
          <cell r="L22">
            <v>0.14285714285714285</v>
          </cell>
          <cell r="M22">
            <v>74.714285714285708</v>
          </cell>
          <cell r="N22">
            <v>0</v>
          </cell>
        </row>
        <row r="23">
          <cell r="C23">
            <v>11.428571428571429</v>
          </cell>
          <cell r="D23">
            <v>5.2857142857142856</v>
          </cell>
          <cell r="E23">
            <v>3.5714285714285716</v>
          </cell>
          <cell r="F23">
            <v>7.8571428571428568</v>
          </cell>
          <cell r="G23">
            <v>0.42857142857142855</v>
          </cell>
          <cell r="H23">
            <v>0</v>
          </cell>
          <cell r="I23">
            <v>8.1428571428571423</v>
          </cell>
          <cell r="J23">
            <v>1.8571428571428572</v>
          </cell>
          <cell r="K23">
            <v>0.5714285714285714</v>
          </cell>
          <cell r="L23">
            <v>0.7142857142857143</v>
          </cell>
          <cell r="M23">
            <v>88.857142857142861</v>
          </cell>
          <cell r="N23">
            <v>0</v>
          </cell>
        </row>
        <row r="24">
          <cell r="C24">
            <v>12.857142857142858</v>
          </cell>
          <cell r="D24">
            <v>7.1428571428571432</v>
          </cell>
          <cell r="E24">
            <v>4.1428571428571432</v>
          </cell>
          <cell r="F24">
            <v>5.7142857142857144</v>
          </cell>
          <cell r="G24">
            <v>0.42857142857142855</v>
          </cell>
          <cell r="H24">
            <v>0</v>
          </cell>
          <cell r="I24">
            <v>7.7142857142857144</v>
          </cell>
          <cell r="J24">
            <v>1.8571428571428572</v>
          </cell>
          <cell r="K24">
            <v>0.5714285714285714</v>
          </cell>
          <cell r="L24">
            <v>0.8571428571428571</v>
          </cell>
          <cell r="M24">
            <v>102.42857142857143</v>
          </cell>
          <cell r="N24">
            <v>0</v>
          </cell>
        </row>
        <row r="25">
          <cell r="C25">
            <v>9.8571428571428577</v>
          </cell>
          <cell r="D25">
            <v>6</v>
          </cell>
          <cell r="E25">
            <v>3.2857142857142856</v>
          </cell>
          <cell r="F25">
            <v>6.8571428571428568</v>
          </cell>
          <cell r="G25">
            <v>0.5714285714285714</v>
          </cell>
          <cell r="H25">
            <v>0</v>
          </cell>
          <cell r="I25">
            <v>6.7142857142857144</v>
          </cell>
          <cell r="J25">
            <v>1.8571428571428572</v>
          </cell>
          <cell r="K25">
            <v>0.42857142857142855</v>
          </cell>
          <cell r="L25">
            <v>0.42857142857142855</v>
          </cell>
          <cell r="M25">
            <v>91.571428571428569</v>
          </cell>
          <cell r="N25">
            <v>0</v>
          </cell>
        </row>
        <row r="26">
          <cell r="C26">
            <v>8.4285714285714288</v>
          </cell>
          <cell r="D26">
            <v>5.7142857142857144</v>
          </cell>
          <cell r="E26">
            <v>3.2857142857142856</v>
          </cell>
          <cell r="F26">
            <v>7.5714285714285712</v>
          </cell>
          <cell r="G26">
            <v>0.42857142857142855</v>
          </cell>
          <cell r="H26">
            <v>0</v>
          </cell>
          <cell r="I26">
            <v>7.1428571428571432</v>
          </cell>
          <cell r="J26">
            <v>1.4285714285714286</v>
          </cell>
          <cell r="K26">
            <v>1</v>
          </cell>
          <cell r="L26">
            <v>0.5714285714285714</v>
          </cell>
          <cell r="M26">
            <v>91</v>
          </cell>
          <cell r="N26">
            <v>0.14285714285714285</v>
          </cell>
        </row>
        <row r="27">
          <cell r="C27">
            <v>16.428571428571427</v>
          </cell>
          <cell r="D27">
            <v>5.5714285714285712</v>
          </cell>
          <cell r="E27">
            <v>5</v>
          </cell>
          <cell r="F27">
            <v>8.5714285714285712</v>
          </cell>
          <cell r="G27">
            <v>0.5714285714285714</v>
          </cell>
          <cell r="H27">
            <v>0</v>
          </cell>
          <cell r="I27">
            <v>7.8571428571428568</v>
          </cell>
          <cell r="J27">
            <v>1.4285714285714286</v>
          </cell>
          <cell r="K27">
            <v>0.14285714285714285</v>
          </cell>
          <cell r="L27">
            <v>0.5714285714285714</v>
          </cell>
          <cell r="M27">
            <v>92.857142857142861</v>
          </cell>
          <cell r="N27">
            <v>0</v>
          </cell>
        </row>
        <row r="28">
          <cell r="C28">
            <v>11.571428571428571</v>
          </cell>
          <cell r="D28">
            <v>7.5714285714285712</v>
          </cell>
          <cell r="E28">
            <v>2</v>
          </cell>
          <cell r="F28">
            <v>6.4285714285714288</v>
          </cell>
          <cell r="G28">
            <v>0.14285714285714285</v>
          </cell>
          <cell r="H28">
            <v>0</v>
          </cell>
          <cell r="I28">
            <v>6.7142857142857144</v>
          </cell>
          <cell r="J28">
            <v>1.4285714285714286</v>
          </cell>
          <cell r="K28">
            <v>0.2857142857142857</v>
          </cell>
          <cell r="L28">
            <v>11.714285714285714</v>
          </cell>
          <cell r="M28">
            <v>99.857142857142861</v>
          </cell>
          <cell r="N28">
            <v>0</v>
          </cell>
        </row>
        <row r="29">
          <cell r="C29">
            <v>12.714285714285714</v>
          </cell>
          <cell r="D29">
            <v>7.5714285714285712</v>
          </cell>
          <cell r="E29">
            <v>4.2857142857142856</v>
          </cell>
          <cell r="F29">
            <v>8.4285714285714288</v>
          </cell>
          <cell r="G29">
            <v>0.42857142857142855</v>
          </cell>
          <cell r="H29">
            <v>0</v>
          </cell>
          <cell r="I29">
            <v>7.4285714285714288</v>
          </cell>
          <cell r="J29">
            <v>1.2857142857142858</v>
          </cell>
          <cell r="K29">
            <v>1</v>
          </cell>
          <cell r="L29">
            <v>0.42857142857142855</v>
          </cell>
          <cell r="M29">
            <v>97</v>
          </cell>
          <cell r="N29">
            <v>0</v>
          </cell>
        </row>
        <row r="30">
          <cell r="C30">
            <v>13.571428571428571</v>
          </cell>
          <cell r="D30">
            <v>10.428571428571429</v>
          </cell>
          <cell r="E30">
            <v>4</v>
          </cell>
          <cell r="F30">
            <v>6.7142857142857144</v>
          </cell>
          <cell r="G30">
            <v>0</v>
          </cell>
          <cell r="H30">
            <v>0.8571428571428571</v>
          </cell>
          <cell r="I30">
            <v>6.5714285714285712</v>
          </cell>
          <cell r="J30">
            <v>1.7142857142857142</v>
          </cell>
          <cell r="K30">
            <v>0.7142857142857143</v>
          </cell>
          <cell r="L30">
            <v>7.4285714285714288</v>
          </cell>
          <cell r="M30">
            <v>86</v>
          </cell>
          <cell r="N30">
            <v>0</v>
          </cell>
        </row>
        <row r="31">
          <cell r="C31">
            <v>10.714285714285714</v>
          </cell>
          <cell r="D31">
            <v>5.7142857142857144</v>
          </cell>
          <cell r="E31">
            <v>2.4285714285714284</v>
          </cell>
          <cell r="F31">
            <v>6.8571428571428568</v>
          </cell>
          <cell r="G31">
            <v>0.7142857142857143</v>
          </cell>
          <cell r="H31">
            <v>0</v>
          </cell>
          <cell r="I31">
            <v>4</v>
          </cell>
          <cell r="J31">
            <v>1.8571428571428572</v>
          </cell>
          <cell r="K31">
            <v>0.5714285714285714</v>
          </cell>
          <cell r="L31">
            <v>0.42857142857142855</v>
          </cell>
          <cell r="M31">
            <v>94.714285714285708</v>
          </cell>
          <cell r="N31">
            <v>0</v>
          </cell>
        </row>
        <row r="32">
          <cell r="C32">
            <v>12</v>
          </cell>
          <cell r="D32">
            <v>6.8571428571428568</v>
          </cell>
          <cell r="E32">
            <v>3.4285714285714284</v>
          </cell>
          <cell r="F32">
            <v>6.7142857142857144</v>
          </cell>
          <cell r="G32">
            <v>0.7142857142857143</v>
          </cell>
          <cell r="H32">
            <v>0</v>
          </cell>
          <cell r="I32">
            <v>6.4285714285714288</v>
          </cell>
          <cell r="J32">
            <v>1.4285714285714286</v>
          </cell>
          <cell r="K32">
            <v>1.1428571428571428</v>
          </cell>
          <cell r="L32">
            <v>0.14285714285714285</v>
          </cell>
          <cell r="M32">
            <v>89.857142857142861</v>
          </cell>
          <cell r="N32">
            <v>0.14285714285714285</v>
          </cell>
        </row>
        <row r="33">
          <cell r="C33">
            <v>13.285714285714286</v>
          </cell>
          <cell r="D33">
            <v>6.5714285714285712</v>
          </cell>
          <cell r="E33">
            <v>5.5714285714285712</v>
          </cell>
          <cell r="F33">
            <v>7.2857142857142856</v>
          </cell>
          <cell r="G33">
            <v>0.42857142857142855</v>
          </cell>
          <cell r="H33">
            <v>0</v>
          </cell>
          <cell r="I33">
            <v>8.4285714285714288</v>
          </cell>
          <cell r="J33">
            <v>2.2857142857142856</v>
          </cell>
          <cell r="K33">
            <v>1.2857142857142858</v>
          </cell>
          <cell r="L33">
            <v>0.7142857142857143</v>
          </cell>
          <cell r="M33">
            <v>92</v>
          </cell>
          <cell r="N33">
            <v>0</v>
          </cell>
        </row>
        <row r="34">
          <cell r="C34">
            <v>13.285714285714286</v>
          </cell>
          <cell r="D34">
            <v>6.1428571428571432</v>
          </cell>
          <cell r="E34">
            <v>3</v>
          </cell>
          <cell r="F34">
            <v>7.1428571428571432</v>
          </cell>
          <cell r="G34">
            <v>1</v>
          </cell>
          <cell r="H34">
            <v>0</v>
          </cell>
          <cell r="I34">
            <v>6.8571428571428568</v>
          </cell>
          <cell r="J34">
            <v>1.7142857142857142</v>
          </cell>
          <cell r="K34">
            <v>0.7142857142857143</v>
          </cell>
          <cell r="L34">
            <v>0.42857142857142855</v>
          </cell>
          <cell r="M34">
            <v>87.857142857142861</v>
          </cell>
          <cell r="N34">
            <v>0</v>
          </cell>
        </row>
        <row r="35">
          <cell r="C35">
            <v>14</v>
          </cell>
          <cell r="D35">
            <v>9.1428571428571423</v>
          </cell>
          <cell r="E35">
            <v>4.1428571428571432</v>
          </cell>
          <cell r="F35">
            <v>7.5714285714285712</v>
          </cell>
          <cell r="G35">
            <v>1.4285714285714286</v>
          </cell>
          <cell r="H35">
            <v>0</v>
          </cell>
          <cell r="I35">
            <v>6.4285714285714288</v>
          </cell>
          <cell r="J35">
            <v>2</v>
          </cell>
          <cell r="K35">
            <v>0.5714285714285714</v>
          </cell>
          <cell r="L35">
            <v>0.2857142857142857</v>
          </cell>
          <cell r="M35">
            <v>99.857142857142861</v>
          </cell>
          <cell r="N35">
            <v>0</v>
          </cell>
        </row>
        <row r="36">
          <cell r="C36">
            <v>11.714285714285714</v>
          </cell>
          <cell r="D36">
            <v>7</v>
          </cell>
          <cell r="E36">
            <v>2.7142857142857144</v>
          </cell>
          <cell r="F36">
            <v>6.7142857142857144</v>
          </cell>
          <cell r="G36">
            <v>0.5714285714285714</v>
          </cell>
          <cell r="H36">
            <v>0</v>
          </cell>
          <cell r="I36">
            <v>8.1428571428571423</v>
          </cell>
          <cell r="J36">
            <v>2.2857142857142856</v>
          </cell>
          <cell r="K36">
            <v>0.8571428571428571</v>
          </cell>
          <cell r="L36">
            <v>0.42857142857142855</v>
          </cell>
          <cell r="M36">
            <v>99.714285714285708</v>
          </cell>
          <cell r="N36">
            <v>0</v>
          </cell>
        </row>
        <row r="37">
          <cell r="C37">
            <v>11.714285714285714</v>
          </cell>
          <cell r="D37">
            <v>5.4285714285714288</v>
          </cell>
          <cell r="E37">
            <v>2.5714285714285716</v>
          </cell>
          <cell r="F37">
            <v>7.5714285714285712</v>
          </cell>
          <cell r="G37">
            <v>0.8571428571428571</v>
          </cell>
          <cell r="H37">
            <v>0</v>
          </cell>
          <cell r="I37">
            <v>6</v>
          </cell>
          <cell r="J37">
            <v>1.4285714285714286</v>
          </cell>
          <cell r="K37">
            <v>0.42857142857142855</v>
          </cell>
          <cell r="L37">
            <v>0.2857142857142857</v>
          </cell>
          <cell r="M37">
            <v>95.285714285714292</v>
          </cell>
          <cell r="N37">
            <v>0</v>
          </cell>
        </row>
        <row r="38">
          <cell r="C38">
            <v>15.142857142857142</v>
          </cell>
          <cell r="D38">
            <v>6.5714285714285712</v>
          </cell>
          <cell r="E38">
            <v>5.7142857142857144</v>
          </cell>
          <cell r="F38">
            <v>10.571428571428571</v>
          </cell>
          <cell r="G38">
            <v>0.7142857142857143</v>
          </cell>
          <cell r="H38">
            <v>0.14285714285714285</v>
          </cell>
          <cell r="I38">
            <v>9.4285714285714288</v>
          </cell>
          <cell r="J38">
            <v>1.5714285714285714</v>
          </cell>
          <cell r="K38">
            <v>0.5714285714285714</v>
          </cell>
          <cell r="L38">
            <v>0.5714285714285714</v>
          </cell>
          <cell r="M38">
            <v>80.428571428571431</v>
          </cell>
          <cell r="N38">
            <v>0</v>
          </cell>
        </row>
        <row r="39">
          <cell r="C39">
            <v>13.142857142857142</v>
          </cell>
          <cell r="D39">
            <v>6.2857142857142856</v>
          </cell>
          <cell r="E39">
            <v>3.7142857142857144</v>
          </cell>
          <cell r="F39">
            <v>7.1428571428571432</v>
          </cell>
          <cell r="G39">
            <v>0.7142857142857143</v>
          </cell>
          <cell r="H39">
            <v>0.14285714285714285</v>
          </cell>
          <cell r="I39">
            <v>6.8571428571428568</v>
          </cell>
          <cell r="J39">
            <v>2.8571428571428572</v>
          </cell>
          <cell r="K39">
            <v>0.5714285714285714</v>
          </cell>
          <cell r="L39">
            <v>0.42857142857142855</v>
          </cell>
          <cell r="M39">
            <v>73.714285714285708</v>
          </cell>
          <cell r="N39">
            <v>0.14285714285714285</v>
          </cell>
        </row>
        <row r="40">
          <cell r="C40">
            <v>11.857142857142858</v>
          </cell>
          <cell r="D40">
            <v>5.8571428571428568</v>
          </cell>
          <cell r="E40">
            <v>4</v>
          </cell>
          <cell r="F40">
            <v>8.4285714285714288</v>
          </cell>
          <cell r="G40">
            <v>0.14285714285714285</v>
          </cell>
          <cell r="H40">
            <v>0</v>
          </cell>
          <cell r="I40">
            <v>5.5714285714285712</v>
          </cell>
          <cell r="J40">
            <v>2</v>
          </cell>
          <cell r="K40">
            <v>1.1428571428571428</v>
          </cell>
          <cell r="L40">
            <v>0.8571428571428571</v>
          </cell>
          <cell r="M40">
            <v>68.571428571428569</v>
          </cell>
          <cell r="N40">
            <v>0</v>
          </cell>
        </row>
        <row r="41">
          <cell r="C41">
            <v>10.571428571428571</v>
          </cell>
          <cell r="D41">
            <v>6.8571428571428568</v>
          </cell>
          <cell r="E41">
            <v>4.1428571428571432</v>
          </cell>
          <cell r="F41">
            <v>6.4285714285714288</v>
          </cell>
          <cell r="G41">
            <v>0.14285714285714285</v>
          </cell>
          <cell r="H41">
            <v>0</v>
          </cell>
          <cell r="I41">
            <v>5.7142857142857144</v>
          </cell>
          <cell r="J41">
            <v>1.7142857142857142</v>
          </cell>
          <cell r="K41">
            <v>1.1428571428571428</v>
          </cell>
          <cell r="L41">
            <v>0.14285714285714285</v>
          </cell>
          <cell r="M41">
            <v>68.714285714285708</v>
          </cell>
          <cell r="N41">
            <v>0</v>
          </cell>
        </row>
        <row r="42">
          <cell r="C42">
            <v>11.285714285714286</v>
          </cell>
          <cell r="D42">
            <v>7</v>
          </cell>
          <cell r="E42">
            <v>4.7142857142857144</v>
          </cell>
          <cell r="F42">
            <v>5.7142857142857144</v>
          </cell>
          <cell r="G42">
            <v>0.2857142857142857</v>
          </cell>
          <cell r="H42">
            <v>0</v>
          </cell>
          <cell r="I42">
            <v>4.5714285714285712</v>
          </cell>
          <cell r="J42">
            <v>1.4285714285714286</v>
          </cell>
          <cell r="K42">
            <v>0.5714285714285714</v>
          </cell>
          <cell r="L42">
            <v>0.42857142857142855</v>
          </cell>
          <cell r="M42">
            <v>85.571428571428569</v>
          </cell>
          <cell r="N42">
            <v>0.14285714285714285</v>
          </cell>
        </row>
        <row r="43">
          <cell r="C43">
            <v>12.571428571428571</v>
          </cell>
          <cell r="D43">
            <v>13.857142857142858</v>
          </cell>
          <cell r="E43">
            <v>5.2857142857142856</v>
          </cell>
          <cell r="F43">
            <v>7.7142857142857144</v>
          </cell>
          <cell r="G43">
            <v>0.8571428571428571</v>
          </cell>
          <cell r="H43">
            <v>0</v>
          </cell>
          <cell r="I43">
            <v>7</v>
          </cell>
          <cell r="J43">
            <v>2.1428571428571428</v>
          </cell>
          <cell r="K43">
            <v>1</v>
          </cell>
          <cell r="L43">
            <v>0.8571428571428571</v>
          </cell>
          <cell r="M43">
            <v>96.142857142857139</v>
          </cell>
          <cell r="N43">
            <v>0</v>
          </cell>
        </row>
        <row r="44">
          <cell r="C44">
            <v>12.571428571428571</v>
          </cell>
          <cell r="D44">
            <v>8.2857142857142865</v>
          </cell>
          <cell r="E44">
            <v>3.5714285714285716</v>
          </cell>
          <cell r="F44">
            <v>7.8571428571428568</v>
          </cell>
          <cell r="G44">
            <v>0.14285714285714285</v>
          </cell>
          <cell r="H44">
            <v>0</v>
          </cell>
          <cell r="I44">
            <v>6.5714285714285712</v>
          </cell>
          <cell r="J44">
            <v>1.8571428571428572</v>
          </cell>
          <cell r="K44">
            <v>1.7142857142857142</v>
          </cell>
          <cell r="L44">
            <v>0.2857142857142857</v>
          </cell>
          <cell r="M44">
            <v>86.857142857142861</v>
          </cell>
          <cell r="N44">
            <v>0.14285714285714285</v>
          </cell>
        </row>
        <row r="45">
          <cell r="C45">
            <v>13.571428571428571</v>
          </cell>
          <cell r="D45">
            <v>8.2857142857142865</v>
          </cell>
          <cell r="E45">
            <v>3.1428571428571428</v>
          </cell>
          <cell r="F45">
            <v>5.7142857142857144</v>
          </cell>
          <cell r="G45">
            <v>0</v>
          </cell>
          <cell r="H45">
            <v>0.14285714285714285</v>
          </cell>
          <cell r="I45">
            <v>7.1428571428571432</v>
          </cell>
          <cell r="J45">
            <v>1.4285714285714286</v>
          </cell>
          <cell r="K45">
            <v>1</v>
          </cell>
          <cell r="L45">
            <v>0.5714285714285714</v>
          </cell>
          <cell r="M45">
            <v>95.857142857142861</v>
          </cell>
          <cell r="N45">
            <v>0</v>
          </cell>
        </row>
        <row r="46">
          <cell r="C46">
            <v>10.571428571428571</v>
          </cell>
          <cell r="D46">
            <v>7.2857142857142856</v>
          </cell>
          <cell r="E46">
            <v>3</v>
          </cell>
          <cell r="F46">
            <v>7.2857142857142856</v>
          </cell>
          <cell r="G46">
            <v>0.42857142857142855</v>
          </cell>
          <cell r="H46">
            <v>0</v>
          </cell>
          <cell r="I46">
            <v>6.7142857142857144</v>
          </cell>
          <cell r="J46">
            <v>2.7142857142857144</v>
          </cell>
          <cell r="K46">
            <v>0.42857142857142855</v>
          </cell>
          <cell r="L46">
            <v>0.5714285714285714</v>
          </cell>
          <cell r="M46">
            <v>92.571428571428569</v>
          </cell>
          <cell r="N46">
            <v>0.14285714285714285</v>
          </cell>
        </row>
        <row r="47">
          <cell r="C47">
            <v>12.428571428571429</v>
          </cell>
          <cell r="D47">
            <v>7.1428571428571432</v>
          </cell>
          <cell r="E47">
            <v>5.4285714285714288</v>
          </cell>
          <cell r="F47">
            <v>9.2857142857142865</v>
          </cell>
          <cell r="G47">
            <v>1.1428571428571428</v>
          </cell>
          <cell r="H47">
            <v>0</v>
          </cell>
          <cell r="I47">
            <v>5</v>
          </cell>
          <cell r="J47">
            <v>1</v>
          </cell>
          <cell r="K47">
            <v>1.2857142857142858</v>
          </cell>
          <cell r="L47">
            <v>0.8571428571428571</v>
          </cell>
          <cell r="M47">
            <v>98.571428571428569</v>
          </cell>
          <cell r="N47">
            <v>0</v>
          </cell>
        </row>
        <row r="48">
          <cell r="C48">
            <v>12.285714285714286</v>
          </cell>
          <cell r="D48">
            <v>5.8571428571428568</v>
          </cell>
          <cell r="E48">
            <v>4.2857142857142856</v>
          </cell>
          <cell r="F48">
            <v>7.7142857142857144</v>
          </cell>
          <cell r="G48">
            <v>0.8571428571428571</v>
          </cell>
          <cell r="H48">
            <v>0</v>
          </cell>
          <cell r="I48">
            <v>5.8571428571428568</v>
          </cell>
          <cell r="J48">
            <v>1.5714285714285714</v>
          </cell>
          <cell r="K48">
            <v>0.7142857142857143</v>
          </cell>
          <cell r="L48">
            <v>0.5714285714285714</v>
          </cell>
          <cell r="M48">
            <v>93.142857142857139</v>
          </cell>
          <cell r="N48">
            <v>0</v>
          </cell>
        </row>
        <row r="49">
          <cell r="C49">
            <v>13.142857142857142</v>
          </cell>
          <cell r="D49">
            <v>7.5714285714285712</v>
          </cell>
          <cell r="E49">
            <v>3.1428571428571428</v>
          </cell>
          <cell r="F49">
            <v>7.8571428571428568</v>
          </cell>
          <cell r="G49">
            <v>1.1428571428571428</v>
          </cell>
          <cell r="H49">
            <v>0</v>
          </cell>
          <cell r="I49">
            <v>6</v>
          </cell>
          <cell r="J49">
            <v>2</v>
          </cell>
          <cell r="K49">
            <v>0.2857142857142857</v>
          </cell>
          <cell r="L49">
            <v>0.42857142857142855</v>
          </cell>
          <cell r="M49">
            <v>84</v>
          </cell>
          <cell r="N49">
            <v>0</v>
          </cell>
        </row>
        <row r="50">
          <cell r="C50">
            <v>8.7142857142857135</v>
          </cell>
          <cell r="D50">
            <v>7.1428571428571432</v>
          </cell>
          <cell r="E50">
            <v>3.7142857142857144</v>
          </cell>
          <cell r="F50">
            <v>15.142857142857142</v>
          </cell>
          <cell r="G50">
            <v>0.2857142857142857</v>
          </cell>
          <cell r="H50">
            <v>0</v>
          </cell>
          <cell r="I50">
            <v>5.1428571428571432</v>
          </cell>
          <cell r="J50">
            <v>3.7142857142857144</v>
          </cell>
          <cell r="K50">
            <v>0.5714285714285714</v>
          </cell>
          <cell r="L50">
            <v>0.42857142857142855</v>
          </cell>
          <cell r="M50">
            <v>93.142857142857139</v>
          </cell>
          <cell r="N50">
            <v>0</v>
          </cell>
        </row>
        <row r="51">
          <cell r="C51">
            <v>13.571428571428571</v>
          </cell>
          <cell r="D51">
            <v>6.8571428571428568</v>
          </cell>
          <cell r="E51">
            <v>3.7142857142857144</v>
          </cell>
          <cell r="F51">
            <v>5.5714285714285712</v>
          </cell>
          <cell r="G51">
            <v>0.2857142857142857</v>
          </cell>
          <cell r="H51">
            <v>0</v>
          </cell>
          <cell r="I51">
            <v>5.2857142857142856</v>
          </cell>
          <cell r="J51">
            <v>2</v>
          </cell>
          <cell r="K51">
            <v>0.2857142857142857</v>
          </cell>
          <cell r="L51">
            <v>0.2857142857142857</v>
          </cell>
          <cell r="M51">
            <v>86.714285714285708</v>
          </cell>
          <cell r="N51">
            <v>0</v>
          </cell>
        </row>
        <row r="52">
          <cell r="C52">
            <v>12.714285714285714</v>
          </cell>
          <cell r="D52">
            <v>6.8571428571428568</v>
          </cell>
          <cell r="E52">
            <v>3.7142857142857144</v>
          </cell>
          <cell r="F52">
            <v>11</v>
          </cell>
          <cell r="G52">
            <v>1.4285714285714286</v>
          </cell>
          <cell r="H52">
            <v>0</v>
          </cell>
          <cell r="I52">
            <v>5.7142857142857144</v>
          </cell>
          <cell r="J52">
            <v>1.5714285714285714</v>
          </cell>
          <cell r="K52">
            <v>0.42857142857142855</v>
          </cell>
          <cell r="L52">
            <v>0.8571428571428571</v>
          </cell>
          <cell r="M52">
            <v>94</v>
          </cell>
          <cell r="N52">
            <v>0</v>
          </cell>
        </row>
        <row r="53">
          <cell r="C53">
            <v>16.285714285714285</v>
          </cell>
          <cell r="D53">
            <v>7.1428571428571432</v>
          </cell>
          <cell r="E53">
            <v>3.8571428571428572</v>
          </cell>
          <cell r="F53">
            <v>10.142857142857142</v>
          </cell>
          <cell r="G53">
            <v>0.8571428571428571</v>
          </cell>
          <cell r="H53">
            <v>0.2857142857142857</v>
          </cell>
          <cell r="I53">
            <v>5.5714285714285712</v>
          </cell>
          <cell r="J53">
            <v>1.4285714285714286</v>
          </cell>
          <cell r="K53">
            <v>0.42857142857142855</v>
          </cell>
          <cell r="L53">
            <v>0.2857142857142857</v>
          </cell>
          <cell r="M53">
            <v>98.142857142857139</v>
          </cell>
          <cell r="N53">
            <v>0</v>
          </cell>
        </row>
        <row r="54">
          <cell r="C54">
            <v>10.285714285714286</v>
          </cell>
          <cell r="D54">
            <v>5.1428571428571432</v>
          </cell>
          <cell r="E54">
            <v>4.4285714285714288</v>
          </cell>
          <cell r="F54">
            <v>8.8571428571428577</v>
          </cell>
          <cell r="G54">
            <v>0.5714285714285714</v>
          </cell>
          <cell r="H54">
            <v>0</v>
          </cell>
          <cell r="I54">
            <v>5.5714285714285712</v>
          </cell>
          <cell r="J54">
            <v>1.8571428571428572</v>
          </cell>
          <cell r="K54">
            <v>0.5714285714285714</v>
          </cell>
          <cell r="L54">
            <v>0.14285714285714285</v>
          </cell>
          <cell r="M54">
            <v>95.571428571428569</v>
          </cell>
          <cell r="N54">
            <v>0.14285714285714285</v>
          </cell>
        </row>
        <row r="55">
          <cell r="C55">
            <v>15.428571428571429</v>
          </cell>
          <cell r="D55">
            <v>6</v>
          </cell>
          <cell r="E55">
            <v>3</v>
          </cell>
          <cell r="F55">
            <v>8.2857142857142865</v>
          </cell>
          <cell r="G55">
            <v>0.14285714285714285</v>
          </cell>
          <cell r="H55">
            <v>0</v>
          </cell>
          <cell r="I55">
            <v>5.4285714285714288</v>
          </cell>
          <cell r="J55">
            <v>2.5714285714285716</v>
          </cell>
          <cell r="K55">
            <v>0.2857142857142857</v>
          </cell>
          <cell r="L55">
            <v>0.2857142857142857</v>
          </cell>
          <cell r="M55">
            <v>97.857142857142861</v>
          </cell>
          <cell r="N55">
            <v>0</v>
          </cell>
        </row>
        <row r="56">
          <cell r="C56">
            <v>12.285714285714286</v>
          </cell>
          <cell r="D56">
            <v>7</v>
          </cell>
          <cell r="E56">
            <v>4.2857142857142856</v>
          </cell>
          <cell r="F56">
            <v>7.8571428571428568</v>
          </cell>
          <cell r="G56">
            <v>0.2857142857142857</v>
          </cell>
          <cell r="H56">
            <v>0</v>
          </cell>
          <cell r="I56">
            <v>5.8571428571428568</v>
          </cell>
          <cell r="J56">
            <v>1.4285714285714286</v>
          </cell>
          <cell r="K56">
            <v>0.8571428571428571</v>
          </cell>
          <cell r="L56">
            <v>0.14285714285714285</v>
          </cell>
          <cell r="M56">
            <v>103.14285714285714</v>
          </cell>
          <cell r="N56">
            <v>0</v>
          </cell>
        </row>
        <row r="57">
          <cell r="C57">
            <v>9.1428571428571423</v>
          </cell>
          <cell r="D57">
            <v>7.1428571428571432</v>
          </cell>
          <cell r="E57">
            <v>3.8571428571428572</v>
          </cell>
          <cell r="F57">
            <v>6.8571428571428568</v>
          </cell>
          <cell r="G57">
            <v>0.5714285714285714</v>
          </cell>
          <cell r="H57">
            <v>0.14285714285714285</v>
          </cell>
          <cell r="I57">
            <v>4.5714285714285712</v>
          </cell>
          <cell r="J57">
            <v>1</v>
          </cell>
          <cell r="K57">
            <v>0.5714285714285714</v>
          </cell>
          <cell r="L57">
            <v>0.7142857142857143</v>
          </cell>
          <cell r="M57">
            <v>95.714285714285708</v>
          </cell>
          <cell r="N57">
            <v>0</v>
          </cell>
        </row>
        <row r="58">
          <cell r="C58">
            <v>10</v>
          </cell>
          <cell r="D58">
            <v>4</v>
          </cell>
          <cell r="E58">
            <v>5</v>
          </cell>
          <cell r="F58">
            <v>6.5</v>
          </cell>
          <cell r="G58">
            <v>0</v>
          </cell>
          <cell r="H58">
            <v>0</v>
          </cell>
          <cell r="I58">
            <v>4</v>
          </cell>
          <cell r="J58">
            <v>0</v>
          </cell>
          <cell r="K58">
            <v>0</v>
          </cell>
          <cell r="L58">
            <v>0</v>
          </cell>
          <cell r="M58">
            <v>72.5</v>
          </cell>
          <cell r="N58">
            <v>0</v>
          </cell>
        </row>
        <row r="59">
          <cell r="C59">
            <v>14</v>
          </cell>
          <cell r="D59">
            <v>4.5</v>
          </cell>
          <cell r="E59">
            <v>1.5</v>
          </cell>
          <cell r="F59">
            <v>7</v>
          </cell>
          <cell r="G59">
            <v>1</v>
          </cell>
          <cell r="H59">
            <v>0</v>
          </cell>
          <cell r="I59">
            <v>5</v>
          </cell>
          <cell r="J59">
            <v>2</v>
          </cell>
          <cell r="K59">
            <v>0.5</v>
          </cell>
          <cell r="L59">
            <v>1</v>
          </cell>
          <cell r="M59">
            <v>88.5</v>
          </cell>
          <cell r="N59">
            <v>0</v>
          </cell>
        </row>
        <row r="60">
          <cell r="C60">
            <v>13</v>
          </cell>
          <cell r="D60">
            <v>3.5</v>
          </cell>
          <cell r="E60">
            <v>1.5</v>
          </cell>
          <cell r="F60">
            <v>5</v>
          </cell>
          <cell r="G60">
            <v>0</v>
          </cell>
          <cell r="H60">
            <v>0</v>
          </cell>
          <cell r="I60">
            <v>4</v>
          </cell>
          <cell r="J60">
            <v>0.5</v>
          </cell>
          <cell r="K60">
            <v>0</v>
          </cell>
          <cell r="L60">
            <v>0</v>
          </cell>
          <cell r="M60">
            <v>86</v>
          </cell>
          <cell r="N60">
            <v>0</v>
          </cell>
        </row>
        <row r="61">
          <cell r="C61">
            <v>4.5</v>
          </cell>
          <cell r="D61">
            <v>1.5</v>
          </cell>
          <cell r="E61">
            <v>2.5</v>
          </cell>
          <cell r="F61">
            <v>5.5</v>
          </cell>
          <cell r="G61">
            <v>0</v>
          </cell>
          <cell r="H61">
            <v>0</v>
          </cell>
          <cell r="I61">
            <v>1</v>
          </cell>
          <cell r="J61">
            <v>0</v>
          </cell>
          <cell r="K61">
            <v>0</v>
          </cell>
          <cell r="L61">
            <v>0</v>
          </cell>
          <cell r="M61">
            <v>59</v>
          </cell>
          <cell r="N61">
            <v>0</v>
          </cell>
        </row>
        <row r="62">
          <cell r="C62">
            <v>14</v>
          </cell>
          <cell r="D62">
            <v>2</v>
          </cell>
          <cell r="E62">
            <v>5</v>
          </cell>
          <cell r="F62">
            <v>6</v>
          </cell>
          <cell r="G62">
            <v>0</v>
          </cell>
          <cell r="H62">
            <v>0</v>
          </cell>
          <cell r="I62">
            <v>5</v>
          </cell>
          <cell r="J62">
            <v>0.5</v>
          </cell>
          <cell r="K62">
            <v>0</v>
          </cell>
          <cell r="L62">
            <v>0</v>
          </cell>
          <cell r="M62">
            <v>96</v>
          </cell>
          <cell r="N62">
            <v>0</v>
          </cell>
        </row>
        <row r="63">
          <cell r="C63">
            <v>18</v>
          </cell>
          <cell r="D63">
            <v>2.5</v>
          </cell>
          <cell r="E63">
            <v>2</v>
          </cell>
          <cell r="F63">
            <v>6</v>
          </cell>
          <cell r="G63">
            <v>1</v>
          </cell>
          <cell r="H63">
            <v>0</v>
          </cell>
          <cell r="I63">
            <v>5</v>
          </cell>
          <cell r="J63">
            <v>0.5</v>
          </cell>
          <cell r="K63">
            <v>0.5</v>
          </cell>
          <cell r="L63">
            <v>0.5</v>
          </cell>
          <cell r="M63">
            <v>74.5</v>
          </cell>
          <cell r="N63">
            <v>0</v>
          </cell>
        </row>
        <row r="64">
          <cell r="C64">
            <v>13</v>
          </cell>
          <cell r="D64">
            <v>3</v>
          </cell>
          <cell r="E64">
            <v>3</v>
          </cell>
          <cell r="F64">
            <v>8</v>
          </cell>
          <cell r="G64">
            <v>0</v>
          </cell>
          <cell r="H64">
            <v>0</v>
          </cell>
          <cell r="I64">
            <v>2.5</v>
          </cell>
          <cell r="J64">
            <v>2.5</v>
          </cell>
          <cell r="K64">
            <v>0</v>
          </cell>
          <cell r="L64">
            <v>0.5</v>
          </cell>
          <cell r="M64">
            <v>78</v>
          </cell>
          <cell r="N64">
            <v>0</v>
          </cell>
        </row>
        <row r="65">
          <cell r="C65">
            <v>5</v>
          </cell>
          <cell r="D65">
            <v>1.5</v>
          </cell>
          <cell r="E65">
            <v>2</v>
          </cell>
          <cell r="F65">
            <v>5</v>
          </cell>
          <cell r="G65">
            <v>0.5</v>
          </cell>
          <cell r="H65">
            <v>0</v>
          </cell>
          <cell r="I65">
            <v>3.5</v>
          </cell>
          <cell r="J65">
            <v>0.5</v>
          </cell>
          <cell r="K65">
            <v>0</v>
          </cell>
          <cell r="L65">
            <v>0</v>
          </cell>
          <cell r="M65">
            <v>63</v>
          </cell>
          <cell r="N65">
            <v>0</v>
          </cell>
        </row>
        <row r="66">
          <cell r="C66">
            <v>12.5</v>
          </cell>
          <cell r="D66">
            <v>1.5</v>
          </cell>
          <cell r="E66">
            <v>3</v>
          </cell>
          <cell r="F66">
            <v>9</v>
          </cell>
          <cell r="G66">
            <v>0</v>
          </cell>
          <cell r="H66">
            <v>0</v>
          </cell>
          <cell r="I66">
            <v>3</v>
          </cell>
          <cell r="J66">
            <v>0</v>
          </cell>
          <cell r="K66">
            <v>0.5</v>
          </cell>
          <cell r="L66">
            <v>0</v>
          </cell>
          <cell r="M66">
            <v>76.5</v>
          </cell>
          <cell r="N66">
            <v>0</v>
          </cell>
        </row>
        <row r="67">
          <cell r="C67">
            <v>16</v>
          </cell>
          <cell r="D67">
            <v>2.5</v>
          </cell>
          <cell r="E67">
            <v>3</v>
          </cell>
          <cell r="F67">
            <v>8</v>
          </cell>
          <cell r="G67">
            <v>0.5</v>
          </cell>
          <cell r="H67">
            <v>0</v>
          </cell>
          <cell r="I67">
            <v>2</v>
          </cell>
          <cell r="J67">
            <v>1</v>
          </cell>
          <cell r="K67">
            <v>0</v>
          </cell>
          <cell r="L67">
            <v>0</v>
          </cell>
          <cell r="M67">
            <v>91.5</v>
          </cell>
          <cell r="N67">
            <v>0</v>
          </cell>
        </row>
        <row r="68">
          <cell r="C68">
            <v>12.5</v>
          </cell>
          <cell r="D68">
            <v>2</v>
          </cell>
          <cell r="E68">
            <v>1.5</v>
          </cell>
          <cell r="F68">
            <v>5</v>
          </cell>
          <cell r="G68">
            <v>1.5</v>
          </cell>
          <cell r="H68">
            <v>0</v>
          </cell>
          <cell r="I68">
            <v>1.5</v>
          </cell>
          <cell r="J68">
            <v>0.5</v>
          </cell>
          <cell r="K68">
            <v>0.5</v>
          </cell>
          <cell r="L68">
            <v>0</v>
          </cell>
          <cell r="M68">
            <v>82.5</v>
          </cell>
          <cell r="N68">
            <v>0</v>
          </cell>
        </row>
        <row r="69">
          <cell r="C69">
            <v>5</v>
          </cell>
          <cell r="D69">
            <v>1.5</v>
          </cell>
          <cell r="E69">
            <v>1</v>
          </cell>
          <cell r="F69">
            <v>4</v>
          </cell>
          <cell r="G69">
            <v>0</v>
          </cell>
          <cell r="H69">
            <v>0</v>
          </cell>
          <cell r="I69">
            <v>1</v>
          </cell>
          <cell r="J69">
            <v>0</v>
          </cell>
          <cell r="K69">
            <v>0</v>
          </cell>
          <cell r="L69">
            <v>0</v>
          </cell>
          <cell r="M69">
            <v>64</v>
          </cell>
          <cell r="N69">
            <v>0</v>
          </cell>
        </row>
        <row r="70">
          <cell r="C70">
            <v>9.5</v>
          </cell>
          <cell r="D70">
            <v>2</v>
          </cell>
          <cell r="E70">
            <v>1.5</v>
          </cell>
          <cell r="F70">
            <v>6</v>
          </cell>
          <cell r="G70">
            <v>0</v>
          </cell>
          <cell r="H70">
            <v>0</v>
          </cell>
          <cell r="I70">
            <v>0.5</v>
          </cell>
          <cell r="J70">
            <v>0.5</v>
          </cell>
          <cell r="K70">
            <v>0.5</v>
          </cell>
          <cell r="L70">
            <v>0</v>
          </cell>
          <cell r="M70">
            <v>46.5</v>
          </cell>
          <cell r="N70">
            <v>0</v>
          </cell>
        </row>
        <row r="71">
          <cell r="C71">
            <v>8.5</v>
          </cell>
          <cell r="D71">
            <v>1</v>
          </cell>
          <cell r="E71">
            <v>1</v>
          </cell>
          <cell r="F71">
            <v>5</v>
          </cell>
          <cell r="G71">
            <v>0.5</v>
          </cell>
          <cell r="H71">
            <v>0</v>
          </cell>
          <cell r="I71">
            <v>1.5</v>
          </cell>
          <cell r="J71">
            <v>0.5</v>
          </cell>
          <cell r="K71">
            <v>0</v>
          </cell>
          <cell r="L71">
            <v>0</v>
          </cell>
          <cell r="M71">
            <v>76.5</v>
          </cell>
          <cell r="N71">
            <v>0</v>
          </cell>
        </row>
        <row r="72">
          <cell r="C72">
            <v>7</v>
          </cell>
          <cell r="D72">
            <v>2</v>
          </cell>
          <cell r="E72">
            <v>1.5</v>
          </cell>
          <cell r="F72">
            <v>4.5</v>
          </cell>
          <cell r="G72">
            <v>0</v>
          </cell>
          <cell r="H72">
            <v>0</v>
          </cell>
          <cell r="I72">
            <v>2</v>
          </cell>
          <cell r="J72">
            <v>0</v>
          </cell>
          <cell r="K72">
            <v>0</v>
          </cell>
          <cell r="L72">
            <v>0</v>
          </cell>
          <cell r="M72">
            <v>51.5</v>
          </cell>
          <cell r="N72">
            <v>0</v>
          </cell>
        </row>
        <row r="73">
          <cell r="C73">
            <v>7</v>
          </cell>
          <cell r="D73">
            <v>0.5</v>
          </cell>
          <cell r="E73">
            <v>1</v>
          </cell>
          <cell r="F73">
            <v>5</v>
          </cell>
          <cell r="G73">
            <v>0</v>
          </cell>
          <cell r="H73">
            <v>1</v>
          </cell>
          <cell r="I73">
            <v>2</v>
          </cell>
          <cell r="J73">
            <v>0</v>
          </cell>
          <cell r="K73">
            <v>0</v>
          </cell>
          <cell r="L73">
            <v>0</v>
          </cell>
          <cell r="M73">
            <v>53</v>
          </cell>
          <cell r="N73">
            <v>0</v>
          </cell>
        </row>
        <row r="74">
          <cell r="C74">
            <v>9</v>
          </cell>
          <cell r="D74">
            <v>3.5</v>
          </cell>
          <cell r="E74">
            <v>3.5</v>
          </cell>
          <cell r="F74">
            <v>3</v>
          </cell>
          <cell r="G74">
            <v>0</v>
          </cell>
          <cell r="H74">
            <v>0</v>
          </cell>
          <cell r="I74">
            <v>3.5</v>
          </cell>
          <cell r="J74">
            <v>1.5</v>
          </cell>
          <cell r="K74">
            <v>1</v>
          </cell>
          <cell r="L74">
            <v>0</v>
          </cell>
          <cell r="M74">
            <v>40.5</v>
          </cell>
          <cell r="N74">
            <v>0</v>
          </cell>
        </row>
        <row r="75">
          <cell r="C75">
            <v>11</v>
          </cell>
          <cell r="D75">
            <v>0</v>
          </cell>
          <cell r="E75">
            <v>2.5</v>
          </cell>
          <cell r="F75">
            <v>4</v>
          </cell>
          <cell r="G75">
            <v>0</v>
          </cell>
          <cell r="H75">
            <v>0</v>
          </cell>
          <cell r="I75">
            <v>1</v>
          </cell>
          <cell r="J75">
            <v>0.5</v>
          </cell>
          <cell r="K75">
            <v>0</v>
          </cell>
          <cell r="L75">
            <v>0</v>
          </cell>
          <cell r="M75">
            <v>42</v>
          </cell>
          <cell r="N75">
            <v>0</v>
          </cell>
        </row>
        <row r="76">
          <cell r="C76">
            <v>9</v>
          </cell>
          <cell r="D76">
            <v>0</v>
          </cell>
          <cell r="E76">
            <v>1.5</v>
          </cell>
          <cell r="F76">
            <v>6</v>
          </cell>
          <cell r="G76">
            <v>0</v>
          </cell>
          <cell r="H76">
            <v>0</v>
          </cell>
          <cell r="I76">
            <v>1.5</v>
          </cell>
          <cell r="J76">
            <v>0</v>
          </cell>
          <cell r="K76">
            <v>0</v>
          </cell>
          <cell r="L76">
            <v>0</v>
          </cell>
          <cell r="M76">
            <v>49.5</v>
          </cell>
          <cell r="N76">
            <v>0</v>
          </cell>
        </row>
        <row r="77">
          <cell r="C77">
            <v>6.5</v>
          </cell>
          <cell r="D77">
            <v>0</v>
          </cell>
          <cell r="E77">
            <v>1.5</v>
          </cell>
          <cell r="F77">
            <v>1.5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43.5</v>
          </cell>
          <cell r="N77">
            <v>0</v>
          </cell>
        </row>
        <row r="78">
          <cell r="C78">
            <v>5</v>
          </cell>
          <cell r="D78">
            <v>1</v>
          </cell>
          <cell r="E78">
            <v>0.5</v>
          </cell>
          <cell r="F78">
            <v>3.5</v>
          </cell>
          <cell r="G78">
            <v>0</v>
          </cell>
          <cell r="H78">
            <v>0</v>
          </cell>
          <cell r="I78">
            <v>0.5</v>
          </cell>
          <cell r="J78">
            <v>1</v>
          </cell>
          <cell r="K78">
            <v>0</v>
          </cell>
          <cell r="L78">
            <v>0</v>
          </cell>
          <cell r="M78">
            <v>27</v>
          </cell>
          <cell r="N78">
            <v>0</v>
          </cell>
        </row>
        <row r="79">
          <cell r="C79">
            <v>2.5</v>
          </cell>
          <cell r="D79">
            <v>2.5</v>
          </cell>
          <cell r="E79">
            <v>0.5</v>
          </cell>
          <cell r="F79">
            <v>6.5</v>
          </cell>
          <cell r="G79">
            <v>0</v>
          </cell>
          <cell r="H79">
            <v>0</v>
          </cell>
          <cell r="I79">
            <v>1</v>
          </cell>
          <cell r="J79">
            <v>0.5</v>
          </cell>
          <cell r="K79">
            <v>0</v>
          </cell>
          <cell r="L79">
            <v>0</v>
          </cell>
          <cell r="M79">
            <v>16.5</v>
          </cell>
          <cell r="N79">
            <v>0</v>
          </cell>
        </row>
        <row r="80">
          <cell r="C80">
            <v>7</v>
          </cell>
          <cell r="D80">
            <v>0</v>
          </cell>
          <cell r="E80">
            <v>0</v>
          </cell>
          <cell r="F80">
            <v>2</v>
          </cell>
          <cell r="G80">
            <v>0</v>
          </cell>
          <cell r="H80">
            <v>0</v>
          </cell>
          <cell r="I80">
            <v>0.5</v>
          </cell>
          <cell r="J80">
            <v>1.5</v>
          </cell>
          <cell r="K80">
            <v>0</v>
          </cell>
          <cell r="L80">
            <v>0</v>
          </cell>
          <cell r="M80">
            <v>15</v>
          </cell>
          <cell r="N80">
            <v>0</v>
          </cell>
        </row>
        <row r="81">
          <cell r="C81">
            <v>5</v>
          </cell>
          <cell r="D81">
            <v>1</v>
          </cell>
          <cell r="E81">
            <v>2</v>
          </cell>
          <cell r="F81">
            <v>2</v>
          </cell>
          <cell r="G81">
            <v>1</v>
          </cell>
          <cell r="H81">
            <v>0</v>
          </cell>
          <cell r="I81">
            <v>3</v>
          </cell>
          <cell r="J81">
            <v>1</v>
          </cell>
          <cell r="K81">
            <v>0.5</v>
          </cell>
          <cell r="L81">
            <v>0</v>
          </cell>
          <cell r="M81">
            <v>13</v>
          </cell>
          <cell r="N81">
            <v>0</v>
          </cell>
        </row>
        <row r="82">
          <cell r="C82">
            <v>11.5</v>
          </cell>
          <cell r="D82">
            <v>0.5</v>
          </cell>
          <cell r="E82">
            <v>3</v>
          </cell>
          <cell r="F82">
            <v>0</v>
          </cell>
          <cell r="G82">
            <v>0</v>
          </cell>
          <cell r="H82">
            <v>0</v>
          </cell>
          <cell r="I82">
            <v>1.5</v>
          </cell>
          <cell r="J82">
            <v>0.5</v>
          </cell>
          <cell r="K82">
            <v>0.5</v>
          </cell>
          <cell r="L82">
            <v>0</v>
          </cell>
          <cell r="M82">
            <v>17.5</v>
          </cell>
          <cell r="N82">
            <v>0</v>
          </cell>
        </row>
        <row r="83">
          <cell r="C83">
            <v>3.5</v>
          </cell>
          <cell r="D83">
            <v>0.5</v>
          </cell>
          <cell r="E83">
            <v>0</v>
          </cell>
          <cell r="F83">
            <v>0.5</v>
          </cell>
          <cell r="G83">
            <v>0</v>
          </cell>
          <cell r="H83">
            <v>0</v>
          </cell>
          <cell r="I83">
            <v>0.5</v>
          </cell>
          <cell r="J83">
            <v>1</v>
          </cell>
          <cell r="K83">
            <v>0</v>
          </cell>
          <cell r="L83">
            <v>0</v>
          </cell>
          <cell r="M83">
            <v>9</v>
          </cell>
          <cell r="N83">
            <v>0</v>
          </cell>
        </row>
        <row r="84">
          <cell r="C84">
            <v>5.5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1</v>
          </cell>
          <cell r="J84">
            <v>0</v>
          </cell>
          <cell r="K84">
            <v>0</v>
          </cell>
          <cell r="L84">
            <v>0</v>
          </cell>
          <cell r="M84">
            <v>6</v>
          </cell>
          <cell r="N84">
            <v>0</v>
          </cell>
        </row>
        <row r="85">
          <cell r="C85">
            <v>1</v>
          </cell>
          <cell r="D85">
            <v>0</v>
          </cell>
          <cell r="E85">
            <v>0</v>
          </cell>
          <cell r="F85">
            <v>0.5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3</v>
          </cell>
          <cell r="N85">
            <v>0</v>
          </cell>
        </row>
        <row r="86">
          <cell r="C86">
            <v>0.5</v>
          </cell>
          <cell r="D86">
            <v>0</v>
          </cell>
          <cell r="E86">
            <v>0</v>
          </cell>
          <cell r="F86">
            <v>1.5</v>
          </cell>
          <cell r="G86">
            <v>0</v>
          </cell>
          <cell r="H86">
            <v>0</v>
          </cell>
          <cell r="I86">
            <v>0.5</v>
          </cell>
          <cell r="J86">
            <v>0</v>
          </cell>
          <cell r="K86">
            <v>0</v>
          </cell>
          <cell r="L86">
            <v>0.5</v>
          </cell>
          <cell r="M86">
            <v>3.5</v>
          </cell>
          <cell r="N86">
            <v>0</v>
          </cell>
        </row>
        <row r="87">
          <cell r="C87">
            <v>2.5</v>
          </cell>
          <cell r="D87">
            <v>0.5</v>
          </cell>
          <cell r="E87">
            <v>0</v>
          </cell>
          <cell r="F87">
            <v>1</v>
          </cell>
          <cell r="G87">
            <v>0</v>
          </cell>
          <cell r="H87">
            <v>0</v>
          </cell>
          <cell r="I87">
            <v>0</v>
          </cell>
          <cell r="J87">
            <v>1</v>
          </cell>
          <cell r="K87">
            <v>0</v>
          </cell>
          <cell r="L87">
            <v>0.5</v>
          </cell>
          <cell r="M87">
            <v>5</v>
          </cell>
          <cell r="N87">
            <v>0</v>
          </cell>
        </row>
        <row r="88">
          <cell r="C88">
            <v>1</v>
          </cell>
          <cell r="D88">
            <v>1</v>
          </cell>
          <cell r="E88">
            <v>0.5</v>
          </cell>
          <cell r="F88">
            <v>0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</v>
          </cell>
          <cell r="L88">
            <v>0.5</v>
          </cell>
          <cell r="M88">
            <v>4.5</v>
          </cell>
          <cell r="N88">
            <v>0</v>
          </cell>
        </row>
        <row r="89">
          <cell r="C89">
            <v>0.5</v>
          </cell>
          <cell r="D89">
            <v>2</v>
          </cell>
          <cell r="E89">
            <v>0</v>
          </cell>
          <cell r="F89">
            <v>1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</v>
          </cell>
          <cell r="L89">
            <v>0</v>
          </cell>
          <cell r="M89">
            <v>5</v>
          </cell>
          <cell r="N89">
            <v>0</v>
          </cell>
        </row>
        <row r="90">
          <cell r="C90">
            <v>0</v>
          </cell>
          <cell r="D90">
            <v>0.5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0.5</v>
          </cell>
          <cell r="K90">
            <v>0</v>
          </cell>
          <cell r="L90">
            <v>0</v>
          </cell>
          <cell r="M90">
            <v>5.5</v>
          </cell>
          <cell r="N90">
            <v>0</v>
          </cell>
        </row>
        <row r="91">
          <cell r="C91">
            <v>0.5</v>
          </cell>
          <cell r="D91">
            <v>0.5</v>
          </cell>
          <cell r="E91">
            <v>0</v>
          </cell>
          <cell r="F91">
            <v>1</v>
          </cell>
          <cell r="G91">
            <v>0</v>
          </cell>
          <cell r="H91">
            <v>0</v>
          </cell>
          <cell r="I91">
            <v>1</v>
          </cell>
          <cell r="J91">
            <v>0.5</v>
          </cell>
          <cell r="K91">
            <v>0.5</v>
          </cell>
          <cell r="L91">
            <v>0</v>
          </cell>
          <cell r="M91">
            <v>2</v>
          </cell>
          <cell r="N91">
            <v>0</v>
          </cell>
        </row>
        <row r="92">
          <cell r="C92">
            <v>0.5</v>
          </cell>
          <cell r="D92">
            <v>0.5</v>
          </cell>
          <cell r="E92">
            <v>0.5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0.5</v>
          </cell>
          <cell r="L92">
            <v>0</v>
          </cell>
          <cell r="M92">
            <v>4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0.5</v>
          </cell>
          <cell r="J93">
            <v>0</v>
          </cell>
          <cell r="K93">
            <v>0</v>
          </cell>
          <cell r="L93">
            <v>0</v>
          </cell>
          <cell r="M93">
            <v>3.5</v>
          </cell>
          <cell r="N93">
            <v>0</v>
          </cell>
        </row>
        <row r="94">
          <cell r="C94">
            <v>1.5</v>
          </cell>
          <cell r="D94">
            <v>0</v>
          </cell>
          <cell r="E94">
            <v>0</v>
          </cell>
          <cell r="F94">
            <v>1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5</v>
          </cell>
          <cell r="N94">
            <v>0</v>
          </cell>
        </row>
        <row r="95">
          <cell r="C95">
            <v>1</v>
          </cell>
          <cell r="D95">
            <v>1</v>
          </cell>
          <cell r="E95">
            <v>1</v>
          </cell>
          <cell r="F95">
            <v>0.5</v>
          </cell>
          <cell r="G95">
            <v>0</v>
          </cell>
          <cell r="H95">
            <v>0</v>
          </cell>
          <cell r="I95">
            <v>0.5</v>
          </cell>
          <cell r="J95">
            <v>0</v>
          </cell>
          <cell r="K95">
            <v>0</v>
          </cell>
          <cell r="L95">
            <v>0</v>
          </cell>
          <cell r="M95">
            <v>6.5</v>
          </cell>
          <cell r="N95">
            <v>0</v>
          </cell>
        </row>
        <row r="96">
          <cell r="C96">
            <v>2.5</v>
          </cell>
          <cell r="D96">
            <v>0.5</v>
          </cell>
          <cell r="E96">
            <v>0</v>
          </cell>
          <cell r="F96">
            <v>0.5</v>
          </cell>
          <cell r="G96">
            <v>0</v>
          </cell>
          <cell r="H96">
            <v>0</v>
          </cell>
          <cell r="I96">
            <v>0.5</v>
          </cell>
          <cell r="J96">
            <v>0</v>
          </cell>
          <cell r="K96">
            <v>0</v>
          </cell>
          <cell r="L96">
            <v>0</v>
          </cell>
          <cell r="M96">
            <v>5.5</v>
          </cell>
          <cell r="N96">
            <v>0</v>
          </cell>
        </row>
        <row r="97">
          <cell r="C97">
            <v>1</v>
          </cell>
          <cell r="D97">
            <v>0</v>
          </cell>
          <cell r="E97">
            <v>0</v>
          </cell>
          <cell r="F97">
            <v>4.5</v>
          </cell>
          <cell r="G97">
            <v>0.5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8.5</v>
          </cell>
          <cell r="N97">
            <v>0</v>
          </cell>
        </row>
        <row r="98">
          <cell r="C98">
            <v>0.5</v>
          </cell>
          <cell r="D98">
            <v>0</v>
          </cell>
          <cell r="E98">
            <v>1</v>
          </cell>
          <cell r="F98">
            <v>4.5</v>
          </cell>
          <cell r="G98">
            <v>0</v>
          </cell>
          <cell r="H98">
            <v>0</v>
          </cell>
          <cell r="I98">
            <v>1</v>
          </cell>
          <cell r="J98">
            <v>1.5</v>
          </cell>
          <cell r="K98">
            <v>0</v>
          </cell>
          <cell r="L98">
            <v>0</v>
          </cell>
          <cell r="M98">
            <v>8</v>
          </cell>
          <cell r="N98">
            <v>0</v>
          </cell>
        </row>
        <row r="99">
          <cell r="C99">
            <v>0.5</v>
          </cell>
          <cell r="D99">
            <v>0</v>
          </cell>
          <cell r="E99">
            <v>0</v>
          </cell>
          <cell r="F99">
            <v>1.5</v>
          </cell>
          <cell r="G99">
            <v>0</v>
          </cell>
          <cell r="H99">
            <v>0</v>
          </cell>
          <cell r="I99">
            <v>0</v>
          </cell>
          <cell r="J99">
            <v>0.5</v>
          </cell>
          <cell r="K99">
            <v>0</v>
          </cell>
          <cell r="L99">
            <v>0</v>
          </cell>
          <cell r="M99">
            <v>9.5</v>
          </cell>
          <cell r="N99">
            <v>0</v>
          </cell>
        </row>
        <row r="100">
          <cell r="C100">
            <v>3</v>
          </cell>
          <cell r="D100">
            <v>0</v>
          </cell>
          <cell r="E100">
            <v>1</v>
          </cell>
          <cell r="F100">
            <v>4.5</v>
          </cell>
          <cell r="G100">
            <v>0</v>
          </cell>
          <cell r="H100">
            <v>0</v>
          </cell>
          <cell r="I100">
            <v>2.5</v>
          </cell>
          <cell r="J100">
            <v>1.5</v>
          </cell>
          <cell r="K100">
            <v>0</v>
          </cell>
          <cell r="L100">
            <v>0</v>
          </cell>
          <cell r="M100">
            <v>13.5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0.5</v>
          </cell>
          <cell r="F101">
            <v>5</v>
          </cell>
          <cell r="G101">
            <v>0</v>
          </cell>
          <cell r="H101">
            <v>0</v>
          </cell>
          <cell r="I101">
            <v>2.5</v>
          </cell>
          <cell r="J101">
            <v>1.5</v>
          </cell>
          <cell r="K101">
            <v>0</v>
          </cell>
          <cell r="L101">
            <v>0</v>
          </cell>
          <cell r="M101">
            <v>17</v>
          </cell>
          <cell r="N101">
            <v>0</v>
          </cell>
        </row>
        <row r="102">
          <cell r="C102">
            <v>4</v>
          </cell>
          <cell r="D102">
            <v>1</v>
          </cell>
          <cell r="E102">
            <v>1</v>
          </cell>
          <cell r="F102">
            <v>5.5</v>
          </cell>
          <cell r="G102">
            <v>0.5</v>
          </cell>
          <cell r="H102">
            <v>0</v>
          </cell>
          <cell r="I102">
            <v>2.5</v>
          </cell>
          <cell r="J102">
            <v>1.5</v>
          </cell>
          <cell r="K102">
            <v>0.5</v>
          </cell>
          <cell r="L102">
            <v>0</v>
          </cell>
          <cell r="M102">
            <v>22</v>
          </cell>
          <cell r="N102">
            <v>0</v>
          </cell>
        </row>
        <row r="103">
          <cell r="C103">
            <v>2.5</v>
          </cell>
          <cell r="D103">
            <v>0</v>
          </cell>
          <cell r="E103">
            <v>0.5</v>
          </cell>
          <cell r="F103">
            <v>4</v>
          </cell>
          <cell r="G103">
            <v>0</v>
          </cell>
          <cell r="H103">
            <v>0</v>
          </cell>
          <cell r="I103">
            <v>1.5</v>
          </cell>
          <cell r="J103">
            <v>1</v>
          </cell>
          <cell r="K103">
            <v>0</v>
          </cell>
          <cell r="L103">
            <v>1</v>
          </cell>
          <cell r="M103">
            <v>34.5</v>
          </cell>
          <cell r="N103">
            <v>0</v>
          </cell>
        </row>
        <row r="104">
          <cell r="C104">
            <v>5.5</v>
          </cell>
          <cell r="D104">
            <v>3.5</v>
          </cell>
          <cell r="E104">
            <v>1</v>
          </cell>
          <cell r="F104">
            <v>6</v>
          </cell>
          <cell r="G104">
            <v>1</v>
          </cell>
          <cell r="H104">
            <v>0</v>
          </cell>
          <cell r="I104">
            <v>3</v>
          </cell>
          <cell r="J104">
            <v>0.5</v>
          </cell>
          <cell r="K104">
            <v>0.5</v>
          </cell>
          <cell r="L104">
            <v>0</v>
          </cell>
          <cell r="M104">
            <v>40.5</v>
          </cell>
          <cell r="N104">
            <v>0</v>
          </cell>
        </row>
        <row r="105">
          <cell r="C105">
            <v>5</v>
          </cell>
          <cell r="D105">
            <v>3</v>
          </cell>
          <cell r="E105">
            <v>1.5</v>
          </cell>
          <cell r="F105">
            <v>7.5</v>
          </cell>
          <cell r="G105">
            <v>0</v>
          </cell>
          <cell r="H105">
            <v>0</v>
          </cell>
          <cell r="I105">
            <v>3</v>
          </cell>
          <cell r="J105">
            <v>1</v>
          </cell>
          <cell r="K105">
            <v>1.5</v>
          </cell>
          <cell r="L105">
            <v>1</v>
          </cell>
          <cell r="M105">
            <v>47</v>
          </cell>
          <cell r="N105">
            <v>0</v>
          </cell>
        </row>
      </sheetData>
      <sheetData sheetId="15" refreshError="1">
        <row r="5">
          <cell r="G5" t="str">
            <v>SHELL PETROL STATION</v>
          </cell>
          <cell r="H5">
            <v>0</v>
          </cell>
          <cell r="K5" t="str">
            <v>MOSES</v>
          </cell>
          <cell r="L5">
            <v>0</v>
          </cell>
        </row>
        <row r="6">
          <cell r="K6" t="str">
            <v>VICTOR M</v>
          </cell>
          <cell r="L6">
            <v>0</v>
          </cell>
        </row>
        <row r="10">
          <cell r="C10">
            <v>7.2857142857142856</v>
          </cell>
          <cell r="D10">
            <v>1.7142857142857142</v>
          </cell>
          <cell r="E10">
            <v>1.2857142857142858</v>
          </cell>
          <cell r="F10">
            <v>5.7142857142857144</v>
          </cell>
          <cell r="G10">
            <v>0.5714285714285714</v>
          </cell>
          <cell r="H10">
            <v>0</v>
          </cell>
          <cell r="I10">
            <v>2.4285714285714284</v>
          </cell>
          <cell r="J10">
            <v>0.5714285714285714</v>
          </cell>
          <cell r="K10">
            <v>0.2857142857142857</v>
          </cell>
          <cell r="L10">
            <v>0.14285714285714285</v>
          </cell>
          <cell r="M10">
            <v>61.857142857142854</v>
          </cell>
          <cell r="N10">
            <v>0</v>
          </cell>
        </row>
        <row r="11">
          <cell r="C11">
            <v>9.4285714285714288</v>
          </cell>
          <cell r="D11">
            <v>2.4285714285714284</v>
          </cell>
          <cell r="E11">
            <v>2</v>
          </cell>
          <cell r="F11">
            <v>6</v>
          </cell>
          <cell r="G11">
            <v>1</v>
          </cell>
          <cell r="H11">
            <v>0</v>
          </cell>
          <cell r="I11">
            <v>4.1428571428571432</v>
          </cell>
          <cell r="J11">
            <v>0.8571428571428571</v>
          </cell>
          <cell r="K11">
            <v>0.42857142857142855</v>
          </cell>
          <cell r="L11">
            <v>0</v>
          </cell>
          <cell r="M11">
            <v>75.714285714285708</v>
          </cell>
          <cell r="N11">
            <v>6</v>
          </cell>
        </row>
        <row r="12">
          <cell r="C12">
            <v>16.571428571428573</v>
          </cell>
          <cell r="D12">
            <v>4.4285714285714288</v>
          </cell>
          <cell r="E12">
            <v>3.1428571428571428</v>
          </cell>
          <cell r="F12">
            <v>13.857142857142858</v>
          </cell>
          <cell r="G12">
            <v>0.8571428571428571</v>
          </cell>
          <cell r="H12">
            <v>0</v>
          </cell>
          <cell r="I12">
            <v>3.5714285714285716</v>
          </cell>
          <cell r="J12">
            <v>1.2857142857142858</v>
          </cell>
          <cell r="K12">
            <v>0</v>
          </cell>
          <cell r="L12">
            <v>0</v>
          </cell>
          <cell r="M12">
            <v>85.142857142857139</v>
          </cell>
          <cell r="N12">
            <v>0</v>
          </cell>
        </row>
        <row r="13">
          <cell r="C13">
            <v>17.857142857142858</v>
          </cell>
          <cell r="D13">
            <v>4</v>
          </cell>
          <cell r="E13">
            <v>3.4285714285714284</v>
          </cell>
          <cell r="F13">
            <v>13.428571428571429</v>
          </cell>
          <cell r="G13">
            <v>1</v>
          </cell>
          <cell r="H13">
            <v>0</v>
          </cell>
          <cell r="I13">
            <v>8.1428571428571423</v>
          </cell>
          <cell r="J13">
            <v>0.7142857142857143</v>
          </cell>
          <cell r="K13">
            <v>0.2857142857142857</v>
          </cell>
          <cell r="L13">
            <v>0</v>
          </cell>
          <cell r="M13">
            <v>83.142857142857139</v>
          </cell>
          <cell r="N13">
            <v>0</v>
          </cell>
        </row>
        <row r="14">
          <cell r="C14">
            <v>14.714285714285714</v>
          </cell>
          <cell r="D14">
            <v>7.4285714285714288</v>
          </cell>
          <cell r="E14">
            <v>3.5714285714285716</v>
          </cell>
          <cell r="F14">
            <v>16.714285714285715</v>
          </cell>
          <cell r="G14">
            <v>3.2857142857142856</v>
          </cell>
          <cell r="H14">
            <v>0.14285714285714285</v>
          </cell>
          <cell r="I14">
            <v>7</v>
          </cell>
          <cell r="J14">
            <v>1.2857142857142858</v>
          </cell>
          <cell r="K14">
            <v>0.5714285714285714</v>
          </cell>
          <cell r="L14">
            <v>0.7142857142857143</v>
          </cell>
          <cell r="M14">
            <v>91</v>
          </cell>
          <cell r="N14">
            <v>0</v>
          </cell>
        </row>
        <row r="15">
          <cell r="C15">
            <v>11</v>
          </cell>
          <cell r="D15">
            <v>5</v>
          </cell>
          <cell r="E15">
            <v>3.1428571428571428</v>
          </cell>
          <cell r="F15">
            <v>6.8571428571428568</v>
          </cell>
          <cell r="G15">
            <v>0.2857142857142857</v>
          </cell>
          <cell r="H15">
            <v>0</v>
          </cell>
          <cell r="I15">
            <v>6.7142857142857144</v>
          </cell>
          <cell r="J15">
            <v>0.42857142857142855</v>
          </cell>
          <cell r="K15">
            <v>0.5714285714285714</v>
          </cell>
          <cell r="L15">
            <v>0.5714285714285714</v>
          </cell>
          <cell r="M15">
            <v>83.857142857142861</v>
          </cell>
          <cell r="N15">
            <v>0</v>
          </cell>
        </row>
        <row r="16">
          <cell r="C16">
            <v>11.285714285714286</v>
          </cell>
          <cell r="D16">
            <v>3.8571428571428572</v>
          </cell>
          <cell r="E16">
            <v>2.5714285714285716</v>
          </cell>
          <cell r="F16">
            <v>10.428571428571429</v>
          </cell>
          <cell r="G16">
            <v>0.5714285714285714</v>
          </cell>
          <cell r="H16">
            <v>0</v>
          </cell>
          <cell r="I16">
            <v>5</v>
          </cell>
          <cell r="J16">
            <v>1.1428571428571428</v>
          </cell>
          <cell r="K16">
            <v>0.14285714285714285</v>
          </cell>
          <cell r="L16">
            <v>0.14285714285714285</v>
          </cell>
          <cell r="M16">
            <v>94.285714285714292</v>
          </cell>
          <cell r="N16">
            <v>0</v>
          </cell>
        </row>
        <row r="17">
          <cell r="C17">
            <v>10.857142857142858</v>
          </cell>
          <cell r="D17">
            <v>4.2857142857142856</v>
          </cell>
          <cell r="E17">
            <v>3.2857142857142856</v>
          </cell>
          <cell r="F17">
            <v>10.428571428571429</v>
          </cell>
          <cell r="G17">
            <v>2.2857142857142856</v>
          </cell>
          <cell r="H17">
            <v>0.14285714285714285</v>
          </cell>
          <cell r="I17">
            <v>4.2857142857142856</v>
          </cell>
          <cell r="J17">
            <v>2.2857142857142856</v>
          </cell>
          <cell r="K17">
            <v>0.5714285714285714</v>
          </cell>
          <cell r="L17">
            <v>0.2857142857142857</v>
          </cell>
          <cell r="M17">
            <v>84</v>
          </cell>
          <cell r="N17">
            <v>14.142857142857142</v>
          </cell>
        </row>
        <row r="18">
          <cell r="C18">
            <v>14.285714285714286</v>
          </cell>
          <cell r="D18">
            <v>5.1428571428571432</v>
          </cell>
          <cell r="E18">
            <v>5.4285714285714288</v>
          </cell>
          <cell r="F18">
            <v>10.714285714285714</v>
          </cell>
          <cell r="G18">
            <v>0.2857142857142857</v>
          </cell>
          <cell r="H18">
            <v>0.14285714285714285</v>
          </cell>
          <cell r="I18">
            <v>7.2857142857142856</v>
          </cell>
          <cell r="J18">
            <v>1</v>
          </cell>
          <cell r="K18">
            <v>0.42857142857142855</v>
          </cell>
          <cell r="L18">
            <v>0.14285714285714285</v>
          </cell>
          <cell r="M18">
            <v>119.14285714285714</v>
          </cell>
          <cell r="N18">
            <v>0</v>
          </cell>
        </row>
        <row r="19">
          <cell r="C19">
            <v>14.142857142857142</v>
          </cell>
          <cell r="D19">
            <v>3.7142857142857144</v>
          </cell>
          <cell r="E19">
            <v>3</v>
          </cell>
          <cell r="F19">
            <v>7.4285714285714288</v>
          </cell>
          <cell r="G19">
            <v>0.42857142857142855</v>
          </cell>
          <cell r="H19">
            <v>0</v>
          </cell>
          <cell r="I19">
            <v>6</v>
          </cell>
          <cell r="J19">
            <v>1</v>
          </cell>
          <cell r="K19">
            <v>0.7142857142857143</v>
          </cell>
          <cell r="L19">
            <v>0.5714285714285714</v>
          </cell>
          <cell r="M19">
            <v>91.285714285714292</v>
          </cell>
          <cell r="N19">
            <v>0</v>
          </cell>
        </row>
        <row r="20">
          <cell r="C20">
            <v>7.4285714285714288</v>
          </cell>
          <cell r="D20">
            <v>2</v>
          </cell>
          <cell r="E20">
            <v>2.8571428571428572</v>
          </cell>
          <cell r="F20">
            <v>8.2857142857142865</v>
          </cell>
          <cell r="G20">
            <v>0.42857142857142855</v>
          </cell>
          <cell r="H20">
            <v>0</v>
          </cell>
          <cell r="I20">
            <v>6.7142857142857144</v>
          </cell>
          <cell r="J20">
            <v>1.8571428571428572</v>
          </cell>
          <cell r="K20">
            <v>0.42857142857142855</v>
          </cell>
          <cell r="L20">
            <v>0.14285714285714285</v>
          </cell>
          <cell r="M20">
            <v>94.571428571428569</v>
          </cell>
          <cell r="N20">
            <v>0</v>
          </cell>
        </row>
        <row r="21">
          <cell r="C21">
            <v>8.8571428571428577</v>
          </cell>
          <cell r="D21">
            <v>2.8571428571428572</v>
          </cell>
          <cell r="E21">
            <v>2.2857142857142856</v>
          </cell>
          <cell r="F21">
            <v>6</v>
          </cell>
          <cell r="G21">
            <v>0.8571428571428571</v>
          </cell>
          <cell r="H21">
            <v>0</v>
          </cell>
          <cell r="I21">
            <v>7.1428571428571432</v>
          </cell>
          <cell r="J21">
            <v>0.8571428571428571</v>
          </cell>
          <cell r="K21">
            <v>0</v>
          </cell>
          <cell r="L21">
            <v>0</v>
          </cell>
          <cell r="M21">
            <v>94.714285714285708</v>
          </cell>
          <cell r="N21">
            <v>0</v>
          </cell>
        </row>
        <row r="22">
          <cell r="C22">
            <v>10.857142857142858</v>
          </cell>
          <cell r="D22">
            <v>3.1428571428571428</v>
          </cell>
          <cell r="E22">
            <v>2.5714285714285716</v>
          </cell>
          <cell r="F22">
            <v>6.2857142857142856</v>
          </cell>
          <cell r="G22">
            <v>0.42857142857142855</v>
          </cell>
          <cell r="H22">
            <v>0</v>
          </cell>
          <cell r="I22">
            <v>5.8571428571428568</v>
          </cell>
          <cell r="J22">
            <v>0.8571428571428571</v>
          </cell>
          <cell r="K22">
            <v>0.8571428571428571</v>
          </cell>
          <cell r="L22">
            <v>0.2857142857142857</v>
          </cell>
          <cell r="M22">
            <v>95.857142857142861</v>
          </cell>
          <cell r="N22">
            <v>0</v>
          </cell>
        </row>
        <row r="23">
          <cell r="C23">
            <v>12.714285714285714</v>
          </cell>
          <cell r="D23">
            <v>3.4285714285714284</v>
          </cell>
          <cell r="E23">
            <v>2.5714285714285716</v>
          </cell>
          <cell r="F23">
            <v>6.7142857142857144</v>
          </cell>
          <cell r="G23">
            <v>0</v>
          </cell>
          <cell r="H23">
            <v>0</v>
          </cell>
          <cell r="I23">
            <v>9.8571428571428577</v>
          </cell>
          <cell r="J23">
            <v>2.1428571428571428</v>
          </cell>
          <cell r="K23">
            <v>0.42857142857142855</v>
          </cell>
          <cell r="L23">
            <v>0.42857142857142855</v>
          </cell>
          <cell r="M23">
            <v>92.285714285714292</v>
          </cell>
          <cell r="N23">
            <v>0</v>
          </cell>
        </row>
        <row r="24">
          <cell r="C24">
            <v>12.714285714285714</v>
          </cell>
          <cell r="D24">
            <v>4.8571428571428568</v>
          </cell>
          <cell r="E24">
            <v>2.5714285714285716</v>
          </cell>
          <cell r="F24">
            <v>9.2857142857142865</v>
          </cell>
          <cell r="G24">
            <v>0.14285714285714285</v>
          </cell>
          <cell r="H24">
            <v>0</v>
          </cell>
          <cell r="I24">
            <v>6.4285714285714288</v>
          </cell>
          <cell r="J24">
            <v>1.4285714285714286</v>
          </cell>
          <cell r="K24">
            <v>0.14285714285714285</v>
          </cell>
          <cell r="L24">
            <v>0.2857142857142857</v>
          </cell>
          <cell r="M24">
            <v>90.857142857142861</v>
          </cell>
          <cell r="N24">
            <v>0</v>
          </cell>
        </row>
        <row r="25">
          <cell r="C25">
            <v>9.5714285714285712</v>
          </cell>
          <cell r="D25">
            <v>3.1428571428571428</v>
          </cell>
          <cell r="E25">
            <v>4</v>
          </cell>
          <cell r="F25">
            <v>9</v>
          </cell>
          <cell r="G25">
            <v>0.2857142857142857</v>
          </cell>
          <cell r="H25">
            <v>0.14285714285714285</v>
          </cell>
          <cell r="I25">
            <v>7.5714285714285712</v>
          </cell>
          <cell r="J25">
            <v>1.1428571428571428</v>
          </cell>
          <cell r="K25">
            <v>0.2857142857142857</v>
          </cell>
          <cell r="L25">
            <v>0.42857142857142855</v>
          </cell>
          <cell r="M25">
            <v>91.285714285714292</v>
          </cell>
          <cell r="N25">
            <v>0</v>
          </cell>
        </row>
        <row r="26">
          <cell r="C26">
            <v>12.285714285714286</v>
          </cell>
          <cell r="D26">
            <v>3.8571428571428572</v>
          </cell>
          <cell r="E26">
            <v>2.7142857142857144</v>
          </cell>
          <cell r="F26">
            <v>7.4285714285714288</v>
          </cell>
          <cell r="G26">
            <v>0.2857142857142857</v>
          </cell>
          <cell r="H26">
            <v>0</v>
          </cell>
          <cell r="I26">
            <v>7</v>
          </cell>
          <cell r="J26">
            <v>1.1428571428571428</v>
          </cell>
          <cell r="K26">
            <v>0.2857142857142857</v>
          </cell>
          <cell r="L26">
            <v>0.42857142857142855</v>
          </cell>
          <cell r="M26">
            <v>88.571428571428569</v>
          </cell>
          <cell r="N26">
            <v>0</v>
          </cell>
        </row>
        <row r="27">
          <cell r="C27">
            <v>12.285714285714286</v>
          </cell>
          <cell r="D27">
            <v>3.7142857142857144</v>
          </cell>
          <cell r="E27">
            <v>4.4285714285714288</v>
          </cell>
          <cell r="F27">
            <v>6.8571428571428568</v>
          </cell>
          <cell r="G27">
            <v>0.14285714285714285</v>
          </cell>
          <cell r="H27">
            <v>0</v>
          </cell>
          <cell r="I27">
            <v>5.8571428571428568</v>
          </cell>
          <cell r="J27">
            <v>1</v>
          </cell>
          <cell r="K27">
            <v>0.8571428571428571</v>
          </cell>
          <cell r="L27">
            <v>0.42857142857142855</v>
          </cell>
          <cell r="M27">
            <v>87.714285714285708</v>
          </cell>
          <cell r="N27">
            <v>0</v>
          </cell>
        </row>
        <row r="28">
          <cell r="C28">
            <v>14.428571428571429</v>
          </cell>
          <cell r="D28">
            <v>2.8571428571428572</v>
          </cell>
          <cell r="E28">
            <v>3.5714285714285716</v>
          </cell>
          <cell r="F28">
            <v>11</v>
          </cell>
          <cell r="G28">
            <v>0.2857142857142857</v>
          </cell>
          <cell r="H28">
            <v>0</v>
          </cell>
          <cell r="I28">
            <v>9</v>
          </cell>
          <cell r="J28">
            <v>1.5714285714285714</v>
          </cell>
          <cell r="K28">
            <v>0.14285714285714285</v>
          </cell>
          <cell r="L28">
            <v>0.2857142857142857</v>
          </cell>
          <cell r="M28">
            <v>97.428571428571431</v>
          </cell>
          <cell r="N28">
            <v>0.14285714285714285</v>
          </cell>
        </row>
        <row r="29">
          <cell r="C29">
            <v>13</v>
          </cell>
          <cell r="D29">
            <v>3.5714285714285716</v>
          </cell>
          <cell r="E29">
            <v>3.1428571428571428</v>
          </cell>
          <cell r="F29">
            <v>8.8571428571428577</v>
          </cell>
          <cell r="G29">
            <v>0.2857142857142857</v>
          </cell>
          <cell r="H29">
            <v>0</v>
          </cell>
          <cell r="I29">
            <v>7.1428571428571432</v>
          </cell>
          <cell r="J29">
            <v>1.7142857142857142</v>
          </cell>
          <cell r="K29">
            <v>0.14285714285714285</v>
          </cell>
          <cell r="L29">
            <v>0.42857142857142855</v>
          </cell>
          <cell r="M29">
            <v>95.285714285714292</v>
          </cell>
          <cell r="N29">
            <v>0.14285714285714285</v>
          </cell>
        </row>
        <row r="30">
          <cell r="C30">
            <v>13.571428571428571</v>
          </cell>
          <cell r="D30">
            <v>4.1428571428571432</v>
          </cell>
          <cell r="E30">
            <v>3.7142857142857144</v>
          </cell>
          <cell r="F30">
            <v>6.8571428571428568</v>
          </cell>
          <cell r="G30">
            <v>0.5714285714285714</v>
          </cell>
          <cell r="H30">
            <v>0</v>
          </cell>
          <cell r="I30">
            <v>5.7142857142857144</v>
          </cell>
          <cell r="J30">
            <v>1.1428571428571428</v>
          </cell>
          <cell r="K30">
            <v>0.2857142857142857</v>
          </cell>
          <cell r="L30">
            <v>0.42857142857142855</v>
          </cell>
          <cell r="M30">
            <v>87.714285714285708</v>
          </cell>
          <cell r="N30">
            <v>0</v>
          </cell>
        </row>
        <row r="31">
          <cell r="C31">
            <v>12</v>
          </cell>
          <cell r="D31">
            <v>3.1428571428571428</v>
          </cell>
          <cell r="E31">
            <v>3.5714285714285716</v>
          </cell>
          <cell r="F31">
            <v>7.7142857142857144</v>
          </cell>
          <cell r="G31">
            <v>0.42857142857142855</v>
          </cell>
          <cell r="H31">
            <v>0</v>
          </cell>
          <cell r="I31">
            <v>6.8571428571428568</v>
          </cell>
          <cell r="J31">
            <v>1.1428571428571428</v>
          </cell>
          <cell r="K31">
            <v>0.2857142857142857</v>
          </cell>
          <cell r="L31">
            <v>0.2857142857142857</v>
          </cell>
          <cell r="M31">
            <v>94.142857142857139</v>
          </cell>
          <cell r="N31">
            <v>0</v>
          </cell>
        </row>
        <row r="32">
          <cell r="C32">
            <v>12</v>
          </cell>
          <cell r="D32">
            <v>3.7142857142857144</v>
          </cell>
          <cell r="E32">
            <v>3.8571428571428572</v>
          </cell>
          <cell r="F32">
            <v>8.7142857142857135</v>
          </cell>
          <cell r="G32">
            <v>0</v>
          </cell>
          <cell r="H32">
            <v>0</v>
          </cell>
          <cell r="I32">
            <v>6.1428571428571432</v>
          </cell>
          <cell r="J32">
            <v>1.7142857142857142</v>
          </cell>
          <cell r="K32">
            <v>0.42857142857142855</v>
          </cell>
          <cell r="L32">
            <v>20.857142857142858</v>
          </cell>
          <cell r="M32">
            <v>77.857142857142861</v>
          </cell>
          <cell r="N32">
            <v>0</v>
          </cell>
        </row>
        <row r="33">
          <cell r="C33">
            <v>12.714285714285714</v>
          </cell>
          <cell r="D33">
            <v>4.1428571428571432</v>
          </cell>
          <cell r="E33">
            <v>3</v>
          </cell>
          <cell r="F33">
            <v>11.571428571428571</v>
          </cell>
          <cell r="G33">
            <v>0.7142857142857143</v>
          </cell>
          <cell r="H33">
            <v>0</v>
          </cell>
          <cell r="I33">
            <v>7.1428571428571432</v>
          </cell>
          <cell r="J33">
            <v>1.7142857142857142</v>
          </cell>
          <cell r="K33">
            <v>1.2857142857142858</v>
          </cell>
          <cell r="L33">
            <v>1</v>
          </cell>
          <cell r="M33">
            <v>85.571428571428569</v>
          </cell>
          <cell r="N33">
            <v>0</v>
          </cell>
        </row>
        <row r="34">
          <cell r="C34">
            <v>13.142857142857142</v>
          </cell>
          <cell r="D34">
            <v>3.1428571428571428</v>
          </cell>
          <cell r="E34">
            <v>4</v>
          </cell>
          <cell r="F34">
            <v>8.8571428571428577</v>
          </cell>
          <cell r="G34">
            <v>0.42857142857142855</v>
          </cell>
          <cell r="H34">
            <v>0</v>
          </cell>
          <cell r="I34">
            <v>7.5714285714285712</v>
          </cell>
          <cell r="J34">
            <v>2</v>
          </cell>
          <cell r="K34">
            <v>0.2857142857142857</v>
          </cell>
          <cell r="L34">
            <v>1</v>
          </cell>
          <cell r="M34">
            <v>99.857142857142861</v>
          </cell>
          <cell r="N34">
            <v>0</v>
          </cell>
        </row>
        <row r="35">
          <cell r="C35">
            <v>11</v>
          </cell>
          <cell r="D35">
            <v>3.7142857142857144</v>
          </cell>
          <cell r="E35">
            <v>3.4285714285714284</v>
          </cell>
          <cell r="F35">
            <v>6.4285714285714288</v>
          </cell>
          <cell r="G35">
            <v>0.7142857142857143</v>
          </cell>
          <cell r="H35">
            <v>0</v>
          </cell>
          <cell r="I35">
            <v>6.2857142857142856</v>
          </cell>
          <cell r="J35">
            <v>1.5714285714285714</v>
          </cell>
          <cell r="K35">
            <v>0.42857142857142855</v>
          </cell>
          <cell r="L35">
            <v>0.5714285714285714</v>
          </cell>
          <cell r="M35">
            <v>95.714285714285708</v>
          </cell>
          <cell r="N35">
            <v>0</v>
          </cell>
        </row>
        <row r="36">
          <cell r="C36">
            <v>13.142857142857142</v>
          </cell>
          <cell r="D36">
            <v>5.5714285714285712</v>
          </cell>
          <cell r="E36">
            <v>2.8571428571428572</v>
          </cell>
          <cell r="F36">
            <v>6.8571428571428568</v>
          </cell>
          <cell r="G36">
            <v>0.2857142857142857</v>
          </cell>
          <cell r="H36">
            <v>0</v>
          </cell>
          <cell r="I36">
            <v>6.1428571428571432</v>
          </cell>
          <cell r="J36">
            <v>0.8571428571428571</v>
          </cell>
          <cell r="K36">
            <v>0.8571428571428571</v>
          </cell>
          <cell r="L36">
            <v>0.2857142857142857</v>
          </cell>
          <cell r="M36">
            <v>87.428571428571431</v>
          </cell>
          <cell r="N36">
            <v>0.14285714285714285</v>
          </cell>
        </row>
        <row r="37">
          <cell r="C37">
            <v>12.428571428571429</v>
          </cell>
          <cell r="D37">
            <v>3.8571428571428572</v>
          </cell>
          <cell r="E37">
            <v>2.5714285714285716</v>
          </cell>
          <cell r="F37">
            <v>5.4285714285714288</v>
          </cell>
          <cell r="G37">
            <v>0.2857142857142857</v>
          </cell>
          <cell r="H37">
            <v>0</v>
          </cell>
          <cell r="I37">
            <v>4.7142857142857144</v>
          </cell>
          <cell r="J37">
            <v>0.7142857142857143</v>
          </cell>
          <cell r="K37">
            <v>0.2857142857142857</v>
          </cell>
          <cell r="L37">
            <v>0.14285714285714285</v>
          </cell>
          <cell r="M37">
            <v>81.285714285714292</v>
          </cell>
          <cell r="N37">
            <v>0</v>
          </cell>
        </row>
        <row r="38">
          <cell r="C38">
            <v>12.285714285714286</v>
          </cell>
          <cell r="D38">
            <v>4.7142857142857144</v>
          </cell>
          <cell r="E38">
            <v>4.2857142857142856</v>
          </cell>
          <cell r="F38">
            <v>6.5714285714285712</v>
          </cell>
          <cell r="G38">
            <v>0.42857142857142855</v>
          </cell>
          <cell r="H38">
            <v>0.14285714285714285</v>
          </cell>
          <cell r="I38">
            <v>9.5714285714285712</v>
          </cell>
          <cell r="J38">
            <v>1.4285714285714286</v>
          </cell>
          <cell r="K38">
            <v>0.7142857142857143</v>
          </cell>
          <cell r="L38">
            <v>0.7142857142857143</v>
          </cell>
          <cell r="M38">
            <v>64.857142857142861</v>
          </cell>
          <cell r="N38">
            <v>0</v>
          </cell>
        </row>
        <row r="39">
          <cell r="C39">
            <v>10.714285714285714</v>
          </cell>
          <cell r="D39">
            <v>3</v>
          </cell>
          <cell r="E39">
            <v>3.4285714285714284</v>
          </cell>
          <cell r="F39">
            <v>6.7142857142857144</v>
          </cell>
          <cell r="G39">
            <v>0.42857142857142855</v>
          </cell>
          <cell r="H39">
            <v>0.14285714285714285</v>
          </cell>
          <cell r="I39">
            <v>6</v>
          </cell>
          <cell r="J39">
            <v>1.4285714285714286</v>
          </cell>
          <cell r="K39">
            <v>0.2857142857142857</v>
          </cell>
          <cell r="L39">
            <v>0.8571428571428571</v>
          </cell>
          <cell r="M39">
            <v>74</v>
          </cell>
          <cell r="N39">
            <v>0</v>
          </cell>
        </row>
        <row r="40">
          <cell r="C40">
            <v>11.714285714285714</v>
          </cell>
          <cell r="D40">
            <v>4.5714285714285712</v>
          </cell>
          <cell r="E40">
            <v>3.4285714285714284</v>
          </cell>
          <cell r="F40">
            <v>6.1428571428571432</v>
          </cell>
          <cell r="G40">
            <v>0.14285714285714285</v>
          </cell>
          <cell r="H40">
            <v>0</v>
          </cell>
          <cell r="I40">
            <v>5</v>
          </cell>
          <cell r="J40">
            <v>0.7142857142857143</v>
          </cell>
          <cell r="K40">
            <v>0.14285714285714285</v>
          </cell>
          <cell r="L40">
            <v>0.42857142857142855</v>
          </cell>
          <cell r="M40">
            <v>83.571428571428569</v>
          </cell>
          <cell r="N40">
            <v>0</v>
          </cell>
        </row>
        <row r="41">
          <cell r="C41">
            <v>12</v>
          </cell>
          <cell r="D41">
            <v>4</v>
          </cell>
          <cell r="E41">
            <v>3</v>
          </cell>
          <cell r="F41">
            <v>6.4285714285714288</v>
          </cell>
          <cell r="G41">
            <v>0.14285714285714285</v>
          </cell>
          <cell r="H41">
            <v>0.14285714285714285</v>
          </cell>
          <cell r="I41">
            <v>5.2857142857142856</v>
          </cell>
          <cell r="J41">
            <v>1.4285714285714286</v>
          </cell>
          <cell r="K41">
            <v>0.42857142857142855</v>
          </cell>
          <cell r="L41">
            <v>0.7142857142857143</v>
          </cell>
          <cell r="M41">
            <v>67.142857142857139</v>
          </cell>
          <cell r="N41">
            <v>0</v>
          </cell>
        </row>
        <row r="42">
          <cell r="C42">
            <v>15.571428571428571</v>
          </cell>
          <cell r="D42">
            <v>5.7142857142857144</v>
          </cell>
          <cell r="E42">
            <v>3.5714285714285716</v>
          </cell>
          <cell r="F42">
            <v>9.8571428571428577</v>
          </cell>
          <cell r="G42">
            <v>0.42857142857142855</v>
          </cell>
          <cell r="H42">
            <v>0</v>
          </cell>
          <cell r="I42">
            <v>6.2857142857142856</v>
          </cell>
          <cell r="J42">
            <v>2.2857142857142856</v>
          </cell>
          <cell r="K42">
            <v>0.7142857142857143</v>
          </cell>
          <cell r="L42">
            <v>0.2857142857142857</v>
          </cell>
          <cell r="M42">
            <v>82.142857142857139</v>
          </cell>
          <cell r="N42">
            <v>0</v>
          </cell>
        </row>
        <row r="43">
          <cell r="C43">
            <v>13.142857142857142</v>
          </cell>
          <cell r="D43">
            <v>5</v>
          </cell>
          <cell r="E43">
            <v>4.2857142857142856</v>
          </cell>
          <cell r="F43">
            <v>8.8571428571428577</v>
          </cell>
          <cell r="G43">
            <v>0.42857142857142855</v>
          </cell>
          <cell r="H43">
            <v>0</v>
          </cell>
          <cell r="I43">
            <v>7.2857142857142856</v>
          </cell>
          <cell r="J43">
            <v>2.1428571428571428</v>
          </cell>
          <cell r="K43">
            <v>0.14285714285714285</v>
          </cell>
          <cell r="L43">
            <v>0.42857142857142855</v>
          </cell>
          <cell r="M43">
            <v>81.714285714285708</v>
          </cell>
          <cell r="N43">
            <v>0</v>
          </cell>
        </row>
        <row r="44">
          <cell r="C44">
            <v>12.857142857142858</v>
          </cell>
          <cell r="D44">
            <v>3.7142857142857144</v>
          </cell>
          <cell r="E44">
            <v>2.1428571428571428</v>
          </cell>
          <cell r="F44">
            <v>8.4285714285714288</v>
          </cell>
          <cell r="G44">
            <v>0.42857142857142855</v>
          </cell>
          <cell r="H44">
            <v>0</v>
          </cell>
          <cell r="I44">
            <v>8.1428571428571423</v>
          </cell>
          <cell r="J44">
            <v>1.2857142857142858</v>
          </cell>
          <cell r="K44">
            <v>0.14285714285714285</v>
          </cell>
          <cell r="L44">
            <v>0.2857142857142857</v>
          </cell>
          <cell r="M44">
            <v>88.571428571428569</v>
          </cell>
          <cell r="N44">
            <v>0</v>
          </cell>
        </row>
        <row r="45">
          <cell r="C45">
            <v>14.428571428571429</v>
          </cell>
          <cell r="D45">
            <v>4.2857142857142856</v>
          </cell>
          <cell r="E45">
            <v>4</v>
          </cell>
          <cell r="F45">
            <v>9.8571428571428577</v>
          </cell>
          <cell r="G45">
            <v>0.14285714285714285</v>
          </cell>
          <cell r="H45">
            <v>0</v>
          </cell>
          <cell r="I45">
            <v>7.1428571428571432</v>
          </cell>
          <cell r="J45">
            <v>1.5714285714285714</v>
          </cell>
          <cell r="K45">
            <v>0.2857142857142857</v>
          </cell>
          <cell r="L45">
            <v>0.5714285714285714</v>
          </cell>
          <cell r="M45">
            <v>82.571428571428569</v>
          </cell>
          <cell r="N45">
            <v>0</v>
          </cell>
        </row>
        <row r="46">
          <cell r="C46">
            <v>17.285714285714285</v>
          </cell>
          <cell r="D46">
            <v>6</v>
          </cell>
          <cell r="E46">
            <v>5.2857142857142856</v>
          </cell>
          <cell r="F46">
            <v>11.857142857142858</v>
          </cell>
          <cell r="G46">
            <v>0.14285714285714285</v>
          </cell>
          <cell r="H46">
            <v>0</v>
          </cell>
          <cell r="I46">
            <v>11.857142857142858</v>
          </cell>
          <cell r="J46">
            <v>1.4285714285714286</v>
          </cell>
          <cell r="K46">
            <v>0.14285714285714285</v>
          </cell>
          <cell r="L46">
            <v>0.8571428571428571</v>
          </cell>
          <cell r="M46">
            <v>86.428571428571431</v>
          </cell>
          <cell r="N46">
            <v>0</v>
          </cell>
        </row>
        <row r="47">
          <cell r="C47">
            <v>15.428571428571429</v>
          </cell>
          <cell r="D47">
            <v>6.8571428571428568</v>
          </cell>
          <cell r="E47">
            <v>4.7142857142857144</v>
          </cell>
          <cell r="F47">
            <v>13.571428571428571</v>
          </cell>
          <cell r="G47">
            <v>0.5714285714285714</v>
          </cell>
          <cell r="H47">
            <v>0</v>
          </cell>
          <cell r="I47">
            <v>6.2857142857142856</v>
          </cell>
          <cell r="J47">
            <v>0.7142857142857143</v>
          </cell>
          <cell r="K47">
            <v>0.14285714285714285</v>
          </cell>
          <cell r="L47">
            <v>0.42857142857142855</v>
          </cell>
          <cell r="M47">
            <v>89</v>
          </cell>
          <cell r="N47">
            <v>0.14285714285714285</v>
          </cell>
        </row>
        <row r="48">
          <cell r="C48">
            <v>14.571428571428571</v>
          </cell>
          <cell r="D48">
            <v>5.1428571428571432</v>
          </cell>
          <cell r="E48">
            <v>4.2857142857142856</v>
          </cell>
          <cell r="F48">
            <v>8.1428571428571423</v>
          </cell>
          <cell r="G48">
            <v>1.4285714285714286</v>
          </cell>
          <cell r="H48">
            <v>0</v>
          </cell>
          <cell r="I48">
            <v>8.7142857142857135</v>
          </cell>
          <cell r="J48">
            <v>0.8571428571428571</v>
          </cell>
          <cell r="K48">
            <v>0.2857142857142857</v>
          </cell>
          <cell r="L48">
            <v>0.5714285714285714</v>
          </cell>
          <cell r="M48">
            <v>91.285714285714292</v>
          </cell>
          <cell r="N48">
            <v>0</v>
          </cell>
        </row>
        <row r="49">
          <cell r="C49">
            <v>16.571428571428573</v>
          </cell>
          <cell r="D49">
            <v>5.2857142857142856</v>
          </cell>
          <cell r="E49">
            <v>3.5714285714285716</v>
          </cell>
          <cell r="F49">
            <v>6.2857142857142856</v>
          </cell>
          <cell r="G49">
            <v>0.5714285714285714</v>
          </cell>
          <cell r="H49">
            <v>0</v>
          </cell>
          <cell r="I49">
            <v>8.8571428571428577</v>
          </cell>
          <cell r="J49">
            <v>1.7142857142857142</v>
          </cell>
          <cell r="K49">
            <v>0.42857142857142855</v>
          </cell>
          <cell r="L49">
            <v>0.5714285714285714</v>
          </cell>
          <cell r="M49">
            <v>84.571428571428569</v>
          </cell>
          <cell r="N49">
            <v>0</v>
          </cell>
        </row>
        <row r="50">
          <cell r="C50">
            <v>16.714285714285715</v>
          </cell>
          <cell r="D50">
            <v>4</v>
          </cell>
          <cell r="E50">
            <v>3.2857142857142856</v>
          </cell>
          <cell r="F50">
            <v>9.7142857142857135</v>
          </cell>
          <cell r="G50">
            <v>0.7142857142857143</v>
          </cell>
          <cell r="H50">
            <v>0.14285714285714285</v>
          </cell>
          <cell r="I50">
            <v>7.4285714285714288</v>
          </cell>
          <cell r="J50">
            <v>1.2857142857142858</v>
          </cell>
          <cell r="K50">
            <v>0.14285714285714285</v>
          </cell>
          <cell r="L50">
            <v>12.428571428571429</v>
          </cell>
          <cell r="M50">
            <v>76.571428571428569</v>
          </cell>
          <cell r="N50">
            <v>0</v>
          </cell>
        </row>
        <row r="51">
          <cell r="C51">
            <v>14.142857142857142</v>
          </cell>
          <cell r="D51">
            <v>5.5714285714285712</v>
          </cell>
          <cell r="E51">
            <v>4.7142857142857144</v>
          </cell>
          <cell r="F51">
            <v>9.2857142857142865</v>
          </cell>
          <cell r="G51">
            <v>0.7142857142857143</v>
          </cell>
          <cell r="H51">
            <v>0</v>
          </cell>
          <cell r="I51">
            <v>6.1428571428571432</v>
          </cell>
          <cell r="J51">
            <v>1.1428571428571428</v>
          </cell>
          <cell r="K51">
            <v>0</v>
          </cell>
          <cell r="L51">
            <v>0.5714285714285714</v>
          </cell>
          <cell r="M51">
            <v>88.714285714285708</v>
          </cell>
          <cell r="N51">
            <v>0</v>
          </cell>
        </row>
        <row r="52">
          <cell r="C52">
            <v>14.714285714285714</v>
          </cell>
          <cell r="D52">
            <v>5.8571428571428568</v>
          </cell>
          <cell r="E52">
            <v>4</v>
          </cell>
          <cell r="F52">
            <v>10</v>
          </cell>
          <cell r="G52">
            <v>0.42857142857142855</v>
          </cell>
          <cell r="H52">
            <v>0</v>
          </cell>
          <cell r="I52">
            <v>5.2857142857142856</v>
          </cell>
          <cell r="J52">
            <v>1</v>
          </cell>
          <cell r="K52">
            <v>0.42857142857142855</v>
          </cell>
          <cell r="L52">
            <v>0.42857142857142855</v>
          </cell>
          <cell r="M52">
            <v>81.285714285714292</v>
          </cell>
          <cell r="N52">
            <v>0</v>
          </cell>
        </row>
        <row r="53">
          <cell r="C53">
            <v>20</v>
          </cell>
          <cell r="D53">
            <v>6.8571428571428568</v>
          </cell>
          <cell r="E53">
            <v>2.4285714285714284</v>
          </cell>
          <cell r="F53">
            <v>9.7142857142857135</v>
          </cell>
          <cell r="G53">
            <v>1.8571428571428572</v>
          </cell>
          <cell r="H53">
            <v>0</v>
          </cell>
          <cell r="I53">
            <v>5.2857142857142856</v>
          </cell>
          <cell r="J53">
            <v>2</v>
          </cell>
          <cell r="K53">
            <v>0.7142857142857143</v>
          </cell>
          <cell r="L53">
            <v>0.14285714285714285</v>
          </cell>
          <cell r="M53">
            <v>86.428571428571431</v>
          </cell>
          <cell r="N53">
            <v>0</v>
          </cell>
        </row>
        <row r="54">
          <cell r="C54">
            <v>18.714285714285715</v>
          </cell>
          <cell r="D54">
            <v>6.7142857142857144</v>
          </cell>
          <cell r="E54">
            <v>2.8571428571428572</v>
          </cell>
          <cell r="F54">
            <v>14</v>
          </cell>
          <cell r="G54">
            <v>0.8571428571428571</v>
          </cell>
          <cell r="H54">
            <v>0</v>
          </cell>
          <cell r="I54">
            <v>6.1428571428571432</v>
          </cell>
          <cell r="J54">
            <v>2.2857142857142856</v>
          </cell>
          <cell r="K54">
            <v>0.2857142857142857</v>
          </cell>
          <cell r="L54">
            <v>0.14285714285714285</v>
          </cell>
          <cell r="M54">
            <v>92</v>
          </cell>
          <cell r="N54">
            <v>0</v>
          </cell>
        </row>
        <row r="55">
          <cell r="C55">
            <v>19.142857142857142</v>
          </cell>
          <cell r="D55">
            <v>6.8571428571428568</v>
          </cell>
          <cell r="E55">
            <v>3.5714285714285716</v>
          </cell>
          <cell r="F55">
            <v>10.714285714285714</v>
          </cell>
          <cell r="G55">
            <v>0.7142857142857143</v>
          </cell>
          <cell r="H55">
            <v>0</v>
          </cell>
          <cell r="I55">
            <v>6.4285714285714288</v>
          </cell>
          <cell r="J55">
            <v>1.7142857142857142</v>
          </cell>
          <cell r="K55">
            <v>0.2857142857142857</v>
          </cell>
          <cell r="L55">
            <v>0.7142857142857143</v>
          </cell>
          <cell r="M55">
            <v>88.428571428571431</v>
          </cell>
          <cell r="N55">
            <v>0</v>
          </cell>
        </row>
        <row r="56">
          <cell r="C56">
            <v>15.714285714285714</v>
          </cell>
          <cell r="D56">
            <v>9.4285714285714288</v>
          </cell>
          <cell r="E56">
            <v>3.8571428571428572</v>
          </cell>
          <cell r="F56">
            <v>10.857142857142858</v>
          </cell>
          <cell r="G56">
            <v>1.1428571428571428</v>
          </cell>
          <cell r="H56">
            <v>0</v>
          </cell>
          <cell r="I56">
            <v>5</v>
          </cell>
          <cell r="J56">
            <v>0.7142857142857143</v>
          </cell>
          <cell r="K56">
            <v>0</v>
          </cell>
          <cell r="L56">
            <v>0.14285714285714285</v>
          </cell>
          <cell r="M56">
            <v>85.857142857142861</v>
          </cell>
          <cell r="N56">
            <v>0</v>
          </cell>
        </row>
        <row r="57">
          <cell r="C57">
            <v>20.428571428571427</v>
          </cell>
          <cell r="D57">
            <v>6.5714285714285712</v>
          </cell>
          <cell r="E57">
            <v>3.4285714285714284</v>
          </cell>
          <cell r="F57">
            <v>10.714285714285714</v>
          </cell>
          <cell r="G57">
            <v>0.7142857142857143</v>
          </cell>
          <cell r="H57">
            <v>0</v>
          </cell>
          <cell r="I57">
            <v>7.2857142857142856</v>
          </cell>
          <cell r="J57">
            <v>0.8571428571428571</v>
          </cell>
          <cell r="K57">
            <v>0.2857142857142857</v>
          </cell>
          <cell r="L57">
            <v>0.14285714285714285</v>
          </cell>
          <cell r="M57">
            <v>81.428571428571431</v>
          </cell>
          <cell r="N57">
            <v>0</v>
          </cell>
        </row>
        <row r="58">
          <cell r="C58">
            <v>9.5</v>
          </cell>
          <cell r="D58">
            <v>6.5</v>
          </cell>
          <cell r="E58">
            <v>4</v>
          </cell>
          <cell r="F58">
            <v>5</v>
          </cell>
          <cell r="G58">
            <v>0</v>
          </cell>
          <cell r="H58">
            <v>0</v>
          </cell>
          <cell r="I58">
            <v>8</v>
          </cell>
          <cell r="J58">
            <v>3.5</v>
          </cell>
          <cell r="K58">
            <v>1.5</v>
          </cell>
          <cell r="L58">
            <v>1.5</v>
          </cell>
          <cell r="M58">
            <v>66.5</v>
          </cell>
          <cell r="N58">
            <v>0</v>
          </cell>
        </row>
        <row r="59">
          <cell r="C59">
            <v>10.5</v>
          </cell>
          <cell r="D59">
            <v>8</v>
          </cell>
          <cell r="E59">
            <v>2</v>
          </cell>
          <cell r="F59">
            <v>7.5</v>
          </cell>
          <cell r="G59">
            <v>0</v>
          </cell>
          <cell r="H59">
            <v>0</v>
          </cell>
          <cell r="I59">
            <v>4.5</v>
          </cell>
          <cell r="J59">
            <v>1.5</v>
          </cell>
          <cell r="K59">
            <v>1</v>
          </cell>
          <cell r="L59">
            <v>0</v>
          </cell>
          <cell r="M59">
            <v>94.5</v>
          </cell>
          <cell r="N59">
            <v>0</v>
          </cell>
        </row>
        <row r="60">
          <cell r="C60">
            <v>19.5</v>
          </cell>
          <cell r="D60">
            <v>11</v>
          </cell>
          <cell r="E60">
            <v>8</v>
          </cell>
          <cell r="F60">
            <v>5</v>
          </cell>
          <cell r="G60">
            <v>0.5</v>
          </cell>
          <cell r="H60">
            <v>0</v>
          </cell>
          <cell r="I60">
            <v>2.5</v>
          </cell>
          <cell r="J60">
            <v>2</v>
          </cell>
          <cell r="K60">
            <v>0.5</v>
          </cell>
          <cell r="L60">
            <v>0</v>
          </cell>
          <cell r="M60">
            <v>66.5</v>
          </cell>
          <cell r="N60">
            <v>0</v>
          </cell>
        </row>
        <row r="61">
          <cell r="C61">
            <v>26.5</v>
          </cell>
          <cell r="D61">
            <v>16.5</v>
          </cell>
          <cell r="E61">
            <v>3</v>
          </cell>
          <cell r="F61">
            <v>4</v>
          </cell>
          <cell r="G61">
            <v>1</v>
          </cell>
          <cell r="H61">
            <v>0</v>
          </cell>
          <cell r="I61">
            <v>5.5</v>
          </cell>
          <cell r="J61">
            <v>1.5</v>
          </cell>
          <cell r="K61">
            <v>0</v>
          </cell>
          <cell r="L61">
            <v>0.5</v>
          </cell>
          <cell r="M61">
            <v>67</v>
          </cell>
          <cell r="N61">
            <v>0</v>
          </cell>
        </row>
        <row r="62">
          <cell r="C62">
            <v>22</v>
          </cell>
          <cell r="D62">
            <v>11.5</v>
          </cell>
          <cell r="E62">
            <v>7.5</v>
          </cell>
          <cell r="F62">
            <v>11</v>
          </cell>
          <cell r="G62">
            <v>0</v>
          </cell>
          <cell r="H62">
            <v>0</v>
          </cell>
          <cell r="I62">
            <v>12</v>
          </cell>
          <cell r="J62">
            <v>2.5</v>
          </cell>
          <cell r="K62">
            <v>1.5</v>
          </cell>
          <cell r="L62">
            <v>0.5</v>
          </cell>
          <cell r="M62">
            <v>66</v>
          </cell>
          <cell r="N62">
            <v>0</v>
          </cell>
        </row>
        <row r="63">
          <cell r="C63">
            <v>27.5</v>
          </cell>
          <cell r="D63">
            <v>17.5</v>
          </cell>
          <cell r="E63">
            <v>2.5</v>
          </cell>
          <cell r="F63">
            <v>3.5</v>
          </cell>
          <cell r="G63">
            <v>1</v>
          </cell>
          <cell r="H63">
            <v>0</v>
          </cell>
          <cell r="I63">
            <v>5.5</v>
          </cell>
          <cell r="J63">
            <v>1</v>
          </cell>
          <cell r="K63">
            <v>0</v>
          </cell>
          <cell r="L63">
            <v>0</v>
          </cell>
          <cell r="M63">
            <v>63</v>
          </cell>
          <cell r="N63">
            <v>0</v>
          </cell>
        </row>
        <row r="64">
          <cell r="C64">
            <v>8</v>
          </cell>
          <cell r="D64">
            <v>4</v>
          </cell>
          <cell r="E64">
            <v>3</v>
          </cell>
          <cell r="F64">
            <v>5</v>
          </cell>
          <cell r="G64">
            <v>1</v>
          </cell>
          <cell r="H64">
            <v>0</v>
          </cell>
          <cell r="I64">
            <v>1</v>
          </cell>
          <cell r="J64">
            <v>1</v>
          </cell>
          <cell r="K64">
            <v>0.5</v>
          </cell>
          <cell r="L64">
            <v>0</v>
          </cell>
          <cell r="M64">
            <v>58</v>
          </cell>
          <cell r="N64">
            <v>0</v>
          </cell>
        </row>
        <row r="65">
          <cell r="C65">
            <v>11.5</v>
          </cell>
          <cell r="D65">
            <v>4</v>
          </cell>
          <cell r="E65">
            <v>2</v>
          </cell>
          <cell r="F65">
            <v>6.5</v>
          </cell>
          <cell r="G65">
            <v>0</v>
          </cell>
          <cell r="H65">
            <v>0</v>
          </cell>
          <cell r="I65">
            <v>6</v>
          </cell>
          <cell r="J65">
            <v>1</v>
          </cell>
          <cell r="K65">
            <v>1</v>
          </cell>
          <cell r="L65">
            <v>0</v>
          </cell>
          <cell r="M65">
            <v>75.5</v>
          </cell>
          <cell r="N65">
            <v>0</v>
          </cell>
        </row>
        <row r="66">
          <cell r="C66">
            <v>10.5</v>
          </cell>
          <cell r="D66">
            <v>6.5</v>
          </cell>
          <cell r="E66">
            <v>4.5</v>
          </cell>
          <cell r="F66">
            <v>5.5</v>
          </cell>
          <cell r="G66">
            <v>1</v>
          </cell>
          <cell r="H66">
            <v>0</v>
          </cell>
          <cell r="I66">
            <v>3</v>
          </cell>
          <cell r="J66">
            <v>0.5</v>
          </cell>
          <cell r="K66">
            <v>1</v>
          </cell>
          <cell r="L66">
            <v>0.5</v>
          </cell>
          <cell r="M66">
            <v>75</v>
          </cell>
          <cell r="N66">
            <v>0</v>
          </cell>
        </row>
        <row r="67">
          <cell r="C67">
            <v>11</v>
          </cell>
          <cell r="D67">
            <v>8</v>
          </cell>
          <cell r="E67">
            <v>2</v>
          </cell>
          <cell r="F67">
            <v>6</v>
          </cell>
          <cell r="G67">
            <v>0.5</v>
          </cell>
          <cell r="H67">
            <v>0</v>
          </cell>
          <cell r="I67">
            <v>2.5</v>
          </cell>
          <cell r="J67">
            <v>3.5</v>
          </cell>
          <cell r="K67">
            <v>0.5</v>
          </cell>
          <cell r="L67">
            <v>0</v>
          </cell>
          <cell r="M67">
            <v>55</v>
          </cell>
          <cell r="N67">
            <v>0</v>
          </cell>
        </row>
        <row r="68">
          <cell r="C68">
            <v>7.5</v>
          </cell>
          <cell r="D68">
            <v>5.5</v>
          </cell>
          <cell r="E68">
            <v>4.5</v>
          </cell>
          <cell r="F68">
            <v>5.5</v>
          </cell>
          <cell r="G68">
            <v>0</v>
          </cell>
          <cell r="H68">
            <v>0</v>
          </cell>
          <cell r="I68">
            <v>3.5</v>
          </cell>
          <cell r="J68">
            <v>1.5</v>
          </cell>
          <cell r="K68">
            <v>1</v>
          </cell>
          <cell r="L68">
            <v>0</v>
          </cell>
          <cell r="M68">
            <v>58.5</v>
          </cell>
          <cell r="N68">
            <v>0</v>
          </cell>
        </row>
        <row r="69">
          <cell r="C69">
            <v>5.5</v>
          </cell>
          <cell r="D69">
            <v>6</v>
          </cell>
          <cell r="E69">
            <v>2.5</v>
          </cell>
          <cell r="F69">
            <v>3.5</v>
          </cell>
          <cell r="G69">
            <v>0</v>
          </cell>
          <cell r="H69">
            <v>0</v>
          </cell>
          <cell r="I69">
            <v>2</v>
          </cell>
          <cell r="J69">
            <v>5</v>
          </cell>
          <cell r="K69">
            <v>0</v>
          </cell>
          <cell r="L69">
            <v>0</v>
          </cell>
          <cell r="M69">
            <v>55.5</v>
          </cell>
          <cell r="N69">
            <v>0</v>
          </cell>
        </row>
        <row r="70">
          <cell r="C70">
            <v>2</v>
          </cell>
          <cell r="D70">
            <v>2.5</v>
          </cell>
          <cell r="E70">
            <v>1</v>
          </cell>
          <cell r="F70">
            <v>5</v>
          </cell>
          <cell r="G70">
            <v>0</v>
          </cell>
          <cell r="H70">
            <v>0</v>
          </cell>
          <cell r="I70">
            <v>2</v>
          </cell>
          <cell r="J70">
            <v>2</v>
          </cell>
          <cell r="K70">
            <v>0</v>
          </cell>
          <cell r="L70">
            <v>0</v>
          </cell>
          <cell r="M70">
            <v>39</v>
          </cell>
          <cell r="N70">
            <v>0</v>
          </cell>
        </row>
        <row r="71">
          <cell r="C71">
            <v>3</v>
          </cell>
          <cell r="D71">
            <v>2.5</v>
          </cell>
          <cell r="E71">
            <v>1</v>
          </cell>
          <cell r="F71">
            <v>2</v>
          </cell>
          <cell r="G71">
            <v>0.5</v>
          </cell>
          <cell r="H71">
            <v>0</v>
          </cell>
          <cell r="I71">
            <v>4.5</v>
          </cell>
          <cell r="J71">
            <v>2</v>
          </cell>
          <cell r="K71">
            <v>0</v>
          </cell>
          <cell r="L71">
            <v>0</v>
          </cell>
          <cell r="M71">
            <v>27</v>
          </cell>
          <cell r="N71">
            <v>0</v>
          </cell>
        </row>
        <row r="72">
          <cell r="C72">
            <v>3</v>
          </cell>
          <cell r="D72">
            <v>3</v>
          </cell>
          <cell r="E72">
            <v>1.5</v>
          </cell>
          <cell r="F72">
            <v>2.5</v>
          </cell>
          <cell r="G72">
            <v>0</v>
          </cell>
          <cell r="H72">
            <v>0</v>
          </cell>
          <cell r="I72">
            <v>1</v>
          </cell>
          <cell r="J72">
            <v>1.5</v>
          </cell>
          <cell r="K72">
            <v>1.5</v>
          </cell>
          <cell r="L72">
            <v>0</v>
          </cell>
          <cell r="M72">
            <v>33.5</v>
          </cell>
          <cell r="N72">
            <v>0</v>
          </cell>
        </row>
        <row r="73">
          <cell r="C73">
            <v>5</v>
          </cell>
          <cell r="D73">
            <v>4</v>
          </cell>
          <cell r="E73">
            <v>0.5</v>
          </cell>
          <cell r="F73">
            <v>3.5</v>
          </cell>
          <cell r="G73">
            <v>0</v>
          </cell>
          <cell r="H73">
            <v>0</v>
          </cell>
          <cell r="I73">
            <v>1</v>
          </cell>
          <cell r="J73">
            <v>0.5</v>
          </cell>
          <cell r="K73">
            <v>0.5</v>
          </cell>
          <cell r="L73">
            <v>0</v>
          </cell>
          <cell r="M73">
            <v>25.5</v>
          </cell>
          <cell r="N73">
            <v>0</v>
          </cell>
        </row>
        <row r="74">
          <cell r="C74">
            <v>4.5</v>
          </cell>
          <cell r="D74">
            <v>4</v>
          </cell>
          <cell r="E74">
            <v>1</v>
          </cell>
          <cell r="F74">
            <v>3</v>
          </cell>
          <cell r="G74">
            <v>1</v>
          </cell>
          <cell r="H74">
            <v>0</v>
          </cell>
          <cell r="I74">
            <v>1.5</v>
          </cell>
          <cell r="J74">
            <v>0.5</v>
          </cell>
          <cell r="K74">
            <v>0</v>
          </cell>
          <cell r="L74">
            <v>0</v>
          </cell>
          <cell r="M74">
            <v>33.5</v>
          </cell>
          <cell r="N74">
            <v>0</v>
          </cell>
        </row>
        <row r="75">
          <cell r="C75">
            <v>5</v>
          </cell>
          <cell r="D75">
            <v>1.5</v>
          </cell>
          <cell r="E75">
            <v>2.5</v>
          </cell>
          <cell r="F75">
            <v>1.5</v>
          </cell>
          <cell r="G75">
            <v>0.5</v>
          </cell>
          <cell r="H75">
            <v>0</v>
          </cell>
          <cell r="I75">
            <v>1.5</v>
          </cell>
          <cell r="J75">
            <v>0</v>
          </cell>
          <cell r="K75">
            <v>0.5</v>
          </cell>
          <cell r="L75">
            <v>0</v>
          </cell>
          <cell r="M75">
            <v>19</v>
          </cell>
          <cell r="N75">
            <v>0</v>
          </cell>
        </row>
        <row r="76">
          <cell r="C76">
            <v>3</v>
          </cell>
          <cell r="D76">
            <v>2</v>
          </cell>
          <cell r="E76">
            <v>0</v>
          </cell>
          <cell r="F76">
            <v>5.5</v>
          </cell>
          <cell r="G76">
            <v>0</v>
          </cell>
          <cell r="H76">
            <v>0</v>
          </cell>
          <cell r="I76">
            <v>0.5</v>
          </cell>
          <cell r="J76">
            <v>0.5</v>
          </cell>
          <cell r="K76">
            <v>0</v>
          </cell>
          <cell r="L76">
            <v>0</v>
          </cell>
          <cell r="M76">
            <v>40.5</v>
          </cell>
          <cell r="N76">
            <v>0</v>
          </cell>
        </row>
        <row r="77">
          <cell r="C77">
            <v>1</v>
          </cell>
          <cell r="D77">
            <v>5.5</v>
          </cell>
          <cell r="E77">
            <v>0.5</v>
          </cell>
          <cell r="F77">
            <v>7.5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19.5</v>
          </cell>
          <cell r="N77">
            <v>0</v>
          </cell>
        </row>
        <row r="78">
          <cell r="C78">
            <v>0</v>
          </cell>
          <cell r="D78">
            <v>1.5</v>
          </cell>
          <cell r="E78">
            <v>0.5</v>
          </cell>
          <cell r="F78">
            <v>4</v>
          </cell>
          <cell r="G78">
            <v>0</v>
          </cell>
          <cell r="H78">
            <v>0</v>
          </cell>
          <cell r="I78">
            <v>1</v>
          </cell>
          <cell r="J78">
            <v>0</v>
          </cell>
          <cell r="K78">
            <v>0</v>
          </cell>
          <cell r="L78">
            <v>0</v>
          </cell>
          <cell r="M78">
            <v>15.5</v>
          </cell>
          <cell r="N78">
            <v>0</v>
          </cell>
        </row>
        <row r="79">
          <cell r="C79">
            <v>0.5</v>
          </cell>
          <cell r="D79">
            <v>0.5</v>
          </cell>
          <cell r="E79">
            <v>0.5</v>
          </cell>
          <cell r="F79">
            <v>1</v>
          </cell>
          <cell r="G79">
            <v>0</v>
          </cell>
          <cell r="H79">
            <v>0</v>
          </cell>
          <cell r="I79">
            <v>0</v>
          </cell>
          <cell r="J79">
            <v>0.5</v>
          </cell>
          <cell r="K79">
            <v>0</v>
          </cell>
          <cell r="L79">
            <v>0</v>
          </cell>
          <cell r="M79">
            <v>11.5</v>
          </cell>
          <cell r="N79">
            <v>0</v>
          </cell>
        </row>
        <row r="80">
          <cell r="C80">
            <v>0.5</v>
          </cell>
          <cell r="D80">
            <v>0.5</v>
          </cell>
          <cell r="E80">
            <v>0</v>
          </cell>
          <cell r="F80">
            <v>1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10</v>
          </cell>
          <cell r="N80">
            <v>0</v>
          </cell>
        </row>
        <row r="81">
          <cell r="C81">
            <v>0</v>
          </cell>
          <cell r="D81">
            <v>3.5</v>
          </cell>
          <cell r="E81">
            <v>0.5</v>
          </cell>
          <cell r="F81">
            <v>1.5</v>
          </cell>
          <cell r="G81">
            <v>0</v>
          </cell>
          <cell r="H81">
            <v>0</v>
          </cell>
          <cell r="I81">
            <v>1.5</v>
          </cell>
          <cell r="J81">
            <v>0.5</v>
          </cell>
          <cell r="K81">
            <v>0</v>
          </cell>
          <cell r="L81">
            <v>0.5</v>
          </cell>
          <cell r="M81">
            <v>5.5</v>
          </cell>
          <cell r="N81">
            <v>0</v>
          </cell>
        </row>
        <row r="82">
          <cell r="C82">
            <v>0.5</v>
          </cell>
          <cell r="D82">
            <v>1</v>
          </cell>
          <cell r="E82">
            <v>0</v>
          </cell>
          <cell r="F82">
            <v>0.5</v>
          </cell>
          <cell r="G82">
            <v>0</v>
          </cell>
          <cell r="H82">
            <v>0</v>
          </cell>
          <cell r="I82">
            <v>0.5</v>
          </cell>
          <cell r="J82">
            <v>0</v>
          </cell>
          <cell r="K82">
            <v>0</v>
          </cell>
          <cell r="L82">
            <v>0</v>
          </cell>
          <cell r="M82">
            <v>7.5</v>
          </cell>
          <cell r="N82">
            <v>0</v>
          </cell>
        </row>
        <row r="83">
          <cell r="C83">
            <v>0</v>
          </cell>
          <cell r="D83">
            <v>1</v>
          </cell>
          <cell r="E83">
            <v>0</v>
          </cell>
          <cell r="F83">
            <v>0.5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4</v>
          </cell>
          <cell r="N83">
            <v>0</v>
          </cell>
        </row>
        <row r="84">
          <cell r="C84">
            <v>1</v>
          </cell>
          <cell r="D84">
            <v>0</v>
          </cell>
          <cell r="E84">
            <v>0.5</v>
          </cell>
          <cell r="F84">
            <v>0</v>
          </cell>
          <cell r="G84">
            <v>0</v>
          </cell>
          <cell r="H84">
            <v>0</v>
          </cell>
          <cell r="I84">
            <v>0.5</v>
          </cell>
          <cell r="J84">
            <v>0.5</v>
          </cell>
          <cell r="K84">
            <v>0</v>
          </cell>
          <cell r="L84">
            <v>0</v>
          </cell>
          <cell r="M84">
            <v>2.5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6</v>
          </cell>
          <cell r="N85">
            <v>0</v>
          </cell>
        </row>
        <row r="86">
          <cell r="C86">
            <v>0</v>
          </cell>
          <cell r="D86">
            <v>0.5</v>
          </cell>
          <cell r="E86">
            <v>0.5</v>
          </cell>
          <cell r="F86">
            <v>1</v>
          </cell>
          <cell r="G86">
            <v>0</v>
          </cell>
          <cell r="H86">
            <v>0</v>
          </cell>
          <cell r="I86">
            <v>0.5</v>
          </cell>
          <cell r="J86">
            <v>0.5</v>
          </cell>
          <cell r="K86">
            <v>0</v>
          </cell>
          <cell r="L86">
            <v>0</v>
          </cell>
          <cell r="M86">
            <v>7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0.5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1.5</v>
          </cell>
          <cell r="N87">
            <v>0</v>
          </cell>
        </row>
        <row r="88">
          <cell r="C88">
            <v>1</v>
          </cell>
          <cell r="D88">
            <v>0</v>
          </cell>
          <cell r="E88">
            <v>0</v>
          </cell>
          <cell r="F88">
            <v>1</v>
          </cell>
          <cell r="G88">
            <v>0</v>
          </cell>
          <cell r="H88">
            <v>0</v>
          </cell>
          <cell r="I88">
            <v>0</v>
          </cell>
          <cell r="J88">
            <v>0.5</v>
          </cell>
          <cell r="K88">
            <v>0</v>
          </cell>
          <cell r="L88">
            <v>0</v>
          </cell>
          <cell r="M88">
            <v>5.5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0.5</v>
          </cell>
          <cell r="K89">
            <v>0</v>
          </cell>
          <cell r="L89">
            <v>1</v>
          </cell>
          <cell r="M89">
            <v>4.5</v>
          </cell>
          <cell r="N89">
            <v>0</v>
          </cell>
        </row>
        <row r="90">
          <cell r="C90">
            <v>1.5</v>
          </cell>
          <cell r="D90">
            <v>0</v>
          </cell>
          <cell r="E90">
            <v>0</v>
          </cell>
          <cell r="F90">
            <v>0.5</v>
          </cell>
          <cell r="G90">
            <v>0</v>
          </cell>
          <cell r="H90">
            <v>0</v>
          </cell>
          <cell r="I90">
            <v>0.5</v>
          </cell>
          <cell r="J90">
            <v>0</v>
          </cell>
          <cell r="K90">
            <v>0</v>
          </cell>
          <cell r="L90">
            <v>0</v>
          </cell>
          <cell r="M90">
            <v>4</v>
          </cell>
          <cell r="N90">
            <v>0</v>
          </cell>
        </row>
        <row r="91">
          <cell r="C91">
            <v>0.5</v>
          </cell>
          <cell r="D91">
            <v>0</v>
          </cell>
          <cell r="E91">
            <v>0</v>
          </cell>
          <cell r="F91">
            <v>0.5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2.5</v>
          </cell>
          <cell r="N91">
            <v>0</v>
          </cell>
        </row>
        <row r="92">
          <cell r="C92">
            <v>1</v>
          </cell>
          <cell r="D92">
            <v>0</v>
          </cell>
          <cell r="E92">
            <v>0</v>
          </cell>
          <cell r="F92">
            <v>0.5</v>
          </cell>
          <cell r="G92">
            <v>0</v>
          </cell>
          <cell r="H92">
            <v>0</v>
          </cell>
          <cell r="I92">
            <v>0.5</v>
          </cell>
          <cell r="J92">
            <v>0</v>
          </cell>
          <cell r="K92">
            <v>0</v>
          </cell>
          <cell r="L92">
            <v>0</v>
          </cell>
          <cell r="M92">
            <v>7</v>
          </cell>
          <cell r="N92">
            <v>0</v>
          </cell>
        </row>
        <row r="93">
          <cell r="C93">
            <v>1</v>
          </cell>
          <cell r="D93">
            <v>0</v>
          </cell>
          <cell r="E93">
            <v>0</v>
          </cell>
          <cell r="F93">
            <v>1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3.5</v>
          </cell>
          <cell r="N93">
            <v>0</v>
          </cell>
        </row>
        <row r="94">
          <cell r="C94">
            <v>1.5</v>
          </cell>
          <cell r="D94">
            <v>0</v>
          </cell>
          <cell r="E94">
            <v>0</v>
          </cell>
          <cell r="F94">
            <v>3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</v>
          </cell>
          <cell r="M94">
            <v>5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0.5</v>
          </cell>
          <cell r="J95">
            <v>0</v>
          </cell>
          <cell r="K95">
            <v>0</v>
          </cell>
          <cell r="L95">
            <v>0</v>
          </cell>
          <cell r="M95">
            <v>8</v>
          </cell>
          <cell r="N95">
            <v>0</v>
          </cell>
        </row>
        <row r="96">
          <cell r="C96">
            <v>3.5</v>
          </cell>
          <cell r="D96">
            <v>0</v>
          </cell>
          <cell r="E96">
            <v>0</v>
          </cell>
          <cell r="F96">
            <v>8.5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8</v>
          </cell>
          <cell r="N96">
            <v>0</v>
          </cell>
        </row>
        <row r="97">
          <cell r="C97">
            <v>1</v>
          </cell>
          <cell r="D97">
            <v>0</v>
          </cell>
          <cell r="E97">
            <v>0.5</v>
          </cell>
          <cell r="F97">
            <v>3</v>
          </cell>
          <cell r="G97">
            <v>0</v>
          </cell>
          <cell r="H97">
            <v>0</v>
          </cell>
          <cell r="I97">
            <v>2</v>
          </cell>
          <cell r="J97">
            <v>0</v>
          </cell>
          <cell r="K97">
            <v>0</v>
          </cell>
          <cell r="L97">
            <v>0.5</v>
          </cell>
          <cell r="M97">
            <v>5</v>
          </cell>
          <cell r="N97">
            <v>0</v>
          </cell>
        </row>
        <row r="98">
          <cell r="C98">
            <v>2</v>
          </cell>
          <cell r="D98">
            <v>3.5</v>
          </cell>
          <cell r="E98">
            <v>0.5</v>
          </cell>
          <cell r="F98">
            <v>6.5</v>
          </cell>
          <cell r="G98">
            <v>0</v>
          </cell>
          <cell r="H98">
            <v>0</v>
          </cell>
          <cell r="I98">
            <v>1.5</v>
          </cell>
          <cell r="J98">
            <v>0</v>
          </cell>
          <cell r="K98">
            <v>0</v>
          </cell>
          <cell r="L98">
            <v>0</v>
          </cell>
          <cell r="M98">
            <v>16</v>
          </cell>
          <cell r="N98">
            <v>0</v>
          </cell>
        </row>
        <row r="99">
          <cell r="C99">
            <v>0.5</v>
          </cell>
          <cell r="D99">
            <v>0.5</v>
          </cell>
          <cell r="E99">
            <v>2</v>
          </cell>
          <cell r="F99">
            <v>5</v>
          </cell>
          <cell r="G99">
            <v>0</v>
          </cell>
          <cell r="H99">
            <v>0</v>
          </cell>
          <cell r="I99">
            <v>0.5</v>
          </cell>
          <cell r="J99">
            <v>0.5</v>
          </cell>
          <cell r="K99">
            <v>0</v>
          </cell>
          <cell r="L99">
            <v>0</v>
          </cell>
          <cell r="M99">
            <v>15.5</v>
          </cell>
          <cell r="N99">
            <v>0</v>
          </cell>
        </row>
        <row r="100">
          <cell r="C100">
            <v>4.5</v>
          </cell>
          <cell r="D100">
            <v>2.5</v>
          </cell>
          <cell r="E100">
            <v>1.5</v>
          </cell>
          <cell r="F100">
            <v>8</v>
          </cell>
          <cell r="G100">
            <v>1.5</v>
          </cell>
          <cell r="H100">
            <v>0</v>
          </cell>
          <cell r="I100">
            <v>4</v>
          </cell>
          <cell r="J100">
            <v>0</v>
          </cell>
          <cell r="K100">
            <v>0</v>
          </cell>
          <cell r="L100">
            <v>0</v>
          </cell>
          <cell r="M100">
            <v>19</v>
          </cell>
          <cell r="N100">
            <v>0</v>
          </cell>
        </row>
        <row r="101">
          <cell r="C101">
            <v>1.5</v>
          </cell>
          <cell r="D101">
            <v>0.5</v>
          </cell>
          <cell r="E101">
            <v>0</v>
          </cell>
          <cell r="F101">
            <v>7</v>
          </cell>
          <cell r="G101">
            <v>0</v>
          </cell>
          <cell r="H101">
            <v>0</v>
          </cell>
          <cell r="I101">
            <v>0.5</v>
          </cell>
          <cell r="J101">
            <v>0</v>
          </cell>
          <cell r="K101">
            <v>0</v>
          </cell>
          <cell r="L101">
            <v>0</v>
          </cell>
          <cell r="M101">
            <v>26.5</v>
          </cell>
          <cell r="N101">
            <v>0</v>
          </cell>
        </row>
        <row r="102">
          <cell r="C102">
            <v>4</v>
          </cell>
          <cell r="D102">
            <v>3</v>
          </cell>
          <cell r="E102">
            <v>0</v>
          </cell>
          <cell r="F102">
            <v>9.5</v>
          </cell>
          <cell r="G102">
            <v>2</v>
          </cell>
          <cell r="H102">
            <v>0</v>
          </cell>
          <cell r="I102">
            <v>1.5</v>
          </cell>
          <cell r="J102">
            <v>0.5</v>
          </cell>
          <cell r="K102">
            <v>0.5</v>
          </cell>
          <cell r="L102">
            <v>0</v>
          </cell>
          <cell r="M102">
            <v>34</v>
          </cell>
          <cell r="N102">
            <v>0</v>
          </cell>
        </row>
        <row r="103">
          <cell r="C103">
            <v>6</v>
          </cell>
          <cell r="D103">
            <v>1.5</v>
          </cell>
          <cell r="E103">
            <v>1</v>
          </cell>
          <cell r="F103">
            <v>6.5</v>
          </cell>
          <cell r="G103">
            <v>3.5</v>
          </cell>
          <cell r="H103">
            <v>0</v>
          </cell>
          <cell r="I103">
            <v>0.5</v>
          </cell>
          <cell r="J103">
            <v>0.5</v>
          </cell>
          <cell r="K103">
            <v>0</v>
          </cell>
          <cell r="L103">
            <v>0</v>
          </cell>
          <cell r="M103">
            <v>36.5</v>
          </cell>
          <cell r="N103">
            <v>0</v>
          </cell>
        </row>
        <row r="104">
          <cell r="C104">
            <v>1.5</v>
          </cell>
          <cell r="D104">
            <v>1</v>
          </cell>
          <cell r="E104">
            <v>0.5</v>
          </cell>
          <cell r="F104">
            <v>10</v>
          </cell>
          <cell r="G104">
            <v>0.5</v>
          </cell>
          <cell r="H104">
            <v>0</v>
          </cell>
          <cell r="I104">
            <v>0.5</v>
          </cell>
          <cell r="J104">
            <v>0.5</v>
          </cell>
          <cell r="K104">
            <v>0.5</v>
          </cell>
          <cell r="L104">
            <v>0</v>
          </cell>
          <cell r="M104">
            <v>31</v>
          </cell>
          <cell r="N104">
            <v>0</v>
          </cell>
        </row>
        <row r="105">
          <cell r="C105">
            <v>2</v>
          </cell>
          <cell r="D105">
            <v>1</v>
          </cell>
          <cell r="E105">
            <v>2</v>
          </cell>
          <cell r="F105">
            <v>4</v>
          </cell>
          <cell r="G105">
            <v>2</v>
          </cell>
          <cell r="H105">
            <v>0</v>
          </cell>
          <cell r="I105">
            <v>1</v>
          </cell>
          <cell r="J105">
            <v>1.5</v>
          </cell>
          <cell r="K105">
            <v>0</v>
          </cell>
          <cell r="L105">
            <v>0</v>
          </cell>
          <cell r="M105">
            <v>45.5</v>
          </cell>
          <cell r="N105">
            <v>0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zoomScale="1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1" width="10.7109375" customWidth="1"/>
    <col min="32" max="32" width="12.140625" customWidth="1"/>
    <col min="33" max="33" width="10.7109375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69" t="s">
        <v>4</v>
      </c>
      <c r="D3" s="69"/>
      <c r="E3" s="69"/>
      <c r="F3" s="69"/>
      <c r="G3" s="69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70" t="s">
        <v>4</v>
      </c>
      <c r="E5" s="71"/>
      <c r="F5" s="5" t="s">
        <v>5</v>
      </c>
      <c r="G5" s="64" t="str">
        <f>'[1]Avg Week Munyonyo-Salama'!G5:H5</f>
        <v>MUNYONYO P/S</v>
      </c>
      <c r="H5" s="65"/>
      <c r="I5" s="6"/>
      <c r="J5" s="7" t="s">
        <v>6</v>
      </c>
      <c r="K5" s="64"/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/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AVERAGE('51'!C10,'52'!C10,'53'!C10,'55'!C10,'56'!C10,'57'!C10,'58'!C10,'59A'!C10,'59'!C10,'60'!C10,'61'!C10,'62'!C10,'63'!C10,'64'!C10,'65'!C10,'66'!C10,'67'!C10,'68'!C10,'69'!C10,'70'!C10,'71'!C10,'72'!C10,'73'!C10,'74'!C10,'76'!C10,'77'!C10,)</f>
        <v>38.703703703703695</v>
      </c>
      <c r="D10" s="18">
        <f>AVERAGE('51'!D10,'52'!D10,'53'!D10,'55'!D10,'56'!D10,'57'!D10,'58'!D10,'59A'!D10,'59'!D10,'60'!D10,'61'!D10,'62'!D10,'63'!D10,'64'!D10,'65'!D10,'66'!D10,'67'!D10,'68'!D10,'69'!D10,'70'!D10,'71'!D10,'72'!D10,'73'!D10,'74'!D10,'76'!D10,'77'!D10,)</f>
        <v>10.742195767195767</v>
      </c>
      <c r="E10" s="18">
        <f>AVERAGE('51'!E10,'52'!E10,'53'!E10,'55'!E10,'56'!E10,'57'!E10,'58'!E10,'59A'!E10,'59'!E10,'60'!E10,'61'!E10,'62'!E10,'63'!E10,'64'!E10,'65'!E10,'66'!E10,'67'!E10,'68'!E10,'69'!E10,'70'!E10,'71'!E10,'72'!E10,'73'!E10,'74'!E10,'76'!E10,'77'!E10,)</f>
        <v>6.3609788359788357</v>
      </c>
      <c r="F10" s="18">
        <f>AVERAGE('51'!F10,'52'!F10,'53'!F10,'55'!F10,'56'!F10,'57'!F10,'58'!F10,'59A'!F10,'59'!F10,'60'!F10,'61'!F10,'62'!F10,'63'!F10,'64'!F10,'65'!F10,'66'!F10,'67'!F10,'68'!F10,'69'!F10,'70'!F10,'71'!F10,'72'!F10,'73'!F10,'74'!F10,'76'!F10,'77'!F10,)</f>
        <v>19.156746031746032</v>
      </c>
      <c r="G10" s="18">
        <f>AVERAGE('51'!G10,'52'!G10,'53'!G10,'55'!G10,'56'!G10,'57'!G10,'58'!G10,'59A'!G10,'59'!G10,'60'!G10,'61'!G10,'62'!G10,'63'!G10,'64'!G10,'65'!G10,'66'!G10,'67'!G10,'68'!G10,'69'!G10,'70'!G10,'71'!G10,'72'!G10,'73'!G10,'74'!G10,'76'!G10,'77'!G10,)</f>
        <v>1.4001322751322756</v>
      </c>
      <c r="H10" s="18">
        <f>AVERAGE('51'!H10,'52'!H10,'53'!H10,'55'!H10,'56'!H10,'57'!H10,'58'!H10,'59A'!H10,'59'!H10,'60'!H10,'61'!H10,'62'!H10,'63'!H10,'64'!H10,'65'!H10,'66'!H10,'67'!H10,'68'!H10,'69'!H10,'70'!H10,'71'!H10,'72'!H10,'73'!H10,'74'!H10,'76'!H10,'77'!H10,)</f>
        <v>0.59060846560846569</v>
      </c>
      <c r="I10" s="18">
        <f>AVERAGE('51'!I10,'52'!I10,'53'!I10,'55'!I10,'56'!I10,'57'!I10,'58'!I10,'59A'!I10,'59'!I10,'60'!I10,'61'!I10,'62'!I10,'63'!I10,'64'!I10,'65'!I10,'66'!I10,'67'!I10,'68'!I10,'69'!I10,'70'!I10,'71'!I10,'72'!I10,'73'!I10,'74'!I10,'76'!I10,'77'!I10,)</f>
        <v>5.2698412698412698</v>
      </c>
      <c r="J10" s="18">
        <f>AVERAGE('51'!J10,'52'!J10,'53'!J10,'55'!J10,'56'!J10,'57'!J10,'58'!J10,'59A'!J10,'59'!J10,'60'!J10,'61'!J10,'62'!J10,'63'!J10,'64'!J10,'65'!J10,'66'!J10,'67'!J10,'68'!J10,'69'!J10,'70'!J10,'71'!J10,'72'!J10,'73'!J10,'74'!J10,'76'!J10,'77'!J10,)</f>
        <v>1.8619929453262787</v>
      </c>
      <c r="K10" s="18">
        <f>AVERAGE('51'!K10,'52'!K10,'53'!K10,'55'!K10,'56'!K10,'57'!K10,'58'!K10,'59A'!K10,'59'!K10,'60'!K10,'61'!K10,'62'!K10,'63'!K10,'64'!K10,'65'!K10,'66'!K10,'67'!K10,'68'!K10,'69'!K10,'70'!K10,'71'!K10,'72'!K10,'73'!K10,'74'!K10,'76'!K10,'77'!K10,)</f>
        <v>0.9722222222222221</v>
      </c>
      <c r="L10" s="18">
        <f>AVERAGE('51'!L10,'52'!L10,'53'!L10,'55'!L10,'56'!L10,'57'!L10,'58'!L10,'59A'!L10,'59'!L10,'60'!L10,'61'!L10,'62'!L10,'63'!L10,'64'!L10,'65'!L10,'66'!L10,'67'!L10,'68'!L10,'69'!L10,'70'!L10,'71'!L10,'72'!L10,'73'!L10,'74'!L10,'76'!L10,'77'!L10,)</f>
        <v>1.7771164021164023</v>
      </c>
      <c r="M10" s="18">
        <f>AVERAGE('51'!M10,'52'!M10,'53'!M10,'55'!M10,'56'!M10,'57'!M10,'58'!M10,'59A'!M10,'59'!M10,'60'!M10,'61'!M10,'62'!M10,'63'!M10,'64'!M10,'65'!M10,'66'!M10,'67'!M10,'68'!M10,'69'!M10,'70'!M10,'71'!M10,'72'!M10,'73'!M10,'74'!M10,'76'!M10,'77'!M10,)</f>
        <v>73.300925925925938</v>
      </c>
      <c r="N10" s="18">
        <f>AVERAGE('51'!N10,'52'!N10,'53'!N10,'55'!N10,'56'!N10,'57'!N10,'58'!N10,'59A'!N10,'59'!N10,'60'!N10,'61'!N10,'62'!N10,'63'!N10,'64'!N10,'65'!N10,'66'!N10,'67'!N10,'68'!N10,'69'!N10,'70'!N10,'71'!N10,'72'!N10,'73'!N10,'74'!N10,'76'!N10,'77'!N10,)</f>
        <v>5.2910052910052907E-3</v>
      </c>
      <c r="O10" s="18">
        <f>AVERAGE('51'!O10,'52'!O10,'53'!O10,'55'!O10,'56'!O10,'57'!O10,'58'!O10,'59A'!O10,'59'!O10,'60'!O10,'61'!O10,'62'!O10,'63'!O10,'64'!O10,'65'!O10,'66'!O10,'67'!O10,'68'!O10,'69'!O10,'70'!O10,'71'!O10,'72'!O10,'73'!O10,'74'!O10,'76'!O10,'77'!O10,)</f>
        <v>86.840828924162253</v>
      </c>
      <c r="P10" s="18">
        <f>AVERAGE('51'!P10,'52'!P10,'53'!P10,'55'!P10,'56'!P10,'57'!P10,'58'!P10,'59A'!P10,'59'!P10,'60'!P10,'61'!P10,'62'!P10,'63'!P10,'64'!P10,'65'!P10,'66'!P10,'67'!P10,'68'!P10,'69'!P10,'70'!P10,'71'!P10,'72'!P10,'73'!P10,'74'!P10,'76'!P10,'77'!P10,)</f>
        <v>160.14175485008818</v>
      </c>
      <c r="R10" s="11" t="s">
        <v>32</v>
      </c>
      <c r="S10" s="20">
        <f t="shared" ref="S10:AF10" si="0">SUM(C10:C13)</f>
        <v>158.59656084656083</v>
      </c>
      <c r="T10" s="20">
        <f t="shared" si="0"/>
        <v>45.049206349206344</v>
      </c>
      <c r="U10" s="20">
        <f t="shared" si="0"/>
        <v>27.348941798941802</v>
      </c>
      <c r="V10" s="20">
        <f t="shared" si="0"/>
        <v>85.299603174603163</v>
      </c>
      <c r="W10" s="20">
        <f t="shared" si="0"/>
        <v>4.2374338624338623</v>
      </c>
      <c r="X10" s="20">
        <f t="shared" si="0"/>
        <v>1.6448412698412698</v>
      </c>
      <c r="Y10" s="20">
        <f t="shared" si="0"/>
        <v>24.216269841269842</v>
      </c>
      <c r="Z10" s="20">
        <f t="shared" si="0"/>
        <v>7.8342151675485017</v>
      </c>
      <c r="AA10" s="20">
        <f t="shared" si="0"/>
        <v>4.2572751322751321</v>
      </c>
      <c r="AB10" s="20">
        <f t="shared" si="0"/>
        <v>8.1613756613756614</v>
      </c>
      <c r="AC10" s="20">
        <f t="shared" si="0"/>
        <v>332.31084656084658</v>
      </c>
      <c r="AD10" s="20">
        <f t="shared" si="0"/>
        <v>0.25925925925925924</v>
      </c>
      <c r="AE10" s="21">
        <f t="shared" si="0"/>
        <v>366.9049823633157</v>
      </c>
      <c r="AF10" s="21">
        <f t="shared" si="0"/>
        <v>699.21582892416245</v>
      </c>
    </row>
    <row r="11" spans="2:32" s="22" customFormat="1" ht="23.1" customHeight="1" x14ac:dyDescent="0.25">
      <c r="B11" s="17" t="s">
        <v>33</v>
      </c>
      <c r="C11" s="18">
        <f>AVERAGE('51'!C11,'52'!C11,'53'!C11,'55'!C11,'56'!C11,'57'!C11,'58'!C11,'59A'!C11,'59'!C11,'60'!C11,'61'!C11,'62'!C11,'63'!C11,'64'!C11,'65'!C11,'66'!C11,'67'!C11,'68'!C11,'69'!C11,'70'!C11,'71'!C11,'72'!C11,'73'!C11,'74'!C11,'76'!C11,'77'!C11,)</f>
        <v>39.074735449735456</v>
      </c>
      <c r="D11" s="18">
        <f>AVERAGE('51'!D11,'52'!D11,'53'!D11,'55'!D11,'56'!D11,'57'!D11,'58'!D11,'59A'!D11,'59'!D11,'60'!D11,'61'!D11,'62'!D11,'63'!D11,'64'!D11,'65'!D11,'66'!D11,'67'!D11,'68'!D11,'69'!D11,'70'!D11,'71'!D11,'72'!D11,'73'!D11,'74'!D11,'76'!D11,'77'!D11,)</f>
        <v>11.461375661375659</v>
      </c>
      <c r="E11" s="18">
        <f>AVERAGE('51'!E11,'52'!E11,'53'!E11,'55'!E11,'56'!E11,'57'!E11,'58'!E11,'59A'!E11,'59'!E11,'60'!E11,'61'!E11,'62'!E11,'63'!E11,'64'!E11,'65'!E11,'66'!E11,'67'!E11,'68'!E11,'69'!E11,'70'!E11,'71'!E11,'72'!E11,'73'!E11,'74'!E11,'76'!E11,'77'!E11,)</f>
        <v>6.7039682539682541</v>
      </c>
      <c r="F11" s="18">
        <f>AVERAGE('51'!F11,'52'!F11,'53'!F11,'55'!F11,'56'!F11,'57'!F11,'58'!F11,'59A'!F11,'59'!F11,'60'!F11,'61'!F11,'62'!F11,'63'!F11,'64'!F11,'65'!F11,'66'!F11,'67'!F11,'68'!F11,'69'!F11,'70'!F11,'71'!F11,'72'!F11,'73'!F11,'74'!F11,'76'!F11,'77'!F11,)</f>
        <v>21.710978835978835</v>
      </c>
      <c r="G11" s="18">
        <f>AVERAGE('51'!G11,'52'!G11,'53'!G11,'55'!G11,'56'!G11,'57'!G11,'58'!G11,'59A'!G11,'59'!G11,'60'!G11,'61'!G11,'62'!G11,'63'!G11,'64'!G11,'65'!G11,'66'!G11,'67'!G11,'68'!G11,'69'!G11,'70'!G11,'71'!G11,'72'!G11,'73'!G11,'74'!G11,'76'!G11,'77'!G11,)</f>
        <v>1.056878306878307</v>
      </c>
      <c r="H11" s="18">
        <f>AVERAGE('51'!H11,'52'!H11,'53'!H11,'55'!H11,'56'!H11,'57'!H11,'58'!H11,'59A'!H11,'59'!H11,'60'!H11,'61'!H11,'62'!H11,'63'!H11,'64'!H11,'65'!H11,'66'!H11,'67'!H11,'68'!H11,'69'!H11,'70'!H11,'71'!H11,'72'!H11,'73'!H11,'74'!H11,'76'!H11,'77'!H11,)</f>
        <v>0.31878306878306878</v>
      </c>
      <c r="I11" s="18">
        <f>AVERAGE('51'!I11,'52'!I11,'53'!I11,'55'!I11,'56'!I11,'57'!I11,'58'!I11,'59A'!I11,'59'!I11,'60'!I11,'61'!I11,'62'!I11,'63'!I11,'64'!I11,'65'!I11,'66'!I11,'67'!I11,'68'!I11,'69'!I11,'70'!I11,'71'!I11,'72'!I11,'73'!I11,'74'!I11,'76'!I11,'77'!I11,)</f>
        <v>6.0152116402116409</v>
      </c>
      <c r="J11" s="18">
        <f>AVERAGE('51'!J11,'52'!J11,'53'!J11,'55'!J11,'56'!J11,'57'!J11,'58'!J11,'59A'!J11,'59'!J11,'60'!J11,'61'!J11,'62'!J11,'63'!J11,'64'!J11,'65'!J11,'66'!J11,'67'!J11,'68'!J11,'69'!J11,'70'!J11,'71'!J11,'72'!J11,'73'!J11,'74'!J11,'76'!J11,'77'!J11,)</f>
        <v>1.7837301587301584</v>
      </c>
      <c r="K11" s="18">
        <f>AVERAGE('51'!K11,'52'!K11,'53'!K11,'55'!K11,'56'!K11,'57'!K11,'58'!K11,'59A'!K11,'59'!K11,'60'!K11,'61'!K11,'62'!K11,'63'!K11,'64'!K11,'65'!K11,'66'!K11,'67'!K11,'68'!K11,'69'!K11,'70'!K11,'71'!K11,'72'!K11,'73'!K11,'74'!K11,'76'!K11,'77'!K11,)</f>
        <v>1.2374338624338621</v>
      </c>
      <c r="L11" s="18">
        <f>AVERAGE('51'!L11,'52'!L11,'53'!L11,'55'!L11,'56'!L11,'57'!L11,'58'!L11,'59A'!L11,'59'!L11,'60'!L11,'61'!L11,'62'!L11,'63'!L11,'64'!L11,'65'!L11,'66'!L11,'67'!L11,'68'!L11,'69'!L11,'70'!L11,'71'!L11,'72'!L11,'73'!L11,'74'!L11,'76'!L11,'77'!L11,)</f>
        <v>2.4120370370370372</v>
      </c>
      <c r="M11" s="18">
        <f>AVERAGE('51'!M11,'52'!M11,'53'!M11,'55'!M11,'56'!M11,'57'!M11,'58'!M11,'59A'!M11,'59'!M11,'60'!M11,'61'!M11,'62'!M11,'63'!M11,'64'!M11,'65'!M11,'66'!M11,'67'!M11,'68'!M11,'69'!M11,'70'!M11,'71'!M11,'72'!M11,'73'!M11,'74'!M11,'76'!M11,'77'!M11,)</f>
        <v>80.049603174603178</v>
      </c>
      <c r="N11" s="18">
        <f>AVERAGE('51'!N11,'52'!N11,'53'!N11,'55'!N11,'56'!N11,'57'!N11,'58'!N11,'59A'!N11,'59'!N11,'60'!N11,'61'!N11,'62'!N11,'63'!N11,'64'!N11,'65'!N11,'66'!N11,'67'!N11,'68'!N11,'69'!N11,'70'!N11,'71'!N11,'72'!N11,'73'!N11,'74'!N11,'76'!N11,'77'!N11,)</f>
        <v>0.22222222222222221</v>
      </c>
      <c r="O11" s="18">
        <f>AVERAGE('51'!O11,'52'!O11,'53'!O11,'55'!O11,'56'!O11,'57'!O11,'58'!O11,'59A'!O11,'59'!O11,'60'!O11,'61'!O11,'62'!O11,'63'!O11,'64'!O11,'65'!O11,'66'!O11,'67'!O11,'68'!O11,'69'!O11,'70'!O11,'71'!O11,'72'!O11,'73'!O11,'74'!O11,'76'!O11,'77'!O11,)</f>
        <v>91.997354497354522</v>
      </c>
      <c r="P11" s="18">
        <f>AVERAGE('51'!P11,'52'!P11,'53'!P11,'55'!P11,'56'!P11,'57'!P11,'58'!P11,'59A'!P11,'59'!P11,'60'!P11,'61'!P11,'62'!P11,'63'!P11,'64'!P11,'65'!P11,'66'!P11,'67'!P11,'68'!P11,'69'!P11,'70'!P11,'71'!P11,'72'!P11,'73'!P11,'74'!P11,'76'!P11,'77'!P11,)</f>
        <v>172.04695767195767</v>
      </c>
      <c r="R11" s="11" t="s">
        <v>34</v>
      </c>
      <c r="S11" s="20">
        <f t="shared" ref="S11:AF11" si="1">SUM(C14:C17)</f>
        <v>156.53637566137567</v>
      </c>
      <c r="T11" s="20">
        <f t="shared" si="1"/>
        <v>49.068121693121697</v>
      </c>
      <c r="U11" s="20">
        <f t="shared" si="1"/>
        <v>30.416005291005291</v>
      </c>
      <c r="V11" s="20">
        <f t="shared" si="1"/>
        <v>90.459656084656061</v>
      </c>
      <c r="W11" s="20">
        <f t="shared" si="1"/>
        <v>3.583333333333333</v>
      </c>
      <c r="X11" s="20">
        <f t="shared" si="1"/>
        <v>1.7513227513227512</v>
      </c>
      <c r="Y11" s="20">
        <f t="shared" si="1"/>
        <v>28.537698412698415</v>
      </c>
      <c r="Z11" s="20">
        <f t="shared" si="1"/>
        <v>8.7480158730158735</v>
      </c>
      <c r="AA11" s="20">
        <f t="shared" si="1"/>
        <v>4.8664021164021163</v>
      </c>
      <c r="AB11" s="20">
        <f t="shared" si="1"/>
        <v>7.3637566137566139</v>
      </c>
      <c r="AC11" s="20">
        <f t="shared" si="1"/>
        <v>362.4636243386243</v>
      </c>
      <c r="AD11" s="20">
        <f t="shared" si="1"/>
        <v>1.0634920634920635</v>
      </c>
      <c r="AE11" s="21">
        <f t="shared" si="1"/>
        <v>382.3941798941799</v>
      </c>
      <c r="AF11" s="21">
        <f t="shared" si="1"/>
        <v>744.85780423280426</v>
      </c>
    </row>
    <row r="12" spans="2:32" ht="23.1" customHeight="1" x14ac:dyDescent="0.25">
      <c r="B12" s="17" t="s">
        <v>35</v>
      </c>
      <c r="C12" s="18">
        <f>AVERAGE('51'!C12,'52'!C12,'53'!C12,'55'!C12,'56'!C12,'57'!C12,'58'!C12,'59A'!C12,'59'!C12,'60'!C12,'61'!C12,'62'!C12,'63'!C12,'64'!C12,'65'!C12,'66'!C12,'67'!C12,'68'!C12,'69'!C12,'70'!C12,'71'!C12,'72'!C12,'73'!C12,'74'!C12,'76'!C12,'77'!C12,)</f>
        <v>40.038359788359791</v>
      </c>
      <c r="D12" s="18">
        <f>AVERAGE('51'!D12,'52'!D12,'53'!D12,'55'!D12,'56'!D12,'57'!D12,'58'!D12,'59A'!D12,'59'!D12,'60'!D12,'61'!D12,'62'!D12,'63'!D12,'64'!D12,'65'!D12,'66'!D12,'67'!D12,'68'!D12,'69'!D12,'70'!D12,'71'!D12,'72'!D12,'73'!D12,'74'!D12,'76'!D12,'77'!D12,)</f>
        <v>11.367857142857144</v>
      </c>
      <c r="E12" s="18">
        <f>AVERAGE('51'!E12,'52'!E12,'53'!E12,'55'!E12,'56'!E12,'57'!E12,'58'!E12,'59A'!E12,'59'!E12,'60'!E12,'61'!E12,'62'!E12,'63'!E12,'64'!E12,'65'!E12,'66'!E12,'67'!E12,'68'!E12,'69'!E12,'70'!E12,'71'!E12,'72'!E12,'73'!E12,'74'!E12,'76'!E12,'77'!E12,)</f>
        <v>7.0951058201058217</v>
      </c>
      <c r="F12" s="18">
        <f>AVERAGE('51'!F12,'52'!F12,'53'!F12,'55'!F12,'56'!F12,'57'!F12,'58'!F12,'59A'!F12,'59'!F12,'60'!F12,'61'!F12,'62'!F12,'63'!F12,'64'!F12,'65'!F12,'66'!F12,'67'!F12,'68'!F12,'69'!F12,'70'!F12,'71'!F12,'72'!F12,'73'!F12,'74'!F12,'76'!F12,'77'!F12,)</f>
        <v>23.005291005290999</v>
      </c>
      <c r="G12" s="18">
        <f>AVERAGE('51'!G12,'52'!G12,'53'!G12,'55'!G12,'56'!G12,'57'!G12,'58'!G12,'59A'!G12,'59'!G12,'60'!G12,'61'!G12,'62'!G12,'63'!G12,'64'!G12,'65'!G12,'66'!G12,'67'!G12,'68'!G12,'69'!G12,'70'!G12,'71'!G12,'72'!G12,'73'!G12,'74'!G12,'76'!G12,'77'!G12,)</f>
        <v>0.93055555555555558</v>
      </c>
      <c r="H12" s="18">
        <f>AVERAGE('51'!H12,'52'!H12,'53'!H12,'55'!H12,'56'!H12,'57'!H12,'58'!H12,'59A'!H12,'59'!H12,'60'!H12,'61'!H12,'62'!H12,'63'!H12,'64'!H12,'65'!H12,'66'!H12,'67'!H12,'68'!H12,'69'!H12,'70'!H12,'71'!H12,'72'!H12,'73'!H12,'74'!H12,'76'!H12,'77'!H12,)</f>
        <v>0.39351851851851855</v>
      </c>
      <c r="I12" s="18">
        <f>AVERAGE('51'!I12,'52'!I12,'53'!I12,'55'!I12,'56'!I12,'57'!I12,'58'!I12,'59A'!I12,'59'!I12,'60'!I12,'61'!I12,'62'!I12,'63'!I12,'64'!I12,'65'!I12,'66'!I12,'67'!I12,'68'!I12,'69'!I12,'70'!I12,'71'!I12,'72'!I12,'73'!I12,'74'!I12,'76'!I12,'77'!I12,)</f>
        <v>6.1269841269841265</v>
      </c>
      <c r="J12" s="18">
        <f>AVERAGE('51'!J12,'52'!J12,'53'!J12,'55'!J12,'56'!J12,'57'!J12,'58'!J12,'59A'!J12,'59'!J12,'60'!J12,'61'!J12,'62'!J12,'63'!J12,'64'!J12,'65'!J12,'66'!J12,'67'!J12,'68'!J12,'69'!J12,'70'!J12,'71'!J12,'72'!J12,'73'!J12,'74'!J12,'76'!J12,'77'!J12,)</f>
        <v>2.0753968253968256</v>
      </c>
      <c r="K12" s="18">
        <f>AVERAGE('51'!K12,'52'!K12,'53'!K12,'55'!K12,'56'!K12,'57'!K12,'58'!K12,'59A'!K12,'59'!K12,'60'!K12,'61'!K12,'62'!K12,'63'!K12,'64'!K12,'65'!K12,'66'!K12,'67'!K12,'68'!K12,'69'!K12,'70'!K12,'71'!K12,'72'!K12,'73'!K12,'74'!K12,'76'!K12,'77'!K12,)</f>
        <v>1.0628306878306879</v>
      </c>
      <c r="L12" s="18">
        <f>AVERAGE('51'!L12,'52'!L12,'53'!L12,'55'!L12,'56'!L12,'57'!L12,'58'!L12,'59A'!L12,'59'!L12,'60'!L12,'61'!L12,'62'!L12,'63'!L12,'64'!L12,'65'!L12,'66'!L12,'67'!L12,'68'!L12,'69'!L12,'70'!L12,'71'!L12,'72'!L12,'73'!L12,'74'!L12,'76'!L12,'77'!L12,)</f>
        <v>2.1216931216931219</v>
      </c>
      <c r="M12" s="18">
        <f>AVERAGE('51'!M12,'52'!M12,'53'!M12,'55'!M12,'56'!M12,'57'!M12,'58'!M12,'59A'!M12,'59'!M12,'60'!M12,'61'!M12,'62'!M12,'63'!M12,'64'!M12,'65'!M12,'66'!M12,'67'!M12,'68'!M12,'69'!M12,'70'!M12,'71'!M12,'72'!M12,'73'!M12,'74'!M12,'76'!M12,'77'!M12,)</f>
        <v>87.365079365079339</v>
      </c>
      <c r="N12" s="18">
        <f>AVERAGE('51'!N12,'52'!N12,'53'!N12,'55'!N12,'56'!N12,'57'!N12,'58'!N12,'59A'!N12,'59'!N12,'60'!N12,'61'!N12,'62'!N12,'63'!N12,'64'!N12,'65'!N12,'66'!N12,'67'!N12,'68'!N12,'69'!N12,'70'!N12,'71'!N12,'72'!N12,'73'!N12,'74'!N12,'76'!N12,'77'!N12,)</f>
        <v>2.1164021164021163E-2</v>
      </c>
      <c r="O12" s="18">
        <f>AVERAGE('51'!O12,'52'!O12,'53'!O12,'55'!O12,'56'!O12,'57'!O12,'58'!O12,'59A'!O12,'59'!O12,'60'!O12,'61'!O12,'62'!O12,'63'!O12,'64'!O12,'65'!O12,'66'!O12,'67'!O12,'68'!O12,'69'!O12,'70'!O12,'71'!O12,'72'!O12,'73'!O12,'74'!O12,'76'!O12,'77'!O12,)</f>
        <v>94.238756613756607</v>
      </c>
      <c r="P12" s="18">
        <f>AVERAGE('51'!P12,'52'!P12,'53'!P12,'55'!P12,'56'!P12,'57'!P12,'58'!P12,'59A'!P12,'59'!P12,'60'!P12,'61'!P12,'62'!P12,'63'!P12,'64'!P12,'65'!P12,'66'!P12,'67'!P12,'68'!P12,'69'!P12,'70'!P12,'71'!P12,'72'!P12,'73'!P12,'74'!P12,'76'!P12,'77'!P12,)</f>
        <v>181.60383597883603</v>
      </c>
      <c r="R12" s="11" t="s">
        <v>36</v>
      </c>
      <c r="S12" s="20">
        <f t="shared" ref="S12:AF12" si="2">SUM(C18:C21)</f>
        <v>154.71362433862433</v>
      </c>
      <c r="T12" s="20">
        <f t="shared" si="2"/>
        <v>48.227116402116408</v>
      </c>
      <c r="U12" s="20">
        <f t="shared" si="2"/>
        <v>30.387301587301582</v>
      </c>
      <c r="V12" s="20">
        <f t="shared" si="2"/>
        <v>88.618386243386254</v>
      </c>
      <c r="W12" s="20">
        <f t="shared" si="2"/>
        <v>3.4589947089947093</v>
      </c>
      <c r="X12" s="20">
        <f t="shared" si="2"/>
        <v>1.6944444444444442</v>
      </c>
      <c r="Y12" s="20">
        <f t="shared" si="2"/>
        <v>32.943121693121697</v>
      </c>
      <c r="Z12" s="20">
        <f t="shared" si="2"/>
        <v>10.278439153439153</v>
      </c>
      <c r="AA12" s="20">
        <f t="shared" si="2"/>
        <v>4.8589065255731922</v>
      </c>
      <c r="AB12" s="20">
        <f t="shared" si="2"/>
        <v>7.6091269841269851</v>
      </c>
      <c r="AC12" s="20">
        <f t="shared" si="2"/>
        <v>351.47023809523807</v>
      </c>
      <c r="AD12" s="20">
        <f t="shared" si="2"/>
        <v>7.407407407407407E-2</v>
      </c>
      <c r="AE12" s="21">
        <f t="shared" si="2"/>
        <v>382.86353615520278</v>
      </c>
      <c r="AF12" s="21">
        <f t="shared" si="2"/>
        <v>734.3337742504408</v>
      </c>
    </row>
    <row r="13" spans="2:32" ht="23.1" customHeight="1" x14ac:dyDescent="0.25">
      <c r="B13" s="17" t="s">
        <v>37</v>
      </c>
      <c r="C13" s="18">
        <f>AVERAGE('51'!C13,'52'!C13,'53'!C13,'55'!C13,'56'!C13,'57'!C13,'58'!C13,'59A'!C13,'59'!C13,'60'!C13,'61'!C13,'62'!C13,'63'!C13,'64'!C13,'65'!C13,'66'!C13,'67'!C13,'68'!C13,'69'!C13,'70'!C13,'71'!C13,'72'!C13,'73'!C13,'74'!C13,'76'!C13,'77'!C13,)</f>
        <v>40.779761904761898</v>
      </c>
      <c r="D13" s="18">
        <f>AVERAGE('51'!D13,'52'!D13,'53'!D13,'55'!D13,'56'!D13,'57'!D13,'58'!D13,'59A'!D13,'59'!D13,'60'!D13,'61'!D13,'62'!D13,'63'!D13,'64'!D13,'65'!D13,'66'!D13,'67'!D13,'68'!D13,'69'!D13,'70'!D13,'71'!D13,'72'!D13,'73'!D13,'74'!D13,'76'!D13,'77'!D13,)</f>
        <v>11.477777777777776</v>
      </c>
      <c r="E13" s="18">
        <f>AVERAGE('51'!E13,'52'!E13,'53'!E13,'55'!E13,'56'!E13,'57'!E13,'58'!E13,'59A'!E13,'59'!E13,'60'!E13,'61'!E13,'62'!E13,'63'!E13,'64'!E13,'65'!E13,'66'!E13,'67'!E13,'68'!E13,'69'!E13,'70'!E13,'71'!E13,'72'!E13,'73'!E13,'74'!E13,'76'!E13,'77'!E13,)</f>
        <v>7.1888888888888909</v>
      </c>
      <c r="F13" s="18">
        <f>AVERAGE('51'!F13,'52'!F13,'53'!F13,'55'!F13,'56'!F13,'57'!F13,'58'!F13,'59A'!F13,'59'!F13,'60'!F13,'61'!F13,'62'!F13,'63'!F13,'64'!F13,'65'!F13,'66'!F13,'67'!F13,'68'!F13,'69'!F13,'70'!F13,'71'!F13,'72'!F13,'73'!F13,'74'!F13,'76'!F13,'77'!F13,)</f>
        <v>21.426587301587304</v>
      </c>
      <c r="G13" s="18">
        <f>AVERAGE('51'!G13,'52'!G13,'53'!G13,'55'!G13,'56'!G13,'57'!G13,'58'!G13,'59A'!G13,'59'!G13,'60'!G13,'61'!G13,'62'!G13,'63'!G13,'64'!G13,'65'!G13,'66'!G13,'67'!G13,'68'!G13,'69'!G13,'70'!G13,'71'!G13,'72'!G13,'73'!G13,'74'!G13,'76'!G13,'77'!G13,)</f>
        <v>0.84986772486772477</v>
      </c>
      <c r="H13" s="18">
        <f>AVERAGE('51'!H13,'52'!H13,'53'!H13,'55'!H13,'56'!H13,'57'!H13,'58'!H13,'59A'!H13,'59'!H13,'60'!H13,'61'!H13,'62'!H13,'63'!H13,'64'!H13,'65'!H13,'66'!H13,'67'!H13,'68'!H13,'69'!H13,'70'!H13,'71'!H13,'72'!H13,'73'!H13,'74'!H13,'76'!H13,'77'!H13,)</f>
        <v>0.34193121693121686</v>
      </c>
      <c r="I13" s="18">
        <f>AVERAGE('51'!I13,'52'!I13,'53'!I13,'55'!I13,'56'!I13,'57'!I13,'58'!I13,'59A'!I13,'59'!I13,'60'!I13,'61'!I13,'62'!I13,'63'!I13,'64'!I13,'65'!I13,'66'!I13,'67'!I13,'68'!I13,'69'!I13,'70'!I13,'71'!I13,'72'!I13,'73'!I13,'74'!I13,'76'!I13,'77'!I13,)</f>
        <v>6.8042328042328037</v>
      </c>
      <c r="J13" s="18">
        <f>AVERAGE('51'!J13,'52'!J13,'53'!J13,'55'!J13,'56'!J13,'57'!J13,'58'!J13,'59A'!J13,'59'!J13,'60'!J13,'61'!J13,'62'!J13,'63'!J13,'64'!J13,'65'!J13,'66'!J13,'67'!J13,'68'!J13,'69'!J13,'70'!J13,'71'!J13,'72'!J13,'73'!J13,'74'!J13,'76'!J13,'77'!J13,)</f>
        <v>2.1130952380952386</v>
      </c>
      <c r="K13" s="18">
        <f>AVERAGE('51'!K13,'52'!K13,'53'!K13,'55'!K13,'56'!K13,'57'!K13,'58'!K13,'59A'!K13,'59'!K13,'60'!K13,'61'!K13,'62'!K13,'63'!K13,'64'!K13,'65'!K13,'66'!K13,'67'!K13,'68'!K13,'69'!K13,'70'!K13,'71'!K13,'72'!K13,'73'!K13,'74'!K13,'76'!K13,'77'!K13,)</f>
        <v>0.98478835978835988</v>
      </c>
      <c r="L13" s="18">
        <f>AVERAGE('51'!L13,'52'!L13,'53'!L13,'55'!L13,'56'!L13,'57'!L13,'58'!L13,'59A'!L13,'59'!L13,'60'!L13,'61'!L13,'62'!L13,'63'!L13,'64'!L13,'65'!L13,'66'!L13,'67'!L13,'68'!L13,'69'!L13,'70'!L13,'71'!L13,'72'!L13,'73'!L13,'74'!L13,'76'!L13,'77'!L13,)</f>
        <v>1.8505291005291005</v>
      </c>
      <c r="M13" s="18">
        <f>AVERAGE('51'!M13,'52'!M13,'53'!M13,'55'!M13,'56'!M13,'57'!M13,'58'!M13,'59A'!M13,'59'!M13,'60'!M13,'61'!M13,'62'!M13,'63'!M13,'64'!M13,'65'!M13,'66'!M13,'67'!M13,'68'!M13,'69'!M13,'70'!M13,'71'!M13,'72'!M13,'73'!M13,'74'!M13,'76'!M13,'77'!M13,)</f>
        <v>91.595238095238102</v>
      </c>
      <c r="N13" s="18">
        <f>AVERAGE('51'!N13,'52'!N13,'53'!N13,'55'!N13,'56'!N13,'57'!N13,'58'!N13,'59A'!N13,'59'!N13,'60'!N13,'61'!N13,'62'!N13,'63'!N13,'64'!N13,'65'!N13,'66'!N13,'67'!N13,'68'!N13,'69'!N13,'70'!N13,'71'!N13,'72'!N13,'73'!N13,'74'!N13,'76'!N13,'77'!N13,)</f>
        <v>1.0582010582010581E-2</v>
      </c>
      <c r="O13" s="18">
        <f>AVERAGE('51'!O13,'52'!O13,'53'!O13,'55'!O13,'56'!O13,'57'!O13,'58'!O13,'59A'!O13,'59'!O13,'60'!O13,'61'!O13,'62'!O13,'63'!O13,'64'!O13,'65'!O13,'66'!O13,'67'!O13,'68'!O13,'69'!O13,'70'!O13,'71'!O13,'72'!O13,'73'!O13,'74'!O13,'76'!O13,'77'!O13,)</f>
        <v>93.828042328042343</v>
      </c>
      <c r="P13" s="18">
        <f>AVERAGE('51'!P13,'52'!P13,'53'!P13,'55'!P13,'56'!P13,'57'!P13,'58'!P13,'59A'!P13,'59'!P13,'60'!P13,'61'!P13,'62'!P13,'63'!P13,'64'!P13,'65'!P13,'66'!P13,'67'!P13,'68'!P13,'69'!P13,'70'!P13,'71'!P13,'72'!P13,'73'!P13,'74'!P13,'76'!P13,'77'!P13,)</f>
        <v>185.42328042328046</v>
      </c>
      <c r="R13" s="11" t="s">
        <v>38</v>
      </c>
      <c r="S13" s="20">
        <f t="shared" ref="S13:AF13" si="3">SUM(C22:C25)</f>
        <v>161.68849206349205</v>
      </c>
      <c r="T13" s="20">
        <f t="shared" si="3"/>
        <v>49.641005291005285</v>
      </c>
      <c r="U13" s="20">
        <f t="shared" si="3"/>
        <v>30.542195767195768</v>
      </c>
      <c r="V13" s="20">
        <f t="shared" si="3"/>
        <v>87.653439153439137</v>
      </c>
      <c r="W13" s="20">
        <f t="shared" si="3"/>
        <v>3.9464285714285712</v>
      </c>
      <c r="X13" s="20">
        <f t="shared" si="3"/>
        <v>1.596560846560847</v>
      </c>
      <c r="Y13" s="20">
        <f t="shared" si="3"/>
        <v>36.586640211640209</v>
      </c>
      <c r="Z13" s="20">
        <f t="shared" si="3"/>
        <v>11.573412698412699</v>
      </c>
      <c r="AA13" s="20">
        <f t="shared" si="3"/>
        <v>5.996031746031746</v>
      </c>
      <c r="AB13" s="20">
        <f t="shared" si="3"/>
        <v>8.8220899470899461</v>
      </c>
      <c r="AC13" s="20">
        <f t="shared" si="3"/>
        <v>333.05489417989418</v>
      </c>
      <c r="AD13" s="20">
        <f t="shared" si="3"/>
        <v>0.39087301587301582</v>
      </c>
      <c r="AE13" s="21">
        <f t="shared" si="3"/>
        <v>398.43716931216932</v>
      </c>
      <c r="AF13" s="21">
        <f t="shared" si="3"/>
        <v>731.49206349206361</v>
      </c>
    </row>
    <row r="14" spans="2:32" ht="23.1" customHeight="1" x14ac:dyDescent="0.25">
      <c r="B14" s="17" t="s">
        <v>39</v>
      </c>
      <c r="C14" s="18">
        <f>AVERAGE('51'!C14,'52'!C14,'53'!C14,'55'!C14,'56'!C14,'57'!C14,'58'!C14,'59A'!C14,'59'!C14,'60'!C14,'61'!C14,'62'!C14,'63'!C14,'64'!C14,'65'!C14,'66'!C14,'67'!C14,'68'!C14,'69'!C14,'70'!C14,'71'!C14,'72'!C14,'73'!C14,'74'!C14,'76'!C14,'77'!C14,)</f>
        <v>39.714285714285722</v>
      </c>
      <c r="D14" s="18">
        <f>AVERAGE('51'!D14,'52'!D14,'53'!D14,'55'!D14,'56'!D14,'57'!D14,'58'!D14,'59A'!D14,'59'!D14,'60'!D14,'61'!D14,'62'!D14,'63'!D14,'64'!D14,'65'!D14,'66'!D14,'67'!D14,'68'!D14,'69'!D14,'70'!D14,'71'!D14,'72'!D14,'73'!D14,'74'!D14,'76'!D14,'77'!D14,)</f>
        <v>12.151719576719575</v>
      </c>
      <c r="E14" s="18">
        <f>AVERAGE('51'!E14,'52'!E14,'53'!E14,'55'!E14,'56'!E14,'57'!E14,'58'!E14,'59A'!E14,'59'!E14,'60'!E14,'61'!E14,'62'!E14,'63'!E14,'64'!E14,'65'!E14,'66'!E14,'67'!E14,'68'!E14,'69'!E14,'70'!E14,'71'!E14,'72'!E14,'73'!E14,'74'!E14,'76'!E14,'77'!E14,)</f>
        <v>7.7768518518518528</v>
      </c>
      <c r="F14" s="18">
        <f>AVERAGE('51'!F14,'52'!F14,'53'!F14,'55'!F14,'56'!F14,'57'!F14,'58'!F14,'59A'!F14,'59'!F14,'60'!F14,'61'!F14,'62'!F14,'63'!F14,'64'!F14,'65'!F14,'66'!F14,'67'!F14,'68'!F14,'69'!F14,'70'!F14,'71'!F14,'72'!F14,'73'!F14,'74'!F14,'76'!F14,'77'!F14,)</f>
        <v>23.69047619047619</v>
      </c>
      <c r="G14" s="18">
        <f>AVERAGE('51'!G14,'52'!G14,'53'!G14,'55'!G14,'56'!G14,'57'!G14,'58'!G14,'59A'!G14,'59'!G14,'60'!G14,'61'!G14,'62'!G14,'63'!G14,'64'!G14,'65'!G14,'66'!G14,'67'!G14,'68'!G14,'69'!G14,'70'!G14,'71'!G14,'72'!G14,'73'!G14,'74'!G14,'76'!G14,'77'!G14,)</f>
        <v>0.92328042328042315</v>
      </c>
      <c r="H14" s="18">
        <f>AVERAGE('51'!H14,'52'!H14,'53'!H14,'55'!H14,'56'!H14,'57'!H14,'58'!H14,'59A'!H14,'59'!H14,'60'!H14,'61'!H14,'62'!H14,'63'!H14,'64'!H14,'65'!H14,'66'!H14,'67'!H14,'68'!H14,'69'!H14,'70'!H14,'71'!H14,'72'!H14,'73'!H14,'74'!H14,'76'!H14,'77'!H14,)</f>
        <v>0.52976190476190466</v>
      </c>
      <c r="I14" s="18">
        <f>AVERAGE('51'!I14,'52'!I14,'53'!I14,'55'!I14,'56'!I14,'57'!I14,'58'!I14,'59A'!I14,'59'!I14,'60'!I14,'61'!I14,'62'!I14,'63'!I14,'64'!I14,'65'!I14,'66'!I14,'67'!I14,'68'!I14,'69'!I14,'70'!I14,'71'!I14,'72'!I14,'73'!I14,'74'!I14,'76'!I14,'77'!I14,)</f>
        <v>7.3009259259259256</v>
      </c>
      <c r="J14" s="18">
        <f>AVERAGE('51'!J14,'52'!J14,'53'!J14,'55'!J14,'56'!J14,'57'!J14,'58'!J14,'59A'!J14,'59'!J14,'60'!J14,'61'!J14,'62'!J14,'63'!J14,'64'!J14,'65'!J14,'66'!J14,'67'!J14,'68'!J14,'69'!J14,'70'!J14,'71'!J14,'72'!J14,'73'!J14,'74'!J14,'76'!J14,'77'!J14,)</f>
        <v>2.1415343915343916</v>
      </c>
      <c r="K14" s="18">
        <f>AVERAGE('51'!K14,'52'!K14,'53'!K14,'55'!K14,'56'!K14,'57'!K14,'58'!K14,'59A'!K14,'59'!K14,'60'!K14,'61'!K14,'62'!K14,'63'!K14,'64'!K14,'65'!K14,'66'!K14,'67'!K14,'68'!K14,'69'!K14,'70'!K14,'71'!K14,'72'!K14,'73'!K14,'74'!K14,'76'!K14,'77'!K14,)</f>
        <v>1.2923280423280425</v>
      </c>
      <c r="L14" s="18">
        <f>AVERAGE('51'!L14,'52'!L14,'53'!L14,'55'!L14,'56'!L14,'57'!L14,'58'!L14,'59A'!L14,'59'!L14,'60'!L14,'61'!L14,'62'!L14,'63'!L14,'64'!L14,'65'!L14,'66'!L14,'67'!L14,'68'!L14,'69'!L14,'70'!L14,'71'!L14,'72'!L14,'73'!L14,'74'!L14,'76'!L14,'77'!L14,)</f>
        <v>2.1362433862433861</v>
      </c>
      <c r="M14" s="18">
        <f>AVERAGE('51'!M14,'52'!M14,'53'!M14,'55'!M14,'56'!M14,'57'!M14,'58'!M14,'59A'!M14,'59'!M14,'60'!M14,'61'!M14,'62'!M14,'63'!M14,'64'!M14,'65'!M14,'66'!M14,'67'!M14,'68'!M14,'69'!M14,'70'!M14,'71'!M14,'72'!M14,'73'!M14,'74'!M14,'76'!M14,'77'!M14,)</f>
        <v>91.916005291005277</v>
      </c>
      <c r="N14" s="18">
        <f>AVERAGE('51'!N14,'52'!N14,'53'!N14,'55'!N14,'56'!N14,'57'!N14,'58'!N14,'59A'!N14,'59'!N14,'60'!N14,'61'!N14,'62'!N14,'63'!N14,'64'!N14,'65'!N14,'66'!N14,'67'!N14,'68'!N14,'69'!N14,'70'!N14,'71'!N14,'72'!N14,'73'!N14,'74'!N14,'76'!N14,'77'!N14,)</f>
        <v>1.5873015873015872E-2</v>
      </c>
      <c r="O14" s="18">
        <f>AVERAGE('51'!O14,'52'!O14,'53'!O14,'55'!O14,'56'!O14,'57'!O14,'58'!O14,'59A'!O14,'59'!O14,'60'!O14,'61'!O14,'62'!O14,'63'!O14,'64'!O14,'65'!O14,'66'!O14,'67'!O14,'68'!O14,'69'!O14,'70'!O14,'71'!O14,'72'!O14,'73'!O14,'74'!O14,'76'!O14,'77'!O14,)</f>
        <v>97.673280423280431</v>
      </c>
      <c r="P14" s="18">
        <f>AVERAGE('51'!P14,'52'!P14,'53'!P14,'55'!P14,'56'!P14,'57'!P14,'58'!P14,'59A'!P14,'59'!P14,'60'!P14,'61'!P14,'62'!P14,'63'!P14,'64'!P14,'65'!P14,'66'!P14,'67'!P14,'68'!P14,'69'!P14,'70'!P14,'71'!P14,'72'!P14,'73'!P14,'74'!P14,'76'!P14,'77'!P14,)</f>
        <v>189.58928571428572</v>
      </c>
      <c r="R14" s="11" t="s">
        <v>40</v>
      </c>
      <c r="S14" s="20">
        <f t="shared" ref="S14:AF14" si="4">SUM(C26:C29)</f>
        <v>162.44312169312173</v>
      </c>
      <c r="T14" s="20">
        <f t="shared" si="4"/>
        <v>48.938624338624336</v>
      </c>
      <c r="U14" s="20">
        <f t="shared" si="4"/>
        <v>31.24457671957672</v>
      </c>
      <c r="V14" s="20">
        <f t="shared" si="4"/>
        <v>87.888007054673722</v>
      </c>
      <c r="W14" s="20">
        <f t="shared" si="4"/>
        <v>3.0575396825396823</v>
      </c>
      <c r="X14" s="20">
        <f t="shared" si="4"/>
        <v>1.392857142857143</v>
      </c>
      <c r="Y14" s="20">
        <f t="shared" si="4"/>
        <v>39.343915343915349</v>
      </c>
      <c r="Z14" s="20">
        <f t="shared" si="4"/>
        <v>12.12037037037037</v>
      </c>
      <c r="AA14" s="20">
        <f t="shared" si="4"/>
        <v>6.757275132275133</v>
      </c>
      <c r="AB14" s="20">
        <f t="shared" si="4"/>
        <v>9.9186507936507944</v>
      </c>
      <c r="AC14" s="20">
        <f t="shared" si="4"/>
        <v>321.14880952380952</v>
      </c>
      <c r="AD14" s="20">
        <f t="shared" si="4"/>
        <v>0.52380952380952372</v>
      </c>
      <c r="AE14" s="21">
        <f t="shared" si="4"/>
        <v>403.62874779541448</v>
      </c>
      <c r="AF14" s="21">
        <f t="shared" si="4"/>
        <v>724.777557319224</v>
      </c>
    </row>
    <row r="15" spans="2:32" ht="23.1" customHeight="1" x14ac:dyDescent="0.25">
      <c r="B15" s="17" t="s">
        <v>41</v>
      </c>
      <c r="C15" s="18">
        <f>AVERAGE('51'!C15,'52'!C15,'53'!C15,'55'!C15,'56'!C15,'57'!C15,'58'!C15,'59A'!C15,'59'!C15,'60'!C15,'61'!C15,'62'!C15,'63'!C15,'64'!C15,'65'!C15,'66'!C15,'67'!C15,'68'!C15,'69'!C15,'70'!C15,'71'!C15,'72'!C15,'73'!C15,'74'!C15,'76'!C15,'77'!C15,)</f>
        <v>37.818783068783063</v>
      </c>
      <c r="D15" s="18">
        <f>AVERAGE('51'!D15,'52'!D15,'53'!D15,'55'!D15,'56'!D15,'57'!D15,'58'!D15,'59A'!D15,'59'!D15,'60'!D15,'61'!D15,'62'!D15,'63'!D15,'64'!D15,'65'!D15,'66'!D15,'67'!D15,'68'!D15,'69'!D15,'70'!D15,'71'!D15,'72'!D15,'73'!D15,'74'!D15,'76'!D15,'77'!D15,)</f>
        <v>11.964285714285714</v>
      </c>
      <c r="E15" s="18">
        <f>AVERAGE('51'!E15,'52'!E15,'53'!E15,'55'!E15,'56'!E15,'57'!E15,'58'!E15,'59A'!E15,'59'!E15,'60'!E15,'61'!E15,'62'!E15,'63'!E15,'64'!E15,'65'!E15,'66'!E15,'67'!E15,'68'!E15,'69'!E15,'70'!E15,'71'!E15,'72'!E15,'73'!E15,'74'!E15,'76'!E15,'77'!E15,)</f>
        <v>7.0780423280423284</v>
      </c>
      <c r="F15" s="18">
        <f>AVERAGE('51'!F15,'52'!F15,'53'!F15,'55'!F15,'56'!F15,'57'!F15,'58'!F15,'59A'!F15,'59'!F15,'60'!F15,'61'!F15,'62'!F15,'63'!F15,'64'!F15,'65'!F15,'66'!F15,'67'!F15,'68'!F15,'69'!F15,'70'!F15,'71'!F15,'72'!F15,'73'!F15,'74'!F15,'76'!F15,'77'!F15,)</f>
        <v>23.453703703703699</v>
      </c>
      <c r="G15" s="18">
        <f>AVERAGE('51'!G15,'52'!G15,'53'!G15,'55'!G15,'56'!G15,'57'!G15,'58'!G15,'59A'!G15,'59'!G15,'60'!G15,'61'!G15,'62'!G15,'63'!G15,'64'!G15,'65'!G15,'66'!G15,'67'!G15,'68'!G15,'69'!G15,'70'!G15,'71'!G15,'72'!G15,'73'!G15,'74'!G15,'76'!G15,'77'!G15,)</f>
        <v>0.78968253968253976</v>
      </c>
      <c r="H15" s="18">
        <f>AVERAGE('51'!H15,'52'!H15,'53'!H15,'55'!H15,'56'!H15,'57'!H15,'58'!H15,'59A'!H15,'59'!H15,'60'!H15,'61'!H15,'62'!H15,'63'!H15,'64'!H15,'65'!H15,'66'!H15,'67'!H15,'68'!H15,'69'!H15,'70'!H15,'71'!H15,'72'!H15,'73'!H15,'74'!H15,'76'!H15,'77'!H15,)</f>
        <v>0.34259259259259262</v>
      </c>
      <c r="I15" s="18">
        <f>AVERAGE('51'!I15,'52'!I15,'53'!I15,'55'!I15,'56'!I15,'57'!I15,'58'!I15,'59A'!I15,'59'!I15,'60'!I15,'61'!I15,'62'!I15,'63'!I15,'64'!I15,'65'!I15,'66'!I15,'67'!I15,'68'!I15,'69'!I15,'70'!I15,'71'!I15,'72'!I15,'73'!I15,'74'!I15,'76'!I15,'77'!I15,)</f>
        <v>6.9146825396825404</v>
      </c>
      <c r="J15" s="18">
        <f>AVERAGE('51'!J15,'52'!J15,'53'!J15,'55'!J15,'56'!J15,'57'!J15,'58'!J15,'59A'!J15,'59'!J15,'60'!J15,'61'!J15,'62'!J15,'63'!J15,'64'!J15,'65'!J15,'66'!J15,'67'!J15,'68'!J15,'69'!J15,'70'!J15,'71'!J15,'72'!J15,'73'!J15,'74'!J15,'76'!J15,'77'!J15,)</f>
        <v>2.0694444444444446</v>
      </c>
      <c r="K15" s="18">
        <f>AVERAGE('51'!K15,'52'!K15,'53'!K15,'55'!K15,'56'!K15,'57'!K15,'58'!K15,'59A'!K15,'59'!K15,'60'!K15,'61'!K15,'62'!K15,'63'!K15,'64'!K15,'65'!K15,'66'!K15,'67'!K15,'68'!K15,'69'!K15,'70'!K15,'71'!K15,'72'!K15,'73'!K15,'74'!K15,'76'!K15,'77'!K15,)</f>
        <v>1.068121693121693</v>
      </c>
      <c r="L15" s="18">
        <f>AVERAGE('51'!L15,'52'!L15,'53'!L15,'55'!L15,'56'!L15,'57'!L15,'58'!L15,'59A'!L15,'59'!L15,'60'!L15,'61'!L15,'62'!L15,'63'!L15,'64'!L15,'65'!L15,'66'!L15,'67'!L15,'68'!L15,'69'!L15,'70'!L15,'71'!L15,'72'!L15,'73'!L15,'74'!L15,'76'!L15,'77'!L15,)</f>
        <v>1.8359788359788363</v>
      </c>
      <c r="M15" s="18">
        <f>AVERAGE('51'!M15,'52'!M15,'53'!M15,'55'!M15,'56'!M15,'57'!M15,'58'!M15,'59A'!M15,'59'!M15,'60'!M15,'61'!M15,'62'!M15,'63'!M15,'64'!M15,'65'!M15,'66'!M15,'67'!M15,'68'!M15,'69'!M15,'70'!M15,'71'!M15,'72'!M15,'73'!M15,'74'!M15,'76'!M15,'77'!M15,)</f>
        <v>90.496693121693113</v>
      </c>
      <c r="N15" s="18">
        <f>AVERAGE('51'!N15,'52'!N15,'53'!N15,'55'!N15,'56'!N15,'57'!N15,'58'!N15,'59A'!N15,'59'!N15,'60'!N15,'61'!N15,'62'!N15,'63'!N15,'64'!N15,'65'!N15,'66'!N15,'67'!N15,'68'!N15,'69'!N15,'70'!N15,'71'!N15,'72'!N15,'73'!N15,'74'!N15,'76'!N15,'77'!N15,)</f>
        <v>5.2910052910052907E-3</v>
      </c>
      <c r="O15" s="18">
        <f>AVERAGE('51'!O15,'52'!O15,'53'!O15,'55'!O15,'56'!O15,'57'!O15,'58'!O15,'59A'!O15,'59'!O15,'60'!O15,'61'!O15,'62'!O15,'63'!O15,'64'!O15,'65'!O15,'66'!O15,'67'!O15,'68'!O15,'69'!O15,'70'!O15,'71'!O15,'72'!O15,'73'!O15,'74'!O15,'76'!O15,'77'!O15,)</f>
        <v>93.340608465608483</v>
      </c>
      <c r="P15" s="18">
        <f>AVERAGE('51'!P15,'52'!P15,'53'!P15,'55'!P15,'56'!P15,'57'!P15,'58'!P15,'59A'!P15,'59'!P15,'60'!P15,'61'!P15,'62'!P15,'63'!P15,'64'!P15,'65'!P15,'66'!P15,'67'!P15,'68'!P15,'69'!P15,'70'!P15,'71'!P15,'72'!P15,'73'!P15,'74'!P15,'76'!P15,'77'!P15,)</f>
        <v>183.83730158730157</v>
      </c>
      <c r="R15" s="11" t="s">
        <v>42</v>
      </c>
      <c r="S15" s="20">
        <f t="shared" ref="S15:AF15" si="5">SUM(C30:C33)</f>
        <v>164.39814814814815</v>
      </c>
      <c r="T15" s="20">
        <f t="shared" si="5"/>
        <v>49.397927689594354</v>
      </c>
      <c r="U15" s="20">
        <f t="shared" si="5"/>
        <v>33.191798941798943</v>
      </c>
      <c r="V15" s="20">
        <f t="shared" si="5"/>
        <v>87.722222222222214</v>
      </c>
      <c r="W15" s="20">
        <f t="shared" si="5"/>
        <v>3.8134920634920633</v>
      </c>
      <c r="X15" s="20">
        <f t="shared" si="5"/>
        <v>2.0469576719576721</v>
      </c>
      <c r="Y15" s="20">
        <f t="shared" si="5"/>
        <v>40.268518518518519</v>
      </c>
      <c r="Z15" s="20">
        <f t="shared" si="5"/>
        <v>13.614197530864198</v>
      </c>
      <c r="AA15" s="20">
        <f t="shared" si="5"/>
        <v>6.4391534391534391</v>
      </c>
      <c r="AB15" s="20">
        <f t="shared" si="5"/>
        <v>11.319444444444443</v>
      </c>
      <c r="AC15" s="20">
        <f t="shared" si="5"/>
        <v>290.99933862433863</v>
      </c>
      <c r="AD15" s="20">
        <f t="shared" si="5"/>
        <v>0.16402116402116401</v>
      </c>
      <c r="AE15" s="21">
        <f t="shared" si="5"/>
        <v>412.37588183421519</v>
      </c>
      <c r="AF15" s="21">
        <f t="shared" si="5"/>
        <v>703.37522045855383</v>
      </c>
    </row>
    <row r="16" spans="2:32" ht="23.1" customHeight="1" x14ac:dyDescent="0.25">
      <c r="B16" s="17" t="s">
        <v>43</v>
      </c>
      <c r="C16" s="18">
        <f>AVERAGE('51'!C16,'52'!C16,'53'!C16,'55'!C16,'56'!C16,'57'!C16,'58'!C16,'59A'!C16,'59'!C16,'60'!C16,'61'!C16,'62'!C16,'63'!C16,'64'!C16,'65'!C16,'66'!C16,'67'!C16,'68'!C16,'69'!C16,'70'!C16,'71'!C16,'72'!C16,'73'!C16,'74'!C16,'76'!C16,'77'!C16,)</f>
        <v>38.584656084656089</v>
      </c>
      <c r="D16" s="18">
        <f>AVERAGE('51'!D16,'52'!D16,'53'!D16,'55'!D16,'56'!D16,'57'!D16,'58'!D16,'59A'!D16,'59'!D16,'60'!D16,'61'!D16,'62'!D16,'63'!D16,'64'!D16,'65'!D16,'66'!D16,'67'!D16,'68'!D16,'69'!D16,'70'!D16,'71'!D16,'72'!D16,'73'!D16,'74'!D16,'76'!D16,'77'!D16,)</f>
        <v>12.576455026455028</v>
      </c>
      <c r="E16" s="18">
        <f>AVERAGE('51'!E16,'52'!E16,'53'!E16,'55'!E16,'56'!E16,'57'!E16,'58'!E16,'59A'!E16,'59'!E16,'60'!E16,'61'!E16,'62'!E16,'63'!E16,'64'!E16,'65'!E16,'66'!E16,'67'!E16,'68'!E16,'69'!E16,'70'!E16,'71'!E16,'72'!E16,'73'!E16,'74'!E16,'76'!E16,'77'!E16,)</f>
        <v>7.4070105820105816</v>
      </c>
      <c r="F16" s="18">
        <f>AVERAGE('51'!F16,'52'!F16,'53'!F16,'55'!F16,'56'!F16,'57'!F16,'58'!F16,'59A'!F16,'59'!F16,'60'!F16,'61'!F16,'62'!F16,'63'!F16,'64'!F16,'65'!F16,'66'!F16,'67'!F16,'68'!F16,'69'!F16,'70'!F16,'71'!F16,'72'!F16,'73'!F16,'74'!F16,'76'!F16,'77'!F16,)</f>
        <v>21.658730158730155</v>
      </c>
      <c r="G16" s="18">
        <f>AVERAGE('51'!G16,'52'!G16,'53'!G16,'55'!G16,'56'!G16,'57'!G16,'58'!G16,'59A'!G16,'59'!G16,'60'!G16,'61'!G16,'62'!G16,'63'!G16,'64'!G16,'65'!G16,'66'!G16,'67'!G16,'68'!G16,'69'!G16,'70'!G16,'71'!G16,'72'!G16,'73'!G16,'74'!G16,'76'!G16,'77'!G16,)</f>
        <v>1.0205026455026454</v>
      </c>
      <c r="H16" s="18">
        <f>AVERAGE('51'!H16,'52'!H16,'53'!H16,'55'!H16,'56'!H16,'57'!H16,'58'!H16,'59A'!H16,'59'!H16,'60'!H16,'61'!H16,'62'!H16,'63'!H16,'64'!H16,'65'!H16,'66'!H16,'67'!H16,'68'!H16,'69'!H16,'70'!H16,'71'!H16,'72'!H16,'73'!H16,'74'!H16,'76'!H16,'77'!H16,)</f>
        <v>0.51388888888888884</v>
      </c>
      <c r="I16" s="18">
        <f>AVERAGE('51'!I16,'52'!I16,'53'!I16,'55'!I16,'56'!I16,'57'!I16,'58'!I16,'59A'!I16,'59'!I16,'60'!I16,'61'!I16,'62'!I16,'63'!I16,'64'!I16,'65'!I16,'66'!I16,'67'!I16,'68'!I16,'69'!I16,'70'!I16,'71'!I16,'72'!I16,'73'!I16,'74'!I16,'76'!I16,'77'!I16,)</f>
        <v>7.2010582010582027</v>
      </c>
      <c r="J16" s="18">
        <f>AVERAGE('51'!J16,'52'!J16,'53'!J16,'55'!J16,'56'!J16,'57'!J16,'58'!J16,'59A'!J16,'59'!J16,'60'!J16,'61'!J16,'62'!J16,'63'!J16,'64'!J16,'65'!J16,'66'!J16,'67'!J16,'68'!J16,'69'!J16,'70'!J16,'71'!J16,'72'!J16,'73'!J16,'74'!J16,'76'!J16,'77'!J16,)</f>
        <v>2.2982804232804237</v>
      </c>
      <c r="K16" s="18">
        <f>AVERAGE('51'!K16,'52'!K16,'53'!K16,'55'!K16,'56'!K16,'57'!K16,'58'!K16,'59A'!K16,'59'!K16,'60'!K16,'61'!K16,'62'!K16,'63'!K16,'64'!K16,'65'!K16,'66'!K16,'67'!K16,'68'!K16,'69'!K16,'70'!K16,'71'!K16,'72'!K16,'73'!K16,'74'!K16,'76'!K16,'77'!K16,)</f>
        <v>1.1038359788359788</v>
      </c>
      <c r="L16" s="18">
        <f>AVERAGE('51'!L16,'52'!L16,'53'!L16,'55'!L16,'56'!L16,'57'!L16,'58'!L16,'59A'!L16,'59'!L16,'60'!L16,'61'!L16,'62'!L16,'63'!L16,'64'!L16,'65'!L16,'66'!L16,'67'!L16,'68'!L16,'69'!L16,'70'!L16,'71'!L16,'72'!L16,'73'!L16,'74'!L16,'76'!L16,'77'!L16,)</f>
        <v>1.7089947089947091</v>
      </c>
      <c r="M16" s="18">
        <f>AVERAGE('51'!M16,'52'!M16,'53'!M16,'55'!M16,'56'!M16,'57'!M16,'58'!M16,'59A'!M16,'59'!M16,'60'!M16,'61'!M16,'62'!M16,'63'!M16,'64'!M16,'65'!M16,'66'!M16,'67'!M16,'68'!M16,'69'!M16,'70'!M16,'71'!M16,'72'!M16,'73'!M16,'74'!M16,'76'!M16,'77'!M16,)</f>
        <v>92.01521164021166</v>
      </c>
      <c r="N16" s="18">
        <f>AVERAGE('51'!N16,'52'!N16,'53'!N16,'55'!N16,'56'!N16,'57'!N16,'58'!N16,'59A'!N16,'59'!N16,'60'!N16,'61'!N16,'62'!N16,'63'!N16,'64'!N16,'65'!N16,'66'!N16,'67'!N16,'68'!N16,'69'!N16,'70'!N16,'71'!N16,'72'!N16,'73'!N16,'74'!N16,'76'!N16,'77'!N16,)</f>
        <v>2.645502645502645E-2</v>
      </c>
      <c r="O16" s="18">
        <f>AVERAGE('51'!O16,'52'!O16,'53'!O16,'55'!O16,'56'!O16,'57'!O16,'58'!O16,'59A'!O16,'59'!O16,'60'!O16,'61'!O16,'62'!O16,'63'!O16,'64'!O16,'65'!O16,'66'!O16,'67'!O16,'68'!O16,'69'!O16,'70'!O16,'71'!O16,'72'!O16,'73'!O16,'74'!O16,'76'!O16,'77'!O16,)</f>
        <v>94.099867724867707</v>
      </c>
      <c r="P16" s="18">
        <f>AVERAGE('51'!P16,'52'!P16,'53'!P16,'55'!P16,'56'!P16,'57'!P16,'58'!P16,'59A'!P16,'59'!P16,'60'!P16,'61'!P16,'62'!P16,'63'!P16,'64'!P16,'65'!P16,'66'!P16,'67'!P16,'68'!P16,'69'!P16,'70'!P16,'71'!P16,'72'!P16,'73'!P16,'74'!P16,'76'!P16,'77'!P16,)</f>
        <v>186.11507936507937</v>
      </c>
      <c r="R16" s="11" t="s">
        <v>44</v>
      </c>
      <c r="S16" s="20">
        <f t="shared" ref="S16:AF16" si="6">SUM(C34:C37)</f>
        <v>158.21891534391534</v>
      </c>
      <c r="T16" s="20">
        <f t="shared" si="6"/>
        <v>49.710317460317455</v>
      </c>
      <c r="U16" s="20">
        <f t="shared" si="6"/>
        <v>32.294312169312164</v>
      </c>
      <c r="V16" s="20">
        <f t="shared" si="6"/>
        <v>85.30291005291005</v>
      </c>
      <c r="W16" s="20">
        <f t="shared" si="6"/>
        <v>3.1468253968253967</v>
      </c>
      <c r="X16" s="20">
        <f t="shared" si="6"/>
        <v>1.8968253968253972</v>
      </c>
      <c r="Y16" s="20">
        <f t="shared" si="6"/>
        <v>39.665343915343918</v>
      </c>
      <c r="Z16" s="20">
        <f t="shared" si="6"/>
        <v>12.744708994708994</v>
      </c>
      <c r="AA16" s="20">
        <f t="shared" si="6"/>
        <v>6.5026455026455032</v>
      </c>
      <c r="AB16" s="20">
        <f t="shared" si="6"/>
        <v>10.574735449735449</v>
      </c>
      <c r="AC16" s="20">
        <f t="shared" si="6"/>
        <v>269.10317460317464</v>
      </c>
      <c r="AD16" s="20">
        <f t="shared" si="6"/>
        <v>9.5238095238095233E-2</v>
      </c>
      <c r="AE16" s="21">
        <f t="shared" si="6"/>
        <v>400.15277777777783</v>
      </c>
      <c r="AF16" s="21">
        <f t="shared" si="6"/>
        <v>669.25595238095241</v>
      </c>
    </row>
    <row r="17" spans="2:32" ht="23.1" customHeight="1" x14ac:dyDescent="0.25">
      <c r="B17" s="17" t="s">
        <v>45</v>
      </c>
      <c r="C17" s="18">
        <f>AVERAGE('51'!C17,'52'!C17,'53'!C17,'55'!C17,'56'!C17,'57'!C17,'58'!C17,'59A'!C17,'59'!C17,'60'!C17,'61'!C17,'62'!C17,'63'!C17,'64'!C17,'65'!C17,'66'!C17,'67'!C17,'68'!C17,'69'!C17,'70'!C17,'71'!C17,'72'!C17,'73'!C17,'74'!C17,'76'!C17,'77'!C17,)</f>
        <v>40.418650793650791</v>
      </c>
      <c r="D17" s="18">
        <f>AVERAGE('51'!D17,'52'!D17,'53'!D17,'55'!D17,'56'!D17,'57'!D17,'58'!D17,'59A'!D17,'59'!D17,'60'!D17,'61'!D17,'62'!D17,'63'!D17,'64'!D17,'65'!D17,'66'!D17,'67'!D17,'68'!D17,'69'!D17,'70'!D17,'71'!D17,'72'!D17,'73'!D17,'74'!D17,'76'!D17,'77'!D17,)</f>
        <v>12.375661375661378</v>
      </c>
      <c r="E17" s="18">
        <f>AVERAGE('51'!E17,'52'!E17,'53'!E17,'55'!E17,'56'!E17,'57'!E17,'58'!E17,'59A'!E17,'59'!E17,'60'!E17,'61'!E17,'62'!E17,'63'!E17,'64'!E17,'65'!E17,'66'!E17,'67'!E17,'68'!E17,'69'!E17,'70'!E17,'71'!E17,'72'!E17,'73'!E17,'74'!E17,'76'!E17,'77'!E17,)</f>
        <v>8.1541005291005302</v>
      </c>
      <c r="F17" s="18">
        <f>AVERAGE('51'!F17,'52'!F17,'53'!F17,'55'!F17,'56'!F17,'57'!F17,'58'!F17,'59A'!F17,'59'!F17,'60'!F17,'61'!F17,'62'!F17,'63'!F17,'64'!F17,'65'!F17,'66'!F17,'67'!F17,'68'!F17,'69'!F17,'70'!F17,'71'!F17,'72'!F17,'73'!F17,'74'!F17,'76'!F17,'77'!F17,)</f>
        <v>21.656746031746028</v>
      </c>
      <c r="G17" s="18">
        <f>AVERAGE('51'!G17,'52'!G17,'53'!G17,'55'!G17,'56'!G17,'57'!G17,'58'!G17,'59A'!G17,'59'!G17,'60'!G17,'61'!G17,'62'!G17,'63'!G17,'64'!G17,'65'!G17,'66'!G17,'67'!G17,'68'!G17,'69'!G17,'70'!G17,'71'!G17,'72'!G17,'73'!G17,'74'!G17,'76'!G17,'77'!G17,)</f>
        <v>0.84986772486772488</v>
      </c>
      <c r="H17" s="18">
        <f>AVERAGE('51'!H17,'52'!H17,'53'!H17,'55'!H17,'56'!H17,'57'!H17,'58'!H17,'59A'!H17,'59'!H17,'60'!H17,'61'!H17,'62'!H17,'63'!H17,'64'!H17,'65'!H17,'66'!H17,'67'!H17,'68'!H17,'69'!H17,'70'!H17,'71'!H17,'72'!H17,'73'!H17,'74'!H17,'76'!H17,'77'!H17,)</f>
        <v>0.36507936507936511</v>
      </c>
      <c r="I17" s="18">
        <f>AVERAGE('51'!I17,'52'!I17,'53'!I17,'55'!I17,'56'!I17,'57'!I17,'58'!I17,'59A'!I17,'59'!I17,'60'!I17,'61'!I17,'62'!I17,'63'!I17,'64'!I17,'65'!I17,'66'!I17,'67'!I17,'68'!I17,'69'!I17,'70'!I17,'71'!I17,'72'!I17,'73'!I17,'74'!I17,'76'!I17,'77'!I17,)</f>
        <v>7.1210317460317469</v>
      </c>
      <c r="J17" s="18">
        <f>AVERAGE('51'!J17,'52'!J17,'53'!J17,'55'!J17,'56'!J17,'57'!J17,'58'!J17,'59A'!J17,'59'!J17,'60'!J17,'61'!J17,'62'!J17,'63'!J17,'64'!J17,'65'!J17,'66'!J17,'67'!J17,'68'!J17,'69'!J17,'70'!J17,'71'!J17,'72'!J17,'73'!J17,'74'!J17,'76'!J17,'77'!J17,)</f>
        <v>2.2387566137566139</v>
      </c>
      <c r="K17" s="18">
        <f>AVERAGE('51'!K17,'52'!K17,'53'!K17,'55'!K17,'56'!K17,'57'!K17,'58'!K17,'59A'!K17,'59'!K17,'60'!K17,'61'!K17,'62'!K17,'63'!K17,'64'!K17,'65'!K17,'66'!K17,'67'!K17,'68'!K17,'69'!K17,'70'!K17,'71'!K17,'72'!K17,'73'!K17,'74'!K17,'76'!K17,'77'!K17,)</f>
        <v>1.4021164021164021</v>
      </c>
      <c r="L17" s="18">
        <f>AVERAGE('51'!L17,'52'!L17,'53'!L17,'55'!L17,'56'!L17,'57'!L17,'58'!L17,'59A'!L17,'59'!L17,'60'!L17,'61'!L17,'62'!L17,'63'!L17,'64'!L17,'65'!L17,'66'!L17,'67'!L17,'68'!L17,'69'!L17,'70'!L17,'71'!L17,'72'!L17,'73'!L17,'74'!L17,'76'!L17,'77'!L17,)</f>
        <v>1.6825396825396823</v>
      </c>
      <c r="M17" s="18">
        <f>AVERAGE('51'!M17,'52'!M17,'53'!M17,'55'!M17,'56'!M17,'57'!M17,'58'!M17,'59A'!M17,'59'!M17,'60'!M17,'61'!M17,'62'!M17,'63'!M17,'64'!M17,'65'!M17,'66'!M17,'67'!M17,'68'!M17,'69'!M17,'70'!M17,'71'!M17,'72'!M17,'73'!M17,'74'!M17,'76'!M17,'77'!M17,)</f>
        <v>88.035714285714278</v>
      </c>
      <c r="N17" s="18">
        <f>AVERAGE('51'!N17,'52'!N17,'53'!N17,'55'!N17,'56'!N17,'57'!N17,'58'!N17,'59A'!N17,'59'!N17,'60'!N17,'61'!N17,'62'!N17,'63'!N17,'64'!N17,'65'!N17,'66'!N17,'67'!N17,'68'!N17,'69'!N17,'70'!N17,'71'!N17,'72'!N17,'73'!N17,'74'!N17,'76'!N17,'77'!N17,)</f>
        <v>1.0158730158730158</v>
      </c>
      <c r="O17" s="18">
        <f>AVERAGE('51'!O17,'52'!O17,'53'!O17,'55'!O17,'56'!O17,'57'!O17,'58'!O17,'59A'!O17,'59'!O17,'60'!O17,'61'!O17,'62'!O17,'63'!O17,'64'!O17,'65'!O17,'66'!O17,'67'!O17,'68'!O17,'69'!O17,'70'!O17,'71'!O17,'72'!O17,'73'!O17,'74'!O17,'76'!O17,'77'!O17,)</f>
        <v>97.280423280423278</v>
      </c>
      <c r="P17" s="18">
        <f>AVERAGE('51'!P17,'52'!P17,'53'!P17,'55'!P17,'56'!P17,'57'!P17,'58'!P17,'59A'!P17,'59'!P17,'60'!P17,'61'!P17,'62'!P17,'63'!P17,'64'!P17,'65'!P17,'66'!P17,'67'!P17,'68'!P17,'69'!P17,'70'!P17,'71'!P17,'72'!P17,'73'!P17,'74'!P17,'76'!P17,'77'!P17,)</f>
        <v>185.31613756613757</v>
      </c>
      <c r="R17" s="11" t="s">
        <v>46</v>
      </c>
      <c r="S17" s="20">
        <f t="shared" ref="S17:AF17" si="7">SUM(C38:C41)</f>
        <v>171.97486772486775</v>
      </c>
      <c r="T17" s="20">
        <f t="shared" si="7"/>
        <v>52.960449735449728</v>
      </c>
      <c r="U17" s="20">
        <f t="shared" si="7"/>
        <v>33.088492063492062</v>
      </c>
      <c r="V17" s="20">
        <f t="shared" si="7"/>
        <v>87.449735449735442</v>
      </c>
      <c r="W17" s="20">
        <f t="shared" si="7"/>
        <v>3.8048941798941796</v>
      </c>
      <c r="X17" s="20">
        <f t="shared" si="7"/>
        <v>1.7116402116402114</v>
      </c>
      <c r="Y17" s="20">
        <f t="shared" si="7"/>
        <v>40.43121693121693</v>
      </c>
      <c r="Z17" s="20">
        <f t="shared" si="7"/>
        <v>13.151455026455027</v>
      </c>
      <c r="AA17" s="20">
        <f t="shared" si="7"/>
        <v>6.644179894179894</v>
      </c>
      <c r="AB17" s="20">
        <f t="shared" si="7"/>
        <v>11.185185185185185</v>
      </c>
      <c r="AC17" s="20">
        <f t="shared" si="7"/>
        <v>259.23412698412699</v>
      </c>
      <c r="AD17" s="20">
        <f t="shared" si="7"/>
        <v>0.1111111111111111</v>
      </c>
      <c r="AE17" s="21">
        <f t="shared" si="7"/>
        <v>422.51322751322755</v>
      </c>
      <c r="AF17" s="21">
        <f t="shared" si="7"/>
        <v>681.74735449735442</v>
      </c>
    </row>
    <row r="18" spans="2:32" ht="23.1" customHeight="1" x14ac:dyDescent="0.25">
      <c r="B18" s="17" t="s">
        <v>47</v>
      </c>
      <c r="C18" s="18">
        <f>AVERAGE('51'!C18,'52'!C18,'53'!C18,'55'!C18,'56'!C18,'57'!C18,'58'!C18,'59A'!C18,'59'!C18,'60'!C18,'61'!C18,'62'!C18,'63'!C18,'64'!C18,'65'!C18,'66'!C18,'67'!C18,'68'!C18,'69'!C18,'70'!C18,'71'!C18,'72'!C18,'73'!C18,'74'!C18,'76'!C18,'77'!C18,)</f>
        <v>39.762566137566132</v>
      </c>
      <c r="D18" s="18">
        <f>AVERAGE('51'!D18,'52'!D18,'53'!D18,'55'!D18,'56'!D18,'57'!D18,'58'!D18,'59A'!D18,'59'!D18,'60'!D18,'61'!D18,'62'!D18,'63'!D18,'64'!D18,'65'!D18,'66'!D18,'67'!D18,'68'!D18,'69'!D18,'70'!D18,'71'!D18,'72'!D18,'73'!D18,'74'!D18,'76'!D18,'77'!D18,)</f>
        <v>12.148280423280424</v>
      </c>
      <c r="E18" s="18">
        <f>AVERAGE('51'!E18,'52'!E18,'53'!E18,'55'!E18,'56'!E18,'57'!E18,'58'!E18,'59A'!E18,'59'!E18,'60'!E18,'61'!E18,'62'!E18,'63'!E18,'64'!E18,'65'!E18,'66'!E18,'67'!E18,'68'!E18,'69'!E18,'70'!E18,'71'!E18,'72'!E18,'73'!E18,'74'!E18,'76'!E18,'77'!E18,)</f>
        <v>7.7029100529100516</v>
      </c>
      <c r="F18" s="18">
        <f>AVERAGE('51'!F18,'52'!F18,'53'!F18,'55'!F18,'56'!F18,'57'!F18,'58'!F18,'59A'!F18,'59'!F18,'60'!F18,'61'!F18,'62'!F18,'63'!F18,'64'!F18,'65'!F18,'66'!F18,'67'!F18,'68'!F18,'69'!F18,'70'!F18,'71'!F18,'72'!F18,'73'!F18,'74'!F18,'76'!F18,'77'!F18,)</f>
        <v>23.202380952380956</v>
      </c>
      <c r="G18" s="18">
        <f>AVERAGE('51'!G18,'52'!G18,'53'!G18,'55'!G18,'56'!G18,'57'!G18,'58'!G18,'59A'!G18,'59'!G18,'60'!G18,'61'!G18,'62'!G18,'63'!G18,'64'!G18,'65'!G18,'66'!G18,'67'!G18,'68'!G18,'69'!G18,'70'!G18,'71'!G18,'72'!G18,'73'!G18,'74'!G18,'76'!G18,'77'!G18,)</f>
        <v>0.88955026455026454</v>
      </c>
      <c r="H18" s="18">
        <f>AVERAGE('51'!H18,'52'!H18,'53'!H18,'55'!H18,'56'!H18,'57'!H18,'58'!H18,'59A'!H18,'59'!H18,'60'!H18,'61'!H18,'62'!H18,'63'!H18,'64'!H18,'65'!H18,'66'!H18,'67'!H18,'68'!H18,'69'!H18,'70'!H18,'71'!H18,'72'!H18,'73'!H18,'74'!H18,'76'!H18,'77'!H18,)</f>
        <v>0.45436507936507936</v>
      </c>
      <c r="I18" s="18">
        <f>AVERAGE('51'!I18,'52'!I18,'53'!I18,'55'!I18,'56'!I18,'57'!I18,'58'!I18,'59A'!I18,'59'!I18,'60'!I18,'61'!I18,'62'!I18,'63'!I18,'64'!I18,'65'!I18,'66'!I18,'67'!I18,'68'!I18,'69'!I18,'70'!I18,'71'!I18,'72'!I18,'73'!I18,'74'!I18,'76'!I18,'77'!I18,)</f>
        <v>7.8928571428571432</v>
      </c>
      <c r="J18" s="18">
        <f>AVERAGE('51'!J18,'52'!J18,'53'!J18,'55'!J18,'56'!J18,'57'!J18,'58'!J18,'59A'!J18,'59'!J18,'60'!J18,'61'!J18,'62'!J18,'63'!J18,'64'!J18,'65'!J18,'66'!J18,'67'!J18,'68'!J18,'69'!J18,'70'!J18,'71'!J18,'72'!J18,'73'!J18,'74'!J18,'76'!J18,'77'!J18,)</f>
        <v>2.4378306878306879</v>
      </c>
      <c r="K18" s="18">
        <f>AVERAGE('51'!K18,'52'!K18,'53'!K18,'55'!K18,'56'!K18,'57'!K18,'58'!K18,'59A'!K18,'59'!K18,'60'!K18,'61'!K18,'62'!K18,'63'!K18,'64'!K18,'65'!K18,'66'!K18,'67'!K18,'68'!K18,'69'!K18,'70'!K18,'71'!K18,'72'!K18,'73'!K18,'74'!K18,'76'!K18,'77'!K18,)</f>
        <v>1.3390652557319225</v>
      </c>
      <c r="L18" s="18">
        <f>AVERAGE('51'!L18,'52'!L18,'53'!L18,'55'!L18,'56'!L18,'57'!L18,'58'!L18,'59A'!L18,'59'!L18,'60'!L18,'61'!L18,'62'!L18,'63'!L18,'64'!L18,'65'!L18,'66'!L18,'67'!L18,'68'!L18,'69'!L18,'70'!L18,'71'!L18,'72'!L18,'73'!L18,'74'!L18,'76'!L18,'77'!L18,)</f>
        <v>1.92989417989418</v>
      </c>
      <c r="M18" s="18">
        <f>AVERAGE('51'!M18,'52'!M18,'53'!M18,'55'!M18,'56'!M18,'57'!M18,'58'!M18,'59A'!M18,'59'!M18,'60'!M18,'61'!M18,'62'!M18,'63'!M18,'64'!M18,'65'!M18,'66'!M18,'67'!M18,'68'!M18,'69'!M18,'70'!M18,'71'!M18,'72'!M18,'73'!M18,'74'!M18,'76'!M18,'77'!M18,)</f>
        <v>89.726190476190482</v>
      </c>
      <c r="N18" s="18">
        <f>AVERAGE('51'!N18,'52'!N18,'53'!N18,'55'!N18,'56'!N18,'57'!N18,'58'!N18,'59A'!N18,'59'!N18,'60'!N18,'61'!N18,'62'!N18,'63'!N18,'64'!N18,'65'!N18,'66'!N18,'67'!N18,'68'!N18,'69'!N18,'70'!N18,'71'!N18,'72'!N18,'73'!N18,'74'!N18,'76'!N18,'77'!N18,)</f>
        <v>0</v>
      </c>
      <c r="O18" s="18">
        <f>AVERAGE('51'!O18,'52'!O18,'53'!O18,'55'!O18,'56'!O18,'57'!O18,'58'!O18,'59A'!O18,'59'!O18,'60'!O18,'61'!O18,'62'!O18,'63'!O18,'64'!O18,'65'!O18,'66'!O18,'67'!O18,'68'!O18,'69'!O18,'70'!O18,'71'!O18,'72'!O18,'73'!O18,'74'!O18,'76'!O18,'77'!O18,)</f>
        <v>97.759700176366849</v>
      </c>
      <c r="P18" s="18">
        <f>AVERAGE('51'!P18,'52'!P18,'53'!P18,'55'!P18,'56'!P18,'57'!P18,'58'!P18,'59A'!P18,'59'!P18,'60'!P18,'61'!P18,'62'!P18,'63'!P18,'64'!P18,'65'!P18,'66'!P18,'67'!P18,'68'!P18,'69'!P18,'70'!P18,'71'!P18,'72'!P18,'73'!P18,'74'!P18,'76'!P18,'77'!P18,)</f>
        <v>187.48589065255732</v>
      </c>
      <c r="R18" s="11" t="s">
        <v>48</v>
      </c>
      <c r="S18" s="20">
        <f t="shared" ref="S18:AF18" si="8">SUM(C42:C45)</f>
        <v>186.43871252204588</v>
      </c>
      <c r="T18" s="20">
        <f t="shared" si="8"/>
        <v>52.482407407407393</v>
      </c>
      <c r="U18" s="20">
        <f t="shared" si="8"/>
        <v>33.688227513227517</v>
      </c>
      <c r="V18" s="20">
        <f t="shared" si="8"/>
        <v>84.978174603174608</v>
      </c>
      <c r="W18" s="20">
        <f t="shared" si="8"/>
        <v>2.9484126984126986</v>
      </c>
      <c r="X18" s="20">
        <f t="shared" si="8"/>
        <v>2.0787037037037033</v>
      </c>
      <c r="Y18" s="20">
        <f t="shared" si="8"/>
        <v>39.412037037037038</v>
      </c>
      <c r="Z18" s="20">
        <f t="shared" si="8"/>
        <v>13.120370370370368</v>
      </c>
      <c r="AA18" s="20">
        <f t="shared" si="8"/>
        <v>6.1728395061728394</v>
      </c>
      <c r="AB18" s="20">
        <f t="shared" si="8"/>
        <v>11.277116402116404</v>
      </c>
      <c r="AC18" s="20">
        <f t="shared" si="8"/>
        <v>268.19510582010582</v>
      </c>
      <c r="AD18" s="20">
        <f t="shared" si="8"/>
        <v>9.4576719576719578E-2</v>
      </c>
      <c r="AE18" s="21">
        <f t="shared" si="8"/>
        <v>432.69157848324505</v>
      </c>
      <c r="AF18" s="21">
        <f t="shared" si="8"/>
        <v>700.88668430335099</v>
      </c>
    </row>
    <row r="19" spans="2:32" ht="23.1" customHeight="1" x14ac:dyDescent="0.25">
      <c r="B19" s="17" t="s">
        <v>49</v>
      </c>
      <c r="C19" s="18">
        <f>AVERAGE('51'!C19,'52'!C19,'53'!C19,'55'!C19,'56'!C19,'57'!C19,'58'!C19,'59A'!C19,'59'!C19,'60'!C19,'61'!C19,'62'!C19,'63'!C19,'64'!C19,'65'!C19,'66'!C19,'67'!C19,'68'!C19,'69'!C19,'70'!C19,'71'!C19,'72'!C19,'73'!C19,'74'!C19,'76'!C19,'77'!C19,)</f>
        <v>38.724206349206348</v>
      </c>
      <c r="D19" s="18">
        <f>AVERAGE('51'!D19,'52'!D19,'53'!D19,'55'!D19,'56'!D19,'57'!D19,'58'!D19,'59A'!D19,'59'!D19,'60'!D19,'61'!D19,'62'!D19,'63'!D19,'64'!D19,'65'!D19,'66'!D19,'67'!D19,'68'!D19,'69'!D19,'70'!D19,'71'!D19,'72'!D19,'73'!D19,'74'!D19,'76'!D19,'77'!D19,)</f>
        <v>11.793915343915344</v>
      </c>
      <c r="E19" s="18">
        <f>AVERAGE('51'!E19,'52'!E19,'53'!E19,'55'!E19,'56'!E19,'57'!E19,'58'!E19,'59A'!E19,'59'!E19,'60'!E19,'61'!E19,'62'!E19,'63'!E19,'64'!E19,'65'!E19,'66'!E19,'67'!E19,'68'!E19,'69'!E19,'70'!E19,'71'!E19,'72'!E19,'73'!E19,'74'!E19,'76'!E19,'77'!E19,)</f>
        <v>7.3965608465608463</v>
      </c>
      <c r="F19" s="18">
        <f>AVERAGE('51'!F19,'52'!F19,'53'!F19,'55'!F19,'56'!F19,'57'!F19,'58'!F19,'59A'!F19,'59'!F19,'60'!F19,'61'!F19,'62'!F19,'63'!F19,'64'!F19,'65'!F19,'66'!F19,'67'!F19,'68'!F19,'69'!F19,'70'!F19,'71'!F19,'72'!F19,'73'!F19,'74'!F19,'76'!F19,'77'!F19,)</f>
        <v>21.93584656084656</v>
      </c>
      <c r="G19" s="18">
        <f>AVERAGE('51'!G19,'52'!G19,'53'!G19,'55'!G19,'56'!G19,'57'!G19,'58'!G19,'59A'!G19,'59'!G19,'60'!G19,'61'!G19,'62'!G19,'63'!G19,'64'!G19,'65'!G19,'66'!G19,'67'!G19,'68'!G19,'69'!G19,'70'!G19,'71'!G19,'72'!G19,'73'!G19,'74'!G19,'76'!G19,'77'!G19,)</f>
        <v>0.79563492063492081</v>
      </c>
      <c r="H19" s="18">
        <f>AVERAGE('51'!H19,'52'!H19,'53'!H19,'55'!H19,'56'!H19,'57'!H19,'58'!H19,'59A'!H19,'59'!H19,'60'!H19,'61'!H19,'62'!H19,'63'!H19,'64'!H19,'65'!H19,'66'!H19,'67'!H19,'68'!H19,'69'!H19,'70'!H19,'71'!H19,'72'!H19,'73'!H19,'74'!H19,'76'!H19,'77'!H19,)</f>
        <v>0.35978835978835977</v>
      </c>
      <c r="I19" s="18">
        <f>AVERAGE('51'!I19,'52'!I19,'53'!I19,'55'!I19,'56'!I19,'57'!I19,'58'!I19,'59A'!I19,'59'!I19,'60'!I19,'61'!I19,'62'!I19,'63'!I19,'64'!I19,'65'!I19,'66'!I19,'67'!I19,'68'!I19,'69'!I19,'70'!I19,'71'!I19,'72'!I19,'73'!I19,'74'!I19,'76'!I19,'77'!I19,)</f>
        <v>7.8148148148148149</v>
      </c>
      <c r="J19" s="18">
        <f>AVERAGE('51'!J19,'52'!J19,'53'!J19,'55'!J19,'56'!J19,'57'!J19,'58'!J19,'59A'!J19,'59'!J19,'60'!J19,'61'!J19,'62'!J19,'63'!J19,'64'!J19,'65'!J19,'66'!J19,'67'!J19,'68'!J19,'69'!J19,'70'!J19,'71'!J19,'72'!J19,'73'!J19,'74'!J19,'76'!J19,'77'!J19,)</f>
        <v>2.4708994708994703</v>
      </c>
      <c r="K19" s="18">
        <f>AVERAGE('51'!K19,'52'!K19,'53'!K19,'55'!K19,'56'!K19,'57'!K19,'58'!K19,'59A'!K19,'59'!K19,'60'!K19,'61'!K19,'62'!K19,'63'!K19,'64'!K19,'65'!K19,'66'!K19,'67'!K19,'68'!K19,'69'!K19,'70'!K19,'71'!K19,'72'!K19,'73'!K19,'74'!K19,'76'!K19,'77'!K19,)</f>
        <v>1.1382275132275133</v>
      </c>
      <c r="L19" s="18">
        <f>AVERAGE('51'!L19,'52'!L19,'53'!L19,'55'!L19,'56'!L19,'57'!L19,'58'!L19,'59A'!L19,'59'!L19,'60'!L19,'61'!L19,'62'!L19,'63'!L19,'64'!L19,'65'!L19,'66'!L19,'67'!L19,'68'!L19,'69'!L19,'70'!L19,'71'!L19,'72'!L19,'73'!L19,'74'!L19,'76'!L19,'77'!L19,)</f>
        <v>1.6223544973544972</v>
      </c>
      <c r="M19" s="18">
        <f>AVERAGE('51'!M19,'52'!M19,'53'!M19,'55'!M19,'56'!M19,'57'!M19,'58'!M19,'59A'!M19,'59'!M19,'60'!M19,'61'!M19,'62'!M19,'63'!M19,'64'!M19,'65'!M19,'66'!M19,'67'!M19,'68'!M19,'69'!M19,'70'!M19,'71'!M19,'72'!M19,'73'!M19,'74'!M19,'76'!M19,'77'!M19,)</f>
        <v>87.482142857142847</v>
      </c>
      <c r="N19" s="18">
        <f>AVERAGE('51'!N19,'52'!N19,'53'!N19,'55'!N19,'56'!N19,'57'!N19,'58'!N19,'59A'!N19,'59'!N19,'60'!N19,'61'!N19,'62'!N19,'63'!N19,'64'!N19,'65'!N19,'66'!N19,'67'!N19,'68'!N19,'69'!N19,'70'!N19,'71'!N19,'72'!N19,'73'!N19,'74'!N19,'76'!N19,'77'!N19,)</f>
        <v>2.1164021164021163E-2</v>
      </c>
      <c r="O19" s="18">
        <f>AVERAGE('51'!O19,'52'!O19,'53'!O19,'55'!O19,'56'!O19,'57'!O19,'58'!O19,'59A'!O19,'59'!O19,'60'!O19,'61'!O19,'62'!O19,'63'!O19,'64'!O19,'65'!O19,'66'!O19,'67'!O19,'68'!O19,'69'!O19,'70'!O19,'71'!O19,'72'!O19,'73'!O19,'74'!O19,'76'!O19,'77'!O19,)</f>
        <v>94.073412698412696</v>
      </c>
      <c r="P19" s="18">
        <f>AVERAGE('51'!P19,'52'!P19,'53'!P19,'55'!P19,'56'!P19,'57'!P19,'58'!P19,'59A'!P19,'59'!P19,'60'!P19,'61'!P19,'62'!P19,'63'!P19,'64'!P19,'65'!P19,'66'!P19,'67'!P19,'68'!P19,'69'!P19,'70'!P19,'71'!P19,'72'!P19,'73'!P19,'74'!P19,'76'!P19,'77'!P19,)</f>
        <v>181.55555555555551</v>
      </c>
      <c r="R19" s="11" t="s">
        <v>50</v>
      </c>
      <c r="S19" s="20">
        <f t="shared" ref="S19:AF19" si="9">SUM(C46:C49)</f>
        <v>189.29232804232808</v>
      </c>
      <c r="T19" s="20">
        <f t="shared" si="9"/>
        <v>61.376455026455034</v>
      </c>
      <c r="U19" s="20">
        <f t="shared" si="9"/>
        <v>38.089153439153435</v>
      </c>
      <c r="V19" s="20">
        <f t="shared" si="9"/>
        <v>91.558862433862444</v>
      </c>
      <c r="W19" s="20">
        <f t="shared" si="9"/>
        <v>4.6620370370370363</v>
      </c>
      <c r="X19" s="20">
        <f t="shared" si="9"/>
        <v>2.4986772486772484</v>
      </c>
      <c r="Y19" s="20">
        <f t="shared" si="9"/>
        <v>40.017857142857139</v>
      </c>
      <c r="Z19" s="20">
        <f t="shared" si="9"/>
        <v>11.917328042328043</v>
      </c>
      <c r="AA19" s="20">
        <f t="shared" si="9"/>
        <v>6.068121693121693</v>
      </c>
      <c r="AB19" s="20">
        <f t="shared" si="9"/>
        <v>13.357142857142858</v>
      </c>
      <c r="AC19" s="20">
        <f t="shared" si="9"/>
        <v>297.43055555555554</v>
      </c>
      <c r="AD19" s="20">
        <f t="shared" si="9"/>
        <v>0.11640211640211638</v>
      </c>
      <c r="AE19" s="21">
        <f t="shared" si="9"/>
        <v>458.95436507936506</v>
      </c>
      <c r="AF19" s="21">
        <f t="shared" si="9"/>
        <v>756.3849206349206</v>
      </c>
    </row>
    <row r="20" spans="2:32" ht="23.1" customHeight="1" x14ac:dyDescent="0.25">
      <c r="B20" s="17" t="s">
        <v>51</v>
      </c>
      <c r="C20" s="18">
        <f>AVERAGE('51'!C20,'52'!C20,'53'!C20,'55'!C20,'56'!C20,'57'!C20,'58'!C20,'59A'!C20,'59'!C20,'60'!C20,'61'!C20,'62'!C20,'63'!C20,'64'!C20,'65'!C20,'66'!C20,'67'!C20,'68'!C20,'69'!C20,'70'!C20,'71'!C20,'72'!C20,'73'!C20,'74'!C20,'76'!C20,'77'!C20,)</f>
        <v>37.86772486772486</v>
      </c>
      <c r="D20" s="18">
        <f>AVERAGE('51'!D20,'52'!D20,'53'!D20,'55'!D20,'56'!D20,'57'!D20,'58'!D20,'59A'!D20,'59'!D20,'60'!D20,'61'!D20,'62'!D20,'63'!D20,'64'!D20,'65'!D20,'66'!D20,'67'!D20,'68'!D20,'69'!D20,'70'!D20,'71'!D20,'72'!D20,'73'!D20,'74'!D20,'76'!D20,'77'!D20,)</f>
        <v>11.819047619047621</v>
      </c>
      <c r="E20" s="18">
        <f>AVERAGE('51'!E20,'52'!E20,'53'!E20,'55'!E20,'56'!E20,'57'!E20,'58'!E20,'59A'!E20,'59'!E20,'60'!E20,'61'!E20,'62'!E20,'63'!E20,'64'!E20,'65'!E20,'66'!E20,'67'!E20,'68'!E20,'69'!E20,'70'!E20,'71'!E20,'72'!E20,'73'!E20,'74'!E20,'76'!E20,'77'!E20,)</f>
        <v>7.8026455026455022</v>
      </c>
      <c r="F20" s="18">
        <f>AVERAGE('51'!F20,'52'!F20,'53'!F20,'55'!F20,'56'!F20,'57'!F20,'58'!F20,'59A'!F20,'59'!F20,'60'!F20,'61'!F20,'62'!F20,'63'!F20,'64'!F20,'65'!F20,'66'!F20,'67'!F20,'68'!F20,'69'!F20,'70'!F20,'71'!F20,'72'!F20,'73'!F20,'74'!F20,'76'!F20,'77'!F20,)</f>
        <v>21.308862433862434</v>
      </c>
      <c r="G20" s="18">
        <f>AVERAGE('51'!G20,'52'!G20,'53'!G20,'55'!G20,'56'!G20,'57'!G20,'58'!G20,'59A'!G20,'59'!G20,'60'!G20,'61'!G20,'62'!G20,'63'!G20,'64'!G20,'65'!G20,'66'!G20,'67'!G20,'68'!G20,'69'!G20,'70'!G20,'71'!G20,'72'!G20,'73'!G20,'74'!G20,'76'!G20,'77'!G20,)</f>
        <v>0.85449735449735453</v>
      </c>
      <c r="H20" s="18">
        <f>AVERAGE('51'!H20,'52'!H20,'53'!H20,'55'!H20,'56'!H20,'57'!H20,'58'!H20,'59A'!H20,'59'!H20,'60'!H20,'61'!H20,'62'!H20,'63'!H20,'64'!H20,'65'!H20,'66'!H20,'67'!H20,'68'!H20,'69'!H20,'70'!H20,'71'!H20,'72'!H20,'73'!H20,'74'!H20,'76'!H20,'77'!H20,)</f>
        <v>0.4107142857142857</v>
      </c>
      <c r="I20" s="18">
        <f>AVERAGE('51'!I20,'52'!I20,'53'!I20,'55'!I20,'56'!I20,'57'!I20,'58'!I20,'59A'!I20,'59'!I20,'60'!I20,'61'!I20,'62'!I20,'63'!I20,'64'!I20,'65'!I20,'66'!I20,'67'!I20,'68'!I20,'69'!I20,'70'!I20,'71'!I20,'72'!I20,'73'!I20,'74'!I20,'76'!I20,'77'!I20,)</f>
        <v>8.3247354497354511</v>
      </c>
      <c r="J20" s="18">
        <f>AVERAGE('51'!J20,'52'!J20,'53'!J20,'55'!J20,'56'!J20,'57'!J20,'58'!J20,'59A'!J20,'59'!J20,'60'!J20,'61'!J20,'62'!J20,'63'!J20,'64'!J20,'65'!J20,'66'!J20,'67'!J20,'68'!J20,'69'!J20,'70'!J20,'71'!J20,'72'!J20,'73'!J20,'74'!J20,'76'!J20,'77'!J20,)</f>
        <v>2.6970899470899474</v>
      </c>
      <c r="K20" s="18">
        <f>AVERAGE('51'!K20,'52'!K20,'53'!K20,'55'!K20,'56'!K20,'57'!K20,'58'!K20,'59A'!K20,'59'!K20,'60'!K20,'61'!K20,'62'!K20,'63'!K20,'64'!K20,'65'!K20,'66'!K20,'67'!K20,'68'!K20,'69'!K20,'70'!K20,'71'!K20,'72'!K20,'73'!K20,'74'!K20,'76'!K20,'77'!K20,)</f>
        <v>1.1633597883597884</v>
      </c>
      <c r="L20" s="18">
        <f>AVERAGE('51'!L20,'52'!L20,'53'!L20,'55'!L20,'56'!L20,'57'!L20,'58'!L20,'59A'!L20,'59'!L20,'60'!L20,'61'!L20,'62'!L20,'63'!L20,'64'!L20,'65'!L20,'66'!L20,'67'!L20,'68'!L20,'69'!L20,'70'!L20,'71'!L20,'72'!L20,'73'!L20,'74'!L20,'76'!L20,'77'!L20,)</f>
        <v>2.2050264550264553</v>
      </c>
      <c r="M20" s="18">
        <f>AVERAGE('51'!M20,'52'!M20,'53'!M20,'55'!M20,'56'!M20,'57'!M20,'58'!M20,'59A'!M20,'59'!M20,'60'!M20,'61'!M20,'62'!M20,'63'!M20,'64'!M20,'65'!M20,'66'!M20,'67'!M20,'68'!M20,'69'!M20,'70'!M20,'71'!M20,'72'!M20,'73'!M20,'74'!M20,'76'!M20,'77'!M20,)</f>
        <v>87.726851851851862</v>
      </c>
      <c r="N20" s="18">
        <f>AVERAGE('51'!N20,'52'!N20,'53'!N20,'55'!N20,'56'!N20,'57'!N20,'58'!N20,'59A'!N20,'59'!N20,'60'!N20,'61'!N20,'62'!N20,'63'!N20,'64'!N20,'65'!N20,'66'!N20,'67'!N20,'68'!N20,'69'!N20,'70'!N20,'71'!N20,'72'!N20,'73'!N20,'74'!N20,'76'!N20,'77'!N20,)</f>
        <v>2.1164021164021163E-2</v>
      </c>
      <c r="O20" s="18">
        <f>AVERAGE('51'!O20,'52'!O20,'53'!O20,'55'!O20,'56'!O20,'57'!O20,'58'!O20,'59A'!O20,'59'!O20,'60'!O20,'61'!O20,'62'!O20,'63'!O20,'64'!O20,'65'!O20,'66'!O20,'67'!O20,'68'!O20,'69'!O20,'70'!O20,'71'!O20,'72'!O20,'73'!O20,'74'!O20,'76'!O20,'77'!O20,)</f>
        <v>94.474867724867707</v>
      </c>
      <c r="P20" s="18">
        <f>AVERAGE('51'!P20,'52'!P20,'53'!P20,'55'!P20,'56'!P20,'57'!P20,'58'!P20,'59A'!P20,'59'!P20,'60'!P20,'61'!P20,'62'!P20,'63'!P20,'64'!P20,'65'!P20,'66'!P20,'67'!P20,'68'!P20,'69'!P20,'70'!P20,'71'!P20,'72'!P20,'73'!P20,'74'!P20,'76'!P20,'77'!P20,)</f>
        <v>182.2017195767196</v>
      </c>
      <c r="R20" s="11" t="s">
        <v>52</v>
      </c>
      <c r="S20" s="20">
        <f t="shared" ref="S20:AF20" si="10">SUM(C50:C53)</f>
        <v>208.35119047619048</v>
      </c>
      <c r="T20" s="20">
        <f t="shared" si="10"/>
        <v>64.31375661375661</v>
      </c>
      <c r="U20" s="20">
        <f t="shared" si="10"/>
        <v>39.302645502645504</v>
      </c>
      <c r="V20" s="20">
        <f t="shared" si="10"/>
        <v>103.19708994708996</v>
      </c>
      <c r="W20" s="20">
        <f t="shared" si="10"/>
        <v>6.1130952380952381</v>
      </c>
      <c r="X20" s="20">
        <f t="shared" si="10"/>
        <v>2.5165343915343912</v>
      </c>
      <c r="Y20" s="20">
        <f t="shared" si="10"/>
        <v>38.278439153439152</v>
      </c>
      <c r="Z20" s="20">
        <f t="shared" si="10"/>
        <v>12.056878306878307</v>
      </c>
      <c r="AA20" s="20">
        <f t="shared" si="10"/>
        <v>6.0178571428571423</v>
      </c>
      <c r="AB20" s="20">
        <f t="shared" si="10"/>
        <v>10.796296296296299</v>
      </c>
      <c r="AC20" s="20">
        <f t="shared" si="10"/>
        <v>321.67857142857144</v>
      </c>
      <c r="AD20" s="20">
        <f t="shared" si="10"/>
        <v>8.4656084656084651E-2</v>
      </c>
      <c r="AE20" s="21">
        <f t="shared" si="10"/>
        <v>491.02843915343919</v>
      </c>
      <c r="AF20" s="21">
        <f t="shared" si="10"/>
        <v>812.70701058201053</v>
      </c>
    </row>
    <row r="21" spans="2:32" ht="23.1" customHeight="1" x14ac:dyDescent="0.25">
      <c r="B21" s="17" t="s">
        <v>53</v>
      </c>
      <c r="C21" s="18">
        <f>AVERAGE('51'!C21,'52'!C21,'53'!C21,'55'!C21,'56'!C21,'57'!C21,'58'!C21,'59A'!C21,'59'!C21,'60'!C21,'61'!C21,'62'!C21,'63'!C21,'64'!C21,'65'!C21,'66'!C21,'67'!C21,'68'!C21,'69'!C21,'70'!C21,'71'!C21,'72'!C21,'73'!C21,'74'!C21,'76'!C21,'77'!C21,)</f>
        <v>38.359126984126988</v>
      </c>
      <c r="D21" s="18">
        <f>AVERAGE('51'!D21,'52'!D21,'53'!D21,'55'!D21,'56'!D21,'57'!D21,'58'!D21,'59A'!D21,'59'!D21,'60'!D21,'61'!D21,'62'!D21,'63'!D21,'64'!D21,'65'!D21,'66'!D21,'67'!D21,'68'!D21,'69'!D21,'70'!D21,'71'!D21,'72'!D21,'73'!D21,'74'!D21,'76'!D21,'77'!D21,)</f>
        <v>12.465873015873015</v>
      </c>
      <c r="E21" s="18">
        <f>AVERAGE('51'!E21,'52'!E21,'53'!E21,'55'!E21,'56'!E21,'57'!E21,'58'!E21,'59A'!E21,'59'!E21,'60'!E21,'61'!E21,'62'!E21,'63'!E21,'64'!E21,'65'!E21,'66'!E21,'67'!E21,'68'!E21,'69'!E21,'70'!E21,'71'!E21,'72'!E21,'73'!E21,'74'!E21,'76'!E21,'77'!E21,)</f>
        <v>7.4851851851851849</v>
      </c>
      <c r="F21" s="18">
        <f>AVERAGE('51'!F21,'52'!F21,'53'!F21,'55'!F21,'56'!F21,'57'!F21,'58'!F21,'59A'!F21,'59'!F21,'60'!F21,'61'!F21,'62'!F21,'63'!F21,'64'!F21,'65'!F21,'66'!F21,'67'!F21,'68'!F21,'69'!F21,'70'!F21,'71'!F21,'72'!F21,'73'!F21,'74'!F21,'76'!F21,'77'!F21,)</f>
        <v>22.171296296296298</v>
      </c>
      <c r="G21" s="18">
        <f>AVERAGE('51'!G21,'52'!G21,'53'!G21,'55'!G21,'56'!G21,'57'!G21,'58'!G21,'59A'!G21,'59'!G21,'60'!G21,'61'!G21,'62'!G21,'63'!G21,'64'!G21,'65'!G21,'66'!G21,'67'!G21,'68'!G21,'69'!G21,'70'!G21,'71'!G21,'72'!G21,'73'!G21,'74'!G21,'76'!G21,'77'!G21,)</f>
        <v>0.91931216931216941</v>
      </c>
      <c r="H21" s="18">
        <f>AVERAGE('51'!H21,'52'!H21,'53'!H21,'55'!H21,'56'!H21,'57'!H21,'58'!H21,'59A'!H21,'59'!H21,'60'!H21,'61'!H21,'62'!H21,'63'!H21,'64'!H21,'65'!H21,'66'!H21,'67'!H21,'68'!H21,'69'!H21,'70'!H21,'71'!H21,'72'!H21,'73'!H21,'74'!H21,'76'!H21,'77'!H21,)</f>
        <v>0.46957671957671959</v>
      </c>
      <c r="I21" s="18">
        <f>AVERAGE('51'!I21,'52'!I21,'53'!I21,'55'!I21,'56'!I21,'57'!I21,'58'!I21,'59A'!I21,'59'!I21,'60'!I21,'61'!I21,'62'!I21,'63'!I21,'64'!I21,'65'!I21,'66'!I21,'67'!I21,'68'!I21,'69'!I21,'70'!I21,'71'!I21,'72'!I21,'73'!I21,'74'!I21,'76'!I21,'77'!I21,)</f>
        <v>8.9107142857142865</v>
      </c>
      <c r="J21" s="18">
        <f>AVERAGE('51'!J21,'52'!J21,'53'!J21,'55'!J21,'56'!J21,'57'!J21,'58'!J21,'59A'!J21,'59'!J21,'60'!J21,'61'!J21,'62'!J21,'63'!J21,'64'!J21,'65'!J21,'66'!J21,'67'!J21,'68'!J21,'69'!J21,'70'!J21,'71'!J21,'72'!J21,'73'!J21,'74'!J21,'76'!J21,'77'!J21,)</f>
        <v>2.6726190476190474</v>
      </c>
      <c r="K21" s="18">
        <f>AVERAGE('51'!K21,'52'!K21,'53'!K21,'55'!K21,'56'!K21,'57'!K21,'58'!K21,'59A'!K21,'59'!K21,'60'!K21,'61'!K21,'62'!K21,'63'!K21,'64'!K21,'65'!K21,'66'!K21,'67'!K21,'68'!K21,'69'!K21,'70'!K21,'71'!K21,'72'!K21,'73'!K21,'74'!K21,'76'!K21,'77'!K21,)</f>
        <v>1.2182539682539681</v>
      </c>
      <c r="L21" s="18">
        <f>AVERAGE('51'!L21,'52'!L21,'53'!L21,'55'!L21,'56'!L21,'57'!L21,'58'!L21,'59A'!L21,'59'!L21,'60'!L21,'61'!L21,'62'!L21,'63'!L21,'64'!L21,'65'!L21,'66'!L21,'67'!L21,'68'!L21,'69'!L21,'70'!L21,'71'!L21,'72'!L21,'73'!L21,'74'!L21,'76'!L21,'77'!L21,)</f>
        <v>1.8518518518518519</v>
      </c>
      <c r="M21" s="18">
        <f>AVERAGE('51'!M21,'52'!M21,'53'!M21,'55'!M21,'56'!M21,'57'!M21,'58'!M21,'59A'!M21,'59'!M21,'60'!M21,'61'!M21,'62'!M21,'63'!M21,'64'!M21,'65'!M21,'66'!M21,'67'!M21,'68'!M21,'69'!M21,'70'!M21,'71'!M21,'72'!M21,'73'!M21,'74'!M21,'76'!M21,'77'!M21,)</f>
        <v>86.535052910052926</v>
      </c>
      <c r="N21" s="18">
        <f>AVERAGE('51'!N21,'52'!N21,'53'!N21,'55'!N21,'56'!N21,'57'!N21,'58'!N21,'59A'!N21,'59'!N21,'60'!N21,'61'!N21,'62'!N21,'63'!N21,'64'!N21,'65'!N21,'66'!N21,'67'!N21,'68'!N21,'69'!N21,'70'!N21,'71'!N21,'72'!N21,'73'!N21,'74'!N21,'76'!N21,'77'!N21,)</f>
        <v>3.1746031746031744E-2</v>
      </c>
      <c r="O21" s="18">
        <f>AVERAGE('51'!O21,'52'!O21,'53'!O21,'55'!O21,'56'!O21,'57'!O21,'58'!O21,'59A'!O21,'59'!O21,'60'!O21,'61'!O21,'62'!O21,'63'!O21,'64'!O21,'65'!O21,'66'!O21,'67'!O21,'68'!O21,'69'!O21,'70'!O21,'71'!O21,'72'!O21,'73'!O21,'74'!O21,'76'!O21,'77'!O21,)</f>
        <v>96.555555555555557</v>
      </c>
      <c r="P21" s="18">
        <f>AVERAGE('51'!P21,'52'!P21,'53'!P21,'55'!P21,'56'!P21,'57'!P21,'58'!P21,'59A'!P21,'59'!P21,'60'!P21,'61'!P21,'62'!P21,'63'!P21,'64'!P21,'65'!P21,'66'!P21,'67'!P21,'68'!P21,'69'!P21,'70'!P21,'71'!P21,'72'!P21,'73'!P21,'74'!P21,'76'!P21,'77'!P21,)</f>
        <v>183.09060846560843</v>
      </c>
      <c r="R21" s="23" t="s">
        <v>54</v>
      </c>
      <c r="S21" s="24">
        <f t="shared" ref="S21:AF21" si="11">SUM(C54:C57)</f>
        <v>219.00727513227517</v>
      </c>
      <c r="T21" s="20">
        <f t="shared" si="11"/>
        <v>63.396825396825399</v>
      </c>
      <c r="U21" s="20">
        <f t="shared" si="11"/>
        <v>40.894841269841272</v>
      </c>
      <c r="V21" s="20">
        <f t="shared" si="11"/>
        <v>105.71031746031747</v>
      </c>
      <c r="W21" s="20">
        <f t="shared" si="11"/>
        <v>7.0425485008818329</v>
      </c>
      <c r="X21" s="20">
        <f t="shared" si="11"/>
        <v>2.5806878306878307</v>
      </c>
      <c r="Y21" s="20">
        <f t="shared" si="11"/>
        <v>35.710978835978835</v>
      </c>
      <c r="Z21" s="20">
        <f t="shared" si="11"/>
        <v>12.11574074074074</v>
      </c>
      <c r="AA21" s="20">
        <f t="shared" si="11"/>
        <v>5.587301587301587</v>
      </c>
      <c r="AB21" s="20">
        <f t="shared" si="11"/>
        <v>9.8551587301587311</v>
      </c>
      <c r="AC21" s="20">
        <f t="shared" si="11"/>
        <v>346.54210758377434</v>
      </c>
      <c r="AD21" s="20">
        <f t="shared" si="11"/>
        <v>6.8121693121693111E-2</v>
      </c>
      <c r="AE21" s="21">
        <f t="shared" si="11"/>
        <v>501.96979717813053</v>
      </c>
      <c r="AF21" s="21">
        <f t="shared" si="11"/>
        <v>848.51190476190482</v>
      </c>
    </row>
    <row r="22" spans="2:32" ht="23.1" customHeight="1" x14ac:dyDescent="0.25">
      <c r="B22" s="17" t="s">
        <v>55</v>
      </c>
      <c r="C22" s="18">
        <f>AVERAGE('51'!C22,'52'!C22,'53'!C22,'55'!C22,'56'!C22,'57'!C22,'58'!C22,'59A'!C22,'59'!C22,'60'!C22,'61'!C22,'62'!C22,'63'!C22,'64'!C22,'65'!C22,'66'!C22,'67'!C22,'68'!C22,'69'!C22,'70'!C22,'71'!C22,'72'!C22,'73'!C22,'74'!C22,'76'!C22,'77'!C22,)</f>
        <v>40.072089947089943</v>
      </c>
      <c r="D22" s="18">
        <f>AVERAGE('51'!D22,'52'!D22,'53'!D22,'55'!D22,'56'!D22,'57'!D22,'58'!D22,'59A'!D22,'59'!D22,'60'!D22,'61'!D22,'62'!D22,'63'!D22,'64'!D22,'65'!D22,'66'!D22,'67'!D22,'68'!D22,'69'!D22,'70'!D22,'71'!D22,'72'!D22,'73'!D22,'74'!D22,'76'!D22,'77'!D22,)</f>
        <v>12.105687830687829</v>
      </c>
      <c r="E22" s="18">
        <f>AVERAGE('51'!E22,'52'!E22,'53'!E22,'55'!E22,'56'!E22,'57'!E22,'58'!E22,'59A'!E22,'59'!E22,'60'!E22,'61'!E22,'62'!E22,'63'!E22,'64'!E22,'65'!E22,'66'!E22,'67'!E22,'68'!E22,'69'!E22,'70'!E22,'71'!E22,'72'!E22,'73'!E22,'74'!E22,'76'!E22,'77'!E22,)</f>
        <v>7.5543650793650796</v>
      </c>
      <c r="F22" s="18">
        <f>AVERAGE('51'!F22,'52'!F22,'53'!F22,'55'!F22,'56'!F22,'57'!F22,'58'!F22,'59A'!F22,'59'!F22,'60'!F22,'61'!F22,'62'!F22,'63'!F22,'64'!F22,'65'!F22,'66'!F22,'67'!F22,'68'!F22,'69'!F22,'70'!F22,'71'!F22,'72'!F22,'73'!F22,'74'!F22,'76'!F22,'77'!F22,)</f>
        <v>21.773148148148145</v>
      </c>
      <c r="G22" s="18">
        <f>AVERAGE('51'!G22,'52'!G22,'53'!G22,'55'!G22,'56'!G22,'57'!G22,'58'!G22,'59A'!G22,'59'!G22,'60'!G22,'61'!G22,'62'!G22,'63'!G22,'64'!G22,'65'!G22,'66'!G22,'67'!G22,'68'!G22,'69'!G22,'70'!G22,'71'!G22,'72'!G22,'73'!G22,'74'!G22,'76'!G22,'77'!G22,)</f>
        <v>0.84193121693121697</v>
      </c>
      <c r="H22" s="18">
        <f>AVERAGE('51'!H22,'52'!H22,'53'!H22,'55'!H22,'56'!H22,'57'!H22,'58'!H22,'59A'!H22,'59'!H22,'60'!H22,'61'!H22,'62'!H22,'63'!H22,'64'!H22,'65'!H22,'66'!H22,'67'!H22,'68'!H22,'69'!H22,'70'!H22,'71'!H22,'72'!H22,'73'!H22,'74'!H22,'76'!H22,'77'!H22,)</f>
        <v>0.45833333333333343</v>
      </c>
      <c r="I22" s="18">
        <f>AVERAGE('51'!I22,'52'!I22,'53'!I22,'55'!I22,'56'!I22,'57'!I22,'58'!I22,'59A'!I22,'59'!I22,'60'!I22,'61'!I22,'62'!I22,'63'!I22,'64'!I22,'65'!I22,'66'!I22,'67'!I22,'68'!I22,'69'!I22,'70'!I22,'71'!I22,'72'!I22,'73'!I22,'74'!I22,'76'!I22,'77'!I22,)</f>
        <v>8.8353174603174605</v>
      </c>
      <c r="J22" s="18">
        <f>AVERAGE('51'!J22,'52'!J22,'53'!J22,'55'!J22,'56'!J22,'57'!J22,'58'!J22,'59A'!J22,'59'!J22,'60'!J22,'61'!J22,'62'!J22,'63'!J22,'64'!J22,'65'!J22,'66'!J22,'67'!J22,'68'!J22,'69'!J22,'70'!J22,'71'!J22,'72'!J22,'73'!J22,'74'!J22,'76'!J22,'77'!J22,)</f>
        <v>2.6038359788359791</v>
      </c>
      <c r="K22" s="18">
        <f>AVERAGE('51'!K22,'52'!K22,'53'!K22,'55'!K22,'56'!K22,'57'!K22,'58'!K22,'59A'!K22,'59'!K22,'60'!K22,'61'!K22,'62'!K22,'63'!K22,'64'!K22,'65'!K22,'66'!K22,'67'!K22,'68'!K22,'69'!K22,'70'!K22,'71'!K22,'72'!K22,'73'!K22,'74'!K22,'76'!K22,'77'!K22,)</f>
        <v>1.3842592592592595</v>
      </c>
      <c r="L22" s="18">
        <f>AVERAGE('51'!L22,'52'!L22,'53'!L22,'55'!L22,'56'!L22,'57'!L22,'58'!L22,'59A'!L22,'59'!L22,'60'!L22,'61'!L22,'62'!L22,'63'!L22,'64'!L22,'65'!L22,'66'!L22,'67'!L22,'68'!L22,'69'!L22,'70'!L22,'71'!L22,'72'!L22,'73'!L22,'74'!L22,'76'!L22,'77'!L22,)</f>
        <v>1.8095238095238098</v>
      </c>
      <c r="M22" s="18">
        <f>AVERAGE('51'!M22,'52'!M22,'53'!M22,'55'!M22,'56'!M22,'57'!M22,'58'!M22,'59A'!M22,'59'!M22,'60'!M22,'61'!M22,'62'!M22,'63'!M22,'64'!M22,'65'!M22,'66'!M22,'67'!M22,'68'!M22,'69'!M22,'70'!M22,'71'!M22,'72'!M22,'73'!M22,'74'!M22,'76'!M22,'77'!M22,)</f>
        <v>83.485449735449748</v>
      </c>
      <c r="N22" s="18">
        <f>AVERAGE('51'!N22,'52'!N22,'53'!N22,'55'!N22,'56'!N22,'57'!N22,'58'!N22,'59A'!N22,'59'!N22,'60'!N22,'61'!N22,'62'!N22,'63'!N22,'64'!N22,'65'!N22,'66'!N22,'67'!N22,'68'!N22,'69'!N22,'70'!N22,'71'!N22,'72'!N22,'73'!N22,'74'!N22,'76'!N22,'77'!N22,)</f>
        <v>0.32804232804232797</v>
      </c>
      <c r="O22" s="18">
        <f>AVERAGE('51'!O22,'52'!O22,'53'!O22,'55'!O22,'56'!O22,'57'!O22,'58'!O22,'59A'!O22,'59'!O22,'60'!O22,'61'!O22,'62'!O22,'63'!O22,'64'!O22,'65'!O22,'66'!O22,'67'!O22,'68'!O22,'69'!O22,'70'!O22,'71'!O22,'72'!O22,'73'!O22,'74'!O22,'76'!O22,'77'!O22,)</f>
        <v>97.766534391534407</v>
      </c>
      <c r="P22" s="18">
        <f>AVERAGE('51'!P22,'52'!P22,'53'!P22,'55'!P22,'56'!P22,'57'!P22,'58'!P22,'59A'!P22,'59'!P22,'60'!P22,'61'!P22,'62'!P22,'63'!P22,'64'!P22,'65'!P22,'66'!P22,'67'!P22,'68'!P22,'69'!P22,'70'!P22,'71'!P22,'72'!P22,'73'!P22,'74'!P22,'76'!P22,'77'!P22,)</f>
        <v>181.25198412698413</v>
      </c>
      <c r="R22" s="11" t="s">
        <v>56</v>
      </c>
      <c r="S22" s="24">
        <f>SUM(C58:C61)</f>
        <v>183.63956008410156</v>
      </c>
      <c r="T22" s="24">
        <f t="shared" ref="T22:AF22" si="12">SUM(D58:D61)</f>
        <v>60.071346676370695</v>
      </c>
      <c r="U22" s="24">
        <f t="shared" si="12"/>
        <v>35.468131125667149</v>
      </c>
      <c r="V22" s="24">
        <f t="shared" si="12"/>
        <v>87.185286605746938</v>
      </c>
      <c r="W22" s="24">
        <f t="shared" si="12"/>
        <v>5.3482067766456414</v>
      </c>
      <c r="X22" s="24">
        <f t="shared" si="12"/>
        <v>3.3870663512857835</v>
      </c>
      <c r="Y22" s="24">
        <f t="shared" si="12"/>
        <v>32.215483988355167</v>
      </c>
      <c r="Z22" s="24">
        <f t="shared" si="12"/>
        <v>12.520709000485201</v>
      </c>
      <c r="AA22" s="24">
        <f t="shared" si="12"/>
        <v>5.5707605531295492</v>
      </c>
      <c r="AB22" s="24">
        <f t="shared" si="12"/>
        <v>9.4500404334465458</v>
      </c>
      <c r="AC22" s="24">
        <f t="shared" si="12"/>
        <v>326.66570637231121</v>
      </c>
      <c r="AD22" s="24">
        <f t="shared" si="12"/>
        <v>1.8518518518518517E-2</v>
      </c>
      <c r="AE22" s="21">
        <f t="shared" si="12"/>
        <v>434.87511011375273</v>
      </c>
      <c r="AF22" s="21">
        <f t="shared" si="12"/>
        <v>761.54081648606405</v>
      </c>
    </row>
    <row r="23" spans="2:32" ht="23.1" customHeight="1" x14ac:dyDescent="0.25">
      <c r="B23" s="17" t="s">
        <v>57</v>
      </c>
      <c r="C23" s="18">
        <f>AVERAGE('51'!C23,'52'!C23,'53'!C23,'55'!C23,'56'!C23,'57'!C23,'58'!C23,'59A'!C23,'59'!C23,'60'!C23,'61'!C23,'62'!C23,'63'!C23,'64'!C23,'65'!C23,'66'!C23,'67'!C23,'68'!C23,'69'!C23,'70'!C23,'71'!C23,'72'!C23,'73'!C23,'74'!C23,'76'!C23,'77'!C23,)</f>
        <v>39.781746031746032</v>
      </c>
      <c r="D23" s="18">
        <f>AVERAGE('51'!D23,'52'!D23,'53'!D23,'55'!D23,'56'!D23,'57'!D23,'58'!D23,'59A'!D23,'59'!D23,'60'!D23,'61'!D23,'62'!D23,'63'!D23,'64'!D23,'65'!D23,'66'!D23,'67'!D23,'68'!D23,'69'!D23,'70'!D23,'71'!D23,'72'!D23,'73'!D23,'74'!D23,'76'!D23,'77'!D23,)</f>
        <v>12.868121693121692</v>
      </c>
      <c r="E23" s="18">
        <f>AVERAGE('51'!E23,'52'!E23,'53'!E23,'55'!E23,'56'!E23,'57'!E23,'58'!E23,'59A'!E23,'59'!E23,'60'!E23,'61'!E23,'62'!E23,'63'!E23,'64'!E23,'65'!E23,'66'!E23,'67'!E23,'68'!E23,'69'!E23,'70'!E23,'71'!E23,'72'!E23,'73'!E23,'74'!E23,'76'!E23,'77'!E23,)</f>
        <v>7.4519841269841276</v>
      </c>
      <c r="F23" s="18">
        <f>AVERAGE('51'!F23,'52'!F23,'53'!F23,'55'!F23,'56'!F23,'57'!F23,'58'!F23,'59A'!F23,'59'!F23,'60'!F23,'61'!F23,'62'!F23,'63'!F23,'64'!F23,'65'!F23,'66'!F23,'67'!F23,'68'!F23,'69'!F23,'70'!F23,'71'!F23,'72'!F23,'73'!F23,'74'!F23,'76'!F23,'77'!F23,)</f>
        <v>21.779100529100528</v>
      </c>
      <c r="G23" s="18">
        <f>AVERAGE('51'!G23,'52'!G23,'53'!G23,'55'!G23,'56'!G23,'57'!G23,'58'!G23,'59A'!G23,'59'!G23,'60'!G23,'61'!G23,'62'!G23,'63'!G23,'64'!G23,'65'!G23,'66'!G23,'67'!G23,'68'!G23,'69'!G23,'70'!G23,'71'!G23,'72'!G23,'73'!G23,'74'!G23,'76'!G23,'77'!G23,)</f>
        <v>1.2619047619047619</v>
      </c>
      <c r="H23" s="18">
        <f>AVERAGE('51'!H23,'52'!H23,'53'!H23,'55'!H23,'56'!H23,'57'!H23,'58'!H23,'59A'!H23,'59'!H23,'60'!H23,'61'!H23,'62'!H23,'63'!H23,'64'!H23,'65'!H23,'66'!H23,'67'!H23,'68'!H23,'69'!H23,'70'!H23,'71'!H23,'72'!H23,'73'!H23,'74'!H23,'76'!H23,'77'!H23,)</f>
        <v>0.37830687830687837</v>
      </c>
      <c r="I23" s="18">
        <f>AVERAGE('51'!I23,'52'!I23,'53'!I23,'55'!I23,'56'!I23,'57'!I23,'58'!I23,'59A'!I23,'59'!I23,'60'!I23,'61'!I23,'62'!I23,'63'!I23,'64'!I23,'65'!I23,'66'!I23,'67'!I23,'68'!I23,'69'!I23,'70'!I23,'71'!I23,'72'!I23,'73'!I23,'74'!I23,'76'!I23,'77'!I23,)</f>
        <v>9.1296296296296298</v>
      </c>
      <c r="J23" s="18">
        <f>AVERAGE('51'!J23,'52'!J23,'53'!J23,'55'!J23,'56'!J23,'57'!J23,'58'!J23,'59A'!J23,'59'!J23,'60'!J23,'61'!J23,'62'!J23,'63'!J23,'64'!J23,'65'!J23,'66'!J23,'67'!J23,'68'!J23,'69'!J23,'70'!J23,'71'!J23,'72'!J23,'73'!J23,'74'!J23,'76'!J23,'77'!J23,)</f>
        <v>2.7301587301587307</v>
      </c>
      <c r="K23" s="18">
        <f>AVERAGE('51'!K23,'52'!K23,'53'!K23,'55'!K23,'56'!K23,'57'!K23,'58'!K23,'59A'!K23,'59'!K23,'60'!K23,'61'!K23,'62'!K23,'63'!K23,'64'!K23,'65'!K23,'66'!K23,'67'!K23,'68'!K23,'69'!K23,'70'!K23,'71'!K23,'72'!K23,'73'!K23,'74'!K23,'76'!K23,'77'!K23,)</f>
        <v>1.5205026455026454</v>
      </c>
      <c r="L23" s="18">
        <f>AVERAGE('51'!L23,'52'!L23,'53'!L23,'55'!L23,'56'!L23,'57'!L23,'58'!L23,'59A'!L23,'59'!L23,'60'!L23,'61'!L23,'62'!L23,'63'!L23,'64'!L23,'65'!L23,'66'!L23,'67'!L23,'68'!L23,'69'!L23,'70'!L23,'71'!L23,'72'!L23,'73'!L23,'74'!L23,'76'!L23,'77'!L23,)</f>
        <v>2.2314814814814814</v>
      </c>
      <c r="M23" s="18">
        <f>AVERAGE('51'!M23,'52'!M23,'53'!M23,'55'!M23,'56'!M23,'57'!M23,'58'!M23,'59A'!M23,'59'!M23,'60'!M23,'61'!M23,'62'!M23,'63'!M23,'64'!M23,'65'!M23,'66'!M23,'67'!M23,'68'!M23,'69'!M23,'70'!M23,'71'!M23,'72'!M23,'73'!M23,'74'!M23,'76'!M23,'77'!M23,)</f>
        <v>84.094576719576722</v>
      </c>
      <c r="N23" s="18">
        <f>AVERAGE('51'!N23,'52'!N23,'53'!N23,'55'!N23,'56'!N23,'57'!N23,'58'!N23,'59A'!N23,'59'!N23,'60'!N23,'61'!N23,'62'!N23,'63'!N23,'64'!N23,'65'!N23,'66'!N23,'67'!N23,'68'!N23,'69'!N23,'70'!N23,'71'!N23,'72'!N23,'73'!N23,'74'!N23,'76'!N23,'77'!N23,)</f>
        <v>1.0582010582010581E-2</v>
      </c>
      <c r="O23" s="18">
        <f>AVERAGE('51'!O23,'52'!O23,'53'!O23,'55'!O23,'56'!O23,'57'!O23,'58'!O23,'59A'!O23,'59'!O23,'60'!O23,'61'!O23,'62'!O23,'63'!O23,'64'!O23,'65'!O23,'66'!O23,'67'!O23,'68'!O23,'69'!O23,'70'!O23,'71'!O23,'72'!O23,'73'!O23,'74'!O23,'76'!O23,'77'!O23,)</f>
        <v>99.143518518518533</v>
      </c>
      <c r="P23" s="18">
        <f>AVERAGE('51'!P23,'52'!P23,'53'!P23,'55'!P23,'56'!P23,'57'!P23,'58'!P23,'59A'!P23,'59'!P23,'60'!P23,'61'!P23,'62'!P23,'63'!P23,'64'!P23,'65'!P23,'66'!P23,'67'!P23,'68'!P23,'69'!P23,'70'!P23,'71'!P23,'72'!P23,'73'!P23,'74'!P23,'76'!P23,'77'!P23,)</f>
        <v>183.23809523809527</v>
      </c>
      <c r="R23" s="11" t="s">
        <v>58</v>
      </c>
      <c r="S23" s="24">
        <f>SUM(C62:C65)</f>
        <v>175.50778707747048</v>
      </c>
      <c r="T23" s="24">
        <f t="shared" ref="T23:AF23" si="13">SUM(D62:D65)</f>
        <v>53.195678661922472</v>
      </c>
      <c r="U23" s="24">
        <f t="shared" si="13"/>
        <v>31.386110585476303</v>
      </c>
      <c r="V23" s="24">
        <f t="shared" si="13"/>
        <v>86.325303857350804</v>
      </c>
      <c r="W23" s="24">
        <f t="shared" si="13"/>
        <v>5.1063957625748024</v>
      </c>
      <c r="X23" s="24">
        <f t="shared" si="13"/>
        <v>2.2032506806296834</v>
      </c>
      <c r="Y23" s="24">
        <f t="shared" si="13"/>
        <v>28.849907003072939</v>
      </c>
      <c r="Z23" s="24">
        <f t="shared" si="13"/>
        <v>10.819520863658418</v>
      </c>
      <c r="AA23" s="24">
        <f t="shared" si="13"/>
        <v>5.6927654118820428</v>
      </c>
      <c r="AB23" s="24">
        <f t="shared" si="13"/>
        <v>8.0109838805326437</v>
      </c>
      <c r="AC23" s="24">
        <f t="shared" si="13"/>
        <v>299.64900938055962</v>
      </c>
      <c r="AD23" s="24">
        <f t="shared" si="13"/>
        <v>0.14814814814814814</v>
      </c>
      <c r="AE23" s="21">
        <f t="shared" si="13"/>
        <v>407.24585193271872</v>
      </c>
      <c r="AF23" s="21">
        <f t="shared" si="13"/>
        <v>706.89486131327828</v>
      </c>
    </row>
    <row r="24" spans="2:32" ht="23.1" customHeight="1" x14ac:dyDescent="0.25">
      <c r="B24" s="17" t="s">
        <v>59</v>
      </c>
      <c r="C24" s="18">
        <f>AVERAGE('51'!C24,'52'!C24,'53'!C24,'55'!C24,'56'!C24,'57'!C24,'58'!C24,'59A'!C24,'59'!C24,'60'!C24,'61'!C24,'62'!C24,'63'!C24,'64'!C24,'65'!C24,'66'!C24,'67'!C24,'68'!C24,'69'!C24,'70'!C24,'71'!C24,'72'!C24,'73'!C24,'74'!C24,'76'!C24,'77'!C24,)</f>
        <v>41.444444444444443</v>
      </c>
      <c r="D24" s="18">
        <f>AVERAGE('51'!D24,'52'!D24,'53'!D24,'55'!D24,'56'!D24,'57'!D24,'58'!D24,'59A'!D24,'59'!D24,'60'!D24,'61'!D24,'62'!D24,'63'!D24,'64'!D24,'65'!D24,'66'!D24,'67'!D24,'68'!D24,'69'!D24,'70'!D24,'71'!D24,'72'!D24,'73'!D24,'74'!D24,'76'!D24,'77'!D24,)</f>
        <v>12.861772486772486</v>
      </c>
      <c r="E24" s="18">
        <f>AVERAGE('51'!E24,'52'!E24,'53'!E24,'55'!E24,'56'!E24,'57'!E24,'58'!E24,'59A'!E24,'59'!E24,'60'!E24,'61'!E24,'62'!E24,'63'!E24,'64'!E24,'65'!E24,'66'!E24,'67'!E24,'68'!E24,'69'!E24,'70'!E24,'71'!E24,'72'!E24,'73'!E24,'74'!E24,'76'!E24,'77'!E24,)</f>
        <v>8.0720899470899479</v>
      </c>
      <c r="F24" s="18">
        <f>AVERAGE('51'!F24,'52'!F24,'53'!F24,'55'!F24,'56'!F24,'57'!F24,'58'!F24,'59A'!F24,'59'!F24,'60'!F24,'61'!F24,'62'!F24,'63'!F24,'64'!F24,'65'!F24,'66'!F24,'67'!F24,'68'!F24,'69'!F24,'70'!F24,'71'!F24,'72'!F24,'73'!F24,'74'!F24,'76'!F24,'77'!F24,)</f>
        <v>22.177910052910054</v>
      </c>
      <c r="G24" s="18">
        <f>AVERAGE('51'!G24,'52'!G24,'53'!G24,'55'!G24,'56'!G24,'57'!G24,'58'!G24,'59A'!G24,'59'!G24,'60'!G24,'61'!G24,'62'!G24,'63'!G24,'64'!G24,'65'!G24,'66'!G24,'67'!G24,'68'!G24,'69'!G24,'70'!G24,'71'!G24,'72'!G24,'73'!G24,'74'!G24,'76'!G24,'77'!G24,)</f>
        <v>1.0390211640211642</v>
      </c>
      <c r="H24" s="18">
        <f>AVERAGE('51'!H24,'52'!H24,'53'!H24,'55'!H24,'56'!H24,'57'!H24,'58'!H24,'59A'!H24,'59'!H24,'60'!H24,'61'!H24,'62'!H24,'63'!H24,'64'!H24,'65'!H24,'66'!H24,'67'!H24,'68'!H24,'69'!H24,'70'!H24,'71'!H24,'72'!H24,'73'!H24,'74'!H24,'76'!H24,'77'!H24,)</f>
        <v>0.32275132275132279</v>
      </c>
      <c r="I24" s="18">
        <f>AVERAGE('51'!I24,'52'!I24,'53'!I24,'55'!I24,'56'!I24,'57'!I24,'58'!I24,'59A'!I24,'59'!I24,'60'!I24,'61'!I24,'62'!I24,'63'!I24,'64'!I24,'65'!I24,'66'!I24,'67'!I24,'68'!I24,'69'!I24,'70'!I24,'71'!I24,'72'!I24,'73'!I24,'74'!I24,'76'!I24,'77'!I24,)</f>
        <v>9.0582010582010586</v>
      </c>
      <c r="J24" s="18">
        <f>AVERAGE('51'!J24,'52'!J24,'53'!J24,'55'!J24,'56'!J24,'57'!J24,'58'!J24,'59A'!J24,'59'!J24,'60'!J24,'61'!J24,'62'!J24,'63'!J24,'64'!J24,'65'!J24,'66'!J24,'67'!J24,'68'!J24,'69'!J24,'70'!J24,'71'!J24,'72'!J24,'73'!J24,'74'!J24,'76'!J24,'77'!J24,)</f>
        <v>3.2771164021164023</v>
      </c>
      <c r="K24" s="18">
        <f>AVERAGE('51'!K24,'52'!K24,'53'!K24,'55'!K24,'56'!K24,'57'!K24,'58'!K24,'59A'!K24,'59'!K24,'60'!K24,'61'!K24,'62'!K24,'63'!K24,'64'!K24,'65'!K24,'66'!K24,'67'!K24,'68'!K24,'69'!K24,'70'!K24,'71'!K24,'72'!K24,'73'!K24,'74'!K24,'76'!K24,'77'!K24,)</f>
        <v>1.5496031746031746</v>
      </c>
      <c r="L24" s="18">
        <f>AVERAGE('51'!L24,'52'!L24,'53'!L24,'55'!L24,'56'!L24,'57'!L24,'58'!L24,'59A'!L24,'59'!L24,'60'!L24,'61'!L24,'62'!L24,'63'!L24,'64'!L24,'65'!L24,'66'!L24,'67'!L24,'68'!L24,'69'!L24,'70'!L24,'71'!L24,'72'!L24,'73'!L24,'74'!L24,'76'!L24,'77'!L24,)</f>
        <v>2.4497354497354498</v>
      </c>
      <c r="M24" s="18">
        <f>AVERAGE('51'!M24,'52'!M24,'53'!M24,'55'!M24,'56'!M24,'57'!M24,'58'!M24,'59A'!M24,'59'!M24,'60'!M24,'61'!M24,'62'!M24,'63'!M24,'64'!M24,'65'!M24,'66'!M24,'67'!M24,'68'!M24,'69'!M24,'70'!M24,'71'!M24,'72'!M24,'73'!M24,'74'!M24,'76'!M24,'77'!M24,)</f>
        <v>82.319444444444429</v>
      </c>
      <c r="N24" s="18">
        <f>AVERAGE('51'!N24,'52'!N24,'53'!N24,'55'!N24,'56'!N24,'57'!N24,'58'!N24,'59A'!N24,'59'!N24,'60'!N24,'61'!N24,'62'!N24,'63'!N24,'64'!N24,'65'!N24,'66'!N24,'67'!N24,'68'!N24,'69'!N24,'70'!N24,'71'!N24,'72'!N24,'73'!N24,'74'!N24,'76'!N24,'77'!N24,)</f>
        <v>2.5793650793650792E-2</v>
      </c>
      <c r="O24" s="18">
        <f>AVERAGE('51'!O24,'52'!O24,'53'!O24,'55'!O24,'56'!O24,'57'!O24,'58'!O24,'59A'!O24,'59'!O24,'60'!O24,'61'!O24,'62'!O24,'63'!O24,'64'!O24,'65'!O24,'66'!O24,'67'!O24,'68'!O24,'69'!O24,'70'!O24,'71'!O24,'72'!O24,'73'!O24,'74'!O24,'76'!O24,'77'!O24,)</f>
        <v>102.27843915343918</v>
      </c>
      <c r="P24" s="18">
        <f>AVERAGE('51'!P24,'52'!P24,'53'!P24,'55'!P24,'56'!P24,'57'!P24,'58'!P24,'59A'!P24,'59'!P24,'60'!P24,'61'!P24,'62'!P24,'63'!P24,'64'!P24,'65'!P24,'66'!P24,'67'!P24,'68'!P24,'69'!P24,'70'!P24,'71'!P24,'72'!P24,'73'!P24,'74'!P24,'76'!P24,'77'!P24,)</f>
        <v>184.59788359788362</v>
      </c>
      <c r="R24" s="11" t="s">
        <v>60</v>
      </c>
      <c r="S24" s="24">
        <f>SUM(C66:C69)</f>
        <v>153.88981333225513</v>
      </c>
      <c r="T24" s="24">
        <f t="shared" ref="T24:AD24" si="14">SUM(D66:D69)</f>
        <v>46.723057402016288</v>
      </c>
      <c r="U24" s="24">
        <f t="shared" si="14"/>
        <v>27.103104621542943</v>
      </c>
      <c r="V24" s="24">
        <f t="shared" si="14"/>
        <v>77.406674180548819</v>
      </c>
      <c r="W24" s="24">
        <f t="shared" si="14"/>
        <v>4.7261762089600516</v>
      </c>
      <c r="X24" s="24">
        <f t="shared" si="14"/>
        <v>3.415653067550811</v>
      </c>
      <c r="Y24" s="24">
        <f t="shared" si="14"/>
        <v>25.54916828400453</v>
      </c>
      <c r="Z24" s="24">
        <f t="shared" si="14"/>
        <v>10.689925804625586</v>
      </c>
      <c r="AA24" s="24">
        <f t="shared" si="14"/>
        <v>5.2759026766941615</v>
      </c>
      <c r="AB24" s="24">
        <f t="shared" si="14"/>
        <v>7.4772990457706614</v>
      </c>
      <c r="AC24" s="24">
        <f t="shared" si="14"/>
        <v>239.76886786349667</v>
      </c>
      <c r="AD24" s="24">
        <f t="shared" si="14"/>
        <v>0.59259259259259256</v>
      </c>
      <c r="AE24" s="21">
        <f>SUM(O66:O69)</f>
        <v>362.84936721656152</v>
      </c>
      <c r="AF24" s="21">
        <f t="shared" ref="AF24" si="15">SUM(P66:P69)</f>
        <v>602.61823508005818</v>
      </c>
    </row>
    <row r="25" spans="2:32" ht="23.1" customHeight="1" x14ac:dyDescent="0.25">
      <c r="B25" s="17" t="s">
        <v>61</v>
      </c>
      <c r="C25" s="18">
        <f>AVERAGE('51'!C25,'52'!C25,'53'!C25,'55'!C25,'56'!C25,'57'!C25,'58'!C25,'59A'!C25,'59'!C25,'60'!C25,'61'!C25,'62'!C25,'63'!C25,'64'!C25,'65'!C25,'66'!C25,'67'!C25,'68'!C25,'69'!C25,'70'!C25,'71'!C25,'72'!C25,'73'!C25,'74'!C25,'76'!C25,'77'!C25,)</f>
        <v>40.390211640211632</v>
      </c>
      <c r="D25" s="18">
        <f>AVERAGE('51'!D25,'52'!D25,'53'!D25,'55'!D25,'56'!D25,'57'!D25,'58'!D25,'59A'!D25,'59'!D25,'60'!D25,'61'!D25,'62'!D25,'63'!D25,'64'!D25,'65'!D25,'66'!D25,'67'!D25,'68'!D25,'69'!D25,'70'!D25,'71'!D25,'72'!D25,'73'!D25,'74'!D25,'76'!D25,'77'!D25,)</f>
        <v>11.80542328042328</v>
      </c>
      <c r="E25" s="18">
        <f>AVERAGE('51'!E25,'52'!E25,'53'!E25,'55'!E25,'56'!E25,'57'!E25,'58'!E25,'59A'!E25,'59'!E25,'60'!E25,'61'!E25,'62'!E25,'63'!E25,'64'!E25,'65'!E25,'66'!E25,'67'!E25,'68'!E25,'69'!E25,'70'!E25,'71'!E25,'72'!E25,'73'!E25,'74'!E25,'76'!E25,'77'!E25,)</f>
        <v>7.4637566137566127</v>
      </c>
      <c r="F25" s="18">
        <f>AVERAGE('51'!F25,'52'!F25,'53'!F25,'55'!F25,'56'!F25,'57'!F25,'58'!F25,'59A'!F25,'59'!F25,'60'!F25,'61'!F25,'62'!F25,'63'!F25,'64'!F25,'65'!F25,'66'!F25,'67'!F25,'68'!F25,'69'!F25,'70'!F25,'71'!F25,'72'!F25,'73'!F25,'74'!F25,'76'!F25,'77'!F25,)</f>
        <v>21.923280423280424</v>
      </c>
      <c r="G25" s="18">
        <f>AVERAGE('51'!G25,'52'!G25,'53'!G25,'55'!G25,'56'!G25,'57'!G25,'58'!G25,'59A'!G25,'59'!G25,'60'!G25,'61'!G25,'62'!G25,'63'!G25,'64'!G25,'65'!G25,'66'!G25,'67'!G25,'68'!G25,'69'!G25,'70'!G25,'71'!G25,'72'!G25,'73'!G25,'74'!G25,'76'!G25,'77'!G25,)</f>
        <v>0.8035714285714286</v>
      </c>
      <c r="H25" s="18">
        <f>AVERAGE('51'!H25,'52'!H25,'53'!H25,'55'!H25,'56'!H25,'57'!H25,'58'!H25,'59A'!H25,'59'!H25,'60'!H25,'61'!H25,'62'!H25,'63'!H25,'64'!H25,'65'!H25,'66'!H25,'67'!H25,'68'!H25,'69'!H25,'70'!H25,'71'!H25,'72'!H25,'73'!H25,'74'!H25,'76'!H25,'77'!H25,)</f>
        <v>0.43716931216931226</v>
      </c>
      <c r="I25" s="18">
        <f>AVERAGE('51'!I25,'52'!I25,'53'!I25,'55'!I25,'56'!I25,'57'!I25,'58'!I25,'59A'!I25,'59'!I25,'60'!I25,'61'!I25,'62'!I25,'63'!I25,'64'!I25,'65'!I25,'66'!I25,'67'!I25,'68'!I25,'69'!I25,'70'!I25,'71'!I25,'72'!I25,'73'!I25,'74'!I25,'76'!I25,'77'!I25,)</f>
        <v>9.5634920634920633</v>
      </c>
      <c r="J25" s="18">
        <f>AVERAGE('51'!J25,'52'!J25,'53'!J25,'55'!J25,'56'!J25,'57'!J25,'58'!J25,'59A'!J25,'59'!J25,'60'!J25,'61'!J25,'62'!J25,'63'!J25,'64'!J25,'65'!J25,'66'!J25,'67'!J25,'68'!J25,'69'!J25,'70'!J25,'71'!J25,'72'!J25,'73'!J25,'74'!J25,'76'!J25,'77'!J25,)</f>
        <v>2.9623015873015874</v>
      </c>
      <c r="K25" s="18">
        <f>AVERAGE('51'!K25,'52'!K25,'53'!K25,'55'!K25,'56'!K25,'57'!K25,'58'!K25,'59A'!K25,'59'!K25,'60'!K25,'61'!K25,'62'!K25,'63'!K25,'64'!K25,'65'!K25,'66'!K25,'67'!K25,'68'!K25,'69'!K25,'70'!K25,'71'!K25,'72'!K25,'73'!K25,'74'!K25,'76'!K25,'77'!K25,)</f>
        <v>1.5416666666666663</v>
      </c>
      <c r="L25" s="18">
        <f>AVERAGE('51'!L25,'52'!L25,'53'!L25,'55'!L25,'56'!L25,'57'!L25,'58'!L25,'59A'!L25,'59'!L25,'60'!L25,'61'!L25,'62'!L25,'63'!L25,'64'!L25,'65'!L25,'66'!L25,'67'!L25,'68'!L25,'69'!L25,'70'!L25,'71'!L25,'72'!L25,'73'!L25,'74'!L25,'76'!L25,'77'!L25,)</f>
        <v>2.3313492063492061</v>
      </c>
      <c r="M25" s="18">
        <f>AVERAGE('51'!M25,'52'!M25,'53'!M25,'55'!M25,'56'!M25,'57'!M25,'58'!M25,'59A'!M25,'59'!M25,'60'!M25,'61'!M25,'62'!M25,'63'!M25,'64'!M25,'65'!M25,'66'!M25,'67'!M25,'68'!M25,'69'!M25,'70'!M25,'71'!M25,'72'!M25,'73'!M25,'74'!M25,'76'!M25,'77'!M25,)</f>
        <v>83.155423280423278</v>
      </c>
      <c r="N25" s="18">
        <f>AVERAGE('51'!N25,'52'!N25,'53'!N25,'55'!N25,'56'!N25,'57'!N25,'58'!N25,'59A'!N25,'59'!N25,'60'!N25,'61'!N25,'62'!N25,'63'!N25,'64'!N25,'65'!N25,'66'!N25,'67'!N25,'68'!N25,'69'!N25,'70'!N25,'71'!N25,'72'!N25,'73'!N25,'74'!N25,'76'!N25,'77'!N25,)</f>
        <v>2.645502645502645E-2</v>
      </c>
      <c r="O25" s="18">
        <f>AVERAGE('51'!O25,'52'!O25,'53'!O25,'55'!O25,'56'!O25,'57'!O25,'58'!O25,'59A'!O25,'59'!O25,'60'!O25,'61'!O25,'62'!O25,'63'!O25,'64'!O25,'65'!O25,'66'!O25,'67'!O25,'68'!O25,'69'!O25,'70'!O25,'71'!O25,'72'!O25,'73'!O25,'74'!O25,'76'!O25,'77'!O25,)</f>
        <v>99.24867724867724</v>
      </c>
      <c r="P25" s="18">
        <f>AVERAGE('51'!P25,'52'!P25,'53'!P25,'55'!P25,'56'!P25,'57'!P25,'58'!P25,'59A'!P25,'59'!P25,'60'!P25,'61'!P25,'62'!P25,'63'!P25,'64'!P25,'65'!P25,'66'!P25,'67'!P25,'68'!P25,'69'!P25,'70'!P25,'71'!P25,'72'!P25,'73'!P25,'74'!P25,'76'!P25,'77'!P25,)</f>
        <v>182.40410052910053</v>
      </c>
      <c r="R25" s="11" t="s">
        <v>62</v>
      </c>
      <c r="S25" s="24">
        <f>SUM(C70:C73)</f>
        <v>124.57798867189607</v>
      </c>
      <c r="T25" s="24">
        <f t="shared" ref="T25:AF25" si="16">SUM(D70:D73)</f>
        <v>40.370525324815354</v>
      </c>
      <c r="U25" s="24">
        <f t="shared" si="16"/>
        <v>20.352084283519329</v>
      </c>
      <c r="V25" s="24">
        <f t="shared" si="16"/>
        <v>61.407762817402556</v>
      </c>
      <c r="W25" s="24">
        <f t="shared" si="16"/>
        <v>3.919520459323953</v>
      </c>
      <c r="X25" s="24">
        <f t="shared" si="16"/>
        <v>2.5801306000323465</v>
      </c>
      <c r="Y25" s="24">
        <f t="shared" si="16"/>
        <v>19.337157528707746</v>
      </c>
      <c r="Z25" s="24">
        <f t="shared" si="16"/>
        <v>9.0605891153161906</v>
      </c>
      <c r="AA25" s="24">
        <f t="shared" si="16"/>
        <v>4.5819037751361256</v>
      </c>
      <c r="AB25" s="24">
        <f t="shared" si="16"/>
        <v>8.0562321081999038</v>
      </c>
      <c r="AC25" s="24">
        <f t="shared" si="16"/>
        <v>182.1818009057092</v>
      </c>
      <c r="AD25" s="24">
        <f t="shared" si="16"/>
        <v>1.8518518518518517E-2</v>
      </c>
      <c r="AE25" s="21">
        <f t="shared" si="16"/>
        <v>294.26241320286806</v>
      </c>
      <c r="AF25" s="21">
        <f t="shared" si="16"/>
        <v>476.44421410857728</v>
      </c>
    </row>
    <row r="26" spans="2:32" ht="23.1" customHeight="1" x14ac:dyDescent="0.25">
      <c r="B26" s="17" t="s">
        <v>63</v>
      </c>
      <c r="C26" s="18">
        <f>AVERAGE('51'!C26,'52'!C26,'53'!C26,'55'!C26,'56'!C26,'57'!C26,'58'!C26,'59A'!C26,'59'!C26,'60'!C26,'61'!C26,'62'!C26,'63'!C26,'64'!C26,'65'!C26,'66'!C26,'67'!C26,'68'!C26,'69'!C26,'70'!C26,'71'!C26,'72'!C26,'73'!C26,'74'!C26,'76'!C26,'77'!C26,)</f>
        <v>39.022486772486779</v>
      </c>
      <c r="D26" s="18">
        <f>AVERAGE('51'!D26,'52'!D26,'53'!D26,'55'!D26,'56'!D26,'57'!D26,'58'!D26,'59A'!D26,'59'!D26,'60'!D26,'61'!D26,'62'!D26,'63'!D26,'64'!D26,'65'!D26,'66'!D26,'67'!D26,'68'!D26,'69'!D26,'70'!D26,'71'!D26,'72'!D26,'73'!D26,'74'!D26,'76'!D26,'77'!D26,)</f>
        <v>12.391137566137566</v>
      </c>
      <c r="E26" s="18">
        <f>AVERAGE('51'!E26,'52'!E26,'53'!E26,'55'!E26,'56'!E26,'57'!E26,'58'!E26,'59A'!E26,'59'!E26,'60'!E26,'61'!E26,'62'!E26,'63'!E26,'64'!E26,'65'!E26,'66'!E26,'67'!E26,'68'!E26,'69'!E26,'70'!E26,'71'!E26,'72'!E26,'73'!E26,'74'!E26,'76'!E26,'77'!E26,)</f>
        <v>7.6207671957671961</v>
      </c>
      <c r="F26" s="18">
        <f>AVERAGE('51'!F26,'52'!F26,'53'!F26,'55'!F26,'56'!F26,'57'!F26,'58'!F26,'59A'!F26,'59'!F26,'60'!F26,'61'!F26,'62'!F26,'63'!F26,'64'!F26,'65'!F26,'66'!F26,'67'!F26,'68'!F26,'69'!F26,'70'!F26,'71'!F26,'72'!F26,'73'!F26,'74'!F26,'76'!F26,'77'!F26,)</f>
        <v>22.185185185185187</v>
      </c>
      <c r="G26" s="18">
        <f>AVERAGE('51'!G26,'52'!G26,'53'!G26,'55'!G26,'56'!G26,'57'!G26,'58'!G26,'59A'!G26,'59'!G26,'60'!G26,'61'!G26,'62'!G26,'63'!G26,'64'!G26,'65'!G26,'66'!G26,'67'!G26,'68'!G26,'69'!G26,'70'!G26,'71'!G26,'72'!G26,'73'!G26,'74'!G26,'76'!G26,'77'!G26,)</f>
        <v>0.63161375661375674</v>
      </c>
      <c r="H26" s="18">
        <f>AVERAGE('51'!H26,'52'!H26,'53'!H26,'55'!H26,'56'!H26,'57'!H26,'58'!H26,'59A'!H26,'59'!H26,'60'!H26,'61'!H26,'62'!H26,'63'!H26,'64'!H26,'65'!H26,'66'!H26,'67'!H26,'68'!H26,'69'!H26,'70'!H26,'71'!H26,'72'!H26,'73'!H26,'74'!H26,'76'!H26,'77'!H26,)</f>
        <v>0.38558201058201053</v>
      </c>
      <c r="I26" s="18">
        <f>AVERAGE('51'!I26,'52'!I26,'53'!I26,'55'!I26,'56'!I26,'57'!I26,'58'!I26,'59A'!I26,'59'!I26,'60'!I26,'61'!I26,'62'!I26,'63'!I26,'64'!I26,'65'!I26,'66'!I26,'67'!I26,'68'!I26,'69'!I26,'70'!I26,'71'!I26,'72'!I26,'73'!I26,'74'!I26,'76'!I26,'77'!I26,)</f>
        <v>9.6984126984126995</v>
      </c>
      <c r="J26" s="18">
        <f>AVERAGE('51'!J26,'52'!J26,'53'!J26,'55'!J26,'56'!J26,'57'!J26,'58'!J26,'59A'!J26,'59'!J26,'60'!J26,'61'!J26,'62'!J26,'63'!J26,'64'!J26,'65'!J26,'66'!J26,'67'!J26,'68'!J26,'69'!J26,'70'!J26,'71'!J26,'72'!J26,'73'!J26,'74'!J26,'76'!J26,'77'!J26,)</f>
        <v>3.0145502645502642</v>
      </c>
      <c r="K26" s="18">
        <f>AVERAGE('51'!K26,'52'!K26,'53'!K26,'55'!K26,'56'!K26,'57'!K26,'58'!K26,'59A'!K26,'59'!K26,'60'!K26,'61'!K26,'62'!K26,'63'!K26,'64'!K26,'65'!K26,'66'!K26,'67'!K26,'68'!K26,'69'!K26,'70'!K26,'71'!K26,'72'!K26,'73'!K26,'74'!K26,'76'!K26,'77'!K26,)</f>
        <v>1.6759259259259258</v>
      </c>
      <c r="L26" s="18">
        <f>AVERAGE('51'!L26,'52'!L26,'53'!L26,'55'!L26,'56'!L26,'57'!L26,'58'!L26,'59A'!L26,'59'!L26,'60'!L26,'61'!L26,'62'!L26,'63'!L26,'64'!L26,'65'!L26,'66'!L26,'67'!L26,'68'!L26,'69'!L26,'70'!L26,'71'!L26,'72'!L26,'73'!L26,'74'!L26,'76'!L26,'77'!L26,)</f>
        <v>2.0687830687830688</v>
      </c>
      <c r="M26" s="18">
        <f>AVERAGE('51'!M26,'52'!M26,'53'!M26,'55'!M26,'56'!M26,'57'!M26,'58'!M26,'59A'!M26,'59'!M26,'60'!M26,'61'!M26,'62'!M26,'63'!M26,'64'!M26,'65'!M26,'66'!M26,'67'!M26,'68'!M26,'69'!M26,'70'!M26,'71'!M26,'72'!M26,'73'!M26,'74'!M26,'76'!M26,'77'!M26,)</f>
        <v>82.320105820105809</v>
      </c>
      <c r="N26" s="18">
        <f>AVERAGE('51'!N26,'52'!N26,'53'!N26,'55'!N26,'56'!N26,'57'!N26,'58'!N26,'59A'!N26,'59'!N26,'60'!N26,'61'!N26,'62'!N26,'63'!N26,'64'!N26,'65'!N26,'66'!N26,'67'!N26,'68'!N26,'69'!N26,'70'!N26,'71'!N26,'72'!N26,'73'!N26,'74'!N26,'76'!N26,'77'!N26,)</f>
        <v>2.1164021164021163E-2</v>
      </c>
      <c r="O26" s="18">
        <f>AVERAGE('51'!O26,'52'!O26,'53'!O26,'55'!O26,'56'!O26,'57'!O26,'58'!O26,'59A'!O26,'59'!O26,'60'!O26,'61'!O26,'62'!O26,'63'!O26,'64'!O26,'65'!O26,'66'!O26,'67'!O26,'68'!O26,'69'!O26,'70'!O26,'71'!O26,'72'!O26,'73'!O26,'74'!O26,'76'!O26,'77'!O26,)</f>
        <v>98.715608465608483</v>
      </c>
      <c r="P26" s="18">
        <f>AVERAGE('51'!P26,'52'!P26,'53'!P26,'55'!P26,'56'!P26,'57'!P26,'58'!P26,'59A'!P26,'59'!P26,'60'!P26,'61'!P26,'62'!P26,'63'!P26,'64'!P26,'65'!P26,'66'!P26,'67'!P26,'68'!P26,'69'!P26,'70'!P26,'71'!P26,'72'!P26,'73'!P26,'74'!P26,'76'!P26,'77'!P26,)</f>
        <v>181.03571428571431</v>
      </c>
      <c r="R26" s="11" t="s">
        <v>64</v>
      </c>
      <c r="S26" s="24">
        <f>SUM(C74:C77)</f>
        <v>88.643075502722525</v>
      </c>
      <c r="T26" s="24">
        <f t="shared" ref="T26:AF26" si="17">SUM(D74:D77)</f>
        <v>30.404058116340504</v>
      </c>
      <c r="U26" s="24">
        <f t="shared" si="17"/>
        <v>13.06905013747372</v>
      </c>
      <c r="V26" s="24">
        <f t="shared" si="17"/>
        <v>36.07754184861718</v>
      </c>
      <c r="W26" s="24">
        <f t="shared" si="17"/>
        <v>2.5991642406598734</v>
      </c>
      <c r="X26" s="24">
        <f t="shared" si="17"/>
        <v>1.9940265647743813</v>
      </c>
      <c r="Y26" s="24">
        <f t="shared" si="17"/>
        <v>14.852580866893096</v>
      </c>
      <c r="Z26" s="24">
        <f t="shared" si="17"/>
        <v>8.4297960132621697</v>
      </c>
      <c r="AA26" s="24">
        <f t="shared" si="17"/>
        <v>4.3110662299854434</v>
      </c>
      <c r="AB26" s="24">
        <f t="shared" si="17"/>
        <v>6.7895002426006785</v>
      </c>
      <c r="AC26" s="24">
        <f t="shared" si="17"/>
        <v>126.55353590490054</v>
      </c>
      <c r="AD26" s="24">
        <f t="shared" si="17"/>
        <v>0.37037037037037035</v>
      </c>
      <c r="AE26" s="21">
        <f t="shared" si="17"/>
        <v>207.54023013369994</v>
      </c>
      <c r="AF26" s="21">
        <f t="shared" si="17"/>
        <v>334.09376603860045</v>
      </c>
    </row>
    <row r="27" spans="2:32" ht="23.1" customHeight="1" x14ac:dyDescent="0.25">
      <c r="B27" s="17" t="s">
        <v>65</v>
      </c>
      <c r="C27" s="18">
        <f>AVERAGE('51'!C27,'52'!C27,'53'!C27,'55'!C27,'56'!C27,'57'!C27,'58'!C27,'59A'!C27,'59'!C27,'60'!C27,'61'!C27,'62'!C27,'63'!C27,'64'!C27,'65'!C27,'66'!C27,'67'!C27,'68'!C27,'69'!C27,'70'!C27,'71'!C27,'72'!C27,'73'!C27,'74'!C27,'76'!C27,'77'!C27,)</f>
        <v>41.353835978835981</v>
      </c>
      <c r="D27" s="18">
        <f>AVERAGE('51'!D27,'52'!D27,'53'!D27,'55'!D27,'56'!D27,'57'!D27,'58'!D27,'59A'!D27,'59'!D27,'60'!D27,'61'!D27,'62'!D27,'63'!D27,'64'!D27,'65'!D27,'66'!D27,'67'!D27,'68'!D27,'69'!D27,'70'!D27,'71'!D27,'72'!D27,'73'!D27,'74'!D27,'76'!D27,'77'!D27,)</f>
        <v>11.863624338624337</v>
      </c>
      <c r="E27" s="18">
        <f>AVERAGE('51'!E27,'52'!E27,'53'!E27,'55'!E27,'56'!E27,'57'!E27,'58'!E27,'59A'!E27,'59'!E27,'60'!E27,'61'!E27,'62'!E27,'63'!E27,'64'!E27,'65'!E27,'66'!E27,'67'!E27,'68'!E27,'69'!E27,'70'!E27,'71'!E27,'72'!E27,'73'!E27,'74'!E27,'76'!E27,'77'!E27,)</f>
        <v>7.6244708994708992</v>
      </c>
      <c r="F27" s="18">
        <f>AVERAGE('51'!F27,'52'!F27,'53'!F27,'55'!F27,'56'!F27,'57'!F27,'58'!F27,'59A'!F27,'59'!F27,'60'!F27,'61'!F27,'62'!F27,'63'!F27,'64'!F27,'65'!F27,'66'!F27,'67'!F27,'68'!F27,'69'!F27,'70'!F27,'71'!F27,'72'!F27,'73'!F27,'74'!F27,'76'!F27,'77'!F27,)</f>
        <v>21.716269841269838</v>
      </c>
      <c r="G27" s="18">
        <f>AVERAGE('51'!G27,'52'!G27,'53'!G27,'55'!G27,'56'!G27,'57'!G27,'58'!G27,'59A'!G27,'59'!G27,'60'!G27,'61'!G27,'62'!G27,'63'!G27,'64'!G27,'65'!G27,'66'!G27,'67'!G27,'68'!G27,'69'!G27,'70'!G27,'71'!G27,'72'!G27,'73'!G27,'74'!G27,'76'!G27,'77'!G27,)</f>
        <v>0.76455026455026454</v>
      </c>
      <c r="H27" s="18">
        <f>AVERAGE('51'!H27,'52'!H27,'53'!H27,'55'!H27,'56'!H27,'57'!H27,'58'!H27,'59A'!H27,'59'!H27,'60'!H27,'61'!H27,'62'!H27,'63'!H27,'64'!H27,'65'!H27,'66'!H27,'67'!H27,'68'!H27,'69'!H27,'70'!H27,'71'!H27,'72'!H27,'73'!H27,'74'!H27,'76'!H27,'77'!H27,)</f>
        <v>0.36441798941798947</v>
      </c>
      <c r="I27" s="18">
        <f>AVERAGE('51'!I27,'52'!I27,'53'!I27,'55'!I27,'56'!I27,'57'!I27,'58'!I27,'59A'!I27,'59'!I27,'60'!I27,'61'!I27,'62'!I27,'63'!I27,'64'!I27,'65'!I27,'66'!I27,'67'!I27,'68'!I27,'69'!I27,'70'!I27,'71'!I27,'72'!I27,'73'!I27,'74'!I27,'76'!I27,'77'!I27,)</f>
        <v>9.472222222222225</v>
      </c>
      <c r="J27" s="18">
        <f>AVERAGE('51'!J27,'52'!J27,'53'!J27,'55'!J27,'56'!J27,'57'!J27,'58'!J27,'59A'!J27,'59'!J27,'60'!J27,'61'!J27,'62'!J27,'63'!J27,'64'!J27,'65'!J27,'66'!J27,'67'!J27,'68'!J27,'69'!J27,'70'!J27,'71'!J27,'72'!J27,'73'!J27,'74'!J27,'76'!J27,'77'!J27,)</f>
        <v>3.0734126984126986</v>
      </c>
      <c r="K27" s="18">
        <f>AVERAGE('51'!K27,'52'!K27,'53'!K27,'55'!K27,'56'!K27,'57'!K27,'58'!K27,'59A'!K27,'59'!K27,'60'!K27,'61'!K27,'62'!K27,'63'!K27,'64'!K27,'65'!K27,'66'!K27,'67'!K27,'68'!K27,'69'!K27,'70'!K27,'71'!K27,'72'!K27,'73'!K27,'74'!K27,'76'!K27,'77'!K27,)</f>
        <v>1.4378306878306877</v>
      </c>
      <c r="L27" s="18">
        <f>AVERAGE('51'!L27,'52'!L27,'53'!L27,'55'!L27,'56'!L27,'57'!L27,'58'!L27,'59A'!L27,'59'!L27,'60'!L27,'61'!L27,'62'!L27,'63'!L27,'64'!L27,'65'!L27,'66'!L27,'67'!L27,'68'!L27,'69'!L27,'70'!L27,'71'!L27,'72'!L27,'73'!L27,'74'!L27,'76'!L27,'77'!L27,)</f>
        <v>2.3743386243386246</v>
      </c>
      <c r="M27" s="18">
        <f>AVERAGE('51'!M27,'52'!M27,'53'!M27,'55'!M27,'56'!M27,'57'!M27,'58'!M27,'59A'!M27,'59'!M27,'60'!M27,'61'!M27,'62'!M27,'63'!M27,'64'!M27,'65'!M27,'66'!M27,'67'!M27,'68'!M27,'69'!M27,'70'!M27,'71'!M27,'72'!M27,'73'!M27,'74'!M27,'76'!M27,'77'!M27,)</f>
        <v>81.269179894179885</v>
      </c>
      <c r="N27" s="18">
        <f>AVERAGE('51'!N27,'52'!N27,'53'!N27,'55'!N27,'56'!N27,'57'!N27,'58'!N27,'59A'!N27,'59'!N27,'60'!N27,'61'!N27,'62'!N27,'63'!N27,'64'!N27,'65'!N27,'66'!N27,'67'!N27,'68'!N27,'69'!N27,'70'!N27,'71'!N27,'72'!N27,'73'!N27,'74'!N27,'76'!N27,'77'!N27,)</f>
        <v>0.3121693121693121</v>
      </c>
      <c r="O27" s="18">
        <f>AVERAGE('51'!O27,'52'!O27,'53'!O27,'55'!O27,'56'!O27,'57'!O27,'58'!O27,'59A'!O27,'59'!O27,'60'!O27,'61'!O27,'62'!O27,'63'!O27,'64'!O27,'65'!O27,'66'!O27,'67'!O27,'68'!O27,'69'!O27,'70'!O27,'71'!O27,'72'!O27,'73'!O27,'74'!O27,'76'!O27,'77'!O27,)</f>
        <v>100.35714285714285</v>
      </c>
      <c r="P27" s="18">
        <f>AVERAGE('51'!P27,'52'!P27,'53'!P27,'55'!P27,'56'!P27,'57'!P27,'58'!P27,'59A'!P27,'59'!P27,'60'!P27,'61'!P27,'62'!P27,'63'!P27,'64'!P27,'65'!P27,'66'!P27,'67'!P27,'68'!P27,'69'!P27,'70'!P27,'71'!P27,'72'!P27,'73'!P27,'74'!P27,'76'!P27,'77'!P27,)</f>
        <v>181.62632275132273</v>
      </c>
      <c r="R27" s="11" t="s">
        <v>66</v>
      </c>
      <c r="S27" s="24">
        <f>SUM(C78:C81)</f>
        <v>52.780020621057737</v>
      </c>
      <c r="T27" s="24">
        <f t="shared" ref="T27:AF27" si="18">SUM(D78:D81)</f>
        <v>14.796939322874548</v>
      </c>
      <c r="U27" s="24">
        <f t="shared" si="18"/>
        <v>8.0380015769044135</v>
      </c>
      <c r="V27" s="24">
        <f t="shared" si="18"/>
        <v>15.887632554315598</v>
      </c>
      <c r="W27" s="24">
        <f t="shared" si="18"/>
        <v>1.4360520782791524</v>
      </c>
      <c r="X27" s="24">
        <f t="shared" si="18"/>
        <v>1.6439519650655021</v>
      </c>
      <c r="Y27" s="24">
        <f t="shared" si="18"/>
        <v>11.901194404010997</v>
      </c>
      <c r="Z27" s="24">
        <f t="shared" si="18"/>
        <v>7.7061628659226908</v>
      </c>
      <c r="AA27" s="24">
        <f t="shared" si="18"/>
        <v>3.0159140654482721</v>
      </c>
      <c r="AB27" s="24">
        <f t="shared" si="18"/>
        <v>4.6249997304436894</v>
      </c>
      <c r="AC27" s="24">
        <f t="shared" si="18"/>
        <v>72.086503315542615</v>
      </c>
      <c r="AD27" s="24">
        <f t="shared" si="18"/>
        <v>1.8518518518518517E-2</v>
      </c>
      <c r="AE27" s="21">
        <f t="shared" si="18"/>
        <v>121.84938770284111</v>
      </c>
      <c r="AF27" s="21">
        <f t="shared" si="18"/>
        <v>193.93589101838376</v>
      </c>
    </row>
    <row r="28" spans="2:32" ht="23.1" customHeight="1" x14ac:dyDescent="0.25">
      <c r="B28" s="17" t="s">
        <v>67</v>
      </c>
      <c r="C28" s="18">
        <f>AVERAGE('51'!C28,'52'!C28,'53'!C28,'55'!C28,'56'!C28,'57'!C28,'58'!C28,'59A'!C28,'59'!C28,'60'!C28,'61'!C28,'62'!C28,'63'!C28,'64'!C28,'65'!C28,'66'!C28,'67'!C28,'68'!C28,'69'!C28,'70'!C28,'71'!C28,'72'!C28,'73'!C28,'74'!C28,'76'!C28,'77'!C28,)</f>
        <v>40.675264550264551</v>
      </c>
      <c r="D28" s="18">
        <f>AVERAGE('51'!D28,'52'!D28,'53'!D28,'55'!D28,'56'!D28,'57'!D28,'58'!D28,'59A'!D28,'59'!D28,'60'!D28,'61'!D28,'62'!D28,'63'!D28,'64'!D28,'65'!D28,'66'!D28,'67'!D28,'68'!D28,'69'!D28,'70'!D28,'71'!D28,'72'!D28,'73'!D28,'74'!D28,'76'!D28,'77'!D28,)</f>
        <v>12.717460317460317</v>
      </c>
      <c r="E28" s="18">
        <f>AVERAGE('51'!E28,'52'!E28,'53'!E28,'55'!E28,'56'!E28,'57'!E28,'58'!E28,'59A'!E28,'59'!E28,'60'!E28,'61'!E28,'62'!E28,'63'!E28,'64'!E28,'65'!E28,'66'!E28,'67'!E28,'68'!E28,'69'!E28,'70'!E28,'71'!E28,'72'!E28,'73'!E28,'74'!E28,'76'!E28,'77'!E28,)</f>
        <v>7.5828042328042322</v>
      </c>
      <c r="F28" s="18">
        <f>AVERAGE('51'!F28,'52'!F28,'53'!F28,'55'!F28,'56'!F28,'57'!F28,'58'!F28,'59A'!F28,'59'!F28,'60'!F28,'61'!F28,'62'!F28,'63'!F28,'64'!F28,'65'!F28,'66'!F28,'67'!F28,'68'!F28,'69'!F28,'70'!F28,'71'!F28,'72'!F28,'73'!F28,'74'!F28,'76'!F28,'77'!F28,)</f>
        <v>22.433641975308639</v>
      </c>
      <c r="G28" s="18">
        <f>AVERAGE('51'!G28,'52'!G28,'53'!G28,'55'!G28,'56'!G28,'57'!G28,'58'!G28,'59A'!G28,'59'!G28,'60'!G28,'61'!G28,'62'!G28,'63'!G28,'64'!G28,'65'!G28,'66'!G28,'67'!G28,'68'!G28,'69'!G28,'70'!G28,'71'!G28,'72'!G28,'73'!G28,'74'!G28,'76'!G28,'77'!G28,)</f>
        <v>0.74404761904761896</v>
      </c>
      <c r="H28" s="18">
        <f>AVERAGE('51'!H28,'52'!H28,'53'!H28,'55'!H28,'56'!H28,'57'!H28,'58'!H28,'59A'!H28,'59'!H28,'60'!H28,'61'!H28,'62'!H28,'63'!H28,'64'!H28,'65'!H28,'66'!H28,'67'!H28,'68'!H28,'69'!H28,'70'!H28,'71'!H28,'72'!H28,'73'!H28,'74'!H28,'76'!H28,'77'!H28,)</f>
        <v>0.32076719576719581</v>
      </c>
      <c r="I28" s="18">
        <f>AVERAGE('51'!I28,'52'!I28,'53'!I28,'55'!I28,'56'!I28,'57'!I28,'58'!I28,'59A'!I28,'59'!I28,'60'!I28,'61'!I28,'62'!I28,'63'!I28,'64'!I28,'65'!I28,'66'!I28,'67'!I28,'68'!I28,'69'!I28,'70'!I28,'71'!I28,'72'!I28,'73'!I28,'74'!I28,'76'!I28,'77'!I28,)</f>
        <v>10.408730158730158</v>
      </c>
      <c r="J28" s="18">
        <f>AVERAGE('51'!J28,'52'!J28,'53'!J28,'55'!J28,'56'!J28,'57'!J28,'58'!J28,'59A'!J28,'59'!J28,'60'!J28,'61'!J28,'62'!J28,'63'!J28,'64'!J28,'65'!J28,'66'!J28,'67'!J28,'68'!J28,'69'!J28,'70'!J28,'71'!J28,'72'!J28,'73'!J28,'74'!J28,'76'!J28,'77'!J28,)</f>
        <v>2.677910052910053</v>
      </c>
      <c r="K28" s="18">
        <f>AVERAGE('51'!K28,'52'!K28,'53'!K28,'55'!K28,'56'!K28,'57'!K28,'58'!K28,'59A'!K28,'59'!K28,'60'!K28,'61'!K28,'62'!K28,'63'!K28,'64'!K28,'65'!K28,'66'!K28,'67'!K28,'68'!K28,'69'!K28,'70'!K28,'71'!K28,'72'!K28,'73'!K28,'74'!K28,'76'!K28,'77'!K28,)</f>
        <v>1.7089947089947093</v>
      </c>
      <c r="L28" s="18">
        <f>AVERAGE('51'!L28,'52'!L28,'53'!L28,'55'!L28,'56'!L28,'57'!L28,'58'!L28,'59A'!L28,'59'!L28,'60'!L28,'61'!L28,'62'!L28,'63'!L28,'64'!L28,'65'!L28,'66'!L28,'67'!L28,'68'!L28,'69'!L28,'70'!L28,'71'!L28,'72'!L28,'73'!L28,'74'!L28,'76'!L28,'77'!L28,)</f>
        <v>2.6560846560846563</v>
      </c>
      <c r="M28" s="18">
        <f>AVERAGE('51'!M28,'52'!M28,'53'!M28,'55'!M28,'56'!M28,'57'!M28,'58'!M28,'59A'!M28,'59'!M28,'60'!M28,'61'!M28,'62'!M28,'63'!M28,'64'!M28,'65'!M28,'66'!M28,'67'!M28,'68'!M28,'69'!M28,'70'!M28,'71'!M28,'72'!M28,'73'!M28,'74'!M28,'76'!M28,'77'!M28,)</f>
        <v>79.767857142857153</v>
      </c>
      <c r="N28" s="18">
        <f>AVERAGE('51'!N28,'52'!N28,'53'!N28,'55'!N28,'56'!N28,'57'!N28,'58'!N28,'59A'!N28,'59'!N28,'60'!N28,'61'!N28,'62'!N28,'63'!N28,'64'!N28,'65'!N28,'66'!N28,'67'!N28,'68'!N28,'69'!N28,'70'!N28,'71'!N28,'72'!N28,'73'!N28,'74'!N28,'76'!N28,'77'!N28,)</f>
        <v>0.14814814814814814</v>
      </c>
      <c r="O28" s="18">
        <f>AVERAGE('51'!O28,'52'!O28,'53'!O28,'55'!O28,'56'!O28,'57'!O28,'58'!O28,'59A'!O28,'59'!O28,'60'!O28,'61'!O28,'62'!O28,'63'!O28,'64'!O28,'65'!O28,'66'!O28,'67'!O28,'68'!O28,'69'!O28,'70'!O28,'71'!O28,'72'!O28,'73'!O28,'74'!O28,'76'!O28,'77'!O28,)</f>
        <v>102.07385361552029</v>
      </c>
      <c r="P28" s="18">
        <f>AVERAGE('51'!P28,'52'!P28,'53'!P28,'55'!P28,'56'!P28,'57'!P28,'58'!P28,'59A'!P28,'59'!P28,'60'!P28,'61'!P28,'62'!P28,'63'!P28,'64'!P28,'65'!P28,'66'!P28,'67'!P28,'68'!P28,'69'!P28,'70'!P28,'71'!P28,'72'!P28,'73'!P28,'74'!P28,'76'!P28,'77'!P28,)</f>
        <v>181.84171075837745</v>
      </c>
      <c r="R28" s="11" t="s">
        <v>68</v>
      </c>
      <c r="S28" s="24">
        <f>SUM(C82:C85)</f>
        <v>29.405364035797078</v>
      </c>
      <c r="T28" s="24">
        <f t="shared" ref="T28:AF28" si="19">SUM(D82:D85)</f>
        <v>9.3230991428109338</v>
      </c>
      <c r="U28" s="24">
        <f t="shared" si="19"/>
        <v>5.4568709364386212</v>
      </c>
      <c r="V28" s="24">
        <f t="shared" si="19"/>
        <v>7.1707442449727745</v>
      </c>
      <c r="W28" s="24">
        <f t="shared" si="19"/>
        <v>0.61754447679120161</v>
      </c>
      <c r="X28" s="24">
        <f t="shared" si="19"/>
        <v>0.81803149765486005</v>
      </c>
      <c r="Y28" s="24">
        <f t="shared" si="19"/>
        <v>8.8983361636745908</v>
      </c>
      <c r="Z28" s="24">
        <f t="shared" si="19"/>
        <v>6.3560854358725534</v>
      </c>
      <c r="AA28" s="24">
        <f t="shared" si="19"/>
        <v>3.0013166477977249</v>
      </c>
      <c r="AB28" s="24">
        <f t="shared" si="19"/>
        <v>4.9075572807159418</v>
      </c>
      <c r="AC28" s="24">
        <f t="shared" si="19"/>
        <v>44.429619521267995</v>
      </c>
      <c r="AD28" s="24">
        <f t="shared" si="19"/>
        <v>3.7037037037037035E-2</v>
      </c>
      <c r="AE28" s="21">
        <f t="shared" si="19"/>
        <v>75.991986899563315</v>
      </c>
      <c r="AF28" s="21">
        <f t="shared" si="19"/>
        <v>120.42160642083131</v>
      </c>
    </row>
    <row r="29" spans="2:32" ht="23.1" customHeight="1" x14ac:dyDescent="0.25">
      <c r="B29" s="17" t="s">
        <v>69</v>
      </c>
      <c r="C29" s="18">
        <f>AVERAGE('51'!C29,'52'!C29,'53'!C29,'55'!C29,'56'!C29,'57'!C29,'58'!C29,'59A'!C29,'59'!C29,'60'!C29,'61'!C29,'62'!C29,'63'!C29,'64'!C29,'65'!C29,'66'!C29,'67'!C29,'68'!C29,'69'!C29,'70'!C29,'71'!C29,'72'!C29,'73'!C29,'74'!C29,'76'!C29,'77'!C29,)</f>
        <v>41.391534391534393</v>
      </c>
      <c r="D29" s="18">
        <f>AVERAGE('51'!D29,'52'!D29,'53'!D29,'55'!D29,'56'!D29,'57'!D29,'58'!D29,'59A'!D29,'59'!D29,'60'!D29,'61'!D29,'62'!D29,'63'!D29,'64'!D29,'65'!D29,'66'!D29,'67'!D29,'68'!D29,'69'!D29,'70'!D29,'71'!D29,'72'!D29,'73'!D29,'74'!D29,'76'!D29,'77'!D29,)</f>
        <v>11.966402116402117</v>
      </c>
      <c r="E29" s="18">
        <f>AVERAGE('51'!E29,'52'!E29,'53'!E29,'55'!E29,'56'!E29,'57'!E29,'58'!E29,'59A'!E29,'59'!E29,'60'!E29,'61'!E29,'62'!E29,'63'!E29,'64'!E29,'65'!E29,'66'!E29,'67'!E29,'68'!E29,'69'!E29,'70'!E29,'71'!E29,'72'!E29,'73'!E29,'74'!E29,'76'!E29,'77'!E29,)</f>
        <v>8.4165343915343911</v>
      </c>
      <c r="F29" s="18">
        <f>AVERAGE('51'!F29,'52'!F29,'53'!F29,'55'!F29,'56'!F29,'57'!F29,'58'!F29,'59A'!F29,'59'!F29,'60'!F29,'61'!F29,'62'!F29,'63'!F29,'64'!F29,'65'!F29,'66'!F29,'67'!F29,'68'!F29,'69'!F29,'70'!F29,'71'!F29,'72'!F29,'73'!F29,'74'!F29,'76'!F29,'77'!F29,)</f>
        <v>21.552910052910057</v>
      </c>
      <c r="G29" s="18">
        <f>AVERAGE('51'!G29,'52'!G29,'53'!G29,'55'!G29,'56'!G29,'57'!G29,'58'!G29,'59A'!G29,'59'!G29,'60'!G29,'61'!G29,'62'!G29,'63'!G29,'64'!G29,'65'!G29,'66'!G29,'67'!G29,'68'!G29,'69'!G29,'70'!G29,'71'!G29,'72'!G29,'73'!G29,'74'!G29,'76'!G29,'77'!G29,)</f>
        <v>0.91732804232804199</v>
      </c>
      <c r="H29" s="18">
        <f>AVERAGE('51'!H29,'52'!H29,'53'!H29,'55'!H29,'56'!H29,'57'!H29,'58'!H29,'59A'!H29,'59'!H29,'60'!H29,'61'!H29,'62'!H29,'63'!H29,'64'!H29,'65'!H29,'66'!H29,'67'!H29,'68'!H29,'69'!H29,'70'!H29,'71'!H29,'72'!H29,'73'!H29,'74'!H29,'76'!H29,'77'!H29,)</f>
        <v>0.32208994708994715</v>
      </c>
      <c r="I29" s="18">
        <f>AVERAGE('51'!I29,'52'!I29,'53'!I29,'55'!I29,'56'!I29,'57'!I29,'58'!I29,'59A'!I29,'59'!I29,'60'!I29,'61'!I29,'62'!I29,'63'!I29,'64'!I29,'65'!I29,'66'!I29,'67'!I29,'68'!I29,'69'!I29,'70'!I29,'71'!I29,'72'!I29,'73'!I29,'74'!I29,'76'!I29,'77'!I29,)</f>
        <v>9.7645502645502642</v>
      </c>
      <c r="J29" s="18">
        <f>AVERAGE('51'!J29,'52'!J29,'53'!J29,'55'!J29,'56'!J29,'57'!J29,'58'!J29,'59A'!J29,'59'!J29,'60'!J29,'61'!J29,'62'!J29,'63'!J29,'64'!J29,'65'!J29,'66'!J29,'67'!J29,'68'!J29,'69'!J29,'70'!J29,'71'!J29,'72'!J29,'73'!J29,'74'!J29,'76'!J29,'77'!J29,)</f>
        <v>3.3544973544973544</v>
      </c>
      <c r="K29" s="18">
        <f>AVERAGE('51'!K29,'52'!K29,'53'!K29,'55'!K29,'56'!K29,'57'!K29,'58'!K29,'59A'!K29,'59'!K29,'60'!K29,'61'!K29,'62'!K29,'63'!K29,'64'!K29,'65'!K29,'66'!K29,'67'!K29,'68'!K29,'69'!K29,'70'!K29,'71'!K29,'72'!K29,'73'!K29,'74'!K29,'76'!K29,'77'!K29,)</f>
        <v>1.9345238095238098</v>
      </c>
      <c r="L29" s="18">
        <f>AVERAGE('51'!L29,'52'!L29,'53'!L29,'55'!L29,'56'!L29,'57'!L29,'58'!L29,'59A'!L29,'59'!L29,'60'!L29,'61'!L29,'62'!L29,'63'!L29,'64'!L29,'65'!L29,'66'!L29,'67'!L29,'68'!L29,'69'!L29,'70'!L29,'71'!L29,'72'!L29,'73'!L29,'74'!L29,'76'!L29,'77'!L29,)</f>
        <v>2.8194444444444446</v>
      </c>
      <c r="M29" s="18">
        <f>AVERAGE('51'!M29,'52'!M29,'53'!M29,'55'!M29,'56'!M29,'57'!M29,'58'!M29,'59A'!M29,'59'!M29,'60'!M29,'61'!M29,'62'!M29,'63'!M29,'64'!M29,'65'!M29,'66'!M29,'67'!M29,'68'!M29,'69'!M29,'70'!M29,'71'!M29,'72'!M29,'73'!M29,'74'!M29,'76'!M29,'77'!M29,)</f>
        <v>77.791666666666686</v>
      </c>
      <c r="N29" s="18">
        <f>AVERAGE('51'!N29,'52'!N29,'53'!N29,'55'!N29,'56'!N29,'57'!N29,'58'!N29,'59A'!N29,'59'!N29,'60'!N29,'61'!N29,'62'!N29,'63'!N29,'64'!N29,'65'!N29,'66'!N29,'67'!N29,'68'!N29,'69'!N29,'70'!N29,'71'!N29,'72'!N29,'73'!N29,'74'!N29,'76'!N29,'77'!N29,)</f>
        <v>4.2328042328042326E-2</v>
      </c>
      <c r="O29" s="18">
        <f>AVERAGE('51'!O29,'52'!O29,'53'!O29,'55'!O29,'56'!O29,'57'!O29,'58'!O29,'59A'!O29,'59'!O29,'60'!O29,'61'!O29,'62'!O29,'63'!O29,'64'!O29,'65'!O29,'66'!O29,'67'!O29,'68'!O29,'69'!O29,'70'!O29,'71'!O29,'72'!O29,'73'!O29,'74'!O29,'76'!O29,'77'!O29,)</f>
        <v>102.48214285714285</v>
      </c>
      <c r="P29" s="18">
        <f>AVERAGE('51'!P29,'52'!P29,'53'!P29,'55'!P29,'56'!P29,'57'!P29,'58'!P29,'59A'!P29,'59'!P29,'60'!P29,'61'!P29,'62'!P29,'63'!P29,'64'!P29,'65'!P29,'66'!P29,'67'!P29,'68'!P29,'69'!P29,'70'!P29,'71'!P29,'72'!P29,'73'!P29,'74'!P29,'76'!P29,'77'!P29,)</f>
        <v>180.27380952380952</v>
      </c>
      <c r="R29" s="11" t="s">
        <v>70</v>
      </c>
      <c r="S29" s="24">
        <f>SUM(C86:C89)</f>
        <v>20.098343559625853</v>
      </c>
      <c r="T29" s="24">
        <f t="shared" ref="T29:AF29" si="20">SUM(D86:D89)</f>
        <v>6.3380958825273606</v>
      </c>
      <c r="U29" s="24">
        <f t="shared" si="20"/>
        <v>3.933069749716966</v>
      </c>
      <c r="V29" s="24">
        <f t="shared" si="20"/>
        <v>4.4041728967868892</v>
      </c>
      <c r="W29" s="24">
        <f t="shared" si="20"/>
        <v>0.41486703461103025</v>
      </c>
      <c r="X29" s="24">
        <f t="shared" si="20"/>
        <v>1.0685446284166262</v>
      </c>
      <c r="Y29" s="24">
        <f t="shared" si="20"/>
        <v>7.355845321850234</v>
      </c>
      <c r="Z29" s="24">
        <f t="shared" si="20"/>
        <v>4.6659567867540028</v>
      </c>
      <c r="AA29" s="24">
        <f t="shared" si="20"/>
        <v>3.3118217761065285</v>
      </c>
      <c r="AB29" s="24">
        <f t="shared" si="20"/>
        <v>4.3294270311067979</v>
      </c>
      <c r="AC29" s="24">
        <f t="shared" si="20"/>
        <v>27.976424369238234</v>
      </c>
      <c r="AD29" s="24">
        <f t="shared" si="20"/>
        <v>0</v>
      </c>
      <c r="AE29" s="21">
        <f t="shared" si="20"/>
        <v>55.920144667502292</v>
      </c>
      <c r="AF29" s="21">
        <f t="shared" si="20"/>
        <v>83.89656903674053</v>
      </c>
    </row>
    <row r="30" spans="2:32" ht="23.1" customHeight="1" x14ac:dyDescent="0.25">
      <c r="B30" s="17" t="s">
        <v>71</v>
      </c>
      <c r="C30" s="18">
        <f>AVERAGE('51'!C30,'52'!C30,'53'!C30,'55'!C30,'56'!C30,'57'!C30,'58'!C30,'59A'!C30,'59'!C30,'60'!C30,'61'!C30,'62'!C30,'63'!C30,'64'!C30,'65'!C30,'66'!C30,'67'!C30,'68'!C30,'69'!C30,'70'!C30,'71'!C30,'72'!C30,'73'!C30,'74'!C30,'76'!C30,'77'!C30,)</f>
        <v>41.518518518518512</v>
      </c>
      <c r="D30" s="18">
        <f>AVERAGE('51'!D30,'52'!D30,'53'!D30,'55'!D30,'56'!D30,'57'!D30,'58'!D30,'59A'!D30,'59'!D30,'60'!D30,'61'!D30,'62'!D30,'63'!D30,'64'!D30,'65'!D30,'66'!D30,'67'!D30,'68'!D30,'69'!D30,'70'!D30,'71'!D30,'72'!D30,'73'!D30,'74'!D30,'76'!D30,'77'!D30,)</f>
        <v>12.492460317460315</v>
      </c>
      <c r="E30" s="18">
        <f>AVERAGE('51'!E30,'52'!E30,'53'!E30,'55'!E30,'56'!E30,'57'!E30,'58'!E30,'59A'!E30,'59'!E30,'60'!E30,'61'!E30,'62'!E30,'63'!E30,'64'!E30,'65'!E30,'66'!E30,'67'!E30,'68'!E30,'69'!E30,'70'!E30,'71'!E30,'72'!E30,'73'!E30,'74'!E30,'76'!E30,'77'!E30,)</f>
        <v>8.5862433862433853</v>
      </c>
      <c r="F30" s="18">
        <f>AVERAGE('51'!F30,'52'!F30,'53'!F30,'55'!F30,'56'!F30,'57'!F30,'58'!F30,'59A'!F30,'59'!F30,'60'!F30,'61'!F30,'62'!F30,'63'!F30,'64'!F30,'65'!F30,'66'!F30,'67'!F30,'68'!F30,'69'!F30,'70'!F30,'71'!F30,'72'!F30,'73'!F30,'74'!F30,'76'!F30,'77'!F30,)</f>
        <v>21.537037037037038</v>
      </c>
      <c r="G30" s="18">
        <f>AVERAGE('51'!G30,'52'!G30,'53'!G30,'55'!G30,'56'!G30,'57'!G30,'58'!G30,'59A'!G30,'59'!G30,'60'!G30,'61'!G30,'62'!G30,'63'!G30,'64'!G30,'65'!G30,'66'!G30,'67'!G30,'68'!G30,'69'!G30,'70'!G30,'71'!G30,'72'!G30,'73'!G30,'74'!G30,'76'!G30,'77'!G30,)</f>
        <v>0.80820105820105825</v>
      </c>
      <c r="H30" s="18">
        <f>AVERAGE('51'!H30,'52'!H30,'53'!H30,'55'!H30,'56'!H30,'57'!H30,'58'!H30,'59A'!H30,'59'!H30,'60'!H30,'61'!H30,'62'!H30,'63'!H30,'64'!H30,'65'!H30,'66'!H30,'67'!H30,'68'!H30,'69'!H30,'70'!H30,'71'!H30,'72'!H30,'73'!H30,'74'!H30,'76'!H30,'77'!H30,)</f>
        <v>0.63227513227513232</v>
      </c>
      <c r="I30" s="18">
        <f>AVERAGE('51'!I30,'52'!I30,'53'!I30,'55'!I30,'56'!I30,'57'!I30,'58'!I30,'59A'!I30,'59'!I30,'60'!I30,'61'!I30,'62'!I30,'63'!I30,'64'!I30,'65'!I30,'66'!I30,'67'!I30,'68'!I30,'69'!I30,'70'!I30,'71'!I30,'72'!I30,'73'!I30,'74'!I30,'76'!I30,'77'!I30,)</f>
        <v>10.0244708994709</v>
      </c>
      <c r="J30" s="18">
        <f>AVERAGE('51'!J30,'52'!J30,'53'!J30,'55'!J30,'56'!J30,'57'!J30,'58'!J30,'59A'!J30,'59'!J30,'60'!J30,'61'!J30,'62'!J30,'63'!J30,'64'!J30,'65'!J30,'66'!J30,'67'!J30,'68'!J30,'69'!J30,'70'!J30,'71'!J30,'72'!J30,'73'!J30,'74'!J30,'76'!J30,'77'!J30,)</f>
        <v>3.501984126984127</v>
      </c>
      <c r="K30" s="18">
        <f>AVERAGE('51'!K30,'52'!K30,'53'!K30,'55'!K30,'56'!K30,'57'!K30,'58'!K30,'59A'!K30,'59'!K30,'60'!K30,'61'!K30,'62'!K30,'63'!K30,'64'!K30,'65'!K30,'66'!K30,'67'!K30,'68'!K30,'69'!K30,'70'!K30,'71'!K30,'72'!K30,'73'!K30,'74'!K30,'76'!K30,'77'!K30,)</f>
        <v>1.7162698412698414</v>
      </c>
      <c r="L30" s="18">
        <f>AVERAGE('51'!L30,'52'!L30,'53'!L30,'55'!L30,'56'!L30,'57'!L30,'58'!L30,'59A'!L30,'59'!L30,'60'!L30,'61'!L30,'62'!L30,'63'!L30,'64'!L30,'65'!L30,'66'!L30,'67'!L30,'68'!L30,'69'!L30,'70'!L30,'71'!L30,'72'!L30,'73'!L30,'74'!L30,'76'!L30,'77'!L30,)</f>
        <v>2.7089947089947093</v>
      </c>
      <c r="M30" s="18">
        <f>AVERAGE('51'!M30,'52'!M30,'53'!M30,'55'!M30,'56'!M30,'57'!M30,'58'!M30,'59A'!M30,'59'!M30,'60'!M30,'61'!M30,'62'!M30,'63'!M30,'64'!M30,'65'!M30,'66'!M30,'67'!M30,'68'!M30,'69'!M30,'70'!M30,'71'!M30,'72'!M30,'73'!M30,'74'!M30,'76'!M30,'77'!M30,)</f>
        <v>76.628306878306887</v>
      </c>
      <c r="N30" s="18">
        <f>AVERAGE('51'!N30,'52'!N30,'53'!N30,'55'!N30,'56'!N30,'57'!N30,'58'!N30,'59A'!N30,'59'!N30,'60'!N30,'61'!N30,'62'!N30,'63'!N30,'64'!N30,'65'!N30,'66'!N30,'67'!N30,'68'!N30,'69'!N30,'70'!N30,'71'!N30,'72'!N30,'73'!N30,'74'!N30,'76'!N30,'77'!N30,)</f>
        <v>2.645502645502645E-2</v>
      </c>
      <c r="O30" s="18">
        <f>AVERAGE('51'!O30,'52'!O30,'53'!O30,'55'!O30,'56'!O30,'57'!O30,'58'!O30,'59A'!O30,'59'!O30,'60'!O30,'61'!O30,'62'!O30,'63'!O30,'64'!O30,'65'!O30,'66'!O30,'67'!O30,'68'!O30,'69'!O30,'70'!O30,'71'!O30,'72'!O30,'73'!O30,'74'!O30,'76'!O30,'77'!O30,)</f>
        <v>103.55291005291004</v>
      </c>
      <c r="P30" s="18">
        <f>AVERAGE('51'!P30,'52'!P30,'53'!P30,'55'!P30,'56'!P30,'57'!P30,'58'!P30,'59A'!P30,'59'!P30,'60'!P30,'61'!P30,'62'!P30,'63'!P30,'64'!P30,'65'!P30,'66'!P30,'67'!P30,'68'!P30,'69'!P30,'70'!P30,'71'!P30,'72'!P30,'73'!P30,'74'!P30,'76'!P30,'77'!P30,)</f>
        <v>180.18121693121697</v>
      </c>
      <c r="R30" s="11" t="s">
        <v>72</v>
      </c>
      <c r="S30" s="24">
        <f>SUM(C90:C93)</f>
        <v>15.994357242978056</v>
      </c>
      <c r="T30" s="24">
        <f t="shared" ref="T30:AF30" si="21">SUM(D90:D93)</f>
        <v>5.2398161356407353</v>
      </c>
      <c r="U30" s="24">
        <f t="shared" si="21"/>
        <v>3.1652797590166579</v>
      </c>
      <c r="V30" s="24">
        <f>SUM(F90:F93)</f>
        <v>4.6146761954822351</v>
      </c>
      <c r="W30" s="24">
        <f t="shared" si="21"/>
        <v>0.36770216723273486</v>
      </c>
      <c r="X30" s="24">
        <f t="shared" si="21"/>
        <v>1.2671844169497009</v>
      </c>
      <c r="Y30" s="24">
        <f t="shared" si="21"/>
        <v>6.4826746724890825</v>
      </c>
      <c r="Z30" s="24">
        <f>SUM(J90:J93)</f>
        <v>5.6445760553129549</v>
      </c>
      <c r="AA30" s="24">
        <f t="shared" si="21"/>
        <v>2.6056228098549781</v>
      </c>
      <c r="AB30" s="24">
        <f t="shared" si="21"/>
        <v>5.0307822524125294</v>
      </c>
      <c r="AC30" s="24">
        <f t="shared" si="21"/>
        <v>22.993767184214779</v>
      </c>
      <c r="AD30" s="24">
        <f t="shared" si="21"/>
        <v>1.8518518518518517E-2</v>
      </c>
      <c r="AE30" s="21">
        <f t="shared" si="21"/>
        <v>50.431190225888187</v>
      </c>
      <c r="AF30" s="21">
        <f t="shared" si="21"/>
        <v>73.424957410102962</v>
      </c>
    </row>
    <row r="31" spans="2:32" ht="23.1" customHeight="1" x14ac:dyDescent="0.25">
      <c r="B31" s="25" t="s">
        <v>73</v>
      </c>
      <c r="C31" s="18">
        <f>AVERAGE('51'!C31,'52'!C31,'53'!C31,'55'!C31,'56'!C31,'57'!C31,'58'!C31,'59A'!C31,'59'!C31,'60'!C31,'61'!C31,'62'!C31,'63'!C31,'64'!C31,'65'!C31,'66'!C31,'67'!C31,'68'!C31,'69'!C31,'70'!C31,'71'!C31,'72'!C31,'73'!C31,'74'!C31,'76'!C31,'77'!C31,)</f>
        <v>40.046957671957685</v>
      </c>
      <c r="D31" s="18">
        <f>AVERAGE('51'!D31,'52'!D31,'53'!D31,'55'!D31,'56'!D31,'57'!D31,'58'!D31,'59A'!D31,'59'!D31,'60'!D31,'61'!D31,'62'!D31,'63'!D31,'64'!D31,'65'!D31,'66'!D31,'67'!D31,'68'!D31,'69'!D31,'70'!D31,'71'!D31,'72'!D31,'73'!D31,'74'!D31,'76'!D31,'77'!D31,)</f>
        <v>12.180555555555552</v>
      </c>
      <c r="E31" s="18">
        <f>AVERAGE('51'!E31,'52'!E31,'53'!E31,'55'!E31,'56'!E31,'57'!E31,'58'!E31,'59A'!E31,'59'!E31,'60'!E31,'61'!E31,'62'!E31,'63'!E31,'64'!E31,'65'!E31,'66'!E31,'67'!E31,'68'!E31,'69'!E31,'70'!E31,'71'!E31,'72'!E31,'73'!E31,'74'!E31,'76'!E31,'77'!E31,)</f>
        <v>8.3921957671957657</v>
      </c>
      <c r="F31" s="18">
        <f>AVERAGE('51'!F31,'52'!F31,'53'!F31,'55'!F31,'56'!F31,'57'!F31,'58'!F31,'59A'!F31,'59'!F31,'60'!F31,'61'!F31,'62'!F31,'63'!F31,'64'!F31,'65'!F31,'66'!F31,'67'!F31,'68'!F31,'69'!F31,'70'!F31,'71'!F31,'72'!F31,'73'!F31,'74'!F31,'76'!F31,'77'!F31,)</f>
        <v>21.987433862433864</v>
      </c>
      <c r="G31" s="18">
        <f>AVERAGE('51'!G31,'52'!G31,'53'!G31,'55'!G31,'56'!G31,'57'!G31,'58'!G31,'59A'!G31,'59'!G31,'60'!G31,'61'!G31,'62'!G31,'63'!G31,'64'!G31,'65'!G31,'66'!G31,'67'!G31,'68'!G31,'69'!G31,'70'!G31,'71'!G31,'72'!G31,'73'!G31,'74'!G31,'76'!G31,'77'!G31,)</f>
        <v>0.98875661375661383</v>
      </c>
      <c r="H31" s="18">
        <f>AVERAGE('51'!H31,'52'!H31,'53'!H31,'55'!H31,'56'!H31,'57'!H31,'58'!H31,'59A'!H31,'59'!H31,'60'!H31,'61'!H31,'62'!H31,'63'!H31,'64'!H31,'65'!H31,'66'!H31,'67'!H31,'68'!H31,'69'!H31,'70'!H31,'71'!H31,'72'!H31,'73'!H31,'74'!H31,'76'!H31,'77'!H31,)</f>
        <v>0.47619047619047622</v>
      </c>
      <c r="I31" s="18">
        <f>AVERAGE('51'!I31,'52'!I31,'53'!I31,'55'!I31,'56'!I31,'57'!I31,'58'!I31,'59A'!I31,'59'!I31,'60'!I31,'61'!I31,'62'!I31,'63'!I31,'64'!I31,'65'!I31,'66'!I31,'67'!I31,'68'!I31,'69'!I31,'70'!I31,'71'!I31,'72'!I31,'73'!I31,'74'!I31,'76'!I31,'77'!I31,)</f>
        <v>10.248677248677248</v>
      </c>
      <c r="J31" s="18">
        <f>AVERAGE('51'!J31,'52'!J31,'53'!J31,'55'!J31,'56'!J31,'57'!J31,'58'!J31,'59A'!J31,'59'!J31,'60'!J31,'61'!J31,'62'!J31,'63'!J31,'64'!J31,'65'!J31,'66'!J31,'67'!J31,'68'!J31,'69'!J31,'70'!J31,'71'!J31,'72'!J31,'73'!J31,'74'!J31,'76'!J31,'77'!J31,)</f>
        <v>3.3644179894179893</v>
      </c>
      <c r="K31" s="18">
        <f>AVERAGE('51'!K31,'52'!K31,'53'!K31,'55'!K31,'56'!K31,'57'!K31,'58'!K31,'59A'!K31,'59'!K31,'60'!K31,'61'!K31,'62'!K31,'63'!K31,'64'!K31,'65'!K31,'66'!K31,'67'!K31,'68'!K31,'69'!K31,'70'!K31,'71'!K31,'72'!K31,'73'!K31,'74'!K31,'76'!K31,'77'!K31,)</f>
        <v>1.6620370370370368</v>
      </c>
      <c r="L31" s="18">
        <f>AVERAGE('51'!L31,'52'!L31,'53'!L31,'55'!L31,'56'!L31,'57'!L31,'58'!L31,'59A'!L31,'59'!L31,'60'!L31,'61'!L31,'62'!L31,'63'!L31,'64'!L31,'65'!L31,'66'!L31,'67'!L31,'68'!L31,'69'!L31,'70'!L31,'71'!L31,'72'!L31,'73'!L31,'74'!L31,'76'!L31,'77'!L31,)</f>
        <v>2.6759259259259256</v>
      </c>
      <c r="M31" s="18">
        <f>AVERAGE('51'!M31,'52'!M31,'53'!M31,'55'!M31,'56'!M31,'57'!M31,'58'!M31,'59A'!M31,'59'!M31,'60'!M31,'61'!M31,'62'!M31,'63'!M31,'64'!M31,'65'!M31,'66'!M31,'67'!M31,'68'!M31,'69'!M31,'70'!M31,'71'!M31,'72'!M31,'73'!M31,'74'!M31,'76'!M31,'77'!M31,)</f>
        <v>74.590608465608483</v>
      </c>
      <c r="N31" s="18">
        <f>AVERAGE('51'!N31,'52'!N31,'53'!N31,'55'!N31,'56'!N31,'57'!N31,'58'!N31,'59A'!N31,'59'!N31,'60'!N31,'61'!N31,'62'!N31,'63'!N31,'64'!N31,'65'!N31,'66'!N31,'67'!N31,'68'!N31,'69'!N31,'70'!N31,'71'!N31,'72'!N31,'73'!N31,'74'!N31,'76'!N31,'77'!N31,)</f>
        <v>1.0582010582010581E-2</v>
      </c>
      <c r="O31" s="18">
        <f>AVERAGE('51'!O31,'52'!O31,'53'!O31,'55'!O31,'56'!O31,'57'!O31,'58'!O31,'59A'!O31,'59'!O31,'60'!O31,'61'!O31,'62'!O31,'63'!O31,'64'!O31,'65'!O31,'66'!O31,'67'!O31,'68'!O31,'69'!O31,'70'!O31,'71'!O31,'72'!O31,'73'!O31,'74'!O31,'76'!O31,'77'!O31,)</f>
        <v>102.03373015873015</v>
      </c>
      <c r="P31" s="18">
        <f>AVERAGE('51'!P31,'52'!P31,'53'!P31,'55'!P31,'56'!P31,'57'!P31,'58'!P31,'59A'!P31,'59'!P31,'60'!P31,'61'!P31,'62'!P31,'63'!P31,'64'!P31,'65'!P31,'66'!P31,'67'!P31,'68'!P31,'69'!P31,'70'!P31,'71'!P31,'72'!P31,'73'!P31,'74'!P31,'76'!P31,'77'!P31,)</f>
        <v>176.62433862433863</v>
      </c>
      <c r="R31" s="11" t="s">
        <v>74</v>
      </c>
      <c r="S31" s="24">
        <f>SUM(C94:C97)</f>
        <v>20.665156544827212</v>
      </c>
      <c r="T31" s="24">
        <f t="shared" ref="T31:AF31" si="22">SUM(D94:D97)</f>
        <v>6.753531990942907</v>
      </c>
      <c r="U31" s="24">
        <f t="shared" si="22"/>
        <v>4.2414090975254721</v>
      </c>
      <c r="V31" s="24">
        <f t="shared" si="22"/>
        <v>10.727450280338562</v>
      </c>
      <c r="W31" s="24">
        <f t="shared" si="22"/>
        <v>1.0413769205887109</v>
      </c>
      <c r="X31" s="24">
        <f t="shared" si="22"/>
        <v>1.9003180899239851</v>
      </c>
      <c r="Y31" s="24">
        <f t="shared" si="22"/>
        <v>8.9066890667960532</v>
      </c>
      <c r="Z31" s="24">
        <f t="shared" si="22"/>
        <v>5.1119350234513981</v>
      </c>
      <c r="AA31" s="24">
        <f t="shared" si="22"/>
        <v>1.9589329074343631</v>
      </c>
      <c r="AB31" s="24">
        <f t="shared" si="22"/>
        <v>5.771806135101623</v>
      </c>
      <c r="AC31" s="24">
        <f t="shared" si="22"/>
        <v>30.837166019731523</v>
      </c>
      <c r="AD31" s="24">
        <f t="shared" si="22"/>
        <v>0</v>
      </c>
      <c r="AE31" s="21">
        <f t="shared" si="22"/>
        <v>67.078606056930283</v>
      </c>
      <c r="AF31" s="21">
        <f t="shared" si="22"/>
        <v>97.91577207666181</v>
      </c>
    </row>
    <row r="32" spans="2:32" ht="23.1" customHeight="1" x14ac:dyDescent="0.25">
      <c r="B32" s="25" t="s">
        <v>75</v>
      </c>
      <c r="C32" s="18">
        <f>AVERAGE('51'!C32,'52'!C32,'53'!C32,'55'!C32,'56'!C32,'57'!C32,'58'!C32,'59A'!C32,'59'!C32,'60'!C32,'61'!C32,'62'!C32,'63'!C32,'64'!C32,'65'!C32,'66'!C32,'67'!C32,'68'!C32,'69'!C32,'70'!C32,'71'!C32,'72'!C32,'73'!C32,'74'!C32,'76'!C32,'77'!C32,)</f>
        <v>41.204365079365076</v>
      </c>
      <c r="D32" s="18">
        <f>AVERAGE('51'!D32,'52'!D32,'53'!D32,'55'!D32,'56'!D32,'57'!D32,'58'!D32,'59A'!D32,'59'!D32,'60'!D32,'61'!D32,'62'!D32,'63'!D32,'64'!D32,'65'!D32,'66'!D32,'67'!D32,'68'!D32,'69'!D32,'70'!D32,'71'!D32,'72'!D32,'73'!D32,'74'!D32,'76'!D32,'77'!D32,)</f>
        <v>12.593386243386245</v>
      </c>
      <c r="E32" s="18">
        <f>AVERAGE('51'!E32,'52'!E32,'53'!E32,'55'!E32,'56'!E32,'57'!E32,'58'!E32,'59A'!E32,'59'!E32,'60'!E32,'61'!E32,'62'!E32,'63'!E32,'64'!E32,'65'!E32,'66'!E32,'67'!E32,'68'!E32,'69'!E32,'70'!E32,'71'!E32,'72'!E32,'73'!E32,'74'!E32,'76'!E32,'77'!E32,)</f>
        <v>8.2359788359788375</v>
      </c>
      <c r="F32" s="18">
        <f>AVERAGE('51'!F32,'52'!F32,'53'!F32,'55'!F32,'56'!F32,'57'!F32,'58'!F32,'59A'!F32,'59'!F32,'60'!F32,'61'!F32,'62'!F32,'63'!F32,'64'!F32,'65'!F32,'66'!F32,'67'!F32,'68'!F32,'69'!F32,'70'!F32,'71'!F32,'72'!F32,'73'!F32,'74'!F32,'76'!F32,'77'!F32,)</f>
        <v>21.541005291005288</v>
      </c>
      <c r="G32" s="18">
        <f>AVERAGE('51'!G32,'52'!G32,'53'!G32,'55'!G32,'56'!G32,'57'!G32,'58'!G32,'59A'!G32,'59'!G32,'60'!G32,'61'!G32,'62'!G32,'63'!G32,'64'!G32,'65'!G32,'66'!G32,'67'!G32,'68'!G32,'69'!G32,'70'!G32,'71'!G32,'72'!G32,'73'!G32,'74'!G32,'76'!G32,'77'!G32,)</f>
        <v>1.0780423280423279</v>
      </c>
      <c r="H32" s="18">
        <f>AVERAGE('51'!H32,'52'!H32,'53'!H32,'55'!H32,'56'!H32,'57'!H32,'58'!H32,'59A'!H32,'59'!H32,'60'!H32,'61'!H32,'62'!H32,'63'!H32,'64'!H32,'65'!H32,'66'!H32,'67'!H32,'68'!H32,'69'!H32,'70'!H32,'71'!H32,'72'!H32,'73'!H32,'74'!H32,'76'!H32,'77'!H32,)</f>
        <v>0.55026455026455023</v>
      </c>
      <c r="I32" s="18">
        <f>AVERAGE('51'!I32,'52'!I32,'53'!I32,'55'!I32,'56'!I32,'57'!I32,'58'!I32,'59A'!I32,'59'!I32,'60'!I32,'61'!I32,'62'!I32,'63'!I32,'64'!I32,'65'!I32,'66'!I32,'67'!I32,'68'!I32,'69'!I32,'70'!I32,'71'!I32,'72'!I32,'73'!I32,'74'!I32,'76'!I32,'77'!I32,)</f>
        <v>10.173941798941799</v>
      </c>
      <c r="J32" s="18">
        <f>AVERAGE('51'!J32,'52'!J32,'53'!J32,'55'!J32,'56'!J32,'57'!J32,'58'!J32,'59A'!J32,'59'!J32,'60'!J32,'61'!J32,'62'!J32,'63'!J32,'64'!J32,'65'!J32,'66'!J32,'67'!J32,'68'!J32,'69'!J32,'70'!J32,'71'!J32,'72'!J32,'73'!J32,'74'!J32,'76'!J32,'77'!J32,)</f>
        <v>3.3913139329806001</v>
      </c>
      <c r="K32" s="18">
        <f>AVERAGE('51'!K32,'52'!K32,'53'!K32,'55'!K32,'56'!K32,'57'!K32,'58'!K32,'59A'!K32,'59'!K32,'60'!K32,'61'!K32,'62'!K32,'63'!K32,'64'!K32,'65'!K32,'66'!K32,'67'!K32,'68'!K32,'69'!K32,'70'!K32,'71'!K32,'72'!K32,'73'!K32,'74'!K32,'76'!K32,'77'!K32,)</f>
        <v>1.6044973544973544</v>
      </c>
      <c r="L32" s="18">
        <f>AVERAGE('51'!L32,'52'!L32,'53'!L32,'55'!L32,'56'!L32,'57'!L32,'58'!L32,'59A'!L32,'59'!L32,'60'!L32,'61'!L32,'62'!L32,'63'!L32,'64'!L32,'65'!L32,'66'!L32,'67'!L32,'68'!L32,'69'!L32,'70'!L32,'71'!L32,'72'!L32,'73'!L32,'74'!L32,'76'!L32,'77'!L32,)</f>
        <v>3.4530423280423284</v>
      </c>
      <c r="M32" s="18">
        <f>AVERAGE('51'!M32,'52'!M32,'53'!M32,'55'!M32,'56'!M32,'57'!M32,'58'!M32,'59A'!M32,'59'!M32,'60'!M32,'61'!M32,'62'!M32,'63'!M32,'64'!M32,'65'!M32,'66'!M32,'67'!M32,'68'!M32,'69'!M32,'70'!M32,'71'!M32,'72'!M32,'73'!M32,'74'!M32,'76'!M32,'77'!M32,)</f>
        <v>71.770502645502646</v>
      </c>
      <c r="N32" s="18">
        <f>AVERAGE('51'!N32,'52'!N32,'53'!N32,'55'!N32,'56'!N32,'57'!N32,'58'!N32,'59A'!N32,'59'!N32,'60'!N32,'61'!N32,'62'!N32,'63'!N32,'64'!N32,'65'!N32,'66'!N32,'67'!N32,'68'!N32,'69'!N32,'70'!N32,'71'!N32,'72'!N32,'73'!N32,'74'!N32,'76'!N32,'77'!N32,)</f>
        <v>0.1164021164021164</v>
      </c>
      <c r="O32" s="18">
        <f>AVERAGE('51'!O32,'52'!O32,'53'!O32,'55'!O32,'56'!O32,'57'!O32,'58'!O32,'59A'!O32,'59'!O32,'60'!O32,'61'!O32,'62'!O32,'63'!O32,'64'!O32,'65'!O32,'66'!O32,'67'!O32,'68'!O32,'69'!O32,'70'!O32,'71'!O32,'72'!O32,'73'!O32,'74'!O32,'76'!O32,'77'!O32,)</f>
        <v>103.94223985890652</v>
      </c>
      <c r="P32" s="18">
        <f>AVERAGE('51'!P32,'52'!P32,'53'!P32,'55'!P32,'56'!P32,'57'!P32,'58'!P32,'59A'!P32,'59'!P32,'60'!P32,'61'!P32,'62'!P32,'63'!P32,'64'!P32,'65'!P32,'66'!P32,'67'!P32,'68'!P32,'69'!P32,'70'!P32,'71'!P32,'72'!P32,'73'!P32,'74'!P32,'76'!P32,'77'!P32,)</f>
        <v>175.71274250440916</v>
      </c>
      <c r="R32" s="11" t="s">
        <v>76</v>
      </c>
      <c r="S32" s="24">
        <f>SUM(C98:C101)</f>
        <v>38.39485336136719</v>
      </c>
      <c r="T32" s="24">
        <f t="shared" ref="T32:AF32" si="23">SUM(D98:D101)</f>
        <v>12.20265523747911</v>
      </c>
      <c r="U32" s="24">
        <f t="shared" si="23"/>
        <v>7.2206495228853305</v>
      </c>
      <c r="V32" s="24">
        <f t="shared" si="23"/>
        <v>33.573617310906243</v>
      </c>
      <c r="W32" s="24">
        <f t="shared" si="23"/>
        <v>2.5607609574640149</v>
      </c>
      <c r="X32" s="24">
        <f t="shared" si="23"/>
        <v>1.6877878861394149</v>
      </c>
      <c r="Y32" s="24">
        <f t="shared" si="23"/>
        <v>12.024573022804464</v>
      </c>
      <c r="Z32" s="24">
        <f>SUM(J98:J101)</f>
        <v>6.7043696425683326</v>
      </c>
      <c r="AA32" s="24">
        <f t="shared" si="23"/>
        <v>2.8614542562941399</v>
      </c>
      <c r="AB32" s="24">
        <f t="shared" si="23"/>
        <v>7.857621435117796</v>
      </c>
      <c r="AC32" s="24">
        <f t="shared" si="23"/>
        <v>47.705674429888411</v>
      </c>
      <c r="AD32" s="24">
        <f t="shared" si="23"/>
        <v>0</v>
      </c>
      <c r="AE32" s="21">
        <f t="shared" si="23"/>
        <v>125.08834263302604</v>
      </c>
      <c r="AF32" s="21">
        <f t="shared" si="23"/>
        <v>172.79401706291443</v>
      </c>
    </row>
    <row r="33" spans="2:32" ht="23.1" customHeight="1" x14ac:dyDescent="0.25">
      <c r="B33" s="17" t="s">
        <v>77</v>
      </c>
      <c r="C33" s="18">
        <f>AVERAGE('51'!C33,'52'!C33,'53'!C33,'55'!C33,'56'!C33,'57'!C33,'58'!C33,'59A'!C33,'59'!C33,'60'!C33,'61'!C33,'62'!C33,'63'!C33,'64'!C33,'65'!C33,'66'!C33,'67'!C33,'68'!C33,'69'!C33,'70'!C33,'71'!C33,'72'!C33,'73'!C33,'74'!C33,'76'!C33,'77'!C33,)</f>
        <v>41.628306878306873</v>
      </c>
      <c r="D33" s="18">
        <f>AVERAGE('51'!D33,'52'!D33,'53'!D33,'55'!D33,'56'!D33,'57'!D33,'58'!D33,'59A'!D33,'59'!D33,'60'!D33,'61'!D33,'62'!D33,'63'!D33,'64'!D33,'65'!D33,'66'!D33,'67'!D33,'68'!D33,'69'!D33,'70'!D33,'71'!D33,'72'!D33,'73'!D33,'74'!D33,'76'!D33,'77'!D33,)</f>
        <v>12.13152557319224</v>
      </c>
      <c r="E33" s="18">
        <f>AVERAGE('51'!E33,'52'!E33,'53'!E33,'55'!E33,'56'!E33,'57'!E33,'58'!E33,'59A'!E33,'59'!E33,'60'!E33,'61'!E33,'62'!E33,'63'!E33,'64'!E33,'65'!E33,'66'!E33,'67'!E33,'68'!E33,'69'!E33,'70'!E33,'71'!E33,'72'!E33,'73'!E33,'74'!E33,'76'!E33,'77'!E33,)</f>
        <v>7.9773809523809529</v>
      </c>
      <c r="F33" s="18">
        <f>AVERAGE('51'!F33,'52'!F33,'53'!F33,'55'!F33,'56'!F33,'57'!F33,'58'!F33,'59A'!F33,'59'!F33,'60'!F33,'61'!F33,'62'!F33,'63'!F33,'64'!F33,'65'!F33,'66'!F33,'67'!F33,'68'!F33,'69'!F33,'70'!F33,'71'!F33,'72'!F33,'73'!F33,'74'!F33,'76'!F33,'77'!F33,)</f>
        <v>22.656746031746028</v>
      </c>
      <c r="G33" s="18">
        <f>AVERAGE('51'!G33,'52'!G33,'53'!G33,'55'!G33,'56'!G33,'57'!G33,'58'!G33,'59A'!G33,'59'!G33,'60'!G33,'61'!G33,'62'!G33,'63'!G33,'64'!G33,'65'!G33,'66'!G33,'67'!G33,'68'!G33,'69'!G33,'70'!G33,'71'!G33,'72'!G33,'73'!G33,'74'!G33,'76'!G33,'77'!G33,)</f>
        <v>0.93849206349206349</v>
      </c>
      <c r="H33" s="18">
        <f>AVERAGE('51'!H33,'52'!H33,'53'!H33,'55'!H33,'56'!H33,'57'!H33,'58'!H33,'59A'!H33,'59'!H33,'60'!H33,'61'!H33,'62'!H33,'63'!H33,'64'!H33,'65'!H33,'66'!H33,'67'!H33,'68'!H33,'69'!H33,'70'!H33,'71'!H33,'72'!H33,'73'!H33,'74'!H33,'76'!H33,'77'!H33,)</f>
        <v>0.38822751322751325</v>
      </c>
      <c r="I33" s="18">
        <f>AVERAGE('51'!I33,'52'!I33,'53'!I33,'55'!I33,'56'!I33,'57'!I33,'58'!I33,'59A'!I33,'59'!I33,'60'!I33,'61'!I33,'62'!I33,'63'!I33,'64'!I33,'65'!I33,'66'!I33,'67'!I33,'68'!I33,'69'!I33,'70'!I33,'71'!I33,'72'!I33,'73'!I33,'74'!I33,'76'!I33,'77'!I33,)</f>
        <v>9.8214285714285712</v>
      </c>
      <c r="J33" s="18">
        <f>AVERAGE('51'!J33,'52'!J33,'53'!J33,'55'!J33,'56'!J33,'57'!J33,'58'!J33,'59A'!J33,'59'!J33,'60'!J33,'61'!J33,'62'!J33,'63'!J33,'64'!J33,'65'!J33,'66'!J33,'67'!J33,'68'!J33,'69'!J33,'70'!J33,'71'!J33,'72'!J33,'73'!J33,'74'!J33,'76'!J33,'77'!J33,)</f>
        <v>3.3564814814814814</v>
      </c>
      <c r="K33" s="18">
        <f>AVERAGE('51'!K33,'52'!K33,'53'!K33,'55'!K33,'56'!K33,'57'!K33,'58'!K33,'59A'!K33,'59'!K33,'60'!K33,'61'!K33,'62'!K33,'63'!K33,'64'!K33,'65'!K33,'66'!K33,'67'!K33,'68'!K33,'69'!K33,'70'!K33,'71'!K33,'72'!K33,'73'!K33,'74'!K33,'76'!K33,'77'!K33,)</f>
        <v>1.4563492063492063</v>
      </c>
      <c r="L33" s="18">
        <f>AVERAGE('51'!L33,'52'!L33,'53'!L33,'55'!L33,'56'!L33,'57'!L33,'58'!L33,'59A'!L33,'59'!L33,'60'!L33,'61'!L33,'62'!L33,'63'!L33,'64'!L33,'65'!L33,'66'!L33,'67'!L33,'68'!L33,'69'!L33,'70'!L33,'71'!L33,'72'!L33,'73'!L33,'74'!L33,'76'!L33,'77'!L33,)</f>
        <v>2.481481481481481</v>
      </c>
      <c r="M33" s="18">
        <f>AVERAGE('51'!M33,'52'!M33,'53'!M33,'55'!M33,'56'!M33,'57'!M33,'58'!M33,'59A'!M33,'59'!M33,'60'!M33,'61'!M33,'62'!M33,'63'!M33,'64'!M33,'65'!M33,'66'!M33,'67'!M33,'68'!M33,'69'!M33,'70'!M33,'71'!M33,'72'!M33,'73'!M33,'74'!M33,'76'!M33,'77'!M33,)</f>
        <v>68.009920634920618</v>
      </c>
      <c r="N33" s="18">
        <f>AVERAGE('51'!N33,'52'!N33,'53'!N33,'55'!N33,'56'!N33,'57'!N33,'58'!N33,'59A'!N33,'59'!N33,'60'!N33,'61'!N33,'62'!N33,'63'!N33,'64'!N33,'65'!N33,'66'!N33,'67'!N33,'68'!N33,'69'!N33,'70'!N33,'71'!N33,'72'!N33,'73'!N33,'74'!N33,'76'!N33,'77'!N33,)</f>
        <v>1.0582010582010581E-2</v>
      </c>
      <c r="O33" s="18">
        <f>AVERAGE('51'!O33,'52'!O33,'53'!O33,'55'!O33,'56'!O33,'57'!O33,'58'!O33,'59A'!O33,'59'!O33,'60'!O33,'61'!O33,'62'!O33,'63'!O33,'64'!O33,'65'!O33,'66'!O33,'67'!O33,'68'!O33,'69'!O33,'70'!O33,'71'!O33,'72'!O33,'73'!O33,'74'!O33,'76'!O33,'77'!O33,)</f>
        <v>102.84700176366844</v>
      </c>
      <c r="P33" s="18">
        <f>AVERAGE('51'!P33,'52'!P33,'53'!P33,'55'!P33,'56'!P33,'57'!P33,'58'!P33,'59A'!P33,'59'!P33,'60'!P33,'61'!P33,'62'!P33,'63'!P33,'64'!P33,'65'!P33,'66'!P33,'67'!P33,'68'!P33,'69'!P33,'70'!P33,'71'!P33,'72'!P33,'73'!P33,'74'!P33,'76'!P33,'77'!P33,)</f>
        <v>170.85692239858906</v>
      </c>
      <c r="R33" s="11" t="s">
        <v>78</v>
      </c>
      <c r="S33" s="24">
        <f>SUM(C102:C105)</f>
        <v>99.431240734001832</v>
      </c>
      <c r="T33" s="24">
        <f t="shared" ref="T33:AF33" si="24">SUM(D102:D105)</f>
        <v>30.08498134670333</v>
      </c>
      <c r="U33" s="24">
        <f t="shared" si="24"/>
        <v>15.979323871906839</v>
      </c>
      <c r="V33" s="24">
        <f t="shared" si="24"/>
        <v>62.200502655129654</v>
      </c>
      <c r="W33" s="24">
        <f t="shared" si="24"/>
        <v>3.6827320879831795</v>
      </c>
      <c r="X33" s="24">
        <f t="shared" si="24"/>
        <v>1.7487734513989972</v>
      </c>
      <c r="Y33" s="24">
        <f t="shared" si="24"/>
        <v>17.442294598091543</v>
      </c>
      <c r="Z33" s="24">
        <f t="shared" si="24"/>
        <v>7.5802246077955679</v>
      </c>
      <c r="AA33" s="24">
        <f t="shared" si="24"/>
        <v>3.7861979756321098</v>
      </c>
      <c r="AB33" s="24">
        <f t="shared" si="24"/>
        <v>11.252669786780958</v>
      </c>
      <c r="AC33" s="24">
        <f t="shared" si="24"/>
        <v>121.61948588872716</v>
      </c>
      <c r="AD33" s="24">
        <f t="shared" si="24"/>
        <v>5.5555555555555552E-2</v>
      </c>
      <c r="AE33" s="21">
        <f t="shared" si="24"/>
        <v>253.24449667097957</v>
      </c>
      <c r="AF33" s="21">
        <f t="shared" si="24"/>
        <v>374.86398255970664</v>
      </c>
    </row>
    <row r="34" spans="2:32" ht="23.1" customHeight="1" x14ac:dyDescent="0.25">
      <c r="B34" s="25" t="s">
        <v>79</v>
      </c>
      <c r="C34" s="18">
        <f>AVERAGE('51'!C34,'52'!C34,'53'!C34,'55'!C34,'56'!C34,'57'!C34,'58'!C34,'59A'!C34,'59'!C34,'60'!C34,'61'!C34,'62'!C34,'63'!C34,'64'!C34,'65'!C34,'66'!C34,'67'!C34,'68'!C34,'69'!C34,'70'!C34,'71'!C34,'72'!C34,'73'!C34,'74'!C34,'76'!C34,'77'!C34,)</f>
        <v>38.629629629629626</v>
      </c>
      <c r="D34" s="18">
        <f>AVERAGE('51'!D34,'52'!D34,'53'!D34,'55'!D34,'56'!D34,'57'!D34,'58'!D34,'59A'!D34,'59'!D34,'60'!D34,'61'!D34,'62'!D34,'63'!D34,'64'!D34,'65'!D34,'66'!D34,'67'!D34,'68'!D34,'69'!D34,'70'!D34,'71'!D34,'72'!D34,'73'!D34,'74'!D34,'76'!D34,'77'!D34,)</f>
        <v>12.760978835978836</v>
      </c>
      <c r="E34" s="18">
        <f>AVERAGE('51'!E34,'52'!E34,'53'!E34,'55'!E34,'56'!E34,'57'!E34,'58'!E34,'59A'!E34,'59'!E34,'60'!E34,'61'!E34,'62'!E34,'63'!E34,'64'!E34,'65'!E34,'66'!E34,'67'!E34,'68'!E34,'69'!E34,'70'!E34,'71'!E34,'72'!E34,'73'!E34,'74'!E34,'76'!E34,'77'!E34,)</f>
        <v>8.1510582010582002</v>
      </c>
      <c r="F34" s="18">
        <f>AVERAGE('51'!F34,'52'!F34,'53'!F34,'55'!F34,'56'!F34,'57'!F34,'58'!F34,'59A'!F34,'59'!F34,'60'!F34,'61'!F34,'62'!F34,'63'!F34,'64'!F34,'65'!F34,'66'!F34,'67'!F34,'68'!F34,'69'!F34,'70'!F34,'71'!F34,'72'!F34,'73'!F34,'74'!F34,'76'!F34,'77'!F34,)</f>
        <v>22.62433862433862</v>
      </c>
      <c r="G34" s="18">
        <f>AVERAGE('51'!G34,'52'!G34,'53'!G34,'55'!G34,'56'!G34,'57'!G34,'58'!G34,'59A'!G34,'59'!G34,'60'!G34,'61'!G34,'62'!G34,'63'!G34,'64'!G34,'65'!G34,'66'!G34,'67'!G34,'68'!G34,'69'!G34,'70'!G34,'71'!G34,'72'!G34,'73'!G34,'74'!G34,'76'!G34,'77'!G34,)</f>
        <v>0.94047619047619035</v>
      </c>
      <c r="H34" s="18">
        <f>AVERAGE('51'!H34,'52'!H34,'53'!H34,'55'!H34,'56'!H34,'57'!H34,'58'!H34,'59A'!H34,'59'!H34,'60'!H34,'61'!H34,'62'!H34,'63'!H34,'64'!H34,'65'!H34,'66'!H34,'67'!H34,'68'!H34,'69'!H34,'70'!H34,'71'!H34,'72'!H34,'73'!H34,'74'!H34,'76'!H34,'77'!H34,)</f>
        <v>0.52116402116402127</v>
      </c>
      <c r="I34" s="18">
        <f>AVERAGE('51'!I34,'52'!I34,'53'!I34,'55'!I34,'56'!I34,'57'!I34,'58'!I34,'59A'!I34,'59'!I34,'60'!I34,'61'!I34,'62'!I34,'63'!I34,'64'!I34,'65'!I34,'66'!I34,'67'!I34,'68'!I34,'69'!I34,'70'!I34,'71'!I34,'72'!I34,'73'!I34,'74'!I34,'76'!I34,'77'!I34,)</f>
        <v>10.320105820105821</v>
      </c>
      <c r="J34" s="18">
        <f>AVERAGE('51'!J34,'52'!J34,'53'!J34,'55'!J34,'56'!J34,'57'!J34,'58'!J34,'59A'!J34,'59'!J34,'60'!J34,'61'!J34,'62'!J34,'63'!J34,'64'!J34,'65'!J34,'66'!J34,'67'!J34,'68'!J34,'69'!J34,'70'!J34,'71'!J34,'72'!J34,'73'!J34,'74'!J34,'76'!J34,'77'!J34,)</f>
        <v>3.3035714285714284</v>
      </c>
      <c r="K34" s="18">
        <f>AVERAGE('51'!K34,'52'!K34,'53'!K34,'55'!K34,'56'!K34,'57'!K34,'58'!K34,'59A'!K34,'59'!K34,'60'!K34,'61'!K34,'62'!K34,'63'!K34,'64'!K34,'65'!K34,'66'!K34,'67'!K34,'68'!K34,'69'!K34,'70'!K34,'71'!K34,'72'!K34,'73'!K34,'74'!K34,'76'!K34,'77'!K34,)</f>
        <v>1.7043650793650793</v>
      </c>
      <c r="L34" s="18">
        <f>AVERAGE('51'!L34,'52'!L34,'53'!L34,'55'!L34,'56'!L34,'57'!L34,'58'!L34,'59A'!L34,'59'!L34,'60'!L34,'61'!L34,'62'!L34,'63'!L34,'64'!L34,'65'!L34,'66'!L34,'67'!L34,'68'!L34,'69'!L34,'70'!L34,'71'!L34,'72'!L34,'73'!L34,'74'!L34,'76'!L34,'77'!L34,)</f>
        <v>2.3855820105820102</v>
      </c>
      <c r="M34" s="18">
        <f>AVERAGE('51'!M34,'52'!M34,'53'!M34,'55'!M34,'56'!M34,'57'!M34,'58'!M34,'59A'!M34,'59'!M34,'60'!M34,'61'!M34,'62'!M34,'63'!M34,'64'!M34,'65'!M34,'66'!M34,'67'!M34,'68'!M34,'69'!M34,'70'!M34,'71'!M34,'72'!M34,'73'!M34,'74'!M34,'76'!M34,'77'!M34,)</f>
        <v>68.955687830687836</v>
      </c>
      <c r="N34" s="18">
        <f>AVERAGE('51'!N34,'52'!N34,'53'!N34,'55'!N34,'56'!N34,'57'!N34,'58'!N34,'59A'!N34,'59'!N34,'60'!N34,'61'!N34,'62'!N34,'63'!N34,'64'!N34,'65'!N34,'66'!N34,'67'!N34,'68'!N34,'69'!N34,'70'!N34,'71'!N34,'72'!N34,'73'!N34,'74'!N34,'76'!N34,'77'!N34,)</f>
        <v>1.5873015873015872E-2</v>
      </c>
      <c r="O34" s="18">
        <f>AVERAGE('51'!O34,'52'!O34,'53'!O34,'55'!O34,'56'!O34,'57'!O34,'58'!O34,'59A'!O34,'59'!O34,'60'!O34,'61'!O34,'62'!O34,'63'!O34,'64'!O34,'65'!O34,'66'!O34,'67'!O34,'68'!O34,'69'!O34,'70'!O34,'71'!O34,'72'!O34,'73'!O34,'74'!O34,'76'!O34,'77'!O34,)</f>
        <v>101.35714285714288</v>
      </c>
      <c r="P34" s="18">
        <f>AVERAGE('51'!P34,'52'!P34,'53'!P34,'55'!P34,'56'!P34,'57'!P34,'58'!P34,'59A'!P34,'59'!P34,'60'!P34,'61'!P34,'62'!P34,'63'!P34,'64'!P34,'65'!P34,'66'!P34,'67'!P34,'68'!P34,'69'!P34,'70'!P34,'71'!P34,'72'!P34,'73'!P34,'74'!P34,'76'!P34,'77'!P34,)</f>
        <v>170.31283068783068</v>
      </c>
      <c r="R34" s="26" t="s">
        <v>80</v>
      </c>
      <c r="S34" s="27">
        <f t="shared" ref="S34:AF34" si="25">MAX(S10:S12)</f>
        <v>158.59656084656083</v>
      </c>
      <c r="T34" s="27">
        <f t="shared" si="25"/>
        <v>49.068121693121697</v>
      </c>
      <c r="U34" s="27">
        <f t="shared" si="25"/>
        <v>30.416005291005291</v>
      </c>
      <c r="V34" s="27">
        <f t="shared" si="25"/>
        <v>90.459656084656061</v>
      </c>
      <c r="W34" s="27">
        <f t="shared" si="25"/>
        <v>4.2374338624338623</v>
      </c>
      <c r="X34" s="27">
        <f t="shared" si="25"/>
        <v>1.7513227513227512</v>
      </c>
      <c r="Y34" s="27">
        <f t="shared" si="25"/>
        <v>32.943121693121697</v>
      </c>
      <c r="Z34" s="27">
        <f t="shared" si="25"/>
        <v>10.278439153439153</v>
      </c>
      <c r="AA34" s="27">
        <f t="shared" si="25"/>
        <v>4.8664021164021163</v>
      </c>
      <c r="AB34" s="27">
        <f t="shared" si="25"/>
        <v>8.1613756613756614</v>
      </c>
      <c r="AC34" s="27">
        <f t="shared" si="25"/>
        <v>362.4636243386243</v>
      </c>
      <c r="AD34" s="27">
        <f t="shared" si="25"/>
        <v>1.0634920634920635</v>
      </c>
      <c r="AE34" s="28">
        <f t="shared" si="25"/>
        <v>382.86353615520278</v>
      </c>
      <c r="AF34" s="28">
        <f t="shared" si="25"/>
        <v>744.85780423280426</v>
      </c>
    </row>
    <row r="35" spans="2:32" ht="23.1" customHeight="1" x14ac:dyDescent="0.25">
      <c r="B35" s="25" t="s">
        <v>81</v>
      </c>
      <c r="C35" s="18">
        <f>AVERAGE('51'!C35,'52'!C35,'53'!C35,'55'!C35,'56'!C35,'57'!C35,'58'!C35,'59A'!C35,'59'!C35,'60'!C35,'61'!C35,'62'!C35,'63'!C35,'64'!C35,'65'!C35,'66'!C35,'67'!C35,'68'!C35,'69'!C35,'70'!C35,'71'!C35,'72'!C35,'73'!C35,'74'!C35,'76'!C35,'77'!C35,)</f>
        <v>38.406084656084658</v>
      </c>
      <c r="D35" s="18">
        <f>AVERAGE('51'!D35,'52'!D35,'53'!D35,'55'!D35,'56'!D35,'57'!D35,'58'!D35,'59A'!D35,'59'!D35,'60'!D35,'61'!D35,'62'!D35,'63'!D35,'64'!D35,'65'!D35,'66'!D35,'67'!D35,'68'!D35,'69'!D35,'70'!D35,'71'!D35,'72'!D35,'73'!D35,'74'!D35,'76'!D35,'77'!D35,)</f>
        <v>11.507804232804231</v>
      </c>
      <c r="E35" s="18">
        <f>AVERAGE('51'!E35,'52'!E35,'53'!E35,'55'!E35,'56'!E35,'57'!E35,'58'!E35,'59A'!E35,'59'!E35,'60'!E35,'61'!E35,'62'!E35,'63'!E35,'64'!E35,'65'!E35,'66'!E35,'67'!E35,'68'!E35,'69'!E35,'70'!E35,'71'!E35,'72'!E35,'73'!E35,'74'!E35,'76'!E35,'77'!E35,)</f>
        <v>7.9062169312169317</v>
      </c>
      <c r="F35" s="18">
        <f>AVERAGE('51'!F35,'52'!F35,'53'!F35,'55'!F35,'56'!F35,'57'!F35,'58'!F35,'59A'!F35,'59'!F35,'60'!F35,'61'!F35,'62'!F35,'63'!F35,'64'!F35,'65'!F35,'66'!F35,'67'!F35,'68'!F35,'69'!F35,'70'!F35,'71'!F35,'72'!F35,'73'!F35,'74'!F35,'76'!F35,'77'!F35,)</f>
        <v>20.765873015873016</v>
      </c>
      <c r="G35" s="18">
        <f>AVERAGE('51'!G35,'52'!G35,'53'!G35,'55'!G35,'56'!G35,'57'!G35,'58'!G35,'59A'!G35,'59'!G35,'60'!G35,'61'!G35,'62'!G35,'63'!G35,'64'!G35,'65'!G35,'66'!G35,'67'!G35,'68'!G35,'69'!G35,'70'!G35,'71'!G35,'72'!G35,'73'!G35,'74'!G35,'76'!G35,'77'!G35,)</f>
        <v>0.78769841269841268</v>
      </c>
      <c r="H35" s="18">
        <f>AVERAGE('51'!H35,'52'!H35,'53'!H35,'55'!H35,'56'!H35,'57'!H35,'58'!H35,'59A'!H35,'59'!H35,'60'!H35,'61'!H35,'62'!H35,'63'!H35,'64'!H35,'65'!H35,'66'!H35,'67'!H35,'68'!H35,'69'!H35,'70'!H35,'71'!H35,'72'!H35,'73'!H35,'74'!H35,'76'!H35,'77'!H35,)</f>
        <v>0.375</v>
      </c>
      <c r="I35" s="18">
        <f>AVERAGE('51'!I35,'52'!I35,'53'!I35,'55'!I35,'56'!I35,'57'!I35,'58'!I35,'59A'!I35,'59'!I35,'60'!I35,'61'!I35,'62'!I35,'63'!I35,'64'!I35,'65'!I35,'66'!I35,'67'!I35,'68'!I35,'69'!I35,'70'!I35,'71'!I35,'72'!I35,'73'!I35,'74'!I35,'76'!I35,'77'!I35,)</f>
        <v>9.3505291005291014</v>
      </c>
      <c r="J35" s="18">
        <f>AVERAGE('51'!J35,'52'!J35,'53'!J35,'55'!J35,'56'!J35,'57'!J35,'58'!J35,'59A'!J35,'59'!J35,'60'!J35,'61'!J35,'62'!J35,'63'!J35,'64'!J35,'65'!J35,'66'!J35,'67'!J35,'68'!J35,'69'!J35,'70'!J35,'71'!J35,'72'!J35,'73'!J35,'74'!J35,'76'!J35,'77'!J35,)</f>
        <v>3.13095238095238</v>
      </c>
      <c r="K35" s="18">
        <f>AVERAGE('51'!K35,'52'!K35,'53'!K35,'55'!K35,'56'!K35,'57'!K35,'58'!K35,'59A'!K35,'59'!K35,'60'!K35,'61'!K35,'62'!K35,'63'!K35,'64'!K35,'65'!K35,'66'!K35,'67'!K35,'68'!K35,'69'!K35,'70'!K35,'71'!K35,'72'!K35,'73'!K35,'74'!K35,'76'!K35,'77'!K35,)</f>
        <v>1.5562169312169312</v>
      </c>
      <c r="L35" s="18">
        <f>AVERAGE('51'!L35,'52'!L35,'53'!L35,'55'!L35,'56'!L35,'57'!L35,'58'!L35,'59A'!L35,'59'!L35,'60'!L35,'61'!L35,'62'!L35,'63'!L35,'64'!L35,'65'!L35,'66'!L35,'67'!L35,'68'!L35,'69'!L35,'70'!L35,'71'!L35,'72'!L35,'73'!L35,'74'!L35,'76'!L35,'77'!L35,)</f>
        <v>2.4067460317460321</v>
      </c>
      <c r="M35" s="18">
        <f>AVERAGE('51'!M35,'52'!M35,'53'!M35,'55'!M35,'56'!M35,'57'!M35,'58'!M35,'59A'!M35,'59'!M35,'60'!M35,'61'!M35,'62'!M35,'63'!M35,'64'!M35,'65'!M35,'66'!M35,'67'!M35,'68'!M35,'69'!M35,'70'!M35,'71'!M35,'72'!M35,'73'!M35,'74'!M35,'76'!M35,'77'!M35,)</f>
        <v>66.541005291005305</v>
      </c>
      <c r="N35" s="18">
        <f>AVERAGE('51'!N35,'52'!N35,'53'!N35,'55'!N35,'56'!N35,'57'!N35,'58'!N35,'59A'!N35,'59'!N35,'60'!N35,'61'!N35,'62'!N35,'63'!N35,'64'!N35,'65'!N35,'66'!N35,'67'!N35,'68'!N35,'69'!N35,'70'!N35,'71'!N35,'72'!N35,'73'!N35,'74'!N35,'76'!N35,'77'!N35,)</f>
        <v>5.2910052910052907E-3</v>
      </c>
      <c r="O35" s="18">
        <f>AVERAGE('51'!O35,'52'!O35,'53'!O35,'55'!O35,'56'!O35,'57'!O35,'58'!O35,'59A'!O35,'59'!O35,'60'!O35,'61'!O35,'62'!O35,'63'!O35,'64'!O35,'65'!O35,'66'!O35,'67'!O35,'68'!O35,'69'!O35,'70'!O35,'71'!O35,'72'!O35,'73'!O35,'74'!O35,'76'!O35,'77'!O35,)</f>
        <v>96.19841269841271</v>
      </c>
      <c r="P35" s="18">
        <f>AVERAGE('51'!P35,'52'!P35,'53'!P35,'55'!P35,'56'!P35,'57'!P35,'58'!P35,'59A'!P35,'59'!P35,'60'!P35,'61'!P35,'62'!P35,'63'!P35,'64'!P35,'65'!P35,'66'!P35,'67'!P35,'68'!P35,'69'!P35,'70'!P35,'71'!P35,'72'!P35,'73'!P35,'74'!P35,'76'!P35,'77'!P35,)</f>
        <v>162.739417989418</v>
      </c>
      <c r="R35" s="26" t="s">
        <v>82</v>
      </c>
      <c r="S35" s="27">
        <f t="shared" ref="S35:AF35" si="26">MAX(S13:S18)</f>
        <v>186.43871252204588</v>
      </c>
      <c r="T35" s="27">
        <f t="shared" si="26"/>
        <v>52.960449735449728</v>
      </c>
      <c r="U35" s="27">
        <f t="shared" si="26"/>
        <v>33.688227513227517</v>
      </c>
      <c r="V35" s="27">
        <f t="shared" si="26"/>
        <v>87.888007054673722</v>
      </c>
      <c r="W35" s="27">
        <f t="shared" si="26"/>
        <v>3.9464285714285712</v>
      </c>
      <c r="X35" s="27">
        <f t="shared" si="26"/>
        <v>2.0787037037037033</v>
      </c>
      <c r="Y35" s="27">
        <f t="shared" si="26"/>
        <v>40.43121693121693</v>
      </c>
      <c r="Z35" s="27">
        <f t="shared" si="26"/>
        <v>13.614197530864198</v>
      </c>
      <c r="AA35" s="27">
        <f t="shared" si="26"/>
        <v>6.757275132275133</v>
      </c>
      <c r="AB35" s="27">
        <f t="shared" si="26"/>
        <v>11.319444444444443</v>
      </c>
      <c r="AC35" s="27">
        <f t="shared" si="26"/>
        <v>333.05489417989418</v>
      </c>
      <c r="AD35" s="27">
        <f t="shared" si="26"/>
        <v>0.52380952380952372</v>
      </c>
      <c r="AE35" s="28">
        <f t="shared" si="26"/>
        <v>432.69157848324505</v>
      </c>
      <c r="AF35" s="28">
        <f t="shared" si="26"/>
        <v>731.49206349206361</v>
      </c>
    </row>
    <row r="36" spans="2:32" ht="23.1" customHeight="1" x14ac:dyDescent="0.25">
      <c r="B36" s="25" t="s">
        <v>83</v>
      </c>
      <c r="C36" s="18">
        <f>AVERAGE('51'!C36,'52'!C36,'53'!C36,'55'!C36,'56'!C36,'57'!C36,'58'!C36,'59A'!C36,'59'!C36,'60'!C36,'61'!C36,'62'!C36,'63'!C36,'64'!C36,'65'!C36,'66'!C36,'67'!C36,'68'!C36,'69'!C36,'70'!C36,'71'!C36,'72'!C36,'73'!C36,'74'!C36,'76'!C36,'77'!C36,)</f>
        <v>41.720899470899475</v>
      </c>
      <c r="D36" s="18">
        <f>AVERAGE('51'!D36,'52'!D36,'53'!D36,'55'!D36,'56'!D36,'57'!D36,'58'!D36,'59A'!D36,'59'!D36,'60'!D36,'61'!D36,'62'!D36,'63'!D36,'64'!D36,'65'!D36,'66'!D36,'67'!D36,'68'!D36,'69'!D36,'70'!D36,'71'!D36,'72'!D36,'73'!D36,'74'!D36,'76'!D36,'77'!D36,)</f>
        <v>12.713095238095237</v>
      </c>
      <c r="E36" s="18">
        <f>AVERAGE('51'!E36,'52'!E36,'53'!E36,'55'!E36,'56'!E36,'57'!E36,'58'!E36,'59A'!E36,'59'!E36,'60'!E36,'61'!E36,'62'!E36,'63'!E36,'64'!E36,'65'!E36,'66'!E36,'67'!E36,'68'!E36,'69'!E36,'70'!E36,'71'!E36,'72'!E36,'73'!E36,'74'!E36,'76'!E36,'77'!E36,)</f>
        <v>8.1837301587301585</v>
      </c>
      <c r="F36" s="18">
        <f>AVERAGE('51'!F36,'52'!F36,'53'!F36,'55'!F36,'56'!F36,'57'!F36,'58'!F36,'59A'!F36,'59'!F36,'60'!F36,'61'!F36,'62'!F36,'63'!F36,'64'!F36,'65'!F36,'66'!F36,'67'!F36,'68'!F36,'69'!F36,'70'!F36,'71'!F36,'72'!F36,'73'!F36,'74'!F36,'76'!F36,'77'!F36,)</f>
        <v>21.197751322751326</v>
      </c>
      <c r="G36" s="18">
        <f>AVERAGE('51'!G36,'52'!G36,'53'!G36,'55'!G36,'56'!G36,'57'!G36,'58'!G36,'59A'!G36,'59'!G36,'60'!G36,'61'!G36,'62'!G36,'63'!G36,'64'!G36,'65'!G36,'66'!G36,'67'!G36,'68'!G36,'69'!G36,'70'!G36,'71'!G36,'72'!G36,'73'!G36,'74'!G36,'76'!G36,'77'!G36,)</f>
        <v>0.69113756613756627</v>
      </c>
      <c r="H36" s="18">
        <f>AVERAGE('51'!H36,'52'!H36,'53'!H36,'55'!H36,'56'!H36,'57'!H36,'58'!H36,'59A'!H36,'59'!H36,'60'!H36,'61'!H36,'62'!H36,'63'!H36,'64'!H36,'65'!H36,'66'!H36,'67'!H36,'68'!H36,'69'!H36,'70'!H36,'71'!H36,'72'!H36,'73'!H36,'74'!H36,'76'!H36,'77'!H36,)</f>
        <v>0.51521164021164034</v>
      </c>
      <c r="I36" s="18">
        <f>AVERAGE('51'!I36,'52'!I36,'53'!I36,'55'!I36,'56'!I36,'57'!I36,'58'!I36,'59A'!I36,'59'!I36,'60'!I36,'61'!I36,'62'!I36,'63'!I36,'64'!I36,'65'!I36,'66'!I36,'67'!I36,'68'!I36,'69'!I36,'70'!I36,'71'!I36,'72'!I36,'73'!I36,'74'!I36,'76'!I36,'77'!I36,)</f>
        <v>10.591931216931217</v>
      </c>
      <c r="J36" s="18">
        <f>AVERAGE('51'!J36,'52'!J36,'53'!J36,'55'!J36,'56'!J36,'57'!J36,'58'!J36,'59A'!J36,'59'!J36,'60'!J36,'61'!J36,'62'!J36,'63'!J36,'64'!J36,'65'!J36,'66'!J36,'67'!J36,'68'!J36,'69'!J36,'70'!J36,'71'!J36,'72'!J36,'73'!J36,'74'!J36,'76'!J36,'77'!J36,)</f>
        <v>3.1514550264550261</v>
      </c>
      <c r="K36" s="18">
        <f>AVERAGE('51'!K36,'52'!K36,'53'!K36,'55'!K36,'56'!K36,'57'!K36,'58'!K36,'59A'!K36,'59'!K36,'60'!K36,'61'!K36,'62'!K36,'63'!K36,'64'!K36,'65'!K36,'66'!K36,'67'!K36,'68'!K36,'69'!K36,'70'!K36,'71'!K36,'72'!K36,'73'!K36,'74'!K36,'76'!K36,'77'!K36,)</f>
        <v>1.7235449735449737</v>
      </c>
      <c r="L36" s="18">
        <f>AVERAGE('51'!L36,'52'!L36,'53'!L36,'55'!L36,'56'!L36,'57'!L36,'58'!L36,'59A'!L36,'59'!L36,'60'!L36,'61'!L36,'62'!L36,'63'!L36,'64'!L36,'65'!L36,'66'!L36,'67'!L36,'68'!L36,'69'!L36,'70'!L36,'71'!L36,'72'!L36,'73'!L36,'74'!L36,'76'!L36,'77'!L36,)</f>
        <v>2.8935185185185182</v>
      </c>
      <c r="M36" s="18">
        <f>AVERAGE('51'!M36,'52'!M36,'53'!M36,'55'!M36,'56'!M36,'57'!M36,'58'!M36,'59A'!M36,'59'!M36,'60'!M36,'61'!M36,'62'!M36,'63'!M36,'64'!M36,'65'!M36,'66'!M36,'67'!M36,'68'!M36,'69'!M36,'70'!M36,'71'!M36,'72'!M36,'73'!M36,'74'!M36,'76'!M36,'77'!M36,)</f>
        <v>67.813492063492063</v>
      </c>
      <c r="N36" s="18">
        <f>AVERAGE('51'!N36,'52'!N36,'53'!N36,'55'!N36,'56'!N36,'57'!N36,'58'!N36,'59A'!N36,'59'!N36,'60'!N36,'61'!N36,'62'!N36,'63'!N36,'64'!N36,'65'!N36,'66'!N36,'67'!N36,'68'!N36,'69'!N36,'70'!N36,'71'!N36,'72'!N36,'73'!N36,'74'!N36,'76'!N36,'77'!N36,)</f>
        <v>4.2328042328042326E-2</v>
      </c>
      <c r="O36" s="18">
        <f>AVERAGE('51'!O36,'52'!O36,'53'!O36,'55'!O36,'56'!O36,'57'!O36,'58'!O36,'59A'!O36,'59'!O36,'60'!O36,'61'!O36,'62'!O36,'63'!O36,'64'!O36,'65'!O36,'66'!O36,'67'!O36,'68'!O36,'69'!O36,'70'!O36,'71'!O36,'72'!O36,'73'!O36,'74'!O36,'76'!O36,'77'!O36,)</f>
        <v>103.42460317460319</v>
      </c>
      <c r="P36" s="18">
        <f>AVERAGE('51'!P36,'52'!P36,'53'!P36,'55'!P36,'56'!P36,'57'!P36,'58'!P36,'59A'!P36,'59'!P36,'60'!P36,'61'!P36,'62'!P36,'63'!P36,'64'!P36,'65'!P36,'66'!P36,'67'!P36,'68'!P36,'69'!P36,'70'!P36,'71'!P36,'72'!P36,'73'!P36,'74'!P36,'76'!P36,'77'!P36,)</f>
        <v>171.23809523809524</v>
      </c>
      <c r="R36" s="26" t="s">
        <v>84</v>
      </c>
      <c r="S36" s="27">
        <f t="shared" ref="S36:AF36" si="27">MAX(S19:S21)</f>
        <v>219.00727513227517</v>
      </c>
      <c r="T36" s="27">
        <f t="shared" si="27"/>
        <v>64.31375661375661</v>
      </c>
      <c r="U36" s="27">
        <f t="shared" si="27"/>
        <v>40.894841269841272</v>
      </c>
      <c r="V36" s="27">
        <f t="shared" si="27"/>
        <v>105.71031746031747</v>
      </c>
      <c r="W36" s="27">
        <f t="shared" si="27"/>
        <v>7.0425485008818329</v>
      </c>
      <c r="X36" s="27">
        <f t="shared" si="27"/>
        <v>2.5806878306878307</v>
      </c>
      <c r="Y36" s="27">
        <f t="shared" si="27"/>
        <v>40.017857142857139</v>
      </c>
      <c r="Z36" s="27">
        <f t="shared" si="27"/>
        <v>12.11574074074074</v>
      </c>
      <c r="AA36" s="27">
        <f t="shared" si="27"/>
        <v>6.068121693121693</v>
      </c>
      <c r="AB36" s="27">
        <f t="shared" si="27"/>
        <v>13.357142857142858</v>
      </c>
      <c r="AC36" s="27">
        <f t="shared" si="27"/>
        <v>346.54210758377434</v>
      </c>
      <c r="AD36" s="27">
        <f t="shared" si="27"/>
        <v>0.11640211640211638</v>
      </c>
      <c r="AE36" s="28">
        <f t="shared" si="27"/>
        <v>501.96979717813053</v>
      </c>
      <c r="AF36" s="28">
        <f t="shared" si="27"/>
        <v>848.51190476190482</v>
      </c>
    </row>
    <row r="37" spans="2:32" ht="23.1" customHeight="1" x14ac:dyDescent="0.25">
      <c r="B37" s="17" t="s">
        <v>85</v>
      </c>
      <c r="C37" s="18">
        <f>AVERAGE('51'!C37,'52'!C37,'53'!C37,'55'!C37,'56'!C37,'57'!C37,'58'!C37,'59A'!C37,'59'!C37,'60'!C37,'61'!C37,'62'!C37,'63'!C37,'64'!C37,'65'!C37,'66'!C37,'67'!C37,'68'!C37,'69'!C37,'70'!C37,'71'!C37,'72'!C37,'73'!C37,'74'!C37,'76'!C37,'77'!C37,)</f>
        <v>39.462301587301582</v>
      </c>
      <c r="D37" s="18">
        <f>AVERAGE('51'!D37,'52'!D37,'53'!D37,'55'!D37,'56'!D37,'57'!D37,'58'!D37,'59A'!D37,'59'!D37,'60'!D37,'61'!D37,'62'!D37,'63'!D37,'64'!D37,'65'!D37,'66'!D37,'67'!D37,'68'!D37,'69'!D37,'70'!D37,'71'!D37,'72'!D37,'73'!D37,'74'!D37,'76'!D37,'77'!D37,)</f>
        <v>12.728439153439153</v>
      </c>
      <c r="E37" s="18">
        <f>AVERAGE('51'!E37,'52'!E37,'53'!E37,'55'!E37,'56'!E37,'57'!E37,'58'!E37,'59A'!E37,'59'!E37,'60'!E37,'61'!E37,'62'!E37,'63'!E37,'64'!E37,'65'!E37,'66'!E37,'67'!E37,'68'!E37,'69'!E37,'70'!E37,'71'!E37,'72'!E37,'73'!E37,'74'!E37,'76'!E37,'77'!E37,)</f>
        <v>8.0533068783068771</v>
      </c>
      <c r="F37" s="18">
        <f>AVERAGE('51'!F37,'52'!F37,'53'!F37,'55'!F37,'56'!F37,'57'!F37,'58'!F37,'59A'!F37,'59'!F37,'60'!F37,'61'!F37,'62'!F37,'63'!F37,'64'!F37,'65'!F37,'66'!F37,'67'!F37,'68'!F37,'69'!F37,'70'!F37,'71'!F37,'72'!F37,'73'!F37,'74'!F37,'76'!F37,'77'!F37,)</f>
        <v>20.714947089947092</v>
      </c>
      <c r="G37" s="18">
        <f>AVERAGE('51'!G37,'52'!G37,'53'!G37,'55'!G37,'56'!G37,'57'!G37,'58'!G37,'59A'!G37,'59'!G37,'60'!G37,'61'!G37,'62'!G37,'63'!G37,'64'!G37,'65'!G37,'66'!G37,'67'!G37,'68'!G37,'69'!G37,'70'!G37,'71'!G37,'72'!G37,'73'!G37,'74'!G37,'76'!G37,'77'!G37,)</f>
        <v>0.72751322751322745</v>
      </c>
      <c r="H37" s="18">
        <f>AVERAGE('51'!H37,'52'!H37,'53'!H37,'55'!H37,'56'!H37,'57'!H37,'58'!H37,'59A'!H37,'59'!H37,'60'!H37,'61'!H37,'62'!H37,'63'!H37,'64'!H37,'65'!H37,'66'!H37,'67'!H37,'68'!H37,'69'!H37,'70'!H37,'71'!H37,'72'!H37,'73'!H37,'74'!H37,'76'!H37,'77'!H37,)</f>
        <v>0.48544973544973546</v>
      </c>
      <c r="I37" s="18">
        <f>AVERAGE('51'!I37,'52'!I37,'53'!I37,'55'!I37,'56'!I37,'57'!I37,'58'!I37,'59A'!I37,'59'!I37,'60'!I37,'61'!I37,'62'!I37,'63'!I37,'64'!I37,'65'!I37,'66'!I37,'67'!I37,'68'!I37,'69'!I37,'70'!I37,'71'!I37,'72'!I37,'73'!I37,'74'!I37,'76'!I37,'77'!I37,)</f>
        <v>9.4027777777777786</v>
      </c>
      <c r="J37" s="18">
        <f>AVERAGE('51'!J37,'52'!J37,'53'!J37,'55'!J37,'56'!J37,'57'!J37,'58'!J37,'59A'!J37,'59'!J37,'60'!J37,'61'!J37,'62'!J37,'63'!J37,'64'!J37,'65'!J37,'66'!J37,'67'!J37,'68'!J37,'69'!J37,'70'!J37,'71'!J37,'72'!J37,'73'!J37,'74'!J37,'76'!J37,'77'!J37,)</f>
        <v>3.1587301587301586</v>
      </c>
      <c r="K37" s="18">
        <f>AVERAGE('51'!K37,'52'!K37,'53'!K37,'55'!K37,'56'!K37,'57'!K37,'58'!K37,'59A'!K37,'59'!K37,'60'!K37,'61'!K37,'62'!K37,'63'!K37,'64'!K37,'65'!K37,'66'!K37,'67'!K37,'68'!K37,'69'!K37,'70'!K37,'71'!K37,'72'!K37,'73'!K37,'74'!K37,'76'!K37,'77'!K37,)</f>
        <v>1.5185185185185186</v>
      </c>
      <c r="L37" s="18">
        <f>AVERAGE('51'!L37,'52'!L37,'53'!L37,'55'!L37,'56'!L37,'57'!L37,'58'!L37,'59A'!L37,'59'!L37,'60'!L37,'61'!L37,'62'!L37,'63'!L37,'64'!L37,'65'!L37,'66'!L37,'67'!L37,'68'!L37,'69'!L37,'70'!L37,'71'!L37,'72'!L37,'73'!L37,'74'!L37,'76'!L37,'77'!L37,)</f>
        <v>2.8888888888888888</v>
      </c>
      <c r="M37" s="18">
        <f>AVERAGE('51'!M37,'52'!M37,'53'!M37,'55'!M37,'56'!M37,'57'!M37,'58'!M37,'59A'!M37,'59'!M37,'60'!M37,'61'!M37,'62'!M37,'63'!M37,'64'!M37,'65'!M37,'66'!M37,'67'!M37,'68'!M37,'69'!M37,'70'!M37,'71'!M37,'72'!M37,'73'!M37,'74'!M37,'76'!M37,'77'!M37,)</f>
        <v>65.792989417989418</v>
      </c>
      <c r="N37" s="18">
        <f>AVERAGE('51'!N37,'52'!N37,'53'!N37,'55'!N37,'56'!N37,'57'!N37,'58'!N37,'59A'!N37,'59'!N37,'60'!N37,'61'!N37,'62'!N37,'63'!N37,'64'!N37,'65'!N37,'66'!N37,'67'!N37,'68'!N37,'69'!N37,'70'!N37,'71'!N37,'72'!N37,'73'!N37,'74'!N37,'76'!N37,'77'!N37,)</f>
        <v>3.1746031746031737E-2</v>
      </c>
      <c r="O37" s="18">
        <f>AVERAGE('51'!O37,'52'!O37,'53'!O37,'55'!O37,'56'!O37,'57'!O37,'58'!O37,'59A'!O37,'59'!O37,'60'!O37,'61'!O37,'62'!O37,'63'!O37,'64'!O37,'65'!O37,'66'!O37,'67'!O37,'68'!O37,'69'!O37,'70'!O37,'71'!O37,'72'!O37,'73'!O37,'74'!O37,'76'!O37,'77'!O37,)</f>
        <v>99.172619047619051</v>
      </c>
      <c r="P37" s="18">
        <f>AVERAGE('51'!P37,'52'!P37,'53'!P37,'55'!P37,'56'!P37,'57'!P37,'58'!P37,'59A'!P37,'59'!P37,'60'!P37,'61'!P37,'62'!P37,'63'!P37,'64'!P37,'65'!P37,'66'!P37,'67'!P37,'68'!P37,'69'!P37,'70'!P37,'71'!P37,'72'!P37,'73'!P37,'74'!P37,'76'!P37,'77'!P37,)</f>
        <v>164.96560846560848</v>
      </c>
      <c r="R37" s="29" t="s">
        <v>86</v>
      </c>
      <c r="S37" s="30">
        <f t="shared" ref="S37:AF37" si="28">SUM(S10:S12)</f>
        <v>469.84656084656081</v>
      </c>
      <c r="T37" s="31">
        <f t="shared" si="28"/>
        <v>142.34444444444443</v>
      </c>
      <c r="U37" s="31">
        <f t="shared" si="28"/>
        <v>88.152248677248679</v>
      </c>
      <c r="V37" s="31">
        <f t="shared" si="28"/>
        <v>264.37764550264546</v>
      </c>
      <c r="W37" s="31">
        <f t="shared" si="28"/>
        <v>11.279761904761905</v>
      </c>
      <c r="X37" s="31">
        <f t="shared" si="28"/>
        <v>5.0906084656084651</v>
      </c>
      <c r="Y37" s="31">
        <f t="shared" si="28"/>
        <v>85.69708994708995</v>
      </c>
      <c r="Z37" s="31">
        <f t="shared" si="28"/>
        <v>26.860670194003525</v>
      </c>
      <c r="AA37" s="31">
        <f t="shared" si="28"/>
        <v>13.98258377425044</v>
      </c>
      <c r="AB37" s="31">
        <f t="shared" si="28"/>
        <v>23.13425925925926</v>
      </c>
      <c r="AC37" s="31">
        <f t="shared" si="28"/>
        <v>1046.2447089947091</v>
      </c>
      <c r="AD37" s="31">
        <f t="shared" si="28"/>
        <v>1.3968253968253967</v>
      </c>
      <c r="AE37" s="32">
        <f t="shared" si="28"/>
        <v>1132.1626984126983</v>
      </c>
      <c r="AF37" s="32">
        <f t="shared" si="28"/>
        <v>2178.4074074074074</v>
      </c>
    </row>
    <row r="38" spans="2:32" ht="23.1" customHeight="1" x14ac:dyDescent="0.25">
      <c r="B38" s="25" t="s">
        <v>87</v>
      </c>
      <c r="C38" s="18">
        <f>AVERAGE('51'!C38,'52'!C38,'53'!C38,'55'!C38,'56'!C38,'57'!C38,'58'!C38,'59A'!C38,'59'!C38,'60'!C38,'61'!C38,'62'!C38,'63'!C38,'64'!C38,'65'!C38,'66'!C38,'67'!C38,'68'!C38,'69'!C38,'70'!C38,'71'!C38,'72'!C38,'73'!C38,'74'!C38,'76'!C38,'77'!C38,)</f>
        <v>42.008597883597886</v>
      </c>
      <c r="D38" s="18">
        <f>AVERAGE('51'!D38,'52'!D38,'53'!D38,'55'!D38,'56'!D38,'57'!D38,'58'!D38,'59A'!D38,'59'!D38,'60'!D38,'61'!D38,'62'!D38,'63'!D38,'64'!D38,'65'!D38,'66'!D38,'67'!D38,'68'!D38,'69'!D38,'70'!D38,'71'!D38,'72'!D38,'73'!D38,'74'!D38,'76'!D38,'77'!D38,)</f>
        <v>13.351984126984124</v>
      </c>
      <c r="E38" s="18">
        <f>AVERAGE('51'!E38,'52'!E38,'53'!E38,'55'!E38,'56'!E38,'57'!E38,'58'!E38,'59A'!E38,'59'!E38,'60'!E38,'61'!E38,'62'!E38,'63'!E38,'64'!E38,'65'!E38,'66'!E38,'67'!E38,'68'!E38,'69'!E38,'70'!E38,'71'!E38,'72'!E38,'73'!E38,'74'!E38,'76'!E38,'77'!E38,)</f>
        <v>8.2260582010582013</v>
      </c>
      <c r="F38" s="18">
        <f>AVERAGE('51'!F38,'52'!F38,'53'!F38,'55'!F38,'56'!F38,'57'!F38,'58'!F38,'59A'!F38,'59'!F38,'60'!F38,'61'!F38,'62'!F38,'63'!F38,'64'!F38,'65'!F38,'66'!F38,'67'!F38,'68'!F38,'69'!F38,'70'!F38,'71'!F38,'72'!F38,'73'!F38,'74'!F38,'76'!F38,'77'!F38,)</f>
        <v>22.169973544973544</v>
      </c>
      <c r="G38" s="18">
        <f>AVERAGE('51'!G38,'52'!G38,'53'!G38,'55'!G38,'56'!G38,'57'!G38,'58'!G38,'59A'!G38,'59'!G38,'60'!G38,'61'!G38,'62'!G38,'63'!G38,'64'!G38,'65'!G38,'66'!G38,'67'!G38,'68'!G38,'69'!G38,'70'!G38,'71'!G38,'72'!G38,'73'!G38,'74'!G38,'76'!G38,'77'!G38,)</f>
        <v>0.90343915343915326</v>
      </c>
      <c r="H38" s="18">
        <f>AVERAGE('51'!H38,'52'!H38,'53'!H38,'55'!H38,'56'!H38,'57'!H38,'58'!H38,'59A'!H38,'59'!H38,'60'!H38,'61'!H38,'62'!H38,'63'!H38,'64'!H38,'65'!H38,'66'!H38,'67'!H38,'68'!H38,'69'!H38,'70'!H38,'71'!H38,'72'!H38,'73'!H38,'74'!H38,'76'!H38,'77'!H38,)</f>
        <v>0.40079365079365076</v>
      </c>
      <c r="I38" s="18">
        <f>AVERAGE('51'!I38,'52'!I38,'53'!I38,'55'!I38,'56'!I38,'57'!I38,'58'!I38,'59A'!I38,'59'!I38,'60'!I38,'61'!I38,'62'!I38,'63'!I38,'64'!I38,'65'!I38,'66'!I38,'67'!I38,'68'!I38,'69'!I38,'70'!I38,'71'!I38,'72'!I38,'73'!I38,'74'!I38,'76'!I38,'77'!I38,)</f>
        <v>10.39616402116402</v>
      </c>
      <c r="J38" s="18">
        <f>AVERAGE('51'!J38,'52'!J38,'53'!J38,'55'!J38,'56'!J38,'57'!J38,'58'!J38,'59A'!J38,'59'!J38,'60'!J38,'61'!J38,'62'!J38,'63'!J38,'64'!J38,'65'!J38,'66'!J38,'67'!J38,'68'!J38,'69'!J38,'70'!J38,'71'!J38,'72'!J38,'73'!J38,'74'!J38,'76'!J38,'77'!J38,)</f>
        <v>3.651455026455027</v>
      </c>
      <c r="K38" s="18">
        <f>AVERAGE('51'!K38,'52'!K38,'53'!K38,'55'!K38,'56'!K38,'57'!K38,'58'!K38,'59A'!K38,'59'!K38,'60'!K38,'61'!K38,'62'!K38,'63'!K38,'64'!K38,'65'!K38,'66'!K38,'67'!K38,'68'!K38,'69'!K38,'70'!K38,'71'!K38,'72'!K38,'73'!K38,'74'!K38,'76'!K38,'77'!K38,)</f>
        <v>2.0773809523809526</v>
      </c>
      <c r="L38" s="18">
        <f>AVERAGE('51'!L38,'52'!L38,'53'!L38,'55'!L38,'56'!L38,'57'!L38,'58'!L38,'59A'!L38,'59'!L38,'60'!L38,'61'!L38,'62'!L38,'63'!L38,'64'!L38,'65'!L38,'66'!L38,'67'!L38,'68'!L38,'69'!L38,'70'!L38,'71'!L38,'72'!L38,'73'!L38,'74'!L38,'76'!L38,'77'!L38,)</f>
        <v>2.9140211640211642</v>
      </c>
      <c r="M38" s="18">
        <f>AVERAGE('51'!M38,'52'!M38,'53'!M38,'55'!M38,'56'!M38,'57'!M38,'58'!M38,'59A'!M38,'59'!M38,'60'!M38,'61'!M38,'62'!M38,'63'!M38,'64'!M38,'65'!M38,'66'!M38,'67'!M38,'68'!M38,'69'!M38,'70'!M38,'71'!M38,'72'!M38,'73'!M38,'74'!M38,'76'!M38,'77'!M38,)</f>
        <v>66.392857142857139</v>
      </c>
      <c r="N38" s="18">
        <f>AVERAGE('51'!N38,'52'!N38,'53'!N38,'55'!N38,'56'!N38,'57'!N38,'58'!N38,'59A'!N38,'59'!N38,'60'!N38,'61'!N38,'62'!N38,'63'!N38,'64'!N38,'65'!N38,'66'!N38,'67'!N38,'68'!N38,'69'!N38,'70'!N38,'71'!N38,'72'!N38,'73'!N38,'74'!N38,'76'!N38,'77'!N38,)</f>
        <v>2.645502645502645E-2</v>
      </c>
      <c r="O38" s="18">
        <f>AVERAGE('51'!O38,'52'!O38,'53'!O38,'55'!O38,'56'!O38,'57'!O38,'58'!O38,'59A'!O38,'59'!O38,'60'!O38,'61'!O38,'62'!O38,'63'!O38,'64'!O38,'65'!O38,'66'!O38,'67'!O38,'68'!O38,'69'!O38,'70'!O38,'71'!O38,'72'!O38,'73'!O38,'74'!O38,'76'!O38,'77'!O38,)</f>
        <v>106.12632275132275</v>
      </c>
      <c r="P38" s="18">
        <f>AVERAGE('51'!P38,'52'!P38,'53'!P38,'55'!P38,'56'!P38,'57'!P38,'58'!P38,'59A'!P38,'59'!P38,'60'!P38,'61'!P38,'62'!P38,'63'!P38,'64'!P38,'65'!P38,'66'!P38,'67'!P38,'68'!P38,'69'!P38,'70'!P38,'71'!P38,'72'!P38,'73'!P38,'74'!P38,'76'!P38,'77'!P38,)</f>
        <v>172.51917989417987</v>
      </c>
      <c r="R38" s="33" t="s">
        <v>88</v>
      </c>
      <c r="S38" s="31">
        <f t="shared" ref="S38:AF38" si="29">SUM(S13:S18)</f>
        <v>1005.1622574955909</v>
      </c>
      <c r="T38" s="31">
        <f t="shared" si="29"/>
        <v>303.13073192239858</v>
      </c>
      <c r="U38" s="31">
        <f t="shared" si="29"/>
        <v>194.04960317460319</v>
      </c>
      <c r="V38" s="31">
        <f t="shared" si="29"/>
        <v>520.99448853615525</v>
      </c>
      <c r="W38" s="31">
        <f t="shared" si="29"/>
        <v>20.717592592592592</v>
      </c>
      <c r="X38" s="31">
        <f t="shared" si="29"/>
        <v>10.723544973544975</v>
      </c>
      <c r="Y38" s="31">
        <f t="shared" si="29"/>
        <v>235.70767195767198</v>
      </c>
      <c r="Z38" s="31">
        <f t="shared" si="29"/>
        <v>76.324514991181658</v>
      </c>
      <c r="AA38" s="31">
        <f t="shared" si="29"/>
        <v>38.512125220458557</v>
      </c>
      <c r="AB38" s="31">
        <f t="shared" si="29"/>
        <v>63.097222222222221</v>
      </c>
      <c r="AC38" s="31">
        <f t="shared" si="29"/>
        <v>1741.7354497354499</v>
      </c>
      <c r="AD38" s="31">
        <f t="shared" si="29"/>
        <v>1.3796296296296293</v>
      </c>
      <c r="AE38" s="32">
        <f t="shared" si="29"/>
        <v>2469.7993827160494</v>
      </c>
      <c r="AF38" s="32">
        <f t="shared" si="29"/>
        <v>4211.5348324514989</v>
      </c>
    </row>
    <row r="39" spans="2:32" ht="23.1" customHeight="1" x14ac:dyDescent="0.25">
      <c r="B39" s="25" t="s">
        <v>89</v>
      </c>
      <c r="C39" s="18">
        <f>AVERAGE('51'!C39,'52'!C39,'53'!C39,'55'!C39,'56'!C39,'57'!C39,'58'!C39,'59A'!C39,'59'!C39,'60'!C39,'61'!C39,'62'!C39,'63'!C39,'64'!C39,'65'!C39,'66'!C39,'67'!C39,'68'!C39,'69'!C39,'70'!C39,'71'!C39,'72'!C39,'73'!C39,'74'!C39,'76'!C39,'77'!C39,)</f>
        <v>42.654100529100532</v>
      </c>
      <c r="D39" s="18">
        <f>AVERAGE('51'!D39,'52'!D39,'53'!D39,'55'!D39,'56'!D39,'57'!D39,'58'!D39,'59A'!D39,'59'!D39,'60'!D39,'61'!D39,'62'!D39,'63'!D39,'64'!D39,'65'!D39,'66'!D39,'67'!D39,'68'!D39,'69'!D39,'70'!D39,'71'!D39,'72'!D39,'73'!D39,'74'!D39,'76'!D39,'77'!D39,)</f>
        <v>12.780423280423278</v>
      </c>
      <c r="E39" s="18">
        <f>AVERAGE('51'!E39,'52'!E39,'53'!E39,'55'!E39,'56'!E39,'57'!E39,'58'!E39,'59A'!E39,'59'!E39,'60'!E39,'61'!E39,'62'!E39,'63'!E39,'64'!E39,'65'!E39,'66'!E39,'67'!E39,'68'!E39,'69'!E39,'70'!E39,'71'!E39,'72'!E39,'73'!E39,'74'!E39,'76'!E39,'77'!E39,)</f>
        <v>8.5350529100529116</v>
      </c>
      <c r="F39" s="18">
        <f>AVERAGE('51'!F39,'52'!F39,'53'!F39,'55'!F39,'56'!F39,'57'!F39,'58'!F39,'59A'!F39,'59'!F39,'60'!F39,'61'!F39,'62'!F39,'63'!F39,'64'!F39,'65'!F39,'66'!F39,'67'!F39,'68'!F39,'69'!F39,'70'!F39,'71'!F39,'72'!F39,'73'!F39,'74'!F39,'76'!F39,'77'!F39,)</f>
        <v>21.580026455026456</v>
      </c>
      <c r="G39" s="18">
        <f>AVERAGE('51'!G39,'52'!G39,'53'!G39,'55'!G39,'56'!G39,'57'!G39,'58'!G39,'59A'!G39,'59'!G39,'60'!G39,'61'!G39,'62'!G39,'63'!G39,'64'!G39,'65'!G39,'66'!G39,'67'!G39,'68'!G39,'69'!G39,'70'!G39,'71'!G39,'72'!G39,'73'!G39,'74'!G39,'76'!G39,'77'!G39,)</f>
        <v>1.0092592592592593</v>
      </c>
      <c r="H39" s="18">
        <f>AVERAGE('51'!H39,'52'!H39,'53'!H39,'55'!H39,'56'!H39,'57'!H39,'58'!H39,'59A'!H39,'59'!H39,'60'!H39,'61'!H39,'62'!H39,'63'!H39,'64'!H39,'65'!H39,'66'!H39,'67'!H39,'68'!H39,'69'!H39,'70'!H39,'71'!H39,'72'!H39,'73'!H39,'74'!H39,'76'!H39,'77'!H39,)</f>
        <v>0.38558201058201064</v>
      </c>
      <c r="I39" s="18">
        <f>AVERAGE('51'!I39,'52'!I39,'53'!I39,'55'!I39,'56'!I39,'57'!I39,'58'!I39,'59A'!I39,'59'!I39,'60'!I39,'61'!I39,'62'!I39,'63'!I39,'64'!I39,'65'!I39,'66'!I39,'67'!I39,'68'!I39,'69'!I39,'70'!I39,'71'!I39,'72'!I39,'73'!I39,'74'!I39,'76'!I39,'77'!I39,)</f>
        <v>10.072751322751323</v>
      </c>
      <c r="J39" s="18">
        <f>AVERAGE('51'!J39,'52'!J39,'53'!J39,'55'!J39,'56'!J39,'57'!J39,'58'!J39,'59A'!J39,'59'!J39,'60'!J39,'61'!J39,'62'!J39,'63'!J39,'64'!J39,'65'!J39,'66'!J39,'67'!J39,'68'!J39,'69'!J39,'70'!J39,'71'!J39,'72'!J39,'73'!J39,'74'!J39,'76'!J39,'77'!J39,)</f>
        <v>3.2771164021164023</v>
      </c>
      <c r="K39" s="18">
        <f>AVERAGE('51'!K39,'52'!K39,'53'!K39,'55'!K39,'56'!K39,'57'!K39,'58'!K39,'59A'!K39,'59'!K39,'60'!K39,'61'!K39,'62'!K39,'63'!K39,'64'!K39,'65'!K39,'66'!K39,'67'!K39,'68'!K39,'69'!K39,'70'!K39,'71'!K39,'72'!K39,'73'!K39,'74'!K39,'76'!K39,'77'!K39,)</f>
        <v>1.5965608465608463</v>
      </c>
      <c r="L39" s="18">
        <f>AVERAGE('51'!L39,'52'!L39,'53'!L39,'55'!L39,'56'!L39,'57'!L39,'58'!L39,'59A'!L39,'59'!L39,'60'!L39,'61'!L39,'62'!L39,'63'!L39,'64'!L39,'65'!L39,'66'!L39,'67'!L39,'68'!L39,'69'!L39,'70'!L39,'71'!L39,'72'!L39,'73'!L39,'74'!L39,'76'!L39,'77'!L39,)</f>
        <v>2.7976190476190479</v>
      </c>
      <c r="M39" s="18">
        <f>AVERAGE('51'!M39,'52'!M39,'53'!M39,'55'!M39,'56'!M39,'57'!M39,'58'!M39,'59A'!M39,'59'!M39,'60'!M39,'61'!M39,'62'!M39,'63'!M39,'64'!M39,'65'!M39,'66'!M39,'67'!M39,'68'!M39,'69'!M39,'70'!M39,'71'!M39,'72'!M39,'73'!M39,'74'!M39,'76'!M39,'77'!M39,)</f>
        <v>63.910052910052919</v>
      </c>
      <c r="N39" s="18">
        <f>AVERAGE('51'!N39,'52'!N39,'53'!N39,'55'!N39,'56'!N39,'57'!N39,'58'!N39,'59A'!N39,'59'!N39,'60'!N39,'61'!N39,'62'!N39,'63'!N39,'64'!N39,'65'!N39,'66'!N39,'67'!N39,'68'!N39,'69'!N39,'70'!N39,'71'!N39,'72'!N39,'73'!N39,'74'!N39,'76'!N39,'77'!N39,)</f>
        <v>4.2328042328042326E-2</v>
      </c>
      <c r="O39" s="18">
        <f>AVERAGE('51'!O39,'52'!O39,'53'!O39,'55'!O39,'56'!O39,'57'!O39,'58'!O39,'59A'!O39,'59'!O39,'60'!O39,'61'!O39,'62'!O39,'63'!O39,'64'!O39,'65'!O39,'66'!O39,'67'!O39,'68'!O39,'69'!O39,'70'!O39,'71'!O39,'72'!O39,'73'!O39,'74'!O39,'76'!O39,'77'!O39,)</f>
        <v>104.7308201058201</v>
      </c>
      <c r="P39" s="18">
        <f>AVERAGE('51'!P39,'52'!P39,'53'!P39,'55'!P39,'56'!P39,'57'!P39,'58'!P39,'59A'!P39,'59'!P39,'60'!P39,'61'!P39,'62'!P39,'63'!P39,'64'!P39,'65'!P39,'66'!P39,'67'!P39,'68'!P39,'69'!P39,'70'!P39,'71'!P39,'72'!P39,'73'!P39,'74'!P39,'76'!P39,'77'!P39,)</f>
        <v>168.64087301587298</v>
      </c>
      <c r="R39" s="34" t="s">
        <v>90</v>
      </c>
      <c r="S39" s="31">
        <f t="shared" ref="S39:AF39" si="30">SUM(S19:S21)</f>
        <v>616.65079365079373</v>
      </c>
      <c r="T39" s="31">
        <f t="shared" si="30"/>
        <v>189.08703703703705</v>
      </c>
      <c r="U39" s="31">
        <f t="shared" si="30"/>
        <v>118.28664021164022</v>
      </c>
      <c r="V39" s="31">
        <f t="shared" si="30"/>
        <v>300.46626984126988</v>
      </c>
      <c r="W39" s="31">
        <f t="shared" si="30"/>
        <v>17.817680776014107</v>
      </c>
      <c r="X39" s="31">
        <f t="shared" si="30"/>
        <v>7.5958994708994698</v>
      </c>
      <c r="Y39" s="31">
        <f t="shared" si="30"/>
        <v>114.00727513227513</v>
      </c>
      <c r="Z39" s="31">
        <f t="shared" si="30"/>
        <v>36.089947089947088</v>
      </c>
      <c r="AA39" s="31">
        <f t="shared" si="30"/>
        <v>17.673280423280424</v>
      </c>
      <c r="AB39" s="31">
        <f t="shared" si="30"/>
        <v>34.008597883597886</v>
      </c>
      <c r="AC39" s="31">
        <f t="shared" si="30"/>
        <v>965.65123456790138</v>
      </c>
      <c r="AD39" s="31">
        <f t="shared" si="30"/>
        <v>0.26917989417989419</v>
      </c>
      <c r="AE39" s="32">
        <f t="shared" si="30"/>
        <v>1451.9526014109347</v>
      </c>
      <c r="AF39" s="32">
        <f t="shared" si="30"/>
        <v>2417.6038359788363</v>
      </c>
    </row>
    <row r="40" spans="2:32" ht="23.1" customHeight="1" x14ac:dyDescent="0.25">
      <c r="B40" s="25" t="s">
        <v>91</v>
      </c>
      <c r="C40" s="18">
        <f>AVERAGE('51'!C40,'52'!C40,'53'!C40,'55'!C40,'56'!C40,'57'!C40,'58'!C40,'59A'!C40,'59'!C40,'60'!C40,'61'!C40,'62'!C40,'63'!C40,'64'!C40,'65'!C40,'66'!C40,'67'!C40,'68'!C40,'69'!C40,'70'!C40,'71'!C40,'72'!C40,'73'!C40,'74'!C40,'76'!C40,'77'!C40,)</f>
        <v>43.125</v>
      </c>
      <c r="D40" s="18">
        <f>AVERAGE('51'!D40,'52'!D40,'53'!D40,'55'!D40,'56'!D40,'57'!D40,'58'!D40,'59A'!D40,'59'!D40,'60'!D40,'61'!D40,'62'!D40,'63'!D40,'64'!D40,'65'!D40,'66'!D40,'67'!D40,'68'!D40,'69'!D40,'70'!D40,'71'!D40,'72'!D40,'73'!D40,'74'!D40,'76'!D40,'77'!D40,)</f>
        <v>14.479232804232803</v>
      </c>
      <c r="E40" s="18">
        <f>AVERAGE('51'!E40,'52'!E40,'53'!E40,'55'!E40,'56'!E40,'57'!E40,'58'!E40,'59A'!E40,'59'!E40,'60'!E40,'61'!E40,'62'!E40,'63'!E40,'64'!E40,'65'!E40,'66'!E40,'67'!E40,'68'!E40,'69'!E40,'70'!E40,'71'!E40,'72'!E40,'73'!E40,'74'!E40,'76'!E40,'77'!E40,)</f>
        <v>8.1642857142857146</v>
      </c>
      <c r="F40" s="18">
        <f>AVERAGE('51'!F40,'52'!F40,'53'!F40,'55'!F40,'56'!F40,'57'!F40,'58'!F40,'59A'!F40,'59'!F40,'60'!F40,'61'!F40,'62'!F40,'63'!F40,'64'!F40,'65'!F40,'66'!F40,'67'!F40,'68'!F40,'69'!F40,'70'!F40,'71'!F40,'72'!F40,'73'!F40,'74'!F40,'76'!F40,'77'!F40,)</f>
        <v>21.882936507936506</v>
      </c>
      <c r="G40" s="18">
        <f>AVERAGE('51'!G40,'52'!G40,'53'!G40,'55'!G40,'56'!G40,'57'!G40,'58'!G40,'59A'!G40,'59'!G40,'60'!G40,'61'!G40,'62'!G40,'63'!G40,'64'!G40,'65'!G40,'66'!G40,'67'!G40,'68'!G40,'69'!G40,'70'!G40,'71'!G40,'72'!G40,'73'!G40,'74'!G40,'76'!G40,'77'!G40,)</f>
        <v>0.93518518518518523</v>
      </c>
      <c r="H40" s="18">
        <f>AVERAGE('51'!H40,'52'!H40,'53'!H40,'55'!H40,'56'!H40,'57'!H40,'58'!H40,'59A'!H40,'59'!H40,'60'!H40,'61'!H40,'62'!H40,'63'!H40,'64'!H40,'65'!H40,'66'!H40,'67'!H40,'68'!H40,'69'!H40,'70'!H40,'71'!H40,'72'!H40,'73'!H40,'74'!H40,'76'!H40,'77'!H40,)</f>
        <v>0.48611111111111099</v>
      </c>
      <c r="I40" s="18">
        <f>AVERAGE('51'!I40,'52'!I40,'53'!I40,'55'!I40,'56'!I40,'57'!I40,'58'!I40,'59A'!I40,'59'!I40,'60'!I40,'61'!I40,'62'!I40,'63'!I40,'64'!I40,'65'!I40,'66'!I40,'67'!I40,'68'!I40,'69'!I40,'70'!I40,'71'!I40,'72'!I40,'73'!I40,'74'!I40,'76'!I40,'77'!I40,)</f>
        <v>9.974206349206348</v>
      </c>
      <c r="J40" s="18">
        <f>AVERAGE('51'!J40,'52'!J40,'53'!J40,'55'!J40,'56'!J40,'57'!J40,'58'!J40,'59A'!J40,'59'!J40,'60'!J40,'61'!J40,'62'!J40,'63'!J40,'64'!J40,'65'!J40,'66'!J40,'67'!J40,'68'!J40,'69'!J40,'70'!J40,'71'!J40,'72'!J40,'73'!J40,'74'!J40,'76'!J40,'77'!J40,)</f>
        <v>3.0231481481481484</v>
      </c>
      <c r="K40" s="18">
        <f>AVERAGE('51'!K40,'52'!K40,'53'!K40,'55'!K40,'56'!K40,'57'!K40,'58'!K40,'59A'!K40,'59'!K40,'60'!K40,'61'!K40,'62'!K40,'63'!K40,'64'!K40,'65'!K40,'66'!K40,'67'!K40,'68'!K40,'69'!K40,'70'!K40,'71'!K40,'72'!K40,'73'!K40,'74'!K40,'76'!K40,'77'!K40,)</f>
        <v>1.3677248677248679</v>
      </c>
      <c r="L40" s="18">
        <f>AVERAGE('51'!L40,'52'!L40,'53'!L40,'55'!L40,'56'!L40,'57'!L40,'58'!L40,'59A'!L40,'59'!L40,'60'!L40,'61'!L40,'62'!L40,'63'!L40,'64'!L40,'65'!L40,'66'!L40,'67'!L40,'68'!L40,'69'!L40,'70'!L40,'71'!L40,'72'!L40,'73'!L40,'74'!L40,'76'!L40,'77'!L40,)</f>
        <v>2.7711640211640209</v>
      </c>
      <c r="M40" s="18">
        <f>AVERAGE('51'!M40,'52'!M40,'53'!M40,'55'!M40,'56'!M40,'57'!M40,'58'!M40,'59A'!M40,'59'!M40,'60'!M40,'61'!M40,'62'!M40,'63'!M40,'64'!M40,'65'!M40,'66'!M40,'67'!M40,'68'!M40,'69'!M40,'70'!M40,'71'!M40,'72'!M40,'73'!M40,'74'!M40,'76'!M40,'77'!M40,)</f>
        <v>64.847222222222229</v>
      </c>
      <c r="N40" s="18">
        <f>AVERAGE('51'!N40,'52'!N40,'53'!N40,'55'!N40,'56'!N40,'57'!N40,'58'!N40,'59A'!N40,'59'!N40,'60'!N40,'61'!N40,'62'!N40,'63'!N40,'64'!N40,'65'!N40,'66'!N40,'67'!N40,'68'!N40,'69'!N40,'70'!N40,'71'!N40,'72'!N40,'73'!N40,'74'!N40,'76'!N40,'77'!N40,)</f>
        <v>3.1746031746031744E-2</v>
      </c>
      <c r="O40" s="18">
        <f>AVERAGE('51'!O40,'52'!O40,'53'!O40,'55'!O40,'56'!O40,'57'!O40,'58'!O40,'59A'!O40,'59'!O40,'60'!O40,'61'!O40,'62'!O40,'63'!O40,'64'!O40,'65'!O40,'66'!O40,'67'!O40,'68'!O40,'69'!O40,'70'!O40,'71'!O40,'72'!O40,'73'!O40,'74'!O40,'76'!O40,'77'!O40,)</f>
        <v>106.24074074074076</v>
      </c>
      <c r="P40" s="18">
        <f>AVERAGE('51'!P40,'52'!P40,'53'!P40,'55'!P40,'56'!P40,'57'!P40,'58'!P40,'59A'!P40,'59'!P40,'60'!P40,'61'!P40,'62'!P40,'63'!P40,'64'!P40,'65'!P40,'66'!P40,'67'!P40,'68'!P40,'69'!P40,'70'!P40,'71'!P40,'72'!P40,'73'!P40,'74'!P40,'76'!P40,'77'!P40,)</f>
        <v>171.08796296296296</v>
      </c>
      <c r="R40" s="35" t="s">
        <v>92</v>
      </c>
      <c r="S40" s="31">
        <f t="shared" ref="S40:AF40" si="31">SUM(S10:S21)</f>
        <v>2091.6596119929454</v>
      </c>
      <c r="T40" s="31">
        <f t="shared" si="31"/>
        <v>634.56221340388004</v>
      </c>
      <c r="U40" s="31">
        <f t="shared" si="31"/>
        <v>400.48849206349206</v>
      </c>
      <c r="V40" s="31">
        <f t="shared" si="31"/>
        <v>1085.8384038800705</v>
      </c>
      <c r="W40" s="31">
        <f t="shared" si="31"/>
        <v>49.815035273368608</v>
      </c>
      <c r="X40" s="31">
        <f t="shared" si="31"/>
        <v>23.410052910052912</v>
      </c>
      <c r="Y40" s="31">
        <f t="shared" si="31"/>
        <v>435.41203703703701</v>
      </c>
      <c r="Z40" s="31">
        <f t="shared" si="31"/>
        <v>139.27513227513228</v>
      </c>
      <c r="AA40" s="31">
        <f t="shared" si="31"/>
        <v>70.167989417989418</v>
      </c>
      <c r="AB40" s="31">
        <f t="shared" si="31"/>
        <v>120.24007936507938</v>
      </c>
      <c r="AC40" s="31">
        <f t="shared" si="31"/>
        <v>3753.6313932980606</v>
      </c>
      <c r="AD40" s="31">
        <f t="shared" si="31"/>
        <v>3.0456349206349205</v>
      </c>
      <c r="AE40" s="32">
        <f t="shared" si="31"/>
        <v>5053.9146825396829</v>
      </c>
      <c r="AF40" s="32">
        <f t="shared" si="31"/>
        <v>8807.546075837743</v>
      </c>
    </row>
    <row r="41" spans="2:32" ht="23.1" customHeight="1" x14ac:dyDescent="0.25">
      <c r="B41" s="17" t="s">
        <v>93</v>
      </c>
      <c r="C41" s="18">
        <f>AVERAGE('51'!C41,'52'!C41,'53'!C41,'55'!C41,'56'!C41,'57'!C41,'58'!C41,'59A'!C41,'59'!C41,'60'!C41,'61'!C41,'62'!C41,'63'!C41,'64'!C41,'65'!C41,'66'!C41,'67'!C41,'68'!C41,'69'!C41,'70'!C41,'71'!C41,'72'!C41,'73'!C41,'74'!C41,'76'!C41,'77'!C41,)</f>
        <v>44.187169312169317</v>
      </c>
      <c r="D41" s="18">
        <f>AVERAGE('51'!D41,'52'!D41,'53'!D41,'55'!D41,'56'!D41,'57'!D41,'58'!D41,'59A'!D41,'59'!D41,'60'!D41,'61'!D41,'62'!D41,'63'!D41,'64'!D41,'65'!D41,'66'!D41,'67'!D41,'68'!D41,'69'!D41,'70'!D41,'71'!D41,'72'!D41,'73'!D41,'74'!D41,'76'!D41,'77'!D41,)</f>
        <v>12.348809523809523</v>
      </c>
      <c r="E41" s="18">
        <f>AVERAGE('51'!E41,'52'!E41,'53'!E41,'55'!E41,'56'!E41,'57'!E41,'58'!E41,'59A'!E41,'59'!E41,'60'!E41,'61'!E41,'62'!E41,'63'!E41,'64'!E41,'65'!E41,'66'!E41,'67'!E41,'68'!E41,'69'!E41,'70'!E41,'71'!E41,'72'!E41,'73'!E41,'74'!E41,'76'!E41,'77'!E41,)</f>
        <v>8.1630952380952362</v>
      </c>
      <c r="F41" s="18">
        <f>AVERAGE('51'!F41,'52'!F41,'53'!F41,'55'!F41,'56'!F41,'57'!F41,'58'!F41,'59A'!F41,'59'!F41,'60'!F41,'61'!F41,'62'!F41,'63'!F41,'64'!F41,'65'!F41,'66'!F41,'67'!F41,'68'!F41,'69'!F41,'70'!F41,'71'!F41,'72'!F41,'73'!F41,'74'!F41,'76'!F41,'77'!F41,)</f>
        <v>21.816798941798943</v>
      </c>
      <c r="G41" s="18">
        <f>AVERAGE('51'!G41,'52'!G41,'53'!G41,'55'!G41,'56'!G41,'57'!G41,'58'!G41,'59A'!G41,'59'!G41,'60'!G41,'61'!G41,'62'!G41,'63'!G41,'64'!G41,'65'!G41,'66'!G41,'67'!G41,'68'!G41,'69'!G41,'70'!G41,'71'!G41,'72'!G41,'73'!G41,'74'!G41,'76'!G41,'77'!G41,)</f>
        <v>0.95701058201058176</v>
      </c>
      <c r="H41" s="18">
        <f>AVERAGE('51'!H41,'52'!H41,'53'!H41,'55'!H41,'56'!H41,'57'!H41,'58'!H41,'59A'!H41,'59'!H41,'60'!H41,'61'!H41,'62'!H41,'63'!H41,'64'!H41,'65'!H41,'66'!H41,'67'!H41,'68'!H41,'69'!H41,'70'!H41,'71'!H41,'72'!H41,'73'!H41,'74'!H41,'76'!H41,'77'!H41,)</f>
        <v>0.43915343915343913</v>
      </c>
      <c r="I41" s="18">
        <f>AVERAGE('51'!I41,'52'!I41,'53'!I41,'55'!I41,'56'!I41,'57'!I41,'58'!I41,'59A'!I41,'59'!I41,'60'!I41,'61'!I41,'62'!I41,'63'!I41,'64'!I41,'65'!I41,'66'!I41,'67'!I41,'68'!I41,'69'!I41,'70'!I41,'71'!I41,'72'!I41,'73'!I41,'74'!I41,'76'!I41,'77'!I41,)</f>
        <v>9.988095238095239</v>
      </c>
      <c r="J41" s="18">
        <f>AVERAGE('51'!J41,'52'!J41,'53'!J41,'55'!J41,'56'!J41,'57'!J41,'58'!J41,'59A'!J41,'59'!J41,'60'!J41,'61'!J41,'62'!J41,'63'!J41,'64'!J41,'65'!J41,'66'!J41,'67'!J41,'68'!J41,'69'!J41,'70'!J41,'71'!J41,'72'!J41,'73'!J41,'74'!J41,'76'!J41,'77'!J41,)</f>
        <v>3.1997354497354498</v>
      </c>
      <c r="K41" s="18">
        <f>AVERAGE('51'!K41,'52'!K41,'53'!K41,'55'!K41,'56'!K41,'57'!K41,'58'!K41,'59A'!K41,'59'!K41,'60'!K41,'61'!K41,'62'!K41,'63'!K41,'64'!K41,'65'!K41,'66'!K41,'67'!K41,'68'!K41,'69'!K41,'70'!K41,'71'!K41,'72'!K41,'73'!K41,'74'!K41,'76'!K41,'77'!K41,)</f>
        <v>1.6025132275132274</v>
      </c>
      <c r="L41" s="18">
        <f>AVERAGE('51'!L41,'52'!L41,'53'!L41,'55'!L41,'56'!L41,'57'!L41,'58'!L41,'59A'!L41,'59'!L41,'60'!L41,'61'!L41,'62'!L41,'63'!L41,'64'!L41,'65'!L41,'66'!L41,'67'!L41,'68'!L41,'69'!L41,'70'!L41,'71'!L41,'72'!L41,'73'!L41,'74'!L41,'76'!L41,'77'!L41,)</f>
        <v>2.7023809523809526</v>
      </c>
      <c r="M41" s="18">
        <f>AVERAGE('51'!M41,'52'!M41,'53'!M41,'55'!M41,'56'!M41,'57'!M41,'58'!M41,'59A'!M41,'59'!M41,'60'!M41,'61'!M41,'62'!M41,'63'!M41,'64'!M41,'65'!M41,'66'!M41,'67'!M41,'68'!M41,'69'!M41,'70'!M41,'71'!M41,'72'!M41,'73'!M41,'74'!M41,'76'!M41,'77'!M41,)</f>
        <v>64.083994708994723</v>
      </c>
      <c r="N41" s="18">
        <f>AVERAGE('51'!N41,'52'!N41,'53'!N41,'55'!N41,'56'!N41,'57'!N41,'58'!N41,'59A'!N41,'59'!N41,'60'!N41,'61'!N41,'62'!N41,'63'!N41,'64'!N41,'65'!N41,'66'!N41,'67'!N41,'68'!N41,'69'!N41,'70'!N41,'71'!N41,'72'!N41,'73'!N41,'74'!N41,'76'!N41,'77'!N41,)</f>
        <v>1.0582010582010581E-2</v>
      </c>
      <c r="O41" s="18">
        <f>AVERAGE('51'!O41,'52'!O41,'53'!O41,'55'!O41,'56'!O41,'57'!O41,'58'!O41,'59A'!O41,'59'!O41,'60'!O41,'61'!O41,'62'!O41,'63'!O41,'64'!O41,'65'!O41,'66'!O41,'67'!O41,'68'!O41,'69'!O41,'70'!O41,'71'!O41,'72'!O41,'73'!O41,'74'!O41,'76'!O41,'77'!O41,)</f>
        <v>105.41534391534394</v>
      </c>
      <c r="P41" s="18">
        <f>AVERAGE('51'!P41,'52'!P41,'53'!P41,'55'!P41,'56'!P41,'57'!P41,'58'!P41,'59A'!P41,'59'!P41,'60'!P41,'61'!P41,'62'!P41,'63'!P41,'64'!P41,'65'!P41,'66'!P41,'67'!P41,'68'!P41,'69'!P41,'70'!P41,'71'!P41,'72'!P41,'73'!P41,'74'!P41,'76'!P41,'77'!P41,)</f>
        <v>169.49933862433863</v>
      </c>
      <c r="R41" s="35" t="s">
        <v>94</v>
      </c>
      <c r="S41" s="31">
        <f>SUM(S10:S33)</f>
        <v>3094.6871727610455</v>
      </c>
      <c r="T41" s="31">
        <f t="shared" ref="T41:AD41" si="32">SUM(T10:T33)</f>
        <v>950.06599864432417</v>
      </c>
      <c r="U41" s="31">
        <f t="shared" si="32"/>
        <v>575.9015773315657</v>
      </c>
      <c r="V41" s="31">
        <f t="shared" si="32"/>
        <v>1572.8197693276686</v>
      </c>
      <c r="W41" s="31">
        <f t="shared" si="32"/>
        <v>81.635534444482957</v>
      </c>
      <c r="X41" s="31">
        <f t="shared" si="32"/>
        <v>47.124772109875003</v>
      </c>
      <c r="Y41" s="31">
        <f t="shared" si="32"/>
        <v>629.22794195778738</v>
      </c>
      <c r="Z41" s="31">
        <f t="shared" si="32"/>
        <v>234.56498349015737</v>
      </c>
      <c r="AA41" s="31">
        <f t="shared" si="32"/>
        <v>116.14164850338483</v>
      </c>
      <c r="AB41" s="31">
        <f t="shared" si="32"/>
        <v>203.79899872730914</v>
      </c>
      <c r="AC41" s="31">
        <f t="shared" si="32"/>
        <v>5296.0989544536487</v>
      </c>
      <c r="AD41" s="31">
        <f t="shared" si="32"/>
        <v>4.3234126984126977</v>
      </c>
      <c r="AE41" s="32">
        <f>SUM(AE10:AE33)</f>
        <v>7510.2918099960125</v>
      </c>
      <c r="AF41" s="32">
        <f>SUM(AF10:AF33)</f>
        <v>12806.390764449661</v>
      </c>
    </row>
    <row r="42" spans="2:32" ht="23.1" customHeight="1" x14ac:dyDescent="0.25">
      <c r="B42" s="25" t="s">
        <v>95</v>
      </c>
      <c r="C42" s="18">
        <f>AVERAGE('51'!C42,'52'!C42,'53'!C42,'55'!C42,'56'!C42,'57'!C42,'58'!C42,'59A'!C42,'59'!C42,'60'!C42,'61'!C42,'62'!C42,'63'!C42,'64'!C42,'65'!C42,'66'!C42,'67'!C42,'68'!C42,'69'!C42,'70'!C42,'71'!C42,'72'!C42,'73'!C42,'74'!C42,'76'!C42,'77'!C42,)</f>
        <v>47.145502645502653</v>
      </c>
      <c r="D42" s="18">
        <f>AVERAGE('51'!D42,'52'!D42,'53'!D42,'55'!D42,'56'!D42,'57'!D42,'58'!D42,'59A'!D42,'59'!D42,'60'!D42,'61'!D42,'62'!D42,'63'!D42,'64'!D42,'65'!D42,'66'!D42,'67'!D42,'68'!D42,'69'!D42,'70'!D42,'71'!D42,'72'!D42,'73'!D42,'74'!D42,'76'!D42,'77'!D42,)</f>
        <v>12.765079365079362</v>
      </c>
      <c r="E42" s="18">
        <f>AVERAGE('51'!E42,'52'!E42,'53'!E42,'55'!E42,'56'!E42,'57'!E42,'58'!E42,'59A'!E42,'59'!E42,'60'!E42,'61'!E42,'62'!E42,'63'!E42,'64'!E42,'65'!E42,'66'!E42,'67'!E42,'68'!E42,'69'!E42,'70'!E42,'71'!E42,'72'!E42,'73'!E42,'74'!E42,'76'!E42,'77'!E42,)</f>
        <v>8.4591269841269838</v>
      </c>
      <c r="F42" s="18">
        <f>AVERAGE('51'!F42,'52'!F42,'53'!F42,'55'!F42,'56'!F42,'57'!F42,'58'!F42,'59A'!F42,'59'!F42,'60'!F42,'61'!F42,'62'!F42,'63'!F42,'64'!F42,'65'!F42,'66'!F42,'67'!F42,'68'!F42,'69'!F42,'70'!F42,'71'!F42,'72'!F42,'73'!F42,'74'!F42,'76'!F42,'77'!F42,)</f>
        <v>22.301587301587297</v>
      </c>
      <c r="G42" s="18">
        <f>AVERAGE('51'!G42,'52'!G42,'53'!G42,'55'!G42,'56'!G42,'57'!G42,'58'!G42,'59A'!G42,'59'!G42,'60'!G42,'61'!G42,'62'!G42,'63'!G42,'64'!G42,'65'!G42,'66'!G42,'67'!G42,'68'!G42,'69'!G42,'70'!G42,'71'!G42,'72'!G42,'73'!G42,'74'!G42,'76'!G42,'77'!G42,)</f>
        <v>0.70304232804232802</v>
      </c>
      <c r="H42" s="18">
        <f>AVERAGE('51'!H42,'52'!H42,'53'!H42,'55'!H42,'56'!H42,'57'!H42,'58'!H42,'59A'!H42,'59'!H42,'60'!H42,'61'!H42,'62'!H42,'63'!H42,'64'!H42,'65'!H42,'66'!H42,'67'!H42,'68'!H42,'69'!H42,'70'!H42,'71'!H42,'72'!H42,'73'!H42,'74'!H42,'76'!H42,'77'!H42,)</f>
        <v>0.52050264550264547</v>
      </c>
      <c r="I42" s="18">
        <f>AVERAGE('51'!I42,'52'!I42,'53'!I42,'55'!I42,'56'!I42,'57'!I42,'58'!I42,'59A'!I42,'59'!I42,'60'!I42,'61'!I42,'62'!I42,'63'!I42,'64'!I42,'65'!I42,'66'!I42,'67'!I42,'68'!I42,'69'!I42,'70'!I42,'71'!I42,'72'!I42,'73'!I42,'74'!I42,'76'!I42,'77'!I42,)</f>
        <v>9.6501322751322753</v>
      </c>
      <c r="J42" s="18">
        <f>AVERAGE('51'!J42,'52'!J42,'53'!J42,'55'!J42,'56'!J42,'57'!J42,'58'!J42,'59A'!J42,'59'!J42,'60'!J42,'61'!J42,'62'!J42,'63'!J42,'64'!J42,'65'!J42,'66'!J42,'67'!J42,'68'!J42,'69'!J42,'70'!J42,'71'!J42,'72'!J42,'73'!J42,'74'!J42,'76'!J42,'77'!J42,)</f>
        <v>3.3419312169312168</v>
      </c>
      <c r="K42" s="18">
        <f>AVERAGE('51'!K42,'52'!K42,'53'!K42,'55'!K42,'56'!K42,'57'!K42,'58'!K42,'59A'!K42,'59'!K42,'60'!K42,'61'!K42,'62'!K42,'63'!K42,'64'!K42,'65'!K42,'66'!K42,'67'!K42,'68'!K42,'69'!K42,'70'!K42,'71'!K42,'72'!K42,'73'!K42,'74'!K42,'76'!K42,'77'!K42,)</f>
        <v>1.4669312169312168</v>
      </c>
      <c r="L42" s="18">
        <f>AVERAGE('51'!L42,'52'!L42,'53'!L42,'55'!L42,'56'!L42,'57'!L42,'58'!L42,'59A'!L42,'59'!L42,'60'!L42,'61'!L42,'62'!L42,'63'!L42,'64'!L42,'65'!L42,'66'!L42,'67'!L42,'68'!L42,'69'!L42,'70'!L42,'71'!L42,'72'!L42,'73'!L42,'74'!L42,'76'!L42,'77'!L42,)</f>
        <v>3.0919312169312168</v>
      </c>
      <c r="M42" s="18">
        <f>AVERAGE('51'!M42,'52'!M42,'53'!M42,'55'!M42,'56'!M42,'57'!M42,'58'!M42,'59A'!M42,'59'!M42,'60'!M42,'61'!M42,'62'!M42,'63'!M42,'64'!M42,'65'!M42,'66'!M42,'67'!M42,'68'!M42,'69'!M42,'70'!M42,'71'!M42,'72'!M42,'73'!M42,'74'!M42,'76'!M42,'77'!M42,)</f>
        <v>66.912037037037038</v>
      </c>
      <c r="N42" s="18">
        <f>AVERAGE('51'!N42,'52'!N42,'53'!N42,'55'!N42,'56'!N42,'57'!N42,'58'!N42,'59A'!N42,'59'!N42,'60'!N42,'61'!N42,'62'!N42,'63'!N42,'64'!N42,'65'!N42,'66'!N42,'67'!N42,'68'!N42,'69'!N42,'70'!N42,'71'!N42,'72'!N42,'73'!N42,'74'!N42,'76'!N42,'77'!N42,)</f>
        <v>2.1164021164021163E-2</v>
      </c>
      <c r="O42" s="18">
        <f>AVERAGE('51'!O42,'52'!O42,'53'!O42,'55'!O42,'56'!O42,'57'!O42,'58'!O42,'59A'!O42,'59'!O42,'60'!O42,'61'!O42,'62'!O42,'63'!O42,'64'!O42,'65'!O42,'66'!O42,'67'!O42,'68'!O42,'69'!O42,'70'!O42,'71'!O42,'72'!O42,'73'!O42,'74'!O42,'76'!O42,'77'!O42,)</f>
        <v>109.46693121693121</v>
      </c>
      <c r="P42" s="18">
        <f>AVERAGE('51'!P42,'52'!P42,'53'!P42,'55'!P42,'56'!P42,'57'!P42,'58'!P42,'59A'!P42,'59'!P42,'60'!P42,'61'!P42,'62'!P42,'63'!P42,'64'!P42,'65'!P42,'66'!P42,'67'!P42,'68'!P42,'69'!P42,'70'!P42,'71'!P42,'72'!P42,'73'!P42,'74'!P42,'76'!P42,'77'!P42,)</f>
        <v>176.37896825396822</v>
      </c>
      <c r="R42" s="35" t="s">
        <v>96</v>
      </c>
      <c r="S42" s="36">
        <f>S41/S40</f>
        <v>1.4795367061719997</v>
      </c>
      <c r="T42" s="36">
        <f t="shared" ref="T42:AF42" si="33">T41/T40</f>
        <v>1.4971991375724027</v>
      </c>
      <c r="U42" s="36">
        <f t="shared" si="33"/>
        <v>1.4379978170265733</v>
      </c>
      <c r="V42" s="36">
        <f t="shared" si="33"/>
        <v>1.4484841977475174</v>
      </c>
      <c r="W42" s="36">
        <f t="shared" si="33"/>
        <v>1.6387729928623731</v>
      </c>
      <c r="X42" s="36">
        <f t="shared" si="33"/>
        <v>2.0130143358043564</v>
      </c>
      <c r="Y42" s="36">
        <f t="shared" si="33"/>
        <v>1.4451321700696667</v>
      </c>
      <c r="Z42" s="36">
        <f t="shared" si="33"/>
        <v>1.6841842449431959</v>
      </c>
      <c r="AA42" s="36">
        <f t="shared" si="33"/>
        <v>1.6551941913502919</v>
      </c>
      <c r="AB42" s="36">
        <f t="shared" si="33"/>
        <v>1.6949340004053364</v>
      </c>
      <c r="AC42" s="36">
        <f t="shared" si="33"/>
        <v>1.4109267531994736</v>
      </c>
      <c r="AD42" s="36">
        <f t="shared" si="33"/>
        <v>1.419543973941368</v>
      </c>
      <c r="AE42" s="37">
        <f t="shared" si="33"/>
        <v>1.4860345458427795</v>
      </c>
      <c r="AF42" s="37">
        <f t="shared" si="33"/>
        <v>1.4540248389482948</v>
      </c>
    </row>
    <row r="43" spans="2:32" ht="23.1" customHeight="1" x14ac:dyDescent="0.25">
      <c r="B43" s="17" t="s">
        <v>97</v>
      </c>
      <c r="C43" s="18">
        <f>AVERAGE('51'!C43,'52'!C43,'53'!C43,'55'!C43,'56'!C43,'57'!C43,'58'!C43,'59A'!C43,'59'!C43,'60'!C43,'61'!C43,'62'!C43,'63'!C43,'64'!C43,'65'!C43,'66'!C43,'67'!C43,'68'!C43,'69'!C43,'70'!C43,'71'!C43,'72'!C43,'73'!C43,'74'!C43,'76'!C43,'77'!C43,)</f>
        <v>44.562830687830697</v>
      </c>
      <c r="D43" s="18">
        <f>AVERAGE('51'!D43,'52'!D43,'53'!D43,'55'!D43,'56'!D43,'57'!D43,'58'!D43,'59A'!D43,'59'!D43,'60'!D43,'61'!D43,'62'!D43,'63'!D43,'64'!D43,'65'!D43,'66'!D43,'67'!D43,'68'!D43,'69'!D43,'70'!D43,'71'!D43,'72'!D43,'73'!D43,'74'!D43,'76'!D43,'77'!D43,)</f>
        <v>12.808597883597882</v>
      </c>
      <c r="E43" s="18">
        <f>AVERAGE('51'!E43,'52'!E43,'53'!E43,'55'!E43,'56'!E43,'57'!E43,'58'!E43,'59A'!E43,'59'!E43,'60'!E43,'61'!E43,'62'!E43,'63'!E43,'64'!E43,'65'!E43,'66'!E43,'67'!E43,'68'!E43,'69'!E43,'70'!E43,'71'!E43,'72'!E43,'73'!E43,'74'!E43,'76'!E43,'77'!E43,)</f>
        <v>8.0895502645502653</v>
      </c>
      <c r="F43" s="18">
        <f>AVERAGE('51'!F43,'52'!F43,'53'!F43,'55'!F43,'56'!F43,'57'!F43,'58'!F43,'59A'!F43,'59'!F43,'60'!F43,'61'!F43,'62'!F43,'63'!F43,'64'!F43,'65'!F43,'66'!F43,'67'!F43,'68'!F43,'69'!F43,'70'!F43,'71'!F43,'72'!F43,'73'!F43,'74'!F43,'76'!F43,'77'!F43,)</f>
        <v>20.206349206349206</v>
      </c>
      <c r="G43" s="18">
        <f>AVERAGE('51'!G43,'52'!G43,'53'!G43,'55'!G43,'56'!G43,'57'!G43,'58'!G43,'59A'!G43,'59'!G43,'60'!G43,'61'!G43,'62'!G43,'63'!G43,'64'!G43,'65'!G43,'66'!G43,'67'!G43,'68'!G43,'69'!G43,'70'!G43,'71'!G43,'72'!G43,'73'!G43,'74'!G43,'76'!G43,'77'!G43,)</f>
        <v>0.81283068783068779</v>
      </c>
      <c r="H43" s="18">
        <f>AVERAGE('51'!H43,'52'!H43,'53'!H43,'55'!H43,'56'!H43,'57'!H43,'58'!H43,'59A'!H43,'59'!H43,'60'!H43,'61'!H43,'62'!H43,'63'!H43,'64'!H43,'65'!H43,'66'!H43,'67'!H43,'68'!H43,'69'!H43,'70'!H43,'71'!H43,'72'!H43,'73'!H43,'74'!H43,'76'!H43,'77'!H43,)</f>
        <v>0.62301587301587291</v>
      </c>
      <c r="I43" s="18">
        <f>AVERAGE('51'!I43,'52'!I43,'53'!I43,'55'!I43,'56'!I43,'57'!I43,'58'!I43,'59A'!I43,'59'!I43,'60'!I43,'61'!I43,'62'!I43,'63'!I43,'64'!I43,'65'!I43,'66'!I43,'67'!I43,'68'!I43,'69'!I43,'70'!I43,'71'!I43,'72'!I43,'73'!I43,'74'!I43,'76'!I43,'77'!I43,)</f>
        <v>10.090608465608467</v>
      </c>
      <c r="J43" s="18">
        <f>AVERAGE('51'!J43,'52'!J43,'53'!J43,'55'!J43,'56'!J43,'57'!J43,'58'!J43,'59A'!J43,'59'!J43,'60'!J43,'61'!J43,'62'!J43,'63'!J43,'64'!J43,'65'!J43,'66'!J43,'67'!J43,'68'!J43,'69'!J43,'70'!J43,'71'!J43,'72'!J43,'73'!J43,'74'!J43,'76'!J43,'77'!J43,)</f>
        <v>3.2017195767195767</v>
      </c>
      <c r="K43" s="18">
        <f>AVERAGE('51'!K43,'52'!K43,'53'!K43,'55'!K43,'56'!K43,'57'!K43,'58'!K43,'59A'!K43,'59'!K43,'60'!K43,'61'!K43,'62'!K43,'63'!K43,'64'!K43,'65'!K43,'66'!K43,'67'!K43,'68'!K43,'69'!K43,'70'!K43,'71'!K43,'72'!K43,'73'!K43,'74'!K43,'76'!K43,'77'!K43,)</f>
        <v>1.6018518518518521</v>
      </c>
      <c r="L43" s="18">
        <f>AVERAGE('51'!L43,'52'!L43,'53'!L43,'55'!L43,'56'!L43,'57'!L43,'58'!L43,'59A'!L43,'59'!L43,'60'!L43,'61'!L43,'62'!L43,'63'!L43,'64'!L43,'65'!L43,'66'!L43,'67'!L43,'68'!L43,'69'!L43,'70'!L43,'71'!L43,'72'!L43,'73'!L43,'74'!L43,'76'!L43,'77'!L43,)</f>
        <v>2.5390211640211642</v>
      </c>
      <c r="M43" s="18">
        <f>AVERAGE('51'!M43,'52'!M43,'53'!M43,'55'!M43,'56'!M43,'57'!M43,'58'!M43,'59A'!M43,'59'!M43,'60'!M43,'61'!M43,'62'!M43,'63'!M43,'64'!M43,'65'!M43,'66'!M43,'67'!M43,'68'!M43,'69'!M43,'70'!M43,'71'!M43,'72'!M43,'73'!M43,'74'!M43,'76'!M43,'77'!M43,)</f>
        <v>66.685846560846556</v>
      </c>
      <c r="N43" s="18">
        <f>AVERAGE('51'!N43,'52'!N43,'53'!N43,'55'!N43,'56'!N43,'57'!N43,'58'!N43,'59A'!N43,'59'!N43,'60'!N43,'61'!N43,'62'!N43,'63'!N43,'64'!N43,'65'!N43,'66'!N43,'67'!N43,'68'!N43,'69'!N43,'70'!N43,'71'!N43,'72'!N43,'73'!N43,'74'!N43,'76'!N43,'77'!N43,)</f>
        <v>5.2910052910052907E-3</v>
      </c>
      <c r="O43" s="18">
        <f>AVERAGE('51'!O43,'52'!O43,'53'!O43,'55'!O43,'56'!O43,'57'!O43,'58'!O43,'59A'!O43,'59'!O43,'60'!O43,'61'!O43,'62'!O43,'63'!O43,'64'!O43,'65'!O43,'66'!O43,'67'!O43,'68'!O43,'69'!O43,'70'!O43,'71'!O43,'72'!O43,'73'!O43,'74'!O43,'76'!O43,'77'!O43,)</f>
        <v>104.54166666666663</v>
      </c>
      <c r="P43" s="18">
        <f>AVERAGE('51'!P43,'52'!P43,'53'!P43,'55'!P43,'56'!P43,'57'!P43,'58'!P43,'59A'!P43,'59'!P43,'60'!P43,'61'!P43,'62'!P43,'63'!P43,'64'!P43,'65'!P43,'66'!P43,'67'!P43,'68'!P43,'69'!P43,'70'!P43,'71'!P43,'72'!P43,'73'!P43,'74'!P43,'76'!P43,'77'!P43,)</f>
        <v>171.22751322751324</v>
      </c>
    </row>
    <row r="44" spans="2:32" ht="23.1" customHeight="1" x14ac:dyDescent="0.25">
      <c r="B44" s="38" t="s">
        <v>98</v>
      </c>
      <c r="C44" s="18">
        <f>AVERAGE('51'!C44,'52'!C44,'53'!C44,'55'!C44,'56'!C44,'57'!C44,'58'!C44,'59A'!C44,'59'!C44,'60'!C44,'61'!C44,'62'!C44,'63'!C44,'64'!C44,'65'!C44,'66'!C44,'67'!C44,'68'!C44,'69'!C44,'70'!C44,'71'!C44,'72'!C44,'73'!C44,'74'!C44,'76'!C44,'77'!C44,)</f>
        <v>47.164902998236322</v>
      </c>
      <c r="D44" s="18">
        <f>AVERAGE('51'!D44,'52'!D44,'53'!D44,'55'!D44,'56'!D44,'57'!D44,'58'!D44,'59A'!D44,'59'!D44,'60'!D44,'61'!D44,'62'!D44,'63'!D44,'64'!D44,'65'!D44,'66'!D44,'67'!D44,'68'!D44,'69'!D44,'70'!D44,'71'!D44,'72'!D44,'73'!D44,'74'!D44,'76'!D44,'77'!D44,)</f>
        <v>13.215079365079363</v>
      </c>
      <c r="E44" s="18">
        <f>AVERAGE('51'!E44,'52'!E44,'53'!E44,'55'!E44,'56'!E44,'57'!E44,'58'!E44,'59A'!E44,'59'!E44,'60'!E44,'61'!E44,'62'!E44,'63'!E44,'64'!E44,'65'!E44,'66'!E44,'67'!E44,'68'!E44,'69'!E44,'70'!E44,'71'!E44,'72'!E44,'73'!E44,'74'!E44,'76'!E44,'77'!E44,)</f>
        <v>8.325264550264551</v>
      </c>
      <c r="F44" s="18">
        <f>AVERAGE('51'!F44,'52'!F44,'53'!F44,'55'!F44,'56'!F44,'57'!F44,'58'!F44,'59A'!F44,'59'!F44,'60'!F44,'61'!F44,'62'!F44,'63'!F44,'64'!F44,'65'!F44,'66'!F44,'67'!F44,'68'!F44,'69'!F44,'70'!F44,'71'!F44,'72'!F44,'73'!F44,'74'!F44,'76'!F44,'77'!F44,)</f>
        <v>21.191798941798947</v>
      </c>
      <c r="G44" s="18">
        <f>AVERAGE('51'!G44,'52'!G44,'53'!G44,'55'!G44,'56'!G44,'57'!G44,'58'!G44,'59A'!G44,'59'!G44,'60'!G44,'61'!G44,'62'!G44,'63'!G44,'64'!G44,'65'!G44,'66'!G44,'67'!G44,'68'!G44,'69'!G44,'70'!G44,'71'!G44,'72'!G44,'73'!G44,'74'!G44,'76'!G44,'77'!G44,)</f>
        <v>0.82407407407407418</v>
      </c>
      <c r="H44" s="18">
        <f>AVERAGE('51'!H44,'52'!H44,'53'!H44,'55'!H44,'56'!H44,'57'!H44,'58'!H44,'59A'!H44,'59'!H44,'60'!H44,'61'!H44,'62'!H44,'63'!H44,'64'!H44,'65'!H44,'66'!H44,'67'!H44,'68'!H44,'69'!H44,'70'!H44,'71'!H44,'72'!H44,'73'!H44,'74'!H44,'76'!H44,'77'!H44,)</f>
        <v>0.43849206349206338</v>
      </c>
      <c r="I44" s="18">
        <f>AVERAGE('51'!I44,'52'!I44,'53'!I44,'55'!I44,'56'!I44,'57'!I44,'58'!I44,'59A'!I44,'59'!I44,'60'!I44,'61'!I44,'62'!I44,'63'!I44,'64'!I44,'65'!I44,'66'!I44,'67'!I44,'68'!I44,'69'!I44,'70'!I44,'71'!I44,'72'!I44,'73'!I44,'74'!I44,'76'!I44,'77'!I44,)</f>
        <v>10.106481481481483</v>
      </c>
      <c r="J44" s="18">
        <f>AVERAGE('51'!J44,'52'!J44,'53'!J44,'55'!J44,'56'!J44,'57'!J44,'58'!J44,'59A'!J44,'59'!J44,'60'!J44,'61'!J44,'62'!J44,'63'!J44,'64'!J44,'65'!J44,'66'!J44,'67'!J44,'68'!J44,'69'!J44,'70'!J44,'71'!J44,'72'!J44,'73'!J44,'74'!J44,'76'!J44,'77'!J44,)</f>
        <v>3.1871693121693117</v>
      </c>
      <c r="K44" s="18">
        <f>AVERAGE('51'!K44,'52'!K44,'53'!K44,'55'!K44,'56'!K44,'57'!K44,'58'!K44,'59A'!K44,'59'!K44,'60'!K44,'61'!K44,'62'!K44,'63'!K44,'64'!K44,'65'!K44,'66'!K44,'67'!K44,'68'!K44,'69'!K44,'70'!K44,'71'!K44,'72'!K44,'73'!K44,'74'!K44,'76'!K44,'77'!K44,)</f>
        <v>1.619268077601411</v>
      </c>
      <c r="L44" s="18">
        <f>AVERAGE('51'!L44,'52'!L44,'53'!L44,'55'!L44,'56'!L44,'57'!L44,'58'!L44,'59A'!L44,'59'!L44,'60'!L44,'61'!L44,'62'!L44,'63'!L44,'64'!L44,'65'!L44,'66'!L44,'67'!L44,'68'!L44,'69'!L44,'70'!L44,'71'!L44,'72'!L44,'73'!L44,'74'!L44,'76'!L44,'77'!L44,)</f>
        <v>3.0026455026455028</v>
      </c>
      <c r="M44" s="18">
        <f>AVERAGE('51'!M44,'52'!M44,'53'!M44,'55'!M44,'56'!M44,'57'!M44,'58'!M44,'59A'!M44,'59'!M44,'60'!M44,'61'!M44,'62'!M44,'63'!M44,'64'!M44,'65'!M44,'66'!M44,'67'!M44,'68'!M44,'69'!M44,'70'!M44,'71'!M44,'72'!M44,'73'!M44,'74'!M44,'76'!M44,'77'!M44,)</f>
        <v>68.13095238095238</v>
      </c>
      <c r="N44" s="18">
        <f>AVERAGE('51'!N44,'52'!N44,'53'!N44,'55'!N44,'56'!N44,'57'!N44,'58'!N44,'59A'!N44,'59'!N44,'60'!N44,'61'!N44,'62'!N44,'63'!N44,'64'!N44,'65'!N44,'66'!N44,'67'!N44,'68'!N44,'69'!N44,'70'!N44,'71'!N44,'72'!N44,'73'!N44,'74'!N44,'76'!N44,'77'!N44,)</f>
        <v>2.0502645502645505E-2</v>
      </c>
      <c r="O44" s="18">
        <f>AVERAGE('51'!O44,'52'!O44,'53'!O44,'55'!O44,'56'!O44,'57'!O44,'58'!O44,'59A'!O44,'59'!O44,'60'!O44,'61'!O44,'62'!O44,'63'!O44,'64'!O44,'65'!O44,'66'!O44,'67'!O44,'68'!O44,'69'!O44,'70'!O44,'71'!O44,'72'!O44,'73'!O44,'74'!O44,'76'!O44,'77'!O44,)</f>
        <v>109.09567901234567</v>
      </c>
      <c r="P44" s="18">
        <f>AVERAGE('51'!P44,'52'!P44,'53'!P44,'55'!P44,'56'!P44,'57'!P44,'58'!P44,'59A'!P44,'59'!P44,'60'!P44,'61'!P44,'62'!P44,'63'!P44,'64'!P44,'65'!P44,'66'!P44,'67'!P44,'68'!P44,'69'!P44,'70'!P44,'71'!P44,'72'!P44,'73'!P44,'74'!P44,'76'!P44,'77'!P44,)</f>
        <v>177.22663139329805</v>
      </c>
    </row>
    <row r="45" spans="2:32" ht="23.1" customHeight="1" x14ac:dyDescent="0.25">
      <c r="B45" s="17" t="s">
        <v>99</v>
      </c>
      <c r="C45" s="18">
        <f>AVERAGE('51'!C45,'52'!C45,'53'!C45,'55'!C45,'56'!C45,'57'!C45,'58'!C45,'59A'!C45,'59'!C45,'60'!C45,'61'!C45,'62'!C45,'63'!C45,'64'!C45,'65'!C45,'66'!C45,'67'!C45,'68'!C45,'69'!C45,'70'!C45,'71'!C45,'72'!C45,'73'!C45,'74'!C45,'76'!C45,'77'!C45,)</f>
        <v>47.565476190476197</v>
      </c>
      <c r="D45" s="18">
        <f>AVERAGE('51'!D45,'52'!D45,'53'!D45,'55'!D45,'56'!D45,'57'!D45,'58'!D45,'59A'!D45,'59'!D45,'60'!D45,'61'!D45,'62'!D45,'63'!D45,'64'!D45,'65'!D45,'66'!D45,'67'!D45,'68'!D45,'69'!D45,'70'!D45,'71'!D45,'72'!D45,'73'!D45,'74'!D45,'76'!D45,'77'!D45,)</f>
        <v>13.693650793650793</v>
      </c>
      <c r="E45" s="18">
        <f>AVERAGE('51'!E45,'52'!E45,'53'!E45,'55'!E45,'56'!E45,'57'!E45,'58'!E45,'59A'!E45,'59'!E45,'60'!E45,'61'!E45,'62'!E45,'63'!E45,'64'!E45,'65'!E45,'66'!E45,'67'!E45,'68'!E45,'69'!E45,'70'!E45,'71'!E45,'72'!E45,'73'!E45,'74'!E45,'76'!E45,'77'!E45,)</f>
        <v>8.8142857142857149</v>
      </c>
      <c r="F45" s="18">
        <f>AVERAGE('51'!F45,'52'!F45,'53'!F45,'55'!F45,'56'!F45,'57'!F45,'58'!F45,'59A'!F45,'59'!F45,'60'!F45,'61'!F45,'62'!F45,'63'!F45,'64'!F45,'65'!F45,'66'!F45,'67'!F45,'68'!F45,'69'!F45,'70'!F45,'71'!F45,'72'!F45,'73'!F45,'74'!F45,'76'!F45,'77'!F45,)</f>
        <v>21.278439153439152</v>
      </c>
      <c r="G45" s="18">
        <f>AVERAGE('51'!G45,'52'!G45,'53'!G45,'55'!G45,'56'!G45,'57'!G45,'58'!G45,'59A'!G45,'59'!G45,'60'!G45,'61'!G45,'62'!G45,'63'!G45,'64'!G45,'65'!G45,'66'!G45,'67'!G45,'68'!G45,'69'!G45,'70'!G45,'71'!G45,'72'!G45,'73'!G45,'74'!G45,'76'!G45,'77'!G45,)</f>
        <v>0.60846560846560838</v>
      </c>
      <c r="H45" s="18">
        <f>AVERAGE('51'!H45,'52'!H45,'53'!H45,'55'!H45,'56'!H45,'57'!H45,'58'!H45,'59A'!H45,'59'!H45,'60'!H45,'61'!H45,'62'!H45,'63'!H45,'64'!H45,'65'!H45,'66'!H45,'67'!H45,'68'!H45,'69'!H45,'70'!H45,'71'!H45,'72'!H45,'73'!H45,'74'!H45,'76'!H45,'77'!H45,)</f>
        <v>0.49669312169312163</v>
      </c>
      <c r="I45" s="18">
        <f>AVERAGE('51'!I45,'52'!I45,'53'!I45,'55'!I45,'56'!I45,'57'!I45,'58'!I45,'59A'!I45,'59'!I45,'60'!I45,'61'!I45,'62'!I45,'63'!I45,'64'!I45,'65'!I45,'66'!I45,'67'!I45,'68'!I45,'69'!I45,'70'!I45,'71'!I45,'72'!I45,'73'!I45,'74'!I45,'76'!I45,'77'!I45,)</f>
        <v>9.5648148148148149</v>
      </c>
      <c r="J45" s="18">
        <f>AVERAGE('51'!J45,'52'!J45,'53'!J45,'55'!J45,'56'!J45,'57'!J45,'58'!J45,'59A'!J45,'59'!J45,'60'!J45,'61'!J45,'62'!J45,'63'!J45,'64'!J45,'65'!J45,'66'!J45,'67'!J45,'68'!J45,'69'!J45,'70'!J45,'71'!J45,'72'!J45,'73'!J45,'74'!J45,'76'!J45,'77'!J45,)</f>
        <v>3.3895502645502642</v>
      </c>
      <c r="K45" s="18">
        <f>AVERAGE('51'!K45,'52'!K45,'53'!K45,'55'!K45,'56'!K45,'57'!K45,'58'!K45,'59A'!K45,'59'!K45,'60'!K45,'61'!K45,'62'!K45,'63'!K45,'64'!K45,'65'!K45,'66'!K45,'67'!K45,'68'!K45,'69'!K45,'70'!K45,'71'!K45,'72'!K45,'73'!K45,'74'!K45,'76'!K45,'77'!K45,)</f>
        <v>1.4847883597883598</v>
      </c>
      <c r="L45" s="18">
        <f>AVERAGE('51'!L45,'52'!L45,'53'!L45,'55'!L45,'56'!L45,'57'!L45,'58'!L45,'59A'!L45,'59'!L45,'60'!L45,'61'!L45,'62'!L45,'63'!L45,'64'!L45,'65'!L45,'66'!L45,'67'!L45,'68'!L45,'69'!L45,'70'!L45,'71'!L45,'72'!L45,'73'!L45,'74'!L45,'76'!L45,'77'!L45,)</f>
        <v>2.6435185185185186</v>
      </c>
      <c r="M45" s="18">
        <f>AVERAGE('51'!M45,'52'!M45,'53'!M45,'55'!M45,'56'!M45,'57'!M45,'58'!M45,'59A'!M45,'59'!M45,'60'!M45,'61'!M45,'62'!M45,'63'!M45,'64'!M45,'65'!M45,'66'!M45,'67'!M45,'68'!M45,'69'!M45,'70'!M45,'71'!M45,'72'!M45,'73'!M45,'74'!M45,'76'!M45,'77'!M45,)</f>
        <v>66.466269841269849</v>
      </c>
      <c r="N45" s="18">
        <f>AVERAGE('51'!N45,'52'!N45,'53'!N45,'55'!N45,'56'!N45,'57'!N45,'58'!N45,'59A'!N45,'59'!N45,'60'!N45,'61'!N45,'62'!N45,'63'!N45,'64'!N45,'65'!N45,'66'!N45,'67'!N45,'68'!N45,'69'!N45,'70'!N45,'71'!N45,'72'!N45,'73'!N45,'74'!N45,'76'!N45,'77'!N45,)</f>
        <v>4.7619047619047616E-2</v>
      </c>
      <c r="O45" s="18">
        <f>AVERAGE('51'!O45,'52'!O45,'53'!O45,'55'!O45,'56'!O45,'57'!O45,'58'!O45,'59A'!O45,'59'!O45,'60'!O45,'61'!O45,'62'!O45,'63'!O45,'64'!O45,'65'!O45,'66'!O45,'67'!O45,'68'!O45,'69'!O45,'70'!O45,'71'!O45,'72'!O45,'73'!O45,'74'!O45,'76'!O45,'77'!O45,)</f>
        <v>109.58730158730158</v>
      </c>
      <c r="P45" s="18">
        <f>AVERAGE('51'!P45,'52'!P45,'53'!P45,'55'!P45,'56'!P45,'57'!P45,'58'!P45,'59A'!P45,'59'!P45,'60'!P45,'61'!P45,'62'!P45,'63'!P45,'64'!P45,'65'!P45,'66'!P45,'67'!P45,'68'!P45,'69'!P45,'70'!P45,'71'!P45,'72'!P45,'73'!P45,'74'!P45,'76'!P45,'77'!P45,)</f>
        <v>176.05357142857142</v>
      </c>
    </row>
    <row r="46" spans="2:32" ht="23.1" customHeight="1" x14ac:dyDescent="0.25">
      <c r="B46" s="25" t="s">
        <v>100</v>
      </c>
      <c r="C46" s="18">
        <f>AVERAGE('51'!C46,'52'!C46,'53'!C46,'55'!C46,'56'!C46,'57'!C46,'58'!C46,'59A'!C46,'59'!C46,'60'!C46,'61'!C46,'62'!C46,'63'!C46,'64'!C46,'65'!C46,'66'!C46,'67'!C46,'68'!C46,'69'!C46,'70'!C46,'71'!C46,'72'!C46,'73'!C46,'74'!C46,'76'!C46,'77'!C46,)</f>
        <v>44.929232804232825</v>
      </c>
      <c r="D46" s="18">
        <f>AVERAGE('51'!D46,'52'!D46,'53'!D46,'55'!D46,'56'!D46,'57'!D46,'58'!D46,'59A'!D46,'59'!D46,'60'!D46,'61'!D46,'62'!D46,'63'!D46,'64'!D46,'65'!D46,'66'!D46,'67'!D46,'68'!D46,'69'!D46,'70'!D46,'71'!D46,'72'!D46,'73'!D46,'74'!D46,'76'!D46,'77'!D46,)</f>
        <v>15.343518518518518</v>
      </c>
      <c r="E46" s="18">
        <f>AVERAGE('51'!E46,'52'!E46,'53'!E46,'55'!E46,'56'!E46,'57'!E46,'58'!E46,'59A'!E46,'59'!E46,'60'!E46,'61'!E46,'62'!E46,'63'!E46,'64'!E46,'65'!E46,'66'!E46,'67'!E46,'68'!E46,'69'!E46,'70'!E46,'71'!E46,'72'!E46,'73'!E46,'74'!E46,'76'!E46,'77'!E46,)</f>
        <v>9.8079365079365051</v>
      </c>
      <c r="F46" s="18">
        <f>AVERAGE('51'!F46,'52'!F46,'53'!F46,'55'!F46,'56'!F46,'57'!F46,'58'!F46,'59A'!F46,'59'!F46,'60'!F46,'61'!F46,'62'!F46,'63'!F46,'64'!F46,'65'!F46,'66'!F46,'67'!F46,'68'!F46,'69'!F46,'70'!F46,'71'!F46,'72'!F46,'73'!F46,'74'!F46,'76'!F46,'77'!F46,)</f>
        <v>22.032407407407408</v>
      </c>
      <c r="G46" s="18">
        <f>AVERAGE('51'!G46,'52'!G46,'53'!G46,'55'!G46,'56'!G46,'57'!G46,'58'!G46,'59A'!G46,'59'!G46,'60'!G46,'61'!G46,'62'!G46,'63'!G46,'64'!G46,'65'!G46,'66'!G46,'67'!G46,'68'!G46,'69'!G46,'70'!G46,'71'!G46,'72'!G46,'73'!G46,'74'!G46,'76'!G46,'77'!G46,)</f>
        <v>0.72288359788359791</v>
      </c>
      <c r="H46" s="18">
        <f>AVERAGE('51'!H46,'52'!H46,'53'!H46,'55'!H46,'56'!H46,'57'!H46,'58'!H46,'59A'!H46,'59'!H46,'60'!H46,'61'!H46,'62'!H46,'63'!H46,'64'!H46,'65'!H46,'66'!H46,'67'!H46,'68'!H46,'69'!H46,'70'!H46,'71'!H46,'72'!H46,'73'!H46,'74'!H46,'76'!H46,'77'!H46,)</f>
        <v>0.61772486772486768</v>
      </c>
      <c r="I46" s="18">
        <f>AVERAGE('51'!I46,'52'!I46,'53'!I46,'55'!I46,'56'!I46,'57'!I46,'58'!I46,'59A'!I46,'59'!I46,'60'!I46,'61'!I46,'62'!I46,'63'!I46,'64'!I46,'65'!I46,'66'!I46,'67'!I46,'68'!I46,'69'!I46,'70'!I46,'71'!I46,'72'!I46,'73'!I46,'74'!I46,'76'!I46,'77'!I46,)</f>
        <v>9.8716931216931219</v>
      </c>
      <c r="J46" s="18">
        <f>AVERAGE('51'!J46,'52'!J46,'53'!J46,'55'!J46,'56'!J46,'57'!J46,'58'!J46,'59A'!J46,'59'!J46,'60'!J46,'61'!J46,'62'!J46,'63'!J46,'64'!J46,'65'!J46,'66'!J46,'67'!J46,'68'!J46,'69'!J46,'70'!J46,'71'!J46,'72'!J46,'73'!J46,'74'!J46,'76'!J46,'77'!J46,)</f>
        <v>2.7949735449735447</v>
      </c>
      <c r="K46" s="18">
        <f>AVERAGE('51'!K46,'52'!K46,'53'!K46,'55'!K46,'56'!K46,'57'!K46,'58'!K46,'59A'!K46,'59'!K46,'60'!K46,'61'!K46,'62'!K46,'63'!K46,'64'!K46,'65'!K46,'66'!K46,'67'!K46,'68'!K46,'69'!K46,'70'!K46,'71'!K46,'72'!K46,'73'!K46,'74'!K46,'76'!K46,'77'!K46,)</f>
        <v>1.5205026455026456</v>
      </c>
      <c r="L46" s="18">
        <f>AVERAGE('51'!L46,'52'!L46,'53'!L46,'55'!L46,'56'!L46,'57'!L46,'58'!L46,'59A'!L46,'59'!L46,'60'!L46,'61'!L46,'62'!L46,'63'!L46,'64'!L46,'65'!L46,'66'!L46,'67'!L46,'68'!L46,'69'!L46,'70'!L46,'71'!L46,'72'!L46,'73'!L46,'74'!L46,'76'!L46,'77'!L46,)</f>
        <v>2.9312169312169312</v>
      </c>
      <c r="M46" s="18">
        <f>AVERAGE('51'!M46,'52'!M46,'53'!M46,'55'!M46,'56'!M46,'57'!M46,'58'!M46,'59A'!M46,'59'!M46,'60'!M46,'61'!M46,'62'!M46,'63'!M46,'64'!M46,'65'!M46,'66'!M46,'67'!M46,'68'!M46,'69'!M46,'70'!M46,'71'!M46,'72'!M46,'73'!M46,'74'!M46,'76'!M46,'77'!M46,)</f>
        <v>70.507936507936506</v>
      </c>
      <c r="N46" s="18">
        <f>AVERAGE('51'!N46,'52'!N46,'53'!N46,'55'!N46,'56'!N46,'57'!N46,'58'!N46,'59A'!N46,'59'!N46,'60'!N46,'61'!N46,'62'!N46,'63'!N46,'64'!N46,'65'!N46,'66'!N46,'67'!N46,'68'!N46,'69'!N46,'70'!N46,'71'!N46,'72'!N46,'73'!N46,'74'!N46,'76'!N46,'77'!N46,)</f>
        <v>3.1746031746031737E-2</v>
      </c>
      <c r="O46" s="18">
        <f>AVERAGE('51'!O46,'52'!O46,'53'!O46,'55'!O46,'56'!O46,'57'!O46,'58'!O46,'59A'!O46,'59'!O46,'60'!O46,'61'!O46,'62'!O46,'63'!O46,'64'!O46,'65'!O46,'66'!O46,'67'!O46,'68'!O46,'69'!O46,'70'!O46,'71'!O46,'72'!O46,'73'!O46,'74'!O46,'76'!O46,'77'!O46,)</f>
        <v>110.60383597883595</v>
      </c>
      <c r="P46" s="18">
        <f>AVERAGE('51'!P46,'52'!P46,'53'!P46,'55'!P46,'56'!P46,'57'!P46,'58'!P46,'59A'!P46,'59'!P46,'60'!P46,'61'!P46,'62'!P46,'63'!P46,'64'!P46,'65'!P46,'66'!P46,'67'!P46,'68'!P46,'69'!P46,'70'!P46,'71'!P46,'72'!P46,'73'!P46,'74'!P46,'76'!P46,'77'!P46,)</f>
        <v>181.11177248677251</v>
      </c>
      <c r="R46" s="3"/>
      <c r="T46"/>
    </row>
    <row r="47" spans="2:32" ht="23.1" customHeight="1" x14ac:dyDescent="0.25">
      <c r="B47" s="25" t="s">
        <v>101</v>
      </c>
      <c r="C47" s="18">
        <f>AVERAGE('51'!C47,'52'!C47,'53'!C47,'55'!C47,'56'!C47,'57'!C47,'58'!C47,'59A'!C47,'59'!C47,'60'!C47,'61'!C47,'62'!C47,'63'!C47,'64'!C47,'65'!C47,'66'!C47,'67'!C47,'68'!C47,'69'!C47,'70'!C47,'71'!C47,'72'!C47,'73'!C47,'74'!C47,'76'!C47,'77'!C47,)</f>
        <v>46.568121693121704</v>
      </c>
      <c r="D47" s="18">
        <f>AVERAGE('51'!D47,'52'!D47,'53'!D47,'55'!D47,'56'!D47,'57'!D47,'58'!D47,'59A'!D47,'59'!D47,'60'!D47,'61'!D47,'62'!D47,'63'!D47,'64'!D47,'65'!D47,'66'!D47,'67'!D47,'68'!D47,'69'!D47,'70'!D47,'71'!D47,'72'!D47,'73'!D47,'74'!D47,'76'!D47,'77'!D47,)</f>
        <v>14.782804232804233</v>
      </c>
      <c r="E47" s="18">
        <f>AVERAGE('51'!E47,'52'!E47,'53'!E47,'55'!E47,'56'!E47,'57'!E47,'58'!E47,'59A'!E47,'59'!E47,'60'!E47,'61'!E47,'62'!E47,'63'!E47,'64'!E47,'65'!E47,'66'!E47,'67'!E47,'68'!E47,'69'!E47,'70'!E47,'71'!E47,'72'!E47,'73'!E47,'74'!E47,'76'!E47,'77'!E47,)</f>
        <v>9.0458994708994709</v>
      </c>
      <c r="F47" s="18">
        <f>AVERAGE('51'!F47,'52'!F47,'53'!F47,'55'!F47,'56'!F47,'57'!F47,'58'!F47,'59A'!F47,'59'!F47,'60'!F47,'61'!F47,'62'!F47,'63'!F47,'64'!F47,'65'!F47,'66'!F47,'67'!F47,'68'!F47,'69'!F47,'70'!F47,'71'!F47,'72'!F47,'73'!F47,'74'!F47,'76'!F47,'77'!F47,)</f>
        <v>22.114417989417991</v>
      </c>
      <c r="G47" s="18">
        <f>AVERAGE('51'!G47,'52'!G47,'53'!G47,'55'!G47,'56'!G47,'57'!G47,'58'!G47,'59A'!G47,'59'!G47,'60'!G47,'61'!G47,'62'!G47,'63'!G47,'64'!G47,'65'!G47,'66'!G47,'67'!G47,'68'!G47,'69'!G47,'70'!G47,'71'!G47,'72'!G47,'73'!G47,'74'!G47,'76'!G47,'77'!G47,)</f>
        <v>1.1494708994708993</v>
      </c>
      <c r="H47" s="18">
        <f>AVERAGE('51'!H47,'52'!H47,'53'!H47,'55'!H47,'56'!H47,'57'!H47,'58'!H47,'59A'!H47,'59'!H47,'60'!H47,'61'!H47,'62'!H47,'63'!H47,'64'!H47,'65'!H47,'66'!H47,'67'!H47,'68'!H47,'69'!H47,'70'!H47,'71'!H47,'72'!H47,'73'!H47,'74'!H47,'76'!H47,'77'!H47,)</f>
        <v>0.52777777777777768</v>
      </c>
      <c r="I47" s="18">
        <f>AVERAGE('51'!I47,'52'!I47,'53'!I47,'55'!I47,'56'!I47,'57'!I47,'58'!I47,'59A'!I47,'59'!I47,'60'!I47,'61'!I47,'62'!I47,'63'!I47,'64'!I47,'65'!I47,'66'!I47,'67'!I47,'68'!I47,'69'!I47,'70'!I47,'71'!I47,'72'!I47,'73'!I47,'74'!I47,'76'!I47,'77'!I47,)</f>
        <v>9.9186507936507926</v>
      </c>
      <c r="J47" s="18">
        <f>AVERAGE('51'!J47,'52'!J47,'53'!J47,'55'!J47,'56'!J47,'57'!J47,'58'!J47,'59A'!J47,'59'!J47,'60'!J47,'61'!J47,'62'!J47,'63'!J47,'64'!J47,'65'!J47,'66'!J47,'67'!J47,'68'!J47,'69'!J47,'70'!J47,'71'!J47,'72'!J47,'73'!J47,'74'!J47,'76'!J47,'77'!J47,)</f>
        <v>3.1216931216931214</v>
      </c>
      <c r="K47" s="18">
        <f>AVERAGE('51'!K47,'52'!K47,'53'!K47,'55'!K47,'56'!K47,'57'!K47,'58'!K47,'59A'!K47,'59'!K47,'60'!K47,'61'!K47,'62'!K47,'63'!K47,'64'!K47,'65'!K47,'66'!K47,'67'!K47,'68'!K47,'69'!K47,'70'!K47,'71'!K47,'72'!K47,'73'!K47,'74'!K47,'76'!K47,'77'!K47,)</f>
        <v>1.3994708994708995</v>
      </c>
      <c r="L47" s="18">
        <f>AVERAGE('51'!L47,'52'!L47,'53'!L47,'55'!L47,'56'!L47,'57'!L47,'58'!L47,'59A'!L47,'59'!L47,'60'!L47,'61'!L47,'62'!L47,'63'!L47,'64'!L47,'65'!L47,'66'!L47,'67'!L47,'68'!L47,'69'!L47,'70'!L47,'71'!L47,'72'!L47,'73'!L47,'74'!L47,'76'!L47,'77'!L47,)</f>
        <v>3.2784391534391539</v>
      </c>
      <c r="M47" s="18">
        <f>AVERAGE('51'!M47,'52'!M47,'53'!M47,'55'!M47,'56'!M47,'57'!M47,'58'!M47,'59A'!M47,'59'!M47,'60'!M47,'61'!M47,'62'!M47,'63'!M47,'64'!M47,'65'!M47,'66'!M47,'67'!M47,'68'!M47,'69'!M47,'70'!M47,'71'!M47,'72'!M47,'73'!M47,'74'!M47,'76'!M47,'77'!M47,)</f>
        <v>73.005291005290999</v>
      </c>
      <c r="N47" s="18">
        <f>AVERAGE('51'!N47,'52'!N47,'53'!N47,'55'!N47,'56'!N47,'57'!N47,'58'!N47,'59A'!N47,'59'!N47,'60'!N47,'61'!N47,'62'!N47,'63'!N47,'64'!N47,'65'!N47,'66'!N47,'67'!N47,'68'!N47,'69'!N47,'70'!N47,'71'!N47,'72'!N47,'73'!N47,'74'!N47,'76'!N47,'77'!N47,)</f>
        <v>3.1746031746031737E-2</v>
      </c>
      <c r="O47" s="18">
        <f>AVERAGE('51'!O47,'52'!O47,'53'!O47,'55'!O47,'56'!O47,'57'!O47,'58'!O47,'59A'!O47,'59'!O47,'60'!O47,'61'!O47,'62'!O47,'63'!O47,'64'!O47,'65'!O47,'66'!O47,'67'!O47,'68'!O47,'69'!O47,'70'!O47,'71'!O47,'72'!O47,'73'!O47,'74'!O47,'76'!O47,'77'!O47,)</f>
        <v>111.93849206349206</v>
      </c>
      <c r="P47" s="18">
        <f>AVERAGE('51'!P47,'52'!P47,'53'!P47,'55'!P47,'56'!P47,'57'!P47,'58'!P47,'59A'!P47,'59'!P47,'60'!P47,'61'!P47,'62'!P47,'63'!P47,'64'!P47,'65'!P47,'66'!P47,'67'!P47,'68'!P47,'69'!P47,'70'!P47,'71'!P47,'72'!P47,'73'!P47,'74'!P47,'76'!P47,'77'!P47,)</f>
        <v>184.94378306878303</v>
      </c>
      <c r="R47" s="3"/>
      <c r="T47"/>
    </row>
    <row r="48" spans="2:32" ht="23.1" customHeight="1" x14ac:dyDescent="0.25">
      <c r="B48" s="25" t="s">
        <v>102</v>
      </c>
      <c r="C48" s="18">
        <f>AVERAGE('51'!C48,'52'!C48,'53'!C48,'55'!C48,'56'!C48,'57'!C48,'58'!C48,'59A'!C48,'59'!C48,'60'!C48,'61'!C48,'62'!C48,'63'!C48,'64'!C48,'65'!C48,'66'!C48,'67'!C48,'68'!C48,'69'!C48,'70'!C48,'71'!C48,'72'!C48,'73'!C48,'74'!C48,'76'!C48,'77'!C48,)</f>
        <v>49.046957671957671</v>
      </c>
      <c r="D48" s="18">
        <f>AVERAGE('51'!D48,'52'!D48,'53'!D48,'55'!D48,'56'!D48,'57'!D48,'58'!D48,'59A'!D48,'59'!D48,'60'!D48,'61'!D48,'62'!D48,'63'!D48,'64'!D48,'65'!D48,'66'!D48,'67'!D48,'68'!D48,'69'!D48,'70'!D48,'71'!D48,'72'!D48,'73'!D48,'74'!D48,'76'!D48,'77'!D48,)</f>
        <v>15.812566137566144</v>
      </c>
      <c r="E48" s="18">
        <f>AVERAGE('51'!E48,'52'!E48,'53'!E48,'55'!E48,'56'!E48,'57'!E48,'58'!E48,'59A'!E48,'59'!E48,'60'!E48,'61'!E48,'62'!E48,'63'!E48,'64'!E48,'65'!E48,'66'!E48,'67'!E48,'68'!E48,'69'!E48,'70'!E48,'71'!E48,'72'!E48,'73'!E48,'74'!E48,'76'!E48,'77'!E48,)</f>
        <v>9.4863756613756642</v>
      </c>
      <c r="F48" s="18">
        <f>AVERAGE('51'!F48,'52'!F48,'53'!F48,'55'!F48,'56'!F48,'57'!F48,'58'!F48,'59A'!F48,'59'!F48,'60'!F48,'61'!F48,'62'!F48,'63'!F48,'64'!F48,'65'!F48,'66'!F48,'67'!F48,'68'!F48,'69'!F48,'70'!F48,'71'!F48,'72'!F48,'73'!F48,'74'!F48,'76'!F48,'77'!F48,)</f>
        <v>24.019841269841269</v>
      </c>
      <c r="G48" s="18">
        <f>AVERAGE('51'!G48,'52'!G48,'53'!G48,'55'!G48,'56'!G48,'57'!G48,'58'!G48,'59A'!G48,'59'!G48,'60'!G48,'61'!G48,'62'!G48,'63'!G48,'64'!G48,'65'!G48,'66'!G48,'67'!G48,'68'!G48,'69'!G48,'70'!G48,'71'!G48,'72'!G48,'73'!G48,'74'!G48,'76'!G48,'77'!G48,)</f>
        <v>1.2354497354497354</v>
      </c>
      <c r="H48" s="18">
        <f>AVERAGE('51'!H48,'52'!H48,'53'!H48,'55'!H48,'56'!H48,'57'!H48,'58'!H48,'59A'!H48,'59'!H48,'60'!H48,'61'!H48,'62'!H48,'63'!H48,'64'!H48,'65'!H48,'66'!H48,'67'!H48,'68'!H48,'69'!H48,'70'!H48,'71'!H48,'72'!H48,'73'!H48,'74'!H48,'76'!H48,'77'!H48,)</f>
        <v>0.68253968253968245</v>
      </c>
      <c r="I48" s="18">
        <f>AVERAGE('51'!I48,'52'!I48,'53'!I48,'55'!I48,'56'!I48,'57'!I48,'58'!I48,'59A'!I48,'59'!I48,'60'!I48,'61'!I48,'62'!I48,'63'!I48,'64'!I48,'65'!I48,'66'!I48,'67'!I48,'68'!I48,'69'!I48,'70'!I48,'71'!I48,'72'!I48,'73'!I48,'74'!I48,'76'!I48,'77'!I48,)</f>
        <v>10.501984126984125</v>
      </c>
      <c r="J48" s="18">
        <f>AVERAGE('51'!J48,'52'!J48,'53'!J48,'55'!J48,'56'!J48,'57'!J48,'58'!J48,'59A'!J48,'59'!J48,'60'!J48,'61'!J48,'62'!J48,'63'!J48,'64'!J48,'65'!J48,'66'!J48,'67'!J48,'68'!J48,'69'!J48,'70'!J48,'71'!J48,'72'!J48,'73'!J48,'74'!J48,'76'!J48,'77'!J48,)</f>
        <v>2.9993386243386246</v>
      </c>
      <c r="K48" s="18">
        <f>AVERAGE('51'!K48,'52'!K48,'53'!K48,'55'!K48,'56'!K48,'57'!K48,'58'!K48,'59A'!K48,'59'!K48,'60'!K48,'61'!K48,'62'!K48,'63'!K48,'64'!K48,'65'!K48,'66'!K48,'67'!K48,'68'!K48,'69'!K48,'70'!K48,'71'!K48,'72'!K48,'73'!K48,'74'!K48,'76'!K48,'77'!K48,)</f>
        <v>1.6871693121693123</v>
      </c>
      <c r="L48" s="18">
        <f>AVERAGE('51'!L48,'52'!L48,'53'!L48,'55'!L48,'56'!L48,'57'!L48,'58'!L48,'59A'!L48,'59'!L48,'60'!L48,'61'!L48,'62'!L48,'63'!L48,'64'!L48,'65'!L48,'66'!L48,'67'!L48,'68'!L48,'69'!L48,'70'!L48,'71'!L48,'72'!L48,'73'!L48,'74'!L48,'76'!L48,'77'!L48,)</f>
        <v>3.5449735449735442</v>
      </c>
      <c r="M48" s="18">
        <f>AVERAGE('51'!M48,'52'!M48,'53'!M48,'55'!M48,'56'!M48,'57'!M48,'58'!M48,'59A'!M48,'59'!M48,'60'!M48,'61'!M48,'62'!M48,'63'!M48,'64'!M48,'65'!M48,'66'!M48,'67'!M48,'68'!M48,'69'!M48,'70'!M48,'71'!M48,'72'!M48,'73'!M48,'74'!M48,'76'!M48,'77'!M48,)</f>
        <v>78.401455026455025</v>
      </c>
      <c r="N48" s="18">
        <f>AVERAGE('51'!N48,'52'!N48,'53'!N48,'55'!N48,'56'!N48,'57'!N48,'58'!N48,'59A'!N48,'59'!N48,'60'!N48,'61'!N48,'62'!N48,'63'!N48,'64'!N48,'65'!N48,'66'!N48,'67'!N48,'68'!N48,'69'!N48,'70'!N48,'71'!N48,'72'!N48,'73'!N48,'74'!N48,'76'!N48,'77'!N48,)</f>
        <v>2.645502645502645E-2</v>
      </c>
      <c r="O48" s="18">
        <f>AVERAGE('51'!O48,'52'!O48,'53'!O48,'55'!O48,'56'!O48,'57'!O48,'58'!O48,'59A'!O48,'59'!O48,'60'!O48,'61'!O48,'62'!O48,'63'!O48,'64'!O48,'65'!O48,'66'!O48,'67'!O48,'68'!O48,'69'!O48,'70'!O48,'71'!O48,'72'!O48,'73'!O48,'74'!O48,'76'!O48,'77'!O48,)</f>
        <v>119.04365079365081</v>
      </c>
      <c r="P48" s="18">
        <f>AVERAGE('51'!P48,'52'!P48,'53'!P48,'55'!P48,'56'!P48,'57'!P48,'58'!P48,'59A'!P48,'59'!P48,'60'!P48,'61'!P48,'62'!P48,'63'!P48,'64'!P48,'65'!P48,'66'!P48,'67'!P48,'68'!P48,'69'!P48,'70'!P48,'71'!P48,'72'!P48,'73'!P48,'74'!P48,'76'!P48,'77'!P48,)</f>
        <v>197.44510582010582</v>
      </c>
      <c r="R48" s="3"/>
      <c r="T48"/>
    </row>
    <row r="49" spans="2:20" ht="23.1" customHeight="1" x14ac:dyDescent="0.25">
      <c r="B49" s="17" t="s">
        <v>103</v>
      </c>
      <c r="C49" s="18">
        <f>AVERAGE('51'!C49,'52'!C49,'53'!C49,'55'!C49,'56'!C49,'57'!C49,'58'!C49,'59A'!C49,'59'!C49,'60'!C49,'61'!C49,'62'!C49,'63'!C49,'64'!C49,'65'!C49,'66'!C49,'67'!C49,'68'!C49,'69'!C49,'70'!C49,'71'!C49,'72'!C49,'73'!C49,'74'!C49,'76'!C49,'77'!C49,)</f>
        <v>48.748015873015873</v>
      </c>
      <c r="D49" s="18">
        <f>AVERAGE('51'!D49,'52'!D49,'53'!D49,'55'!D49,'56'!D49,'57'!D49,'58'!D49,'59A'!D49,'59'!D49,'60'!D49,'61'!D49,'62'!D49,'63'!D49,'64'!D49,'65'!D49,'66'!D49,'67'!D49,'68'!D49,'69'!D49,'70'!D49,'71'!D49,'72'!D49,'73'!D49,'74'!D49,'76'!D49,'77'!D49,)</f>
        <v>15.437566137566137</v>
      </c>
      <c r="E49" s="18">
        <f>AVERAGE('51'!E49,'52'!E49,'53'!E49,'55'!E49,'56'!E49,'57'!E49,'58'!E49,'59A'!E49,'59'!E49,'60'!E49,'61'!E49,'62'!E49,'63'!E49,'64'!E49,'65'!E49,'66'!E49,'67'!E49,'68'!E49,'69'!E49,'70'!E49,'71'!E49,'72'!E49,'73'!E49,'74'!E49,'76'!E49,'77'!E49,)</f>
        <v>9.7489417989418001</v>
      </c>
      <c r="F49" s="18">
        <f>AVERAGE('51'!F49,'52'!F49,'53'!F49,'55'!F49,'56'!F49,'57'!F49,'58'!F49,'59A'!F49,'59'!F49,'60'!F49,'61'!F49,'62'!F49,'63'!F49,'64'!F49,'65'!F49,'66'!F49,'67'!F49,'68'!F49,'69'!F49,'70'!F49,'71'!F49,'72'!F49,'73'!F49,'74'!F49,'76'!F49,'77'!F49,)</f>
        <v>23.392195767195769</v>
      </c>
      <c r="G49" s="18">
        <f>AVERAGE('51'!G49,'52'!G49,'53'!G49,'55'!G49,'56'!G49,'57'!G49,'58'!G49,'59A'!G49,'59'!G49,'60'!G49,'61'!G49,'62'!G49,'63'!G49,'64'!G49,'65'!G49,'66'!G49,'67'!G49,'68'!G49,'69'!G49,'70'!G49,'71'!G49,'72'!G49,'73'!G49,'74'!G49,'76'!G49,'77'!G49,)</f>
        <v>1.554232804232804</v>
      </c>
      <c r="H49" s="18">
        <f>AVERAGE('51'!H49,'52'!H49,'53'!H49,'55'!H49,'56'!H49,'57'!H49,'58'!H49,'59A'!H49,'59'!H49,'60'!H49,'61'!H49,'62'!H49,'63'!H49,'64'!H49,'65'!H49,'66'!H49,'67'!H49,'68'!H49,'69'!H49,'70'!H49,'71'!H49,'72'!H49,'73'!H49,'74'!H49,'76'!H49,'77'!H49,)</f>
        <v>0.67063492063492069</v>
      </c>
      <c r="I49" s="18">
        <f>AVERAGE('51'!I49,'52'!I49,'53'!I49,'55'!I49,'56'!I49,'57'!I49,'58'!I49,'59A'!I49,'59'!I49,'60'!I49,'61'!I49,'62'!I49,'63'!I49,'64'!I49,'65'!I49,'66'!I49,'67'!I49,'68'!I49,'69'!I49,'70'!I49,'71'!I49,'72'!I49,'73'!I49,'74'!I49,'76'!I49,'77'!I49,)</f>
        <v>9.7255291005291014</v>
      </c>
      <c r="J49" s="18">
        <f>AVERAGE('51'!J49,'52'!J49,'53'!J49,'55'!J49,'56'!J49,'57'!J49,'58'!J49,'59A'!J49,'59'!J49,'60'!J49,'61'!J49,'62'!J49,'63'!J49,'64'!J49,'65'!J49,'66'!J49,'67'!J49,'68'!J49,'69'!J49,'70'!J49,'71'!J49,'72'!J49,'73'!J49,'74'!J49,'76'!J49,'77'!J49,)</f>
        <v>3.0013227513227516</v>
      </c>
      <c r="K49" s="18">
        <f>AVERAGE('51'!K49,'52'!K49,'53'!K49,'55'!K49,'56'!K49,'57'!K49,'58'!K49,'59A'!K49,'59'!K49,'60'!K49,'61'!K49,'62'!K49,'63'!K49,'64'!K49,'65'!K49,'66'!K49,'67'!K49,'68'!K49,'69'!K49,'70'!K49,'71'!K49,'72'!K49,'73'!K49,'74'!K49,'76'!K49,'77'!K49,)</f>
        <v>1.4609788359788358</v>
      </c>
      <c r="L49" s="18">
        <f>AVERAGE('51'!L49,'52'!L49,'53'!L49,'55'!L49,'56'!L49,'57'!L49,'58'!L49,'59A'!L49,'59'!L49,'60'!L49,'61'!L49,'62'!L49,'63'!L49,'64'!L49,'65'!L49,'66'!L49,'67'!L49,'68'!L49,'69'!L49,'70'!L49,'71'!L49,'72'!L49,'73'!L49,'74'!L49,'76'!L49,'77'!L49,)</f>
        <v>3.6025132275132274</v>
      </c>
      <c r="M49" s="18">
        <f>AVERAGE('51'!M49,'52'!M49,'53'!M49,'55'!M49,'56'!M49,'57'!M49,'58'!M49,'59A'!M49,'59'!M49,'60'!M49,'61'!M49,'62'!M49,'63'!M49,'64'!M49,'65'!M49,'66'!M49,'67'!M49,'68'!M49,'69'!M49,'70'!M49,'71'!M49,'72'!M49,'73'!M49,'74'!M49,'76'!M49,'77'!M49,)</f>
        <v>75.515873015872998</v>
      </c>
      <c r="N49" s="18">
        <f>AVERAGE('51'!N49,'52'!N49,'53'!N49,'55'!N49,'56'!N49,'57'!N49,'58'!N49,'59A'!N49,'59'!N49,'60'!N49,'61'!N49,'62'!N49,'63'!N49,'64'!N49,'65'!N49,'66'!N49,'67'!N49,'68'!N49,'69'!N49,'70'!N49,'71'!N49,'72'!N49,'73'!N49,'74'!N49,'76'!N49,'77'!N49,)</f>
        <v>2.645502645502645E-2</v>
      </c>
      <c r="O49" s="18">
        <f>AVERAGE('51'!O49,'52'!O49,'53'!O49,'55'!O49,'56'!O49,'57'!O49,'58'!O49,'59A'!O49,'59'!O49,'60'!O49,'61'!O49,'62'!O49,'63'!O49,'64'!O49,'65'!O49,'66'!O49,'67'!O49,'68'!O49,'69'!O49,'70'!O49,'71'!O49,'72'!O49,'73'!O49,'74'!O49,'76'!O49,'77'!O49,)</f>
        <v>117.36838624338623</v>
      </c>
      <c r="P49" s="18">
        <f>AVERAGE('51'!P49,'52'!P49,'53'!P49,'55'!P49,'56'!P49,'57'!P49,'58'!P49,'59A'!P49,'59'!P49,'60'!P49,'61'!P49,'62'!P49,'63'!P49,'64'!P49,'65'!P49,'66'!P49,'67'!P49,'68'!P49,'69'!P49,'70'!P49,'71'!P49,'72'!P49,'73'!P49,'74'!P49,'76'!P49,'77'!P49,)</f>
        <v>192.88425925925927</v>
      </c>
      <c r="R49" s="3"/>
      <c r="T49"/>
    </row>
    <row r="50" spans="2:20" ht="23.1" customHeight="1" x14ac:dyDescent="0.25">
      <c r="B50" s="25" t="s">
        <v>104</v>
      </c>
      <c r="C50" s="18">
        <f>AVERAGE('51'!C50,'52'!C50,'53'!C50,'55'!C50,'56'!C50,'57'!C50,'58'!C50,'59A'!C50,'59'!C50,'60'!C50,'61'!C50,'62'!C50,'63'!C50,'64'!C50,'65'!C50,'66'!C50,'67'!C50,'68'!C50,'69'!C50,'70'!C50,'71'!C50,'72'!C50,'73'!C50,'74'!C50,'76'!C50,'77'!C50,)</f>
        <v>50.209656084656082</v>
      </c>
      <c r="D50" s="18">
        <f>AVERAGE('51'!D50,'52'!D50,'53'!D50,'55'!D50,'56'!D50,'57'!D50,'58'!D50,'59A'!D50,'59'!D50,'60'!D50,'61'!D50,'62'!D50,'63'!D50,'64'!D50,'65'!D50,'66'!D50,'67'!D50,'68'!D50,'69'!D50,'70'!D50,'71'!D50,'72'!D50,'73'!D50,'74'!D50,'76'!D50,'77'!D50,)</f>
        <v>16.101851851851855</v>
      </c>
      <c r="E50" s="18">
        <f>AVERAGE('51'!E50,'52'!E50,'53'!E50,'55'!E50,'56'!E50,'57'!E50,'58'!E50,'59A'!E50,'59'!E50,'60'!E50,'61'!E50,'62'!E50,'63'!E50,'64'!E50,'65'!E50,'66'!E50,'67'!E50,'68'!E50,'69'!E50,'70'!E50,'71'!E50,'72'!E50,'73'!E50,'74'!E50,'76'!E50,'77'!E50,)</f>
        <v>10.121031746031747</v>
      </c>
      <c r="F50" s="18">
        <f>AVERAGE('51'!F50,'52'!F50,'53'!F50,'55'!F50,'56'!F50,'57'!F50,'58'!F50,'59A'!F50,'59'!F50,'60'!F50,'61'!F50,'62'!F50,'63'!F50,'64'!F50,'65'!F50,'66'!F50,'67'!F50,'68'!F50,'69'!F50,'70'!F50,'71'!F50,'72'!F50,'73'!F50,'74'!F50,'76'!F50,'77'!F50,)</f>
        <v>24.00925925925926</v>
      </c>
      <c r="G50" s="18">
        <f>AVERAGE('51'!G50,'52'!G50,'53'!G50,'55'!G50,'56'!G50,'57'!G50,'58'!G50,'59A'!G50,'59'!G50,'60'!G50,'61'!G50,'62'!G50,'63'!G50,'64'!G50,'65'!G50,'66'!G50,'67'!G50,'68'!G50,'69'!G50,'70'!G50,'71'!G50,'72'!G50,'73'!G50,'74'!G50,'76'!G50,'77'!G50,)</f>
        <v>1.2625661375661377</v>
      </c>
      <c r="H50" s="18">
        <f>AVERAGE('51'!H50,'52'!H50,'53'!H50,'55'!H50,'56'!H50,'57'!H50,'58'!H50,'59A'!H50,'59'!H50,'60'!H50,'61'!H50,'62'!H50,'63'!H50,'64'!H50,'65'!H50,'66'!H50,'67'!H50,'68'!H50,'69'!H50,'70'!H50,'71'!H50,'72'!H50,'73'!H50,'74'!H50,'76'!H50,'77'!H50,)</f>
        <v>0.73941798941798931</v>
      </c>
      <c r="I50" s="18">
        <f>AVERAGE('51'!I50,'52'!I50,'53'!I50,'55'!I50,'56'!I50,'57'!I50,'58'!I50,'59A'!I50,'59'!I50,'60'!I50,'61'!I50,'62'!I50,'63'!I50,'64'!I50,'65'!I50,'66'!I50,'67'!I50,'68'!I50,'69'!I50,'70'!I50,'71'!I50,'72'!I50,'73'!I50,'74'!I50,'76'!I50,'77'!I50,)</f>
        <v>9.2552910052910065</v>
      </c>
      <c r="J50" s="18">
        <f>AVERAGE('51'!J50,'52'!J50,'53'!J50,'55'!J50,'56'!J50,'57'!J50,'58'!J50,'59A'!J50,'59'!J50,'60'!J50,'61'!J50,'62'!J50,'63'!J50,'64'!J50,'65'!J50,'66'!J50,'67'!J50,'68'!J50,'69'!J50,'70'!J50,'71'!J50,'72'!J50,'73'!J50,'74'!J50,'76'!J50,'77'!J50,)</f>
        <v>3.087301587301587</v>
      </c>
      <c r="K50" s="18">
        <f>AVERAGE('51'!K50,'52'!K50,'53'!K50,'55'!K50,'56'!K50,'57'!K50,'58'!K50,'59A'!K50,'59'!K50,'60'!K50,'61'!K50,'62'!K50,'63'!K50,'64'!K50,'65'!K50,'66'!K50,'67'!K50,'68'!K50,'69'!K50,'70'!K50,'71'!K50,'72'!K50,'73'!K50,'74'!K50,'76'!K50,'77'!K50,)</f>
        <v>1.5251322751322749</v>
      </c>
      <c r="L50" s="18">
        <f>AVERAGE('51'!L50,'52'!L50,'53'!L50,'55'!L50,'56'!L50,'57'!L50,'58'!L50,'59A'!L50,'59'!L50,'60'!L50,'61'!L50,'62'!L50,'63'!L50,'64'!L50,'65'!L50,'66'!L50,'67'!L50,'68'!L50,'69'!L50,'70'!L50,'71'!L50,'72'!L50,'73'!L50,'74'!L50,'76'!L50,'77'!L50,)</f>
        <v>2.8247354497354502</v>
      </c>
      <c r="M50" s="18">
        <f>AVERAGE('51'!M50,'52'!M50,'53'!M50,'55'!M50,'56'!M50,'57'!M50,'58'!M50,'59A'!M50,'59'!M50,'60'!M50,'61'!M50,'62'!M50,'63'!M50,'64'!M50,'65'!M50,'66'!M50,'67'!M50,'68'!M50,'69'!M50,'70'!M50,'71'!M50,'72'!M50,'73'!M50,'74'!M50,'76'!M50,'77'!M50,)</f>
        <v>77.621031746031747</v>
      </c>
      <c r="N50" s="18">
        <f>AVERAGE('51'!N50,'52'!N50,'53'!N50,'55'!N50,'56'!N50,'57'!N50,'58'!N50,'59A'!N50,'59'!N50,'60'!N50,'61'!N50,'62'!N50,'63'!N50,'64'!N50,'65'!N50,'66'!N50,'67'!N50,'68'!N50,'69'!N50,'70'!N50,'71'!N50,'72'!N50,'73'!N50,'74'!N50,'76'!N50,'77'!N50,)</f>
        <v>1.5873015873015872E-2</v>
      </c>
      <c r="O50" s="18">
        <f>AVERAGE('51'!O50,'52'!O50,'53'!O50,'55'!O50,'56'!O50,'57'!O50,'58'!O50,'59A'!O50,'59'!O50,'60'!O50,'61'!O50,'62'!O50,'63'!O50,'64'!O50,'65'!O50,'66'!O50,'67'!O50,'68'!O50,'69'!O50,'70'!O50,'71'!O50,'72'!O50,'73'!O50,'74'!O50,'76'!O50,'77'!O50,)</f>
        <v>119.15211640211641</v>
      </c>
      <c r="P50" s="18">
        <f>AVERAGE('51'!P50,'52'!P50,'53'!P50,'55'!P50,'56'!P50,'57'!P50,'58'!P50,'59A'!P50,'59'!P50,'60'!P50,'61'!P50,'62'!P50,'63'!P50,'64'!P50,'65'!P50,'66'!P50,'67'!P50,'68'!P50,'69'!P50,'70'!P50,'71'!P50,'72'!P50,'73'!P50,'74'!P50,'76'!P50,'77'!P50,)</f>
        <v>196.77314814814818</v>
      </c>
      <c r="R50" s="3"/>
      <c r="T50"/>
    </row>
    <row r="51" spans="2:20" ht="23.1" customHeight="1" x14ac:dyDescent="0.25">
      <c r="B51" s="25" t="s">
        <v>105</v>
      </c>
      <c r="C51" s="18">
        <f>AVERAGE('51'!C51,'52'!C51,'53'!C51,'55'!C51,'56'!C51,'57'!C51,'58'!C51,'59A'!C51,'59'!C51,'60'!C51,'61'!C51,'62'!C51,'63'!C51,'64'!C51,'65'!C51,'66'!C51,'67'!C51,'68'!C51,'69'!C51,'70'!C51,'71'!C51,'72'!C51,'73'!C51,'74'!C51,'76'!C51,'77'!C51,)</f>
        <v>51.80621693121693</v>
      </c>
      <c r="D51" s="18">
        <f>AVERAGE('51'!D51,'52'!D51,'53'!D51,'55'!D51,'56'!D51,'57'!D51,'58'!D51,'59A'!D51,'59'!D51,'60'!D51,'61'!D51,'62'!D51,'63'!D51,'64'!D51,'65'!D51,'66'!D51,'67'!D51,'68'!D51,'69'!D51,'70'!D51,'71'!D51,'72'!D51,'73'!D51,'74'!D51,'76'!D51,'77'!D51,)</f>
        <v>16.202645502645499</v>
      </c>
      <c r="E51" s="18">
        <f>AVERAGE('51'!E51,'52'!E51,'53'!E51,'55'!E51,'56'!E51,'57'!E51,'58'!E51,'59A'!E51,'59'!E51,'60'!E51,'61'!E51,'62'!E51,'63'!E51,'64'!E51,'65'!E51,'66'!E51,'67'!E51,'68'!E51,'69'!E51,'70'!E51,'71'!E51,'72'!E51,'73'!E51,'74'!E51,'76'!E51,'77'!E51,)</f>
        <v>9.697486772486771</v>
      </c>
      <c r="F51" s="18">
        <f>AVERAGE('51'!F51,'52'!F51,'53'!F51,'55'!F51,'56'!F51,'57'!F51,'58'!F51,'59A'!F51,'59'!F51,'60'!F51,'61'!F51,'62'!F51,'63'!F51,'64'!F51,'65'!F51,'66'!F51,'67'!F51,'68'!F51,'69'!F51,'70'!F51,'71'!F51,'72'!F51,'73'!F51,'74'!F51,'76'!F51,'77'!F51,)</f>
        <v>25.380952380952383</v>
      </c>
      <c r="G51" s="18">
        <f>AVERAGE('51'!G51,'52'!G51,'53'!G51,'55'!G51,'56'!G51,'57'!G51,'58'!G51,'59A'!G51,'59'!G51,'60'!G51,'61'!G51,'62'!G51,'63'!G51,'64'!G51,'65'!G51,'66'!G51,'67'!G51,'68'!G51,'69'!G51,'70'!G51,'71'!G51,'72'!G51,'73'!G51,'74'!G51,'76'!G51,'77'!G51,)</f>
        <v>1.7612433862433861</v>
      </c>
      <c r="H51" s="18">
        <f>AVERAGE('51'!H51,'52'!H51,'53'!H51,'55'!H51,'56'!H51,'57'!H51,'58'!H51,'59A'!H51,'59'!H51,'60'!H51,'61'!H51,'62'!H51,'63'!H51,'64'!H51,'65'!H51,'66'!H51,'67'!H51,'68'!H51,'69'!H51,'70'!H51,'71'!H51,'72'!H51,'73'!H51,'74'!H51,'76'!H51,'77'!H51,)</f>
        <v>0.75727513227513221</v>
      </c>
      <c r="I51" s="18">
        <f>AVERAGE('51'!I51,'52'!I51,'53'!I51,'55'!I51,'56'!I51,'57'!I51,'58'!I51,'59A'!I51,'59'!I51,'60'!I51,'61'!I51,'62'!I51,'63'!I51,'64'!I51,'65'!I51,'66'!I51,'67'!I51,'68'!I51,'69'!I51,'70'!I51,'71'!I51,'72'!I51,'73'!I51,'74'!I51,'76'!I51,'77'!I51,)</f>
        <v>9.8710317460317452</v>
      </c>
      <c r="J51" s="18">
        <f>AVERAGE('51'!J51,'52'!J51,'53'!J51,'55'!J51,'56'!J51,'57'!J51,'58'!J51,'59A'!J51,'59'!J51,'60'!J51,'61'!J51,'62'!J51,'63'!J51,'64'!J51,'65'!J51,'66'!J51,'67'!J51,'68'!J51,'69'!J51,'70'!J51,'71'!J51,'72'!J51,'73'!J51,'74'!J51,'76'!J51,'77'!J51,)</f>
        <v>3.0132275132275135</v>
      </c>
      <c r="K51" s="18">
        <f>AVERAGE('51'!K51,'52'!K51,'53'!K51,'55'!K51,'56'!K51,'57'!K51,'58'!K51,'59A'!K51,'59'!K51,'60'!K51,'61'!K51,'62'!K51,'63'!K51,'64'!K51,'65'!K51,'66'!K51,'67'!K51,'68'!K51,'69'!K51,'70'!K51,'71'!K51,'72'!K51,'73'!K51,'74'!K51,'76'!K51,'77'!K51,)</f>
        <v>1.5707671957671954</v>
      </c>
      <c r="L51" s="18">
        <f>AVERAGE('51'!L51,'52'!L51,'53'!L51,'55'!L51,'56'!L51,'57'!L51,'58'!L51,'59A'!L51,'59'!L51,'60'!L51,'61'!L51,'62'!L51,'63'!L51,'64'!L51,'65'!L51,'66'!L51,'67'!L51,'68'!L51,'69'!L51,'70'!L51,'71'!L51,'72'!L51,'73'!L51,'74'!L51,'76'!L51,'77'!L51,)</f>
        <v>2.5284391534391539</v>
      </c>
      <c r="M51" s="18">
        <f>AVERAGE('51'!M51,'52'!M51,'53'!M51,'55'!M51,'56'!M51,'57'!M51,'58'!M51,'59A'!M51,'59'!M51,'60'!M51,'61'!M51,'62'!M51,'63'!M51,'64'!M51,'65'!M51,'66'!M51,'67'!M51,'68'!M51,'69'!M51,'70'!M51,'71'!M51,'72'!M51,'73'!M51,'74'!M51,'76'!M51,'77'!M51,)</f>
        <v>81.025132275132279</v>
      </c>
      <c r="N51" s="18">
        <f>AVERAGE('51'!N51,'52'!N51,'53'!N51,'55'!N51,'56'!N51,'57'!N51,'58'!N51,'59A'!N51,'59'!N51,'60'!N51,'61'!N51,'62'!N51,'63'!N51,'64'!N51,'65'!N51,'66'!N51,'67'!N51,'68'!N51,'69'!N51,'70'!N51,'71'!N51,'72'!N51,'73'!N51,'74'!N51,'76'!N51,'77'!N51,)</f>
        <v>5.8201058201058191E-2</v>
      </c>
      <c r="O51" s="18">
        <f>AVERAGE('51'!O51,'52'!O51,'53'!O51,'55'!O51,'56'!O51,'57'!O51,'58'!O51,'59A'!O51,'59'!O51,'60'!O51,'61'!O51,'62'!O51,'63'!O51,'64'!O51,'65'!O51,'66'!O51,'67'!O51,'68'!O51,'69'!O51,'70'!O51,'71'!O51,'72'!O51,'73'!O51,'74'!O51,'76'!O51,'77'!O51,)</f>
        <v>122.64748677248677</v>
      </c>
      <c r="P51" s="18">
        <f>AVERAGE('51'!P51,'52'!P51,'53'!P51,'55'!P51,'56'!P51,'57'!P51,'58'!P51,'59A'!P51,'59'!P51,'60'!P51,'61'!P51,'62'!P51,'63'!P51,'64'!P51,'65'!P51,'66'!P51,'67'!P51,'68'!P51,'69'!P51,'70'!P51,'71'!P51,'72'!P51,'73'!P51,'74'!P51,'76'!P51,'77'!P51,)</f>
        <v>203.67261904761904</v>
      </c>
      <c r="R51" s="3"/>
      <c r="T51"/>
    </row>
    <row r="52" spans="2:20" ht="23.1" customHeight="1" x14ac:dyDescent="0.25">
      <c r="B52" s="25" t="s">
        <v>106</v>
      </c>
      <c r="C52" s="18">
        <f>AVERAGE('51'!C52,'52'!C52,'53'!C52,'55'!C52,'56'!C52,'57'!C52,'58'!C52,'59A'!C52,'59'!C52,'60'!C52,'61'!C52,'62'!C52,'63'!C52,'64'!C52,'65'!C52,'66'!C52,'67'!C52,'68'!C52,'69'!C52,'70'!C52,'71'!C52,'72'!C52,'73'!C52,'74'!C52,'76'!C52,'77'!C52,)</f>
        <v>54.67592592592591</v>
      </c>
      <c r="D52" s="18">
        <f>AVERAGE('51'!D52,'52'!D52,'53'!D52,'55'!D52,'56'!D52,'57'!D52,'58'!D52,'59A'!D52,'59'!D52,'60'!D52,'61'!D52,'62'!D52,'63'!D52,'64'!D52,'65'!D52,'66'!D52,'67'!D52,'68'!D52,'69'!D52,'70'!D52,'71'!D52,'72'!D52,'73'!D52,'74'!D52,'76'!D52,'77'!D52,)</f>
        <v>16.579232804232802</v>
      </c>
      <c r="E52" s="18">
        <f>AVERAGE('51'!E52,'52'!E52,'53'!E52,'55'!E52,'56'!E52,'57'!E52,'58'!E52,'59A'!E52,'59'!E52,'60'!E52,'61'!E52,'62'!E52,'63'!E52,'64'!E52,'65'!E52,'66'!E52,'67'!E52,'68'!E52,'69'!E52,'70'!E52,'71'!E52,'72'!E52,'73'!E52,'74'!E52,'76'!E52,'77'!E52,)</f>
        <v>10.370502645502645</v>
      </c>
      <c r="F52" s="18">
        <f>AVERAGE('51'!F52,'52'!F52,'53'!F52,'55'!F52,'56'!F52,'57'!F52,'58'!F52,'59A'!F52,'59'!F52,'60'!F52,'61'!F52,'62'!F52,'63'!F52,'64'!F52,'65'!F52,'66'!F52,'67'!F52,'68'!F52,'69'!F52,'70'!F52,'71'!F52,'72'!F52,'73'!F52,'74'!F52,'76'!F52,'77'!F52,)</f>
        <v>28.340608465608465</v>
      </c>
      <c r="G52" s="18">
        <f>AVERAGE('51'!G52,'52'!G52,'53'!G52,'55'!G52,'56'!G52,'57'!G52,'58'!G52,'59A'!G52,'59'!G52,'60'!G52,'61'!G52,'62'!G52,'63'!G52,'64'!G52,'65'!G52,'66'!G52,'67'!G52,'68'!G52,'69'!G52,'70'!G52,'71'!G52,'72'!G52,'73'!G52,'74'!G52,'76'!G52,'77'!G52,)</f>
        <v>1.4748677248677249</v>
      </c>
      <c r="H52" s="18">
        <f>AVERAGE('51'!H52,'52'!H52,'53'!H52,'55'!H52,'56'!H52,'57'!H52,'58'!H52,'59A'!H52,'59'!H52,'60'!H52,'61'!H52,'62'!H52,'63'!H52,'64'!H52,'65'!H52,'66'!H52,'67'!H52,'68'!H52,'69'!H52,'70'!H52,'71'!H52,'72'!H52,'73'!H52,'74'!H52,'76'!H52,'77'!H52,)</f>
        <v>0.49801587301587302</v>
      </c>
      <c r="I52" s="18">
        <f>AVERAGE('51'!I52,'52'!I52,'53'!I52,'55'!I52,'56'!I52,'57'!I52,'58'!I52,'59A'!I52,'59'!I52,'60'!I52,'61'!I52,'62'!I52,'63'!I52,'64'!I52,'65'!I52,'66'!I52,'67'!I52,'68'!I52,'69'!I52,'70'!I52,'71'!I52,'72'!I52,'73'!I52,'74'!I52,'76'!I52,'77'!I52,)</f>
        <v>9.53042328042328</v>
      </c>
      <c r="J52" s="18">
        <f>AVERAGE('51'!J52,'52'!J52,'53'!J52,'55'!J52,'56'!J52,'57'!J52,'58'!J52,'59A'!J52,'59'!J52,'60'!J52,'61'!J52,'62'!J52,'63'!J52,'64'!J52,'65'!J52,'66'!J52,'67'!J52,'68'!J52,'69'!J52,'70'!J52,'71'!J52,'72'!J52,'73'!J52,'74'!J52,'76'!J52,'77'!J52,)</f>
        <v>2.8267195767195763</v>
      </c>
      <c r="K52" s="18">
        <f>AVERAGE('51'!K52,'52'!K52,'53'!K52,'55'!K52,'56'!K52,'57'!K52,'58'!K52,'59A'!K52,'59'!K52,'60'!K52,'61'!K52,'62'!K52,'63'!K52,'64'!K52,'65'!K52,'66'!K52,'67'!K52,'68'!K52,'69'!K52,'70'!K52,'71'!K52,'72'!K52,'73'!K52,'74'!K52,'76'!K52,'77'!K52,)</f>
        <v>1.4576719576719575</v>
      </c>
      <c r="L52" s="18">
        <f>AVERAGE('51'!L52,'52'!L52,'53'!L52,'55'!L52,'56'!L52,'57'!L52,'58'!L52,'59A'!L52,'59'!L52,'60'!L52,'61'!L52,'62'!L52,'63'!L52,'64'!L52,'65'!L52,'66'!L52,'67'!L52,'68'!L52,'69'!L52,'70'!L52,'71'!L52,'72'!L52,'73'!L52,'74'!L52,'76'!L52,'77'!L52,)</f>
        <v>2.6289682539682548</v>
      </c>
      <c r="M52" s="18">
        <f>AVERAGE('51'!M52,'52'!M52,'53'!M52,'55'!M52,'56'!M52,'57'!M52,'58'!M52,'59A'!M52,'59'!M52,'60'!M52,'61'!M52,'62'!M52,'63'!M52,'64'!M52,'65'!M52,'66'!M52,'67'!M52,'68'!M52,'69'!M52,'70'!M52,'71'!M52,'72'!M52,'73'!M52,'74'!M52,'76'!M52,'77'!M52,)</f>
        <v>80.318783068783063</v>
      </c>
      <c r="N52" s="18">
        <f>AVERAGE('51'!N52,'52'!N52,'53'!N52,'55'!N52,'56'!N52,'57'!N52,'58'!N52,'59A'!N52,'59'!N52,'60'!N52,'61'!N52,'62'!N52,'63'!N52,'64'!N52,'65'!N52,'66'!N52,'67'!N52,'68'!N52,'69'!N52,'70'!N52,'71'!N52,'72'!N52,'73'!N52,'74'!N52,'76'!N52,'77'!N52,)</f>
        <v>5.2910052910052907E-3</v>
      </c>
      <c r="O52" s="18">
        <f>AVERAGE('51'!O52,'52'!O52,'53'!O52,'55'!O52,'56'!O52,'57'!O52,'58'!O52,'59A'!O52,'59'!O52,'60'!O52,'61'!O52,'62'!O52,'63'!O52,'64'!O52,'65'!O52,'66'!O52,'67'!O52,'68'!O52,'69'!O52,'70'!O52,'71'!O52,'72'!O52,'73'!O52,'74'!O52,'76'!O52,'77'!O52,)</f>
        <v>128.38822751322752</v>
      </c>
      <c r="P52" s="18">
        <f>AVERAGE('51'!P52,'52'!P52,'53'!P52,'55'!P52,'56'!P52,'57'!P52,'58'!P52,'59A'!P52,'59'!P52,'60'!P52,'61'!P52,'62'!P52,'63'!P52,'64'!P52,'65'!P52,'66'!P52,'67'!P52,'68'!P52,'69'!P52,'70'!P52,'71'!P52,'72'!P52,'73'!P52,'74'!P52,'76'!P52,'77'!P52,)</f>
        <v>208.70701058201055</v>
      </c>
      <c r="R52" s="3"/>
      <c r="T52"/>
    </row>
    <row r="53" spans="2:20" ht="23.1" customHeight="1" x14ac:dyDescent="0.25">
      <c r="B53" s="17" t="s">
        <v>107</v>
      </c>
      <c r="C53" s="18">
        <f>AVERAGE('51'!C53,'52'!C53,'53'!C53,'55'!C53,'56'!C53,'57'!C53,'58'!C53,'59A'!C53,'59'!C53,'60'!C53,'61'!C53,'62'!C53,'63'!C53,'64'!C53,'65'!C53,'66'!C53,'67'!C53,'68'!C53,'69'!C53,'70'!C53,'71'!C53,'72'!C53,'73'!C53,'74'!C53,'76'!C53,'77'!C53,)</f>
        <v>51.659391534391531</v>
      </c>
      <c r="D53" s="18">
        <f>AVERAGE('51'!D53,'52'!D53,'53'!D53,'55'!D53,'56'!D53,'57'!D53,'58'!D53,'59A'!D53,'59'!D53,'60'!D53,'61'!D53,'62'!D53,'63'!D53,'64'!D53,'65'!D53,'66'!D53,'67'!D53,'68'!D53,'69'!D53,'70'!D53,'71'!D53,'72'!D53,'73'!D53,'74'!D53,'76'!D53,'77'!D53,)</f>
        <v>15.430026455026454</v>
      </c>
      <c r="E53" s="18">
        <f>AVERAGE('51'!E53,'52'!E53,'53'!E53,'55'!E53,'56'!E53,'57'!E53,'58'!E53,'59A'!E53,'59'!E53,'60'!E53,'61'!E53,'62'!E53,'63'!E53,'64'!E53,'65'!E53,'66'!E53,'67'!E53,'68'!E53,'69'!E53,'70'!E53,'71'!E53,'72'!E53,'73'!E53,'74'!E53,'76'!E53,'77'!E53,)</f>
        <v>9.1136243386243372</v>
      </c>
      <c r="F53" s="18">
        <f>AVERAGE('51'!F53,'52'!F53,'53'!F53,'55'!F53,'56'!F53,'57'!F53,'58'!F53,'59A'!F53,'59'!F53,'60'!F53,'61'!F53,'62'!F53,'63'!F53,'64'!F53,'65'!F53,'66'!F53,'67'!F53,'68'!F53,'69'!F53,'70'!F53,'71'!F53,'72'!F53,'73'!F53,'74'!F53,'76'!F53,'77'!F53,)</f>
        <v>25.466269841269845</v>
      </c>
      <c r="G53" s="18">
        <f>AVERAGE('51'!G53,'52'!G53,'53'!G53,'55'!G53,'56'!G53,'57'!G53,'58'!G53,'59A'!G53,'59'!G53,'60'!G53,'61'!G53,'62'!G53,'63'!G53,'64'!G53,'65'!G53,'66'!G53,'67'!G53,'68'!G53,'69'!G53,'70'!G53,'71'!G53,'72'!G53,'73'!G53,'74'!G53,'76'!G53,'77'!G53,)</f>
        <v>1.6144179894179895</v>
      </c>
      <c r="H53" s="18">
        <f>AVERAGE('51'!H53,'52'!H53,'53'!H53,'55'!H53,'56'!H53,'57'!H53,'58'!H53,'59A'!H53,'59'!H53,'60'!H53,'61'!H53,'62'!H53,'63'!H53,'64'!H53,'65'!H53,'66'!H53,'67'!H53,'68'!H53,'69'!H53,'70'!H53,'71'!H53,'72'!H53,'73'!H53,'74'!H53,'76'!H53,'77'!H53,)</f>
        <v>0.52182539682539675</v>
      </c>
      <c r="I53" s="18">
        <f>AVERAGE('51'!I53,'52'!I53,'53'!I53,'55'!I53,'56'!I53,'57'!I53,'58'!I53,'59A'!I53,'59'!I53,'60'!I53,'61'!I53,'62'!I53,'63'!I53,'64'!I53,'65'!I53,'66'!I53,'67'!I53,'68'!I53,'69'!I53,'70'!I53,'71'!I53,'72'!I53,'73'!I53,'74'!I53,'76'!I53,'77'!I53,)</f>
        <v>9.6216931216931236</v>
      </c>
      <c r="J53" s="18">
        <f>AVERAGE('51'!J53,'52'!J53,'53'!J53,'55'!J53,'56'!J53,'57'!J53,'58'!J53,'59A'!J53,'59'!J53,'60'!J53,'61'!J53,'62'!J53,'63'!J53,'64'!J53,'65'!J53,'66'!J53,'67'!J53,'68'!J53,'69'!J53,'70'!J53,'71'!J53,'72'!J53,'73'!J53,'74'!J53,'76'!J53,'77'!J53,)</f>
        <v>3.1296296296296298</v>
      </c>
      <c r="K53" s="18">
        <f>AVERAGE('51'!K53,'52'!K53,'53'!K53,'55'!K53,'56'!K53,'57'!K53,'58'!K53,'59A'!K53,'59'!K53,'60'!K53,'61'!K53,'62'!K53,'63'!K53,'64'!K53,'65'!K53,'66'!K53,'67'!K53,'68'!K53,'69'!K53,'70'!K53,'71'!K53,'72'!K53,'73'!K53,'74'!K53,'76'!K53,'77'!K53,)</f>
        <v>1.4642857142857142</v>
      </c>
      <c r="L53" s="18">
        <f>AVERAGE('51'!L53,'52'!L53,'53'!L53,'55'!L53,'56'!L53,'57'!L53,'58'!L53,'59A'!L53,'59'!L53,'60'!L53,'61'!L53,'62'!L53,'63'!L53,'64'!L53,'65'!L53,'66'!L53,'67'!L53,'68'!L53,'69'!L53,'70'!L53,'71'!L53,'72'!L53,'73'!L53,'74'!L53,'76'!L53,'77'!L53,)</f>
        <v>2.8141534391534395</v>
      </c>
      <c r="M53" s="18">
        <f>AVERAGE('51'!M53,'52'!M53,'53'!M53,'55'!M53,'56'!M53,'57'!M53,'58'!M53,'59A'!M53,'59'!M53,'60'!M53,'61'!M53,'62'!M53,'63'!M53,'64'!M53,'65'!M53,'66'!M53,'67'!M53,'68'!M53,'69'!M53,'70'!M53,'71'!M53,'72'!M53,'73'!M53,'74'!M53,'76'!M53,'77'!M53,)</f>
        <v>82.713624338624342</v>
      </c>
      <c r="N53" s="18">
        <f>AVERAGE('51'!N53,'52'!N53,'53'!N53,'55'!N53,'56'!N53,'57'!N53,'58'!N53,'59A'!N53,'59'!N53,'60'!N53,'61'!N53,'62'!N53,'63'!N53,'64'!N53,'65'!N53,'66'!N53,'67'!N53,'68'!N53,'69'!N53,'70'!N53,'71'!N53,'72'!N53,'73'!N53,'74'!N53,'76'!N53,'77'!N53,)</f>
        <v>5.2910052910052907E-3</v>
      </c>
      <c r="O53" s="18">
        <f>AVERAGE('51'!O53,'52'!O53,'53'!O53,'55'!O53,'56'!O53,'57'!O53,'58'!O53,'59A'!O53,'59'!O53,'60'!O53,'61'!O53,'62'!O53,'63'!O53,'64'!O53,'65'!O53,'66'!O53,'67'!O53,'68'!O53,'69'!O53,'70'!O53,'71'!O53,'72'!O53,'73'!O53,'74'!O53,'76'!O53,'77'!O53,)</f>
        <v>120.84060846560848</v>
      </c>
      <c r="P53" s="18">
        <f>AVERAGE('51'!P53,'52'!P53,'53'!P53,'55'!P53,'56'!P53,'57'!P53,'58'!P53,'59A'!P53,'59'!P53,'60'!P53,'61'!P53,'62'!P53,'63'!P53,'64'!P53,'65'!P53,'66'!P53,'67'!P53,'68'!P53,'69'!P53,'70'!P53,'71'!P53,'72'!P53,'73'!P53,'74'!P53,'76'!P53,'77'!P53,)</f>
        <v>203.55423280423278</v>
      </c>
      <c r="R53" s="3"/>
      <c r="T53"/>
    </row>
    <row r="54" spans="2:20" ht="23.1" customHeight="1" x14ac:dyDescent="0.25">
      <c r="B54" s="17" t="s">
        <v>108</v>
      </c>
      <c r="C54" s="18">
        <f>AVERAGE('51'!C54,'52'!C54,'53'!C54,'55'!C54,'56'!C54,'57'!C54,'58'!C54,'59A'!C54,'59'!C54,'60'!C54,'61'!C54,'62'!C54,'63'!C54,'64'!C54,'65'!C54,'66'!C54,'67'!C54,'68'!C54,'69'!C54,'70'!C54,'71'!C54,'72'!C54,'73'!C54,'74'!C54,'76'!C54,'77'!C54,)</f>
        <v>55.844576719576722</v>
      </c>
      <c r="D54" s="18">
        <f>AVERAGE('51'!D54,'52'!D54,'53'!D54,'55'!D54,'56'!D54,'57'!D54,'58'!D54,'59A'!D54,'59'!D54,'60'!D54,'61'!D54,'62'!D54,'63'!D54,'64'!D54,'65'!D54,'66'!D54,'67'!D54,'68'!D54,'69'!D54,'70'!D54,'71'!D54,'72'!D54,'73'!D54,'74'!D54,'76'!D54,'77'!D54,)</f>
        <v>16.009656084656086</v>
      </c>
      <c r="E54" s="18">
        <f>AVERAGE('51'!E54,'52'!E54,'53'!E54,'55'!E54,'56'!E54,'57'!E54,'58'!E54,'59A'!E54,'59'!E54,'60'!E54,'61'!E54,'62'!E54,'63'!E54,'64'!E54,'65'!E54,'66'!E54,'67'!E54,'68'!E54,'69'!E54,'70'!E54,'71'!E54,'72'!E54,'73'!E54,'74'!E54,'76'!E54,'77'!E54,)</f>
        <v>10.16230158730159</v>
      </c>
      <c r="F54" s="18">
        <f>AVERAGE('51'!F54,'52'!F54,'53'!F54,'55'!F54,'56'!F54,'57'!F54,'58'!F54,'59A'!F54,'59'!F54,'60'!F54,'61'!F54,'62'!F54,'63'!F54,'64'!F54,'65'!F54,'66'!F54,'67'!F54,'68'!F54,'69'!F54,'70'!F54,'71'!F54,'72'!F54,'73'!F54,'74'!F54,'76'!F54,'77'!F54,)</f>
        <v>26.736772486772484</v>
      </c>
      <c r="G54" s="18">
        <f>AVERAGE('51'!G54,'52'!G54,'53'!G54,'55'!G54,'56'!G54,'57'!G54,'58'!G54,'59A'!G54,'59'!G54,'60'!G54,'61'!G54,'62'!G54,'63'!G54,'64'!G54,'65'!G54,'66'!G54,'67'!G54,'68'!G54,'69'!G54,'70'!G54,'71'!G54,'72'!G54,'73'!G54,'74'!G54,'76'!G54,'77'!G54,)</f>
        <v>1.6527777777777777</v>
      </c>
      <c r="H54" s="18">
        <f>AVERAGE('51'!H54,'52'!H54,'53'!H54,'55'!H54,'56'!H54,'57'!H54,'58'!H54,'59A'!H54,'59'!H54,'60'!H54,'61'!H54,'62'!H54,'63'!H54,'64'!H54,'65'!H54,'66'!H54,'67'!H54,'68'!H54,'69'!H54,'70'!H54,'71'!H54,'72'!H54,'73'!H54,'74'!H54,'76'!H54,'77'!H54,)</f>
        <v>0.83796296296296291</v>
      </c>
      <c r="I54" s="18">
        <f>AVERAGE('51'!I54,'52'!I54,'53'!I54,'55'!I54,'56'!I54,'57'!I54,'58'!I54,'59A'!I54,'59'!I54,'60'!I54,'61'!I54,'62'!I54,'63'!I54,'64'!I54,'65'!I54,'66'!I54,'67'!I54,'68'!I54,'69'!I54,'70'!I54,'71'!I54,'72'!I54,'73'!I54,'74'!I54,'76'!I54,'77'!I54,)</f>
        <v>9.5343915343915349</v>
      </c>
      <c r="J54" s="18">
        <f>AVERAGE('51'!J54,'52'!J54,'53'!J54,'55'!J54,'56'!J54,'57'!J54,'58'!J54,'59A'!J54,'59'!J54,'60'!J54,'61'!J54,'62'!J54,'63'!J54,'64'!J54,'65'!J54,'66'!J54,'67'!J54,'68'!J54,'69'!J54,'70'!J54,'71'!J54,'72'!J54,'73'!J54,'74'!J54,'76'!J54,'77'!J54,)</f>
        <v>3.3287037037037033</v>
      </c>
      <c r="K54" s="18">
        <f>AVERAGE('51'!K54,'52'!K54,'53'!K54,'55'!K54,'56'!K54,'57'!K54,'58'!K54,'59A'!K54,'59'!K54,'60'!K54,'61'!K54,'62'!K54,'63'!K54,'64'!K54,'65'!K54,'66'!K54,'67'!K54,'68'!K54,'69'!K54,'70'!K54,'71'!K54,'72'!K54,'73'!K54,'74'!K54,'76'!K54,'77'!K54,)</f>
        <v>1.4550264550264549</v>
      </c>
      <c r="L54" s="18">
        <f>AVERAGE('51'!L54,'52'!L54,'53'!L54,'55'!L54,'56'!L54,'57'!L54,'58'!L54,'59A'!L54,'59'!L54,'60'!L54,'61'!L54,'62'!L54,'63'!L54,'64'!L54,'65'!L54,'66'!L54,'67'!L54,'68'!L54,'69'!L54,'70'!L54,'71'!L54,'72'!L54,'73'!L54,'74'!L54,'76'!L54,'77'!L54,)</f>
        <v>2.2936507936507935</v>
      </c>
      <c r="M54" s="18">
        <f>AVERAGE('51'!M54,'52'!M54,'53'!M54,'55'!M54,'56'!M54,'57'!M54,'58'!M54,'59A'!M54,'59'!M54,'60'!M54,'61'!M54,'62'!M54,'63'!M54,'64'!M54,'65'!M54,'66'!M54,'67'!M54,'68'!M54,'69'!M54,'70'!M54,'71'!M54,'72'!M54,'73'!M54,'74'!M54,'76'!M54,'77'!M54,)</f>
        <v>85.147486772486786</v>
      </c>
      <c r="N54" s="18">
        <f>AVERAGE('51'!N54,'52'!N54,'53'!N54,'55'!N54,'56'!N54,'57'!N54,'58'!N54,'59A'!N54,'59'!N54,'60'!N54,'61'!N54,'62'!N54,'63'!N54,'64'!N54,'65'!N54,'66'!N54,'67'!N54,'68'!N54,'69'!N54,'70'!N54,'71'!N54,'72'!N54,'73'!N54,'74'!N54,'76'!N54,'77'!N54,)</f>
        <v>3.1746031746031737E-2</v>
      </c>
      <c r="O54" s="18">
        <f>AVERAGE('51'!O54,'52'!O54,'53'!O54,'55'!O54,'56'!O54,'57'!O54,'58'!O54,'59A'!O54,'59'!O54,'60'!O54,'61'!O54,'62'!O54,'63'!O54,'64'!O54,'65'!O54,'66'!O54,'67'!O54,'68'!O54,'69'!O54,'70'!O54,'71'!O54,'72'!O54,'73'!O54,'74'!O54,'76'!O54,'77'!O54,)</f>
        <v>127.88756613756614</v>
      </c>
      <c r="P54" s="18">
        <f>AVERAGE('51'!P54,'52'!P54,'53'!P54,'55'!P54,'56'!P54,'57'!P54,'58'!P54,'59A'!P54,'59'!P54,'60'!P54,'61'!P54,'62'!P54,'63'!P54,'64'!P54,'65'!P54,'66'!P54,'67'!P54,'68'!P54,'69'!P54,'70'!P54,'71'!P54,'72'!P54,'73'!P54,'74'!P54,'76'!P54,'77'!P54,)</f>
        <v>213.03505291005288</v>
      </c>
      <c r="R54" s="3"/>
      <c r="T54"/>
    </row>
    <row r="55" spans="2:20" ht="23.1" customHeight="1" x14ac:dyDescent="0.25">
      <c r="B55" s="17" t="s">
        <v>109</v>
      </c>
      <c r="C55" s="18">
        <f>AVERAGE('51'!C55,'52'!C55,'53'!C55,'55'!C55,'56'!C55,'57'!C55,'58'!C55,'59A'!C55,'59'!C55,'60'!C55,'61'!C55,'62'!C55,'63'!C55,'64'!C55,'65'!C55,'66'!C55,'67'!C55,'68'!C55,'69'!C55,'70'!C55,'71'!C55,'72'!C55,'73'!C55,'74'!C55,'76'!C55,'77'!C55,)</f>
        <v>53.445105820105837</v>
      </c>
      <c r="D55" s="18">
        <f>AVERAGE('51'!D55,'52'!D55,'53'!D55,'55'!D55,'56'!D55,'57'!D55,'58'!D55,'59A'!D55,'59'!D55,'60'!D55,'61'!D55,'62'!D55,'63'!D55,'64'!D55,'65'!D55,'66'!D55,'67'!D55,'68'!D55,'69'!D55,'70'!D55,'71'!D55,'72'!D55,'73'!D55,'74'!D55,'76'!D55,'77'!D55,)</f>
        <v>16.840211640211638</v>
      </c>
      <c r="E55" s="18">
        <f>AVERAGE('51'!E55,'52'!E55,'53'!E55,'55'!E55,'56'!E55,'57'!E55,'58'!E55,'59A'!E55,'59'!E55,'60'!E55,'61'!E55,'62'!E55,'63'!E55,'64'!E55,'65'!E55,'66'!E55,'67'!E55,'68'!E55,'69'!E55,'70'!E55,'71'!E55,'72'!E55,'73'!E55,'74'!E55,'76'!E55,'77'!E55,)</f>
        <v>10.356878306878306</v>
      </c>
      <c r="F55" s="18">
        <f>AVERAGE('51'!F55,'52'!F55,'53'!F55,'55'!F55,'56'!F55,'57'!F55,'58'!F55,'59A'!F55,'59'!F55,'60'!F55,'61'!F55,'62'!F55,'63'!F55,'64'!F55,'65'!F55,'66'!F55,'67'!F55,'68'!F55,'69'!F55,'70'!F55,'71'!F55,'72'!F55,'73'!F55,'74'!F55,'76'!F55,'77'!F55,)</f>
        <v>27.221560846560848</v>
      </c>
      <c r="G55" s="18">
        <f>AVERAGE('51'!G55,'52'!G55,'53'!G55,'55'!G55,'56'!G55,'57'!G55,'58'!G55,'59A'!G55,'59'!G55,'60'!G55,'61'!G55,'62'!G55,'63'!G55,'64'!G55,'65'!G55,'66'!G55,'67'!G55,'68'!G55,'69'!G55,'70'!G55,'71'!G55,'72'!G55,'73'!G55,'74'!G55,'76'!G55,'77'!G55,)</f>
        <v>1.8783068783068784</v>
      </c>
      <c r="H55" s="18">
        <f>AVERAGE('51'!H55,'52'!H55,'53'!H55,'55'!H55,'56'!H55,'57'!H55,'58'!H55,'59A'!H55,'59'!H55,'60'!H55,'61'!H55,'62'!H55,'63'!H55,'64'!H55,'65'!H55,'66'!H55,'67'!H55,'68'!H55,'69'!H55,'70'!H55,'71'!H55,'72'!H55,'73'!H55,'74'!H55,'76'!H55,'77'!H55,)</f>
        <v>0.6335978835978836</v>
      </c>
      <c r="I55" s="18">
        <f>AVERAGE('51'!I55,'52'!I55,'53'!I55,'55'!I55,'56'!I55,'57'!I55,'58'!I55,'59A'!I55,'59'!I55,'60'!I55,'61'!I55,'62'!I55,'63'!I55,'64'!I55,'65'!I55,'66'!I55,'67'!I55,'68'!I55,'69'!I55,'70'!I55,'71'!I55,'72'!I55,'73'!I55,'74'!I55,'76'!I55,'77'!I55,)</f>
        <v>9.3961640211640205</v>
      </c>
      <c r="J55" s="18">
        <f>AVERAGE('51'!J55,'52'!J55,'53'!J55,'55'!J55,'56'!J55,'57'!J55,'58'!J55,'59A'!J55,'59'!J55,'60'!J55,'61'!J55,'62'!J55,'63'!J55,'64'!J55,'65'!J55,'66'!J55,'67'!J55,'68'!J55,'69'!J55,'70'!J55,'71'!J55,'72'!J55,'73'!J55,'74'!J55,'76'!J55,'77'!J55,)</f>
        <v>3.1071428571428563</v>
      </c>
      <c r="K55" s="18">
        <f>AVERAGE('51'!K55,'52'!K55,'53'!K55,'55'!K55,'56'!K55,'57'!K55,'58'!K55,'59A'!K55,'59'!K55,'60'!K55,'61'!K55,'62'!K55,'63'!K55,'64'!K55,'65'!K55,'66'!K55,'67'!K55,'68'!K55,'69'!K55,'70'!K55,'71'!K55,'72'!K55,'73'!K55,'74'!K55,'76'!K55,'77'!K55,)</f>
        <v>1.2731481481481479</v>
      </c>
      <c r="L55" s="18">
        <f>AVERAGE('51'!L55,'52'!L55,'53'!L55,'55'!L55,'56'!L55,'57'!L55,'58'!L55,'59A'!L55,'59'!L55,'60'!L55,'61'!L55,'62'!L55,'63'!L55,'64'!L55,'65'!L55,'66'!L55,'67'!L55,'68'!L55,'69'!L55,'70'!L55,'71'!L55,'72'!L55,'73'!L55,'74'!L55,'76'!L55,'77'!L55,)</f>
        <v>2.7744708994708995</v>
      </c>
      <c r="M55" s="18">
        <f>AVERAGE('51'!M55,'52'!M55,'53'!M55,'55'!M55,'56'!M55,'57'!M55,'58'!M55,'59A'!M55,'59'!M55,'60'!M55,'61'!M55,'62'!M55,'63'!M55,'64'!M55,'65'!M55,'66'!M55,'67'!M55,'68'!M55,'69'!M55,'70'!M55,'71'!M55,'72'!M55,'73'!M55,'74'!M55,'76'!M55,'77'!M55,)</f>
        <v>85.904761904761912</v>
      </c>
      <c r="N55" s="18">
        <f>AVERAGE('51'!N55,'52'!N55,'53'!N55,'55'!N55,'56'!N55,'57'!N55,'58'!N55,'59A'!N55,'59'!N55,'60'!N55,'61'!N55,'62'!N55,'63'!N55,'64'!N55,'65'!N55,'66'!N55,'67'!N55,'68'!N55,'69'!N55,'70'!N55,'71'!N55,'72'!N55,'73'!N55,'74'!N55,'76'!N55,'77'!N55,)</f>
        <v>1.5873015873015872E-2</v>
      </c>
      <c r="O55" s="18">
        <f>AVERAGE('51'!O55,'52'!O55,'53'!O55,'55'!O55,'56'!O55,'57'!O55,'58'!O55,'59A'!O55,'59'!O55,'60'!O55,'61'!O55,'62'!O55,'63'!O55,'64'!O55,'65'!O55,'66'!O55,'67'!O55,'68'!O55,'69'!O55,'70'!O55,'71'!O55,'72'!O55,'73'!O55,'74'!O55,'76'!O55,'77'!O55,)</f>
        <v>126.94246031746033</v>
      </c>
      <c r="P55" s="18">
        <f>AVERAGE('51'!P55,'52'!P55,'53'!P55,'55'!P55,'56'!P55,'57'!P55,'58'!P55,'59A'!P55,'59'!P55,'60'!P55,'61'!P55,'62'!P55,'63'!P55,'64'!P55,'65'!P55,'66'!P55,'67'!P55,'68'!P55,'69'!P55,'70'!P55,'71'!P55,'72'!P55,'73'!P55,'74'!P55,'76'!P55,'77'!P55,)</f>
        <v>212.84722222222223</v>
      </c>
      <c r="R55" s="3"/>
      <c r="T55"/>
    </row>
    <row r="56" spans="2:20" ht="23.1" customHeight="1" x14ac:dyDescent="0.25">
      <c r="B56" s="17" t="s">
        <v>110</v>
      </c>
      <c r="C56" s="18">
        <f>AVERAGE('51'!C56,'52'!C56,'53'!C56,'55'!C56,'56'!C56,'57'!C56,'58'!C56,'59A'!C56,'59'!C56,'60'!C56,'61'!C56,'62'!C56,'63'!C56,'64'!C56,'65'!C56,'66'!C56,'67'!C56,'68'!C56,'69'!C56,'70'!C56,'71'!C56,'72'!C56,'73'!C56,'74'!C56,'76'!C56,'77'!C56,)</f>
        <v>55.037037037037031</v>
      </c>
      <c r="D56" s="18">
        <f>AVERAGE('51'!D56,'52'!D56,'53'!D56,'55'!D56,'56'!D56,'57'!D56,'58'!D56,'59A'!D56,'59'!D56,'60'!D56,'61'!D56,'62'!D56,'63'!D56,'64'!D56,'65'!D56,'66'!D56,'67'!D56,'68'!D56,'69'!D56,'70'!D56,'71'!D56,'72'!D56,'73'!D56,'74'!D56,'76'!D56,'77'!D56,)</f>
        <v>15.582407407407409</v>
      </c>
      <c r="E56" s="18">
        <f>AVERAGE('51'!E56,'52'!E56,'53'!E56,'55'!E56,'56'!E56,'57'!E56,'58'!E56,'59A'!E56,'59'!E56,'60'!E56,'61'!E56,'62'!E56,'63'!E56,'64'!E56,'65'!E56,'66'!E56,'67'!E56,'68'!E56,'69'!E56,'70'!E56,'71'!E56,'72'!E56,'73'!E56,'74'!E56,'76'!E56,'77'!E56,)</f>
        <v>10.494312169312172</v>
      </c>
      <c r="F56" s="18">
        <f>AVERAGE('51'!F56,'52'!F56,'53'!F56,'55'!F56,'56'!F56,'57'!F56,'58'!F56,'59A'!F56,'59'!F56,'60'!F56,'61'!F56,'62'!F56,'63'!F56,'64'!F56,'65'!F56,'66'!F56,'67'!F56,'68'!F56,'69'!F56,'70'!F56,'71'!F56,'72'!F56,'73'!F56,'74'!F56,'76'!F56,'77'!F56,)</f>
        <v>27.326058201058203</v>
      </c>
      <c r="G56" s="18">
        <f>AVERAGE('51'!G56,'52'!G56,'53'!G56,'55'!G56,'56'!G56,'57'!G56,'58'!G56,'59A'!G56,'59'!G56,'60'!G56,'61'!G56,'62'!G56,'63'!G56,'64'!G56,'65'!G56,'66'!G56,'67'!G56,'68'!G56,'69'!G56,'70'!G56,'71'!G56,'72'!G56,'73'!G56,'74'!G56,'76'!G56,'77'!G56,)</f>
        <v>1.5244708994708989</v>
      </c>
      <c r="H56" s="18">
        <f>AVERAGE('51'!H56,'52'!H56,'53'!H56,'55'!H56,'56'!H56,'57'!H56,'58'!H56,'59A'!H56,'59'!H56,'60'!H56,'61'!H56,'62'!H56,'63'!H56,'64'!H56,'65'!H56,'66'!H56,'67'!H56,'68'!H56,'69'!H56,'70'!H56,'71'!H56,'72'!H56,'73'!H56,'74'!H56,'76'!H56,'77'!H56,)</f>
        <v>0.53306878306878303</v>
      </c>
      <c r="I56" s="18">
        <f>AVERAGE('51'!I56,'52'!I56,'53'!I56,'55'!I56,'56'!I56,'57'!I56,'58'!I56,'59A'!I56,'59'!I56,'60'!I56,'61'!I56,'62'!I56,'63'!I56,'64'!I56,'65'!I56,'66'!I56,'67'!I56,'68'!I56,'69'!I56,'70'!I56,'71'!I56,'72'!I56,'73'!I56,'74'!I56,'76'!I56,'77'!I56,)</f>
        <v>8.6342592592592595</v>
      </c>
      <c r="J56" s="18">
        <f>AVERAGE('51'!J56,'52'!J56,'53'!J56,'55'!J56,'56'!J56,'57'!J56,'58'!J56,'59A'!J56,'59'!J56,'60'!J56,'61'!J56,'62'!J56,'63'!J56,'64'!J56,'65'!J56,'66'!J56,'67'!J56,'68'!J56,'69'!J56,'70'!J56,'71'!J56,'72'!J56,'73'!J56,'74'!J56,'76'!J56,'77'!J56,)</f>
        <v>2.8227513227513232</v>
      </c>
      <c r="K56" s="18">
        <f>AVERAGE('51'!K56,'52'!K56,'53'!K56,'55'!K56,'56'!K56,'57'!K56,'58'!K56,'59A'!K56,'59'!K56,'60'!K56,'61'!K56,'62'!K56,'63'!K56,'64'!K56,'65'!K56,'66'!K56,'67'!K56,'68'!K56,'69'!K56,'70'!K56,'71'!K56,'72'!K56,'73'!K56,'74'!K56,'76'!K56,'77'!K56,)</f>
        <v>1.4424603174603172</v>
      </c>
      <c r="L56" s="18">
        <f>AVERAGE('51'!L56,'52'!L56,'53'!L56,'55'!L56,'56'!L56,'57'!L56,'58'!L56,'59A'!L56,'59'!L56,'60'!L56,'61'!L56,'62'!L56,'63'!L56,'64'!L56,'65'!L56,'66'!L56,'67'!L56,'68'!L56,'69'!L56,'70'!L56,'71'!L56,'72'!L56,'73'!L56,'74'!L56,'76'!L56,'77'!L56,)</f>
        <v>2.660714285714286</v>
      </c>
      <c r="M56" s="18">
        <f>AVERAGE('51'!M56,'52'!M56,'53'!M56,'55'!M56,'56'!M56,'57'!M56,'58'!M56,'59A'!M56,'59'!M56,'60'!M56,'61'!M56,'62'!M56,'63'!M56,'64'!M56,'65'!M56,'66'!M56,'67'!M56,'68'!M56,'69'!M56,'70'!M56,'71'!M56,'72'!M56,'73'!M56,'74'!M56,'76'!M56,'77'!M56,)</f>
        <v>88.216269841269849</v>
      </c>
      <c r="N56" s="18">
        <f>AVERAGE('51'!N56,'52'!N56,'53'!N56,'55'!N56,'56'!N56,'57'!N56,'58'!N56,'59A'!N56,'59'!N56,'60'!N56,'61'!N56,'62'!N56,'63'!N56,'64'!N56,'65'!N56,'66'!N56,'67'!N56,'68'!N56,'69'!N56,'70'!N56,'71'!N56,'72'!N56,'73'!N56,'74'!N56,'76'!N56,'77'!N56,)</f>
        <v>1.0582010582010581E-2</v>
      </c>
      <c r="O56" s="18">
        <f>AVERAGE('51'!O56,'52'!O56,'53'!O56,'55'!O56,'56'!O56,'57'!O56,'58'!O56,'59A'!O56,'59'!O56,'60'!O56,'61'!O56,'62'!O56,'63'!O56,'64'!O56,'65'!O56,'66'!O56,'67'!O56,'68'!O56,'69'!O56,'70'!O56,'71'!O56,'72'!O56,'73'!O56,'74'!O56,'76'!O56,'77'!O56,)</f>
        <v>126.06812169312168</v>
      </c>
      <c r="P56" s="18">
        <f>AVERAGE('51'!P56,'52'!P56,'53'!P56,'55'!P56,'56'!P56,'57'!P56,'58'!P56,'59A'!P56,'59'!P56,'60'!P56,'61'!P56,'62'!P56,'63'!P56,'64'!P56,'65'!P56,'66'!P56,'67'!P56,'68'!P56,'69'!P56,'70'!P56,'71'!P56,'72'!P56,'73'!P56,'74'!P56,'76'!P56,'77'!P56,)</f>
        <v>214.28439153439155</v>
      </c>
      <c r="R56" s="3"/>
      <c r="T56"/>
    </row>
    <row r="57" spans="2:20" ht="23.1" customHeight="1" x14ac:dyDescent="0.25">
      <c r="B57" s="17" t="s">
        <v>111</v>
      </c>
      <c r="C57" s="18">
        <f>AVERAGE('51'!C57,'52'!C57,'53'!C57,'55'!C57,'56'!C57,'57'!C57,'58'!C57,'59A'!C57,'59'!C57,'60'!C57,'61'!C57,'62'!C57,'63'!C57,'64'!C57,'65'!C57,'66'!C57,'67'!C57,'68'!C57,'69'!C57,'70'!C57,'71'!C57,'72'!C57,'73'!C57,'74'!C57,'76'!C57,'77'!C57,)</f>
        <v>54.680555555555564</v>
      </c>
      <c r="D57" s="18">
        <f>AVERAGE('51'!D57,'52'!D57,'53'!D57,'55'!D57,'56'!D57,'57'!D57,'58'!D57,'59A'!D57,'59'!D57,'60'!D57,'61'!D57,'62'!D57,'63'!D57,'64'!D57,'65'!D57,'66'!D57,'67'!D57,'68'!D57,'69'!D57,'70'!D57,'71'!D57,'72'!D57,'73'!D57,'74'!D57,'76'!D57,'77'!D57,)</f>
        <v>14.964550264550267</v>
      </c>
      <c r="E57" s="18">
        <f>AVERAGE('51'!E57,'52'!E57,'53'!E57,'55'!E57,'56'!E57,'57'!E57,'58'!E57,'59A'!E57,'59'!E57,'60'!E57,'61'!E57,'62'!E57,'63'!E57,'64'!E57,'65'!E57,'66'!E57,'67'!E57,'68'!E57,'69'!E57,'70'!E57,'71'!E57,'72'!E57,'73'!E57,'74'!E57,'76'!E57,'77'!E57,)</f>
        <v>9.8813492063492046</v>
      </c>
      <c r="F57" s="18">
        <f>AVERAGE('51'!F57,'52'!F57,'53'!F57,'55'!F57,'56'!F57,'57'!F57,'58'!F57,'59A'!F57,'59'!F57,'60'!F57,'61'!F57,'62'!F57,'63'!F57,'64'!F57,'65'!F57,'66'!F57,'67'!F57,'68'!F57,'69'!F57,'70'!F57,'71'!F57,'72'!F57,'73'!F57,'74'!F57,'76'!F57,'77'!F57,)</f>
        <v>24.425925925925931</v>
      </c>
      <c r="G57" s="18">
        <f>AVERAGE('51'!G57,'52'!G57,'53'!G57,'55'!G57,'56'!G57,'57'!G57,'58'!G57,'59A'!G57,'59'!G57,'60'!G57,'61'!G57,'62'!G57,'63'!G57,'64'!G57,'65'!G57,'66'!G57,'67'!G57,'68'!G57,'69'!G57,'70'!G57,'71'!G57,'72'!G57,'73'!G57,'74'!G57,'76'!G57,'77'!G57,)</f>
        <v>1.9869929453262785</v>
      </c>
      <c r="H57" s="18">
        <f>AVERAGE('51'!H57,'52'!H57,'53'!H57,'55'!H57,'56'!H57,'57'!H57,'58'!H57,'59A'!H57,'59'!H57,'60'!H57,'61'!H57,'62'!H57,'63'!H57,'64'!H57,'65'!H57,'66'!H57,'67'!H57,'68'!H57,'69'!H57,'70'!H57,'71'!H57,'72'!H57,'73'!H57,'74'!H57,'76'!H57,'77'!H57,)</f>
        <v>0.57605820105820094</v>
      </c>
      <c r="I57" s="18">
        <f>AVERAGE('51'!I57,'52'!I57,'53'!I57,'55'!I57,'56'!I57,'57'!I57,'58'!I57,'59A'!I57,'59'!I57,'60'!I57,'61'!I57,'62'!I57,'63'!I57,'64'!I57,'65'!I57,'66'!I57,'67'!I57,'68'!I57,'69'!I57,'70'!I57,'71'!I57,'72'!I57,'73'!I57,'74'!I57,'76'!I57,'77'!I57,)</f>
        <v>8.1461640211640223</v>
      </c>
      <c r="J57" s="18">
        <f>AVERAGE('51'!J57,'52'!J57,'53'!J57,'55'!J57,'56'!J57,'57'!J57,'58'!J57,'59A'!J57,'59'!J57,'60'!J57,'61'!J57,'62'!J57,'63'!J57,'64'!J57,'65'!J57,'66'!J57,'67'!J57,'68'!J57,'69'!J57,'70'!J57,'71'!J57,'72'!J57,'73'!J57,'74'!J57,'76'!J57,'77'!J57,)</f>
        <v>2.8571428571428572</v>
      </c>
      <c r="K57" s="18">
        <f>AVERAGE('51'!K57,'52'!K57,'53'!K57,'55'!K57,'56'!K57,'57'!K57,'58'!K57,'59A'!K57,'59'!K57,'60'!K57,'61'!K57,'62'!K57,'63'!K57,'64'!K57,'65'!K57,'66'!K57,'67'!K57,'68'!K57,'69'!K57,'70'!K57,'71'!K57,'72'!K57,'73'!K57,'74'!K57,'76'!K57,'77'!K57,)</f>
        <v>1.4166666666666667</v>
      </c>
      <c r="L57" s="18">
        <f>AVERAGE('51'!L57,'52'!L57,'53'!L57,'55'!L57,'56'!L57,'57'!L57,'58'!L57,'59A'!L57,'59'!L57,'60'!L57,'61'!L57,'62'!L57,'63'!L57,'64'!L57,'65'!L57,'66'!L57,'67'!L57,'68'!L57,'69'!L57,'70'!L57,'71'!L57,'72'!L57,'73'!L57,'74'!L57,'76'!L57,'77'!L57,)</f>
        <v>2.1263227513227512</v>
      </c>
      <c r="M57" s="18">
        <f>AVERAGE('51'!M57,'52'!M57,'53'!M57,'55'!M57,'56'!M57,'57'!M57,'58'!M57,'59A'!M57,'59'!M57,'60'!M57,'61'!M57,'62'!M57,'63'!M57,'64'!M57,'65'!M57,'66'!M57,'67'!M57,'68'!M57,'69'!M57,'70'!M57,'71'!M57,'72'!M57,'73'!M57,'74'!M57,'76'!M57,'77'!M57,)</f>
        <v>87.273589065255749</v>
      </c>
      <c r="N57" s="18">
        <f>AVERAGE('51'!N57,'52'!N57,'53'!N57,'55'!N57,'56'!N57,'57'!N57,'58'!N57,'59A'!N57,'59'!N57,'60'!N57,'61'!N57,'62'!N57,'63'!N57,'64'!N57,'65'!N57,'66'!N57,'67'!N57,'68'!N57,'69'!N57,'70'!N57,'71'!N57,'72'!N57,'73'!N57,'74'!N57,'76'!N57,'77'!N57,)</f>
        <v>9.9206349206349201E-3</v>
      </c>
      <c r="O57" s="18">
        <f>AVERAGE('51'!O57,'52'!O57,'53'!O57,'55'!O57,'56'!O57,'57'!O57,'58'!O57,'59A'!O57,'59'!O57,'60'!O57,'61'!O57,'62'!O57,'63'!O57,'64'!O57,'65'!O57,'66'!O57,'67'!O57,'68'!O57,'69'!O57,'70'!O57,'71'!O57,'72'!O57,'73'!O57,'74'!O57,'76'!O57,'77'!O57,)</f>
        <v>121.07164902998235</v>
      </c>
      <c r="P57" s="18">
        <f>AVERAGE('51'!P57,'52'!P57,'53'!P57,'55'!P57,'56'!P57,'57'!P57,'58'!P57,'59A'!P57,'59'!P57,'60'!P57,'61'!P57,'62'!P57,'63'!P57,'64'!P57,'65'!P57,'66'!P57,'67'!P57,'68'!P57,'69'!P57,'70'!P57,'71'!P57,'72'!P57,'73'!P57,'74'!P57,'76'!P57,'77'!P57,)</f>
        <v>208.34523809523805</v>
      </c>
      <c r="R57" s="3"/>
      <c r="T57"/>
    </row>
    <row r="58" spans="2:20" ht="23.1" customHeight="1" x14ac:dyDescent="0.25">
      <c r="B58" s="17" t="s">
        <v>112</v>
      </c>
      <c r="C58" s="18">
        <f>AVERAGE('51'!C58,'52'!C58,'53'!C58,'55'!C58,'56'!C58,'57'!C58,'58'!C58,'59A'!C58,'59'!C58,'60'!C58,'61'!C58,'62'!C58,'63'!C58,'64'!C58,'65'!C58,'66'!C58,'67'!C58,'68'!C58,'69'!C58,'70'!C58,'71'!C58,'72'!C58,'73'!C58,'74'!C58,'76'!C58,'77'!C58,)</f>
        <v>42.880883066472585</v>
      </c>
      <c r="D58" s="18">
        <f>AVERAGE('51'!D58,'52'!D58,'53'!D58,'55'!D58,'56'!D58,'57'!D58,'58'!D58,'59A'!D58,'59'!D58,'60'!D58,'61'!D58,'62'!D58,'63'!D58,'64'!D58,'65'!D58,'66'!D58,'67'!D58,'68'!D58,'69'!D58,'70'!D58,'71'!D58,'72'!D58,'73'!D58,'74'!D58,'76'!D58,'77'!D58,)</f>
        <v>13.679411289018276</v>
      </c>
      <c r="E58" s="18">
        <f>AVERAGE('51'!E58,'52'!E58,'53'!E58,'55'!E58,'56'!E58,'57'!E58,'58'!E58,'59A'!E58,'59'!E58,'60'!E58,'61'!E58,'62'!E58,'63'!E58,'64'!E58,'65'!E58,'66'!E58,'67'!E58,'68'!E58,'69'!E58,'70'!E58,'71'!E58,'72'!E58,'73'!E58,'74'!E58,'76'!E58,'77'!E58,)</f>
        <v>9.037635452045933</v>
      </c>
      <c r="F58" s="18">
        <f>AVERAGE('51'!F58,'52'!F58,'53'!F58,'55'!F58,'56'!F58,'57'!F58,'58'!F58,'59A'!F58,'59'!F58,'60'!F58,'61'!F58,'62'!F58,'63'!F58,'64'!F58,'65'!F58,'66'!F58,'67'!F58,'68'!F58,'69'!F58,'70'!F58,'71'!F58,'72'!F58,'73'!F58,'74'!F58,'76'!F58,'77'!F58,)</f>
        <v>19.736697396086043</v>
      </c>
      <c r="G58" s="18">
        <f>AVERAGE('51'!G58,'52'!G58,'53'!G58,'55'!G58,'56'!G58,'57'!G58,'58'!G58,'59A'!G58,'59'!G58,'60'!G58,'61'!G58,'62'!G58,'63'!G58,'64'!G58,'65'!G58,'66'!G58,'67'!G58,'68'!G58,'69'!G58,'70'!G58,'71'!G58,'72'!G58,'73'!G58,'74'!G58,'76'!G58,'77'!G58,)</f>
        <v>1.004528546013262</v>
      </c>
      <c r="H58" s="18">
        <f>AVERAGE('51'!H58,'52'!H58,'53'!H58,'55'!H58,'56'!H58,'57'!H58,'58'!H58,'59A'!H58,'59'!H58,'60'!H58,'61'!H58,'62'!H58,'63'!H58,'64'!H58,'65'!H58,'66'!H58,'67'!H58,'68'!H58,'69'!H58,'70'!H58,'71'!H58,'72'!H58,'73'!H58,'74'!H58,'76'!H58,'77'!H58,)</f>
        <v>0.68744945819181624</v>
      </c>
      <c r="I58" s="18">
        <f>AVERAGE('51'!I58,'52'!I58,'53'!I58,'55'!I58,'56'!I58,'57'!I58,'58'!I58,'59A'!I58,'59'!I58,'60'!I58,'61'!I58,'62'!I58,'63'!I58,'64'!I58,'65'!I58,'66'!I58,'67'!I58,'68'!I58,'69'!I58,'70'!I58,'71'!I58,'72'!I58,'73'!I58,'74'!I58,'76'!I58,'77'!I58,)</f>
        <v>7.435468219311014</v>
      </c>
      <c r="J58" s="18">
        <f>AVERAGE('51'!J58,'52'!J58,'53'!J58,'55'!J58,'56'!J58,'57'!J58,'58'!J58,'59A'!J58,'59'!J58,'60'!J58,'61'!J58,'62'!J58,'63'!J58,'64'!J58,'65'!J58,'66'!J58,'67'!J58,'68'!J58,'69'!J58,'70'!J58,'71'!J58,'72'!J58,'73'!J58,'74'!J58,'76'!J58,'77'!J58,)</f>
        <v>2.6832443797509304</v>
      </c>
      <c r="K58" s="18">
        <f>AVERAGE('51'!K58,'52'!K58,'53'!K58,'55'!K58,'56'!K58,'57'!K58,'58'!K58,'59A'!K58,'59'!K58,'60'!K58,'61'!K58,'62'!K58,'63'!K58,'64'!K58,'65'!K58,'66'!K58,'67'!K58,'68'!K58,'69'!K58,'70'!K58,'71'!K58,'72'!K58,'73'!K58,'74'!K58,'76'!K58,'77'!K58,)</f>
        <v>1.4911855086527577</v>
      </c>
      <c r="L58" s="18">
        <f>AVERAGE('51'!L58,'52'!L58,'53'!L58,'55'!L58,'56'!L58,'57'!L58,'58'!L58,'59A'!L58,'59'!L58,'60'!L58,'61'!L58,'62'!L58,'63'!L58,'64'!L58,'65'!L58,'66'!L58,'67'!L58,'68'!L58,'69'!L58,'70'!L58,'71'!L58,'72'!L58,'73'!L58,'74'!L58,'76'!L58,'77'!L58,)</f>
        <v>1.6551027009542294</v>
      </c>
      <c r="M58" s="18">
        <f>AVERAGE('51'!M58,'52'!M58,'53'!M58,'55'!M58,'56'!M58,'57'!M58,'58'!M58,'59A'!M58,'59'!M58,'60'!M58,'61'!M58,'62'!M58,'63'!M58,'64'!M58,'65'!M58,'66'!M58,'67'!M58,'68'!M58,'69'!M58,'70'!M58,'71'!M58,'72'!M58,'73'!M58,'74'!M58,'76'!M58,'77'!M58,)</f>
        <v>75.473718259744459</v>
      </c>
      <c r="N58" s="18">
        <f>AVERAGE('51'!N58,'52'!N58,'53'!N58,'55'!N58,'56'!N58,'57'!N58,'58'!N58,'59A'!N58,'59'!N58,'60'!N58,'61'!N58,'62'!N58,'63'!N58,'64'!N58,'65'!N58,'66'!N58,'67'!N58,'68'!N58,'69'!N58,'70'!N58,'71'!N58,'72'!N58,'73'!N58,'74'!N58,'76'!N58,'77'!N58,)</f>
        <v>0</v>
      </c>
      <c r="O58" s="18">
        <f>AVERAGE('51'!O58,'52'!O58,'53'!O58,'55'!O58,'56'!O58,'57'!O58,'58'!O58,'59A'!O58,'59'!O58,'60'!O58,'61'!O58,'62'!O58,'63'!O58,'64'!O58,'65'!O58,'66'!O58,'67'!O58,'68'!O58,'69'!O58,'70'!O58,'71'!O58,'72'!O58,'73'!O58,'74'!O58,'76'!O58,'77'!O58,)</f>
        <v>100.29160601649684</v>
      </c>
      <c r="P58" s="18">
        <f>AVERAGE('51'!P58,'52'!P58,'53'!P58,'55'!P58,'56'!P58,'57'!P58,'58'!P58,'59A'!P58,'59'!P58,'60'!P58,'61'!P58,'62'!P58,'63'!P58,'64'!P58,'65'!P58,'66'!P58,'67'!P58,'68'!P58,'69'!P58,'70'!P58,'71'!P58,'72'!P58,'73'!P58,'74'!P58,'76'!P58,'77'!P58,)</f>
        <v>175.7653242762413</v>
      </c>
      <c r="R58" s="3"/>
      <c r="T58"/>
    </row>
    <row r="59" spans="2:20" ht="23.1" customHeight="1" x14ac:dyDescent="0.25">
      <c r="B59" s="17" t="s">
        <v>113</v>
      </c>
      <c r="C59" s="18">
        <f>AVERAGE('51'!C59,'52'!C59,'53'!C59,'55'!C59,'56'!C59,'57'!C59,'58'!C59,'59A'!C59,'59'!C59,'60'!C59,'61'!C59,'62'!C59,'63'!C59,'64'!C59,'65'!C59,'66'!C59,'67'!C59,'68'!C59,'69'!C59,'70'!C59,'71'!C59,'72'!C59,'73'!C59,'74'!C59,'76'!C59,'77'!C59,)</f>
        <v>48.349401584991107</v>
      </c>
      <c r="D59" s="18">
        <f>AVERAGE('51'!D59,'52'!D59,'53'!D59,'55'!D59,'56'!D59,'57'!D59,'58'!D59,'59A'!D59,'59'!D59,'60'!D59,'61'!D59,'62'!D59,'63'!D59,'64'!D59,'65'!D59,'66'!D59,'67'!D59,'68'!D59,'69'!D59,'70'!D59,'71'!D59,'72'!D59,'73'!D59,'74'!D59,'76'!D59,'77'!D59,)</f>
        <v>14.318176721117041</v>
      </c>
      <c r="E59" s="18">
        <f>AVERAGE('51'!E59,'52'!E59,'53'!E59,'55'!E59,'56'!E59,'57'!E59,'58'!E59,'59A'!E59,'59'!E59,'60'!E59,'61'!E59,'62'!E59,'63'!E59,'64'!E59,'65'!E59,'66'!E59,'67'!E59,'68'!E59,'69'!E59,'70'!E59,'71'!E59,'72'!E59,'73'!E59,'74'!E59,'76'!E59,'77'!E59,)</f>
        <v>8.9402280446385234</v>
      </c>
      <c r="F59" s="18">
        <f>AVERAGE('51'!F59,'52'!F59,'53'!F59,'55'!F59,'56'!F59,'57'!F59,'58'!F59,'59A'!F59,'59'!F59,'60'!F59,'61'!F59,'62'!F59,'63'!F59,'64'!F59,'65'!F59,'66'!F59,'67'!F59,'68'!F59,'69'!F59,'70'!F59,'71'!F59,'72'!F59,'73'!F59,'74'!F59,'76'!F59,'77'!F59,)</f>
        <v>22.495487627365357</v>
      </c>
      <c r="G59" s="18">
        <f>AVERAGE('51'!G59,'52'!G59,'53'!G59,'55'!G59,'56'!G59,'57'!G59,'58'!G59,'59A'!G59,'59'!G59,'60'!G59,'61'!G59,'62'!G59,'63'!G59,'64'!G59,'65'!G59,'66'!G59,'67'!G59,'68'!G59,'69'!G59,'70'!G59,'71'!G59,'72'!G59,'73'!G59,'74'!G59,'76'!G59,'77'!G59,)</f>
        <v>1.4461952126799289</v>
      </c>
      <c r="H59" s="18">
        <f>AVERAGE('51'!H59,'52'!H59,'53'!H59,'55'!H59,'56'!H59,'57'!H59,'58'!H59,'59A'!H59,'59'!H59,'60'!H59,'61'!H59,'62'!H59,'63'!H59,'64'!H59,'65'!H59,'66'!H59,'67'!H59,'68'!H59,'69'!H59,'70'!H59,'71'!H59,'72'!H59,'73'!H59,'74'!H59,'76'!H59,'77'!H59,)</f>
        <v>0.49161612485848294</v>
      </c>
      <c r="I59" s="18">
        <f>AVERAGE('51'!I59,'52'!I59,'53'!I59,'55'!I59,'56'!I59,'57'!I59,'58'!I59,'59A'!I59,'59'!I59,'60'!I59,'61'!I59,'62'!I59,'63'!I59,'64'!I59,'65'!I59,'66'!I59,'67'!I59,'68'!I59,'69'!I59,'70'!I59,'71'!I59,'72'!I59,'73'!I59,'74'!I59,'76'!I59,'77'!I59,)</f>
        <v>8.5160237748665697</v>
      </c>
      <c r="J59" s="18">
        <f>AVERAGE('51'!J59,'52'!J59,'53'!J59,'55'!J59,'56'!J59,'57'!J59,'58'!J59,'59A'!J59,'59'!J59,'60'!J59,'61'!J59,'62'!J59,'63'!J59,'64'!J59,'65'!J59,'66'!J59,'67'!J59,'68'!J59,'69'!J59,'70'!J59,'71'!J59,'72'!J59,'73'!J59,'74'!J59,'76'!J59,'77'!J59,)</f>
        <v>3.3068554908620409</v>
      </c>
      <c r="K59" s="18">
        <f>AVERAGE('51'!K59,'52'!K59,'53'!K59,'55'!K59,'56'!K59,'57'!K59,'58'!K59,'59A'!K59,'59'!K59,'60'!K59,'61'!K59,'62'!K59,'63'!K59,'64'!K59,'65'!K59,'66'!K59,'67'!K59,'68'!K59,'69'!K59,'70'!K59,'71'!K59,'72'!K59,'73'!K59,'74'!K59,'76'!K59,'77'!K59,)</f>
        <v>1.4674200765539922</v>
      </c>
      <c r="L59" s="18">
        <f>AVERAGE('51'!L59,'52'!L59,'53'!L59,'55'!L59,'56'!L59,'57'!L59,'58'!L59,'59A'!L59,'59'!L59,'60'!L59,'61'!L59,'62'!L59,'63'!L59,'64'!L59,'65'!L59,'66'!L59,'67'!L59,'68'!L59,'69'!L59,'70'!L59,'71'!L59,'72'!L59,'73'!L59,'74'!L59,'76'!L59,'77'!L59,)</f>
        <v>2.5205347997196617</v>
      </c>
      <c r="M59" s="18">
        <f>AVERAGE('51'!M59,'52'!M59,'53'!M59,'55'!M59,'56'!M59,'57'!M59,'58'!M59,'59A'!M59,'59'!M59,'60'!M59,'61'!M59,'62'!M59,'63'!M59,'64'!M59,'65'!M59,'66'!M59,'67'!M59,'68'!M59,'69'!M59,'70'!M59,'71'!M59,'72'!M59,'73'!M59,'74'!M59,'76'!M59,'77'!M59,)</f>
        <v>82.867236778262978</v>
      </c>
      <c r="N59" s="18">
        <f>AVERAGE('51'!N59,'52'!N59,'53'!N59,'55'!N59,'56'!N59,'57'!N59,'58'!N59,'59A'!N59,'59'!N59,'60'!N59,'61'!N59,'62'!N59,'63'!N59,'64'!N59,'65'!N59,'66'!N59,'67'!N59,'68'!N59,'69'!N59,'70'!N59,'71'!N59,'72'!N59,'73'!N59,'74'!N59,'76'!N59,'77'!N59,)</f>
        <v>1.8518518518518517E-2</v>
      </c>
      <c r="O59" s="18">
        <f>AVERAGE('51'!O59,'52'!O59,'53'!O59,'55'!O59,'56'!O59,'57'!O59,'58'!O59,'59A'!O59,'59'!O59,'60'!O59,'61'!O59,'62'!O59,'63'!O59,'64'!O59,'65'!O59,'66'!O59,'67'!O59,'68'!O59,'69'!O59,'70'!O59,'71'!O59,'72'!O59,'73'!O59,'74'!O59,'76'!O59,'77'!O59,)</f>
        <v>111.87045797617122</v>
      </c>
      <c r="P59" s="18">
        <f>AVERAGE('51'!P59,'52'!P59,'53'!P59,'55'!P59,'56'!P59,'57'!P59,'58'!P59,'59A'!P59,'59'!P59,'60'!P59,'61'!P59,'62'!P59,'63'!P59,'64'!P59,'65'!P59,'66'!P59,'67'!P59,'68'!P59,'69'!P59,'70'!P59,'71'!P59,'72'!P59,'73'!P59,'74'!P59,'76'!P59,'77'!P59,)</f>
        <v>194.73769475443422</v>
      </c>
      <c r="R59" s="3"/>
      <c r="T59"/>
    </row>
    <row r="60" spans="2:20" ht="23.1" customHeight="1" x14ac:dyDescent="0.25">
      <c r="B60" s="17" t="s">
        <v>114</v>
      </c>
      <c r="C60" s="18">
        <f>AVERAGE('51'!C60,'52'!C60,'53'!C60,'55'!C60,'56'!C60,'57'!C60,'58'!C60,'59A'!C60,'59'!C60,'60'!C60,'61'!C60,'62'!C60,'63'!C60,'64'!C60,'65'!C60,'66'!C60,'67'!C60,'68'!C60,'69'!C60,'70'!C60,'71'!C60,'72'!C60,'73'!C60,'74'!C60,'76'!C60,'77'!C60,)</f>
        <v>48.277836810609735</v>
      </c>
      <c r="D60" s="18">
        <f>AVERAGE('51'!D60,'52'!D60,'53'!D60,'55'!D60,'56'!D60,'57'!D60,'58'!D60,'59A'!D60,'59'!D60,'60'!D60,'61'!D60,'62'!D60,'63'!D60,'64'!D60,'65'!D60,'66'!D60,'67'!D60,'68'!D60,'69'!D60,'70'!D60,'71'!D60,'72'!D60,'73'!D60,'74'!D60,'76'!D60,'77'!D60,)</f>
        <v>17.0255347458084</v>
      </c>
      <c r="E60" s="18">
        <f>AVERAGE('51'!E60,'52'!E60,'53'!E60,'55'!E60,'56'!E60,'57'!E60,'58'!E60,'59A'!E60,'59'!E60,'60'!E60,'61'!E60,'62'!E60,'63'!E60,'64'!E60,'65'!E60,'66'!E60,'67'!E60,'68'!E60,'69'!E60,'70'!E60,'71'!E60,'72'!E60,'73'!E60,'74'!E60,'76'!E60,'77'!E60,)</f>
        <v>9.1864502668607457</v>
      </c>
      <c r="F60" s="18">
        <f>AVERAGE('51'!F60,'52'!F60,'53'!F60,'55'!F60,'56'!F60,'57'!F60,'58'!F60,'59A'!F60,'59'!F60,'60'!F60,'61'!F60,'62'!F60,'63'!F60,'64'!F60,'65'!F60,'66'!F60,'67'!F60,'68'!F60,'69'!F60,'70'!F60,'71'!F60,'72'!F60,'73'!F60,'74'!F60,'76'!F60,'77'!F60,)</f>
        <v>22.724876408431722</v>
      </c>
      <c r="G60" s="18">
        <f>AVERAGE('51'!G60,'52'!G60,'53'!G60,'55'!G60,'56'!G60,'57'!G60,'58'!G60,'59A'!G60,'59'!G60,'60'!G60,'61'!G60,'62'!G60,'63'!G60,'64'!G60,'65'!G60,'66'!G60,'67'!G60,'68'!G60,'69'!G60,'70'!G60,'71'!G60,'72'!G60,'73'!G60,'74'!G60,'76'!G60,'77'!G60,)</f>
        <v>1.215454471939188</v>
      </c>
      <c r="H60" s="18">
        <f>AVERAGE('51'!H60,'52'!H60,'53'!H60,'55'!H60,'56'!H60,'57'!H60,'58'!H60,'59A'!H60,'59'!H60,'60'!H60,'61'!H60,'62'!H60,'63'!H60,'64'!H60,'65'!H60,'66'!H60,'67'!H60,'68'!H60,'69'!H60,'70'!H60,'71'!H60,'72'!H60,'73'!H60,'74'!H60,'76'!H60,'77'!H60,)</f>
        <v>0.93180131004366806</v>
      </c>
      <c r="I60" s="18">
        <f>AVERAGE('51'!I60,'52'!I60,'53'!I60,'55'!I60,'56'!I60,'57'!I60,'58'!I60,'59A'!I60,'59'!I60,'60'!I60,'61'!I60,'62'!I60,'63'!I60,'64'!I60,'65'!I60,'66'!I60,'67'!I60,'68'!I60,'69'!I60,'70'!I60,'71'!I60,'72'!I60,'73'!I60,'74'!I60,'76'!I60,'77'!I60,)</f>
        <v>7.7297274785702728</v>
      </c>
      <c r="J60" s="18">
        <f>AVERAGE('51'!J60,'52'!J60,'53'!J60,'55'!J60,'56'!J60,'57'!J60,'58'!J60,'59A'!J60,'59'!J60,'60'!J60,'61'!J60,'62'!J60,'63'!J60,'64'!J60,'65'!J60,'66'!J60,'67'!J60,'68'!J60,'69'!J60,'70'!J60,'71'!J60,'72'!J60,'73'!J60,'74'!J60,'76'!J60,'77'!J60,)</f>
        <v>3.4525962316027821</v>
      </c>
      <c r="K60" s="18">
        <f>AVERAGE('51'!K60,'52'!K60,'53'!K60,'55'!K60,'56'!K60,'57'!K60,'58'!K60,'59A'!K60,'59'!K60,'60'!K60,'61'!K60,'62'!K60,'63'!K60,'64'!K60,'65'!K60,'66'!K60,'67'!K60,'68'!K60,'69'!K60,'70'!K60,'71'!K60,'72'!K60,'73'!K60,'74'!K60,'76'!K60,'77'!K60,)</f>
        <v>1.3542102000107821</v>
      </c>
      <c r="L60" s="18">
        <f>AVERAGE('51'!L60,'52'!L60,'53'!L60,'55'!L60,'56'!L60,'57'!L60,'58'!L60,'59A'!L60,'59'!L60,'60'!L60,'61'!L60,'62'!L60,'63'!L60,'64'!L60,'65'!L60,'66'!L60,'67'!L60,'68'!L60,'69'!L60,'70'!L60,'71'!L60,'72'!L60,'73'!L60,'74'!L60,'76'!L60,'77'!L60,)</f>
        <v>2.5185594910776863</v>
      </c>
      <c r="M60" s="18">
        <f>AVERAGE('51'!M60,'52'!M60,'53'!M60,'55'!M60,'56'!M60,'57'!M60,'58'!M60,'59A'!M60,'59'!M60,'60'!M60,'61'!M60,'62'!M60,'63'!M60,'64'!M60,'65'!M60,'66'!M60,'67'!M60,'68'!M60,'69'!M60,'70'!M60,'71'!M60,'72'!M60,'73'!M60,'74'!M60,'76'!M60,'77'!M60,)</f>
        <v>88.532051593077796</v>
      </c>
      <c r="N60" s="18">
        <f>AVERAGE('51'!N60,'52'!N60,'53'!N60,'55'!N60,'56'!N60,'57'!N60,'58'!N60,'59A'!N60,'59'!N60,'60'!N60,'61'!N60,'62'!N60,'63'!N60,'64'!N60,'65'!N60,'66'!N60,'67'!N60,'68'!N60,'69'!N60,'70'!N60,'71'!N60,'72'!N60,'73'!N60,'74'!N60,'76'!N60,'77'!N60,)</f>
        <v>0</v>
      </c>
      <c r="O60" s="18">
        <f>AVERAGE('51'!O60,'52'!O60,'53'!O60,'55'!O60,'56'!O60,'57'!O60,'58'!O60,'59A'!O60,'59'!O60,'60'!O60,'61'!O60,'62'!O60,'63'!O60,'64'!O60,'65'!O60,'66'!O60,'67'!O60,'68'!O60,'69'!O60,'70'!O60,'71'!O60,'72'!O60,'73'!O60,'74'!O60,'76'!O60,'77'!O60,)</f>
        <v>114.41704741495498</v>
      </c>
      <c r="P60" s="18">
        <f>AVERAGE('51'!P60,'52'!P60,'53'!P60,'55'!P60,'56'!P60,'57'!P60,'58'!P60,'59A'!P60,'59'!P60,'60'!P60,'61'!P60,'62'!P60,'63'!P60,'64'!P60,'65'!P60,'66'!P60,'67'!P60,'68'!P60,'69'!P60,'70'!P60,'71'!P60,'72'!P60,'73'!P60,'74'!P60,'76'!P60,'77'!P60,)</f>
        <v>202.94909900803279</v>
      </c>
      <c r="R60" s="3"/>
      <c r="T60"/>
    </row>
    <row r="61" spans="2:20" ht="23.1" customHeight="1" x14ac:dyDescent="0.25">
      <c r="B61" s="17" t="s">
        <v>115</v>
      </c>
      <c r="C61" s="18">
        <f>AVERAGE('51'!C61,'52'!C61,'53'!C61,'55'!C61,'56'!C61,'57'!C61,'58'!C61,'59A'!C61,'59'!C61,'60'!C61,'61'!C61,'62'!C61,'63'!C61,'64'!C61,'65'!C61,'66'!C61,'67'!C61,'68'!C61,'69'!C61,'70'!C61,'71'!C61,'72'!C61,'73'!C61,'74'!C61,'76'!C61,'77'!C61,)</f>
        <v>44.131438622028142</v>
      </c>
      <c r="D61" s="18">
        <f>AVERAGE('51'!D61,'52'!D61,'53'!D61,'55'!D61,'56'!D61,'57'!D61,'58'!D61,'59A'!D61,'59'!D61,'60'!D61,'61'!D61,'62'!D61,'63'!D61,'64'!D61,'65'!D61,'66'!D61,'67'!D61,'68'!D61,'69'!D61,'70'!D61,'71'!D61,'72'!D61,'73'!D61,'74'!D61,'76'!D61,'77'!D61,)</f>
        <v>15.048223920426979</v>
      </c>
      <c r="E61" s="18">
        <f>AVERAGE('51'!E61,'52'!E61,'53'!E61,'55'!E61,'56'!E61,'57'!E61,'58'!E61,'59A'!E61,'59'!E61,'60'!E61,'61'!E61,'62'!E61,'63'!E61,'64'!E61,'65'!E61,'66'!E61,'67'!E61,'68'!E61,'69'!E61,'70'!E61,'71'!E61,'72'!E61,'73'!E61,'74'!E61,'76'!E61,'77'!E61,)</f>
        <v>8.3038173621219471</v>
      </c>
      <c r="F61" s="18">
        <f>AVERAGE('51'!F61,'52'!F61,'53'!F61,'55'!F61,'56'!F61,'57'!F61,'58'!F61,'59A'!F61,'59'!F61,'60'!F61,'61'!F61,'62'!F61,'63'!F61,'64'!F61,'65'!F61,'66'!F61,'67'!F61,'68'!F61,'69'!F61,'70'!F61,'71'!F61,'72'!F61,'73'!F61,'74'!F61,'76'!F61,'77'!F61,)</f>
        <v>22.228225173863823</v>
      </c>
      <c r="G61" s="18">
        <f>AVERAGE('51'!G61,'52'!G61,'53'!G61,'55'!G61,'56'!G61,'57'!G61,'58'!G61,'59A'!G61,'59'!G61,'60'!G61,'61'!G61,'62'!G61,'63'!G61,'64'!G61,'65'!G61,'66'!G61,'67'!G61,'68'!G61,'69'!G61,'70'!G61,'71'!G61,'72'!G61,'73'!G61,'74'!G61,'76'!G61,'77'!G61,)</f>
        <v>1.6820285460132622</v>
      </c>
      <c r="H61" s="18">
        <f>AVERAGE('51'!H61,'52'!H61,'53'!H61,'55'!H61,'56'!H61,'57'!H61,'58'!H61,'59A'!H61,'59'!H61,'60'!H61,'61'!H61,'62'!H61,'63'!H61,'64'!H61,'65'!H61,'66'!H61,'67'!H61,'68'!H61,'69'!H61,'70'!H61,'71'!H61,'72'!H61,'73'!H61,'74'!H61,'76'!H61,'77'!H61,)</f>
        <v>1.2761994581918163</v>
      </c>
      <c r="I61" s="18">
        <f>AVERAGE('51'!I61,'52'!I61,'53'!I61,'55'!I61,'56'!I61,'57'!I61,'58'!I61,'59A'!I61,'59'!I61,'60'!I61,'61'!I61,'62'!I61,'63'!I61,'64'!I61,'65'!I61,'66'!I61,'67'!I61,'68'!I61,'69'!I61,'70'!I61,'71'!I61,'72'!I61,'73'!I61,'74'!I61,'76'!I61,'77'!I61,)</f>
        <v>8.53426451560731</v>
      </c>
      <c r="J61" s="18">
        <f>AVERAGE('51'!J61,'52'!J61,'53'!J61,'55'!J61,'56'!J61,'57'!J61,'58'!J61,'59A'!J61,'59'!J61,'60'!J61,'61'!J61,'62'!J61,'63'!J61,'64'!J61,'65'!J61,'66'!J61,'67'!J61,'68'!J61,'69'!J61,'70'!J61,'71'!J61,'72'!J61,'73'!J61,'74'!J61,'76'!J61,'77'!J61,)</f>
        <v>3.0780128982694488</v>
      </c>
      <c r="K61" s="18">
        <f>AVERAGE('51'!K61,'52'!K61,'53'!K61,'55'!K61,'56'!K61,'57'!K61,'58'!K61,'59A'!K61,'59'!K61,'60'!K61,'61'!K61,'62'!K61,'63'!K61,'64'!K61,'65'!K61,'66'!K61,'67'!K61,'68'!K61,'69'!K61,'70'!K61,'71'!K61,'72'!K61,'73'!K61,'74'!K61,'76'!K61,'77'!K61,)</f>
        <v>1.2579447679120168</v>
      </c>
      <c r="L61" s="18">
        <f>AVERAGE('51'!L61,'52'!L61,'53'!L61,'55'!L61,'56'!L61,'57'!L61,'58'!L61,'59A'!L61,'59'!L61,'60'!L61,'61'!L61,'62'!L61,'63'!L61,'64'!L61,'65'!L61,'66'!L61,'67'!L61,'68'!L61,'69'!L61,'70'!L61,'71'!L61,'72'!L61,'73'!L61,'74'!L61,'76'!L61,'77'!L61,)</f>
        <v>2.75584344169497</v>
      </c>
      <c r="M61" s="18">
        <f>AVERAGE('51'!M61,'52'!M61,'53'!M61,'55'!M61,'56'!M61,'57'!M61,'58'!M61,'59A'!M61,'59'!M61,'60'!M61,'61'!M61,'62'!M61,'63'!M61,'64'!M61,'65'!M61,'66'!M61,'67'!M61,'68'!M61,'69'!M61,'70'!M61,'71'!M61,'72'!M61,'73'!M61,'74'!M61,'76'!M61,'77'!M61,)</f>
        <v>79.792699741225931</v>
      </c>
      <c r="N61" s="18">
        <f>AVERAGE('51'!N61,'52'!N61,'53'!N61,'55'!N61,'56'!N61,'57'!N61,'58'!N61,'59A'!N61,'59'!N61,'60'!N61,'61'!N61,'62'!N61,'63'!N61,'64'!N61,'65'!N61,'66'!N61,'67'!N61,'68'!N61,'69'!N61,'70'!N61,'71'!N61,'72'!N61,'73'!N61,'74'!N61,'76'!N61,'77'!N61,)</f>
        <v>0</v>
      </c>
      <c r="O61" s="18">
        <f>AVERAGE('51'!O61,'52'!O61,'53'!O61,'55'!O61,'56'!O61,'57'!O61,'58'!O61,'59A'!O61,'59'!O61,'60'!O61,'61'!O61,'62'!O61,'63'!O61,'64'!O61,'65'!O61,'66'!O61,'67'!O61,'68'!O61,'69'!O61,'70'!O61,'71'!O61,'72'!O61,'73'!O61,'74'!O61,'76'!O61,'77'!O61,)</f>
        <v>108.29599870612971</v>
      </c>
      <c r="P61" s="18">
        <f>AVERAGE('51'!P61,'52'!P61,'53'!P61,'55'!P61,'56'!P61,'57'!P61,'58'!P61,'59A'!P61,'59'!P61,'60'!P61,'61'!P61,'62'!P61,'63'!P61,'64'!P61,'65'!P61,'66'!P61,'67'!P61,'68'!P61,'69'!P61,'70'!P61,'71'!P61,'72'!P61,'73'!P61,'74'!P61,'76'!P61,'77'!P61,)</f>
        <v>188.08869844735565</v>
      </c>
      <c r="R61" s="3"/>
      <c r="T61"/>
    </row>
    <row r="62" spans="2:20" ht="23.1" customHeight="1" x14ac:dyDescent="0.25">
      <c r="B62" s="17" t="s">
        <v>116</v>
      </c>
      <c r="C62" s="18">
        <f>AVERAGE('51'!C62,'52'!C62,'53'!C62,'55'!C62,'56'!C62,'57'!C62,'58'!C62,'59A'!C62,'59'!C62,'60'!C62,'61'!C62,'62'!C62,'63'!C62,'64'!C62,'65'!C62,'66'!C62,'67'!C62,'68'!C62,'69'!C62,'70'!C62,'71'!C62,'72'!C62,'73'!C62,'74'!C62,'76'!C62,'77'!C62,)</f>
        <v>43.047530527252142</v>
      </c>
      <c r="D62" s="18">
        <f>AVERAGE('51'!D62,'52'!D62,'53'!D62,'55'!D62,'56'!D62,'57'!D62,'58'!D62,'59A'!D62,'59'!D62,'60'!D62,'61'!D62,'62'!D62,'63'!D62,'64'!D62,'65'!D62,'66'!D62,'67'!D62,'68'!D62,'69'!D62,'70'!D62,'71'!D62,'72'!D62,'73'!D62,'74'!D62,'76'!D62,'77'!D62,)</f>
        <v>14.384457989649038</v>
      </c>
      <c r="E62" s="18">
        <f>AVERAGE('51'!E62,'52'!E62,'53'!E62,'55'!E62,'56'!E62,'57'!E62,'58'!E62,'59A'!E62,'59'!E62,'60'!E62,'61'!E62,'62'!E62,'63'!E62,'64'!E62,'65'!E62,'66'!E62,'67'!E62,'68'!E62,'69'!E62,'70'!E62,'71'!E62,'72'!E62,'73'!E62,'74'!E62,'76'!E62,'77'!E62,)</f>
        <v>8.4840943918809639</v>
      </c>
      <c r="F62" s="18">
        <f>AVERAGE('51'!F62,'52'!F62,'53'!F62,'55'!F62,'56'!F62,'57'!F62,'58'!F62,'59A'!F62,'59'!F62,'60'!F62,'61'!F62,'62'!F62,'63'!F62,'64'!F62,'65'!F62,'66'!F62,'67'!F62,'68'!F62,'69'!F62,'70'!F62,'71'!F62,'72'!F62,'73'!F62,'74'!F62,'76'!F62,'77'!F62,)</f>
        <v>23.029087821445902</v>
      </c>
      <c r="G62" s="18">
        <f>AVERAGE('51'!G62,'52'!G62,'53'!G62,'55'!G62,'56'!G62,'57'!G62,'58'!G62,'59A'!G62,'59'!G62,'60'!G62,'61'!G62,'62'!G62,'63'!G62,'64'!G62,'65'!G62,'66'!G62,'67'!G62,'68'!G62,'69'!G62,'70'!G62,'71'!G62,'72'!G62,'73'!G62,'74'!G62,'76'!G62,'77'!G62,)</f>
        <v>1.3716915332362931</v>
      </c>
      <c r="H62" s="18">
        <f>AVERAGE('51'!H62,'52'!H62,'53'!H62,'55'!H62,'56'!H62,'57'!H62,'58'!H62,'59A'!H62,'59'!H62,'60'!H62,'61'!H62,'62'!H62,'63'!H62,'64'!H62,'65'!H62,'66'!H62,'67'!H62,'68'!H62,'69'!H62,'70'!H62,'71'!H62,'72'!H62,'73'!H62,'74'!H62,'76'!H62,'77'!H62,)</f>
        <v>0.66732724809962807</v>
      </c>
      <c r="I62" s="18">
        <f>AVERAGE('51'!I62,'52'!I62,'53'!I62,'55'!I62,'56'!I62,'57'!I62,'58'!I62,'59A'!I62,'59'!I62,'60'!I62,'61'!I62,'62'!I62,'63'!I62,'64'!I62,'65'!I62,'66'!I62,'67'!I62,'68'!I62,'69'!I62,'70'!I62,'71'!I62,'72'!I62,'73'!I62,'74'!I62,'76'!I62,'77'!I62,)</f>
        <v>8.6611990538573504</v>
      </c>
      <c r="J62" s="18">
        <f>AVERAGE('51'!J62,'52'!J62,'53'!J62,'55'!J62,'56'!J62,'57'!J62,'58'!J62,'59A'!J62,'59'!J62,'60'!J62,'61'!J62,'62'!J62,'63'!J62,'64'!J62,'65'!J62,'66'!J62,'67'!J62,'68'!J62,'69'!J62,'70'!J62,'71'!J62,'72'!J62,'73'!J62,'74'!J62,'76'!J62,'77'!J62,)</f>
        <v>3.8015005862849751</v>
      </c>
      <c r="K62" s="18">
        <f>AVERAGE('51'!K62,'52'!K62,'53'!K62,'55'!K62,'56'!K62,'57'!K62,'58'!K62,'59A'!K62,'59'!K62,'60'!K62,'61'!K62,'62'!K62,'63'!K62,'64'!K62,'65'!K62,'66'!K62,'67'!K62,'68'!K62,'69'!K62,'70'!K62,'71'!K62,'72'!K62,'73'!K62,'74'!K62,'76'!K62,'77'!K62,)</f>
        <v>1.6425213286430536</v>
      </c>
      <c r="L62" s="18">
        <f>AVERAGE('51'!L62,'52'!L62,'53'!L62,'55'!L62,'56'!L62,'57'!L62,'58'!L62,'59A'!L62,'59'!L62,'60'!L62,'61'!L62,'62'!L62,'63'!L62,'64'!L62,'65'!L62,'66'!L62,'67'!L62,'68'!L62,'69'!L62,'70'!L62,'71'!L62,'72'!L62,'73'!L62,'74'!L62,'76'!L62,'77'!L62,)</f>
        <v>2.3679928837134079</v>
      </c>
      <c r="M62" s="18">
        <f>AVERAGE('51'!M62,'52'!M62,'53'!M62,'55'!M62,'56'!M62,'57'!M62,'58'!M62,'59A'!M62,'59'!M62,'60'!M62,'61'!M62,'62'!M62,'63'!M62,'64'!M62,'65'!M62,'66'!M62,'67'!M62,'68'!M62,'69'!M62,'70'!M62,'71'!M62,'72'!M62,'73'!M62,'74'!M62,'76'!M62,'77'!M62,)</f>
        <v>83.601604196991758</v>
      </c>
      <c r="N62" s="18">
        <f>AVERAGE('51'!N62,'52'!N62,'53'!N62,'55'!N62,'56'!N62,'57'!N62,'58'!N62,'59A'!N62,'59'!N62,'60'!N62,'61'!N62,'62'!N62,'63'!N62,'64'!N62,'65'!N62,'66'!N62,'67'!N62,'68'!N62,'69'!N62,'70'!N62,'71'!N62,'72'!N62,'73'!N62,'74'!N62,'76'!N62,'77'!N62,)</f>
        <v>0</v>
      </c>
      <c r="O62" s="18">
        <f>AVERAGE('51'!O62,'52'!O62,'53'!O62,'55'!O62,'56'!O62,'57'!O62,'58'!O62,'59A'!O62,'59'!O62,'60'!O62,'61'!O62,'62'!O62,'63'!O62,'64'!O62,'65'!O62,'66'!O62,'67'!O62,'68'!O62,'69'!O62,'70'!O62,'71'!O62,'72'!O62,'73'!O62,'74'!O62,'76'!O62,'77'!O62,)</f>
        <v>107.45740336406276</v>
      </c>
      <c r="P62" s="18">
        <f>AVERAGE('51'!P62,'52'!P62,'53'!P62,'55'!P62,'56'!P62,'57'!P62,'58'!P62,'59A'!P62,'59'!P62,'60'!P62,'61'!P62,'62'!P62,'63'!P62,'64'!P62,'65'!P62,'66'!P62,'67'!P62,'68'!P62,'69'!P62,'70'!P62,'71'!P62,'72'!P62,'73'!P62,'74'!P62,'76'!P62,'77'!P62,)</f>
        <v>191.05900756105453</v>
      </c>
      <c r="R62" s="3"/>
      <c r="T62"/>
    </row>
    <row r="63" spans="2:20" ht="23.1" customHeight="1" x14ac:dyDescent="0.25">
      <c r="B63" s="17" t="s">
        <v>117</v>
      </c>
      <c r="C63" s="18">
        <f>AVERAGE('51'!C63,'52'!C63,'53'!C63,'55'!C63,'56'!C63,'57'!C63,'58'!C63,'59A'!C63,'59'!C63,'60'!C63,'61'!C63,'62'!C63,'63'!C63,'64'!C63,'65'!C63,'66'!C63,'67'!C63,'68'!C63,'69'!C63,'70'!C63,'71'!C63,'72'!C63,'73'!C63,'74'!C63,'76'!C63,'77'!C63,)</f>
        <v>44.550425056606819</v>
      </c>
      <c r="D63" s="18">
        <f>AVERAGE('51'!D63,'52'!D63,'53'!D63,'55'!D63,'56'!D63,'57'!D63,'58'!D63,'59A'!D63,'59'!D63,'60'!D63,'61'!D63,'62'!D63,'63'!D63,'64'!D63,'65'!D63,'66'!D63,'67'!D63,'68'!D63,'69'!D63,'70'!D63,'71'!D63,'72'!D63,'73'!D63,'74'!D63,'76'!D63,'77'!D63,)</f>
        <v>13.309995026686074</v>
      </c>
      <c r="E63" s="18">
        <f>AVERAGE('51'!E63,'52'!E63,'53'!E63,'55'!E63,'56'!E63,'57'!E63,'58'!E63,'59A'!E63,'59'!E63,'60'!E63,'61'!E63,'62'!E63,'63'!E63,'64'!E63,'65'!E63,'66'!E63,'67'!E63,'68'!E63,'69'!E63,'70'!E63,'71'!E63,'72'!E63,'73'!E63,'74'!E63,'76'!E63,'77'!E63,)</f>
        <v>7.9186962437328141</v>
      </c>
      <c r="F63" s="18">
        <f>AVERAGE('51'!F63,'52'!F63,'53'!F63,'55'!F63,'56'!F63,'57'!F63,'58'!F63,'59A'!F63,'59'!F63,'60'!F63,'61'!F63,'62'!F63,'63'!F63,'64'!F63,'65'!F63,'66'!F63,'67'!F63,'68'!F63,'69'!F63,'70'!F63,'71'!F63,'72'!F63,'73'!F63,'74'!F63,'76'!F63,'77'!F63,)</f>
        <v>20.378702996118388</v>
      </c>
      <c r="G63" s="18">
        <f>AVERAGE('51'!G63,'52'!G63,'53'!G63,'55'!G63,'56'!G63,'57'!G63,'58'!G63,'59A'!G63,'59'!G63,'60'!G63,'61'!G63,'62'!G63,'63'!G63,'64'!G63,'65'!G63,'66'!G63,'67'!G63,'68'!G63,'69'!G63,'70'!G63,'71'!G63,'72'!G63,'73'!G63,'74'!G63,'76'!G63,'77'!G63,)</f>
        <v>1.3467841258288855</v>
      </c>
      <c r="H63" s="18">
        <f>AVERAGE('51'!H63,'52'!H63,'53'!H63,'55'!H63,'56'!H63,'57'!H63,'58'!H63,'59A'!H63,'59'!H63,'60'!H63,'61'!H63,'62'!H63,'63'!H63,'64'!H63,'65'!H63,'66'!H63,'67'!H63,'68'!H63,'69'!H63,'70'!H63,'71'!H63,'72'!H63,'73'!H63,'74'!H63,'76'!H63,'77'!H63,)</f>
        <v>0.57035925117256991</v>
      </c>
      <c r="I63" s="18">
        <f>AVERAGE('51'!I63,'52'!I63,'53'!I63,'55'!I63,'56'!I63,'57'!I63,'58'!I63,'59A'!I63,'59'!I63,'60'!I63,'61'!I63,'62'!I63,'63'!I63,'64'!I63,'65'!I63,'66'!I63,'67'!I63,'68'!I63,'69'!I63,'70'!I63,'71'!I63,'72'!I63,'73'!I63,'74'!I63,'76'!I63,'77'!I63,)</f>
        <v>6.4356062995309706</v>
      </c>
      <c r="J63" s="18">
        <f>AVERAGE('51'!J63,'52'!J63,'53'!J63,'55'!J63,'56'!J63,'57'!J63,'58'!J63,'59A'!J63,'59'!J63,'60'!J63,'61'!J63,'62'!J63,'63'!J63,'64'!J63,'65'!J63,'66'!J63,'67'!J63,'68'!J63,'69'!J63,'70'!J63,'71'!J63,'72'!J63,'73'!J63,'74'!J63,'76'!J63,'77'!J63,)</f>
        <v>2.4108061418405304</v>
      </c>
      <c r="K63" s="18">
        <f>AVERAGE('51'!K63,'52'!K63,'53'!K63,'55'!K63,'56'!K63,'57'!K63,'58'!K63,'59A'!K63,'59'!K63,'60'!K63,'61'!K63,'62'!K63,'63'!K63,'64'!K63,'65'!K63,'66'!K63,'67'!K63,'68'!K63,'69'!K63,'70'!K63,'71'!K63,'72'!K63,'73'!K63,'74'!K63,'76'!K63,'77'!K63,)</f>
        <v>1.2019183648714218</v>
      </c>
      <c r="L63" s="18">
        <f>AVERAGE('51'!L63,'52'!L63,'53'!L63,'55'!L63,'56'!L63,'57'!L63,'58'!L63,'59A'!L63,'59'!L63,'60'!L63,'61'!L63,'62'!L63,'63'!L63,'64'!L63,'65'!L63,'66'!L63,'67'!L63,'68'!L63,'69'!L63,'70'!L63,'71'!L63,'72'!L63,'73'!L63,'74'!L63,'76'!L63,'77'!L63,)</f>
        <v>2.1442891800097041</v>
      </c>
      <c r="M63" s="18">
        <f>AVERAGE('51'!M63,'52'!M63,'53'!M63,'55'!M63,'56'!M63,'57'!M63,'58'!M63,'59A'!M63,'59'!M63,'60'!M63,'61'!M63,'62'!M63,'63'!M63,'64'!M63,'65'!M63,'66'!M63,'67'!M63,'68'!M63,'69'!M63,'70'!M63,'71'!M63,'72'!M63,'73'!M63,'74'!M63,'76'!M63,'77'!M63,)</f>
        <v>75.012252345139899</v>
      </c>
      <c r="N63" s="18">
        <f>AVERAGE('51'!N63,'52'!N63,'53'!N63,'55'!N63,'56'!N63,'57'!N63,'58'!N63,'59A'!N63,'59'!N63,'60'!N63,'61'!N63,'62'!N63,'63'!N63,'64'!N63,'65'!N63,'66'!N63,'67'!N63,'68'!N63,'69'!N63,'70'!N63,'71'!N63,'72'!N63,'73'!N63,'74'!N63,'76'!N63,'77'!N63,)</f>
        <v>1.8518518518518517E-2</v>
      </c>
      <c r="O63" s="18">
        <f>AVERAGE('51'!O63,'52'!O63,'53'!O63,'55'!O63,'56'!O63,'57'!O63,'58'!O63,'59A'!O63,'59'!O63,'60'!O63,'61'!O63,'62'!O63,'63'!O63,'64'!O63,'65'!O63,'66'!O63,'67'!O63,'68'!O63,'69'!O63,'70'!O63,'71'!O63,'72'!O63,'73'!O63,'74'!O63,'76'!O63,'77'!O63,)</f>
        <v>100.28610120491669</v>
      </c>
      <c r="P63" s="18">
        <f>AVERAGE('51'!P63,'52'!P63,'53'!P63,'55'!P63,'56'!P63,'57'!P63,'58'!P63,'59A'!P63,'59'!P63,'60'!P63,'61'!P63,'62'!P63,'63'!P63,'64'!P63,'65'!P63,'66'!P63,'67'!P63,'68'!P63,'69'!P63,'70'!P63,'71'!P63,'72'!P63,'73'!P63,'74'!P63,'76'!P63,'77'!P63,)</f>
        <v>175.29835355005659</v>
      </c>
      <c r="R63" s="3"/>
      <c r="T63"/>
    </row>
    <row r="64" spans="2:20" ht="23.1" customHeight="1" x14ac:dyDescent="0.25">
      <c r="B64" s="17" t="s">
        <v>118</v>
      </c>
      <c r="C64" s="18">
        <f>AVERAGE('51'!C64,'52'!C64,'53'!C64,'55'!C64,'56'!C64,'57'!C64,'58'!C64,'59A'!C64,'59'!C64,'60'!C64,'61'!C64,'62'!C64,'63'!C64,'64'!C64,'65'!C64,'66'!C64,'67'!C64,'68'!C64,'69'!C64,'70'!C64,'71'!C64,'72'!C64,'73'!C64,'74'!C64,'76'!C64,'77'!C64,)</f>
        <v>45.640449114507518</v>
      </c>
      <c r="D64" s="18">
        <f>AVERAGE('51'!D64,'52'!D64,'53'!D64,'55'!D64,'56'!D64,'57'!D64,'58'!D64,'59A'!D64,'59'!D64,'60'!D64,'61'!D64,'62'!D64,'63'!D64,'64'!D64,'65'!D64,'66'!D64,'67'!D64,'68'!D64,'69'!D64,'70'!D64,'71'!D64,'72'!D64,'73'!D64,'74'!D64,'76'!D64,'77'!D64,)</f>
        <v>14.055217248908296</v>
      </c>
      <c r="E64" s="18">
        <f>AVERAGE('51'!E64,'52'!E64,'53'!E64,'55'!E64,'56'!E64,'57'!E64,'58'!E64,'59A'!E64,'59'!E64,'60'!E64,'61'!E64,'62'!E64,'63'!E64,'64'!E64,'65'!E64,'66'!E64,'67'!E64,'68'!E64,'69'!E64,'70'!E64,'71'!E64,'72'!E64,'73'!E64,'74'!E64,'76'!E64,'77'!E64,)</f>
        <v>7.5643073548439252</v>
      </c>
      <c r="F64" s="18">
        <f>AVERAGE('51'!F64,'52'!F64,'53'!F64,'55'!F64,'56'!F64,'57'!F64,'58'!F64,'59A'!F64,'59'!F64,'60'!F64,'61'!F64,'62'!F64,'63'!F64,'64'!F64,'65'!F64,'66'!F64,'67'!F64,'68'!F64,'69'!F64,'70'!F64,'71'!F64,'72'!F64,'73'!F64,'74'!F64,'76'!F64,'77'!F64,)</f>
        <v>23.412869662785056</v>
      </c>
      <c r="G64" s="18">
        <f>AVERAGE('51'!G64,'52'!G64,'53'!G64,'55'!G64,'56'!G64,'57'!G64,'58'!G64,'59A'!G64,'59'!G64,'60'!G64,'61'!G64,'62'!G64,'63'!G64,'64'!G64,'65'!G64,'66'!G64,'67'!G64,'68'!G64,'69'!G64,'70'!G64,'71'!G64,'72'!G64,'73'!G64,'74'!G64,'76'!G64,'77'!G64,)</f>
        <v>1.3225248665696265</v>
      </c>
      <c r="H64" s="18">
        <f>AVERAGE('51'!H64,'52'!H64,'53'!H64,'55'!H64,'56'!H64,'57'!H64,'58'!H64,'59A'!H64,'59'!H64,'60'!H64,'61'!H64,'62'!H64,'63'!H64,'64'!H64,'65'!H64,'66'!H64,'67'!H64,'68'!H64,'69'!H64,'70'!H64,'71'!H64,'72'!H64,'73'!H64,'74'!H64,'76'!H64,'77'!H64,)</f>
        <v>0.59350739932071805</v>
      </c>
      <c r="I64" s="18">
        <f>AVERAGE('51'!I64,'52'!I64,'53'!I64,'55'!I64,'56'!I64,'57'!I64,'58'!I64,'59A'!I64,'59'!I64,'60'!I64,'61'!I64,'62'!I64,'63'!I64,'64'!I64,'65'!I64,'66'!I64,'67'!I64,'68'!I64,'69'!I64,'70'!I64,'71'!I64,'72'!I64,'73'!I64,'74'!I64,'76'!I64,'77'!I64,)</f>
        <v>6.5849953501536467</v>
      </c>
      <c r="J64" s="18">
        <f>AVERAGE('51'!J64,'52'!J64,'53'!J64,'55'!J64,'56'!J64,'57'!J64,'58'!J64,'59A'!J64,'59'!J64,'60'!J64,'61'!J64,'62'!J64,'63'!J64,'64'!J64,'65'!J64,'66'!J64,'67'!J64,'68'!J64,'69'!J64,'70'!J64,'71'!J64,'72'!J64,'73'!J64,'74'!J64,'76'!J64,'77'!J64,)</f>
        <v>2.3958987344331231</v>
      </c>
      <c r="K64" s="18">
        <f>AVERAGE('51'!K64,'52'!K64,'53'!K64,'55'!K64,'56'!K64,'57'!K64,'58'!K64,'59A'!K64,'59'!K64,'60'!K64,'61'!K64,'62'!K64,'63'!K64,'64'!K64,'65'!K64,'66'!K64,'67'!K64,'68'!K64,'69'!K64,'70'!K64,'71'!K64,'72'!K64,'73'!K64,'74'!K64,'76'!K64,'77'!K64,)</f>
        <v>1.7353271065825651</v>
      </c>
      <c r="L64" s="18">
        <f>AVERAGE('51'!L64,'52'!L64,'53'!L64,'55'!L64,'56'!L64,'57'!L64,'58'!L64,'59A'!L64,'59'!L64,'60'!L64,'61'!L64,'62'!L64,'63'!L64,'64'!L64,'65'!L64,'66'!L64,'67'!L64,'68'!L64,'69'!L64,'70'!L64,'71'!L64,'72'!L64,'73'!L64,'74'!L64,'76'!L64,'77'!L64,)</f>
        <v>1.9250299207504449</v>
      </c>
      <c r="M64" s="18">
        <f>AVERAGE('51'!M64,'52'!M64,'53'!M64,'55'!M64,'56'!M64,'57'!M64,'58'!M64,'59A'!M64,'59'!M64,'60'!M64,'61'!M64,'62'!M64,'63'!M64,'64'!M64,'65'!M64,'66'!M64,'67'!M64,'68'!M64,'69'!M64,'70'!M64,'71'!M64,'72'!M64,'73'!M64,'74'!M64,'76'!M64,'77'!M64,)</f>
        <v>75.413178271065831</v>
      </c>
      <c r="N64" s="18">
        <f>AVERAGE('51'!N64,'52'!N64,'53'!N64,'55'!N64,'56'!N64,'57'!N64,'58'!N64,'59A'!N64,'59'!N64,'60'!N64,'61'!N64,'62'!N64,'63'!N64,'64'!N64,'65'!N64,'66'!N64,'67'!N64,'68'!N64,'69'!N64,'70'!N64,'71'!N64,'72'!N64,'73'!N64,'74'!N64,'76'!N64,'77'!N64,)</f>
        <v>9.2592592592592587E-2</v>
      </c>
      <c r="O64" s="18">
        <f>AVERAGE('51'!O64,'52'!O64,'53'!O64,'55'!O64,'56'!O64,'57'!O64,'58'!O64,'59A'!O64,'59'!O64,'60'!O64,'61'!O64,'62'!O64,'63'!O64,'64'!O64,'65'!O64,'66'!O64,'67'!O64,'68'!O64,'69'!O64,'70'!O64,'71'!O64,'72'!O64,'73'!O64,'74'!O64,'76'!O64,'77'!O64,)</f>
        <v>105.32271935144752</v>
      </c>
      <c r="P64" s="18">
        <f>AVERAGE('51'!P64,'52'!P64,'53'!P64,'55'!P64,'56'!P64,'57'!P64,'58'!P64,'59A'!P64,'59'!P64,'60'!P64,'61'!P64,'62'!P64,'63'!P64,'64'!P64,'65'!P64,'66'!P64,'67'!P64,'68'!P64,'69'!P64,'70'!P64,'71'!P64,'72'!P64,'73'!P64,'74'!P64,'76'!P64,'77'!P64,)</f>
        <v>180.73589762251336</v>
      </c>
      <c r="R64" s="3"/>
      <c r="T64"/>
    </row>
    <row r="65" spans="2:20" ht="23.1" customHeight="1" x14ac:dyDescent="0.25">
      <c r="B65" s="17" t="s">
        <v>119</v>
      </c>
      <c r="C65" s="18">
        <f>AVERAGE('51'!C65,'52'!C65,'53'!C65,'55'!C65,'56'!C65,'57'!C65,'58'!C65,'59A'!C65,'59'!C65,'60'!C65,'61'!C65,'62'!C65,'63'!C65,'64'!C65,'65'!C65,'66'!C65,'67'!C65,'68'!C65,'69'!C65,'70'!C65,'71'!C65,'72'!C65,'73'!C65,'74'!C65,'76'!C65,'77'!C65,)</f>
        <v>42.269382379103988</v>
      </c>
      <c r="D65" s="18">
        <f>AVERAGE('51'!D65,'52'!D65,'53'!D65,'55'!D65,'56'!D65,'57'!D65,'58'!D65,'59A'!D65,'59'!D65,'60'!D65,'61'!D65,'62'!D65,'63'!D65,'64'!D65,'65'!D65,'66'!D65,'67'!D65,'68'!D65,'69'!D65,'70'!D65,'71'!D65,'72'!D65,'73'!D65,'74'!D65,'76'!D65,'77'!D65,)</f>
        <v>11.446008396679066</v>
      </c>
      <c r="E65" s="18">
        <f>AVERAGE('51'!E65,'52'!E65,'53'!E65,'55'!E65,'56'!E65,'57'!E65,'58'!E65,'59A'!E65,'59'!E65,'60'!E65,'61'!E65,'62'!E65,'63'!E65,'64'!E65,'65'!E65,'66'!E65,'67'!E65,'68'!E65,'69'!E65,'70'!E65,'71'!E65,'72'!E65,'73'!E65,'74'!E65,'76'!E65,'77'!E65,)</f>
        <v>7.4190125950185983</v>
      </c>
      <c r="F65" s="18">
        <f>AVERAGE('51'!F65,'52'!F65,'53'!F65,'55'!F65,'56'!F65,'57'!F65,'58'!F65,'59A'!F65,'59'!F65,'60'!F65,'61'!F65,'62'!F65,'63'!F65,'64'!F65,'65'!F65,'66'!F65,'67'!F65,'68'!F65,'69'!F65,'70'!F65,'71'!F65,'72'!F65,'73'!F65,'74'!F65,'76'!F65,'77'!F65,)</f>
        <v>19.504643377001457</v>
      </c>
      <c r="G65" s="18">
        <f>AVERAGE('51'!G65,'52'!G65,'53'!G65,'55'!G65,'56'!G65,'57'!G65,'58'!G65,'59A'!G65,'59'!G65,'60'!G65,'61'!G65,'62'!G65,'63'!G65,'64'!G65,'65'!G65,'66'!G65,'67'!G65,'68'!G65,'69'!G65,'70'!G65,'71'!G65,'72'!G65,'73'!G65,'74'!G65,'76'!G65,'77'!G65,)</f>
        <v>1.0653952369399968</v>
      </c>
      <c r="H65" s="18">
        <f>AVERAGE('51'!H65,'52'!H65,'53'!H65,'55'!H65,'56'!H65,'57'!H65,'58'!H65,'59A'!H65,'59'!H65,'60'!H65,'61'!H65,'62'!H65,'63'!H65,'64'!H65,'65'!H65,'66'!H65,'67'!H65,'68'!H65,'69'!H65,'70'!H65,'71'!H65,'72'!H65,'73'!H65,'74'!H65,'76'!H65,'77'!H65,)</f>
        <v>0.37205678203676745</v>
      </c>
      <c r="I65" s="18">
        <f>AVERAGE('51'!I65,'52'!I65,'53'!I65,'55'!I65,'56'!I65,'57'!I65,'58'!I65,'59A'!I65,'59'!I65,'60'!I65,'61'!I65,'62'!I65,'63'!I65,'64'!I65,'65'!I65,'66'!I65,'67'!I65,'68'!I65,'69'!I65,'70'!I65,'71'!I65,'72'!I65,'73'!I65,'74'!I65,'76'!I65,'77'!I65,)</f>
        <v>7.1681062995309723</v>
      </c>
      <c r="J65" s="18">
        <f>AVERAGE('51'!J65,'52'!J65,'53'!J65,'55'!J65,'56'!J65,'57'!J65,'58'!J65,'59A'!J65,'59'!J65,'60'!J65,'61'!J65,'62'!J65,'63'!J65,'64'!J65,'65'!J65,'66'!J65,'67'!J65,'68'!J65,'69'!J65,'70'!J65,'71'!J65,'72'!J65,'73'!J65,'74'!J65,'76'!J65,'77'!J65,)</f>
        <v>2.2113154010997897</v>
      </c>
      <c r="K65" s="18">
        <f>AVERAGE('51'!K65,'52'!K65,'53'!K65,'55'!K65,'56'!K65,'57'!K65,'58'!K65,'59A'!K65,'59'!K65,'60'!K65,'61'!K65,'62'!K65,'63'!K65,'64'!K65,'65'!K65,'66'!K65,'67'!K65,'68'!K65,'69'!K65,'70'!K65,'71'!K65,'72'!K65,'73'!K65,'74'!K65,'76'!K65,'77'!K65,)</f>
        <v>1.1129986117850019</v>
      </c>
      <c r="L65" s="18">
        <f>AVERAGE('51'!L65,'52'!L65,'53'!L65,'55'!L65,'56'!L65,'57'!L65,'58'!L65,'59A'!L65,'59'!L65,'60'!L65,'61'!L65,'62'!L65,'63'!L65,'64'!L65,'65'!L65,'66'!L65,'67'!L65,'68'!L65,'69'!L65,'70'!L65,'71'!L65,'72'!L65,'73'!L65,'74'!L65,'76'!L65,'77'!L65,)</f>
        <v>1.5736718960590867</v>
      </c>
      <c r="M65" s="18">
        <f>AVERAGE('51'!M65,'52'!M65,'53'!M65,'55'!M65,'56'!M65,'57'!M65,'58'!M65,'59A'!M65,'59'!M65,'60'!M65,'61'!M65,'62'!M65,'63'!M65,'64'!M65,'65'!M65,'66'!M65,'67'!M65,'68'!M65,'69'!M65,'70'!M65,'71'!M65,'72'!M65,'73'!M65,'74'!M65,'76'!M65,'77'!M65,)</f>
        <v>65.621974567362116</v>
      </c>
      <c r="N65" s="18">
        <f>AVERAGE('51'!N65,'52'!N65,'53'!N65,'55'!N65,'56'!N65,'57'!N65,'58'!N65,'59A'!N65,'59'!N65,'60'!N65,'61'!N65,'62'!N65,'63'!N65,'64'!N65,'65'!N65,'66'!N65,'67'!N65,'68'!N65,'69'!N65,'70'!N65,'71'!N65,'72'!N65,'73'!N65,'74'!N65,'76'!N65,'77'!N65,)</f>
        <v>3.7037037037037035E-2</v>
      </c>
      <c r="O65" s="18">
        <f>AVERAGE('51'!O65,'52'!O65,'53'!O65,'55'!O65,'56'!O65,'57'!O65,'58'!O65,'59A'!O65,'59'!O65,'60'!O65,'61'!O65,'62'!O65,'63'!O65,'64'!O65,'65'!O65,'66'!O65,'67'!O65,'68'!O65,'69'!O65,'70'!O65,'71'!O65,'72'!O65,'73'!O65,'74'!O65,'76'!O65,'77'!O65,)</f>
        <v>94.179628012291758</v>
      </c>
      <c r="P65" s="18">
        <f>AVERAGE('51'!P65,'52'!P65,'53'!P65,'55'!P65,'56'!P65,'57'!P65,'58'!P65,'59A'!P65,'59'!P65,'60'!P65,'61'!P65,'62'!P65,'63'!P65,'64'!P65,'65'!P65,'66'!P65,'67'!P65,'68'!P65,'69'!P65,'70'!P65,'71'!P65,'72'!P65,'73'!P65,'74'!P65,'76'!P65,'77'!P65,)</f>
        <v>159.80160257965386</v>
      </c>
      <c r="R65" s="3"/>
      <c r="T65"/>
    </row>
    <row r="66" spans="2:20" ht="23.1" customHeight="1" x14ac:dyDescent="0.25">
      <c r="B66" s="17" t="s">
        <v>120</v>
      </c>
      <c r="C66" s="18">
        <f>AVERAGE('51'!C66,'52'!C66,'53'!C66,'55'!C66,'56'!C66,'57'!C66,'58'!C66,'59A'!C66,'59'!C66,'60'!C66,'61'!C66,'62'!C66,'63'!C66,'64'!C66,'65'!C66,'66'!C66,'67'!C66,'68'!C66,'69'!C66,'70'!C66,'71'!C66,'72'!C66,'73'!C66,'74'!C66,'76'!C66,'77'!C66,)</f>
        <v>40.095011523532271</v>
      </c>
      <c r="D66" s="18">
        <f>AVERAGE('51'!D66,'52'!D66,'53'!D66,'55'!D66,'56'!D66,'57'!D66,'58'!D66,'59A'!D66,'59'!D66,'60'!D66,'61'!D66,'62'!D66,'63'!D66,'64'!D66,'65'!D66,'66'!D66,'67'!D66,'68'!D66,'69'!D66,'70'!D66,'71'!D66,'72'!D66,'73'!D66,'74'!D66,'76'!D66,'77'!D66,)</f>
        <v>12.95415878214459</v>
      </c>
      <c r="E66" s="18">
        <f>AVERAGE('51'!E66,'52'!E66,'53'!E66,'55'!E66,'56'!E66,'57'!E66,'58'!E66,'59A'!E66,'59'!E66,'60'!E66,'61'!E66,'62'!E66,'63'!E66,'64'!E66,'65'!E66,'66'!E66,'67'!E66,'68'!E66,'69'!E66,'70'!E66,'71'!E66,'72'!E66,'73'!E66,'74'!E66,'76'!E66,'77'!E66,)</f>
        <v>6.5053122472909592</v>
      </c>
      <c r="F66" s="18">
        <f>AVERAGE('51'!F66,'52'!F66,'53'!F66,'55'!F66,'56'!F66,'57'!F66,'58'!F66,'59A'!F66,'59'!F66,'60'!F66,'61'!F66,'62'!F66,'63'!F66,'64'!F66,'65'!F66,'66'!F66,'67'!F66,'68'!F66,'69'!F66,'70'!F66,'71'!F66,'72'!F66,'73'!F66,'74'!F66,'76'!F66,'77'!F66,)</f>
        <v>19.998220422933851</v>
      </c>
      <c r="G66" s="18">
        <f>AVERAGE('51'!G66,'52'!G66,'53'!G66,'55'!G66,'56'!G66,'57'!G66,'58'!G66,'59A'!G66,'59'!G66,'60'!G66,'61'!G66,'62'!G66,'63'!G66,'64'!G66,'65'!G66,'66'!G66,'67'!G66,'68'!G66,'69'!G66,'70'!G66,'71'!G66,'72'!G66,'73'!G66,'74'!G66,'76'!G66,'77'!G66,)</f>
        <v>1.115780163351124</v>
      </c>
      <c r="H66" s="18">
        <f>AVERAGE('51'!H66,'52'!H66,'53'!H66,'55'!H66,'56'!H66,'57'!H66,'58'!H66,'59A'!H66,'59'!H66,'60'!H66,'61'!H66,'62'!H66,'63'!H66,'64'!H66,'65'!H66,'66'!H66,'67'!H66,'68'!H66,'69'!H66,'70'!H66,'71'!H66,'72'!H66,'73'!H66,'74'!H66,'76'!H66,'77'!H66,)</f>
        <v>0.51833151382823872</v>
      </c>
      <c r="I66" s="18">
        <f>AVERAGE('51'!I66,'52'!I66,'53'!I66,'55'!I66,'56'!I66,'57'!I66,'58'!I66,'59A'!I66,'59'!I66,'60'!I66,'61'!I66,'62'!I66,'63'!I66,'64'!I66,'65'!I66,'66'!I66,'67'!I66,'68'!I66,'69'!I66,'70'!I66,'71'!I66,'72'!I66,'73'!I66,'74'!I66,'76'!I66,'77'!I66,)</f>
        <v>6.8364537845705966</v>
      </c>
      <c r="J66" s="18">
        <f>AVERAGE('51'!J66,'52'!J66,'53'!J66,'55'!J66,'56'!J66,'57'!J66,'58'!J66,'59A'!J66,'59'!J66,'60'!J66,'61'!J66,'62'!J66,'63'!J66,'64'!J66,'65'!J66,'66'!J66,'67'!J66,'68'!J66,'69'!J66,'70'!J66,'71'!J66,'72'!J66,'73'!J66,'74'!J66,'76'!J66,'77'!J66,)</f>
        <v>2.6542985807860267</v>
      </c>
      <c r="K66" s="18">
        <f>AVERAGE('51'!K66,'52'!K66,'53'!K66,'55'!K66,'56'!K66,'57'!K66,'58'!K66,'59A'!K66,'59'!K66,'60'!K66,'61'!K66,'62'!K66,'63'!K66,'64'!K66,'65'!K66,'66'!K66,'67'!K66,'68'!K66,'69'!K66,'70'!K66,'71'!K66,'72'!K66,'73'!K66,'74'!K66,'76'!K66,'77'!K66,)</f>
        <v>1.1672802442180172</v>
      </c>
      <c r="L66" s="18">
        <f>AVERAGE('51'!L66,'52'!L66,'53'!L66,'55'!L66,'56'!L66,'57'!L66,'58'!L66,'59A'!L66,'59'!L66,'60'!L66,'61'!L66,'62'!L66,'63'!L66,'64'!L66,'65'!L66,'66'!L66,'67'!L66,'68'!L66,'69'!L66,'70'!L66,'71'!L66,'72'!L66,'73'!L66,'74'!L66,'76'!L66,'77'!L66,)</f>
        <v>2.0909914281093318</v>
      </c>
      <c r="M66" s="18">
        <f>AVERAGE('51'!M66,'52'!M66,'53'!M66,'55'!M66,'56'!M66,'57'!M66,'58'!M66,'59A'!M66,'59'!M66,'60'!M66,'61'!M66,'62'!M66,'63'!M66,'64'!M66,'65'!M66,'66'!M66,'67'!M66,'68'!M66,'69'!M66,'70'!M66,'71'!M66,'72'!M66,'73'!M66,'74'!M66,'76'!M66,'77'!M66,)</f>
        <v>64.046129508329287</v>
      </c>
      <c r="N66" s="18">
        <f>AVERAGE('51'!N66,'52'!N66,'53'!N66,'55'!N66,'56'!N66,'57'!N66,'58'!N66,'59A'!N66,'59'!N66,'60'!N66,'61'!N66,'62'!N66,'63'!N66,'64'!N66,'65'!N66,'66'!N66,'67'!N66,'68'!N66,'69'!N66,'70'!N66,'71'!N66,'72'!N66,'73'!N66,'74'!N66,'76'!N66,'77'!N66,)</f>
        <v>0.55555555555555558</v>
      </c>
      <c r="O66" s="18">
        <f>AVERAGE('51'!O66,'52'!O66,'53'!O66,'55'!O66,'56'!O66,'57'!O66,'58'!O66,'59A'!O66,'59'!O66,'60'!O66,'61'!O66,'62'!O66,'63'!O66,'64'!O66,'65'!O66,'66'!O66,'67'!O66,'68'!O66,'69'!O66,'70'!O66,'71'!O66,'72'!O66,'73'!O66,'74'!O66,'76'!O66,'77'!O66,)</f>
        <v>94.491394246320553</v>
      </c>
      <c r="P66" s="18">
        <f>AVERAGE('51'!P66,'52'!P66,'53'!P66,'55'!P66,'56'!P66,'57'!P66,'58'!P66,'59A'!P66,'59'!P66,'60'!P66,'61'!P66,'62'!P66,'63'!P66,'64'!P66,'65'!P66,'66'!P66,'67'!P66,'68'!P66,'69'!P66,'70'!P66,'71'!P66,'72'!P66,'73'!P66,'74'!P66,'76'!P66,'77'!P66,)</f>
        <v>158.53752375464987</v>
      </c>
      <c r="R66" s="3"/>
      <c r="T66"/>
    </row>
    <row r="67" spans="2:20" ht="23.1" customHeight="1" x14ac:dyDescent="0.25">
      <c r="B67" s="17" t="s">
        <v>121</v>
      </c>
      <c r="C67" s="18">
        <f>AVERAGE('51'!C67,'52'!C67,'53'!C67,'55'!C67,'56'!C67,'57'!C67,'58'!C67,'59A'!C67,'59'!C67,'60'!C67,'61'!C67,'62'!C67,'63'!C67,'64'!C67,'65'!C67,'66'!C67,'67'!C67,'68'!C67,'69'!C67,'70'!C67,'71'!C67,'72'!C67,'73'!C67,'74'!C67,'76'!C67,'77'!C67,)</f>
        <v>40.502463980538039</v>
      </c>
      <c r="D67" s="18">
        <f>AVERAGE('51'!D67,'52'!D67,'53'!D67,'55'!D67,'56'!D67,'57'!D67,'58'!D67,'59A'!D67,'59'!D67,'60'!D67,'61'!D67,'62'!D67,'63'!D67,'64'!D67,'65'!D67,'66'!D67,'67'!D67,'68'!D67,'69'!D67,'70'!D67,'71'!D67,'72'!D67,'73'!D67,'74'!D67,'76'!D67,'77'!D67,)</f>
        <v>12.139671127823602</v>
      </c>
      <c r="E67" s="18">
        <f>AVERAGE('51'!E67,'52'!E67,'53'!E67,'55'!E67,'56'!E67,'57'!E67,'58'!E67,'59A'!E67,'59'!E67,'60'!E67,'61'!E67,'62'!E67,'63'!E67,'64'!E67,'65'!E67,'66'!E67,'67'!E67,'68'!E67,'69'!E67,'70'!E67,'71'!E67,'72'!E67,'73'!E67,'74'!E67,'76'!E67,'77'!E67,)</f>
        <v>7.3020992843279959</v>
      </c>
      <c r="F67" s="18">
        <f>AVERAGE('51'!F67,'52'!F67,'53'!F67,'55'!F67,'56'!F67,'57'!F67,'58'!F67,'59A'!F67,'59'!F67,'60'!F67,'61'!F67,'62'!F67,'63'!F67,'64'!F67,'65'!F67,'66'!F67,'67'!F67,'68'!F67,'69'!F67,'70'!F67,'71'!F67,'72'!F67,'73'!F67,'74'!F67,'76'!F67,'77'!F67,)</f>
        <v>19.510685751253437</v>
      </c>
      <c r="G67" s="18">
        <f>AVERAGE('51'!G67,'52'!G67,'53'!G67,'55'!G67,'56'!G67,'57'!G67,'58'!G67,'59A'!G67,'59'!G67,'60'!G67,'61'!G67,'62'!G67,'63'!G67,'64'!G67,'65'!G67,'66'!G67,'67'!G67,'68'!G67,'69'!G67,'70'!G67,'71'!G67,'72'!G67,'73'!G67,'74'!G67,'76'!G67,'77'!G67,)</f>
        <v>1.1193912744622352</v>
      </c>
      <c r="H67" s="18">
        <f>AVERAGE('51'!H67,'52'!H67,'53'!H67,'55'!H67,'56'!H67,'57'!H67,'58'!H67,'59A'!H67,'59'!H67,'60'!H67,'61'!H67,'62'!H67,'63'!H67,'64'!H67,'65'!H67,'66'!H67,'67'!H67,'68'!H67,'69'!H67,'70'!H67,'71'!H67,'72'!H67,'73'!H67,'74'!H67,'76'!H67,'77'!H67,)</f>
        <v>0.53144879777885601</v>
      </c>
      <c r="I67" s="18">
        <f>AVERAGE('51'!I67,'52'!I67,'53'!I67,'55'!I67,'56'!I67,'57'!I67,'58'!I67,'59A'!I67,'59'!I67,'60'!I67,'61'!I67,'62'!I67,'63'!I67,'64'!I67,'65'!I67,'66'!I67,'67'!I67,'68'!I67,'69'!I67,'70'!I67,'71'!I67,'72'!I67,'73'!I67,'74'!I67,'76'!I67,'77'!I67,)</f>
        <v>6.7525285055798161</v>
      </c>
      <c r="J67" s="18">
        <f>AVERAGE('51'!J67,'52'!J67,'53'!J67,'55'!J67,'56'!J67,'57'!J67,'58'!J67,'59A'!J67,'59'!J67,'60'!J67,'61'!J67,'62'!J67,'63'!J67,'64'!J67,'65'!J67,'66'!J67,'67'!J67,'68'!J67,'69'!J67,'70'!J67,'71'!J67,'72'!J67,'73'!J67,'74'!J67,'76'!J67,'77'!J67,)</f>
        <v>2.7241596918971371</v>
      </c>
      <c r="K67" s="18">
        <f>AVERAGE('51'!K67,'52'!K67,'53'!K67,'55'!K67,'56'!K67,'57'!K67,'58'!K67,'59A'!K67,'59'!K67,'60'!K67,'61'!K67,'62'!K67,'63'!K67,'64'!K67,'65'!K67,'66'!K67,'67'!K67,'68'!K67,'69'!K67,'70'!K67,'71'!K67,'72'!K67,'73'!K67,'74'!K67,'76'!K67,'77'!K67,)</f>
        <v>1.0339777750822148</v>
      </c>
      <c r="L67" s="18">
        <f>AVERAGE('51'!L67,'52'!L67,'53'!L67,'55'!L67,'56'!L67,'57'!L67,'58'!L67,'59A'!L67,'59'!L67,'60'!L67,'61'!L67,'62'!L67,'63'!L67,'64'!L67,'65'!L67,'66'!L67,'67'!L67,'68'!L67,'69'!L67,'70'!L67,'71'!L67,'72'!L67,'73'!L67,'74'!L67,'76'!L67,'77'!L67,)</f>
        <v>2.1430901935414308</v>
      </c>
      <c r="M67" s="18">
        <f>AVERAGE('51'!M67,'52'!M67,'53'!M67,'55'!M67,'56'!M67,'57'!M67,'58'!M67,'59A'!M67,'59'!M67,'60'!M67,'61'!M67,'62'!M67,'63'!M67,'64'!M67,'65'!M67,'66'!M67,'67'!M67,'68'!M67,'69'!M67,'70'!M67,'71'!M67,'72'!M67,'73'!M67,'74'!M67,'76'!M67,'77'!M67,)</f>
        <v>62.214185063884848</v>
      </c>
      <c r="N67" s="18">
        <f>AVERAGE('51'!N67,'52'!N67,'53'!N67,'55'!N67,'56'!N67,'57'!N67,'58'!N67,'59A'!N67,'59'!N67,'60'!N67,'61'!N67,'62'!N67,'63'!N67,'64'!N67,'65'!N67,'66'!N67,'67'!N67,'68'!N67,'69'!N67,'70'!N67,'71'!N67,'72'!N67,'73'!N67,'74'!N67,'76'!N67,'77'!N67,)</f>
        <v>0</v>
      </c>
      <c r="O67" s="18">
        <f>AVERAGE('51'!O67,'52'!O67,'53'!O67,'55'!O67,'56'!O67,'57'!O67,'58'!O67,'59A'!O67,'59'!O67,'60'!O67,'61'!O67,'62'!O67,'63'!O67,'64'!O67,'65'!O67,'66'!O67,'67'!O67,'68'!O67,'69'!O67,'70'!O67,'71'!O67,'72'!O67,'73'!O67,'74'!O67,'76'!O67,'77'!O67,)</f>
        <v>93.759516382284772</v>
      </c>
      <c r="P67" s="18">
        <f>AVERAGE('51'!P67,'52'!P67,'53'!P67,'55'!P67,'56'!P67,'57'!P67,'58'!P67,'59A'!P67,'59'!P67,'60'!P67,'61'!P67,'62'!P67,'63'!P67,'64'!P67,'65'!P67,'66'!P67,'67'!P67,'68'!P67,'69'!P67,'70'!P67,'71'!P67,'72'!P67,'73'!P67,'74'!P67,'76'!P67,'77'!P67,)</f>
        <v>155.9737014461696</v>
      </c>
      <c r="R67" s="3"/>
      <c r="T67"/>
    </row>
    <row r="68" spans="2:20" ht="23.1" customHeight="1" x14ac:dyDescent="0.25">
      <c r="B68" s="17" t="s">
        <v>122</v>
      </c>
      <c r="C68" s="18">
        <f>AVERAGE('51'!C68,'52'!C68,'53'!C68,'55'!C68,'56'!C68,'57'!C68,'58'!C68,'59A'!C68,'59'!C68,'60'!C68,'61'!C68,'62'!C68,'63'!C68,'64'!C68,'65'!C68,'66'!C68,'67'!C68,'68'!C68,'69'!C68,'70'!C68,'71'!C68,'72'!C68,'73'!C68,'74'!C68,'76'!C68,'77'!C68,)</f>
        <v>38.442881860208097</v>
      </c>
      <c r="D68" s="18">
        <f>AVERAGE('51'!D68,'52'!D68,'53'!D68,'55'!D68,'56'!D68,'57'!D68,'58'!D68,'59A'!D68,'59'!D68,'60'!D68,'61'!D68,'62'!D68,'63'!D68,'64'!D68,'65'!D68,'66'!D68,'67'!D68,'68'!D68,'69'!D68,'70'!D68,'71'!D68,'72'!D68,'73'!D68,'74'!D68,'76'!D68,'77'!D68,)</f>
        <v>11.10995759879239</v>
      </c>
      <c r="E68" s="18">
        <f>AVERAGE('51'!E68,'52'!E68,'53'!E68,'55'!E68,'56'!E68,'57'!E68,'58'!E68,'59A'!E68,'59'!E68,'60'!E68,'61'!E68,'62'!E68,'63'!E68,'64'!E68,'65'!E68,'66'!E68,'67'!E68,'68'!E68,'69'!E68,'70'!E68,'71'!E68,'72'!E68,'73'!E68,'74'!E68,'76'!E68,'77'!E68,)</f>
        <v>6.8593808426330263</v>
      </c>
      <c r="F68" s="18">
        <f>AVERAGE('51'!F68,'52'!F68,'53'!F68,'55'!F68,'56'!F68,'57'!F68,'58'!F68,'59A'!F68,'59'!F68,'60'!F68,'61'!F68,'62'!F68,'63'!F68,'64'!F68,'65'!F68,'66'!F68,'67'!F68,'68'!F68,'69'!F68,'70'!F68,'71'!F68,'72'!F68,'73'!F68,'74'!F68,'76'!F68,'77'!F68,)</f>
        <v>19.61602906490916</v>
      </c>
      <c r="G68" s="18">
        <f>AVERAGE('51'!G68,'52'!G68,'53'!G68,'55'!G68,'56'!G68,'57'!G68,'58'!G68,'59A'!G68,'59'!G68,'60'!G68,'61'!G68,'62'!G68,'63'!G68,'64'!G68,'65'!G68,'66'!G68,'67'!G68,'68'!G68,'69'!G68,'70'!G68,'71'!G68,'72'!G68,'73'!G68,'74'!G68,'76'!G68,'77'!G68,)</f>
        <v>1.3081875707585313</v>
      </c>
      <c r="H68" s="18">
        <f>AVERAGE('51'!H68,'52'!H68,'53'!H68,'55'!H68,'56'!H68,'57'!H68,'58'!H68,'59A'!H68,'59'!H68,'60'!H68,'61'!H68,'62'!H68,'63'!H68,'64'!H68,'65'!H68,'66'!H68,'67'!H68,'68'!H68,'69'!H68,'70'!H68,'71'!H68,'72'!H68,'73'!H68,'74'!H68,'76'!H68,'77'!H68,)</f>
        <v>1.2096493409348212</v>
      </c>
      <c r="I68" s="18">
        <f>AVERAGE('51'!I68,'52'!I68,'53'!I68,'55'!I68,'56'!I68,'57'!I68,'58'!I68,'59A'!I68,'59'!I68,'60'!I68,'61'!I68,'62'!I68,'63'!I68,'64'!I68,'65'!I68,'66'!I68,'67'!I68,'68'!I68,'69'!I68,'70'!I68,'71'!I68,'72'!I68,'73'!I68,'74'!I68,'76'!I68,'77'!I68,)</f>
        <v>6.0747871179039299</v>
      </c>
      <c r="J68" s="18">
        <f>AVERAGE('51'!J68,'52'!J68,'53'!J68,'55'!J68,'56'!J68,'57'!J68,'58'!J68,'59A'!J68,'59'!J68,'60'!J68,'61'!J68,'62'!J68,'63'!J68,'64'!J68,'65'!J68,'66'!J68,'67'!J68,'68'!J68,'69'!J68,'70'!J68,'71'!J68,'72'!J68,'73'!J68,'74'!J68,'76'!J68,'77'!J68,)</f>
        <v>2.6643911733786187</v>
      </c>
      <c r="K68" s="18">
        <f>AVERAGE('51'!K68,'52'!K68,'53'!K68,'55'!K68,'56'!K68,'57'!K68,'58'!K68,'59A'!K68,'59'!K68,'60'!K68,'61'!K68,'62'!K68,'63'!K68,'64'!K68,'65'!K68,'66'!K68,'67'!K68,'68'!K68,'69'!K68,'70'!K68,'71'!K68,'72'!K68,'73'!K68,'74'!K68,'76'!K68,'77'!K68,)</f>
        <v>1.5858604911315974</v>
      </c>
      <c r="L68" s="18">
        <f>AVERAGE('51'!L68,'52'!L68,'53'!L68,'55'!L68,'56'!L68,'57'!L68,'58'!L68,'59A'!L68,'59'!L68,'60'!L68,'61'!L68,'62'!L68,'63'!L68,'64'!L68,'65'!L68,'66'!L68,'67'!L68,'68'!L68,'69'!L68,'70'!L68,'71'!L68,'72'!L68,'73'!L68,'74'!L68,'76'!L68,'77'!L68,)</f>
        <v>1.4359296997142703</v>
      </c>
      <c r="M68" s="18">
        <f>AVERAGE('51'!M68,'52'!M68,'53'!M68,'55'!M68,'56'!M68,'57'!M68,'58'!M68,'59A'!M68,'59'!M68,'60'!M68,'61'!M68,'62'!M68,'63'!M68,'64'!M68,'65'!M68,'66'!M68,'67'!M68,'68'!M68,'69'!M68,'70'!M68,'71'!M68,'72'!M68,'73'!M68,'74'!M68,'76'!M68,'77'!M68,)</f>
        <v>58.567425804625586</v>
      </c>
      <c r="N68" s="18">
        <f>AVERAGE('51'!N68,'52'!N68,'53'!N68,'55'!N68,'56'!N68,'57'!N68,'58'!N68,'59A'!N68,'59'!N68,'60'!N68,'61'!N68,'62'!N68,'63'!N68,'64'!N68,'65'!N68,'66'!N68,'67'!N68,'68'!N68,'69'!N68,'70'!N68,'71'!N68,'72'!N68,'73'!N68,'74'!N68,'76'!N68,'77'!N68,)</f>
        <v>0</v>
      </c>
      <c r="O68" s="18">
        <f>AVERAGE('51'!O68,'52'!O68,'53'!O68,'55'!O68,'56'!O68,'57'!O68,'58'!O68,'59A'!O68,'59'!O68,'60'!O68,'61'!O68,'62'!O68,'63'!O68,'64'!O68,'65'!O68,'66'!O68,'67'!O68,'68'!O68,'69'!O68,'70'!O68,'71'!O68,'72'!O68,'73'!O68,'74'!O68,'76'!O68,'77'!O68,)</f>
        <v>90.307054760364437</v>
      </c>
      <c r="P68" s="18">
        <f>AVERAGE('51'!P68,'52'!P68,'53'!P68,'55'!P68,'56'!P68,'57'!P68,'58'!P68,'59A'!P68,'59'!P68,'60'!P68,'61'!P68,'62'!P68,'63'!P68,'64'!P68,'65'!P68,'66'!P68,'67'!P68,'68'!P68,'69'!P68,'70'!P68,'71'!P68,'72'!P68,'73'!P68,'74'!P68,'76'!P68,'77'!P68,)</f>
        <v>148.87448056499002</v>
      </c>
      <c r="R68" s="3"/>
      <c r="T68"/>
    </row>
    <row r="69" spans="2:20" ht="23.1" customHeight="1" x14ac:dyDescent="0.25">
      <c r="B69" s="17" t="s">
        <v>123</v>
      </c>
      <c r="C69" s="18">
        <f>AVERAGE('51'!C69,'52'!C69,'53'!C69,'55'!C69,'56'!C69,'57'!C69,'58'!C69,'59A'!C69,'59'!C69,'60'!C69,'61'!C69,'62'!C69,'63'!C69,'64'!C69,'65'!C69,'66'!C69,'67'!C69,'68'!C69,'69'!C69,'70'!C69,'71'!C69,'72'!C69,'73'!C69,'74'!C69,'76'!C69,'77'!C69,)</f>
        <v>34.849455967976709</v>
      </c>
      <c r="D69" s="18">
        <f>AVERAGE('51'!D69,'52'!D69,'53'!D69,'55'!D69,'56'!D69,'57'!D69,'58'!D69,'59A'!D69,'59'!D69,'60'!D69,'61'!D69,'62'!D69,'63'!D69,'64'!D69,'65'!D69,'66'!D69,'67'!D69,'68'!D69,'69'!D69,'70'!D69,'71'!D69,'72'!D69,'73'!D69,'74'!D69,'76'!D69,'77'!D69,)</f>
        <v>10.519269893255702</v>
      </c>
      <c r="E69" s="18">
        <f>AVERAGE('51'!E69,'52'!E69,'53'!E69,'55'!E69,'56'!E69,'57'!E69,'58'!E69,'59A'!E69,'59'!E69,'60'!E69,'61'!E69,'62'!E69,'63'!E69,'64'!E69,'65'!E69,'66'!E69,'67'!E69,'68'!E69,'69'!E69,'70'!E69,'71'!E69,'72'!E69,'73'!E69,'74'!E69,'76'!E69,'77'!E69,)</f>
        <v>6.4363122472909593</v>
      </c>
      <c r="F69" s="18">
        <f>AVERAGE('51'!F69,'52'!F69,'53'!F69,'55'!F69,'56'!F69,'57'!F69,'58'!F69,'59A'!F69,'59'!F69,'60'!F69,'61'!F69,'62'!F69,'63'!F69,'64'!F69,'65'!F69,'66'!F69,'67'!F69,'68'!F69,'69'!F69,'70'!F69,'71'!F69,'72'!F69,'73'!F69,'74'!F69,'76'!F69,'77'!F69,)</f>
        <v>18.281738941452371</v>
      </c>
      <c r="G69" s="18">
        <f>AVERAGE('51'!G69,'52'!G69,'53'!G69,'55'!G69,'56'!G69,'57'!G69,'58'!G69,'59A'!G69,'59'!G69,'60'!G69,'61'!G69,'62'!G69,'63'!G69,'64'!G69,'65'!G69,'66'!G69,'67'!G69,'68'!G69,'69'!G69,'70'!G69,'71'!G69,'72'!G69,'73'!G69,'74'!G69,'76'!G69,'77'!G69,)</f>
        <v>1.182817200388161</v>
      </c>
      <c r="H69" s="18">
        <f>AVERAGE('51'!H69,'52'!H69,'53'!H69,'55'!H69,'56'!H69,'57'!H69,'58'!H69,'59A'!H69,'59'!H69,'60'!H69,'61'!H69,'62'!H69,'63'!H69,'64'!H69,'65'!H69,'66'!H69,'67'!H69,'68'!H69,'69'!H69,'70'!H69,'71'!H69,'72'!H69,'73'!H69,'74'!H69,'76'!H69,'77'!H69,)</f>
        <v>1.1562234150088953</v>
      </c>
      <c r="I69" s="18">
        <f>AVERAGE('51'!I69,'52'!I69,'53'!I69,'55'!I69,'56'!I69,'57'!I69,'58'!I69,'59A'!I69,'59'!I69,'60'!I69,'61'!I69,'62'!I69,'63'!I69,'64'!I69,'65'!I69,'66'!I69,'67'!I69,'68'!I69,'69'!I69,'70'!I69,'71'!I69,'72'!I69,'73'!I69,'74'!I69,'76'!I69,'77'!I69,)</f>
        <v>5.8853988759501865</v>
      </c>
      <c r="J69" s="18">
        <f>AVERAGE('51'!J69,'52'!J69,'53'!J69,'55'!J69,'56'!J69,'57'!J69,'58'!J69,'59A'!J69,'59'!J69,'60'!J69,'61'!J69,'62'!J69,'63'!J69,'64'!J69,'65'!J69,'66'!J69,'67'!J69,'68'!J69,'69'!J69,'70'!J69,'71'!J69,'72'!J69,'73'!J69,'74'!J69,'76'!J69,'77'!J69,)</f>
        <v>2.6470763585638042</v>
      </c>
      <c r="K69" s="18">
        <f>AVERAGE('51'!K69,'52'!K69,'53'!K69,'55'!K69,'56'!K69,'57'!K69,'58'!K69,'59A'!K69,'59'!K69,'60'!K69,'61'!K69,'62'!K69,'63'!K69,'64'!K69,'65'!K69,'66'!K69,'67'!K69,'68'!K69,'69'!K69,'70'!K69,'71'!K69,'72'!K69,'73'!K69,'74'!K69,'76'!K69,'77'!K69,)</f>
        <v>1.4887841662623325</v>
      </c>
      <c r="L69" s="18">
        <f>AVERAGE('51'!L69,'52'!L69,'53'!L69,'55'!L69,'56'!L69,'57'!L69,'58'!L69,'59A'!L69,'59'!L69,'60'!L69,'61'!L69,'62'!L69,'63'!L69,'64'!L69,'65'!L69,'66'!L69,'67'!L69,'68'!L69,'69'!L69,'70'!L69,'71'!L69,'72'!L69,'73'!L69,'74'!L69,'76'!L69,'77'!L69,)</f>
        <v>1.8072877244056285</v>
      </c>
      <c r="M69" s="18">
        <f>AVERAGE('51'!M69,'52'!M69,'53'!M69,'55'!M69,'56'!M69,'57'!M69,'58'!M69,'59A'!M69,'59'!M69,'60'!M69,'61'!M69,'62'!M69,'63'!M69,'64'!M69,'65'!M69,'66'!M69,'67'!M69,'68'!M69,'69'!M69,'70'!M69,'71'!M69,'72'!M69,'73'!M69,'74'!M69,'76'!M69,'77'!M69,)</f>
        <v>54.941127486656967</v>
      </c>
      <c r="N69" s="18">
        <f>AVERAGE('51'!N69,'52'!N69,'53'!N69,'55'!N69,'56'!N69,'57'!N69,'58'!N69,'59A'!N69,'59'!N69,'60'!N69,'61'!N69,'62'!N69,'63'!N69,'64'!N69,'65'!N69,'66'!N69,'67'!N69,'68'!N69,'69'!N69,'70'!N69,'71'!N69,'72'!N69,'73'!N69,'74'!N69,'76'!N69,'77'!N69,)</f>
        <v>3.7037037037037035E-2</v>
      </c>
      <c r="O69" s="18">
        <f>AVERAGE('51'!O69,'52'!O69,'53'!O69,'55'!O69,'56'!O69,'57'!O69,'58'!O69,'59A'!O69,'59'!O69,'60'!O69,'61'!O69,'62'!O69,'63'!O69,'64'!O69,'65'!O69,'66'!O69,'67'!O69,'68'!O69,'69'!O69,'70'!O69,'71'!O69,'72'!O69,'73'!O69,'74'!O69,'76'!O69,'77'!O69,)</f>
        <v>84.29140182759177</v>
      </c>
      <c r="P69" s="18">
        <f>AVERAGE('51'!P69,'52'!P69,'53'!P69,'55'!P69,'56'!P69,'57'!P69,'58'!P69,'59A'!P69,'59'!P69,'60'!P69,'61'!P69,'62'!P69,'63'!P69,'64'!P69,'65'!P69,'66'!P69,'67'!P69,'68'!P69,'69'!P69,'70'!P69,'71'!P69,'72'!P69,'73'!P69,'74'!P69,'76'!P69,'77'!P69,)</f>
        <v>139.23252931424875</v>
      </c>
      <c r="R69" s="3"/>
      <c r="T69"/>
    </row>
    <row r="70" spans="2:20" ht="23.1" customHeight="1" x14ac:dyDescent="0.25">
      <c r="B70" s="17" t="s">
        <v>124</v>
      </c>
      <c r="C70" s="18">
        <f>AVERAGE('51'!C70,'52'!C70,'53'!C70,'55'!C70,'56'!C70,'57'!C70,'58'!C70,'59A'!C70,'59'!C70,'60'!C70,'61'!C70,'62'!C70,'63'!C70,'64'!C70,'65'!C70,'66'!C70,'67'!C70,'68'!C70,'69'!C70,'70'!C70,'71'!C70,'72'!C70,'73'!C70,'74'!C70,'76'!C70,'77'!C70,)</f>
        <v>32.544277151059354</v>
      </c>
      <c r="D70" s="18">
        <f>AVERAGE('51'!D70,'52'!D70,'53'!D70,'55'!D70,'56'!D70,'57'!D70,'58'!D70,'59A'!D70,'59'!D70,'60'!D70,'61'!D70,'62'!D70,'63'!D70,'64'!D70,'65'!D70,'66'!D70,'67'!D70,'68'!D70,'69'!D70,'70'!D70,'71'!D70,'72'!D70,'73'!D70,'74'!D70,'76'!D70,'77'!D70,)</f>
        <v>10.786764717774544</v>
      </c>
      <c r="E70" s="18">
        <f>AVERAGE('51'!E70,'52'!E70,'53'!E70,'55'!E70,'56'!E70,'57'!E70,'58'!E70,'59A'!E70,'59'!E70,'60'!E70,'61'!E70,'62'!E70,'63'!E70,'64'!E70,'65'!E70,'66'!E70,'67'!E70,'68'!E70,'69'!E70,'70'!E70,'71'!E70,'72'!E70,'73'!E70,'74'!E70,'76'!E70,'77'!E70,)</f>
        <v>5.7634804099951475</v>
      </c>
      <c r="F70" s="18">
        <f>AVERAGE('51'!F70,'52'!F70,'53'!F70,'55'!F70,'56'!F70,'57'!F70,'58'!F70,'59A'!F70,'59'!F70,'60'!F70,'61'!F70,'62'!F70,'63'!F70,'64'!F70,'65'!F70,'66'!F70,'67'!F70,'68'!F70,'69'!F70,'70'!F70,'71'!F70,'72'!F70,'73'!F70,'74'!F70,'76'!F70,'77'!F70,)</f>
        <v>16.653190704350639</v>
      </c>
      <c r="G70" s="18">
        <f>AVERAGE('51'!G70,'52'!G70,'53'!G70,'55'!G70,'56'!G70,'57'!G70,'58'!G70,'59A'!G70,'59'!G70,'60'!G70,'61'!G70,'62'!G70,'63'!G70,'64'!G70,'65'!G70,'66'!G70,'67'!G70,'68'!G70,'69'!G70,'70'!G70,'71'!G70,'72'!G70,'73'!G70,'74'!G70,'76'!G70,'77'!G70,)</f>
        <v>0.97589863334950666</v>
      </c>
      <c r="H70" s="18">
        <f>AVERAGE('51'!H70,'52'!H70,'53'!H70,'55'!H70,'56'!H70,'57'!H70,'58'!H70,'59A'!H70,'59'!H70,'60'!H70,'61'!H70,'62'!H70,'63'!H70,'64'!H70,'65'!H70,'66'!H70,'67'!H70,'68'!H70,'69'!H70,'70'!H70,'71'!H70,'72'!H70,'73'!H70,'74'!H70,'76'!H70,'77'!H70,)</f>
        <v>0.66387524260067921</v>
      </c>
      <c r="I70" s="18">
        <f>AVERAGE('51'!I70,'52'!I70,'53'!I70,'55'!I70,'56'!I70,'57'!I70,'58'!I70,'59A'!I70,'59'!I70,'60'!I70,'61'!I70,'62'!I70,'63'!I70,'64'!I70,'65'!I70,'66'!I70,'67'!I70,'68'!I70,'69'!I70,'70'!I70,'71'!I70,'72'!I70,'73'!I70,'74'!I70,'76'!I70,'77'!I70,)</f>
        <v>5.0756782710658248</v>
      </c>
      <c r="J70" s="18">
        <f>AVERAGE('51'!J70,'52'!J70,'53'!J70,'55'!J70,'56'!J70,'57'!J70,'58'!J70,'59A'!J70,'59'!J70,'60'!J70,'61'!J70,'62'!J70,'63'!J70,'64'!J70,'65'!J70,'66'!J70,'67'!J70,'68'!J70,'69'!J70,'70'!J70,'71'!J70,'72'!J70,'73'!J70,'74'!J70,'76'!J70,'77'!J70,)</f>
        <v>2.2150083899401585</v>
      </c>
      <c r="K70" s="18">
        <f>AVERAGE('51'!K70,'52'!K70,'53'!K70,'55'!K70,'56'!K70,'57'!K70,'58'!K70,'59A'!K70,'59'!K70,'60'!K70,'61'!K70,'62'!K70,'63'!K70,'64'!K70,'65'!K70,'66'!K70,'67'!K70,'68'!K70,'69'!K70,'70'!K70,'71'!K70,'72'!K70,'73'!K70,'74'!K70,'76'!K70,'77'!K70,)</f>
        <v>1.2111849021510592</v>
      </c>
      <c r="L70" s="18">
        <f>AVERAGE('51'!L70,'52'!L70,'53'!L70,'55'!L70,'56'!L70,'57'!L70,'58'!L70,'59A'!L70,'59'!L70,'60'!L70,'61'!L70,'62'!L70,'63'!L70,'64'!L70,'65'!L70,'66'!L70,'67'!L70,'68'!L70,'69'!L70,'70'!L70,'71'!L70,'72'!L70,'73'!L70,'74'!L70,'76'!L70,'77'!L70,)</f>
        <v>2.3154137352417923</v>
      </c>
      <c r="M70" s="18">
        <f>AVERAGE('51'!M70,'52'!M70,'53'!M70,'55'!M70,'56'!M70,'57'!M70,'58'!M70,'59A'!M70,'59'!M70,'60'!M70,'61'!M70,'62'!M70,'63'!M70,'64'!M70,'65'!M70,'66'!M70,'67'!M70,'68'!M70,'69'!M70,'70'!M70,'71'!M70,'72'!M70,'73'!M70,'74'!M70,'76'!M70,'77'!M70,)</f>
        <v>50.040357633834709</v>
      </c>
      <c r="N70" s="18">
        <f>AVERAGE('51'!N70,'52'!N70,'53'!N70,'55'!N70,'56'!N70,'57'!N70,'58'!N70,'59A'!N70,'59'!N70,'60'!N70,'61'!N70,'62'!N70,'63'!N70,'64'!N70,'65'!N70,'66'!N70,'67'!N70,'68'!N70,'69'!N70,'70'!N70,'71'!N70,'72'!N70,'73'!N70,'74'!N70,'76'!N70,'77'!N70,)</f>
        <v>0</v>
      </c>
      <c r="O70" s="18">
        <f>AVERAGE('51'!O70,'52'!O70,'53'!O70,'55'!O70,'56'!O70,'57'!O70,'58'!O70,'59A'!O70,'59'!O70,'60'!O70,'61'!O70,'62'!O70,'63'!O70,'64'!O70,'65'!O70,'66'!O70,'67'!O70,'68'!O70,'69'!O70,'70'!O70,'71'!O70,'72'!O70,'73'!O70,'74'!O70,'76'!O70,'77'!O70,)</f>
        <v>78.204772157528708</v>
      </c>
      <c r="P70" s="18">
        <f>AVERAGE('51'!P70,'52'!P70,'53'!P70,'55'!P70,'56'!P70,'57'!P70,'58'!P70,'59A'!P70,'59'!P70,'60'!P70,'61'!P70,'62'!P70,'63'!P70,'64'!P70,'65'!P70,'66'!P70,'67'!P70,'68'!P70,'69'!P70,'70'!P70,'71'!P70,'72'!P70,'73'!P70,'74'!P70,'76'!P70,'77'!P70,)</f>
        <v>128.24512979136341</v>
      </c>
      <c r="R70" s="3"/>
      <c r="T70"/>
    </row>
    <row r="71" spans="2:20" ht="23.1" customHeight="1" x14ac:dyDescent="0.25">
      <c r="B71" s="17" t="s">
        <v>125</v>
      </c>
      <c r="C71" s="18">
        <f>AVERAGE('51'!C71,'52'!C71,'53'!C71,'55'!C71,'56'!C71,'57'!C71,'58'!C71,'59A'!C71,'59'!C71,'60'!C71,'61'!C71,'62'!C71,'63'!C71,'64'!C71,'65'!C71,'66'!C71,'67'!C71,'68'!C71,'69'!C71,'70'!C71,'71'!C71,'72'!C71,'73'!C71,'74'!C71,'76'!C71,'77'!C71,)</f>
        <v>31.205893983503156</v>
      </c>
      <c r="D71" s="18">
        <f>AVERAGE('51'!D71,'52'!D71,'53'!D71,'55'!D71,'56'!D71,'57'!D71,'58'!D71,'59A'!D71,'59'!D71,'60'!D71,'61'!D71,'62'!D71,'63'!D71,'64'!D71,'65'!D71,'66'!D71,'67'!D71,'68'!D71,'69'!D71,'70'!D71,'71'!D71,'72'!D71,'73'!D71,'74'!D71,'76'!D71,'77'!D71,)</f>
        <v>9.7141227424659018</v>
      </c>
      <c r="E71" s="18">
        <f>AVERAGE('51'!E71,'52'!E71,'53'!E71,'55'!E71,'56'!E71,'57'!E71,'58'!E71,'59A'!E71,'59'!E71,'60'!E71,'61'!E71,'62'!E71,'63'!E71,'64'!E71,'65'!E71,'66'!E71,'67'!E71,'68'!E71,'69'!E71,'70'!E71,'71'!E71,'72'!E71,'73'!E71,'74'!E71,'76'!E71,'77'!E71,)</f>
        <v>4.9508137433284825</v>
      </c>
      <c r="F71" s="18">
        <f>AVERAGE('51'!F71,'52'!F71,'53'!F71,'55'!F71,'56'!F71,'57'!F71,'58'!F71,'59A'!F71,'59'!F71,'60'!F71,'61'!F71,'62'!F71,'63'!F71,'64'!F71,'65'!F71,'66'!F71,'67'!F71,'68'!F71,'69'!F71,'70'!F71,'71'!F71,'72'!F71,'73'!F71,'74'!F71,'76'!F71,'77'!F71,)</f>
        <v>15.212573420400021</v>
      </c>
      <c r="G71" s="18">
        <f>AVERAGE('51'!G71,'52'!G71,'53'!G71,'55'!G71,'56'!G71,'57'!G71,'58'!G71,'59A'!G71,'59'!G71,'60'!G71,'61'!G71,'62'!G71,'63'!G71,'64'!G71,'65'!G71,'66'!G71,'67'!G71,'68'!G71,'69'!G71,'70'!G71,'71'!G71,'72'!G71,'73'!G71,'74'!G71,'76'!G71,'77'!G71,)</f>
        <v>1.1440467814976549</v>
      </c>
      <c r="H71" s="18">
        <f>AVERAGE('51'!H71,'52'!H71,'53'!H71,'55'!H71,'56'!H71,'57'!H71,'58'!H71,'59A'!H71,'59'!H71,'60'!H71,'61'!H71,'62'!H71,'63'!H71,'64'!H71,'65'!H71,'66'!H71,'67'!H71,'68'!H71,'69'!H71,'70'!H71,'71'!H71,'72'!H71,'73'!H71,'74'!H71,'76'!H71,'77'!H71,)</f>
        <v>0.65535672408216072</v>
      </c>
      <c r="I71" s="18">
        <f>AVERAGE('51'!I71,'52'!I71,'53'!I71,'55'!I71,'56'!I71,'57'!I71,'58'!I71,'59A'!I71,'59'!I71,'60'!I71,'61'!I71,'62'!I71,'63'!I71,'64'!I71,'65'!I71,'66'!I71,'67'!I71,'68'!I71,'69'!I71,'70'!I71,'71'!I71,'72'!I71,'73'!I71,'74'!I71,'76'!I71,'77'!I71,)</f>
        <v>5.058641234028789</v>
      </c>
      <c r="J71" s="18">
        <f>AVERAGE('51'!J71,'52'!J71,'53'!J71,'55'!J71,'56'!J71,'57'!J71,'58'!J71,'59A'!J71,'59'!J71,'60'!J71,'61'!J71,'62'!J71,'63'!J71,'64'!J71,'65'!J71,'66'!J71,'67'!J71,'68'!J71,'69'!J71,'70'!J71,'71'!J71,'72'!J71,'73'!J71,'74'!J71,'76'!J71,'77'!J71,)</f>
        <v>2.2287120936438622</v>
      </c>
      <c r="K71" s="18">
        <f>AVERAGE('51'!K71,'52'!K71,'53'!K71,'55'!K71,'56'!K71,'57'!K71,'58'!K71,'59A'!K71,'59'!K71,'60'!K71,'61'!K71,'62'!K71,'63'!K71,'64'!K71,'65'!K71,'66'!K71,'67'!K71,'68'!K71,'69'!K71,'70'!K71,'71'!K71,'72'!K71,'73'!K71,'74'!K71,'76'!K71,'77'!K71,)</f>
        <v>1.1667441304113428</v>
      </c>
      <c r="L71" s="18">
        <f>AVERAGE('51'!L71,'52'!L71,'53'!L71,'55'!L71,'56'!L71,'57'!L71,'58'!L71,'59A'!L71,'59'!L71,'60'!L71,'61'!L71,'62'!L71,'63'!L71,'64'!L71,'65'!L71,'66'!L71,'67'!L71,'68'!L71,'69'!L71,'70'!L71,'71'!L71,'72'!L71,'73'!L71,'74'!L71,'76'!L71,'77'!L71,)</f>
        <v>1.6501493341959135</v>
      </c>
      <c r="M71" s="18">
        <f>AVERAGE('51'!M71,'52'!M71,'53'!M71,'55'!M71,'56'!M71,'57'!M71,'58'!M71,'59A'!M71,'59'!M71,'60'!M71,'61'!M71,'62'!M71,'63'!M71,'64'!M71,'65'!M71,'66'!M71,'67'!M71,'68'!M71,'69'!M71,'70'!M71,'71'!M71,'72'!M71,'73'!M71,'74'!M71,'76'!M71,'77'!M71,)</f>
        <v>45.499616893093972</v>
      </c>
      <c r="N71" s="18">
        <f>AVERAGE('51'!N71,'52'!N71,'53'!N71,'55'!N71,'56'!N71,'57'!N71,'58'!N71,'59A'!N71,'59'!N71,'60'!N71,'61'!N71,'62'!N71,'63'!N71,'64'!N71,'65'!N71,'66'!N71,'67'!N71,'68'!N71,'69'!N71,'70'!N71,'71'!N71,'72'!N71,'73'!N71,'74'!N71,'76'!N71,'77'!N71,)</f>
        <v>0</v>
      </c>
      <c r="O71" s="18">
        <f>AVERAGE('51'!O71,'52'!O71,'53'!O71,'55'!O71,'56'!O71,'57'!O71,'58'!O71,'59A'!O71,'59'!O71,'60'!O71,'61'!O71,'62'!O71,'63'!O71,'64'!O71,'65'!O71,'66'!O71,'67'!O71,'68'!O71,'69'!O71,'70'!O71,'71'!O71,'72'!O71,'73'!O71,'74'!O71,'76'!O71,'77'!O71,)</f>
        <v>72.987054187557277</v>
      </c>
      <c r="P71" s="18">
        <f>AVERAGE('51'!P71,'52'!P71,'53'!P71,'55'!P71,'56'!P71,'57'!P71,'58'!P71,'59A'!P71,'59'!P71,'60'!P71,'61'!P71,'62'!P71,'63'!P71,'64'!P71,'65'!P71,'66'!P71,'67'!P71,'68'!P71,'69'!P71,'70'!P71,'71'!P71,'72'!P71,'73'!P71,'74'!P71,'76'!P71,'77'!P71,)</f>
        <v>118.48667108065126</v>
      </c>
      <c r="R71" s="3"/>
      <c r="T71"/>
    </row>
    <row r="72" spans="2:20" ht="23.1" customHeight="1" x14ac:dyDescent="0.25">
      <c r="B72" s="17" t="s">
        <v>126</v>
      </c>
      <c r="C72" s="18">
        <f>AVERAGE('51'!C72,'52'!C72,'53'!C72,'55'!C72,'56'!C72,'57'!C72,'58'!C72,'59A'!C72,'59'!C72,'60'!C72,'61'!C72,'62'!C72,'63'!C72,'64'!C72,'65'!C72,'66'!C72,'67'!C72,'68'!C72,'69'!C72,'70'!C72,'71'!C72,'72'!C72,'73'!C72,'74'!C72,'76'!C72,'77'!C72,)</f>
        <v>31.638879622890723</v>
      </c>
      <c r="D72" s="18">
        <f>AVERAGE('51'!D72,'52'!D72,'53'!D72,'55'!D72,'56'!D72,'57'!D72,'58'!D72,'59A'!D72,'59'!D72,'60'!D72,'61'!D72,'62'!D72,'63'!D72,'64'!D72,'65'!D72,'66'!D72,'67'!D72,'68'!D72,'69'!D72,'70'!D72,'71'!D72,'72'!D72,'73'!D72,'74'!D72,'76'!D72,'77'!D72,)</f>
        <v>10.344465739392959</v>
      </c>
      <c r="E72" s="18">
        <f>AVERAGE('51'!E72,'52'!E72,'53'!E72,'55'!E72,'56'!E72,'57'!E72,'58'!E72,'59A'!E72,'59'!E72,'60'!E72,'61'!E72,'62'!E72,'63'!E72,'64'!E72,'65'!E72,'66'!E72,'67'!E72,'68'!E72,'69'!E72,'70'!E72,'71'!E72,'72'!E72,'73'!E72,'74'!E72,'76'!E72,'77'!E72,)</f>
        <v>5.1555874979783276</v>
      </c>
      <c r="F72" s="18">
        <f>AVERAGE('51'!F72,'52'!F72,'53'!F72,'55'!F72,'56'!F72,'57'!F72,'58'!F72,'59A'!F72,'59'!F72,'60'!F72,'61'!F72,'62'!F72,'63'!F72,'64'!F72,'65'!F72,'66'!F72,'67'!F72,'68'!F72,'69'!F72,'70'!F72,'71'!F72,'72'!F72,'73'!F72,'74'!F72,'76'!F72,'77'!F72,)</f>
        <v>15.028345025338295</v>
      </c>
      <c r="G72" s="18">
        <f>AVERAGE('51'!G72,'52'!G72,'53'!G72,'55'!G72,'56'!G72,'57'!G72,'58'!G72,'59A'!G72,'59'!G72,'60'!G72,'61'!G72,'62'!G72,'63'!G72,'64'!G72,'65'!G72,'66'!G72,'67'!G72,'68'!G72,'69'!G72,'70'!G72,'71'!G72,'72'!G72,'73'!G72,'74'!G72,'76'!G72,'77'!G72,)</f>
        <v>1.1212690037198771</v>
      </c>
      <c r="H72" s="18">
        <f>AVERAGE('51'!H72,'52'!H72,'53'!H72,'55'!H72,'56'!H72,'57'!H72,'58'!H72,'59A'!H72,'59'!H72,'60'!H72,'61'!H72,'62'!H72,'63'!H72,'64'!H72,'65'!H72,'66'!H72,'67'!H72,'68'!H72,'69'!H72,'70'!H72,'71'!H72,'72'!H72,'73'!H72,'74'!H72,'76'!H72,'77'!H72,)</f>
        <v>0.44952339074882741</v>
      </c>
      <c r="I72" s="18">
        <f>AVERAGE('51'!I72,'52'!I72,'53'!I72,'55'!I72,'56'!I72,'57'!I72,'58'!I72,'59A'!I72,'59'!I72,'60'!I72,'61'!I72,'62'!I72,'63'!I72,'64'!I72,'65'!I72,'66'!I72,'67'!I72,'68'!I72,'69'!I72,'70'!I72,'71'!I72,'72'!I72,'73'!I72,'74'!I72,'76'!I72,'77'!I72,)</f>
        <v>4.6747523451398996</v>
      </c>
      <c r="J72" s="18">
        <f>AVERAGE('51'!J72,'52'!J72,'53'!J72,'55'!J72,'56'!J72,'57'!J72,'58'!J72,'59A'!J72,'59'!J72,'60'!J72,'61'!J72,'62'!J72,'63'!J72,'64'!J72,'65'!J72,'66'!J72,'67'!J72,'68'!J72,'69'!J72,'70'!J72,'71'!J72,'72'!J72,'73'!J72,'74'!J72,'76'!J72,'77'!J72,)</f>
        <v>2.5052861677179368</v>
      </c>
      <c r="K72" s="18">
        <f>AVERAGE('51'!K72,'52'!K72,'53'!K72,'55'!K72,'56'!K72,'57'!K72,'58'!K72,'59A'!K72,'59'!K72,'60'!K72,'61'!K72,'62'!K72,'63'!K72,'64'!K72,'65'!K72,'66'!K72,'67'!K72,'68'!K72,'69'!K72,'70'!K72,'71'!K72,'72'!K72,'73'!K72,'74'!K72,'76'!K72,'77'!K72,)</f>
        <v>1.0948268774597014</v>
      </c>
      <c r="L72" s="18">
        <f>AVERAGE('51'!L72,'52'!L72,'53'!L72,'55'!L72,'56'!L72,'57'!L72,'58'!L72,'59A'!L72,'59'!L72,'60'!L72,'61'!L72,'62'!L72,'63'!L72,'64'!L72,'65'!L72,'66'!L72,'67'!L72,'68'!L72,'69'!L72,'70'!L72,'71'!L72,'72'!L72,'73'!L72,'74'!L72,'76'!L72,'77'!L72,)</f>
        <v>1.9084209391341853</v>
      </c>
      <c r="M72" s="18">
        <f>AVERAGE('51'!M72,'52'!M72,'53'!M72,'55'!M72,'56'!M72,'57'!M72,'58'!M72,'59A'!M72,'59'!M72,'60'!M72,'61'!M72,'62'!M72,'63'!M72,'64'!M72,'65'!M72,'66'!M72,'67'!M72,'68'!M72,'69'!M72,'70'!M72,'71'!M72,'72'!M72,'73'!M72,'74'!M72,'76'!M72,'77'!M72,)</f>
        <v>46.65609837457545</v>
      </c>
      <c r="N72" s="18">
        <f>AVERAGE('51'!N72,'52'!N72,'53'!N72,'55'!N72,'56'!N72,'57'!N72,'58'!N72,'59A'!N72,'59'!N72,'60'!N72,'61'!N72,'62'!N72,'63'!N72,'64'!N72,'65'!N72,'66'!N72,'67'!N72,'68'!N72,'69'!N72,'70'!N72,'71'!N72,'72'!N72,'73'!N72,'74'!N72,'76'!N72,'77'!N72,)</f>
        <v>1.8518518518518517E-2</v>
      </c>
      <c r="O72" s="18">
        <f>AVERAGE('51'!O72,'52'!O72,'53'!O72,'55'!O72,'56'!O72,'57'!O72,'58'!O72,'59A'!O72,'59'!O72,'60'!O72,'61'!O72,'62'!O72,'63'!O72,'64'!O72,'65'!O72,'66'!O72,'67'!O72,'68'!O72,'69'!O72,'70'!O72,'71'!O72,'72'!O72,'73'!O72,'74'!O72,'76'!O72,'77'!O72,)</f>
        <v>73.939875128039247</v>
      </c>
      <c r="P72" s="18">
        <f>AVERAGE('51'!P72,'52'!P72,'53'!P72,'55'!P72,'56'!P72,'57'!P72,'58'!P72,'59A'!P72,'59'!P72,'60'!P72,'61'!P72,'62'!P72,'63'!P72,'64'!P72,'65'!P72,'66'!P72,'67'!P72,'68'!P72,'69'!P72,'70'!P72,'71'!P72,'72'!P72,'73'!P72,'74'!P72,'76'!P72,'77'!P72,)</f>
        <v>120.59597350261471</v>
      </c>
      <c r="R72" s="3"/>
      <c r="T72"/>
    </row>
    <row r="73" spans="2:20" ht="23.1" customHeight="1" x14ac:dyDescent="0.25">
      <c r="B73" s="17" t="s">
        <v>127</v>
      </c>
      <c r="C73" s="18">
        <f>AVERAGE('51'!C73,'52'!C73,'53'!C73,'55'!C73,'56'!C73,'57'!C73,'58'!C73,'59A'!C73,'59'!C73,'60'!C73,'61'!C73,'62'!C73,'63'!C73,'64'!C73,'65'!C73,'66'!C73,'67'!C73,'68'!C73,'69'!C73,'70'!C73,'71'!C73,'72'!C73,'73'!C73,'74'!C73,'76'!C73,'77'!C73,)</f>
        <v>29.188937914442832</v>
      </c>
      <c r="D73" s="18">
        <f>AVERAGE('51'!D73,'52'!D73,'53'!D73,'55'!D73,'56'!D73,'57'!D73,'58'!D73,'59A'!D73,'59'!D73,'60'!D73,'61'!D73,'62'!D73,'63'!D73,'64'!D73,'65'!D73,'66'!D73,'67'!D73,'68'!D73,'69'!D73,'70'!D73,'71'!D73,'72'!D73,'73'!D73,'74'!D73,'76'!D73,'77'!D73,)</f>
        <v>9.5251721251819514</v>
      </c>
      <c r="E73" s="18">
        <f>AVERAGE('51'!E73,'52'!E73,'53'!E73,'55'!E73,'56'!E73,'57'!E73,'58'!E73,'59A'!E73,'59'!E73,'60'!E73,'61'!E73,'62'!E73,'63'!E73,'64'!E73,'65'!E73,'66'!E73,'67'!E73,'68'!E73,'69'!E73,'70'!E73,'71'!E73,'72'!E73,'73'!E73,'74'!E73,'76'!E73,'77'!E73,)</f>
        <v>4.48220263221737</v>
      </c>
      <c r="F73" s="18">
        <f>AVERAGE('51'!F73,'52'!F73,'53'!F73,'55'!F73,'56'!F73,'57'!F73,'58'!F73,'59A'!F73,'59'!F73,'60'!F73,'61'!F73,'62'!F73,'63'!F73,'64'!F73,'65'!F73,'66'!F73,'67'!F73,'68'!F73,'69'!F73,'70'!F73,'71'!F73,'72'!F73,'73'!F73,'74'!F73,'76'!F73,'77'!F73,)</f>
        <v>14.513653667313601</v>
      </c>
      <c r="G73" s="18">
        <f>AVERAGE('51'!G73,'52'!G73,'53'!G73,'55'!G73,'56'!G73,'57'!G73,'58'!G73,'59A'!G73,'59'!G73,'60'!G73,'61'!G73,'62'!G73,'63'!G73,'64'!G73,'65'!G73,'66'!G73,'67'!G73,'68'!G73,'69'!G73,'70'!G73,'71'!G73,'72'!G73,'73'!G73,'74'!G73,'76'!G73,'77'!G73,)</f>
        <v>0.67830604075691425</v>
      </c>
      <c r="H73" s="18">
        <f>AVERAGE('51'!H73,'52'!H73,'53'!H73,'55'!H73,'56'!H73,'57'!H73,'58'!H73,'59A'!H73,'59'!H73,'60'!H73,'61'!H73,'62'!H73,'63'!H73,'64'!H73,'65'!H73,'66'!H73,'67'!H73,'68'!H73,'69'!H73,'70'!H73,'71'!H73,'72'!H73,'73'!H73,'74'!H73,'76'!H73,'77'!H73,)</f>
        <v>0.81137524260067928</v>
      </c>
      <c r="I73" s="18">
        <f>AVERAGE('51'!I73,'52'!I73,'53'!I73,'55'!I73,'56'!I73,'57'!I73,'58'!I73,'59A'!I73,'59'!I73,'60'!I73,'61'!I73,'62'!I73,'63'!I73,'64'!I73,'65'!I73,'66'!I73,'67'!I73,'68'!I73,'69'!I73,'70'!I73,'71'!I73,'72'!I73,'73'!I73,'74'!I73,'76'!I73,'77'!I73,)</f>
        <v>4.5280856784732331</v>
      </c>
      <c r="J73" s="18">
        <f>AVERAGE('51'!J73,'52'!J73,'53'!J73,'55'!J73,'56'!J73,'57'!J73,'58'!J73,'59A'!J73,'59'!J73,'60'!J73,'61'!J73,'62'!J73,'63'!J73,'64'!J73,'65'!J73,'66'!J73,'67'!J73,'68'!J73,'69'!J73,'70'!J73,'71'!J73,'72'!J73,'73'!J73,'74'!J73,'76'!J73,'77'!J73,)</f>
        <v>2.1115824640142327</v>
      </c>
      <c r="K73" s="18">
        <f>AVERAGE('51'!K73,'52'!K73,'53'!K73,'55'!K73,'56'!K73,'57'!K73,'58'!K73,'59A'!K73,'59'!K73,'60'!K73,'61'!K73,'62'!K73,'63'!K73,'64'!K73,'65'!K73,'66'!K73,'67'!K73,'68'!K73,'69'!K73,'70'!K73,'71'!K73,'72'!K73,'73'!K73,'74'!K73,'76'!K73,'77'!K73,)</f>
        <v>1.1091478651140223</v>
      </c>
      <c r="L73" s="18">
        <f>AVERAGE('51'!L73,'52'!L73,'53'!L73,'55'!L73,'56'!L73,'57'!L73,'58'!L73,'59A'!L73,'59'!L73,'60'!L73,'61'!L73,'62'!L73,'63'!L73,'64'!L73,'65'!L73,'66'!L73,'67'!L73,'68'!L73,'69'!L73,'70'!L73,'71'!L73,'72'!L73,'73'!L73,'74'!L73,'76'!L73,'77'!L73,)</f>
        <v>2.1822480996280125</v>
      </c>
      <c r="M73" s="18">
        <f>AVERAGE('51'!M73,'52'!M73,'53'!M73,'55'!M73,'56'!M73,'57'!M73,'58'!M73,'59A'!M73,'59'!M73,'60'!M73,'61'!M73,'62'!M73,'63'!M73,'64'!M73,'65'!M73,'66'!M73,'67'!M73,'68'!M73,'69'!M73,'70'!M73,'71'!M73,'72'!M73,'73'!M73,'74'!M73,'76'!M73,'77'!M73,)</f>
        <v>39.985728004205079</v>
      </c>
      <c r="N73" s="18">
        <f>AVERAGE('51'!N73,'52'!N73,'53'!N73,'55'!N73,'56'!N73,'57'!N73,'58'!N73,'59A'!N73,'59'!N73,'60'!N73,'61'!N73,'62'!N73,'63'!N73,'64'!N73,'65'!N73,'66'!N73,'67'!N73,'68'!N73,'69'!N73,'70'!N73,'71'!N73,'72'!N73,'73'!N73,'74'!N73,'76'!N73,'77'!N73,)</f>
        <v>0</v>
      </c>
      <c r="O73" s="18">
        <f>AVERAGE('51'!O73,'52'!O73,'53'!O73,'55'!O73,'56'!O73,'57'!O73,'58'!O73,'59A'!O73,'59'!O73,'60'!O73,'61'!O73,'62'!O73,'63'!O73,'64'!O73,'65'!O73,'66'!O73,'67'!O73,'68'!O73,'69'!O73,'70'!O73,'71'!O73,'72'!O73,'73'!O73,'74'!O73,'76'!O73,'77'!O73,)</f>
        <v>69.130711729742842</v>
      </c>
      <c r="P73" s="18">
        <f>AVERAGE('51'!P73,'52'!P73,'53'!P73,'55'!P73,'56'!P73,'57'!P73,'58'!P73,'59A'!P73,'59'!P73,'60'!P73,'61'!P73,'62'!P73,'63'!P73,'64'!P73,'65'!P73,'66'!P73,'67'!P73,'68'!P73,'69'!P73,'70'!P73,'71'!P73,'72'!P73,'73'!P73,'74'!P73,'76'!P73,'77'!P73,)</f>
        <v>109.11643973394793</v>
      </c>
      <c r="R73" s="3"/>
      <c r="T73"/>
    </row>
    <row r="74" spans="2:20" ht="23.1" customHeight="1" x14ac:dyDescent="0.25">
      <c r="B74" s="17" t="s">
        <v>128</v>
      </c>
      <c r="C74" s="18">
        <f>AVERAGE('51'!C74,'52'!C74,'53'!C74,'55'!C74,'56'!C74,'57'!C74,'58'!C74,'59A'!C74,'59'!C74,'60'!C74,'61'!C74,'62'!C74,'63'!C74,'64'!C74,'65'!C74,'66'!C74,'67'!C74,'68'!C74,'69'!C74,'70'!C74,'71'!C74,'72'!C74,'73'!C74,'74'!C74,'76'!C74,'77'!C74,)</f>
        <v>25.98211022157529</v>
      </c>
      <c r="D74" s="18">
        <f>AVERAGE('51'!D74,'52'!D74,'53'!D74,'55'!D74,'56'!D74,'57'!D74,'58'!D74,'59A'!D74,'59'!D74,'60'!D74,'61'!D74,'62'!D74,'63'!D74,'64'!D74,'65'!D74,'66'!D74,'67'!D74,'68'!D74,'69'!D74,'70'!D74,'71'!D74,'72'!D74,'73'!D74,'74'!D74,'76'!D74,'77'!D74,)</f>
        <v>10.415883875141516</v>
      </c>
      <c r="E74" s="18">
        <f>AVERAGE('51'!E74,'52'!E74,'53'!E74,'55'!E74,'56'!E74,'57'!E74,'58'!E74,'59A'!E74,'59'!E74,'60'!E74,'61'!E74,'62'!E74,'63'!E74,'64'!E74,'65'!E74,'66'!E74,'67'!E74,'68'!E74,'69'!E74,'70'!E74,'71'!E74,'72'!E74,'73'!E74,'74'!E74,'76'!E74,'77'!E74,)</f>
        <v>3.660862849749313</v>
      </c>
      <c r="F74" s="18">
        <f>AVERAGE('51'!F74,'52'!F74,'53'!F74,'55'!F74,'56'!F74,'57'!F74,'58'!F74,'59A'!F74,'59'!F74,'60'!F74,'61'!F74,'62'!F74,'63'!F74,'64'!F74,'65'!F74,'66'!F74,'67'!F74,'68'!F74,'69'!F74,'70'!F74,'71'!F74,'72'!F74,'73'!F74,'74'!F74,'76'!F74,'77'!F74,)</f>
        <v>11.688170184376517</v>
      </c>
      <c r="G74" s="18">
        <f>AVERAGE('51'!G74,'52'!G74,'53'!G74,'55'!G74,'56'!G74,'57'!G74,'58'!G74,'59A'!G74,'59'!G74,'60'!G74,'61'!G74,'62'!G74,'63'!G74,'64'!G74,'65'!G74,'66'!G74,'67'!G74,'68'!G74,'69'!G74,'70'!G74,'71'!G74,'72'!G74,'73'!G74,'74'!G74,'76'!G74,'77'!G74,)</f>
        <v>0.69337902312793154</v>
      </c>
      <c r="H74" s="18">
        <f>AVERAGE('51'!H74,'52'!H74,'53'!H74,'55'!H74,'56'!H74,'57'!H74,'58'!H74,'59A'!H74,'59'!H74,'60'!H74,'61'!H74,'62'!H74,'63'!H74,'64'!H74,'65'!H74,'66'!H74,'67'!H74,'68'!H74,'69'!H74,'70'!H74,'71'!H74,'72'!H74,'73'!H74,'74'!H74,'76'!H74,'77'!H74,)</f>
        <v>0.69854136341581763</v>
      </c>
      <c r="I74" s="18">
        <f>AVERAGE('51'!I74,'52'!I74,'53'!I74,'55'!I74,'56'!I74,'57'!I74,'58'!I74,'59A'!I74,'59'!I74,'60'!I74,'61'!I74,'62'!I74,'63'!I74,'64'!I74,'65'!I74,'66'!I74,'67'!I74,'68'!I74,'69'!I74,'70'!I74,'71'!I74,'72'!I74,'73'!I74,'74'!I74,'76'!I74,'77'!I74,)</f>
        <v>4.0912239204269776</v>
      </c>
      <c r="J74" s="18">
        <f>AVERAGE('51'!J74,'52'!J74,'53'!J74,'55'!J74,'56'!J74,'57'!J74,'58'!J74,'59A'!J74,'59'!J74,'60'!J74,'61'!J74,'62'!J74,'63'!J74,'64'!J74,'65'!J74,'66'!J74,'67'!J74,'68'!J74,'69'!J74,'70'!J74,'71'!J74,'72'!J74,'73'!J74,'74'!J74,'76'!J74,'77'!J74,)</f>
        <v>2.0550531699822092</v>
      </c>
      <c r="K74" s="18">
        <f>AVERAGE('51'!K74,'52'!K74,'53'!K74,'55'!K74,'56'!K74,'57'!K74,'58'!K74,'59A'!K74,'59'!K74,'60'!K74,'61'!K74,'62'!K74,'63'!K74,'64'!K74,'65'!K74,'66'!K74,'67'!K74,'68'!K74,'69'!K74,'70'!K74,'71'!K74,'72'!K74,'73'!K74,'74'!K74,'76'!K74,'77'!K74,)</f>
        <v>1.3305211871259905</v>
      </c>
      <c r="L74" s="18">
        <f>AVERAGE('51'!L74,'52'!L74,'53'!L74,'55'!L74,'56'!L74,'57'!L74,'58'!L74,'59A'!L74,'59'!L74,'60'!L74,'61'!L74,'62'!L74,'63'!L74,'64'!L74,'65'!L74,'66'!L74,'67'!L74,'68'!L74,'69'!L74,'70'!L74,'71'!L74,'72'!L74,'73'!L74,'74'!L74,'76'!L74,'77'!L74,)</f>
        <v>1.8666343199094291</v>
      </c>
      <c r="M74" s="18">
        <f>AVERAGE('51'!M74,'52'!M74,'53'!M74,'55'!M74,'56'!M74,'57'!M74,'58'!M74,'59A'!M74,'59'!M74,'60'!M74,'61'!M74,'62'!M74,'63'!M74,'64'!M74,'65'!M74,'66'!M74,'67'!M74,'68'!M74,'69'!M74,'70'!M74,'71'!M74,'72'!M74,'73'!M74,'74'!M74,'76'!M74,'77'!M74,)</f>
        <v>36.558638605854767</v>
      </c>
      <c r="N74" s="18">
        <f>AVERAGE('51'!N74,'52'!N74,'53'!N74,'55'!N74,'56'!N74,'57'!N74,'58'!N74,'59A'!N74,'59'!N74,'60'!N74,'61'!N74,'62'!N74,'63'!N74,'64'!N74,'65'!N74,'66'!N74,'67'!N74,'68'!N74,'69'!N74,'70'!N74,'71'!N74,'72'!N74,'73'!N74,'74'!N74,'76'!N74,'77'!N74,)</f>
        <v>0</v>
      </c>
      <c r="O74" s="18">
        <f>AVERAGE('51'!O74,'52'!O74,'53'!O74,'55'!O74,'56'!O74,'57'!O74,'58'!O74,'59A'!O74,'59'!O74,'60'!O74,'61'!O74,'62'!O74,'63'!O74,'64'!O74,'65'!O74,'66'!O74,'67'!O74,'68'!O74,'69'!O74,'70'!O74,'71'!O74,'72'!O74,'73'!O74,'74'!O74,'76'!O74,'77'!O74,)</f>
        <v>62.482380114830988</v>
      </c>
      <c r="P74" s="18">
        <f>AVERAGE('51'!P74,'52'!P74,'53'!P74,'55'!P74,'56'!P74,'57'!P74,'58'!P74,'59A'!P74,'59'!P74,'60'!P74,'61'!P74,'62'!P74,'63'!P74,'64'!P74,'65'!P74,'66'!P74,'67'!P74,'68'!P74,'69'!P74,'70'!P74,'71'!P74,'72'!P74,'73'!P74,'74'!P74,'76'!P74,'77'!P74,)</f>
        <v>99.041018720685756</v>
      </c>
      <c r="R74" s="3"/>
      <c r="T74"/>
    </row>
    <row r="75" spans="2:20" ht="23.1" customHeight="1" x14ac:dyDescent="0.25">
      <c r="B75" s="17" t="s">
        <v>129</v>
      </c>
      <c r="C75" s="18">
        <f>AVERAGE('51'!C75,'52'!C75,'53'!C75,'55'!C75,'56'!C75,'57'!C75,'58'!C75,'59A'!C75,'59'!C75,'60'!C75,'61'!C75,'62'!C75,'63'!C75,'64'!C75,'65'!C75,'66'!C75,'67'!C75,'68'!C75,'69'!C75,'70'!C75,'71'!C75,'72'!C75,'73'!C75,'74'!C75,'76'!C75,'77'!C75,)</f>
        <v>24.382838360558523</v>
      </c>
      <c r="D75" s="18">
        <f>AVERAGE('51'!D75,'52'!D75,'53'!D75,'55'!D75,'56'!D75,'57'!D75,'58'!D75,'59A'!D75,'59'!D75,'60'!D75,'61'!D75,'62'!D75,'63'!D75,'64'!D75,'65'!D75,'66'!D75,'67'!D75,'68'!D75,'69'!D75,'70'!D75,'71'!D75,'72'!D75,'73'!D75,'74'!D75,'76'!D75,'77'!D75,)</f>
        <v>7.1037069114237967</v>
      </c>
      <c r="E75" s="18">
        <f>AVERAGE('51'!E75,'52'!E75,'53'!E75,'55'!E75,'56'!E75,'57'!E75,'58'!E75,'59A'!E75,'59'!E75,'60'!E75,'61'!E75,'62'!E75,'63'!E75,'64'!E75,'65'!E75,'66'!E75,'67'!E75,'68'!E75,'69'!E75,'70'!E75,'71'!E75,'72'!E75,'73'!E75,'74'!E75,'76'!E75,'77'!E75,)</f>
        <v>3.4333381449134723</v>
      </c>
      <c r="F75" s="18">
        <f>AVERAGE('51'!F75,'52'!F75,'53'!F75,'55'!F75,'56'!F75,'57'!F75,'58'!F75,'59A'!F75,'59'!F75,'60'!F75,'61'!F75,'62'!F75,'63'!F75,'64'!F75,'65'!F75,'66'!F75,'67'!F75,'68'!F75,'69'!F75,'70'!F75,'71'!F75,'72'!F75,'73'!F75,'74'!F75,'76'!F75,'77'!F75,)</f>
        <v>9.3197133942530606</v>
      </c>
      <c r="G75" s="18">
        <f>AVERAGE('51'!G75,'52'!G75,'53'!G75,'55'!G75,'56'!G75,'57'!G75,'58'!G75,'59A'!G75,'59'!G75,'60'!G75,'61'!G75,'62'!G75,'63'!G75,'64'!G75,'65'!G75,'66'!G75,'67'!G75,'68'!G75,'69'!G75,'70'!G75,'71'!G75,'72'!G75,'73'!G75,'74'!G75,'76'!G75,'77'!G75,)</f>
        <v>0.70337902312793144</v>
      </c>
      <c r="H75" s="18">
        <f>AVERAGE('51'!H75,'52'!H75,'53'!H75,'55'!H75,'56'!H75,'57'!H75,'58'!H75,'59A'!H75,'59'!H75,'60'!H75,'61'!H75,'62'!H75,'63'!H75,'64'!H75,'65'!H75,'66'!H75,'67'!H75,'68'!H75,'69'!H75,'70'!H75,'71'!H75,'72'!H75,'73'!H75,'74'!H75,'76'!H75,'77'!H75,)</f>
        <v>0.58317099304544717</v>
      </c>
      <c r="I75" s="18">
        <f>AVERAGE('51'!I75,'52'!I75,'53'!I75,'55'!I75,'56'!I75,'57'!I75,'58'!I75,'59A'!I75,'59'!I75,'60'!I75,'61'!I75,'62'!I75,'63'!I75,'64'!I75,'65'!I75,'66'!I75,'67'!I75,'68'!I75,'69'!I75,'70'!I75,'71'!I75,'72'!I75,'73'!I75,'74'!I75,'76'!I75,'77'!I75,)</f>
        <v>3.9345572537603108</v>
      </c>
      <c r="J75" s="18">
        <f>AVERAGE('51'!J75,'52'!J75,'53'!J75,'55'!J75,'56'!J75,'57'!J75,'58'!J75,'59A'!J75,'59'!J75,'60'!J75,'61'!J75,'62'!J75,'63'!J75,'64'!J75,'65'!J75,'66'!J75,'67'!J75,'68'!J75,'69'!J75,'70'!J75,'71'!J75,'72'!J75,'73'!J75,'74'!J75,'76'!J75,'77'!J75,)</f>
        <v>2.0156087255377648</v>
      </c>
      <c r="K75" s="18">
        <f>AVERAGE('51'!K75,'52'!K75,'53'!K75,'55'!K75,'56'!K75,'57'!K75,'58'!K75,'59A'!K75,'59'!K75,'60'!K75,'61'!K75,'62'!K75,'63'!K75,'64'!K75,'65'!K75,'66'!K75,'67'!K75,'68'!K75,'69'!K75,'70'!K75,'71'!K75,'72'!K75,'73'!K75,'74'!K75,'76'!K75,'77'!K75,)</f>
        <v>0.79138538465685482</v>
      </c>
      <c r="L75" s="18">
        <f>AVERAGE('51'!L75,'52'!L75,'53'!L75,'55'!L75,'56'!L75,'57'!L75,'58'!L75,'59A'!L75,'59'!L75,'60'!L75,'61'!L75,'62'!L75,'63'!L75,'64'!L75,'65'!L75,'66'!L75,'67'!L75,'68'!L75,'69'!L75,'70'!L75,'71'!L75,'72'!L75,'73'!L75,'74'!L75,'76'!L75,'77'!L75,)</f>
        <v>1.623918270526713</v>
      </c>
      <c r="M75" s="18">
        <f>AVERAGE('51'!M75,'52'!M75,'53'!M75,'55'!M75,'56'!M75,'57'!M75,'58'!M75,'59A'!M75,'59'!M75,'60'!M75,'61'!M75,'62'!M75,'63'!M75,'64'!M75,'65'!M75,'66'!M75,'67'!M75,'68'!M75,'69'!M75,'70'!M75,'71'!M75,'72'!M75,'73'!M75,'74'!M75,'76'!M75,'77'!M75,)</f>
        <v>33.093823791039945</v>
      </c>
      <c r="N75" s="18">
        <f>AVERAGE('51'!N75,'52'!N75,'53'!N75,'55'!N75,'56'!N75,'57'!N75,'58'!N75,'59A'!N75,'59'!N75,'60'!N75,'61'!N75,'62'!N75,'63'!N75,'64'!N75,'65'!N75,'66'!N75,'67'!N75,'68'!N75,'69'!N75,'70'!N75,'71'!N75,'72'!N75,'73'!N75,'74'!N75,'76'!N75,'77'!N75,)</f>
        <v>0.37037037037037035</v>
      </c>
      <c r="O75" s="18">
        <f>AVERAGE('51'!O75,'52'!O75,'53'!O75,'55'!O75,'56'!O75,'57'!O75,'58'!O75,'59A'!O75,'59'!O75,'60'!O75,'61'!O75,'62'!O75,'63'!O75,'64'!O75,'65'!O75,'66'!O75,'67'!O75,'68'!O75,'69'!O75,'70'!O75,'71'!O75,'72'!O75,'73'!O75,'74'!O75,'76'!O75,'77'!O75,)</f>
        <v>54.261986832174244</v>
      </c>
      <c r="P75" s="18">
        <f>AVERAGE('51'!P75,'52'!P75,'53'!P75,'55'!P75,'56'!P75,'57'!P75,'58'!P75,'59A'!P75,'59'!P75,'60'!P75,'61'!P75,'62'!P75,'63'!P75,'64'!P75,'65'!P75,'66'!P75,'67'!P75,'68'!P75,'69'!P75,'70'!P75,'71'!P75,'72'!P75,'73'!P75,'74'!P75,'76'!P75,'77'!P75,)</f>
        <v>87.355810623214182</v>
      </c>
      <c r="R75" s="3"/>
      <c r="T75"/>
    </row>
    <row r="76" spans="2:20" ht="23.1" customHeight="1" x14ac:dyDescent="0.25">
      <c r="B76" s="17" t="s">
        <v>130</v>
      </c>
      <c r="C76" s="18">
        <f>AVERAGE('51'!C76,'52'!C76,'53'!C76,'55'!C76,'56'!C76,'57'!C76,'58'!C76,'59A'!C76,'59'!C76,'60'!C76,'61'!C76,'62'!C76,'63'!C76,'64'!C76,'65'!C76,'66'!C76,'67'!C76,'68'!C76,'69'!C76,'70'!C76,'71'!C76,'72'!C76,'73'!C76,'74'!C76,'76'!C76,'77'!C76,)</f>
        <v>19.23734136611138</v>
      </c>
      <c r="D76" s="18">
        <f>AVERAGE('51'!D76,'52'!D76,'53'!D76,'55'!D76,'56'!D76,'57'!D76,'58'!D76,'59A'!D76,'59'!D76,'60'!D76,'61'!D76,'62'!D76,'63'!D76,'64'!D76,'65'!D76,'66'!D76,'67'!D76,'68'!D76,'69'!D76,'70'!D76,'71'!D76,'72'!D76,'73'!D76,'74'!D76,'76'!D76,'77'!D76,)</f>
        <v>7.2926493072402829</v>
      </c>
      <c r="E76" s="18">
        <f>AVERAGE('51'!E76,'52'!E76,'53'!E76,'55'!E76,'56'!E76,'57'!E76,'58'!E76,'59A'!E76,'59'!E76,'60'!E76,'61'!E76,'62'!E76,'63'!E76,'64'!E76,'65'!E76,'66'!E76,'67'!E76,'68'!E76,'69'!E76,'70'!E76,'71'!E76,'72'!E76,'73'!E76,'74'!E76,'76'!E76,'77'!E76,)</f>
        <v>3.3093443312307946</v>
      </c>
      <c r="F76" s="18">
        <f>AVERAGE('51'!F76,'52'!F76,'53'!F76,'55'!F76,'56'!F76,'57'!F76,'58'!F76,'59A'!F76,'59'!F76,'60'!F76,'61'!F76,'62'!F76,'63'!F76,'64'!F76,'65'!F76,'66'!F76,'67'!F76,'68'!F76,'69'!F76,'70'!F76,'71'!F76,'72'!F76,'73'!F76,'74'!F76,'76'!F76,'77'!F76,)</f>
        <v>7.9507782090678747</v>
      </c>
      <c r="G76" s="18">
        <f>AVERAGE('51'!G76,'52'!G76,'53'!G76,'55'!G76,'56'!G76,'57'!G76,'58'!G76,'59A'!G76,'59'!G76,'60'!G76,'61'!G76,'62'!G76,'63'!G76,'64'!G76,'65'!G76,'66'!G76,'67'!G76,'68'!G76,'69'!G76,'70'!G76,'71'!G76,'72'!G76,'73'!G76,'74'!G76,'76'!G76,'77'!G76,)</f>
        <v>0.64143457868348697</v>
      </c>
      <c r="H76" s="18">
        <f>AVERAGE('51'!H76,'52'!H76,'53'!H76,'55'!H76,'56'!H76,'57'!H76,'58'!H76,'59A'!H76,'59'!H76,'60'!H76,'61'!H76,'62'!H76,'63'!H76,'64'!H76,'65'!H76,'66'!H76,'67'!H76,'68'!H76,'69'!H76,'70'!H76,'71'!H76,'72'!H76,'73'!H76,'74'!H76,'76'!H76,'77'!H76,)</f>
        <v>0.30219877082322494</v>
      </c>
      <c r="I76" s="18">
        <f>AVERAGE('51'!I76,'52'!I76,'53'!I76,'55'!I76,'56'!I76,'57'!I76,'58'!I76,'59A'!I76,'59'!I76,'60'!I76,'61'!I76,'62'!I76,'63'!I76,'64'!I76,'65'!I76,'66'!I76,'67'!I76,'68'!I76,'69'!I76,'70'!I76,'71'!I76,'72'!I76,'73'!I76,'74'!I76,'76'!I76,'77'!I76,)</f>
        <v>3.6735387352417921</v>
      </c>
      <c r="J76" s="18">
        <f>AVERAGE('51'!J76,'52'!J76,'53'!J76,'55'!J76,'56'!J76,'57'!J76,'58'!J76,'59A'!J76,'59'!J76,'60'!J76,'61'!J76,'62'!J76,'63'!J76,'64'!J76,'65'!J76,'66'!J76,'67'!J76,'68'!J76,'69'!J76,'70'!J76,'71'!J76,'72'!J76,'73'!J76,'74'!J76,'76'!J76,'77'!J76,)</f>
        <v>2.2545439107229499</v>
      </c>
      <c r="K76" s="18">
        <f>AVERAGE('51'!K76,'52'!K76,'53'!K76,'55'!K76,'56'!K76,'57'!K76,'58'!K76,'59A'!K76,'59'!K76,'60'!K76,'61'!K76,'62'!K76,'63'!K76,'64'!K76,'65'!K76,'66'!K76,'67'!K76,'68'!K76,'69'!K76,'70'!K76,'71'!K76,'72'!K76,'73'!K76,'74'!K76,'76'!K76,'77'!K76,)</f>
        <v>1.0490705698420399</v>
      </c>
      <c r="L76" s="18">
        <f>AVERAGE('51'!L76,'52'!L76,'53'!L76,'55'!L76,'56'!L76,'57'!L76,'58'!L76,'59A'!L76,'59'!L76,'60'!L76,'61'!L76,'62'!L76,'63'!L76,'64'!L76,'65'!L76,'66'!L76,'67'!L76,'68'!L76,'69'!L76,'70'!L76,'71'!L76,'72'!L76,'73'!L76,'74'!L76,'76'!L76,'77'!L76,)</f>
        <v>1.6594738260822686</v>
      </c>
      <c r="M76" s="18">
        <f>AVERAGE('51'!M76,'52'!M76,'53'!M76,'55'!M76,'56'!M76,'57'!M76,'58'!M76,'59A'!M76,'59'!M76,'60'!M76,'61'!M76,'62'!M76,'63'!M76,'64'!M76,'65'!M76,'66'!M76,'67'!M76,'68'!M76,'69'!M76,'70'!M76,'71'!M76,'72'!M76,'73'!M76,'74'!M76,'76'!M76,'77'!M76,)</f>
        <v>31.31928675400291</v>
      </c>
      <c r="N76" s="18">
        <f>AVERAGE('51'!N76,'52'!N76,'53'!N76,'55'!N76,'56'!N76,'57'!N76,'58'!N76,'59A'!N76,'59'!N76,'60'!N76,'61'!N76,'62'!N76,'63'!N76,'64'!N76,'65'!N76,'66'!N76,'67'!N76,'68'!N76,'69'!N76,'70'!N76,'71'!N76,'72'!N76,'73'!N76,'74'!N76,'76'!N76,'77'!N76,)</f>
        <v>0</v>
      </c>
      <c r="O76" s="18">
        <f>AVERAGE('51'!O76,'52'!O76,'53'!O76,'55'!O76,'56'!O76,'57'!O76,'58'!O76,'59A'!O76,'59'!O76,'60'!O76,'61'!O76,'62'!O76,'63'!O76,'64'!O76,'65'!O76,'66'!O76,'67'!O76,'68'!O76,'69'!O76,'70'!O76,'71'!O76,'72'!O76,'73'!O76,'74'!O76,'76'!O76,'77'!O76,)</f>
        <v>47.370373605046098</v>
      </c>
      <c r="P76" s="18">
        <f>AVERAGE('51'!P76,'52'!P76,'53'!P76,'55'!P76,'56'!P76,'57'!P76,'58'!P76,'59A'!P76,'59'!P76,'60'!P76,'61'!P76,'62'!P76,'63'!P76,'64'!P76,'65'!P76,'66'!P76,'67'!P76,'68'!P76,'69'!P76,'70'!P76,'71'!P76,'72'!P76,'73'!P76,'74'!P76,'76'!P76,'77'!P76,)</f>
        <v>78.689660359049014</v>
      </c>
      <c r="R76" s="3"/>
      <c r="T76"/>
    </row>
    <row r="77" spans="2:20" ht="23.1" customHeight="1" x14ac:dyDescent="0.25">
      <c r="B77" s="17" t="s">
        <v>131</v>
      </c>
      <c r="C77" s="18">
        <f>AVERAGE('51'!C77,'52'!C77,'53'!C77,'55'!C77,'56'!C77,'57'!C77,'58'!C77,'59A'!C77,'59'!C77,'60'!C77,'61'!C77,'62'!C77,'63'!C77,'64'!C77,'65'!C77,'66'!C77,'67'!C77,'68'!C77,'69'!C77,'70'!C77,'71'!C77,'72'!C77,'73'!C77,'74'!C77,'76'!C77,'77'!C77,)</f>
        <v>19.040785554477331</v>
      </c>
      <c r="D77" s="18">
        <f>AVERAGE('51'!D77,'52'!D77,'53'!D77,'55'!D77,'56'!D77,'57'!D77,'58'!D77,'59A'!D77,'59'!D77,'60'!D77,'61'!D77,'62'!D77,'63'!D77,'64'!D77,'65'!D77,'66'!D77,'67'!D77,'68'!D77,'69'!D77,'70'!D77,'71'!D77,'72'!D77,'73'!D77,'74'!D77,'76'!D77,'77'!D77,)</f>
        <v>5.5918180225349081</v>
      </c>
      <c r="E77" s="18">
        <f>AVERAGE('51'!E77,'52'!E77,'53'!E77,'55'!E77,'56'!E77,'57'!E77,'58'!E77,'59A'!E77,'59'!E77,'60'!E77,'61'!E77,'62'!E77,'63'!E77,'64'!E77,'65'!E77,'66'!E77,'67'!E77,'68'!E77,'69'!E77,'70'!E77,'71'!E77,'72'!E77,'73'!E77,'74'!E77,'76'!E77,'77'!E77,)</f>
        <v>2.6655048115801399</v>
      </c>
      <c r="F77" s="18">
        <f>AVERAGE('51'!F77,'52'!F77,'53'!F77,'55'!F77,'56'!F77,'57'!F77,'58'!F77,'59A'!F77,'59'!F77,'60'!F77,'61'!F77,'62'!F77,'63'!F77,'64'!F77,'65'!F77,'66'!F77,'67'!F77,'68'!F77,'69'!F77,'70'!F77,'71'!F77,'72'!F77,'73'!F77,'74'!F77,'76'!F77,'77'!F77,)</f>
        <v>7.118880060919726</v>
      </c>
      <c r="G77" s="18">
        <f>AVERAGE('51'!G77,'52'!G77,'53'!G77,'55'!G77,'56'!G77,'57'!G77,'58'!G77,'59A'!G77,'59'!G77,'60'!G77,'61'!G77,'62'!G77,'63'!G77,'64'!G77,'65'!G77,'66'!G77,'67'!G77,'68'!G77,'69'!G77,'70'!G77,'71'!G77,'72'!G77,'73'!G77,'74'!G77,'76'!G77,'77'!G77,)</f>
        <v>0.56097161572052401</v>
      </c>
      <c r="H77" s="18">
        <f>AVERAGE('51'!H77,'52'!H77,'53'!H77,'55'!H77,'56'!H77,'57'!H77,'58'!H77,'59A'!H77,'59'!H77,'60'!H77,'61'!H77,'62'!H77,'63'!H77,'64'!H77,'65'!H77,'66'!H77,'67'!H77,'68'!H77,'69'!H77,'70'!H77,'71'!H77,'72'!H77,'73'!H77,'74'!H77,'76'!H77,'77'!H77,)</f>
        <v>0.4101154374898916</v>
      </c>
      <c r="I77" s="18">
        <f>AVERAGE('51'!I77,'52'!I77,'53'!I77,'55'!I77,'56'!I77,'57'!I77,'58'!I77,'59A'!I77,'59'!I77,'60'!I77,'61'!I77,'62'!I77,'63'!I77,'64'!I77,'65'!I77,'66'!I77,'67'!I77,'68'!I77,'69'!I77,'70'!I77,'71'!I77,'72'!I77,'73'!I77,'74'!I77,'76'!I77,'77'!I77,)</f>
        <v>3.1532609574640142</v>
      </c>
      <c r="J77" s="18">
        <f>AVERAGE('51'!J77,'52'!J77,'53'!J77,'55'!J77,'56'!J77,'57'!J77,'58'!J77,'59A'!J77,'59'!J77,'60'!J77,'61'!J77,'62'!J77,'63'!J77,'64'!J77,'65'!J77,'66'!J77,'67'!J77,'68'!J77,'69'!J77,'70'!J77,'71'!J77,'72'!J77,'73'!J77,'74'!J77,'76'!J77,'77'!J77,)</f>
        <v>2.1045902070192462</v>
      </c>
      <c r="K77" s="18">
        <f>AVERAGE('51'!K77,'52'!K77,'53'!K77,'55'!K77,'56'!K77,'57'!K77,'58'!K77,'59A'!K77,'59'!K77,'60'!K77,'61'!K77,'62'!K77,'63'!K77,'64'!K77,'65'!K77,'66'!K77,'67'!K77,'68'!K77,'69'!K77,'70'!K77,'71'!K77,'72'!K77,'73'!K77,'74'!K77,'76'!K77,'77'!K77,)</f>
        <v>1.1400890883605586</v>
      </c>
      <c r="L77" s="18">
        <f>AVERAGE('51'!L77,'52'!L77,'53'!L77,'55'!L77,'56'!L77,'57'!L77,'58'!L77,'59A'!L77,'59'!L77,'60'!L77,'61'!L77,'62'!L77,'63'!L77,'64'!L77,'65'!L77,'66'!L77,'67'!L77,'68'!L77,'69'!L77,'70'!L77,'71'!L77,'72'!L77,'73'!L77,'74'!L77,'76'!L77,'77'!L77,)</f>
        <v>1.6394738260822683</v>
      </c>
      <c r="M77" s="18">
        <f>AVERAGE('51'!M77,'52'!M77,'53'!M77,'55'!M77,'56'!M77,'57'!M77,'58'!M77,'59A'!M77,'59'!M77,'60'!M77,'61'!M77,'62'!M77,'63'!M77,'64'!M77,'65'!M77,'66'!M77,'67'!M77,'68'!M77,'69'!M77,'70'!M77,'71'!M77,'72'!M77,'73'!M77,'74'!M77,'76'!M77,'77'!M77,)</f>
        <v>25.581786754002913</v>
      </c>
      <c r="N77" s="18">
        <f>AVERAGE('51'!N77,'52'!N77,'53'!N77,'55'!N77,'56'!N77,'57'!N77,'58'!N77,'59A'!N77,'59'!N77,'60'!N77,'61'!N77,'62'!N77,'63'!N77,'64'!N77,'65'!N77,'66'!N77,'67'!N77,'68'!N77,'69'!N77,'70'!N77,'71'!N77,'72'!N77,'73'!N77,'74'!N77,'76'!N77,'77'!N77,)</f>
        <v>0</v>
      </c>
      <c r="O77" s="18">
        <f>AVERAGE('51'!O77,'52'!O77,'53'!O77,'55'!O77,'56'!O77,'57'!O77,'58'!O77,'59A'!O77,'59'!O77,'60'!O77,'61'!O77,'62'!O77,'63'!O77,'64'!O77,'65'!O77,'66'!O77,'67'!O77,'68'!O77,'69'!O77,'70'!O77,'71'!O77,'72'!O77,'73'!O77,'74'!O77,'76'!O77,'77'!O77,)</f>
        <v>43.425489581648606</v>
      </c>
      <c r="P77" s="18">
        <f>AVERAGE('51'!P77,'52'!P77,'53'!P77,'55'!P77,'56'!P77,'57'!P77,'58'!P77,'59A'!P77,'59'!P77,'60'!P77,'61'!P77,'62'!P77,'63'!P77,'64'!P77,'65'!P77,'66'!P77,'67'!P77,'68'!P77,'69'!P77,'70'!P77,'71'!P77,'72'!P77,'73'!P77,'74'!P77,'76'!P77,'77'!P77,)</f>
        <v>69.007276335651511</v>
      </c>
      <c r="R77" s="3"/>
      <c r="T77"/>
    </row>
    <row r="78" spans="2:20" ht="23.1" customHeight="1" x14ac:dyDescent="0.25">
      <c r="B78" s="25" t="s">
        <v>132</v>
      </c>
      <c r="C78" s="18">
        <f>AVERAGE('51'!C78,'52'!C78,'53'!C78,'55'!C78,'56'!C78,'57'!C78,'58'!C78,'59A'!C78,'59'!C78,'60'!C78,'61'!C78,'62'!C78,'63'!C78,'64'!C78,'65'!C78,'66'!C78,'67'!C78,'68'!C78,'69'!C78,'70'!C78,'71'!C78,'72'!C78,'73'!C78,'74'!C78,'76'!C78,'77'!C78,)</f>
        <v>16.413365275756107</v>
      </c>
      <c r="D78" s="18">
        <f>AVERAGE('51'!D78,'52'!D78,'53'!D78,'55'!D78,'56'!D78,'57'!D78,'58'!D78,'59A'!D78,'59'!D78,'60'!D78,'61'!D78,'62'!D78,'63'!D78,'64'!D78,'65'!D78,'66'!D78,'67'!D78,'68'!D78,'69'!D78,'70'!D78,'71'!D78,'72'!D78,'73'!D78,'74'!D78,'76'!D78,'77'!D78,)</f>
        <v>4.4338270257156713</v>
      </c>
      <c r="E78" s="18">
        <f>AVERAGE('51'!E78,'52'!E78,'53'!E78,'55'!E78,'56'!E78,'57'!E78,'58'!E78,'59A'!E78,'59'!E78,'60'!E78,'61'!E78,'62'!E78,'63'!E78,'64'!E78,'65'!E78,'66'!E78,'67'!E78,'68'!E78,'69'!E78,'70'!E78,'71'!E78,'72'!E78,'73'!E78,'74'!E78,'76'!E78,'77'!E78,)</f>
        <v>2.3081479459809153</v>
      </c>
      <c r="F78" s="18">
        <f>AVERAGE('51'!F78,'52'!F78,'53'!F78,'55'!F78,'56'!F78,'57'!F78,'58'!F78,'59A'!F78,'59'!F78,'60'!F78,'61'!F78,'62'!F78,'63'!F78,'64'!F78,'65'!F78,'66'!F78,'67'!F78,'68'!F78,'69'!F78,'70'!F78,'71'!F78,'72'!F78,'73'!F78,'74'!F78,'76'!F78,'77'!F78,)</f>
        <v>5.5728448972990456</v>
      </c>
      <c r="G78" s="18">
        <f>AVERAGE('51'!G78,'52'!G78,'53'!G78,'55'!G78,'56'!G78,'57'!G78,'58'!G78,'59A'!G78,'59'!G78,'60'!G78,'61'!G78,'62'!G78,'63'!G78,'64'!G78,'65'!G78,'66'!G78,'67'!G78,'68'!G78,'69'!G78,'70'!G78,'71'!G78,'72'!G78,'73'!G78,'74'!G78,'76'!G78,'77'!G78,)</f>
        <v>0.42808709364386216</v>
      </c>
      <c r="H78" s="18">
        <f>AVERAGE('51'!H78,'52'!H78,'53'!H78,'55'!H78,'56'!H78,'57'!H78,'58'!H78,'59A'!H78,'59'!H78,'60'!H78,'61'!H78,'62'!H78,'63'!H78,'64'!H78,'65'!H78,'66'!H78,'67'!H78,'68'!H78,'69'!H78,'70'!H78,'71'!H78,'72'!H78,'73'!H78,'74'!H78,'76'!H78,'77'!H78,)</f>
        <v>0.46404354682193111</v>
      </c>
      <c r="I78" s="18">
        <f>AVERAGE('51'!I78,'52'!I78,'53'!I78,'55'!I78,'56'!I78,'57'!I78,'58'!I78,'59A'!I78,'59'!I78,'60'!I78,'61'!I78,'62'!I78,'63'!I78,'64'!I78,'65'!I78,'66'!I78,'67'!I78,'68'!I78,'69'!I78,'70'!I78,'71'!I78,'72'!I78,'73'!I78,'74'!I78,'76'!I78,'77'!I78,)</f>
        <v>3.1005519165453665</v>
      </c>
      <c r="J78" s="18">
        <f>AVERAGE('51'!J78,'52'!J78,'53'!J78,'55'!J78,'56'!J78,'57'!J78,'58'!J78,'59A'!J78,'59'!J78,'60'!J78,'61'!J78,'62'!J78,'63'!J78,'64'!J78,'65'!J78,'66'!J78,'67'!J78,'68'!J78,'69'!J78,'70'!J78,'71'!J78,'72'!J78,'73'!J78,'74'!J78,'76'!J78,'77'!J78,)</f>
        <v>1.9925592349991914</v>
      </c>
      <c r="K78" s="18">
        <f>AVERAGE('51'!K78,'52'!K78,'53'!K78,'55'!K78,'56'!K78,'57'!K78,'58'!K78,'59A'!K78,'59'!K78,'60'!K78,'61'!K78,'62'!K78,'63'!K78,'64'!K78,'65'!K78,'66'!K78,'67'!K78,'68'!K78,'69'!K78,'70'!K78,'71'!K78,'72'!K78,'73'!K78,'74'!K78,'76'!K78,'77'!K78,)</f>
        <v>0.73187975092996926</v>
      </c>
      <c r="L78" s="18">
        <f>AVERAGE('51'!L78,'52'!L78,'53'!L78,'55'!L78,'56'!L78,'57'!L78,'58'!L78,'59A'!L78,'59'!L78,'60'!L78,'61'!L78,'62'!L78,'63'!L78,'64'!L78,'65'!L78,'66'!L78,'67'!L78,'68'!L78,'69'!L78,'70'!L78,'71'!L78,'72'!L78,'73'!L78,'74'!L78,'76'!L78,'77'!L78,)</f>
        <v>1.3239042535985766</v>
      </c>
      <c r="M78" s="18">
        <f>AVERAGE('51'!M78,'52'!M78,'53'!M78,'55'!M78,'56'!M78,'57'!M78,'58'!M78,'59A'!M78,'59'!M78,'60'!M78,'61'!M78,'62'!M78,'63'!M78,'64'!M78,'65'!M78,'66'!M78,'67'!M78,'68'!M78,'69'!M78,'70'!M78,'71'!M78,'72'!M78,'73'!M78,'74'!M78,'76'!M78,'77'!M78,)</f>
        <v>22.767922125181947</v>
      </c>
      <c r="N78" s="18">
        <f>AVERAGE('51'!N78,'52'!N78,'53'!N78,'55'!N78,'56'!N78,'57'!N78,'58'!N78,'59A'!N78,'59'!N78,'60'!N78,'61'!N78,'62'!N78,'63'!N78,'64'!N78,'65'!N78,'66'!N78,'67'!N78,'68'!N78,'69'!N78,'70'!N78,'71'!N78,'72'!N78,'73'!N78,'74'!N78,'76'!N78,'77'!N78,)</f>
        <v>0</v>
      </c>
      <c r="O78" s="18">
        <f>AVERAGE('51'!O78,'52'!O78,'53'!O78,'55'!O78,'56'!O78,'57'!O78,'58'!O78,'59A'!O78,'59'!O78,'60'!O78,'61'!O78,'62'!O78,'63'!O78,'64'!O78,'65'!O78,'66'!O78,'67'!O78,'68'!O78,'69'!O78,'70'!O78,'71'!O78,'72'!O78,'73'!O78,'74'!O78,'76'!O78,'77'!O78,)</f>
        <v>36.769210941290631</v>
      </c>
      <c r="P78" s="18">
        <f>AVERAGE('51'!P78,'52'!P78,'53'!P78,'55'!P78,'56'!P78,'57'!P78,'58'!P78,'59A'!P78,'59'!P78,'60'!P78,'61'!P78,'62'!P78,'63'!P78,'64'!P78,'65'!P78,'66'!P78,'67'!P78,'68'!P78,'69'!P78,'70'!P78,'71'!P78,'72'!P78,'73'!P78,'74'!P78,'76'!P78,'77'!P78,)</f>
        <v>59.537133066472592</v>
      </c>
      <c r="R78" s="3"/>
      <c r="T78"/>
    </row>
    <row r="79" spans="2:20" ht="23.1" customHeight="1" x14ac:dyDescent="0.25">
      <c r="B79" s="17" t="s">
        <v>133</v>
      </c>
      <c r="C79" s="18">
        <f>AVERAGE('51'!C79,'52'!C79,'53'!C79,'55'!C79,'56'!C79,'57'!C79,'58'!C79,'59A'!C79,'59'!C79,'60'!C79,'61'!C79,'62'!C79,'63'!C79,'64'!C79,'65'!C79,'66'!C79,'67'!C79,'68'!C79,'69'!C79,'70'!C79,'71'!C79,'72'!C79,'73'!C79,'74'!C79,'76'!C79,'77'!C79,)</f>
        <v>14.241966008949269</v>
      </c>
      <c r="D79" s="18">
        <f>AVERAGE('51'!D79,'52'!D79,'53'!D79,'55'!D79,'56'!D79,'57'!D79,'58'!D79,'59A'!D79,'59'!D79,'60'!D79,'61'!D79,'62'!D79,'63'!D79,'64'!D79,'65'!D79,'66'!D79,'67'!D79,'68'!D79,'69'!D79,'70'!D79,'71'!D79,'72'!D79,'73'!D79,'74'!D79,'76'!D79,'77'!D79,)</f>
        <v>3.9925323198016067</v>
      </c>
      <c r="E79" s="18">
        <f>AVERAGE('51'!E79,'52'!E79,'53'!E79,'55'!E79,'56'!E79,'57'!E79,'58'!E79,'59A'!E79,'59'!E79,'60'!E79,'61'!E79,'62'!E79,'63'!E79,'64'!E79,'65'!E79,'66'!E79,'67'!E79,'68'!E79,'69'!E79,'70'!E79,'71'!E79,'72'!E79,'73'!E79,'74'!E79,'76'!E79,'77'!E79,)</f>
        <v>2.099909590813521</v>
      </c>
      <c r="F79" s="18">
        <f>AVERAGE('51'!F79,'52'!F79,'53'!F79,'55'!F79,'56'!F79,'57'!F79,'58'!F79,'59A'!F79,'59'!F79,'60'!F79,'61'!F79,'62'!F79,'63'!F79,'64'!F79,'65'!F79,'66'!F79,'67'!F79,'68'!F79,'69'!F79,'70'!F79,'71'!F79,'72'!F79,'73'!F79,'74'!F79,'76'!F79,'77'!F79,)</f>
        <v>4.0367090543964634</v>
      </c>
      <c r="G79" s="18">
        <f>AVERAGE('51'!G79,'52'!G79,'53'!G79,'55'!G79,'56'!G79,'57'!G79,'58'!G79,'59A'!G79,'59'!G79,'60'!G79,'61'!G79,'62'!G79,'63'!G79,'64'!G79,'65'!G79,'66'!G79,'67'!G79,'68'!G79,'69'!G79,'70'!G79,'71'!G79,'72'!G79,'73'!G79,'74'!G79,'76'!G79,'77'!G79,)</f>
        <v>0.31271672327349187</v>
      </c>
      <c r="H79" s="18">
        <f>AVERAGE('51'!H79,'52'!H79,'53'!H79,'55'!H79,'56'!H79,'57'!H79,'58'!H79,'59A'!H79,'59'!H79,'60'!H79,'61'!H79,'62'!H79,'63'!H79,'64'!H79,'65'!H79,'66'!H79,'67'!H79,'68'!H79,'69'!H79,'70'!H79,'71'!H79,'72'!H79,'73'!H79,'74'!H79,'76'!H79,'77'!H79,)</f>
        <v>0.40635836163674594</v>
      </c>
      <c r="I79" s="18">
        <f>AVERAGE('51'!I79,'52'!I79,'53'!I79,'55'!I79,'56'!I79,'57'!I79,'58'!I79,'59A'!I79,'59'!I79,'60'!I79,'61'!I79,'62'!I79,'63'!I79,'64'!I79,'65'!I79,'66'!I79,'67'!I79,'68'!I79,'69'!I79,'70'!I79,'71'!I79,'72'!I79,'73'!I79,'74'!I79,'76'!I79,'77'!I79,)</f>
        <v>3.2590413229823705</v>
      </c>
      <c r="J79" s="18">
        <f>AVERAGE('51'!J79,'52'!J79,'53'!J79,'55'!J79,'56'!J79,'57'!J79,'58'!J79,'59A'!J79,'59'!J79,'60'!J79,'61'!J79,'62'!J79,'63'!J79,'64'!J79,'65'!J79,'66'!J79,'67'!J79,'68'!J79,'69'!J79,'70'!J79,'71'!J79,'72'!J79,'73'!J79,'74'!J79,'76'!J79,'77'!J79,)</f>
        <v>1.9913555312954878</v>
      </c>
      <c r="K79" s="18">
        <f>AVERAGE('51'!K79,'52'!K79,'53'!K79,'55'!K79,'56'!K79,'57'!K79,'58'!K79,'59A'!K79,'59'!K79,'60'!K79,'61'!K79,'62'!K79,'63'!K79,'64'!K79,'65'!K79,'66'!K79,'67'!K79,'68'!K79,'69'!K79,'70'!K79,'71'!K79,'72'!K79,'73'!K79,'74'!K79,'76'!K79,'77'!K79,)</f>
        <v>0.67527481265836442</v>
      </c>
      <c r="L79" s="18">
        <f>AVERAGE('51'!L79,'52'!L79,'53'!L79,'55'!L79,'56'!L79,'57'!L79,'58'!L79,'59A'!L79,'59'!L79,'60'!L79,'61'!L79,'62'!L79,'63'!L79,'64'!L79,'65'!L79,'66'!L79,'67'!L79,'68'!L79,'69'!L79,'70'!L79,'71'!L79,'72'!L79,'73'!L79,'74'!L79,'76'!L79,'77'!L79,)</f>
        <v>1.137731414092404</v>
      </c>
      <c r="M79" s="18">
        <f>AVERAGE('51'!M79,'52'!M79,'53'!M79,'55'!M79,'56'!M79,'57'!M79,'58'!M79,'59A'!M79,'59'!M79,'60'!M79,'61'!M79,'62'!M79,'63'!M79,'64'!M79,'65'!M79,'66'!M79,'67'!M79,'68'!M79,'69'!M79,'70'!M79,'71'!M79,'72'!M79,'73'!M79,'74'!M79,'76'!M79,'77'!M79,)</f>
        <v>18.479959162218986</v>
      </c>
      <c r="N79" s="18">
        <f>AVERAGE('51'!N79,'52'!N79,'53'!N79,'55'!N79,'56'!N79,'57'!N79,'58'!N79,'59A'!N79,'59'!N79,'60'!N79,'61'!N79,'62'!N79,'63'!N79,'64'!N79,'65'!N79,'66'!N79,'67'!N79,'68'!N79,'69'!N79,'70'!N79,'71'!N79,'72'!N79,'73'!N79,'74'!N79,'76'!N79,'77'!N79,)</f>
        <v>0</v>
      </c>
      <c r="O79" s="18">
        <f>AVERAGE('51'!O79,'52'!O79,'53'!O79,'55'!O79,'56'!O79,'57'!O79,'58'!O79,'59A'!O79,'59'!O79,'60'!O79,'61'!O79,'62'!O79,'63'!O79,'64'!O79,'65'!O79,'66'!O79,'67'!O79,'68'!O79,'69'!O79,'70'!O79,'71'!O79,'72'!O79,'73'!O79,'74'!O79,'76'!O79,'77'!O79,)</f>
        <v>32.153595139899728</v>
      </c>
      <c r="P79" s="18">
        <f>AVERAGE('51'!P79,'52'!P79,'53'!P79,'55'!P79,'56'!P79,'57'!P79,'58'!P79,'59A'!P79,'59'!P79,'60'!P79,'61'!P79,'62'!P79,'63'!P79,'64'!P79,'65'!P79,'66'!P79,'67'!P79,'68'!P79,'69'!P79,'70'!P79,'71'!P79,'72'!P79,'73'!P79,'74'!P79,'76'!P79,'77'!P79,)</f>
        <v>50.633554302118718</v>
      </c>
      <c r="R79" s="3"/>
      <c r="T79"/>
    </row>
    <row r="80" spans="2:20" ht="23.1" customHeight="1" x14ac:dyDescent="0.25">
      <c r="B80" s="38" t="s">
        <v>134</v>
      </c>
      <c r="C80" s="18">
        <f>AVERAGE('51'!C80,'52'!C80,'53'!C80,'55'!C80,'56'!C80,'57'!C80,'58'!C80,'59A'!C80,'59'!C80,'60'!C80,'61'!C80,'62'!C80,'63'!C80,'64'!C80,'65'!C80,'66'!C80,'67'!C80,'68'!C80,'69'!C80,'70'!C80,'71'!C80,'72'!C80,'73'!C80,'74'!C80,'76'!C80,'77'!C80,)</f>
        <v>12.073741845921612</v>
      </c>
      <c r="D80" s="18">
        <f>AVERAGE('51'!D80,'52'!D80,'53'!D80,'55'!D80,'56'!D80,'57'!D80,'58'!D80,'59A'!D80,'59'!D80,'60'!D80,'61'!D80,'62'!D80,'63'!D80,'64'!D80,'65'!D80,'66'!D80,'67'!D80,'68'!D80,'69'!D80,'70'!D80,'71'!D80,'72'!D80,'73'!D80,'74'!D80,'76'!D80,'77'!D80,)</f>
        <v>3.4645615936169065</v>
      </c>
      <c r="E80" s="18">
        <f>AVERAGE('51'!E80,'52'!E80,'53'!E80,'55'!E80,'56'!E80,'57'!E80,'58'!E80,'59A'!E80,'59'!E80,'60'!E80,'61'!E80,'62'!E80,'63'!E80,'64'!E80,'65'!E80,'66'!E80,'67'!E80,'68'!E80,'69'!E80,'70'!E80,'71'!E80,'72'!E80,'73'!E80,'74'!E80,'76'!E80,'77'!E80,)</f>
        <v>1.9098053533883228</v>
      </c>
      <c r="F80" s="18">
        <f>AVERAGE('51'!F80,'52'!F80,'53'!F80,'55'!F80,'56'!F80,'57'!F80,'58'!F80,'59A'!F80,'59'!F80,'60'!F80,'61'!F80,'62'!F80,'63'!F80,'64'!F80,'65'!F80,'66'!F80,'67'!F80,'68'!F80,'69'!F80,'70'!F80,'71'!F80,'72'!F80,'73'!F80,'74'!F80,'76'!F80,'77'!F80,)</f>
        <v>3.1103047334088094</v>
      </c>
      <c r="G80" s="18">
        <f>AVERAGE('51'!G80,'52'!G80,'53'!G80,'55'!G80,'56'!G80,'57'!G80,'58'!G80,'59A'!G80,'59'!G80,'60'!G80,'61'!G80,'62'!G80,'63'!G80,'64'!G80,'65'!G80,'66'!G80,'67'!G80,'68'!G80,'69'!G80,'70'!G80,'71'!G80,'72'!G80,'73'!G80,'74'!G80,'76'!G80,'77'!G80,)</f>
        <v>0.37040190845867699</v>
      </c>
      <c r="H80" s="18">
        <f>AVERAGE('51'!H80,'52'!H80,'53'!H80,'55'!H80,'56'!H80,'57'!H80,'58'!H80,'59A'!H80,'59'!H80,'60'!H80,'61'!H80,'62'!H80,'63'!H80,'64'!H80,'65'!H80,'66'!H80,'67'!H80,'68'!H80,'69'!H80,'70'!H80,'71'!H80,'72'!H80,'73'!H80,'74'!H80,'76'!H80,'77'!H80,)</f>
        <v>0.33334910237748666</v>
      </c>
      <c r="I80" s="18">
        <f>AVERAGE('51'!I80,'52'!I80,'53'!I80,'55'!I80,'56'!I80,'57'!I80,'58'!I80,'59A'!I80,'59'!I80,'60'!I80,'61'!I80,'62'!I80,'63'!I80,'64'!I80,'65'!I80,'66'!I80,'67'!I80,'68'!I80,'69'!I80,'70'!I80,'71'!I80,'72'!I80,'73'!I80,'74'!I80,'76'!I80,'77'!I80,)</f>
        <v>2.2843191007601487</v>
      </c>
      <c r="J80" s="18">
        <f>AVERAGE('51'!J80,'52'!J80,'53'!J80,'55'!J80,'56'!J80,'57'!J80,'58'!J80,'59A'!J80,'59'!J80,'60'!J80,'61'!J80,'62'!J80,'63'!J80,'64'!J80,'65'!J80,'66'!J80,'67'!J80,'68'!J80,'69'!J80,'70'!J80,'71'!J80,'72'!J80,'73'!J80,'74'!J80,'76'!J80,'77'!J80,)</f>
        <v>1.9549203461103024</v>
      </c>
      <c r="K80" s="18">
        <f>AVERAGE('51'!K80,'52'!K80,'53'!K80,'55'!K80,'56'!K80,'57'!K80,'58'!K80,'59A'!K80,'59'!K80,'60'!K80,'61'!K80,'62'!K80,'63'!K80,'64'!K80,'65'!K80,'66'!K80,'67'!K80,'68'!K80,'69'!K80,'70'!K80,'71'!K80,'72'!K80,'73'!K80,'74'!K80,'76'!K80,'77'!K80,)</f>
        <v>0.84246617068305574</v>
      </c>
      <c r="L80" s="18">
        <f>AVERAGE('51'!L80,'52'!L80,'53'!L80,'55'!L80,'56'!L80,'57'!L80,'58'!L80,'59A'!L80,'59'!L80,'60'!L80,'61'!L80,'62'!L80,'63'!L80,'64'!L80,'65'!L80,'66'!L80,'67'!L80,'68'!L80,'69'!L80,'70'!L80,'71'!L80,'72'!L80,'73'!L80,'74'!L80,'76'!L80,'77'!L80,)</f>
        <v>1.1382252412528977</v>
      </c>
      <c r="M80" s="18">
        <f>AVERAGE('51'!M80,'52'!M80,'53'!M80,'55'!M80,'56'!M80,'57'!M80,'58'!M80,'59A'!M80,'59'!M80,'60'!M80,'61'!M80,'62'!M80,'63'!M80,'64'!M80,'65'!M80,'66'!M80,'67'!M80,'68'!M80,'69'!M80,'70'!M80,'71'!M80,'72'!M80,'73'!M80,'74'!M80,'76'!M80,'77'!M80,)</f>
        <v>16.836903606663434</v>
      </c>
      <c r="N80" s="18">
        <f>AVERAGE('51'!N80,'52'!N80,'53'!N80,'55'!N80,'56'!N80,'57'!N80,'58'!N80,'59A'!N80,'59'!N80,'60'!N80,'61'!N80,'62'!N80,'63'!N80,'64'!N80,'65'!N80,'66'!N80,'67'!N80,'68'!N80,'69'!N80,'70'!N80,'71'!N80,'72'!N80,'73'!N80,'74'!N80,'76'!N80,'77'!N80,)</f>
        <v>1.8518518518518517E-2</v>
      </c>
      <c r="O80" s="18">
        <f>AVERAGE('51'!O80,'52'!O80,'53'!O80,'55'!O80,'56'!O80,'57'!O80,'58'!O80,'59A'!O80,'59'!O80,'60'!O80,'61'!O80,'62'!O80,'63'!O80,'64'!O80,'65'!O80,'66'!O80,'67'!O80,'68'!O80,'69'!O80,'70'!O80,'71'!O80,'72'!O80,'73'!O80,'74'!O80,'76'!O80,'77'!O80,)</f>
        <v>27.500613914496739</v>
      </c>
      <c r="P80" s="18">
        <f>AVERAGE('51'!P80,'52'!P80,'53'!P80,'55'!P80,'56'!P80,'57'!P80,'58'!P80,'59A'!P80,'59'!P80,'60'!P80,'61'!P80,'62'!P80,'63'!P80,'64'!P80,'65'!P80,'66'!P80,'67'!P80,'68'!P80,'69'!P80,'70'!P80,'71'!P80,'72'!P80,'73'!P80,'74'!P80,'76'!P80,'77'!P80,)</f>
        <v>44.337517521160173</v>
      </c>
      <c r="R80" s="3"/>
      <c r="T80"/>
    </row>
    <row r="81" spans="2:20" ht="23.1" customHeight="1" x14ac:dyDescent="0.25">
      <c r="B81" s="17" t="s">
        <v>135</v>
      </c>
      <c r="C81" s="18">
        <f>AVERAGE('51'!C81,'52'!C81,'53'!C81,'55'!C81,'56'!C81,'57'!C81,'58'!C81,'59A'!C81,'59'!C81,'60'!C81,'61'!C81,'62'!C81,'63'!C81,'64'!C81,'65'!C81,'66'!C81,'67'!C81,'68'!C81,'69'!C81,'70'!C81,'71'!C81,'72'!C81,'73'!C81,'74'!C81,'76'!C81,'77'!C81,)</f>
        <v>10.050947490430749</v>
      </c>
      <c r="D81" s="18">
        <f>AVERAGE('51'!D81,'52'!D81,'53'!D81,'55'!D81,'56'!D81,'57'!D81,'58'!D81,'59A'!D81,'59'!D81,'60'!D81,'61'!D81,'62'!D81,'63'!D81,'64'!D81,'65'!D81,'66'!D81,'67'!D81,'68'!D81,'69'!D81,'70'!D81,'71'!D81,'72'!D81,'73'!D81,'74'!D81,'76'!D81,'77'!D81,)</f>
        <v>2.906018383740363</v>
      </c>
      <c r="E81" s="18">
        <f>AVERAGE('51'!E81,'52'!E81,'53'!E81,'55'!E81,'56'!E81,'57'!E81,'58'!E81,'59A'!E81,'59'!E81,'60'!E81,'61'!E81,'62'!E81,'63'!E81,'64'!E81,'65'!E81,'66'!E81,'67'!E81,'68'!E81,'69'!E81,'70'!E81,'71'!E81,'72'!E81,'73'!E81,'74'!E81,'76'!E81,'77'!E81,)</f>
        <v>1.7201386867216559</v>
      </c>
      <c r="F81" s="18">
        <f>AVERAGE('51'!F81,'52'!F81,'53'!F81,'55'!F81,'56'!F81,'57'!F81,'58'!F81,'59A'!F81,'59'!F81,'60'!F81,'61'!F81,'62'!F81,'63'!F81,'64'!F81,'65'!F81,'66'!F81,'67'!F81,'68'!F81,'69'!F81,'70'!F81,'71'!F81,'72'!F81,'73'!F81,'74'!F81,'76'!F81,'77'!F81,)</f>
        <v>3.167773869211278</v>
      </c>
      <c r="G81" s="18">
        <f>AVERAGE('51'!G81,'52'!G81,'53'!G81,'55'!G81,'56'!G81,'57'!G81,'58'!G81,'59A'!G81,'59'!G81,'60'!G81,'61'!G81,'62'!G81,'63'!G81,'64'!G81,'65'!G81,'66'!G81,'67'!G81,'68'!G81,'69'!G81,'70'!G81,'71'!G81,'72'!G81,'73'!G81,'74'!G81,'76'!G81,'77'!G81,)</f>
        <v>0.32484635290312142</v>
      </c>
      <c r="H81" s="18">
        <f>AVERAGE('51'!H81,'52'!H81,'53'!H81,'55'!H81,'56'!H81,'57'!H81,'58'!H81,'59A'!H81,'59'!H81,'60'!H81,'61'!H81,'62'!H81,'63'!H81,'64'!H81,'65'!H81,'66'!H81,'67'!H81,'68'!H81,'69'!H81,'70'!H81,'71'!H81,'72'!H81,'73'!H81,'74'!H81,'76'!H81,'77'!H81,)</f>
        <v>0.44020095422933847</v>
      </c>
      <c r="I81" s="18">
        <f>AVERAGE('51'!I81,'52'!I81,'53'!I81,'55'!I81,'56'!I81,'57'!I81,'58'!I81,'59A'!I81,'59'!I81,'60'!I81,'61'!I81,'62'!I81,'63'!I81,'64'!I81,'65'!I81,'66'!I81,'67'!I81,'68'!I81,'69'!I81,'70'!I81,'71'!I81,'72'!I81,'73'!I81,'74'!I81,'76'!I81,'77'!I81,)</f>
        <v>3.2572820637231121</v>
      </c>
      <c r="J81" s="18">
        <f>AVERAGE('51'!J81,'52'!J81,'53'!J81,'55'!J81,'56'!J81,'57'!J81,'58'!J81,'59A'!J81,'59'!J81,'60'!J81,'61'!J81,'62'!J81,'63'!J81,'64'!J81,'65'!J81,'66'!J81,'67'!J81,'68'!J81,'69'!J81,'70'!J81,'71'!J81,'72'!J81,'73'!J81,'74'!J81,'76'!J81,'77'!J81,)</f>
        <v>1.7673277535177097</v>
      </c>
      <c r="K81" s="18">
        <f>AVERAGE('51'!K81,'52'!K81,'53'!K81,'55'!K81,'56'!K81,'57'!K81,'58'!K81,'59A'!K81,'59'!K81,'60'!K81,'61'!K81,'62'!K81,'63'!K81,'64'!K81,'65'!K81,'66'!K81,'67'!K81,'68'!K81,'69'!K81,'70'!K81,'71'!K81,'72'!K81,'73'!K81,'74'!K81,'76'!K81,'77'!K81,)</f>
        <v>0.76629333117688292</v>
      </c>
      <c r="L81" s="18">
        <f>AVERAGE('51'!L81,'52'!L81,'53'!L81,'55'!L81,'56'!L81,'57'!L81,'58'!L81,'59A'!L81,'59'!L81,'60'!L81,'61'!L81,'62'!L81,'63'!L81,'64'!L81,'65'!L81,'66'!L81,'67'!L81,'68'!L81,'69'!L81,'70'!L81,'71'!L81,'72'!L81,'73'!L81,'74'!L81,'76'!L81,'77'!L81,)</f>
        <v>1.0251388214998114</v>
      </c>
      <c r="M81" s="18">
        <f>AVERAGE('51'!M81,'52'!M81,'53'!M81,'55'!M81,'56'!M81,'57'!M81,'58'!M81,'59A'!M81,'59'!M81,'60'!M81,'61'!M81,'62'!M81,'63'!M81,'64'!M81,'65'!M81,'66'!M81,'67'!M81,'68'!M81,'69'!M81,'70'!M81,'71'!M81,'72'!M81,'73'!M81,'74'!M81,'76'!M81,'77'!M81,)</f>
        <v>14.001718421478246</v>
      </c>
      <c r="N81" s="18">
        <f>AVERAGE('51'!N81,'52'!N81,'53'!N81,'55'!N81,'56'!N81,'57'!N81,'58'!N81,'59A'!N81,'59'!N81,'60'!N81,'61'!N81,'62'!N81,'63'!N81,'64'!N81,'65'!N81,'66'!N81,'67'!N81,'68'!N81,'69'!N81,'70'!N81,'71'!N81,'72'!N81,'73'!N81,'74'!N81,'76'!N81,'77'!N81,)</f>
        <v>0</v>
      </c>
      <c r="O81" s="18">
        <f>AVERAGE('51'!O81,'52'!O81,'53'!O81,'55'!O81,'56'!O81,'57'!O81,'58'!O81,'59A'!O81,'59'!O81,'60'!O81,'61'!O81,'62'!O81,'63'!O81,'64'!O81,'65'!O81,'66'!O81,'67'!O81,'68'!O81,'69'!O81,'70'!O81,'71'!O81,'72'!O81,'73'!O81,'74'!O81,'76'!O81,'77'!O81,)</f>
        <v>25.425967707154022</v>
      </c>
      <c r="P81" s="18">
        <f>AVERAGE('51'!P81,'52'!P81,'53'!P81,'55'!P81,'56'!P81,'57'!P81,'58'!P81,'59A'!P81,'59'!P81,'60'!P81,'61'!P81,'62'!P81,'63'!P81,'64'!P81,'65'!P81,'66'!P81,'67'!P81,'68'!P81,'69'!P81,'70'!P81,'71'!P81,'72'!P81,'73'!P81,'74'!P81,'76'!P81,'77'!P81,)</f>
        <v>39.427686128632274</v>
      </c>
      <c r="R81" s="3"/>
      <c r="T81"/>
    </row>
    <row r="82" spans="2:20" ht="23.1" customHeight="1" x14ac:dyDescent="0.25">
      <c r="B82" s="25" t="s">
        <v>136</v>
      </c>
      <c r="C82" s="18">
        <f>AVERAGE('51'!C82,'52'!C82,'53'!C82,'55'!C82,'56'!C82,'57'!C82,'58'!C82,'59A'!C82,'59'!C82,'60'!C82,'61'!C82,'62'!C82,'63'!C82,'64'!C82,'65'!C82,'66'!C82,'67'!C82,'68'!C82,'69'!C82,'70'!C82,'71'!C82,'72'!C82,'73'!C82,'74'!C82,'76'!C82,'77'!C82,)</f>
        <v>9.367485443959243</v>
      </c>
      <c r="D82" s="18">
        <f>AVERAGE('51'!D82,'52'!D82,'53'!D82,'55'!D82,'56'!D82,'57'!D82,'58'!D82,'59A'!D82,'59'!D82,'60'!D82,'61'!D82,'62'!D82,'63'!D82,'64'!D82,'65'!D82,'66'!D82,'67'!D82,'68'!D82,'69'!D82,'70'!D82,'71'!D82,'72'!D82,'73'!D82,'74'!D82,'76'!D82,'77'!D82,)</f>
        <v>3.7202292576419214</v>
      </c>
      <c r="E82" s="18">
        <f>AVERAGE('51'!E82,'52'!E82,'53'!E82,'55'!E82,'56'!E82,'57'!E82,'58'!E82,'59A'!E82,'59'!E82,'60'!E82,'61'!E82,'62'!E82,'63'!E82,'64'!E82,'65'!E82,'66'!E82,'67'!E82,'68'!E82,'69'!E82,'70'!E82,'71'!E82,'72'!E82,'73'!E82,'74'!E82,'76'!E82,'77'!E82,)</f>
        <v>1.7562698123888081</v>
      </c>
      <c r="F82" s="18">
        <f>AVERAGE('51'!F82,'52'!F82,'53'!F82,'55'!F82,'56'!F82,'57'!F82,'58'!F82,'59A'!F82,'59'!F82,'60'!F82,'61'!F82,'62'!F82,'63'!F82,'64'!F82,'65'!F82,'66'!F82,'67'!F82,'68'!F82,'69'!F82,'70'!F82,'71'!F82,'72'!F82,'73'!F82,'74'!F82,'76'!F82,'77'!F82,)</f>
        <v>2.4686074721009219</v>
      </c>
      <c r="G82" s="18">
        <f>AVERAGE('51'!G82,'52'!G82,'53'!G82,'55'!G82,'56'!G82,'57'!G82,'58'!G82,'59A'!G82,'59'!G82,'60'!G82,'61'!G82,'62'!G82,'63'!G82,'64'!G82,'65'!G82,'66'!G82,'67'!G82,'68'!G82,'69'!G82,'70'!G82,'71'!G82,'72'!G82,'73'!G82,'74'!G82,'76'!G82,'77'!G82,)</f>
        <v>0.19052037845705969</v>
      </c>
      <c r="H82" s="18">
        <f>AVERAGE('51'!H82,'52'!H82,'53'!H82,'55'!H82,'56'!H82,'57'!H82,'58'!H82,'59A'!H82,'59'!H82,'60'!H82,'61'!H82,'62'!H82,'63'!H82,'64'!H82,'65'!H82,'66'!H82,'67'!H82,'68'!H82,'69'!H82,'70'!H82,'71'!H82,'72'!H82,'73'!H82,'74'!H82,'76'!H82,'77'!H82,)</f>
        <v>0.14155648552482614</v>
      </c>
      <c r="I82" s="18">
        <f>AVERAGE('51'!I82,'52'!I82,'53'!I82,'55'!I82,'56'!I82,'57'!I82,'58'!I82,'59A'!I82,'59'!I82,'60'!I82,'61'!I82,'62'!I82,'63'!I82,'64'!I82,'65'!I82,'66'!I82,'67'!I82,'68'!I82,'69'!I82,'70'!I82,'71'!I82,'72'!I82,'73'!I82,'74'!I82,'76'!I82,'77'!I82,)</f>
        <v>2.2834121785540997</v>
      </c>
      <c r="J82" s="18">
        <f>AVERAGE('51'!J82,'52'!J82,'53'!J82,'55'!J82,'56'!J82,'57'!J82,'58'!J82,'59A'!J82,'59'!J82,'60'!J82,'61'!J82,'62'!J82,'63'!J82,'64'!J82,'65'!J82,'66'!J82,'67'!J82,'68'!J82,'69'!J82,'70'!J82,'71'!J82,'72'!J82,'73'!J82,'74'!J82,'76'!J82,'77'!J82,)</f>
        <v>1.9141486737829534</v>
      </c>
      <c r="K82" s="18">
        <f>AVERAGE('51'!K82,'52'!K82,'53'!K82,'55'!K82,'56'!K82,'57'!K82,'58'!K82,'59A'!K82,'59'!K82,'60'!K82,'61'!K82,'62'!K82,'63'!K82,'64'!K82,'65'!K82,'66'!K82,'67'!K82,'68'!K82,'69'!K82,'70'!K82,'71'!K82,'72'!K82,'73'!K82,'74'!K82,'76'!K82,'77'!K82,)</f>
        <v>1.43180292738153</v>
      </c>
      <c r="L82" s="18">
        <f>AVERAGE('51'!L82,'52'!L82,'53'!L82,'55'!L82,'56'!L82,'57'!L82,'58'!L82,'59A'!L82,'59'!L82,'60'!L82,'61'!L82,'62'!L82,'63'!L82,'64'!L82,'65'!L82,'66'!L82,'67'!L82,'68'!L82,'69'!L82,'70'!L82,'71'!L82,'72'!L82,'73'!L82,'74'!L82,'76'!L82,'77'!L82,)</f>
        <v>1.3203461103024423</v>
      </c>
      <c r="M82" s="18">
        <f>AVERAGE('51'!M82,'52'!M82,'53'!M82,'55'!M82,'56'!M82,'57'!M82,'58'!M82,'59A'!M82,'59'!M82,'60'!M82,'61'!M82,'62'!M82,'63'!M82,'64'!M82,'65'!M82,'66'!M82,'67'!M82,'68'!M82,'69'!M82,'70'!M82,'71'!M82,'72'!M82,'73'!M82,'74'!M82,'76'!M82,'77'!M82,)</f>
        <v>14.005205806242925</v>
      </c>
      <c r="N82" s="18">
        <f>AVERAGE('51'!N82,'52'!N82,'53'!N82,'55'!N82,'56'!N82,'57'!N82,'58'!N82,'59A'!N82,'59'!N82,'60'!N82,'61'!N82,'62'!N82,'63'!N82,'64'!N82,'65'!N82,'66'!N82,'67'!N82,'68'!N82,'69'!N82,'70'!N82,'71'!N82,'72'!N82,'73'!N82,'74'!N82,'76'!N82,'77'!N82,)</f>
        <v>0</v>
      </c>
      <c r="O82" s="18">
        <f>AVERAGE('51'!O82,'52'!O82,'53'!O82,'55'!O82,'56'!O82,'57'!O82,'58'!O82,'59A'!O82,'59'!O82,'60'!O82,'61'!O82,'62'!O82,'63'!O82,'64'!O82,'65'!O82,'66'!O82,'67'!O82,'68'!O82,'69'!O82,'70'!O82,'71'!O82,'72'!O82,'73'!O82,'74'!O82,'76'!O82,'77'!O82,)</f>
        <v>24.594378740093809</v>
      </c>
      <c r="P82" s="18">
        <f>AVERAGE('51'!P82,'52'!P82,'53'!P82,'55'!P82,'56'!P82,'57'!P82,'58'!P82,'59A'!P82,'59'!P82,'60'!P82,'61'!P82,'62'!P82,'63'!P82,'64'!P82,'65'!P82,'66'!P82,'67'!P82,'68'!P82,'69'!P82,'70'!P82,'71'!P82,'72'!P82,'73'!P82,'74'!P82,'76'!P82,'77'!P82,)</f>
        <v>38.599584546336736</v>
      </c>
      <c r="R82" s="3"/>
      <c r="T82"/>
    </row>
    <row r="83" spans="2:20" ht="23.1" customHeight="1" x14ac:dyDescent="0.25">
      <c r="B83" s="17" t="s">
        <v>137</v>
      </c>
      <c r="C83" s="18">
        <f>AVERAGE('51'!C83,'52'!C83,'53'!C83,'55'!C83,'56'!C83,'57'!C83,'58'!C83,'59A'!C83,'59'!C83,'60'!C83,'61'!C83,'62'!C83,'63'!C83,'64'!C83,'65'!C83,'66'!C83,'67'!C83,'68'!C83,'69'!C83,'70'!C83,'71'!C83,'72'!C83,'73'!C83,'74'!C83,'76'!C83,'77'!C83,)</f>
        <v>6.6680101353172674</v>
      </c>
      <c r="D83" s="18">
        <f>AVERAGE('51'!D83,'52'!D83,'53'!D83,'55'!D83,'56'!D83,'57'!D83,'58'!D83,'59A'!D83,'59'!D83,'60'!D83,'61'!D83,'62'!D83,'63'!D83,'64'!D83,'65'!D83,'66'!D83,'67'!D83,'68'!D83,'69'!D83,'70'!D83,'71'!D83,'72'!D83,'73'!D83,'74'!D83,'76'!D83,'77'!D83,)</f>
        <v>1.8832894495660142</v>
      </c>
      <c r="E83" s="18">
        <f>AVERAGE('51'!E83,'52'!E83,'53'!E83,'55'!E83,'56'!E83,'57'!E83,'58'!E83,'59A'!E83,'59'!E83,'60'!E83,'61'!E83,'62'!E83,'63'!E83,'64'!E83,'65'!E83,'66'!E83,'67'!E83,'68'!E83,'69'!E83,'70'!E83,'71'!E83,'72'!E83,'73'!E83,'74'!E83,'76'!E83,'77'!E83,)</f>
        <v>1.4730823224971692</v>
      </c>
      <c r="F83" s="18">
        <f>AVERAGE('51'!F83,'52'!F83,'53'!F83,'55'!F83,'56'!F83,'57'!F83,'58'!F83,'59A'!F83,'59'!F83,'60'!F83,'61'!F83,'62'!F83,'63'!F83,'64'!F83,'65'!F83,'66'!F83,'67'!F83,'68'!F83,'69'!F83,'70'!F83,'71'!F83,'72'!F83,'73'!F83,'74'!F83,'76'!F83,'77'!F83,)</f>
        <v>1.9247657555663378</v>
      </c>
      <c r="G83" s="18">
        <f>AVERAGE('51'!G83,'52'!G83,'53'!G83,'55'!G83,'56'!G83,'57'!G83,'58'!G83,'59A'!G83,'59'!G83,'60'!G83,'61'!G83,'62'!G83,'63'!G83,'64'!G83,'65'!G83,'66'!G83,'67'!G83,'68'!G83,'69'!G83,'70'!G83,'71'!G83,'72'!G83,'73'!G83,'74'!G83,'76'!G83,'77'!G83,)</f>
        <v>0.13283519327187446</v>
      </c>
      <c r="H83" s="18">
        <f>AVERAGE('51'!H83,'52'!H83,'53'!H83,'55'!H83,'56'!H83,'57'!H83,'58'!H83,'59A'!H83,'59'!H83,'60'!H83,'61'!H83,'62'!H83,'63'!H83,'64'!H83,'65'!H83,'66'!H83,'67'!H83,'68'!H83,'69'!H83,'70'!H83,'71'!H83,'72'!H83,'73'!H83,'74'!H83,'76'!H83,'77'!H83,)</f>
        <v>0.17752870774704835</v>
      </c>
      <c r="I83" s="18">
        <f>AVERAGE('51'!I83,'52'!I83,'53'!I83,'55'!I83,'56'!I83,'57'!I83,'58'!I83,'59A'!I83,'59'!I83,'60'!I83,'61'!I83,'62'!I83,'63'!I83,'64'!I83,'65'!I83,'66'!I83,'67'!I83,'68'!I83,'69'!I83,'70'!I83,'71'!I83,'72'!I83,'73'!I83,'74'!I83,'76'!I83,'77'!I83,)</f>
        <v>2.5504318292091219</v>
      </c>
      <c r="J83" s="18">
        <f>AVERAGE('51'!J83,'52'!J83,'53'!J83,'55'!J83,'56'!J83,'57'!J83,'58'!J83,'59A'!J83,'59'!J83,'60'!J83,'61'!J83,'62'!J83,'63'!J83,'64'!J83,'65'!J83,'66'!J83,'67'!J83,'68'!J83,'69'!J83,'70'!J83,'71'!J83,'72'!J83,'73'!J83,'74'!J83,'76'!J83,'77'!J83,)</f>
        <v>1.8579912663755456</v>
      </c>
      <c r="K83" s="18">
        <f>AVERAGE('51'!K83,'52'!K83,'53'!K83,'55'!K83,'56'!K83,'57'!K83,'58'!K83,'59A'!K83,'59'!K83,'60'!K83,'61'!K83,'62'!K83,'63'!K83,'64'!K83,'65'!K83,'66'!K83,'67'!K83,'68'!K83,'69'!K83,'70'!K83,'71'!K83,'72'!K83,'73'!K83,'74'!K83,'76'!K83,'77'!K83,)</f>
        <v>0.69053749528276454</v>
      </c>
      <c r="L83" s="18">
        <f>AVERAGE('51'!L83,'52'!L83,'53'!L83,'55'!L83,'56'!L83,'57'!L83,'58'!L83,'59A'!L83,'59'!L83,'60'!L83,'61'!L83,'62'!L83,'63'!L83,'64'!L83,'65'!L83,'66'!L83,'67'!L83,'68'!L83,'69'!L83,'70'!L83,'71'!L83,'72'!L83,'73'!L83,'74'!L83,'76'!L83,'77'!L83,)</f>
        <v>1.30133376462343</v>
      </c>
      <c r="M83" s="18">
        <f>AVERAGE('51'!M83,'52'!M83,'53'!M83,'55'!M83,'56'!M83,'57'!M83,'58'!M83,'59A'!M83,'59'!M83,'60'!M83,'61'!M83,'62'!M83,'63'!M83,'64'!M83,'65'!M83,'66'!M83,'67'!M83,'68'!M83,'69'!M83,'70'!M83,'71'!M83,'72'!M83,'73'!M83,'74'!M83,'76'!M83,'77'!M83,)</f>
        <v>11.926039139576257</v>
      </c>
      <c r="N83" s="18">
        <f>AVERAGE('51'!N83,'52'!N83,'53'!N83,'55'!N83,'56'!N83,'57'!N83,'58'!N83,'59A'!N83,'59'!N83,'60'!N83,'61'!N83,'62'!N83,'63'!N83,'64'!N83,'65'!N83,'66'!N83,'67'!N83,'68'!N83,'69'!N83,'70'!N83,'71'!N83,'72'!N83,'73'!N83,'74'!N83,'76'!N83,'77'!N83,)</f>
        <v>0</v>
      </c>
      <c r="O83" s="18">
        <f>AVERAGE('51'!O83,'52'!O83,'53'!O83,'55'!O83,'56'!O83,'57'!O83,'58'!O83,'59A'!O83,'59'!O83,'60'!O83,'61'!O83,'62'!O83,'63'!O83,'64'!O83,'65'!O83,'66'!O83,'67'!O83,'68'!O83,'69'!O83,'70'!O83,'71'!O83,'72'!O83,'73'!O83,'74'!O83,'76'!O83,'77'!O83,)</f>
        <v>18.659805919456574</v>
      </c>
      <c r="P83" s="18">
        <f>AVERAGE('51'!P83,'52'!P83,'53'!P83,'55'!P83,'56'!P83,'57'!P83,'58'!P83,'59A'!P83,'59'!P83,'60'!P83,'61'!P83,'62'!P83,'63'!P83,'64'!P83,'65'!P83,'66'!P83,'67'!P83,'68'!P83,'69'!P83,'70'!P83,'71'!P83,'72'!P83,'73'!P83,'74'!P83,'76'!P83,'77'!P83,)</f>
        <v>30.585845059032831</v>
      </c>
      <c r="R83" s="3"/>
      <c r="T83"/>
    </row>
    <row r="84" spans="2:20" ht="23.1" customHeight="1" x14ac:dyDescent="0.25">
      <c r="B84" s="38" t="s">
        <v>138</v>
      </c>
      <c r="C84" s="18">
        <f>AVERAGE('51'!C84,'52'!C84,'53'!C84,'55'!C84,'56'!C84,'57'!C84,'58'!C84,'59A'!C84,'59'!C84,'60'!C84,'61'!C84,'62'!C84,'63'!C84,'64'!C84,'65'!C84,'66'!C84,'67'!C84,'68'!C84,'69'!C84,'70'!C84,'71'!C84,'72'!C84,'73'!C84,'74'!C84,'76'!C84,'77'!C84,)</f>
        <v>7.3473619871691191</v>
      </c>
      <c r="D84" s="18">
        <f>AVERAGE('51'!D84,'52'!D84,'53'!D84,'55'!D84,'56'!D84,'57'!D84,'58'!D84,'59A'!D84,'59'!D84,'60'!D84,'61'!D84,'62'!D84,'63'!D84,'64'!D84,'65'!D84,'66'!D84,'67'!D84,'68'!D84,'69'!D84,'70'!D84,'71'!D84,'72'!D84,'73'!D84,'74'!D84,'76'!D84,'77'!D84,)</f>
        <v>1.8304746347511993</v>
      </c>
      <c r="E84" s="18">
        <f>AVERAGE('51'!E84,'52'!E84,'53'!E84,'55'!E84,'56'!E84,'57'!E84,'58'!E84,'59A'!E84,'59'!E84,'60'!E84,'61'!E84,'62'!E84,'63'!E84,'64'!E84,'65'!E84,'66'!E84,'67'!E84,'68'!E84,'69'!E84,'70'!E84,'71'!E84,'72'!E84,'73'!E84,'74'!E84,'76'!E84,'77'!E84,)</f>
        <v>1.282748989163836</v>
      </c>
      <c r="F84" s="18">
        <f>AVERAGE('51'!F84,'52'!F84,'53'!F84,'55'!F84,'56'!F84,'57'!F84,'58'!F84,'59A'!F84,'59'!F84,'60'!F84,'61'!F84,'62'!F84,'63'!F84,'64'!F84,'65'!F84,'66'!F84,'67'!F84,'68'!F84,'69'!F84,'70'!F84,'71'!F84,'72'!F84,'73'!F84,'74'!F84,'76'!F84,'77'!F84,)</f>
        <v>1.5928676074181893</v>
      </c>
      <c r="G84" s="18">
        <f>AVERAGE('51'!G84,'52'!G84,'53'!G84,'55'!G84,'56'!G84,'57'!G84,'58'!G84,'59A'!G84,'59'!G84,'60'!G84,'61'!G84,'62'!G84,'63'!G84,'64'!G84,'65'!G84,'66'!G84,'67'!G84,'68'!G84,'69'!G84,'70'!G84,'71'!G84,'72'!G84,'73'!G84,'74'!G84,'76'!G84,'77'!G84,)</f>
        <v>0.14496482290150409</v>
      </c>
      <c r="H84" s="18">
        <f>AVERAGE('51'!H84,'52'!H84,'53'!H84,'55'!H84,'56'!H84,'57'!H84,'58'!H84,'59A'!H84,'59'!H84,'60'!H84,'61'!H84,'62'!H84,'63'!H84,'64'!H84,'65'!H84,'66'!H84,'67'!H84,'68'!H84,'69'!H84,'70'!H84,'71'!H84,'72'!H84,'73'!H84,'74'!H84,'76'!H84,'77'!H84,)</f>
        <v>0.26692685589519649</v>
      </c>
      <c r="I84" s="18">
        <f>AVERAGE('51'!I84,'52'!I84,'53'!I84,'55'!I84,'56'!I84,'57'!I84,'58'!I84,'59A'!I84,'59'!I84,'60'!I84,'61'!I84,'62'!I84,'63'!I84,'64'!I84,'65'!I84,'66'!I84,'67'!I84,'68'!I84,'69'!I84,'70'!I84,'71'!I84,'72'!I84,'73'!I84,'74'!I84,'76'!I84,'77'!I84,)</f>
        <v>2.0763751415170626</v>
      </c>
      <c r="J84" s="18">
        <f>AVERAGE('51'!J84,'52'!J84,'53'!J84,'55'!J84,'56'!J84,'57'!J84,'58'!J84,'59A'!J84,'59'!J84,'60'!J84,'61'!J84,'62'!J84,'63'!J84,'64'!J84,'65'!J84,'66'!J84,'67'!J84,'68'!J84,'69'!J84,'70'!J84,'71'!J84,'72'!J84,'73'!J84,'74'!J84,'76'!J84,'77'!J84,)</f>
        <v>1.4672968219311013</v>
      </c>
      <c r="K84" s="18">
        <f>AVERAGE('51'!K84,'52'!K84,'53'!K84,'55'!K84,'56'!K84,'57'!K84,'58'!K84,'59A'!K84,'59'!K84,'60'!K84,'61'!K84,'62'!K84,'63'!K84,'64'!K84,'65'!K84,'66'!K84,'67'!K84,'68'!K84,'69'!K84,'70'!K84,'71'!K84,'72'!K84,'73'!K84,'74'!K84,'76'!K84,'77'!K84,)</f>
        <v>0.41118564343091274</v>
      </c>
      <c r="L84" s="18">
        <f>AVERAGE('51'!L84,'52'!L84,'53'!L84,'55'!L84,'56'!L84,'57'!L84,'58'!L84,'59A'!L84,'59'!L84,'60'!L84,'61'!L84,'62'!L84,'63'!L84,'64'!L84,'65'!L84,'66'!L84,'67'!L84,'68'!L84,'69'!L84,'70'!L84,'71'!L84,'72'!L84,'73'!L84,'74'!L84,'76'!L84,'77'!L84,)</f>
        <v>0.96651894980861508</v>
      </c>
      <c r="M84" s="18">
        <f>AVERAGE('51'!M84,'52'!M84,'53'!M84,'55'!M84,'56'!M84,'57'!M84,'58'!M84,'59A'!M84,'59'!M84,'60'!M84,'61'!M84,'62'!M84,'63'!M84,'64'!M84,'65'!M84,'66'!M84,'67'!M84,'68'!M84,'69'!M84,'70'!M84,'71'!M84,'72'!M84,'73'!M84,'74'!M84,'76'!M84,'77'!M84,)</f>
        <v>9.2255761766132949</v>
      </c>
      <c r="N84" s="18">
        <f>AVERAGE('51'!N84,'52'!N84,'53'!N84,'55'!N84,'56'!N84,'57'!N84,'58'!N84,'59A'!N84,'59'!N84,'60'!N84,'61'!N84,'62'!N84,'63'!N84,'64'!N84,'65'!N84,'66'!N84,'67'!N84,'68'!N84,'69'!N84,'70'!N84,'71'!N84,'72'!N84,'73'!N84,'74'!N84,'76'!N84,'77'!N84,)</f>
        <v>1.8518518518518517E-2</v>
      </c>
      <c r="O84" s="18">
        <f>AVERAGE('51'!O84,'52'!O84,'53'!O84,'55'!O84,'56'!O84,'57'!O84,'58'!O84,'59A'!O84,'59'!O84,'60'!O84,'61'!O84,'62'!O84,'63'!O84,'64'!O84,'65'!O84,'66'!O84,'67'!O84,'68'!O84,'69'!O84,'70'!O84,'71'!O84,'72'!O84,'73'!O84,'74'!O84,'76'!O84,'77'!O84,)</f>
        <v>17.405239972505253</v>
      </c>
      <c r="P84" s="18">
        <f>AVERAGE('51'!P84,'52'!P84,'53'!P84,'55'!P84,'56'!P84,'57'!P84,'58'!P84,'59A'!P84,'59'!P84,'60'!P84,'61'!P84,'62'!P84,'63'!P84,'64'!P84,'65'!P84,'66'!P84,'67'!P84,'68'!P84,'69'!P84,'70'!P84,'71'!P84,'72'!P84,'73'!P84,'74'!P84,'76'!P84,'77'!P84,)</f>
        <v>26.630816149118548</v>
      </c>
      <c r="R84" s="3"/>
      <c r="T84"/>
    </row>
    <row r="85" spans="2:20" ht="23.1" customHeight="1" x14ac:dyDescent="0.25">
      <c r="B85" s="17" t="s">
        <v>139</v>
      </c>
      <c r="C85" s="18">
        <f>AVERAGE('51'!C85,'52'!C85,'53'!C85,'55'!C85,'56'!C85,'57'!C85,'58'!C85,'59A'!C85,'59'!C85,'60'!C85,'61'!C85,'62'!C85,'63'!C85,'64'!C85,'65'!C85,'66'!C85,'67'!C85,'68'!C85,'69'!C85,'70'!C85,'71'!C85,'72'!C85,'73'!C85,'74'!C85,'76'!C85,'77'!C85,)</f>
        <v>6.0225064693514465</v>
      </c>
      <c r="D85" s="18">
        <f>AVERAGE('51'!D85,'52'!D85,'53'!D85,'55'!D85,'56'!D85,'57'!D85,'58'!D85,'59A'!D85,'59'!D85,'60'!D85,'61'!D85,'62'!D85,'63'!D85,'64'!D85,'65'!D85,'66'!D85,'67'!D85,'68'!D85,'69'!D85,'70'!D85,'71'!D85,'72'!D85,'73'!D85,'74'!D85,'76'!D85,'77'!D85,)</f>
        <v>1.8891058008517976</v>
      </c>
      <c r="E85" s="18">
        <f>AVERAGE('51'!E85,'52'!E85,'53'!E85,'55'!E85,'56'!E85,'57'!E85,'58'!E85,'59A'!E85,'59'!E85,'60'!E85,'61'!E85,'62'!E85,'63'!E85,'64'!E85,'65'!E85,'66'!E85,'67'!E85,'68'!E85,'69'!E85,'70'!E85,'71'!E85,'72'!E85,'73'!E85,'74'!E85,'76'!E85,'77'!E85,)</f>
        <v>0.94476981238880764</v>
      </c>
      <c r="F85" s="18">
        <f>AVERAGE('51'!F85,'52'!F85,'53'!F85,'55'!F85,'56'!F85,'57'!F85,'58'!F85,'59A'!F85,'59'!F85,'60'!F85,'61'!F85,'62'!F85,'63'!F85,'64'!F85,'65'!F85,'66'!F85,'67'!F85,'68'!F85,'69'!F85,'70'!F85,'71'!F85,'72'!F85,'73'!F85,'74'!F85,'76'!F85,'77'!F85,)</f>
        <v>1.1845034098873253</v>
      </c>
      <c r="G85" s="18">
        <f>AVERAGE('51'!G85,'52'!G85,'53'!G85,'55'!G85,'56'!G85,'57'!G85,'58'!G85,'59A'!G85,'59'!G85,'60'!G85,'61'!G85,'62'!G85,'63'!G85,'64'!G85,'65'!G85,'66'!G85,'67'!G85,'68'!G85,'69'!G85,'70'!G85,'71'!G85,'72'!G85,'73'!G85,'74'!G85,'76'!G85,'77'!G85,)</f>
        <v>0.14922408216076335</v>
      </c>
      <c r="H85" s="18">
        <f>AVERAGE('51'!H85,'52'!H85,'53'!H85,'55'!H85,'56'!H85,'57'!H85,'58'!H85,'59A'!H85,'59'!H85,'60'!H85,'61'!H85,'62'!H85,'63'!H85,'64'!H85,'65'!H85,'66'!H85,'67'!H85,'68'!H85,'69'!H85,'70'!H85,'71'!H85,'72'!H85,'73'!H85,'74'!H85,'76'!H85,'77'!H85,)</f>
        <v>0.2320194484877891</v>
      </c>
      <c r="I85" s="18">
        <f>AVERAGE('51'!I85,'52'!I85,'53'!I85,'55'!I85,'56'!I85,'57'!I85,'58'!I85,'59A'!I85,'59'!I85,'60'!I85,'61'!I85,'62'!I85,'63'!I85,'64'!I85,'65'!I85,'66'!I85,'67'!I85,'68'!I85,'69'!I85,'70'!I85,'71'!I85,'72'!I85,'73'!I85,'74'!I85,'76'!I85,'77'!I85,)</f>
        <v>1.9881170143943068</v>
      </c>
      <c r="J85" s="18">
        <f>AVERAGE('51'!J85,'52'!J85,'53'!J85,'55'!J85,'56'!J85,'57'!J85,'58'!J85,'59A'!J85,'59'!J85,'60'!J85,'61'!J85,'62'!J85,'63'!J85,'64'!J85,'65'!J85,'66'!J85,'67'!J85,'68'!J85,'69'!J85,'70'!J85,'71'!J85,'72'!J85,'73'!J85,'74'!J85,'76'!J85,'77'!J85,)</f>
        <v>1.1166486737829533</v>
      </c>
      <c r="K85" s="18">
        <f>AVERAGE('51'!K85,'52'!K85,'53'!K85,'55'!K85,'56'!K85,'57'!K85,'58'!K85,'59A'!K85,'59'!K85,'60'!K85,'61'!K85,'62'!K85,'63'!K85,'64'!K85,'65'!K85,'66'!K85,'67'!K85,'68'!K85,'69'!K85,'70'!K85,'71'!K85,'72'!K85,'73'!K85,'74'!K85,'76'!K85,'77'!K85,)</f>
        <v>0.46779058170251764</v>
      </c>
      <c r="L85" s="18">
        <f>AVERAGE('51'!L85,'52'!L85,'53'!L85,'55'!L85,'56'!L85,'57'!L85,'58'!L85,'59A'!L85,'59'!L85,'60'!L85,'61'!L85,'62'!L85,'63'!L85,'64'!L85,'65'!L85,'66'!L85,'67'!L85,'68'!L85,'69'!L85,'70'!L85,'71'!L85,'72'!L85,'73'!L85,'74'!L85,'76'!L85,'77'!L85,)</f>
        <v>1.3193584559814544</v>
      </c>
      <c r="M85" s="18">
        <f>AVERAGE('51'!M85,'52'!M85,'53'!M85,'55'!M85,'56'!M85,'57'!M85,'58'!M85,'59A'!M85,'59'!M85,'60'!M85,'61'!M85,'62'!M85,'63'!M85,'64'!M85,'65'!M85,'66'!M85,'67'!M85,'68'!M85,'69'!M85,'70'!M85,'71'!M85,'72'!M85,'73'!M85,'74'!M85,'76'!M85,'77'!M85,)</f>
        <v>9.2727983988355174</v>
      </c>
      <c r="N85" s="18">
        <f>AVERAGE('51'!N85,'52'!N85,'53'!N85,'55'!N85,'56'!N85,'57'!N85,'58'!N85,'59A'!N85,'59'!N85,'60'!N85,'61'!N85,'62'!N85,'63'!N85,'64'!N85,'65'!N85,'66'!N85,'67'!N85,'68'!N85,'69'!N85,'70'!N85,'71'!N85,'72'!N85,'73'!N85,'74'!N85,'76'!N85,'77'!N85,)</f>
        <v>1.8518518518518517E-2</v>
      </c>
      <c r="O85" s="18">
        <f>AVERAGE('51'!O85,'52'!O85,'53'!O85,'55'!O85,'56'!O85,'57'!O85,'58'!O85,'59A'!O85,'59'!O85,'60'!O85,'61'!O85,'62'!O85,'63'!O85,'64'!O85,'65'!O85,'66'!O85,'67'!O85,'68'!O85,'69'!O85,'70'!O85,'71'!O85,'72'!O85,'73'!O85,'74'!O85,'76'!O85,'77'!O85,)</f>
        <v>15.332562267507681</v>
      </c>
      <c r="P85" s="18">
        <f>AVERAGE('51'!P85,'52'!P85,'53'!P85,'55'!P85,'56'!P85,'57'!P85,'58'!P85,'59A'!P85,'59'!P85,'60'!P85,'61'!P85,'62'!P85,'63'!P85,'64'!P85,'65'!P85,'66'!P85,'67'!P85,'68'!P85,'69'!P85,'70'!P85,'71'!P85,'72'!P85,'73'!P85,'74'!P85,'76'!P85,'77'!P85,)</f>
        <v>24.605360666343199</v>
      </c>
      <c r="R85" s="3"/>
      <c r="T85"/>
    </row>
    <row r="86" spans="2:20" ht="23.1" customHeight="1" x14ac:dyDescent="0.25">
      <c r="B86" s="25" t="s">
        <v>140</v>
      </c>
      <c r="C86" s="18">
        <f>AVERAGE('51'!C86,'52'!C86,'53'!C86,'55'!C86,'56'!C86,'57'!C86,'58'!C86,'59A'!C86,'59'!C86,'60'!C86,'61'!C86,'62'!C86,'63'!C86,'64'!C86,'65'!C86,'66'!C86,'67'!C86,'68'!C86,'69'!C86,'70'!C86,'71'!C86,'72'!C86,'73'!C86,'74'!C86,'76'!C86,'77'!C86,)</f>
        <v>5.7679701398997247</v>
      </c>
      <c r="D86" s="18">
        <f>AVERAGE('51'!D86,'52'!D86,'53'!D86,'55'!D86,'56'!D86,'57'!D86,'58'!D86,'59A'!D86,'59'!D86,'60'!D86,'61'!D86,'62'!D86,'63'!D86,'64'!D86,'65'!D86,'66'!D86,'67'!D86,'68'!D86,'69'!D86,'70'!D86,'71'!D86,'72'!D86,'73'!D86,'74'!D86,'76'!D86,'77'!D86,)</f>
        <v>1.5544355490862043</v>
      </c>
      <c r="E86" s="18">
        <f>AVERAGE('51'!E86,'52'!E86,'53'!E86,'55'!E86,'56'!E86,'57'!E86,'58'!E86,'59A'!E86,'59'!E86,'60'!E86,'61'!E86,'62'!E86,'63'!E86,'64'!E86,'65'!E86,'66'!E86,'67'!E86,'68'!E86,'69'!E86,'70'!E86,'71'!E86,'72'!E86,'73'!E86,'74'!E86,'76'!E86,'77'!E86,)</f>
        <v>1.2946162865922692</v>
      </c>
      <c r="F86" s="18">
        <f>AVERAGE('51'!F86,'52'!F86,'53'!F86,'55'!F86,'56'!F86,'57'!F86,'58'!F86,'59A'!F86,'59'!F86,'60'!F86,'61'!F86,'62'!F86,'63'!F86,'64'!F86,'65'!F86,'66'!F86,'67'!F86,'68'!F86,'69'!F86,'70'!F86,'71'!F86,'72'!F86,'73'!F86,'74'!F86,'76'!F86,'77'!F86,)</f>
        <v>1.3914033438460294</v>
      </c>
      <c r="G86" s="18">
        <f>AVERAGE('51'!G86,'52'!G86,'53'!G86,'55'!G86,'56'!G86,'57'!G86,'58'!G86,'59A'!G86,'59'!G86,'60'!G86,'61'!G86,'62'!G86,'63'!G86,'64'!G86,'65'!G86,'66'!G86,'67'!G86,'68'!G86,'69'!G86,'70'!G86,'71'!G86,'72'!G86,'73'!G86,'74'!G86,'76'!G86,'77'!G86,)</f>
        <v>9.1859736373928511E-2</v>
      </c>
      <c r="H86" s="18">
        <f>AVERAGE('51'!H86,'52'!H86,'53'!H86,'55'!H86,'56'!H86,'57'!H86,'58'!H86,'59A'!H86,'59'!H86,'60'!H86,'61'!H86,'62'!H86,'63'!H86,'64'!H86,'65'!H86,'66'!H86,'67'!H86,'68'!H86,'69'!H86,'70'!H86,'71'!H86,'72'!H86,'73'!H86,'74'!H86,'76'!H86,'77'!H86,)</f>
        <v>0.323707645964742</v>
      </c>
      <c r="I86" s="18">
        <f>AVERAGE('51'!I86,'52'!I86,'53'!I86,'55'!I86,'56'!I86,'57'!I86,'58'!I86,'59A'!I86,'59'!I86,'60'!I86,'61'!I86,'62'!I86,'63'!I86,'64'!I86,'65'!I86,'66'!I86,'67'!I86,'68'!I86,'69'!I86,'70'!I86,'71'!I86,'72'!I86,'73'!I86,'74'!I86,'76'!I86,'77'!I86,)</f>
        <v>1.9715500161733786</v>
      </c>
      <c r="J86" s="18">
        <f>AVERAGE('51'!J86,'52'!J86,'53'!J86,'55'!J86,'56'!J86,'57'!J86,'58'!J86,'59A'!J86,'59'!J86,'60'!J86,'61'!J86,'62'!J86,'63'!J86,'64'!J86,'65'!J86,'66'!J86,'67'!J86,'68'!J86,'69'!J86,'70'!J86,'71'!J86,'72'!J86,'73'!J86,'74'!J86,'76'!J86,'77'!J86,)</f>
        <v>1.4494708272683161</v>
      </c>
      <c r="K86" s="18">
        <f>AVERAGE('51'!K86,'52'!K86,'53'!K86,'55'!K86,'56'!K86,'57'!K86,'58'!K86,'59A'!K86,'59'!K86,'60'!K86,'61'!K86,'62'!K86,'63'!K86,'64'!K86,'65'!K86,'66'!K86,'67'!K86,'68'!K86,'69'!K86,'70'!K86,'71'!K86,'72'!K86,'73'!K86,'74'!K86,'76'!K86,'77'!K86,)</f>
        <v>0.98586345625101091</v>
      </c>
      <c r="L86" s="18">
        <f>AVERAGE('51'!L86,'52'!L86,'53'!L86,'55'!L86,'56'!L86,'57'!L86,'58'!L86,'59A'!L86,'59'!L86,'60'!L86,'61'!L86,'62'!L86,'63'!L86,'64'!L86,'65'!L86,'66'!L86,'67'!L86,'68'!L86,'69'!L86,'70'!L86,'71'!L86,'72'!L86,'73'!L86,'74'!L86,'76'!L86,'77'!L86,)</f>
        <v>0.83745754488112567</v>
      </c>
      <c r="M86" s="18">
        <f>AVERAGE('51'!M86,'52'!M86,'53'!M86,'55'!M86,'56'!M86,'57'!M86,'58'!M86,'59A'!M86,'59'!M86,'60'!M86,'61'!M86,'62'!M86,'63'!M86,'64'!M86,'65'!M86,'66'!M86,'67'!M86,'68'!M86,'69'!M86,'70'!M86,'71'!M86,'72'!M86,'73'!M86,'74'!M86,'76'!M86,'77'!M86,)</f>
        <v>8.4564481238880802</v>
      </c>
      <c r="N86" s="18">
        <f>AVERAGE('51'!N86,'52'!N86,'53'!N86,'55'!N86,'56'!N86,'57'!N86,'58'!N86,'59A'!N86,'59'!N86,'60'!N86,'61'!N86,'62'!N86,'63'!N86,'64'!N86,'65'!N86,'66'!N86,'67'!N86,'68'!N86,'69'!N86,'70'!N86,'71'!N86,'72'!N86,'73'!N86,'74'!N86,'76'!N86,'77'!N86,)</f>
        <v>0</v>
      </c>
      <c r="O86" s="18">
        <f>AVERAGE('51'!O86,'52'!O86,'53'!O86,'55'!O86,'56'!O86,'57'!O86,'58'!O86,'59A'!O86,'59'!O86,'60'!O86,'61'!O86,'62'!O86,'63'!O86,'64'!O86,'65'!O86,'66'!O86,'67'!O86,'68'!O86,'69'!O86,'70'!O86,'71'!O86,'72'!O86,'73'!O86,'74'!O86,'76'!O86,'77'!O86,)</f>
        <v>15.66833454633673</v>
      </c>
      <c r="P86" s="18">
        <f>AVERAGE('51'!P86,'52'!P86,'53'!P86,'55'!P86,'56'!P86,'57'!P86,'58'!P86,'59A'!P86,'59'!P86,'60'!P86,'61'!P86,'62'!P86,'63'!P86,'64'!P86,'65'!P86,'66'!P86,'67'!P86,'68'!P86,'69'!P86,'70'!P86,'71'!P86,'72'!P86,'73'!P86,'74'!P86,'76'!P86,'77'!P86,)</f>
        <v>24.12478267022481</v>
      </c>
      <c r="R86" s="3"/>
      <c r="T86"/>
    </row>
    <row r="87" spans="2:20" ht="23.1" customHeight="1" x14ac:dyDescent="0.25">
      <c r="B87" s="17" t="s">
        <v>141</v>
      </c>
      <c r="C87" s="18">
        <f>AVERAGE('51'!C87,'52'!C87,'53'!C87,'55'!C87,'56'!C87,'57'!C87,'58'!C87,'59A'!C87,'59'!C87,'60'!C87,'61'!C87,'62'!C87,'63'!C87,'64'!C87,'65'!C87,'66'!C87,'67'!C87,'68'!C87,'69'!C87,'70'!C87,'71'!C87,'72'!C87,'73'!C87,'74'!C87,'76'!C87,'77'!C87,)</f>
        <v>4.8052410170359581</v>
      </c>
      <c r="D87" s="18">
        <f>AVERAGE('51'!D87,'52'!D87,'53'!D87,'55'!D87,'56'!D87,'57'!D87,'58'!D87,'59A'!D87,'59'!D87,'60'!D87,'61'!D87,'62'!D87,'63'!D87,'64'!D87,'65'!D87,'66'!D87,'67'!D87,'68'!D87,'69'!D87,'70'!D87,'71'!D87,'72'!D87,'73'!D87,'74'!D87,'76'!D87,'77'!D87,)</f>
        <v>1.711899657663486</v>
      </c>
      <c r="E87" s="18">
        <f>AVERAGE('51'!E87,'52'!E87,'53'!E87,'55'!E87,'56'!E87,'57'!E87,'58'!E87,'59A'!E87,'59'!E87,'60'!E87,'61'!E87,'62'!E87,'63'!E87,'64'!E87,'65'!E87,'66'!E87,'67'!E87,'68'!E87,'69'!E87,'70'!E87,'71'!E87,'72'!E87,'73'!E87,'74'!E87,'76'!E87,'77'!E87,)</f>
        <v>0.96599763464337707</v>
      </c>
      <c r="F87" s="18">
        <f>AVERAGE('51'!F87,'52'!F87,'53'!F87,'55'!F87,'56'!F87,'57'!F87,'58'!F87,'59A'!F87,'59'!F87,'60'!F87,'61'!F87,'62'!F87,'63'!F87,'64'!F87,'65'!F87,'66'!F87,'67'!F87,'68'!F87,'69'!F87,'70'!F87,'71'!F87,'72'!F87,'73'!F87,'74'!F87,'76'!F87,'77'!F87,)</f>
        <v>1.0400298870559059</v>
      </c>
      <c r="G87" s="18">
        <f>AVERAGE('51'!G87,'52'!G87,'53'!G87,'55'!G87,'56'!G87,'57'!G87,'58'!G87,'59A'!G87,'59'!G87,'60'!G87,'61'!G87,'62'!G87,'63'!G87,'64'!G87,'65'!G87,'66'!G87,'67'!G87,'68'!G87,'69'!G87,'70'!G87,'71'!G87,'72'!G87,'73'!G87,'74'!G87,'76'!G87,'77'!G87,)</f>
        <v>8.973010674429889E-2</v>
      </c>
      <c r="H87" s="18">
        <f>AVERAGE('51'!H87,'52'!H87,'53'!H87,'55'!H87,'56'!H87,'57'!H87,'58'!H87,'59A'!H87,'59'!H87,'60'!H87,'61'!H87,'62'!H87,'63'!H87,'64'!H87,'65'!H87,'66'!H87,'67'!H87,'68'!H87,'69'!H87,'70'!H87,'71'!H87,'72'!H87,'73'!H87,'74'!H87,'76'!H87,'77'!H87,)</f>
        <v>0.13745764596474203</v>
      </c>
      <c r="I87" s="18">
        <f>AVERAGE('51'!I87,'52'!I87,'53'!I87,'55'!I87,'56'!I87,'57'!I87,'58'!I87,'59A'!I87,'59'!I87,'60'!I87,'61'!I87,'62'!I87,'63'!I87,'64'!I87,'65'!I87,'66'!I87,'67'!I87,'68'!I87,'69'!I87,'70'!I87,'71'!I87,'72'!I87,'73'!I87,'74'!I87,'76'!I87,'77'!I87,)</f>
        <v>2.0126538492641113</v>
      </c>
      <c r="J87" s="18">
        <f>AVERAGE('51'!J87,'52'!J87,'53'!J87,'55'!J87,'56'!J87,'57'!J87,'58'!J87,'59A'!J87,'59'!J87,'60'!J87,'61'!J87,'62'!J87,'63'!J87,'64'!J87,'65'!J87,'66'!J87,'67'!J87,'68'!J87,'69'!J87,'70'!J87,'71'!J87,'72'!J87,'73'!J87,'74'!J87,'76'!J87,'77'!J87,)</f>
        <v>1.2266467531942422</v>
      </c>
      <c r="K87" s="18">
        <f>AVERAGE('51'!K87,'52'!K87,'53'!K87,'55'!K87,'56'!K87,'57'!K87,'58'!K87,'59A'!K87,'59'!K87,'60'!K87,'61'!K87,'62'!K87,'63'!K87,'64'!K87,'65'!K87,'66'!K87,'67'!K87,'68'!K87,'69'!K87,'70'!K87,'71'!K87,'72'!K87,'73'!K87,'74'!K87,'76'!K87,'77'!K87,)</f>
        <v>1.0038572834115047</v>
      </c>
      <c r="L87" s="18">
        <f>AVERAGE('51'!L87,'52'!L87,'53'!L87,'55'!L87,'56'!L87,'57'!L87,'58'!L87,'59A'!L87,'59'!L87,'60'!L87,'61'!L87,'62'!L87,'63'!L87,'64'!L87,'65'!L87,'66'!L87,'67'!L87,'68'!L87,'69'!L87,'70'!L87,'71'!L87,'72'!L87,'73'!L87,'74'!L87,'76'!L87,'77'!L87,)</f>
        <v>1.3554822362391505</v>
      </c>
      <c r="M87" s="18">
        <f>AVERAGE('51'!M87,'52'!M87,'53'!M87,'55'!M87,'56'!M87,'57'!M87,'58'!M87,'59A'!M87,'59'!M87,'60'!M87,'61'!M87,'62'!M87,'63'!M87,'64'!M87,'65'!M87,'66'!M87,'67'!M87,'68'!M87,'69'!M87,'70'!M87,'71'!M87,'72'!M87,'73'!M87,'74'!M87,'76'!M87,'77'!M87,)</f>
        <v>7.0995036794436359</v>
      </c>
      <c r="N87" s="18">
        <f>AVERAGE('51'!N87,'52'!N87,'53'!N87,'55'!N87,'56'!N87,'57'!N87,'58'!N87,'59A'!N87,'59'!N87,'60'!N87,'61'!N87,'62'!N87,'63'!N87,'64'!N87,'65'!N87,'66'!N87,'67'!N87,'68'!N87,'69'!N87,'70'!N87,'71'!N87,'72'!N87,'73'!N87,'74'!N87,'76'!N87,'77'!N87,)</f>
        <v>0</v>
      </c>
      <c r="O87" s="18">
        <f>AVERAGE('51'!O87,'52'!O87,'53'!O87,'55'!O87,'56'!O87,'57'!O87,'58'!O87,'59A'!O87,'59'!O87,'60'!O87,'61'!O87,'62'!O87,'63'!O87,'64'!O87,'65'!O87,'66'!O87,'67'!O87,'68'!O87,'69'!O87,'70'!O87,'71'!O87,'72'!O87,'73'!O87,'74'!O87,'76'!O87,'77'!O87,)</f>
        <v>14.348996071216778</v>
      </c>
      <c r="P87" s="18">
        <f>AVERAGE('51'!P87,'52'!P87,'53'!P87,'55'!P87,'56'!P87,'57'!P87,'58'!P87,'59A'!P87,'59'!P87,'60'!P87,'61'!P87,'62'!P87,'63'!P87,'64'!P87,'65'!P87,'66'!P87,'67'!P87,'68'!P87,'69'!P87,'70'!P87,'71'!P87,'72'!P87,'73'!P87,'74'!P87,'76'!P87,'77'!P87,)</f>
        <v>21.44849975066041</v>
      </c>
      <c r="R87" s="3"/>
      <c r="T87"/>
    </row>
    <row r="88" spans="2:20" ht="23.1" customHeight="1" x14ac:dyDescent="0.25">
      <c r="B88" s="38" t="s">
        <v>142</v>
      </c>
      <c r="C88" s="18">
        <f>AVERAGE('51'!C88,'52'!C88,'53'!C88,'55'!C88,'56'!C88,'57'!C88,'58'!C88,'59A'!C88,'59'!C88,'60'!C88,'61'!C88,'62'!C88,'63'!C88,'64'!C88,'65'!C88,'66'!C88,'67'!C88,'68'!C88,'69'!C88,'70'!C88,'71'!C88,'72'!C88,'73'!C88,'74'!C88,'76'!C88,'77'!C88,)</f>
        <v>4.8448142251603867</v>
      </c>
      <c r="D88" s="18">
        <f>AVERAGE('51'!D88,'52'!D88,'53'!D88,'55'!D88,'56'!D88,'57'!D88,'58'!D88,'59A'!D88,'59'!D88,'60'!D88,'61'!D88,'62'!D88,'63'!D88,'64'!D88,'65'!D88,'66'!D88,'67'!D88,'68'!D88,'69'!D88,'70'!D88,'71'!D88,'72'!D88,'73'!D88,'74'!D88,'76'!D88,'77'!D88,)</f>
        <v>1.7506592013046525</v>
      </c>
      <c r="E88" s="18">
        <f>AVERAGE('51'!E88,'52'!E88,'53'!E88,'55'!E88,'56'!E88,'57'!E88,'58'!E88,'59A'!E88,'59'!E88,'60'!E88,'61'!E88,'62'!E88,'63'!E88,'64'!E88,'65'!E88,'66'!E88,'67'!E88,'68'!E88,'69'!E88,'70'!E88,'71'!E88,'72'!E88,'73'!E88,'74'!E88,'76'!E88,'77'!E88,)</f>
        <v>0.77413695010512695</v>
      </c>
      <c r="F88" s="18">
        <f>AVERAGE('51'!F88,'52'!F88,'53'!F88,'55'!F88,'56'!F88,'57'!F88,'58'!F88,'59A'!F88,'59'!F88,'60'!F88,'61'!F88,'62'!F88,'63'!F88,'64'!F88,'65'!F88,'66'!F88,'67'!F88,'68'!F88,'69'!F88,'70'!F88,'71'!F88,'72'!F88,'73'!F88,'74'!F88,'76'!F88,'77'!F88,)</f>
        <v>1.0618610133969486</v>
      </c>
      <c r="G88" s="18">
        <f>AVERAGE('51'!G88,'52'!G88,'53'!G88,'55'!G88,'56'!G88,'57'!G88,'58'!G88,'59A'!G88,'59'!G88,'60'!G88,'61'!G88,'62'!G88,'63'!G88,'64'!G88,'65'!G88,'66'!G88,'67'!G88,'68'!G88,'69'!G88,'70'!G88,'71'!G88,'72'!G88,'73'!G88,'74'!G88,'76'!G88,'77'!G88,)</f>
        <v>0.10863967734109654</v>
      </c>
      <c r="H88" s="18">
        <f>AVERAGE('51'!H88,'52'!H88,'53'!H88,'55'!H88,'56'!H88,'57'!H88,'58'!H88,'59A'!H88,'59'!H88,'60'!H88,'61'!H88,'62'!H88,'63'!H88,'64'!H88,'65'!H88,'66'!H88,'67'!H88,'68'!H88,'69'!H88,'70'!H88,'71'!H88,'72'!H88,'73'!H88,'74'!H88,'76'!H88,'77'!H88,)</f>
        <v>0.35987539422610382</v>
      </c>
      <c r="I88" s="18">
        <f>AVERAGE('51'!I88,'52'!I88,'53'!I88,'55'!I88,'56'!I88,'57'!I88,'58'!I88,'59A'!I88,'59'!I88,'60'!I88,'61'!I88,'62'!I88,'63'!I88,'64'!I88,'65'!I88,'66'!I88,'67'!I88,'68'!I88,'69'!I88,'70'!I88,'71'!I88,'72'!I88,'73'!I88,'74'!I88,'76'!I88,'77'!I88,)</f>
        <v>1.5879690886301148</v>
      </c>
      <c r="J88" s="18">
        <f>AVERAGE('51'!J88,'52'!J88,'53'!J88,'55'!J88,'56'!J88,'57'!J88,'58'!J88,'59A'!J88,'59'!J88,'60'!J88,'61'!J88,'62'!J88,'63'!J88,'64'!J88,'65'!J88,'66'!J88,'67'!J88,'68'!J88,'69'!J88,'70'!J88,'71'!J88,'72'!J88,'73'!J88,'74'!J88,'76'!J88,'77'!J88,)</f>
        <v>0.89342393457868352</v>
      </c>
      <c r="K88" s="18">
        <f>AVERAGE('51'!K88,'52'!K88,'53'!K88,'55'!K88,'56'!K88,'57'!K88,'58'!K88,'59A'!K88,'59'!K88,'60'!K88,'61'!K88,'62'!K88,'63'!K88,'64'!K88,'65'!K88,'66'!K88,'67'!K88,'68'!K88,'69'!K88,'70'!K88,'71'!K88,'72'!K88,'73'!K88,'74'!K88,'76'!K88,'77'!K88,)</f>
        <v>0.54099066661275541</v>
      </c>
      <c r="L88" s="18">
        <f>AVERAGE('51'!L88,'52'!L88,'53'!L88,'55'!L88,'56'!L88,'57'!L88,'58'!L88,'59A'!L88,'59'!L88,'60'!L88,'61'!L88,'62'!L88,'63'!L88,'64'!L88,'65'!L88,'66'!L88,'67'!L88,'68'!L88,'69'!L88,'70'!L88,'71'!L88,'72'!L88,'73'!L88,'74'!L88,'76'!L88,'77'!L88,)</f>
        <v>1.3370543964634212</v>
      </c>
      <c r="M88" s="18">
        <f>AVERAGE('51'!M88,'52'!M88,'53'!M88,'55'!M88,'56'!M88,'57'!M88,'58'!M88,'59A'!M88,'59'!M88,'60'!M88,'61'!M88,'62'!M88,'63'!M88,'64'!M88,'65'!M88,'66'!M88,'67'!M88,'68'!M88,'69'!M88,'70'!M88,'71'!M88,'72'!M88,'73'!M88,'74'!M88,'76'!M88,'77'!M88,)</f>
        <v>6.1779133309073258</v>
      </c>
      <c r="N88" s="18">
        <f>AVERAGE('51'!N88,'52'!N88,'53'!N88,'55'!N88,'56'!N88,'57'!N88,'58'!N88,'59A'!N88,'59'!N88,'60'!N88,'61'!N88,'62'!N88,'63'!N88,'64'!N88,'65'!N88,'66'!N88,'67'!N88,'68'!N88,'69'!N88,'70'!N88,'71'!N88,'72'!N88,'73'!N88,'74'!N88,'76'!N88,'77'!N88,)</f>
        <v>0</v>
      </c>
      <c r="O88" s="18">
        <f>AVERAGE('51'!O88,'52'!O88,'53'!O88,'55'!O88,'56'!O88,'57'!O88,'58'!O88,'59A'!O88,'59'!O88,'60'!O88,'61'!O88,'62'!O88,'63'!O88,'64'!O88,'65'!O88,'66'!O88,'67'!O88,'68'!O88,'69'!O88,'70'!O88,'71'!O88,'72'!O88,'73'!O88,'74'!O88,'76'!O88,'77'!O88,)</f>
        <v>13.259424547819288</v>
      </c>
      <c r="P88" s="18">
        <f>AVERAGE('51'!P88,'52'!P88,'53'!P88,'55'!P88,'56'!P88,'57'!P88,'58'!P88,'59A'!P88,'59'!P88,'60'!P88,'61'!P88,'62'!P88,'63'!P88,'64'!P88,'65'!P88,'66'!P88,'67'!P88,'68'!P88,'69'!P88,'70'!P88,'71'!P88,'72'!P88,'73'!P88,'74'!P88,'76'!P88,'77'!P88,)</f>
        <v>19.437337878726616</v>
      </c>
      <c r="R88" s="3"/>
      <c r="T88"/>
    </row>
    <row r="89" spans="2:20" ht="23.1" customHeight="1" x14ac:dyDescent="0.25">
      <c r="B89" s="17" t="s">
        <v>143</v>
      </c>
      <c r="C89" s="18">
        <f>AVERAGE('51'!C89,'52'!C89,'53'!C89,'55'!C89,'56'!C89,'57'!C89,'58'!C89,'59A'!C89,'59'!C89,'60'!C89,'61'!C89,'62'!C89,'63'!C89,'64'!C89,'65'!C89,'66'!C89,'67'!C89,'68'!C89,'69'!C89,'70'!C89,'71'!C89,'72'!C89,'73'!C89,'74'!C89,'76'!C89,'77'!C89,)</f>
        <v>4.6803181775297862</v>
      </c>
      <c r="D89" s="18">
        <f>AVERAGE('51'!D89,'52'!D89,'53'!D89,'55'!D89,'56'!D89,'57'!D89,'58'!D89,'59A'!D89,'59'!D89,'60'!D89,'61'!D89,'62'!D89,'63'!D89,'64'!D89,'65'!D89,'66'!D89,'67'!D89,'68'!D89,'69'!D89,'70'!D89,'71'!D89,'72'!D89,'73'!D89,'74'!D89,'76'!D89,'77'!D89,)</f>
        <v>1.3211014744730176</v>
      </c>
      <c r="E89" s="18">
        <f>AVERAGE('51'!E89,'52'!E89,'53'!E89,'55'!E89,'56'!E89,'57'!E89,'58'!E89,'59A'!E89,'59'!E89,'60'!E89,'61'!E89,'62'!E89,'63'!E89,'64'!E89,'65'!E89,'66'!E89,'67'!E89,'68'!E89,'69'!E89,'70'!E89,'71'!E89,'72'!E89,'73'!E89,'74'!E89,'76'!E89,'77'!E89,)</f>
        <v>0.89831887837619273</v>
      </c>
      <c r="F89" s="18">
        <f>AVERAGE('51'!F89,'52'!F89,'53'!F89,'55'!F89,'56'!F89,'57'!F89,'58'!F89,'59A'!F89,'59'!F89,'60'!F89,'61'!F89,'62'!F89,'63'!F89,'64'!F89,'65'!F89,'66'!F89,'67'!F89,'68'!F89,'69'!F89,'70'!F89,'71'!F89,'72'!F89,'73'!F89,'74'!F89,'76'!F89,'77'!F89,)</f>
        <v>0.91087865248800481</v>
      </c>
      <c r="G89" s="18">
        <f>AVERAGE('51'!G89,'52'!G89,'53'!G89,'55'!G89,'56'!G89,'57'!G89,'58'!G89,'59A'!G89,'59'!G89,'60'!G89,'61'!G89,'62'!G89,'63'!G89,'64'!G89,'65'!G89,'66'!G89,'67'!G89,'68'!G89,'69'!G89,'70'!G89,'71'!G89,'72'!G89,'73'!G89,'74'!G89,'76'!G89,'77'!G89,)</f>
        <v>0.12463751415170631</v>
      </c>
      <c r="H89" s="18">
        <f>AVERAGE('51'!H89,'52'!H89,'53'!H89,'55'!H89,'56'!H89,'57'!H89,'58'!H89,'59A'!H89,'59'!H89,'60'!H89,'61'!H89,'62'!H89,'63'!H89,'64'!H89,'65'!H89,'66'!H89,'67'!H89,'68'!H89,'69'!H89,'70'!H89,'71'!H89,'72'!H89,'73'!H89,'74'!H89,'76'!H89,'77'!H89,)</f>
        <v>0.24750394226103833</v>
      </c>
      <c r="I89" s="18">
        <f>AVERAGE('51'!I89,'52'!I89,'53'!I89,'55'!I89,'56'!I89,'57'!I89,'58'!I89,'59A'!I89,'59'!I89,'60'!I89,'61'!I89,'62'!I89,'63'!I89,'64'!I89,'65'!I89,'66'!I89,'67'!I89,'68'!I89,'69'!I89,'70'!I89,'71'!I89,'72'!I89,'73'!I89,'74'!I89,'76'!I89,'77'!I89,)</f>
        <v>1.7836723677826298</v>
      </c>
      <c r="J89" s="18">
        <f>AVERAGE('51'!J89,'52'!J89,'53'!J89,'55'!J89,'56'!J89,'57'!J89,'58'!J89,'59A'!J89,'59'!J89,'60'!J89,'61'!J89,'62'!J89,'63'!J89,'64'!J89,'65'!J89,'66'!J89,'67'!J89,'68'!J89,'69'!J89,'70'!J89,'71'!J89,'72'!J89,'73'!J89,'74'!J89,'76'!J89,'77'!J89,)</f>
        <v>1.0964152717127609</v>
      </c>
      <c r="K89" s="18">
        <f>AVERAGE('51'!K89,'52'!K89,'53'!K89,'55'!K89,'56'!K89,'57'!K89,'58'!K89,'59A'!K89,'59'!K89,'60'!K89,'61'!K89,'62'!K89,'63'!K89,'64'!K89,'65'!K89,'66'!K89,'67'!K89,'68'!K89,'69'!K89,'70'!K89,'71'!K89,'72'!K89,'73'!K89,'74'!K89,'76'!K89,'77'!K89,)</f>
        <v>0.78111036983125781</v>
      </c>
      <c r="L89" s="18">
        <f>AVERAGE('51'!L89,'52'!L89,'53'!L89,'55'!L89,'56'!L89,'57'!L89,'58'!L89,'59A'!L89,'59'!L89,'60'!L89,'61'!L89,'62'!L89,'63'!L89,'64'!L89,'65'!L89,'66'!L89,'67'!L89,'68'!L89,'69'!L89,'70'!L89,'71'!L89,'72'!L89,'73'!L89,'74'!L89,'76'!L89,'77'!L89,)</f>
        <v>0.79943285352310101</v>
      </c>
      <c r="M89" s="18">
        <f>AVERAGE('51'!M89,'52'!M89,'53'!M89,'55'!M89,'56'!M89,'57'!M89,'58'!M89,'59A'!M89,'59'!M89,'60'!M89,'61'!M89,'62'!M89,'63'!M89,'64'!M89,'65'!M89,'66'!M89,'67'!M89,'68'!M89,'69'!M89,'70'!M89,'71'!M89,'72'!M89,'73'!M89,'74'!M89,'76'!M89,'77'!M89,)</f>
        <v>6.2425592349991916</v>
      </c>
      <c r="N89" s="18">
        <f>AVERAGE('51'!N89,'52'!N89,'53'!N89,'55'!N89,'56'!N89,'57'!N89,'58'!N89,'59A'!N89,'59'!N89,'60'!N89,'61'!N89,'62'!N89,'63'!N89,'64'!N89,'65'!N89,'66'!N89,'67'!N89,'68'!N89,'69'!N89,'70'!N89,'71'!N89,'72'!N89,'73'!N89,'74'!N89,'76'!N89,'77'!N89,)</f>
        <v>0</v>
      </c>
      <c r="O89" s="18">
        <f>AVERAGE('51'!O89,'52'!O89,'53'!O89,'55'!O89,'56'!O89,'57'!O89,'58'!O89,'59A'!O89,'59'!O89,'60'!O89,'61'!O89,'62'!O89,'63'!O89,'64'!O89,'65'!O89,'66'!O89,'67'!O89,'68'!O89,'69'!O89,'70'!O89,'71'!O89,'72'!O89,'73'!O89,'74'!O89,'76'!O89,'77'!O89,)</f>
        <v>12.643389502129494</v>
      </c>
      <c r="P89" s="18">
        <f>AVERAGE('51'!P89,'52'!P89,'53'!P89,'55'!P89,'56'!P89,'57'!P89,'58'!P89,'59A'!P89,'59'!P89,'60'!P89,'61'!P89,'62'!P89,'63'!P89,'64'!P89,'65'!P89,'66'!P89,'67'!P89,'68'!P89,'69'!P89,'70'!P89,'71'!P89,'72'!P89,'73'!P89,'74'!P89,'76'!P89,'77'!P89,)</f>
        <v>18.885948737128686</v>
      </c>
      <c r="R89" s="3"/>
      <c r="T89"/>
    </row>
    <row r="90" spans="2:20" ht="23.1" customHeight="1" x14ac:dyDescent="0.25">
      <c r="B90" s="25" t="s">
        <v>144</v>
      </c>
      <c r="C90" s="18">
        <f>AVERAGE('51'!C90,'52'!C90,'53'!C90,'55'!C90,'56'!C90,'57'!C90,'58'!C90,'59A'!C90,'59'!C90,'60'!C90,'61'!C90,'62'!C90,'63'!C90,'64'!C90,'65'!C90,'66'!C90,'67'!C90,'68'!C90,'69'!C90,'70'!C90,'71'!C90,'72'!C90,'73'!C90,'74'!C90,'76'!C90,'77'!C90,)</f>
        <v>4.1284393700469026</v>
      </c>
      <c r="D90" s="18">
        <f>AVERAGE('51'!D90,'52'!D90,'53'!D90,'55'!D90,'56'!D90,'57'!D90,'58'!D90,'59A'!D90,'59'!D90,'60'!D90,'61'!D90,'62'!D90,'63'!D90,'64'!D90,'65'!D90,'66'!D90,'67'!D90,'68'!D90,'69'!D90,'70'!D90,'71'!D90,'72'!D90,'73'!D90,'74'!D90,'76'!D90,'77'!D90,)</f>
        <v>1.2205009704027172</v>
      </c>
      <c r="E90" s="18">
        <f>AVERAGE('51'!E90,'52'!E90,'53'!E90,'55'!E90,'56'!E90,'57'!E90,'58'!E90,'59A'!E90,'59'!E90,'60'!E90,'61'!E90,'62'!E90,'63'!E90,'64'!E90,'65'!E90,'66'!E90,'67'!E90,'68'!E90,'69'!E90,'70'!E90,'71'!E90,'72'!E90,'73'!E90,'74'!E90,'76'!E90,'77'!E90,)</f>
        <v>0.62704775190037199</v>
      </c>
      <c r="F90" s="18">
        <f>AVERAGE('51'!F90,'52'!F90,'53'!F90,'55'!F90,'56'!F90,'57'!F90,'58'!F90,'59A'!F90,'59'!F90,'60'!F90,'61'!F90,'62'!F90,'63'!F90,'64'!F90,'65'!F90,'66'!F90,'67'!F90,'68'!F90,'69'!F90,'70'!F90,'71'!F90,'72'!F90,'73'!F90,'74'!F90,'76'!F90,'77'!F90,)</f>
        <v>1.1991281538088305</v>
      </c>
      <c r="G90" s="18">
        <f>AVERAGE('51'!G90,'52'!G90,'53'!G90,'55'!G90,'56'!G90,'57'!G90,'58'!G90,'59A'!G90,'59'!G90,'60'!G90,'61'!G90,'62'!G90,'63'!G90,'64'!G90,'65'!G90,'66'!G90,'67'!G90,'68'!G90,'69'!G90,'70'!G90,'71'!G90,'72'!G90,'73'!G90,'74'!G90,'76'!G90,'77'!G90,)</f>
        <v>0.10954128254892447</v>
      </c>
      <c r="H90" s="18">
        <f>AVERAGE('51'!H90,'52'!H90,'53'!H90,'55'!H90,'56'!H90,'57'!H90,'58'!H90,'59A'!H90,'59'!H90,'60'!H90,'61'!H90,'62'!H90,'63'!H90,'64'!H90,'65'!H90,'66'!H90,'67'!H90,'68'!H90,'69'!H90,'70'!H90,'71'!H90,'72'!H90,'73'!H90,'74'!H90,'76'!H90,'77'!H90,)</f>
        <v>0.28625212275594375</v>
      </c>
      <c r="I90" s="18">
        <f>AVERAGE('51'!I90,'52'!I90,'53'!I90,'55'!I90,'56'!I90,'57'!I90,'58'!I90,'59A'!I90,'59'!I90,'60'!I90,'61'!I90,'62'!I90,'63'!I90,'64'!I90,'65'!I90,'66'!I90,'67'!I90,'68'!I90,'69'!I90,'70'!I90,'71'!I90,'72'!I90,'73'!I90,'74'!I90,'76'!I90,'77'!I90,)</f>
        <v>1.5352751496037522</v>
      </c>
      <c r="J90" s="18">
        <f>AVERAGE('51'!J90,'52'!J90,'53'!J90,'55'!J90,'56'!J90,'57'!J90,'58'!J90,'59A'!J90,'59'!J90,'60'!J90,'61'!J90,'62'!J90,'63'!J90,'64'!J90,'65'!J90,'66'!J90,'67'!J90,'68'!J90,'69'!J90,'70'!J90,'71'!J90,'72'!J90,'73'!J90,'74'!J90,'76'!J90,'77'!J90,)</f>
        <v>1.356641699013424</v>
      </c>
      <c r="K90" s="18">
        <f>AVERAGE('51'!K90,'52'!K90,'53'!K90,'55'!K90,'56'!K90,'57'!K90,'58'!K90,'59A'!K90,'59'!K90,'60'!K90,'61'!K90,'62'!K90,'63'!K90,'64'!K90,'65'!K90,'66'!K90,'67'!K90,'68'!K90,'69'!K90,'70'!K90,'71'!K90,'72'!K90,'73'!K90,'74'!K90,'76'!K90,'77'!K90,)</f>
        <v>0.70787946789584333</v>
      </c>
      <c r="L90" s="18">
        <f>AVERAGE('51'!L90,'52'!L90,'53'!L90,'55'!L90,'56'!L90,'57'!L90,'58'!L90,'59A'!L90,'59'!L90,'60'!L90,'61'!L90,'62'!L90,'63'!L90,'64'!L90,'65'!L90,'66'!L90,'67'!L90,'68'!L90,'69'!L90,'70'!L90,'71'!L90,'72'!L90,'73'!L90,'74'!L90,'76'!L90,'77'!L90,)</f>
        <v>1.5409671680414039</v>
      </c>
      <c r="M90" s="18">
        <f>AVERAGE('51'!M90,'52'!M90,'53'!M90,'55'!M90,'56'!M90,'57'!M90,'58'!M90,'59A'!M90,'59'!M90,'60'!M90,'61'!M90,'62'!M90,'63'!M90,'64'!M90,'65'!M90,'66'!M90,'67'!M90,'68'!M90,'69'!M90,'70'!M90,'71'!M90,'72'!M90,'73'!M90,'74'!M90,'76'!M90,'77'!M90,)</f>
        <v>5.9471686479055466</v>
      </c>
      <c r="N90" s="18">
        <f>AVERAGE('51'!N90,'52'!N90,'53'!N90,'55'!N90,'56'!N90,'57'!N90,'58'!N90,'59A'!N90,'59'!N90,'60'!N90,'61'!N90,'62'!N90,'63'!N90,'64'!N90,'65'!N90,'66'!N90,'67'!N90,'68'!N90,'69'!N90,'70'!N90,'71'!N90,'72'!N90,'73'!N90,'74'!N90,'76'!N90,'77'!N90,)</f>
        <v>0</v>
      </c>
      <c r="O90" s="18">
        <f>AVERAGE('51'!O90,'52'!O90,'53'!O90,'55'!O90,'56'!O90,'57'!O90,'58'!O90,'59A'!O90,'59'!O90,'60'!O90,'61'!O90,'62'!O90,'63'!O90,'64'!O90,'65'!O90,'66'!O90,'67'!O90,'68'!O90,'69'!O90,'70'!O90,'71'!O90,'72'!O90,'73'!O90,'74'!O90,'76'!O90,'77'!O90,)</f>
        <v>12.711673136018113</v>
      </c>
      <c r="P90" s="18">
        <f>AVERAGE('51'!P90,'52'!P90,'53'!P90,'55'!P90,'56'!P90,'57'!P90,'58'!P90,'59A'!P90,'59'!P90,'60'!P90,'61'!P90,'62'!P90,'63'!P90,'64'!P90,'65'!P90,'66'!P90,'67'!P90,'68'!P90,'69'!P90,'70'!P90,'71'!P90,'72'!P90,'73'!P90,'74'!P90,'76'!P90,'77'!P90,)</f>
        <v>18.658841783923663</v>
      </c>
      <c r="R90" s="3"/>
      <c r="T90"/>
    </row>
    <row r="91" spans="2:20" ht="23.1" customHeight="1" x14ac:dyDescent="0.25">
      <c r="B91" s="17" t="s">
        <v>145</v>
      </c>
      <c r="C91" s="18">
        <f>AVERAGE('51'!C91,'52'!C91,'53'!C91,'55'!C91,'56'!C91,'57'!C91,'58'!C91,'59A'!C91,'59'!C91,'60'!C91,'61'!C91,'62'!C91,'63'!C91,'64'!C91,'65'!C91,'66'!C91,'67'!C91,'68'!C91,'69'!C91,'70'!C91,'71'!C91,'72'!C91,'73'!C91,'74'!C91,'76'!C91,'77'!C91,)</f>
        <v>3.6331461601703592</v>
      </c>
      <c r="D91" s="18">
        <f>AVERAGE('51'!D91,'52'!D91,'53'!D91,'55'!D91,'56'!D91,'57'!D91,'58'!D91,'59A'!D91,'59'!D91,'60'!D91,'61'!D91,'62'!D91,'63'!D91,'64'!D91,'65'!D91,'66'!D91,'67'!D91,'68'!D91,'69'!D91,'70'!D91,'71'!D91,'72'!D91,'73'!D91,'74'!D91,'76'!D91,'77'!D91,)</f>
        <v>1.1595412690711089</v>
      </c>
      <c r="E91" s="18">
        <f>AVERAGE('51'!E91,'52'!E91,'53'!E91,'55'!E91,'56'!E91,'57'!E91,'58'!E91,'59A'!E91,'59'!E91,'60'!E91,'61'!E91,'62'!E91,'63'!E91,'64'!E91,'65'!E91,'66'!E91,'67'!E91,'68'!E91,'69'!E91,'70'!E91,'71'!E91,'72'!E91,'73'!E91,'74'!E91,'76'!E91,'77'!E91,)</f>
        <v>0.55412671842147809</v>
      </c>
      <c r="F91" s="18">
        <f>AVERAGE('51'!F91,'52'!F91,'53'!F91,'55'!F91,'56'!F91,'57'!F91,'58'!F91,'59A'!F91,'59'!F91,'60'!F91,'61'!F91,'62'!F91,'63'!F91,'64'!F91,'65'!F91,'66'!F91,'67'!F91,'68'!F91,'69'!F91,'70'!F91,'71'!F91,'72'!F91,'73'!F91,'74'!F91,'76'!F91,'77'!F91,)</f>
        <v>1.2181250673890773</v>
      </c>
      <c r="G91" s="18">
        <f>AVERAGE('51'!G91,'52'!G91,'53'!G91,'55'!G91,'56'!G91,'57'!G91,'58'!G91,'59A'!G91,'59'!G91,'60'!G91,'61'!G91,'62'!G91,'63'!G91,'64'!G91,'65'!G91,'66'!G91,'67'!G91,'68'!G91,'69'!G91,'70'!G91,'71'!G91,'72'!G91,'73'!G91,'74'!G91,'76'!G91,'77'!G91,)</f>
        <v>8.8893134400776314E-2</v>
      </c>
      <c r="H91" s="18">
        <f>AVERAGE('51'!H91,'52'!H91,'53'!H91,'55'!H91,'56'!H91,'57'!H91,'58'!H91,'59A'!H91,'59'!H91,'60'!H91,'61'!H91,'62'!H91,'63'!H91,'64'!H91,'65'!H91,'66'!H91,'67'!H91,'68'!H91,'69'!H91,'70'!H91,'71'!H91,'72'!H91,'73'!H91,'74'!H91,'76'!H91,'77'!H91,)</f>
        <v>0.24815027090409186</v>
      </c>
      <c r="I91" s="18">
        <f>AVERAGE('51'!I91,'52'!I91,'53'!I91,'55'!I91,'56'!I91,'57'!I91,'58'!I91,'59A'!I91,'59'!I91,'60'!I91,'61'!I91,'62'!I91,'63'!I91,'64'!I91,'65'!I91,'66'!I91,'67'!I91,'68'!I91,'69'!I91,'70'!I91,'71'!I91,'72'!I91,'73'!I91,'74'!I91,'76'!I91,'77'!I91,)</f>
        <v>1.7877751496037522</v>
      </c>
      <c r="J91" s="18">
        <f>AVERAGE('51'!J91,'52'!J91,'53'!J91,'55'!J91,'56'!J91,'57'!J91,'58'!J91,'59A'!J91,'59'!J91,'60'!J91,'61'!J91,'62'!J91,'63'!J91,'64'!J91,'65'!J91,'66'!J91,'67'!J91,'68'!J91,'69'!J91,'70'!J91,'71'!J91,'72'!J91,'73'!J91,'74'!J91,'76'!J91,'77'!J91,)</f>
        <v>1.3930768841986092</v>
      </c>
      <c r="K91" s="18">
        <f>AVERAGE('51'!K91,'52'!K91,'53'!K91,'55'!K91,'56'!K91,'57'!K91,'58'!K91,'59A'!K91,'59'!K91,'60'!K91,'61'!K91,'62'!K91,'63'!K91,'64'!K91,'65'!K91,'66'!K91,'67'!K91,'68'!K91,'69'!K91,'70'!K91,'71'!K91,'72'!K91,'73'!K91,'74'!K91,'76'!K91,'77'!K91,)</f>
        <v>0.48513255431559654</v>
      </c>
      <c r="L91" s="18">
        <f>AVERAGE('51'!L91,'52'!L91,'53'!L91,'55'!L91,'56'!L91,'57'!L91,'58'!L91,'59A'!L91,'59'!L91,'60'!L91,'61'!L91,'62'!L91,'63'!L91,'64'!L91,'65'!L91,'66'!L91,'67'!L91,'68'!L91,'69'!L91,'70'!L91,'71'!L91,'72'!L91,'73'!L91,'74'!L91,'76'!L91,'77'!L91,)</f>
        <v>1.1886214890290583</v>
      </c>
      <c r="M91" s="18">
        <f>AVERAGE('51'!M91,'52'!M91,'53'!M91,'55'!M91,'56'!M91,'57'!M91,'58'!M91,'59A'!M91,'59'!M91,'60'!M91,'61'!M91,'62'!M91,'63'!M91,'64'!M91,'65'!M91,'66'!M91,'67'!M91,'68'!M91,'69'!M91,'70'!M91,'71'!M91,'72'!M91,'73'!M91,'74'!M91,'76'!M91,'77'!M91,)</f>
        <v>5.2754093886462883</v>
      </c>
      <c r="N91" s="18">
        <f>AVERAGE('51'!N91,'52'!N91,'53'!N91,'55'!N91,'56'!N91,'57'!N91,'58'!N91,'59A'!N91,'59'!N91,'60'!N91,'61'!N91,'62'!N91,'63'!N91,'64'!N91,'65'!N91,'66'!N91,'67'!N91,'68'!N91,'69'!N91,'70'!N91,'71'!N91,'72'!N91,'73'!N91,'74'!N91,'76'!N91,'77'!N91,)</f>
        <v>0</v>
      </c>
      <c r="O91" s="18">
        <f>AVERAGE('51'!O91,'52'!O91,'53'!O91,'55'!O91,'56'!O91,'57'!O91,'58'!O91,'59A'!O91,'59'!O91,'60'!O91,'61'!O91,'62'!O91,'63'!O91,'64'!O91,'65'!O91,'66'!O91,'67'!O91,'68'!O91,'69'!O91,'70'!O91,'71'!O91,'72'!O91,'73'!O91,'74'!O91,'76'!O91,'77'!O91,)</f>
        <v>11.756588697503908</v>
      </c>
      <c r="P91" s="18">
        <f>AVERAGE('51'!P91,'52'!P91,'53'!P91,'55'!P91,'56'!P91,'57'!P91,'58'!P91,'59A'!P91,'59'!P91,'60'!P91,'61'!P91,'62'!P91,'63'!P91,'64'!P91,'65'!P91,'66'!P91,'67'!P91,'68'!P91,'69'!P91,'70'!P91,'71'!P91,'72'!P91,'73'!P91,'74'!P91,'76'!P91,'77'!P91,)</f>
        <v>17.031998086150196</v>
      </c>
      <c r="R91" s="3"/>
      <c r="T91"/>
    </row>
    <row r="92" spans="2:20" ht="23.1" customHeight="1" x14ac:dyDescent="0.25">
      <c r="B92" s="38" t="s">
        <v>146</v>
      </c>
      <c r="C92" s="18">
        <f>AVERAGE('51'!C92,'52'!C92,'53'!C92,'55'!C92,'56'!C92,'57'!C92,'58'!C92,'59A'!C92,'59'!C92,'60'!C92,'61'!C92,'62'!C92,'63'!C92,'64'!C92,'65'!C92,'66'!C92,'67'!C92,'68'!C92,'69'!C92,'70'!C92,'71'!C92,'72'!C92,'73'!C92,'74'!C92,'76'!C92,'77'!C92,)</f>
        <v>4.2325278316890396</v>
      </c>
      <c r="D92" s="18">
        <f>AVERAGE('51'!D92,'52'!D92,'53'!D92,'55'!D92,'56'!D92,'57'!D92,'58'!D92,'59A'!D92,'59'!D92,'60'!D92,'61'!D92,'62'!D92,'63'!D92,'64'!D92,'65'!D92,'66'!D92,'67'!D92,'68'!D92,'69'!D92,'70'!D92,'71'!D92,'72'!D92,'73'!D92,'74'!D92,'76'!D92,'77'!D92,)</f>
        <v>1.5493437382069115</v>
      </c>
      <c r="E92" s="18">
        <f>AVERAGE('51'!E92,'52'!E92,'53'!E92,'55'!E92,'56'!E92,'57'!E92,'58'!E92,'59A'!E92,'59'!E92,'60'!E92,'61'!E92,'62'!E92,'63'!E92,'64'!E92,'65'!E92,'66'!E92,'67'!E92,'68'!E92,'69'!E92,'70'!E92,'71'!E92,'72'!E92,'73'!E92,'74'!E92,'76'!E92,'77'!E92,)</f>
        <v>1.0277193110140705</v>
      </c>
      <c r="F92" s="18">
        <f>AVERAGE('51'!F92,'52'!F92,'53'!F92,'55'!F92,'56'!F92,'57'!F92,'58'!F92,'59A'!F92,'59'!F92,'60'!F92,'61'!F92,'62'!F92,'63'!F92,'64'!F92,'65'!F92,'66'!F92,'67'!F92,'68'!F92,'69'!F92,'70'!F92,'71'!F92,'72'!F92,'73'!F92,'74'!F92,'76'!F92,'77'!F92,)</f>
        <v>1.1260108698582132</v>
      </c>
      <c r="G92" s="18">
        <f>AVERAGE('51'!G92,'52'!G92,'53'!G92,'55'!G92,'56'!G92,'57'!G92,'58'!G92,'59A'!G92,'59'!G92,'60'!G92,'61'!G92,'62'!G92,'63'!G92,'64'!G92,'65'!G92,'66'!G92,'67'!G92,'68'!G92,'69'!G92,'70'!G92,'71'!G92,'72'!G92,'73'!G92,'74'!G92,'76'!G92,'77'!G92,)</f>
        <v>8.6763504771146679E-2</v>
      </c>
      <c r="H92" s="18">
        <f>AVERAGE('51'!H92,'52'!H92,'53'!H92,'55'!H92,'56'!H92,'57'!H92,'58'!H92,'59A'!H92,'59'!H92,'60'!H92,'61'!H92,'62'!H92,'63'!H92,'64'!H92,'65'!H92,'66'!H92,'67'!H92,'68'!H92,'69'!H92,'70'!H92,'71'!H92,'72'!H92,'73'!H92,'74'!H92,'76'!H92,'77'!H92,)</f>
        <v>0.32115953016335114</v>
      </c>
      <c r="I92" s="18">
        <f>AVERAGE('51'!I92,'52'!I92,'53'!I92,'55'!I92,'56'!I92,'57'!I92,'58'!I92,'59A'!I92,'59'!I92,'60'!I92,'61'!I92,'62'!I92,'63'!I92,'64'!I92,'65'!I92,'66'!I92,'67'!I92,'68'!I92,'69'!I92,'70'!I92,'71'!I92,'72'!I92,'73'!I92,'74'!I92,'76'!I92,'77'!I92,)</f>
        <v>1.7254603347889375</v>
      </c>
      <c r="J92" s="18">
        <f>AVERAGE('51'!J92,'52'!J92,'53'!J92,'55'!J92,'56'!J92,'57'!J92,'58'!J92,'59A'!J92,'59'!J92,'60'!J92,'61'!J92,'62'!J92,'63'!J92,'64'!J92,'65'!J92,'66'!J92,'67'!J92,'68'!J92,'69'!J92,'70'!J92,'71'!J92,'72'!J92,'73'!J92,'74'!J92,'76'!J92,'77'!J92,)</f>
        <v>1.3369194767912018</v>
      </c>
      <c r="K92" s="18">
        <f>AVERAGE('51'!K92,'52'!K92,'53'!K92,'55'!K92,'56'!K92,'57'!K92,'58'!K92,'59A'!K92,'59'!K92,'60'!K92,'61'!K92,'62'!K92,'63'!K92,'64'!K92,'65'!K92,'66'!K92,'67'!K92,'68'!K92,'69'!K92,'70'!K92,'71'!K92,'72'!K92,'73'!K92,'74'!K92,'76'!K92,'77'!K92,)</f>
        <v>0.5957189740686829</v>
      </c>
      <c r="L92" s="18">
        <f>AVERAGE('51'!L92,'52'!L92,'53'!L92,'55'!L92,'56'!L92,'57'!L92,'58'!L92,'59A'!L92,'59'!L92,'60'!L92,'61'!L92,'62'!L92,'63'!L92,'64'!L92,'65'!L92,'66'!L92,'67'!L92,'68'!L92,'69'!L92,'70'!L92,'71'!L92,'72'!L92,'73'!L92,'74'!L92,'76'!L92,'77'!L92,)</f>
        <v>1.2807202544611569</v>
      </c>
      <c r="M92" s="18">
        <f>AVERAGE('51'!M92,'52'!M92,'53'!M92,'55'!M92,'56'!M92,'57'!M92,'58'!M92,'59A'!M92,'59'!M92,'60'!M92,'61'!M92,'62'!M92,'63'!M92,'64'!M92,'65'!M92,'66'!M92,'67'!M92,'68'!M92,'69'!M92,'70'!M92,'71'!M92,'72'!M92,'73'!M92,'74'!M92,'76'!M92,'77'!M92,)</f>
        <v>5.4740204997573993</v>
      </c>
      <c r="N92" s="18">
        <f>AVERAGE('51'!N92,'52'!N92,'53'!N92,'55'!N92,'56'!N92,'57'!N92,'58'!N92,'59A'!N92,'59'!N92,'60'!N92,'61'!N92,'62'!N92,'63'!N92,'64'!N92,'65'!N92,'66'!N92,'67'!N92,'68'!N92,'69'!N92,'70'!N92,'71'!N92,'72'!N92,'73'!N92,'74'!N92,'76'!N92,'77'!N92,)</f>
        <v>0</v>
      </c>
      <c r="O92" s="18">
        <f>AVERAGE('51'!O92,'52'!O92,'53'!O92,'55'!O92,'56'!O92,'57'!O92,'58'!O92,'59A'!O92,'59'!O92,'60'!O92,'61'!O92,'62'!O92,'63'!O92,'64'!O92,'65'!O92,'66'!O92,'67'!O92,'68'!O92,'69'!O92,'70'!O92,'71'!O92,'72'!O92,'73'!O92,'74'!O92,'76'!O92,'77'!O92,)</f>
        <v>13.282343825812712</v>
      </c>
      <c r="P92" s="18">
        <f>AVERAGE('51'!P92,'52'!P92,'53'!P92,'55'!P92,'56'!P92,'57'!P92,'58'!P92,'59A'!P92,'59'!P92,'60'!P92,'61'!P92,'62'!P92,'63'!P92,'64'!P92,'65'!P92,'66'!P92,'67'!P92,'68'!P92,'69'!P92,'70'!P92,'71'!P92,'72'!P92,'73'!P92,'74'!P92,'76'!P92,'77'!P92,)</f>
        <v>18.756364325570111</v>
      </c>
      <c r="R92" s="3"/>
      <c r="T92"/>
    </row>
    <row r="93" spans="2:20" ht="23.1" customHeight="1" x14ac:dyDescent="0.25">
      <c r="B93" s="17" t="s">
        <v>147</v>
      </c>
      <c r="C93" s="18">
        <f>AVERAGE('51'!C93,'52'!C93,'53'!C93,'55'!C93,'56'!C93,'57'!C93,'58'!C93,'59A'!C93,'59'!C93,'60'!C93,'61'!C93,'62'!C93,'63'!C93,'64'!C93,'65'!C93,'66'!C93,'67'!C93,'68'!C93,'69'!C93,'70'!C93,'71'!C93,'72'!C93,'73'!C93,'74'!C93,'76'!C93,'77'!C93,)</f>
        <v>4.0002438810717553</v>
      </c>
      <c r="D93" s="18">
        <f>AVERAGE('51'!D93,'52'!D93,'53'!D93,'55'!D93,'56'!D93,'57'!D93,'58'!D93,'59A'!D93,'59'!D93,'60'!D93,'61'!D93,'62'!D93,'63'!D93,'64'!D93,'65'!D93,'66'!D93,'67'!D93,'68'!D93,'69'!D93,'70'!D93,'71'!D93,'72'!D93,'73'!D93,'74'!D93,'76'!D93,'77'!D93,)</f>
        <v>1.3104301579599977</v>
      </c>
      <c r="E93" s="18">
        <f>AVERAGE('51'!E93,'52'!E93,'53'!E93,'55'!E93,'56'!E93,'57'!E93,'58'!E93,'59A'!E93,'59'!E93,'60'!E93,'61'!E93,'62'!E93,'63'!E93,'64'!E93,'65'!E93,'66'!E93,'67'!E93,'68'!E93,'69'!E93,'70'!E93,'71'!E93,'72'!E93,'73'!E93,'74'!E93,'76'!E93,'77'!E93,)</f>
        <v>0.95638597768073741</v>
      </c>
      <c r="F93" s="18">
        <f>AVERAGE('51'!F93,'52'!F93,'53'!F93,'55'!F93,'56'!F93,'57'!F93,'58'!F93,'59A'!F93,'59'!F93,'60'!F93,'61'!F93,'62'!F93,'63'!F93,'64'!F93,'65'!F93,'66'!F93,'67'!F93,'68'!F93,'69'!F93,'70'!F93,'71'!F93,'72'!F93,'73'!F93,'74'!F93,'76'!F93,'77'!F93,)</f>
        <v>1.0714121044261145</v>
      </c>
      <c r="G93" s="18">
        <f>AVERAGE('51'!G93,'52'!G93,'53'!G93,'55'!G93,'56'!G93,'57'!G93,'58'!G93,'59A'!G93,'59'!G93,'60'!G93,'61'!G93,'62'!G93,'63'!G93,'64'!G93,'65'!G93,'66'!G93,'67'!G93,'68'!G93,'69'!G93,'70'!G93,'71'!G93,'72'!G93,'73'!G93,'74'!G93,'76'!G93,'77'!G93,)</f>
        <v>8.2504245511887425E-2</v>
      </c>
      <c r="H93" s="18">
        <f>AVERAGE('51'!H93,'52'!H93,'53'!H93,'55'!H93,'56'!H93,'57'!H93,'58'!H93,'59A'!H93,'59'!H93,'60'!H93,'61'!H93,'62'!H93,'63'!H93,'64'!H93,'65'!H93,'66'!H93,'67'!H93,'68'!H93,'69'!H93,'70'!H93,'71'!H93,'72'!H93,'73'!H93,'74'!H93,'76'!H93,'77'!H93,)</f>
        <v>0.41162249312631405</v>
      </c>
      <c r="I93" s="18">
        <f>AVERAGE('51'!I93,'52'!I93,'53'!I93,'55'!I93,'56'!I93,'57'!I93,'58'!I93,'59A'!I93,'59'!I93,'60'!I93,'61'!I93,'62'!I93,'63'!I93,'64'!I93,'65'!I93,'66'!I93,'67'!I93,'68'!I93,'69'!I93,'70'!I93,'71'!I93,'72'!I93,'73'!I93,'74'!I93,'76'!I93,'77'!I93,)</f>
        <v>1.4341640384926411</v>
      </c>
      <c r="J93" s="18">
        <f>AVERAGE('51'!J93,'52'!J93,'53'!J93,'55'!J93,'56'!J93,'57'!J93,'58'!J93,'59A'!J93,'59'!J93,'60'!J93,'61'!J93,'62'!J93,'63'!J93,'64'!J93,'65'!J93,'66'!J93,'67'!J93,'68'!J93,'69'!J93,'70'!J93,'71'!J93,'72'!J93,'73'!J93,'74'!J93,'76'!J93,'77'!J93,)</f>
        <v>1.5579379953097203</v>
      </c>
      <c r="K93" s="18">
        <f>AVERAGE('51'!K93,'52'!K93,'53'!K93,'55'!K93,'56'!K93,'57'!K93,'58'!K93,'59A'!K93,'59'!K93,'60'!K93,'61'!K93,'62'!K93,'63'!K93,'64'!K93,'65'!K93,'66'!K93,'67'!K93,'68'!K93,'69'!K93,'70'!K93,'71'!K93,'72'!K93,'73'!K93,'74'!K93,'76'!K93,'77'!K93,)</f>
        <v>0.81689181357485574</v>
      </c>
      <c r="L93" s="18">
        <f>AVERAGE('51'!L93,'52'!L93,'53'!L93,'55'!L93,'56'!L93,'57'!L93,'58'!L93,'59A'!L93,'59'!L93,'60'!L93,'61'!L93,'62'!L93,'63'!L93,'64'!L93,'65'!L93,'66'!L93,'67'!L93,'68'!L93,'69'!L93,'70'!L93,'71'!L93,'72'!L93,'73'!L93,'74'!L93,'76'!L93,'77'!L93,)</f>
        <v>1.0204733408809101</v>
      </c>
      <c r="M93" s="18">
        <f>AVERAGE('51'!M93,'52'!M93,'53'!M93,'55'!M93,'56'!M93,'57'!M93,'58'!M93,'59A'!M93,'59'!M93,'60'!M93,'61'!M93,'62'!M93,'63'!M93,'64'!M93,'65'!M93,'66'!M93,'67'!M93,'68'!M93,'69'!M93,'70'!M93,'71'!M93,'72'!M93,'73'!M93,'74'!M93,'76'!M93,'77'!M93,)</f>
        <v>6.2971686479055471</v>
      </c>
      <c r="N93" s="18">
        <f>AVERAGE('51'!N93,'52'!N93,'53'!N93,'55'!N93,'56'!N93,'57'!N93,'58'!N93,'59A'!N93,'59'!N93,'60'!N93,'61'!N93,'62'!N93,'63'!N93,'64'!N93,'65'!N93,'66'!N93,'67'!N93,'68'!N93,'69'!N93,'70'!N93,'71'!N93,'72'!N93,'73'!N93,'74'!N93,'76'!N93,'77'!N93,)</f>
        <v>1.8518518518518517E-2</v>
      </c>
      <c r="O93" s="18">
        <f>AVERAGE('51'!O93,'52'!O93,'53'!O93,'55'!O93,'56'!O93,'57'!O93,'58'!O93,'59A'!O93,'59'!O93,'60'!O93,'61'!O93,'62'!O93,'63'!O93,'64'!O93,'65'!O93,'66'!O93,'67'!O93,'68'!O93,'69'!O93,'70'!O93,'71'!O93,'72'!O93,'73'!O93,'74'!O93,'76'!O93,'77'!O93,)</f>
        <v>12.680584566553453</v>
      </c>
      <c r="P93" s="18">
        <f>AVERAGE('51'!P93,'52'!P93,'53'!P93,'55'!P93,'56'!P93,'57'!P93,'58'!P93,'59A'!P93,'59'!P93,'60'!P93,'61'!P93,'62'!P93,'63'!P93,'64'!P93,'65'!P93,'66'!P93,'67'!P93,'68'!P93,'69'!P93,'70'!P93,'71'!P93,'72'!P93,'73'!P93,'74'!P93,'76'!P93,'77'!P93,)</f>
        <v>18.977753214459</v>
      </c>
      <c r="R93" s="3"/>
      <c r="T93"/>
    </row>
    <row r="94" spans="2:20" ht="23.1" customHeight="1" x14ac:dyDescent="0.25">
      <c r="B94" s="25" t="s">
        <v>148</v>
      </c>
      <c r="C94" s="18">
        <f>AVERAGE('51'!C94,'52'!C94,'53'!C94,'55'!C94,'56'!C94,'57'!C94,'58'!C94,'59A'!C94,'59'!C94,'60'!C94,'61'!C94,'62'!C94,'63'!C94,'64'!C94,'65'!C94,'66'!C94,'67'!C94,'68'!C94,'69'!C94,'70'!C94,'71'!C94,'72'!C94,'73'!C94,'74'!C94,'76'!C94,'77'!C94,)</f>
        <v>4.5919102781821115</v>
      </c>
      <c r="D94" s="18">
        <f>AVERAGE('51'!D94,'52'!D94,'53'!D94,'55'!D94,'56'!D94,'57'!D94,'58'!D94,'59A'!D94,'59'!D94,'60'!D94,'61'!D94,'62'!D94,'63'!D94,'64'!D94,'65'!D94,'66'!D94,'67'!D94,'68'!D94,'69'!D94,'70'!D94,'71'!D94,'72'!D94,'73'!D94,'74'!D94,'76'!D94,'77'!D94,)</f>
        <v>1.5643837942746242</v>
      </c>
      <c r="E94" s="18">
        <f>AVERAGE('51'!E94,'52'!E94,'53'!E94,'55'!E94,'56'!E94,'57'!E94,'58'!E94,'59A'!E94,'59'!E94,'60'!E94,'61'!E94,'62'!E94,'63'!E94,'64'!E94,'65'!E94,'66'!E94,'67'!E94,'68'!E94,'69'!E94,'70'!E94,'71'!E94,'72'!E94,'73'!E94,'74'!E94,'76'!E94,'77'!E94,)</f>
        <v>1.0965756914119358</v>
      </c>
      <c r="F94" s="18">
        <f>AVERAGE('51'!F94,'52'!F94,'53'!F94,'55'!F94,'56'!F94,'57'!F94,'58'!F94,'59A'!F94,'59'!F94,'60'!F94,'61'!F94,'62'!F94,'63'!F94,'64'!F94,'65'!F94,'66'!F94,'67'!F94,'68'!F94,'69'!F94,'70'!F94,'71'!F94,'72'!F94,'73'!F94,'74'!F94,'76'!F94,'77'!F94,)</f>
        <v>1.9703895762574803</v>
      </c>
      <c r="G94" s="18">
        <f>AVERAGE('51'!G94,'52'!G94,'53'!G94,'55'!G94,'56'!G94,'57'!G94,'58'!G94,'59A'!G94,'59'!G94,'60'!G94,'61'!G94,'62'!G94,'63'!G94,'64'!G94,'65'!G94,'66'!G94,'67'!G94,'68'!G94,'69'!G94,'70'!G94,'71'!G94,'72'!G94,'73'!G94,'74'!G94,'76'!G94,'77'!G94,)</f>
        <v>0.17088589681384445</v>
      </c>
      <c r="H94" s="18">
        <f>AVERAGE('51'!H94,'52'!H94,'53'!H94,'55'!H94,'56'!H94,'57'!H94,'58'!H94,'59A'!H94,'59'!H94,'60'!H94,'61'!H94,'62'!H94,'63'!H94,'64'!H94,'65'!H94,'66'!H94,'67'!H94,'68'!H94,'69'!H94,'70'!H94,'71'!H94,'72'!H94,'73'!H94,'74'!H94,'76'!H94,'77'!H94,)</f>
        <v>0.71507257803655189</v>
      </c>
      <c r="I94" s="18">
        <f>AVERAGE('51'!I94,'52'!I94,'53'!I94,'55'!I94,'56'!I94,'57'!I94,'58'!I94,'59A'!I94,'59'!I94,'60'!I94,'61'!I94,'62'!I94,'63'!I94,'64'!I94,'65'!I94,'66'!I94,'67'!I94,'68'!I94,'69'!I94,'70'!I94,'71'!I94,'72'!I94,'73'!I94,'74'!I94,'76'!I94,'77'!I94,)</f>
        <v>2.442538007439754</v>
      </c>
      <c r="J94" s="18">
        <f>AVERAGE('51'!J94,'52'!J94,'53'!J94,'55'!J94,'56'!J94,'57'!J94,'58'!J94,'59A'!J94,'59'!J94,'60'!J94,'61'!J94,'62'!J94,'63'!J94,'64'!J94,'65'!J94,'66'!J94,'67'!J94,'68'!J94,'69'!J94,'70'!J94,'71'!J94,'72'!J94,'73'!J94,'74'!J94,'76'!J94,'77'!J94,)</f>
        <v>1.173092552159146</v>
      </c>
      <c r="K94" s="18">
        <f>AVERAGE('51'!K94,'52'!K94,'53'!K94,'55'!K94,'56'!K94,'57'!K94,'58'!K94,'59A'!K94,'59'!K94,'60'!K94,'61'!K94,'62'!K94,'63'!K94,'64'!K94,'65'!K94,'66'!K94,'67'!K94,'68'!K94,'69'!K94,'70'!K94,'71'!K94,'72'!K94,'73'!K94,'74'!K94,'76'!K94,'77'!K94,)</f>
        <v>0.37597242438945494</v>
      </c>
      <c r="L94" s="18">
        <f>AVERAGE('51'!L94,'52'!L94,'53'!L94,'55'!L94,'56'!L94,'57'!L94,'58'!L94,'59A'!L94,'59'!L94,'60'!L94,'61'!L94,'62'!L94,'63'!L94,'64'!L94,'65'!L94,'66'!L94,'67'!L94,'68'!L94,'69'!L94,'70'!L94,'71'!L94,'72'!L94,'73'!L94,'74'!L94,'76'!L94,'77'!L94,)</f>
        <v>1.2089762251334304</v>
      </c>
      <c r="M94" s="18">
        <f>AVERAGE('51'!M94,'52'!M94,'53'!M94,'55'!M94,'56'!M94,'57'!M94,'58'!M94,'59A'!M94,'59'!M94,'60'!M94,'61'!M94,'62'!M94,'63'!M94,'64'!M94,'65'!M94,'66'!M94,'67'!M94,'68'!M94,'69'!M94,'70'!M94,'71'!M94,'72'!M94,'73'!M94,'74'!M94,'76'!M94,'77'!M94,)</f>
        <v>7.5669072456736215</v>
      </c>
      <c r="N94" s="18">
        <f>AVERAGE('51'!N94,'52'!N94,'53'!N94,'55'!N94,'56'!N94,'57'!N94,'58'!N94,'59A'!N94,'59'!N94,'60'!N94,'61'!N94,'62'!N94,'63'!N94,'64'!N94,'65'!N94,'66'!N94,'67'!N94,'68'!N94,'69'!N94,'70'!N94,'71'!N94,'72'!N94,'73'!N94,'74'!N94,'76'!N94,'77'!N94,)</f>
        <v>0</v>
      </c>
      <c r="O94" s="18">
        <f>AVERAGE('51'!O94,'52'!O94,'53'!O94,'55'!O94,'56'!O94,'57'!O94,'58'!O94,'59A'!O94,'59'!O94,'60'!O94,'61'!O94,'62'!O94,'63'!O94,'64'!O94,'65'!O94,'66'!O94,'67'!O94,'68'!O94,'69'!O94,'70'!O94,'71'!O94,'72'!O94,'73'!O94,'74'!O94,'76'!O94,'77'!O94,)</f>
        <v>15.309797024098332</v>
      </c>
      <c r="P94" s="18">
        <f>AVERAGE('51'!P94,'52'!P94,'53'!P94,'55'!P94,'56'!P94,'57'!P94,'58'!P94,'59A'!P94,'59'!P94,'60'!P94,'61'!P94,'62'!P94,'63'!P94,'64'!P94,'65'!P94,'66'!P94,'67'!P94,'68'!P94,'69'!P94,'70'!P94,'71'!P94,'72'!P94,'73'!P94,'74'!P94,'76'!P94,'77'!P94,)</f>
        <v>22.876704269771952</v>
      </c>
      <c r="R94" s="3"/>
      <c r="T94"/>
    </row>
    <row r="95" spans="2:20" ht="23.1" customHeight="1" x14ac:dyDescent="0.25">
      <c r="B95" s="17" t="s">
        <v>149</v>
      </c>
      <c r="C95" s="18">
        <f>AVERAGE('51'!C95,'52'!C95,'53'!C95,'55'!C95,'56'!C95,'57'!C95,'58'!C95,'59A'!C95,'59'!C95,'60'!C95,'61'!C95,'62'!C95,'63'!C95,'64'!C95,'65'!C95,'66'!C95,'67'!C95,'68'!C95,'69'!C95,'70'!C95,'71'!C95,'72'!C95,'73'!C95,'74'!C95,'76'!C95,'77'!C95,)</f>
        <v>4.4064164510216184</v>
      </c>
      <c r="D95" s="18">
        <f>AVERAGE('51'!D95,'52'!D95,'53'!D95,'55'!D95,'56'!D95,'57'!D95,'58'!D95,'59A'!D95,'59'!D95,'60'!D95,'61'!D95,'62'!D95,'63'!D95,'64'!D95,'65'!D95,'66'!D95,'67'!D95,'68'!D95,'69'!D95,'70'!D95,'71'!D95,'72'!D95,'73'!D95,'74'!D95,'76'!D95,'77'!D95,)</f>
        <v>1.4451918432260498</v>
      </c>
      <c r="E95" s="18">
        <f>AVERAGE('51'!E95,'52'!E95,'53'!E95,'55'!E95,'56'!E95,'57'!E95,'58'!E95,'59A'!E95,'59'!E95,'60'!E95,'61'!E95,'62'!E95,'63'!E95,'64'!E95,'65'!E95,'66'!E95,'67'!E95,'68'!E95,'69'!E95,'70'!E95,'71'!E95,'72'!E95,'73'!E95,'74'!E95,'76'!E95,'77'!E95,)</f>
        <v>1.0196396166909265</v>
      </c>
      <c r="F95" s="18">
        <f>AVERAGE('51'!F95,'52'!F95,'53'!F95,'55'!F95,'56'!F95,'57'!F95,'58'!F95,'59A'!F95,'59'!F95,'60'!F95,'61'!F95,'62'!F95,'63'!F95,'64'!F95,'65'!F95,'66'!F95,'67'!F95,'68'!F95,'69'!F95,'70'!F95,'71'!F95,'72'!F95,'73'!F95,'74'!F95,'76'!F95,'77'!F95,)</f>
        <v>1.8018093293438997</v>
      </c>
      <c r="G95" s="18">
        <f>AVERAGE('51'!G95,'52'!G95,'53'!G95,'55'!G95,'56'!G95,'57'!G95,'58'!G95,'59A'!G95,'59'!G95,'60'!G95,'61'!G95,'62'!G95,'63'!G95,'64'!G95,'65'!G95,'66'!G95,'67'!G95,'68'!G95,'69'!G95,'70'!G95,'71'!G95,'72'!G95,'73'!G95,'74'!G95,'76'!G95,'77'!G95,)</f>
        <v>0.25347848940643697</v>
      </c>
      <c r="H95" s="18">
        <f>AVERAGE('51'!H95,'52'!H95,'53'!H95,'55'!H95,'56'!H95,'57'!H95,'58'!H95,'59A'!H95,'59'!H95,'60'!H95,'61'!H95,'62'!H95,'63'!H95,'64'!H95,'65'!H95,'66'!H95,'67'!H95,'68'!H95,'69'!H95,'70'!H95,'71'!H95,'72'!H95,'73'!H95,'74'!H95,'76'!H95,'77'!H95,)</f>
        <v>0.40451702248099625</v>
      </c>
      <c r="I95" s="18">
        <f>AVERAGE('51'!I95,'52'!I95,'53'!I95,'55'!I95,'56'!I95,'57'!I95,'58'!I95,'59A'!I95,'59'!I95,'60'!I95,'61'!I95,'62'!I95,'63'!I95,'64'!I95,'65'!I95,'66'!I95,'67'!I95,'68'!I95,'69'!I95,'70'!I95,'71'!I95,'72'!I95,'73'!I95,'74'!I95,'76'!I95,'77'!I95,)</f>
        <v>1.636241711143458</v>
      </c>
      <c r="J95" s="18">
        <f>AVERAGE('51'!J95,'52'!J95,'53'!J95,'55'!J95,'56'!J95,'57'!J95,'58'!J95,'59A'!J95,'59'!J95,'60'!J95,'61'!J95,'62'!J95,'63'!J95,'64'!J95,'65'!J95,'66'!J95,'67'!J95,'68'!J95,'69'!J95,'70'!J95,'71'!J95,'72'!J95,'73'!J95,'74'!J95,'76'!J95,'77'!J95,)</f>
        <v>1.1754999595665534</v>
      </c>
      <c r="K95" s="18">
        <f>AVERAGE('51'!K95,'52'!K95,'53'!K95,'55'!K95,'56'!K95,'57'!K95,'58'!K95,'59A'!K95,'59'!K95,'60'!K95,'61'!K95,'62'!K95,'63'!K95,'64'!K95,'65'!K95,'66'!K95,'67'!K95,'68'!K95,'69'!K95,'70'!K95,'71'!K95,'72'!K95,'73'!K95,'74'!K95,'76'!K95,'77'!K95,)</f>
        <v>0.43362674537710927</v>
      </c>
      <c r="L95" s="18">
        <f>AVERAGE('51'!L95,'52'!L95,'53'!L95,'55'!L95,'56'!L95,'57'!L95,'58'!L95,'59A'!L95,'59'!L95,'60'!L95,'61'!L95,'62'!L95,'63'!L95,'64'!L95,'65'!L95,'66'!L95,'67'!L95,'68'!L95,'69'!L95,'70'!L95,'71'!L95,'72'!L95,'73'!L95,'74'!L95,'76'!L95,'77'!L95,)</f>
        <v>1.1924330152568872</v>
      </c>
      <c r="M95" s="18">
        <f>AVERAGE('51'!M95,'52'!M95,'53'!M95,'55'!M95,'56'!M95,'57'!M95,'58'!M95,'59A'!M95,'59'!M95,'60'!M95,'61'!M95,'62'!M95,'63'!M95,'64'!M95,'65'!M95,'66'!M95,'67'!M95,'68'!M95,'69'!M95,'70'!M95,'71'!M95,'72'!M95,'73'!M95,'74'!M95,'76'!M95,'77'!M95,)</f>
        <v>6.7909813197476945</v>
      </c>
      <c r="N95" s="18">
        <f>AVERAGE('51'!N95,'52'!N95,'53'!N95,'55'!N95,'56'!N95,'57'!N95,'58'!N95,'59A'!N95,'59'!N95,'60'!N95,'61'!N95,'62'!N95,'63'!N95,'64'!N95,'65'!N95,'66'!N95,'67'!N95,'68'!N95,'69'!N95,'70'!N95,'71'!N95,'72'!N95,'73'!N95,'74'!N95,'76'!N95,'77'!N95,)</f>
        <v>0</v>
      </c>
      <c r="O95" s="18">
        <f>AVERAGE('51'!O95,'52'!O95,'53'!O95,'55'!O95,'56'!O95,'57'!O95,'58'!O95,'59A'!O95,'59'!O95,'60'!O95,'61'!O95,'62'!O95,'63'!O95,'64'!O95,'65'!O95,'66'!O95,'67'!O95,'68'!O95,'69'!O95,'70'!O95,'71'!O95,'72'!O95,'73'!O95,'74'!O95,'76'!O95,'77'!O95,)</f>
        <v>13.768854183513938</v>
      </c>
      <c r="P95" s="18">
        <f>AVERAGE('51'!P95,'52'!P95,'53'!P95,'55'!P95,'56'!P95,'57'!P95,'58'!P95,'59A'!P95,'59'!P95,'60'!P95,'61'!P95,'62'!P95,'63'!P95,'64'!P95,'65'!P95,'66'!P95,'67'!P95,'68'!P95,'69'!P95,'70'!P95,'71'!P95,'72'!P95,'73'!P95,'74'!P95,'76'!P95,'77'!P95,)</f>
        <v>20.559835503261631</v>
      </c>
      <c r="R95" s="3"/>
      <c r="T95"/>
    </row>
    <row r="96" spans="2:20" ht="23.1" customHeight="1" x14ac:dyDescent="0.25">
      <c r="B96" s="38" t="s">
        <v>150</v>
      </c>
      <c r="C96" s="18">
        <f>AVERAGE('51'!C96,'52'!C96,'53'!C96,'55'!C96,'56'!C96,'57'!C96,'58'!C96,'59A'!C96,'59'!C96,'60'!C96,'61'!C96,'62'!C96,'63'!C96,'64'!C96,'65'!C96,'66'!C96,'67'!C96,'68'!C96,'69'!C96,'70'!C96,'71'!C96,'72'!C96,'73'!C96,'74'!C96,'76'!C96,'77'!C96,)</f>
        <v>6.003407191762359</v>
      </c>
      <c r="D96" s="18">
        <f>AVERAGE('51'!D96,'52'!D96,'53'!D96,'55'!D96,'56'!D96,'57'!D96,'58'!D96,'59A'!D96,'59'!D96,'60'!D96,'61'!D96,'62'!D96,'63'!D96,'64'!D96,'65'!D96,'66'!D96,'67'!D96,'68'!D96,'69'!D96,'70'!D96,'71'!D96,'72'!D96,'73'!D96,'74'!D96,'76'!D96,'77'!D96,)</f>
        <v>1.6642883174295109</v>
      </c>
      <c r="E96" s="18">
        <f>AVERAGE('51'!E96,'52'!E96,'53'!E96,'55'!E96,'56'!E96,'57'!E96,'58'!E96,'59A'!E96,'59'!E96,'60'!E96,'61'!E96,'62'!E96,'63'!E96,'64'!E96,'65'!E96,'66'!E96,'67'!E96,'68'!E96,'69'!E96,'70'!E96,'71'!E96,'72'!E96,'73'!E96,'74'!E96,'76'!E96,'77'!E96,)</f>
        <v>0.89458062429241469</v>
      </c>
      <c r="F96" s="18">
        <f>AVERAGE('51'!F96,'52'!F96,'53'!F96,'55'!F96,'56'!F96,'57'!F96,'58'!F96,'59A'!F96,'59'!F96,'60'!F96,'61'!F96,'62'!F96,'63'!F96,'64'!F96,'65'!F96,'66'!F96,'67'!F96,'68'!F96,'69'!F96,'70'!F96,'71'!F96,'72'!F96,'73'!F96,'74'!F96,'76'!F96,'77'!F96,)</f>
        <v>3.0225963663809363</v>
      </c>
      <c r="G96" s="18">
        <f>AVERAGE('51'!G96,'52'!G96,'53'!G96,'55'!G96,'56'!G96,'57'!G96,'58'!G96,'59A'!G96,'59'!G96,'60'!G96,'61'!G96,'62'!G96,'63'!G96,'64'!G96,'65'!G96,'66'!G96,'67'!G96,'68'!G96,'69'!G96,'70'!G96,'71'!G96,'72'!G96,'73'!G96,'74'!G96,'76'!G96,'77'!G96,)</f>
        <v>0.2783858968138444</v>
      </c>
      <c r="H96" s="18">
        <f>AVERAGE('51'!H96,'52'!H96,'53'!H96,'55'!H96,'56'!H96,'57'!H96,'58'!H96,'59A'!H96,'59'!H96,'60'!H96,'61'!H96,'62'!H96,'63'!H96,'64'!H96,'65'!H96,'66'!H96,'67'!H96,'68'!H96,'69'!H96,'70'!H96,'71'!H96,'72'!H96,'73'!H96,'74'!H96,'76'!H96,'77'!H96,)</f>
        <v>0.44474850396247773</v>
      </c>
      <c r="I96" s="18">
        <f>AVERAGE('51'!I96,'52'!I96,'53'!I96,'55'!I96,'56'!I96,'57'!I96,'58'!I96,'59A'!I96,'59'!I96,'60'!I96,'61'!I96,'62'!I96,'63'!I96,'64'!I96,'65'!I96,'66'!I96,'67'!I96,'68'!I96,'69'!I96,'70'!I96,'71'!I96,'72'!I96,'73'!I96,'74'!I96,'76'!I96,'77'!I96,)</f>
        <v>2.2305935629953098</v>
      </c>
      <c r="J96" s="18">
        <f>AVERAGE('51'!J96,'52'!J96,'53'!J96,'55'!J96,'56'!J96,'57'!J96,'58'!J96,'59A'!J96,'59'!J96,'60'!J96,'61'!J96,'62'!J96,'63'!J96,'64'!J96,'65'!J96,'66'!J96,'67'!J96,'68'!J96,'69'!J96,'70'!J96,'71'!J96,'72'!J96,'73'!J96,'74'!J96,'76'!J96,'77'!J96,)</f>
        <v>1.4180462558628497</v>
      </c>
      <c r="K96" s="18">
        <f>AVERAGE('51'!K96,'52'!K96,'53'!K96,'55'!K96,'56'!K96,'57'!K96,'58'!K96,'59A'!K96,'59'!K96,'60'!K96,'61'!K96,'62'!K96,'63'!K96,'64'!K96,'65'!K96,'66'!K96,'67'!K96,'68'!K96,'69'!K96,'70'!K96,'71'!K96,'72'!K96,'73'!K96,'74'!K96,'76'!K96,'77'!K96,)</f>
        <v>0.50927489352525745</v>
      </c>
      <c r="L96" s="18">
        <f>AVERAGE('51'!L96,'52'!L96,'53'!L96,'55'!L96,'56'!L96,'57'!L96,'58'!L96,'59A'!L96,'59'!L96,'60'!L96,'61'!L96,'62'!L96,'63'!L96,'64'!L96,'65'!L96,'66'!L96,'67'!L96,'68'!L96,'69'!L96,'70'!L96,'71'!L96,'72'!L96,'73'!L96,'74'!L96,'76'!L96,'77'!L96,)</f>
        <v>1.601321904145776</v>
      </c>
      <c r="M96" s="18">
        <f>AVERAGE('51'!M96,'52'!M96,'53'!M96,'55'!M96,'56'!M96,'57'!M96,'58'!M96,'59A'!M96,'59'!M96,'60'!M96,'61'!M96,'62'!M96,'63'!M96,'64'!M96,'65'!M96,'66'!M96,'67'!M96,'68'!M96,'69'!M96,'70'!M96,'71'!M96,'72'!M96,'73'!M96,'74'!M96,'76'!M96,'77'!M96,)</f>
        <v>7.6210739123402886</v>
      </c>
      <c r="N96" s="18">
        <f>AVERAGE('51'!N96,'52'!N96,'53'!N96,'55'!N96,'56'!N96,'57'!N96,'58'!N96,'59A'!N96,'59'!N96,'60'!N96,'61'!N96,'62'!N96,'63'!N96,'64'!N96,'65'!N96,'66'!N96,'67'!N96,'68'!N96,'69'!N96,'70'!N96,'71'!N96,'72'!N96,'73'!N96,'74'!N96,'76'!N96,'77'!N96,)</f>
        <v>0</v>
      </c>
      <c r="O96" s="18">
        <f>AVERAGE('51'!O96,'52'!O96,'53'!O96,'55'!O96,'56'!O96,'57'!O96,'58'!O96,'59A'!O96,'59'!O96,'60'!O96,'61'!O96,'62'!O96,'63'!O96,'64'!O96,'65'!O96,'66'!O96,'67'!O96,'68'!O96,'69'!O96,'70'!O96,'71'!O96,'72'!O96,'73'!O96,'74'!O96,'76'!O96,'77'!O96,)</f>
        <v>18.067243517170738</v>
      </c>
      <c r="P96" s="18">
        <f>AVERAGE('51'!P96,'52'!P96,'53'!P96,'55'!P96,'56'!P96,'57'!P96,'58'!P96,'59A'!P96,'59'!P96,'60'!P96,'61'!P96,'62'!P96,'63'!P96,'64'!P96,'65'!P96,'66'!P96,'67'!P96,'68'!P96,'69'!P96,'70'!P96,'71'!P96,'72'!P96,'73'!P96,'74'!P96,'76'!P96,'77'!P96,)</f>
        <v>25.688317429511024</v>
      </c>
      <c r="R96" s="3"/>
      <c r="T96"/>
    </row>
    <row r="97" spans="2:20" ht="23.1" customHeight="1" x14ac:dyDescent="0.25">
      <c r="B97" s="17" t="s">
        <v>151</v>
      </c>
      <c r="C97" s="18">
        <f>AVERAGE('51'!C97,'52'!C97,'53'!C97,'55'!C97,'56'!C97,'57'!C97,'58'!C97,'59A'!C97,'59'!C97,'60'!C97,'61'!C97,'62'!C97,'63'!C97,'64'!C97,'65'!C97,'66'!C97,'67'!C97,'68'!C97,'69'!C97,'70'!C97,'71'!C97,'72'!C97,'73'!C97,'74'!C97,'76'!C97,'77'!C97,)</f>
        <v>5.6634226238611243</v>
      </c>
      <c r="D97" s="18">
        <f>AVERAGE('51'!D97,'52'!D97,'53'!D97,'55'!D97,'56'!D97,'57'!D97,'58'!D97,'59A'!D97,'59'!D97,'60'!D97,'61'!D97,'62'!D97,'63'!D97,'64'!D97,'65'!D97,'66'!D97,'67'!D97,'68'!D97,'69'!D97,'70'!D97,'71'!D97,'72'!D97,'73'!D97,'74'!D97,'76'!D97,'77'!D97,)</f>
        <v>2.0796680360127229</v>
      </c>
      <c r="E97" s="18">
        <f>AVERAGE('51'!E97,'52'!E97,'53'!E97,'55'!E97,'56'!E97,'57'!E97,'58'!E97,'59A'!E97,'59'!E97,'60'!E97,'61'!E97,'62'!E97,'63'!E97,'64'!E97,'65'!E97,'66'!E97,'67'!E97,'68'!E97,'69'!E97,'70'!E97,'71'!E97,'72'!E97,'73'!E97,'74'!E97,'76'!E97,'77'!E97,)</f>
        <v>1.2306131651301955</v>
      </c>
      <c r="F97" s="18">
        <f>AVERAGE('51'!F97,'52'!F97,'53'!F97,'55'!F97,'56'!F97,'57'!F97,'58'!F97,'59A'!F97,'59'!F97,'60'!F97,'61'!F97,'62'!F97,'63'!F97,'64'!F97,'65'!F97,'66'!F97,'67'!F97,'68'!F97,'69'!F97,'70'!F97,'71'!F97,'72'!F97,'73'!F97,'74'!F97,'76'!F97,'77'!F97,)</f>
        <v>3.9326550083562455</v>
      </c>
      <c r="G97" s="18">
        <f>AVERAGE('51'!G97,'52'!G97,'53'!G97,'55'!G97,'56'!G97,'57'!G97,'58'!G97,'59A'!G97,'59'!G97,'60'!G97,'61'!G97,'62'!G97,'63'!G97,'64'!G97,'65'!G97,'66'!G97,'67'!G97,'68'!G97,'69'!G97,'70'!G97,'71'!G97,'72'!G97,'73'!G97,'74'!G97,'76'!G97,'77'!G97,)</f>
        <v>0.33862663755458511</v>
      </c>
      <c r="H97" s="18">
        <f>AVERAGE('51'!H97,'52'!H97,'53'!H97,'55'!H97,'56'!H97,'57'!H97,'58'!H97,'59A'!H97,'59'!H97,'60'!H97,'61'!H97,'62'!H97,'63'!H97,'64'!H97,'65'!H97,'66'!H97,'67'!H97,'68'!H97,'69'!H97,'70'!H97,'71'!H97,'72'!H97,'73'!H97,'74'!H97,'76'!H97,'77'!H97,)</f>
        <v>0.33597998544395924</v>
      </c>
      <c r="I97" s="18">
        <f>AVERAGE('51'!I97,'52'!I97,'53'!I97,'55'!I97,'56'!I97,'57'!I97,'58'!I97,'59A'!I97,'59'!I97,'60'!I97,'61'!I97,'62'!I97,'63'!I97,'64'!I97,'65'!I97,'66'!I97,'67'!I97,'68'!I97,'69'!I97,'70'!I97,'71'!I97,'72'!I97,'73'!I97,'74'!I97,'76'!I97,'77'!I97,)</f>
        <v>2.5973157852175319</v>
      </c>
      <c r="J97" s="18">
        <f>AVERAGE('51'!J97,'52'!J97,'53'!J97,'55'!J97,'56'!J97,'57'!J97,'58'!J97,'59A'!J97,'59'!J97,'60'!J97,'61'!J97,'62'!J97,'63'!J97,'64'!J97,'65'!J97,'66'!J97,'67'!J97,'68'!J97,'69'!J97,'70'!J97,'71'!J97,'72'!J97,'73'!J97,'74'!J97,'76'!J97,'77'!J97,)</f>
        <v>1.3452962558628498</v>
      </c>
      <c r="K97" s="18">
        <f>AVERAGE('51'!K97,'52'!K97,'53'!K97,'55'!K97,'56'!K97,'57'!K97,'58'!K97,'59A'!K97,'59'!K97,'60'!K97,'61'!K97,'62'!K97,'63'!K97,'64'!K97,'65'!K97,'66'!K97,'67'!K97,'68'!K97,'69'!K97,'70'!K97,'71'!K97,'72'!K97,'73'!K97,'74'!K97,'76'!K97,'77'!K97,)</f>
        <v>0.64005884414254133</v>
      </c>
      <c r="L97" s="18">
        <f>AVERAGE('51'!L97,'52'!L97,'53'!L97,'55'!L97,'56'!L97,'57'!L97,'58'!L97,'59A'!L97,'59'!L97,'60'!L97,'61'!L97,'62'!L97,'63'!L97,'64'!L97,'65'!L97,'66'!L97,'67'!L97,'68'!L97,'69'!L97,'70'!L97,'71'!L97,'72'!L97,'73'!L97,'74'!L97,'76'!L97,'77'!L97,)</f>
        <v>1.7690749905655292</v>
      </c>
      <c r="M97" s="18">
        <f>AVERAGE('51'!M97,'52'!M97,'53'!M97,'55'!M97,'56'!M97,'57'!M97,'58'!M97,'59A'!M97,'59'!M97,'60'!M97,'61'!M97,'62'!M97,'63'!M97,'64'!M97,'65'!M97,'66'!M97,'67'!M97,'68'!M97,'69'!M97,'70'!M97,'71'!M97,'72'!M97,'73'!M97,'74'!M97,'76'!M97,'77'!M97,)</f>
        <v>8.8582035419699174</v>
      </c>
      <c r="N97" s="18">
        <f>AVERAGE('51'!N97,'52'!N97,'53'!N97,'55'!N97,'56'!N97,'57'!N97,'58'!N97,'59A'!N97,'59'!N97,'60'!N97,'61'!N97,'62'!N97,'63'!N97,'64'!N97,'65'!N97,'66'!N97,'67'!N97,'68'!N97,'69'!N97,'70'!N97,'71'!N97,'72'!N97,'73'!N97,'74'!N97,'76'!N97,'77'!N97,)</f>
        <v>0</v>
      </c>
      <c r="O97" s="18">
        <f>AVERAGE('51'!O97,'52'!O97,'53'!O97,'55'!O97,'56'!O97,'57'!O97,'58'!O97,'59A'!O97,'59'!O97,'60'!O97,'61'!O97,'62'!O97,'63'!O97,'64'!O97,'65'!O97,'66'!O97,'67'!O97,'68'!O97,'69'!O97,'70'!O97,'71'!O97,'72'!O97,'73'!O97,'74'!O97,'76'!O97,'77'!O97,)</f>
        <v>19.932711332147285</v>
      </c>
      <c r="P97" s="18">
        <f>AVERAGE('51'!P97,'52'!P97,'53'!P97,'55'!P97,'56'!P97,'57'!P97,'58'!P97,'59A'!P97,'59'!P97,'60'!P97,'61'!P97,'62'!P97,'63'!P97,'64'!P97,'65'!P97,'66'!P97,'67'!P97,'68'!P97,'69'!P97,'70'!P97,'71'!P97,'72'!P97,'73'!P97,'74'!P97,'76'!P97,'77'!P97,)</f>
        <v>28.790914874117203</v>
      </c>
      <c r="R97" s="3"/>
      <c r="T97"/>
    </row>
    <row r="98" spans="2:20" ht="23.1" customHeight="1" x14ac:dyDescent="0.25">
      <c r="B98" s="25" t="s">
        <v>152</v>
      </c>
      <c r="C98" s="18">
        <f>AVERAGE('51'!C98,'52'!C98,'53'!C98,'55'!C98,'56'!C98,'57'!C98,'58'!C98,'59A'!C98,'59'!C98,'60'!C98,'61'!C98,'62'!C98,'63'!C98,'64'!C98,'65'!C98,'66'!C98,'67'!C98,'68'!C98,'69'!C98,'70'!C98,'71'!C98,'72'!C98,'73'!C98,'74'!C98,'76'!C98,'77'!C98,)</f>
        <v>7.3713508814491338</v>
      </c>
      <c r="D98" s="18">
        <f>AVERAGE('51'!D98,'52'!D98,'53'!D98,'55'!D98,'56'!D98,'57'!D98,'58'!D98,'59A'!D98,'59'!D98,'60'!D98,'61'!D98,'62'!D98,'63'!D98,'64'!D98,'65'!D98,'66'!D98,'67'!D98,'68'!D98,'69'!D98,'70'!D98,'71'!D98,'72'!D98,'73'!D98,'74'!D98,'76'!D98,'77'!D98,)</f>
        <v>2.1853590490053372</v>
      </c>
      <c r="E98" s="18">
        <f>AVERAGE('51'!E98,'52'!E98,'53'!E98,'55'!E98,'56'!E98,'57'!E98,'58'!E98,'59A'!E98,'59'!E98,'60'!E98,'61'!E98,'62'!E98,'63'!E98,'64'!E98,'65'!E98,'66'!E98,'67'!E98,'68'!E98,'69'!E98,'70'!E98,'71'!E98,'72'!E98,'73'!E98,'74'!E98,'76'!E98,'77'!E98,)</f>
        <v>1.4169274623968946</v>
      </c>
      <c r="F98" s="18">
        <f>AVERAGE('51'!F98,'52'!F98,'53'!F98,'55'!F98,'56'!F98,'57'!F98,'58'!F98,'59A'!F98,'59'!F98,'60'!F98,'61'!F98,'62'!F98,'63'!F98,'64'!F98,'65'!F98,'66'!F98,'67'!F98,'68'!F98,'69'!F98,'70'!F98,'71'!F98,'72'!F98,'73'!F98,'74'!F98,'76'!F98,'77'!F98,)</f>
        <v>6.0904799450105127</v>
      </c>
      <c r="G98" s="18">
        <f>AVERAGE('51'!G98,'52'!G98,'53'!G98,'55'!G98,'56'!G98,'57'!G98,'58'!G98,'59A'!G98,'59'!G98,'60'!G98,'61'!G98,'62'!G98,'63'!G98,'64'!G98,'65'!G98,'66'!G98,'67'!G98,'68'!G98,'69'!G98,'70'!G98,'71'!G98,'72'!G98,'73'!G98,'74'!G98,'76'!G98,'77'!G98,)</f>
        <v>0.36921801714378133</v>
      </c>
      <c r="H98" s="18">
        <f>AVERAGE('51'!H98,'52'!H98,'53'!H98,'55'!H98,'56'!H98,'57'!H98,'58'!H98,'59A'!H98,'59'!H98,'60'!H98,'61'!H98,'62'!H98,'63'!H98,'64'!H98,'65'!H98,'66'!H98,'67'!H98,'68'!H98,'69'!H98,'70'!H98,'71'!H98,'72'!H98,'73'!H98,'74'!H98,'76'!H98,'77'!H98,)</f>
        <v>0.41609049005337218</v>
      </c>
      <c r="I98" s="18">
        <f>AVERAGE('51'!I98,'52'!I98,'53'!I98,'55'!I98,'56'!I98,'57'!I98,'58'!I98,'59A'!I98,'59'!I98,'60'!I98,'61'!I98,'62'!I98,'63'!I98,'64'!I98,'65'!I98,'66'!I98,'67'!I98,'68'!I98,'69'!I98,'70'!I98,'71'!I98,'72'!I98,'73'!I98,'74'!I98,'76'!I98,'77'!I98,)</f>
        <v>3.1171154779233379</v>
      </c>
      <c r="J98" s="18">
        <f>AVERAGE('51'!J98,'52'!J98,'53'!J98,'55'!J98,'56'!J98,'57'!J98,'58'!J98,'59A'!J98,'59'!J98,'60'!J98,'61'!J98,'62'!J98,'63'!J98,'64'!J98,'65'!J98,'66'!J98,'67'!J98,'68'!J98,'69'!J98,'70'!J98,'71'!J98,'72'!J98,'73'!J98,'74'!J98,'76'!J98,'77'!J98,)</f>
        <v>1.6820414847161573</v>
      </c>
      <c r="K98" s="18">
        <f>AVERAGE('51'!K98,'52'!K98,'53'!K98,'55'!K98,'56'!K98,'57'!K98,'58'!K98,'59A'!K98,'59'!K98,'60'!K98,'61'!K98,'62'!K98,'63'!K98,'64'!K98,'65'!K98,'66'!K98,'67'!K98,'68'!K98,'69'!K98,'70'!K98,'71'!K98,'72'!K98,'73'!K98,'74'!K98,'76'!K98,'77'!K98,)</f>
        <v>0.71710739123402889</v>
      </c>
      <c r="L98" s="18">
        <f>AVERAGE('51'!L98,'52'!L98,'53'!L98,'55'!L98,'56'!L98,'57'!L98,'58'!L98,'59A'!L98,'59'!L98,'60'!L98,'61'!L98,'62'!L98,'63'!L98,'64'!L98,'65'!L98,'66'!L98,'67'!L98,'68'!L98,'69'!L98,'70'!L98,'71'!L98,'72'!L98,'73'!L98,'74'!L98,'76'!L98,'77'!L98,)</f>
        <v>1.7718744945819183</v>
      </c>
      <c r="M98" s="18">
        <f>AVERAGE('51'!M98,'52'!M98,'53'!M98,'55'!M98,'56'!M98,'57'!M98,'58'!M98,'59A'!M98,'59'!M98,'60'!M98,'61'!M98,'62'!M98,'63'!M98,'64'!M98,'65'!M98,'66'!M98,'67'!M98,'68'!M98,'69'!M98,'70'!M98,'71'!M98,'72'!M98,'73'!M98,'74'!M98,'76'!M98,'77'!M98,)</f>
        <v>9.4735363092349996</v>
      </c>
      <c r="N98" s="18">
        <f>AVERAGE('51'!N98,'52'!N98,'53'!N98,'55'!N98,'56'!N98,'57'!N98,'58'!N98,'59A'!N98,'59'!N98,'60'!N98,'61'!N98,'62'!N98,'63'!N98,'64'!N98,'65'!N98,'66'!N98,'67'!N98,'68'!N98,'69'!N98,'70'!N98,'71'!N98,'72'!N98,'73'!N98,'74'!N98,'76'!N98,'77'!N98,)</f>
        <v>0</v>
      </c>
      <c r="O98" s="18">
        <f>AVERAGE('51'!O98,'52'!O98,'53'!O98,'55'!O98,'56'!O98,'57'!O98,'58'!O98,'59A'!O98,'59'!O98,'60'!O98,'61'!O98,'62'!O98,'63'!O98,'64'!O98,'65'!O98,'66'!O98,'67'!O98,'68'!O98,'69'!O98,'70'!O98,'71'!O98,'72'!O98,'73'!O98,'74'!O98,'76'!O98,'77'!O98,)</f>
        <v>25.137564693514474</v>
      </c>
      <c r="P98" s="18">
        <f>AVERAGE('51'!P98,'52'!P98,'53'!P98,'55'!P98,'56'!P98,'57'!P98,'58'!P98,'59A'!P98,'59'!P98,'60'!P98,'61'!P98,'62'!P98,'63'!P98,'64'!P98,'65'!P98,'66'!P98,'67'!P98,'68'!P98,'69'!P98,'70'!P98,'71'!P98,'72'!P98,'73'!P98,'74'!P98,'76'!P98,'77'!P98,)</f>
        <v>34.611101002749471</v>
      </c>
      <c r="R98" s="3"/>
      <c r="T98"/>
    </row>
    <row r="99" spans="2:20" ht="23.1" customHeight="1" x14ac:dyDescent="0.25">
      <c r="B99" s="17" t="s">
        <v>153</v>
      </c>
      <c r="C99" s="18">
        <f>AVERAGE('51'!C99,'52'!C99,'53'!C99,'55'!C99,'56'!C99,'57'!C99,'58'!C99,'59A'!C99,'59'!C99,'60'!C99,'61'!C99,'62'!C99,'63'!C99,'64'!C99,'65'!C99,'66'!C99,'67'!C99,'68'!C99,'69'!C99,'70'!C99,'71'!C99,'72'!C99,'73'!C99,'74'!C99,'76'!C99,'77'!C99,)</f>
        <v>8.2286185239096454</v>
      </c>
      <c r="D99" s="18">
        <f>AVERAGE('51'!D99,'52'!D99,'53'!D99,'55'!D99,'56'!D99,'57'!D99,'58'!D99,'59A'!D99,'59'!D99,'60'!D99,'61'!D99,'62'!D99,'63'!D99,'64'!D99,'65'!D99,'66'!D99,'67'!D99,'68'!D99,'69'!D99,'70'!D99,'71'!D99,'72'!D99,'73'!D99,'74'!D99,'76'!D99,'77'!D99,)</f>
        <v>2.6929605908674326</v>
      </c>
      <c r="E99" s="18">
        <f>AVERAGE('51'!E99,'52'!E99,'53'!E99,'55'!E99,'56'!E99,'57'!E99,'58'!E99,'59A'!E99,'59'!E99,'60'!E99,'61'!E99,'62'!E99,'63'!E99,'64'!E99,'65'!E99,'66'!E99,'67'!E99,'68'!E99,'69'!E99,'70'!E99,'71'!E99,'72'!E99,'73'!E99,'74'!E99,'76'!E99,'77'!E99,)</f>
        <v>1.6505519974122596</v>
      </c>
      <c r="F99" s="18">
        <f>AVERAGE('51'!F99,'52'!F99,'53'!F99,'55'!F99,'56'!F99,'57'!F99,'58'!F99,'59A'!F99,'59'!F99,'60'!F99,'61'!F99,'62'!F99,'63'!F99,'64'!F99,'65'!F99,'66'!F99,'67'!F99,'68'!F99,'69'!F99,'70'!F99,'71'!F99,'72'!F99,'73'!F99,'74'!F99,'76'!F99,'77'!F99,)</f>
        <v>8.0144922906895246</v>
      </c>
      <c r="G99" s="18">
        <f>AVERAGE('51'!G99,'52'!G99,'53'!G99,'55'!G99,'56'!G99,'57'!G99,'58'!G99,'59A'!G99,'59'!G99,'60'!G99,'61'!G99,'62'!G99,'63'!G99,'64'!G99,'65'!G99,'66'!G99,'67'!G99,'68'!G99,'69'!G99,'70'!G99,'71'!G99,'72'!G99,'73'!G99,'74'!G99,'76'!G99,'77'!G99,)</f>
        <v>0.65551431344007771</v>
      </c>
      <c r="H99" s="18">
        <f>AVERAGE('51'!H99,'52'!H99,'53'!H99,'55'!H99,'56'!H99,'57'!H99,'58'!H99,'59A'!H99,'59'!H99,'60'!H99,'61'!H99,'62'!H99,'63'!H99,'64'!H99,'65'!H99,'66'!H99,'67'!H99,'68'!H99,'69'!H99,'70'!H99,'71'!H99,'72'!H99,'73'!H99,'74'!H99,'76'!H99,'77'!H99,)</f>
        <v>0.25368308264596479</v>
      </c>
      <c r="I99" s="18">
        <f>AVERAGE('51'!I99,'52'!I99,'53'!I99,'55'!I99,'56'!I99,'57'!I99,'58'!I99,'59A'!I99,'59'!I99,'60'!I99,'61'!I99,'62'!I99,'63'!I99,'64'!I99,'65'!I99,'66'!I99,'67'!I99,'68'!I99,'69'!I99,'70'!I99,'71'!I99,'72'!I99,'73'!I99,'74'!I99,'76'!I99,'77'!I99,)</f>
        <v>2.6997080705159311</v>
      </c>
      <c r="J99" s="18">
        <f>AVERAGE('51'!J99,'52'!J99,'53'!J99,'55'!J99,'56'!J99,'57'!J99,'58'!J99,'59A'!J99,'59'!J99,'60'!J99,'61'!J99,'62'!J99,'63'!J99,'64'!J99,'65'!J99,'66'!J99,'67'!J99,'68'!J99,'69'!J99,'70'!J99,'71'!J99,'72'!J99,'73'!J99,'74'!J99,'76'!J99,'77'!J99,)</f>
        <v>1.6844488921235647</v>
      </c>
      <c r="K99" s="18">
        <f>AVERAGE('51'!K99,'52'!K99,'53'!K99,'55'!K99,'56'!K99,'57'!K99,'58'!K99,'59A'!K99,'59'!K99,'60'!K99,'61'!K99,'62'!K99,'63'!K99,'64'!K99,'65'!K99,'66'!K99,'67'!K99,'68'!K99,'69'!K99,'70'!K99,'71'!K99,'72'!K99,'73'!K99,'74'!K99,'76'!K99,'77'!K99,)</f>
        <v>0.49698393444390532</v>
      </c>
      <c r="L99" s="18">
        <f>AVERAGE('51'!L99,'52'!L99,'53'!L99,'55'!L99,'56'!L99,'57'!L99,'58'!L99,'59A'!L99,'59'!L99,'60'!L99,'61'!L99,'62'!L99,'63'!L99,'64'!L99,'65'!L99,'66'!L99,'67'!L99,'68'!L99,'69'!L99,'70'!L99,'71'!L99,'72'!L99,'73'!L99,'74'!L99,'76'!L99,'77'!L99,)</f>
        <v>1.9219979513720415</v>
      </c>
      <c r="M99" s="18">
        <f>AVERAGE('51'!M99,'52'!M99,'53'!M99,'55'!M99,'56'!M99,'57'!M99,'58'!M99,'59A'!M99,'59'!M99,'60'!M99,'61'!M99,'62'!M99,'63'!M99,'64'!M99,'65'!M99,'66'!M99,'67'!M99,'68'!M99,'69'!M99,'70'!M99,'71'!M99,'72'!M99,'73'!M99,'74'!M99,'76'!M99,'77'!M99,)</f>
        <v>10.285991428109332</v>
      </c>
      <c r="N99" s="18">
        <f>AVERAGE('51'!N99,'52'!N99,'53'!N99,'55'!N99,'56'!N99,'57'!N99,'58'!N99,'59A'!N99,'59'!N99,'60'!N99,'61'!N99,'62'!N99,'63'!N99,'64'!N99,'65'!N99,'66'!N99,'67'!N99,'68'!N99,'69'!N99,'70'!N99,'71'!N99,'72'!N99,'73'!N99,'74'!N99,'76'!N99,'77'!N99,)</f>
        <v>0</v>
      </c>
      <c r="O99" s="18">
        <f>AVERAGE('51'!O99,'52'!O99,'53'!O99,'55'!O99,'56'!O99,'57'!O99,'58'!O99,'59A'!O99,'59'!O99,'60'!O99,'61'!O99,'62'!O99,'63'!O99,'64'!O99,'65'!O99,'66'!O99,'67'!O99,'68'!O99,'69'!O99,'70'!O99,'71'!O99,'72'!O99,'73'!O99,'74'!O99,'76'!O99,'77'!O99,)</f>
        <v>28.298959647420347</v>
      </c>
      <c r="P99" s="18">
        <f>AVERAGE('51'!P99,'52'!P99,'53'!P99,'55'!P99,'56'!P99,'57'!P99,'58'!P99,'59A'!P99,'59'!P99,'60'!P99,'61'!P99,'62'!P99,'63'!P99,'64'!P99,'65'!P99,'66'!P99,'67'!P99,'68'!P99,'69'!P99,'70'!P99,'71'!P99,'72'!P99,'73'!P99,'74'!P99,'76'!P99,'77'!P99,)</f>
        <v>38.584951075529681</v>
      </c>
      <c r="R99" s="3"/>
      <c r="T99"/>
    </row>
    <row r="100" spans="2:20" ht="23.1" customHeight="1" x14ac:dyDescent="0.25">
      <c r="B100" s="38" t="s">
        <v>154</v>
      </c>
      <c r="C100" s="18">
        <f>AVERAGE('51'!C100,'52'!C100,'53'!C100,'55'!C100,'56'!C100,'57'!C100,'58'!C100,'59A'!C100,'59'!C100,'60'!C100,'61'!C100,'62'!C100,'63'!C100,'64'!C100,'65'!C100,'66'!C100,'67'!C100,'68'!C100,'69'!C100,'70'!C100,'71'!C100,'72'!C100,'73'!C100,'74'!C100,'76'!C100,'77'!C100,)</f>
        <v>9.8428014987330847</v>
      </c>
      <c r="D100" s="18">
        <f>AVERAGE('51'!D100,'52'!D100,'53'!D100,'55'!D100,'56'!D100,'57'!D100,'58'!D100,'59A'!D100,'59'!D100,'60'!D100,'61'!D100,'62'!D100,'63'!D100,'64'!D100,'65'!D100,'66'!D100,'67'!D100,'68'!D100,'69'!D100,'70'!D100,'71'!D100,'72'!D100,'73'!D100,'74'!D100,'76'!D100,'77'!D100,)</f>
        <v>3.3960628605315653</v>
      </c>
      <c r="E100" s="18">
        <f>AVERAGE('51'!E100,'52'!E100,'53'!E100,'55'!E100,'56'!E100,'57'!E100,'58'!E100,'59A'!E100,'59'!E100,'60'!E100,'61'!E100,'62'!E100,'63'!E100,'64'!E100,'65'!E100,'66'!E100,'67'!E100,'68'!E100,'69'!E100,'70'!E100,'71'!E100,'72'!E100,'73'!E100,'74'!E100,'76'!E100,'77'!E100,)</f>
        <v>1.8718720685751253</v>
      </c>
      <c r="F100" s="18">
        <f>AVERAGE('51'!F100,'52'!F100,'53'!F100,'55'!F100,'56'!F100,'57'!F100,'58'!F100,'59A'!F100,'59'!F100,'60'!F100,'61'!F100,'62'!F100,'63'!F100,'64'!F100,'65'!F100,'66'!F100,'67'!F100,'68'!F100,'69'!F100,'70'!F100,'71'!F100,'72'!F100,'73'!F100,'74'!F100,'76'!F100,'77'!F100,)</f>
        <v>8.5486589573561922</v>
      </c>
      <c r="G100" s="18">
        <f>AVERAGE('51'!G100,'52'!G100,'53'!G100,'55'!G100,'56'!G100,'57'!G100,'58'!G100,'59A'!G100,'59'!G100,'60'!G100,'61'!G100,'62'!G100,'63'!G100,'64'!G100,'65'!G100,'66'!G100,'67'!G100,'68'!G100,'69'!G100,'70'!G100,'71'!G100,'72'!G100,'73'!G100,'74'!G100,'76'!G100,'77'!G100,)</f>
        <v>0.9090328319585963</v>
      </c>
      <c r="H100" s="18">
        <f>AVERAGE('51'!H100,'52'!H100,'53'!H100,'55'!H100,'56'!H100,'57'!H100,'58'!H100,'59A'!H100,'59'!H100,'60'!H100,'61'!H100,'62'!H100,'63'!H100,'64'!H100,'65'!H100,'66'!H100,'67'!H100,'68'!H100,'69'!H100,'70'!H100,'71'!H100,'72'!H100,'73'!H100,'74'!H100,'76'!H100,'77'!H100,)</f>
        <v>0.48229419375707594</v>
      </c>
      <c r="I100" s="18">
        <f>AVERAGE('51'!I100,'52'!I100,'53'!I100,'55'!I100,'56'!I100,'57'!I100,'58'!I100,'59A'!I100,'59'!I100,'60'!I100,'61'!I100,'62'!I100,'63'!I100,'64'!I100,'65'!I100,'66'!I100,'67'!I100,'68'!I100,'69'!I100,'70'!I100,'71'!I100,'72'!I100,'73'!I100,'74'!I100,'76'!I100,'77'!I100,)</f>
        <v>3.3143377001455607</v>
      </c>
      <c r="J100" s="18">
        <f>AVERAGE('51'!J100,'52'!J100,'53'!J100,'55'!J100,'56'!J100,'57'!J100,'58'!J100,'59A'!J100,'59'!J100,'60'!J100,'61'!J100,'62'!J100,'63'!J100,'64'!J100,'65'!J100,'66'!J100,'67'!J100,'68'!J100,'69'!J100,'70'!J100,'71'!J100,'72'!J100,'73'!J100,'74'!J100,'76'!J100,'77'!J100,)</f>
        <v>1.5769488921235646</v>
      </c>
      <c r="K100" s="18">
        <f>AVERAGE('51'!K100,'52'!K100,'53'!K100,'55'!K100,'56'!K100,'57'!K100,'58'!K100,'59A'!K100,'59'!K100,'60'!K100,'61'!K100,'62'!K100,'63'!K100,'64'!K100,'65'!K100,'66'!K100,'67'!K100,'68'!K100,'69'!K100,'70'!K100,'71'!K100,'72'!K100,'73'!K100,'74'!K100,'76'!K100,'77'!K100,)</f>
        <v>0.88902097148094239</v>
      </c>
      <c r="L100" s="18">
        <f>AVERAGE('51'!L100,'52'!L100,'53'!L100,'55'!L100,'56'!L100,'57'!L100,'58'!L100,'59A'!L100,'59'!L100,'60'!L100,'61'!L100,'62'!L100,'63'!L100,'64'!L100,'65'!L100,'66'!L100,'67'!L100,'68'!L100,'69'!L100,'70'!L100,'71'!L100,'72'!L100,'73'!L100,'74'!L100,'76'!L100,'77'!L100,)</f>
        <v>2.2212572106313009</v>
      </c>
      <c r="M100" s="18">
        <f>AVERAGE('51'!M100,'52'!M100,'53'!M100,'55'!M100,'56'!M100,'57'!M100,'58'!M100,'59A'!M100,'59'!M100,'60'!M100,'61'!M100,'62'!M100,'63'!M100,'64'!M100,'65'!M100,'66'!M100,'67'!M100,'68'!M100,'69'!M100,'70'!M100,'71'!M100,'72'!M100,'73'!M100,'74'!M100,'76'!M100,'77'!M100,)</f>
        <v>13.302240012938704</v>
      </c>
      <c r="N100" s="18">
        <f>AVERAGE('51'!N100,'52'!N100,'53'!N100,'55'!N100,'56'!N100,'57'!N100,'58'!N100,'59A'!N100,'59'!N100,'60'!N100,'61'!N100,'62'!N100,'63'!N100,'64'!N100,'65'!N100,'66'!N100,'67'!N100,'68'!N100,'69'!N100,'70'!N100,'71'!N100,'72'!N100,'73'!N100,'74'!N100,'76'!N100,'77'!N100,)</f>
        <v>0</v>
      </c>
      <c r="O100" s="18">
        <f>AVERAGE('51'!O100,'52'!O100,'53'!O100,'55'!O100,'56'!O100,'57'!O100,'58'!O100,'59A'!O100,'59'!O100,'60'!O100,'61'!O100,'62'!O100,'63'!O100,'64'!O100,'65'!O100,'66'!O100,'67'!O100,'68'!O100,'69'!O100,'70'!O100,'71'!O100,'72'!O100,'73'!O100,'74'!O100,'76'!O100,'77'!O100,)</f>
        <v>33.052287185293011</v>
      </c>
      <c r="P100" s="18">
        <f>AVERAGE('51'!P100,'52'!P100,'53'!P100,'55'!P100,'56'!P100,'57'!P100,'58'!P100,'59A'!P100,'59'!P100,'60'!P100,'61'!P100,'62'!P100,'63'!P100,'64'!P100,'65'!P100,'66'!P100,'67'!P100,'68'!P100,'69'!P100,'70'!P100,'71'!P100,'72'!P100,'73'!P100,'74'!P100,'76'!P100,'77'!P100,)</f>
        <v>46.354527198231708</v>
      </c>
      <c r="R100" s="3"/>
      <c r="T100"/>
    </row>
    <row r="101" spans="2:20" ht="23.1" customHeight="1" x14ac:dyDescent="0.25">
      <c r="B101" s="17" t="s">
        <v>155</v>
      </c>
      <c r="C101" s="18">
        <f>AVERAGE('51'!C101,'52'!C101,'53'!C101,'55'!C101,'56'!C101,'57'!C101,'58'!C101,'59A'!C101,'59'!C101,'60'!C101,'61'!C101,'62'!C101,'63'!C101,'64'!C101,'65'!C101,'66'!C101,'67'!C101,'68'!C101,'69'!C101,'70'!C101,'71'!C101,'72'!C101,'73'!C101,'74'!C101,'76'!C101,'77'!C101,)</f>
        <v>12.952082457275324</v>
      </c>
      <c r="D101" s="18">
        <f>AVERAGE('51'!D101,'52'!D101,'53'!D101,'55'!D101,'56'!D101,'57'!D101,'58'!D101,'59A'!D101,'59'!D101,'60'!D101,'61'!D101,'62'!D101,'63'!D101,'64'!D101,'65'!D101,'66'!D101,'67'!D101,'68'!D101,'69'!D101,'70'!D101,'71'!D101,'72'!D101,'73'!D101,'74'!D101,'76'!D101,'77'!D101,)</f>
        <v>3.9282727370747752</v>
      </c>
      <c r="E101" s="18">
        <f>AVERAGE('51'!E101,'52'!E101,'53'!E101,'55'!E101,'56'!E101,'57'!E101,'58'!E101,'59A'!E101,'59'!E101,'60'!E101,'61'!E101,'62'!E101,'63'!E101,'64'!E101,'65'!E101,'66'!E101,'67'!E101,'68'!E101,'69'!E101,'70'!E101,'71'!E101,'72'!E101,'73'!E101,'74'!E101,'76'!E101,'77'!E101,)</f>
        <v>2.2812979945010516</v>
      </c>
      <c r="F101" s="18">
        <f>AVERAGE('51'!F101,'52'!F101,'53'!F101,'55'!F101,'56'!F101,'57'!F101,'58'!F101,'59A'!F101,'59'!F101,'60'!F101,'61'!F101,'62'!F101,'63'!F101,'64'!F101,'65'!F101,'66'!F101,'67'!F101,'68'!F101,'69'!F101,'70'!F101,'71'!F101,'72'!F101,'73'!F101,'74'!F101,'76'!F101,'77'!F101,)</f>
        <v>10.919986117850019</v>
      </c>
      <c r="G101" s="18">
        <f>AVERAGE('51'!G101,'52'!G101,'53'!G101,'55'!G101,'56'!G101,'57'!G101,'58'!G101,'59A'!G101,'59'!G101,'60'!G101,'61'!G101,'62'!G101,'63'!G101,'64'!G101,'65'!G101,'66'!G101,'67'!G101,'68'!G101,'69'!G101,'70'!G101,'71'!G101,'72'!G101,'73'!G101,'74'!G101,'76'!G101,'77'!G101,)</f>
        <v>0.62699579492155921</v>
      </c>
      <c r="H101" s="18">
        <f>AVERAGE('51'!H101,'52'!H101,'53'!H101,'55'!H101,'56'!H101,'57'!H101,'58'!H101,'59A'!H101,'59'!H101,'60'!H101,'61'!H101,'62'!H101,'63'!H101,'64'!H101,'65'!H101,'66'!H101,'67'!H101,'68'!H101,'69'!H101,'70'!H101,'71'!H101,'72'!H101,'73'!H101,'74'!H101,'76'!H101,'77'!H101,)</f>
        <v>0.53572011968300182</v>
      </c>
      <c r="I101" s="18">
        <f>AVERAGE('51'!I101,'52'!I101,'53'!I101,'55'!I101,'56'!I101,'57'!I101,'58'!I101,'59A'!I101,'59'!I101,'60'!I101,'61'!I101,'62'!I101,'63'!I101,'64'!I101,'65'!I101,'66'!I101,'67'!I101,'68'!I101,'69'!I101,'70'!I101,'71'!I101,'72'!I101,'73'!I101,'74'!I101,'76'!I101,'77'!I101,)</f>
        <v>2.8934117742196346</v>
      </c>
      <c r="J101" s="18">
        <f>AVERAGE('51'!J101,'52'!J101,'53'!J101,'55'!J101,'56'!J101,'57'!J101,'58'!J101,'59A'!J101,'59'!J101,'60'!J101,'61'!J101,'62'!J101,'63'!J101,'64'!J101,'65'!J101,'66'!J101,'67'!J101,'68'!J101,'69'!J101,'70'!J101,'71'!J101,'72'!J101,'73'!J101,'74'!J101,'76'!J101,'77'!J101,)</f>
        <v>1.7609303736050461</v>
      </c>
      <c r="K101" s="18">
        <f>AVERAGE('51'!K101,'52'!K101,'53'!K101,'55'!K101,'56'!K101,'57'!K101,'58'!K101,'59A'!K101,'59'!K101,'60'!K101,'61'!K101,'62'!K101,'63'!K101,'64'!K101,'65'!K101,'66'!K101,'67'!K101,'68'!K101,'69'!K101,'70'!K101,'71'!K101,'72'!K101,'73'!K101,'74'!K101,'76'!K101,'77'!K101,)</f>
        <v>0.75834195913526325</v>
      </c>
      <c r="L101" s="18">
        <f>AVERAGE('51'!L101,'52'!L101,'53'!L101,'55'!L101,'56'!L101,'57'!L101,'58'!L101,'59A'!L101,'59'!L101,'60'!L101,'61'!L101,'62'!L101,'63'!L101,'64'!L101,'65'!L101,'66'!L101,'67'!L101,'68'!L101,'69'!L101,'70'!L101,'71'!L101,'72'!L101,'73'!L101,'74'!L101,'76'!L101,'77'!L101,)</f>
        <v>1.9424917785325353</v>
      </c>
      <c r="M101" s="18">
        <f>AVERAGE('51'!M101,'52'!M101,'53'!M101,'55'!M101,'56'!M101,'57'!M101,'58'!M101,'59A'!M101,'59'!M101,'60'!M101,'61'!M101,'62'!M101,'63'!M101,'64'!M101,'65'!M101,'66'!M101,'67'!M101,'68'!M101,'69'!M101,'70'!M101,'71'!M101,'72'!M101,'73'!M101,'74'!M101,'76'!M101,'77'!M101,)</f>
        <v>14.643906679605371</v>
      </c>
      <c r="N101" s="18">
        <f>AVERAGE('51'!N101,'52'!N101,'53'!N101,'55'!N101,'56'!N101,'57'!N101,'58'!N101,'59A'!N101,'59'!N101,'60'!N101,'61'!N101,'62'!N101,'63'!N101,'64'!N101,'65'!N101,'66'!N101,'67'!N101,'68'!N101,'69'!N101,'70'!N101,'71'!N101,'72'!N101,'73'!N101,'74'!N101,'76'!N101,'77'!N101,)</f>
        <v>0</v>
      </c>
      <c r="O101" s="18">
        <f>AVERAGE('51'!O101,'52'!O101,'53'!O101,'55'!O101,'56'!O101,'57'!O101,'58'!O101,'59A'!O101,'59'!O101,'60'!O101,'61'!O101,'62'!O101,'63'!O101,'64'!O101,'65'!O101,'66'!O101,'67'!O101,'68'!O101,'69'!O101,'70'!O101,'71'!O101,'72'!O101,'73'!O101,'74'!O101,'76'!O101,'77'!O101,)</f>
        <v>38.59953110679821</v>
      </c>
      <c r="P101" s="18">
        <f>AVERAGE('51'!P101,'52'!P101,'53'!P101,'55'!P101,'56'!P101,'57'!P101,'58'!P101,'59A'!P101,'59'!P101,'60'!P101,'61'!P101,'62'!P101,'63'!P101,'64'!P101,'65'!P101,'66'!P101,'67'!P101,'68'!P101,'69'!P101,'70'!P101,'71'!P101,'72'!P101,'73'!P101,'74'!P101,'76'!P101,'77'!P101,)</f>
        <v>53.243437786403582</v>
      </c>
      <c r="R101" s="3"/>
      <c r="T101"/>
    </row>
    <row r="102" spans="2:20" ht="23.1" customHeight="1" x14ac:dyDescent="0.25">
      <c r="B102" s="25" t="s">
        <v>156</v>
      </c>
      <c r="C102" s="18">
        <f>AVERAGE('51'!C102,'52'!C102,'53'!C102,'55'!C102,'56'!C102,'57'!C102,'58'!C102,'59A'!C102,'59'!C102,'60'!C102,'61'!C102,'62'!C102,'63'!C102,'64'!C102,'65'!C102,'66'!C102,'67'!C102,'68'!C102,'69'!C102,'70'!C102,'71'!C102,'72'!C102,'73'!C102,'74'!C102,'76'!C102,'77'!C102,)</f>
        <v>20.793014111272846</v>
      </c>
      <c r="D102" s="18">
        <f>AVERAGE('51'!D102,'52'!D102,'53'!D102,'55'!D102,'56'!D102,'57'!D102,'58'!D102,'59A'!D102,'59'!D102,'60'!D102,'61'!D102,'62'!D102,'63'!D102,'64'!D102,'65'!D102,'66'!D102,'67'!D102,'68'!D102,'69'!D102,'70'!D102,'71'!D102,'72'!D102,'73'!D102,'74'!D102,'76'!D102,'77'!D102,)</f>
        <v>6.5607354843926897</v>
      </c>
      <c r="E102" s="18">
        <f>AVERAGE('51'!E102,'52'!E102,'53'!E102,'55'!E102,'56'!E102,'57'!E102,'58'!E102,'59A'!E102,'59'!E102,'60'!E102,'61'!E102,'62'!E102,'63'!E102,'64'!E102,'65'!E102,'66'!E102,'67'!E102,'68'!E102,'69'!E102,'70'!E102,'71'!E102,'72'!E102,'73'!E102,'74'!E102,'76'!E102,'77'!E102,)</f>
        <v>3.3503624858482937</v>
      </c>
      <c r="F102" s="18">
        <f>AVERAGE('51'!F102,'52'!F102,'53'!F102,'55'!F102,'56'!F102,'57'!F102,'58'!F102,'59A'!F102,'59'!F102,'60'!F102,'61'!F102,'62'!F102,'63'!F102,'64'!F102,'65'!F102,'66'!F102,'67'!F102,'68'!F102,'69'!F102,'70'!F102,'71'!F102,'72'!F102,'73'!F102,'74'!F102,'76'!F102,'77'!F102,)</f>
        <v>14.498038472424389</v>
      </c>
      <c r="G102" s="18">
        <f>AVERAGE('51'!G102,'52'!G102,'53'!G102,'55'!G102,'56'!G102,'57'!G102,'58'!G102,'59A'!G102,'59'!G102,'60'!G102,'61'!G102,'62'!G102,'63'!G102,'64'!G102,'65'!G102,'66'!G102,'67'!G102,'68'!G102,'69'!G102,'70'!G102,'71'!G102,'72'!G102,'73'!G102,'74'!G102,'76'!G102,'77'!G102,)</f>
        <v>1.1089469108846839</v>
      </c>
      <c r="H102" s="18">
        <f>AVERAGE('51'!H102,'52'!H102,'53'!H102,'55'!H102,'56'!H102,'57'!H102,'58'!H102,'59A'!H102,'59'!H102,'60'!H102,'61'!H102,'62'!H102,'63'!H102,'64'!H102,'65'!H102,'66'!H102,'67'!H102,'68'!H102,'69'!H102,'70'!H102,'71'!H102,'72'!H102,'73'!H102,'74'!H102,'76'!H102,'77'!H102,)</f>
        <v>0.35076975173863822</v>
      </c>
      <c r="I102" s="18">
        <f>AVERAGE('51'!I102,'52'!I102,'53'!I102,'55'!I102,'56'!I102,'57'!I102,'58'!I102,'59A'!I102,'59'!I102,'60'!I102,'61'!I102,'62'!I102,'63'!I102,'64'!I102,'65'!I102,'66'!I102,'67'!I102,'68'!I102,'69'!I102,'70'!I102,'71'!I102,'72'!I102,'73'!I102,'74'!I102,'76'!I102,'77'!I102,)</f>
        <v>4.5986060569302927</v>
      </c>
      <c r="J102" s="18">
        <f>AVERAGE('51'!J102,'52'!J102,'53'!J102,'55'!J102,'56'!J102,'57'!J102,'58'!J102,'59A'!J102,'59'!J102,'60'!J102,'61'!J102,'62'!J102,'63'!J102,'64'!J102,'65'!J102,'66'!J102,'67'!J102,'68'!J102,'69'!J102,'70'!J102,'71'!J102,'72'!J102,'73'!J102,'74'!J102,'76'!J102,'77'!J102,)</f>
        <v>1.4462482815785218</v>
      </c>
      <c r="K102" s="18">
        <f>AVERAGE('51'!K102,'52'!K102,'53'!K102,'55'!K102,'56'!K102,'57'!K102,'58'!K102,'59A'!K102,'59'!K102,'60'!K102,'61'!K102,'62'!K102,'63'!K102,'64'!K102,'65'!K102,'66'!K102,'67'!K102,'68'!K102,'69'!K102,'70'!K102,'71'!K102,'72'!K102,'73'!K102,'74'!K102,'76'!K102,'77'!K102,)</f>
        <v>0.70290211062590968</v>
      </c>
      <c r="L102" s="18">
        <f>AVERAGE('51'!L102,'52'!L102,'53'!L102,'55'!L102,'56'!L102,'57'!L102,'58'!L102,'59A'!L102,'59'!L102,'60'!L102,'61'!L102,'62'!L102,'63'!L102,'64'!L102,'65'!L102,'66'!L102,'67'!L102,'68'!L102,'69'!L102,'70'!L102,'71'!L102,'72'!L102,'73'!L102,'74'!L102,'76'!L102,'77'!L102,)</f>
        <v>2.0871012251334302</v>
      </c>
      <c r="M102" s="18">
        <f>AVERAGE('51'!M102,'52'!M102,'53'!M102,'55'!M102,'56'!M102,'57'!M102,'58'!M102,'59A'!M102,'59'!M102,'60'!M102,'61'!M102,'62'!M102,'63'!M102,'64'!M102,'65'!M102,'66'!M102,'67'!M102,'68'!M102,'69'!M102,'70'!M102,'71'!M102,'72'!M102,'73'!M102,'74'!M102,'76'!M102,'77'!M102,)</f>
        <v>18.997918688338995</v>
      </c>
      <c r="N102" s="18">
        <f>AVERAGE('51'!N102,'52'!N102,'53'!N102,'55'!N102,'56'!N102,'57'!N102,'58'!N102,'59A'!N102,'59'!N102,'60'!N102,'61'!N102,'62'!N102,'63'!N102,'64'!N102,'65'!N102,'66'!N102,'67'!N102,'68'!N102,'69'!N102,'70'!N102,'71'!N102,'72'!N102,'73'!N102,'74'!N102,'76'!N102,'77'!N102,)</f>
        <v>0</v>
      </c>
      <c r="O102" s="18">
        <f>AVERAGE('51'!O102,'52'!O102,'53'!O102,'55'!O102,'56'!O102,'57'!O102,'58'!O102,'59A'!O102,'59'!O102,'60'!O102,'61'!O102,'62'!O102,'63'!O102,'64'!O102,'65'!O102,'66'!O102,'67'!O102,'68'!O102,'69'!O102,'70'!O102,'71'!O102,'72'!O102,'73'!O102,'74'!O102,'76'!O102,'77'!O102,)</f>
        <v>55.496724890829697</v>
      </c>
      <c r="P102" s="18">
        <f>AVERAGE('51'!P102,'52'!P102,'53'!P102,'55'!P102,'56'!P102,'57'!P102,'58'!P102,'59A'!P102,'59'!P102,'60'!P102,'61'!P102,'62'!P102,'63'!P102,'64'!P102,'65'!P102,'66'!P102,'67'!P102,'68'!P102,'69'!P102,'70'!P102,'71'!P102,'72'!P102,'73'!P102,'74'!P102,'76'!P102,'77'!P102,)</f>
        <v>74.494643579168695</v>
      </c>
      <c r="R102" s="3"/>
      <c r="T102"/>
    </row>
    <row r="103" spans="2:20" ht="23.1" customHeight="1" x14ac:dyDescent="0.25">
      <c r="B103" s="17" t="s">
        <v>157</v>
      </c>
      <c r="C103" s="18">
        <f>AVERAGE('51'!C103,'52'!C103,'53'!C103,'55'!C103,'56'!C103,'57'!C103,'58'!C103,'59A'!C103,'59'!C103,'60'!C103,'61'!C103,'62'!C103,'63'!C103,'64'!C103,'65'!C103,'66'!C103,'67'!C103,'68'!C103,'69'!C103,'70'!C103,'71'!C103,'72'!C103,'73'!C103,'74'!C103,'76'!C103,'77'!C103,)</f>
        <v>24.08829333791579</v>
      </c>
      <c r="D103" s="18">
        <f>AVERAGE('51'!D103,'52'!D103,'53'!D103,'55'!D103,'56'!D103,'57'!D103,'58'!D103,'59A'!D103,'59'!D103,'60'!D103,'61'!D103,'62'!D103,'63'!D103,'64'!D103,'65'!D103,'66'!D103,'67'!D103,'68'!D103,'69'!D103,'70'!D103,'71'!D103,'72'!D103,'73'!D103,'74'!D103,'76'!D103,'77'!D103,)</f>
        <v>7.257947935198664</v>
      </c>
      <c r="E103" s="18">
        <f>AVERAGE('51'!E103,'52'!E103,'53'!E103,'55'!E103,'56'!E103,'57'!E103,'58'!E103,'59A'!E103,'59'!E103,'60'!E103,'61'!E103,'62'!E103,'63'!E103,'64'!E103,'65'!E103,'66'!E103,'67'!E103,'68'!E103,'69'!E103,'70'!E103,'71'!E103,'72'!E103,'73'!E103,'74'!E103,'76'!E103,'77'!E103,)</f>
        <v>3.69247745835355</v>
      </c>
      <c r="F103" s="18">
        <f>AVERAGE('51'!F103,'52'!F103,'53'!F103,'55'!F103,'56'!F103,'57'!F103,'58'!F103,'59A'!F103,'59'!F103,'60'!F103,'61'!F103,'62'!F103,'63'!F103,'64'!F103,'65'!F103,'66'!F103,'67'!F103,'68'!F103,'69'!F103,'70'!F103,'71'!F103,'72'!F103,'73'!F103,'74'!F103,'76'!F103,'77'!F103,)</f>
        <v>14.754905756375008</v>
      </c>
      <c r="G103" s="18">
        <f>AVERAGE('51'!G103,'52'!G103,'53'!G103,'55'!G103,'56'!G103,'57'!G103,'58'!G103,'59A'!G103,'59'!G103,'60'!G103,'61'!G103,'62'!G103,'63'!G103,'64'!G103,'65'!G103,'66'!G103,'67'!G103,'68'!G103,'69'!G103,'70'!G103,'71'!G103,'72'!G103,'73'!G103,'74'!G103,'76'!G103,'77'!G103,)</f>
        <v>0.84181728125505417</v>
      </c>
      <c r="H103" s="18">
        <f>AVERAGE('51'!H103,'52'!H103,'53'!H103,'55'!H103,'56'!H103,'57'!H103,'58'!H103,'59A'!H103,'59'!H103,'60'!H103,'61'!H103,'62'!H103,'63'!H103,'64'!H103,'65'!H103,'66'!H103,'67'!H103,'68'!H103,'69'!H103,'70'!H103,'71'!H103,'72'!H103,'73'!H103,'74'!H103,'76'!H103,'77'!H103,)</f>
        <v>0.52276049247937895</v>
      </c>
      <c r="I103" s="18">
        <f>AVERAGE('51'!I103,'52'!I103,'53'!I103,'55'!I103,'56'!I103,'57'!I103,'58'!I103,'59A'!I103,'59'!I103,'60'!I103,'61'!I103,'62'!I103,'63'!I103,'64'!I103,'65'!I103,'66'!I103,'67'!I103,'68'!I103,'69'!I103,'70'!I103,'71'!I103,'72'!I103,'73'!I103,'74'!I103,'76'!I103,'77'!I103,)</f>
        <v>3.7249949458191813</v>
      </c>
      <c r="J103" s="18">
        <f>AVERAGE('51'!J103,'52'!J103,'53'!J103,'55'!J103,'56'!J103,'57'!J103,'58'!J103,'59A'!J103,'59'!J103,'60'!J103,'61'!J103,'62'!J103,'63'!J103,'64'!J103,'65'!J103,'66'!J103,'67'!J103,'68'!J103,'69'!J103,'70'!J103,'71'!J103,'72'!J103,'73'!J103,'74'!J103,'76'!J103,'77'!J103,)</f>
        <v>2.2455538371340773</v>
      </c>
      <c r="K103" s="18">
        <f>AVERAGE('51'!K103,'52'!K103,'53'!K103,'55'!K103,'56'!K103,'57'!K103,'58'!K103,'59A'!K103,'59'!K103,'60'!K103,'61'!K103,'62'!K103,'63'!K103,'64'!K103,'65'!K103,'66'!K103,'67'!K103,'68'!K103,'69'!K103,'70'!K103,'71'!K103,'72'!K103,'73'!K103,'74'!K103,'76'!K103,'77'!K103,)</f>
        <v>0.62786201412475073</v>
      </c>
      <c r="L103" s="18">
        <f>AVERAGE('51'!L103,'52'!L103,'53'!L103,'55'!L103,'56'!L103,'57'!L103,'58'!L103,'59A'!L103,'59'!L103,'60'!L103,'61'!L103,'62'!L103,'63'!L103,'64'!L103,'65'!L103,'66'!L103,'67'!L103,'68'!L103,'69'!L103,'70'!L103,'71'!L103,'72'!L103,'73'!L103,'74'!L103,'76'!L103,'77'!L103,)</f>
        <v>1.9635883336028896</v>
      </c>
      <c r="M103" s="18">
        <f>AVERAGE('51'!M103,'52'!M103,'53'!M103,'55'!M103,'56'!M103,'57'!M103,'58'!M103,'59A'!M103,'59'!M103,'60'!M103,'61'!M103,'62'!M103,'63'!M103,'64'!M103,'65'!M103,'66'!M103,'67'!M103,'68'!M103,'69'!M103,'70'!M103,'71'!M103,'72'!M103,'73'!M103,'74'!M103,'76'!M103,'77'!M103,)</f>
        <v>25.895332464014231</v>
      </c>
      <c r="N103" s="18">
        <f>AVERAGE('51'!N103,'52'!N103,'53'!N103,'55'!N103,'56'!N103,'57'!N103,'58'!N103,'59A'!N103,'59'!N103,'60'!N103,'61'!N103,'62'!N103,'63'!N103,'64'!N103,'65'!N103,'66'!N103,'67'!N103,'68'!N103,'69'!N103,'70'!N103,'71'!N103,'72'!N103,'73'!N103,'74'!N103,'76'!N103,'77'!N103,)</f>
        <v>0</v>
      </c>
      <c r="O103" s="18">
        <f>AVERAGE('51'!O103,'52'!O103,'53'!O103,'55'!O103,'56'!O103,'57'!O103,'58'!O103,'59A'!O103,'59'!O103,'60'!O103,'61'!O103,'62'!O103,'63'!O103,'64'!O103,'65'!O103,'66'!O103,'67'!O103,'68'!O103,'69'!O103,'70'!O103,'71'!O103,'72'!O103,'73'!O103,'74'!O103,'76'!O103,'77'!O103,)</f>
        <v>59.720201392258339</v>
      </c>
      <c r="P103" s="18">
        <f>AVERAGE('51'!P103,'52'!P103,'53'!P103,'55'!P103,'56'!P103,'57'!P103,'58'!P103,'59A'!P103,'59'!P103,'60'!P103,'61'!P103,'62'!P103,'63'!P103,'64'!P103,'65'!P103,'66'!P103,'67'!P103,'68'!P103,'69'!P103,'70'!P103,'71'!P103,'72'!P103,'73'!P103,'74'!P103,'76'!P103,'77'!P103,)</f>
        <v>85.615533856272563</v>
      </c>
      <c r="R103" s="3"/>
      <c r="T103"/>
    </row>
    <row r="104" spans="2:20" ht="23.1" customHeight="1" x14ac:dyDescent="0.25">
      <c r="B104" s="38" t="s">
        <v>158</v>
      </c>
      <c r="C104" s="18">
        <f>AVERAGE('51'!C104,'52'!C104,'53'!C104,'55'!C104,'56'!C104,'57'!C104,'58'!C104,'59A'!C104,'59'!C104,'60'!C104,'61'!C104,'62'!C104,'63'!C104,'64'!C104,'65'!C104,'66'!C104,'67'!C104,'68'!C104,'69'!C104,'70'!C104,'71'!C104,'72'!C104,'73'!C104,'74'!C104,'76'!C104,'77'!C104,)</f>
        <v>25.238833461372582</v>
      </c>
      <c r="D104" s="18">
        <f>AVERAGE('51'!D104,'52'!D104,'53'!D104,'55'!D104,'56'!D104,'57'!D104,'58'!D104,'59A'!D104,'59'!D104,'60'!D104,'61'!D104,'62'!D104,'63'!D104,'64'!D104,'65'!D104,'66'!D104,'67'!D104,'68'!D104,'69'!D104,'70'!D104,'71'!D104,'72'!D104,'73'!D104,'74'!D104,'76'!D104,'77'!D104,)</f>
        <v>7.7918879050083554</v>
      </c>
      <c r="E104" s="18">
        <f>AVERAGE('51'!E104,'52'!E104,'53'!E104,'55'!E104,'56'!E104,'57'!E104,'58'!E104,'59A'!E104,'59'!E104,'60'!E104,'61'!E104,'62'!E104,'63'!E104,'64'!E104,'65'!E104,'66'!E104,'67'!E104,'68'!E104,'69'!E104,'70'!E104,'71'!E104,'72'!E104,'73'!E104,'74'!E104,'76'!E104,'77'!E104,)</f>
        <v>4.0952392649199414</v>
      </c>
      <c r="F104" s="18">
        <f>AVERAGE('51'!F104,'52'!F104,'53'!F104,'55'!F104,'56'!F104,'57'!F104,'58'!F104,'59A'!F104,'59'!F104,'60'!F104,'61'!F104,'62'!F104,'63'!F104,'64'!F104,'65'!F104,'66'!F104,'67'!F104,'68'!F104,'69'!F104,'70'!F104,'71'!F104,'72'!F104,'73'!F104,'74'!F104,'76'!F104,'77'!F104,)</f>
        <v>15.41918044773303</v>
      </c>
      <c r="G104" s="18">
        <f>AVERAGE('51'!G104,'52'!G104,'53'!G104,'55'!G104,'56'!G104,'57'!G104,'58'!G104,'59A'!G104,'59'!G104,'60'!G104,'61'!G104,'62'!G104,'63'!G104,'64'!G104,'65'!G104,'66'!G104,'67'!G104,'68'!G104,'69'!G104,'70'!G104,'71'!G104,'72'!G104,'73'!G104,'74'!G104,'76'!G104,'77'!G104,)</f>
        <v>0.92653950347727632</v>
      </c>
      <c r="H104" s="18">
        <f>AVERAGE('51'!H104,'52'!H104,'53'!H104,'55'!H104,'56'!H104,'57'!H104,'58'!H104,'59A'!H104,'59'!H104,'60'!H104,'61'!H104,'62'!H104,'63'!H104,'64'!H104,'65'!H104,'66'!H104,'67'!H104,'68'!H104,'69'!H104,'70'!H104,'71'!H104,'72'!H104,'73'!H104,'74'!H104,'76'!H104,'77'!H104,)</f>
        <v>0.49104752951641589</v>
      </c>
      <c r="I104" s="18">
        <f>AVERAGE('51'!I104,'52'!I104,'53'!I104,'55'!I104,'56'!I104,'57'!I104,'58'!I104,'59A'!I104,'59'!I104,'60'!I104,'61'!I104,'62'!I104,'63'!I104,'64'!I104,'65'!I104,'66'!I104,'67'!I104,'68'!I104,'69'!I104,'70'!I104,'71'!I104,'72'!I104,'73'!I104,'74'!I104,'76'!I104,'77'!I104,)</f>
        <v>4.1291616124858486</v>
      </c>
      <c r="J104" s="18">
        <f>AVERAGE('51'!J104,'52'!J104,'53'!J104,'55'!J104,'56'!J104,'57'!J104,'58'!J104,'59A'!J104,'59'!J104,'60'!J104,'61'!J104,'62'!J104,'63'!J104,'64'!J104,'65'!J104,'66'!J104,'67'!J104,'68'!J104,'69'!J104,'70'!J104,'71'!J104,'72'!J104,'73'!J104,'74'!J104,'76'!J104,'77'!J104,)</f>
        <v>1.8411556889859293</v>
      </c>
      <c r="K104" s="18">
        <f>AVERAGE('51'!K104,'52'!K104,'53'!K104,'55'!K104,'56'!K104,'57'!K104,'58'!K104,'59A'!K104,'59'!K104,'60'!K104,'61'!K104,'62'!K104,'63'!K104,'64'!K104,'65'!K104,'66'!K104,'67'!K104,'68'!K104,'69'!K104,'70'!K104,'71'!K104,'72'!K104,'73'!K104,'74'!K104,'76'!K104,'77'!K104,)</f>
        <v>1.2266675427246752</v>
      </c>
      <c r="L104" s="18">
        <f>AVERAGE('51'!L104,'52'!L104,'53'!L104,'55'!L104,'56'!L104,'57'!L104,'58'!L104,'59A'!L104,'59'!L104,'60'!L104,'61'!L104,'62'!L104,'63'!L104,'64'!L104,'65'!L104,'66'!L104,'67'!L104,'68'!L104,'69'!L104,'70'!L104,'71'!L104,'72'!L104,'73'!L104,'74'!L104,'76'!L104,'77'!L104,)</f>
        <v>2.8316999905655287</v>
      </c>
      <c r="M104" s="18">
        <f>AVERAGE('51'!M104,'52'!M104,'53'!M104,'55'!M104,'56'!M104,'57'!M104,'58'!M104,'59A'!M104,'59'!M104,'60'!M104,'61'!M104,'62'!M104,'63'!M104,'64'!M104,'65'!M104,'66'!M104,'67'!M104,'68'!M104,'69'!M104,'70'!M104,'71'!M104,'72'!M104,'73'!M104,'74'!M104,'76'!M104,'77'!M104,)</f>
        <v>34.115123625262818</v>
      </c>
      <c r="N104" s="18">
        <f>AVERAGE('51'!N104,'52'!N104,'53'!N104,'55'!N104,'56'!N104,'57'!N104,'58'!N104,'59A'!N104,'59'!N104,'60'!N104,'61'!N104,'62'!N104,'63'!N104,'64'!N104,'65'!N104,'66'!N104,'67'!N104,'68'!N104,'69'!N104,'70'!N104,'71'!N104,'72'!N104,'73'!N104,'74'!N104,'76'!N104,'77'!N104,)</f>
        <v>3.7037037037037035E-2</v>
      </c>
      <c r="O104" s="18">
        <f>AVERAGE('51'!O104,'52'!O104,'53'!O104,'55'!O104,'56'!O104,'57'!O104,'58'!O104,'59A'!O104,'59'!O104,'60'!O104,'61'!O104,'62'!O104,'63'!O104,'64'!O104,'65'!O104,'66'!O104,'67'!O104,'68'!O104,'69'!O104,'70'!O104,'71'!O104,'72'!O104,'73'!O104,'74'!O104,'76'!O104,'77'!O104,)</f>
        <v>64.028449983826619</v>
      </c>
      <c r="P104" s="18">
        <f>AVERAGE('51'!P104,'52'!P104,'53'!P104,'55'!P104,'56'!P104,'57'!P104,'58'!P104,'59A'!P104,'59'!P104,'60'!P104,'61'!P104,'62'!P104,'63'!P104,'64'!P104,'65'!P104,'66'!P104,'67'!P104,'68'!P104,'69'!P104,'70'!P104,'71'!P104,'72'!P104,'73'!P104,'74'!P104,'76'!P104,'77'!P104,)</f>
        <v>98.14357360908943</v>
      </c>
      <c r="R104" s="3"/>
      <c r="T104"/>
    </row>
    <row r="105" spans="2:20" ht="23.1" customHeight="1" x14ac:dyDescent="0.25">
      <c r="B105" s="17" t="s">
        <v>159</v>
      </c>
      <c r="C105" s="18">
        <f>AVERAGE('51'!C105,'52'!C105,'53'!C105,'55'!C105,'56'!C105,'57'!C105,'58'!C105,'59A'!C105,'59'!C105,'60'!C105,'61'!C105,'62'!C105,'63'!C105,'64'!C105,'65'!C105,'66'!C105,'67'!C105,'68'!C105,'69'!C105,'70'!C105,'71'!C105,'72'!C105,'73'!C105,'74'!C105,'76'!C105,'77'!C105,)</f>
        <v>29.311099823440617</v>
      </c>
      <c r="D105" s="18">
        <f>AVERAGE('51'!D105,'52'!D105,'53'!D105,'55'!D105,'56'!D105,'57'!D105,'58'!D105,'59A'!D105,'59'!D105,'60'!D105,'61'!D105,'62'!D105,'63'!D105,'64'!D105,'65'!D105,'66'!D105,'67'!D105,'68'!D105,'69'!D105,'70'!D105,'71'!D105,'72'!D105,'73'!D105,'74'!D105,'76'!D105,'77'!D105,)</f>
        <v>8.4744100221036174</v>
      </c>
      <c r="E105" s="18">
        <f>AVERAGE('51'!E105,'52'!E105,'53'!E105,'55'!E105,'56'!E105,'57'!E105,'58'!E105,'59A'!E105,'59'!E105,'60'!E105,'61'!E105,'62'!E105,'63'!E105,'64'!E105,'65'!E105,'66'!E105,'67'!E105,'68'!E105,'69'!E105,'70'!E105,'71'!E105,'72'!E105,'73'!E105,'74'!E105,'76'!E105,'77'!E105,)</f>
        <v>4.8412446627850549</v>
      </c>
      <c r="F105" s="18">
        <f>AVERAGE('51'!F105,'52'!F105,'53'!F105,'55'!F105,'56'!F105,'57'!F105,'58'!F105,'59A'!F105,'59'!F105,'60'!F105,'61'!F105,'62'!F105,'63'!F105,'64'!F105,'65'!F105,'66'!F105,'67'!F105,'68'!F105,'69'!F105,'70'!F105,'71'!F105,'72'!F105,'73'!F105,'74'!F105,'76'!F105,'77'!F105,)</f>
        <v>17.528377978597227</v>
      </c>
      <c r="G105" s="18">
        <f>AVERAGE('51'!G105,'52'!G105,'53'!G105,'55'!G105,'56'!G105,'57'!G105,'58'!G105,'59A'!G105,'59'!G105,'60'!G105,'61'!G105,'62'!G105,'63'!G105,'64'!G105,'65'!G105,'66'!G105,'67'!G105,'68'!G105,'69'!G105,'70'!G105,'71'!G105,'72'!G105,'73'!G105,'74'!G105,'76'!G105,'77'!G105,)</f>
        <v>0.80542839236616526</v>
      </c>
      <c r="H105" s="18">
        <f>AVERAGE('51'!H105,'52'!H105,'53'!H105,'55'!H105,'56'!H105,'57'!H105,'58'!H105,'59A'!H105,'59'!H105,'60'!H105,'61'!H105,'62'!H105,'63'!H105,'64'!H105,'65'!H105,'66'!H105,'67'!H105,'68'!H105,'69'!H105,'70'!H105,'71'!H105,'72'!H105,'73'!H105,'74'!H105,'76'!H105,'77'!H105,)</f>
        <v>0.38419567766456414</v>
      </c>
      <c r="I105" s="18">
        <f>AVERAGE('51'!I105,'52'!I105,'53'!I105,'55'!I105,'56'!I105,'57'!I105,'58'!I105,'59A'!I105,'59'!I105,'60'!I105,'61'!I105,'62'!I105,'63'!I105,'64'!I105,'65'!I105,'66'!I105,'67'!I105,'68'!I105,'69'!I105,'70'!I105,'71'!I105,'72'!I105,'73'!I105,'74'!I105,'76'!I105,'77'!I105,)</f>
        <v>4.989531982856219</v>
      </c>
      <c r="J105" s="18">
        <f>AVERAGE('51'!J105,'52'!J105,'53'!J105,'55'!J105,'56'!J105,'57'!J105,'58'!J105,'59A'!J105,'59'!J105,'60'!J105,'61'!J105,'62'!J105,'63'!J105,'64'!J105,'65'!J105,'66'!J105,'67'!J105,'68'!J105,'69'!J105,'70'!J105,'71'!J105,'72'!J105,'73'!J105,'74'!J105,'76'!J105,'77'!J105,)</f>
        <v>2.0472668000970402</v>
      </c>
      <c r="K105" s="18">
        <f>AVERAGE('51'!K105,'52'!K105,'53'!K105,'55'!K105,'56'!K105,'57'!K105,'58'!K105,'59A'!K105,'59'!K105,'60'!K105,'61'!K105,'62'!K105,'63'!K105,'64'!K105,'65'!K105,'66'!K105,'67'!K105,'68'!K105,'69'!K105,'70'!K105,'71'!K105,'72'!K105,'73'!K105,'74'!K105,'76'!K105,'77'!K105,)</f>
        <v>1.2287663081567739</v>
      </c>
      <c r="L105" s="18">
        <f>AVERAGE('51'!L105,'52'!L105,'53'!L105,'55'!L105,'56'!L105,'57'!L105,'58'!L105,'59A'!L105,'59'!L105,'60'!L105,'61'!L105,'62'!L105,'63'!L105,'64'!L105,'65'!L105,'66'!L105,'67'!L105,'68'!L105,'69'!L105,'70'!L105,'71'!L105,'72'!L105,'73'!L105,'74'!L105,'76'!L105,'77'!L105,)</f>
        <v>4.3702802374791094</v>
      </c>
      <c r="M105" s="18">
        <f>AVERAGE('51'!M105,'52'!M105,'53'!M105,'55'!M105,'56'!M105,'57'!M105,'58'!M105,'59A'!M105,'59'!M105,'60'!M105,'61'!M105,'62'!M105,'63'!M105,'64'!M105,'65'!M105,'66'!M105,'67'!M105,'68'!M105,'69'!M105,'70'!M105,'71'!M105,'72'!M105,'73'!M105,'74'!M105,'76'!M105,'77'!M105,)</f>
        <v>42.611111111111114</v>
      </c>
      <c r="N105" s="18">
        <f>AVERAGE('51'!N105,'52'!N105,'53'!N105,'55'!N105,'56'!N105,'57'!N105,'58'!N105,'59A'!N105,'59'!N105,'60'!N105,'61'!N105,'62'!N105,'63'!N105,'64'!N105,'65'!N105,'66'!N105,'67'!N105,'68'!N105,'69'!N105,'70'!N105,'71'!N105,'72'!N105,'73'!N105,'74'!N105,'76'!N105,'77'!N105,)</f>
        <v>1.8518518518518517E-2</v>
      </c>
      <c r="O105" s="18">
        <f>AVERAGE('51'!O105,'52'!O105,'53'!O105,'55'!O105,'56'!O105,'57'!O105,'58'!O105,'59A'!O105,'59'!O105,'60'!O105,'61'!O105,'62'!O105,'63'!O105,'64'!O105,'65'!O105,'66'!O105,'67'!O105,'68'!O105,'69'!O105,'70'!O105,'71'!O105,'72'!O105,'73'!O105,'74'!O105,'76'!O105,'77'!O105,)</f>
        <v>73.999120404064911</v>
      </c>
      <c r="P105" s="18">
        <f>AVERAGE('51'!P105,'52'!P105,'53'!P105,'55'!P105,'56'!P105,'57'!P105,'58'!P105,'59A'!P105,'59'!P105,'60'!P105,'61'!P105,'62'!P105,'63'!P105,'64'!P105,'65'!P105,'66'!P105,'67'!P105,'68'!P105,'69'!P105,'70'!P105,'71'!P105,'72'!P105,'73'!P105,'74'!P105,'76'!P105,'77'!P105,)</f>
        <v>116.61023151517603</v>
      </c>
      <c r="R105" s="3"/>
      <c r="T105"/>
    </row>
    <row r="106" spans="2:20" ht="23.1" customHeight="1" x14ac:dyDescent="0.25">
      <c r="B106" s="39" t="s">
        <v>160</v>
      </c>
      <c r="C106" s="40">
        <f>SUM(C10:C105)</f>
        <v>3094.6871727610455</v>
      </c>
      <c r="D106" s="40">
        <f t="shared" ref="D106:P106" si="34">SUM(D10:D105)</f>
        <v>950.06599864432428</v>
      </c>
      <c r="E106" s="40">
        <f t="shared" si="34"/>
        <v>575.90157733156582</v>
      </c>
      <c r="F106" s="40">
        <f t="shared" si="34"/>
        <v>1572.8197693276691</v>
      </c>
      <c r="G106" s="40">
        <f t="shared" si="34"/>
        <v>81.635534444482929</v>
      </c>
      <c r="H106" s="40">
        <f t="shared" si="34"/>
        <v>47.124772109875032</v>
      </c>
      <c r="I106" s="40">
        <f t="shared" si="34"/>
        <v>629.22794195778738</v>
      </c>
      <c r="J106" s="40">
        <f t="shared" si="34"/>
        <v>234.56498349015746</v>
      </c>
      <c r="K106" s="40">
        <f t="shared" si="34"/>
        <v>116.14164850338487</v>
      </c>
      <c r="L106" s="40">
        <f t="shared" si="34"/>
        <v>203.79899872730917</v>
      </c>
      <c r="M106" s="40">
        <f t="shared" si="34"/>
        <v>5296.098954453646</v>
      </c>
      <c r="N106" s="40">
        <f t="shared" si="34"/>
        <v>4.3234126984126959</v>
      </c>
      <c r="O106" s="40">
        <f t="shared" si="34"/>
        <v>7510.2918099960152</v>
      </c>
      <c r="P106" s="40">
        <f t="shared" si="34"/>
        <v>12806.390764449658</v>
      </c>
      <c r="R106" s="3"/>
      <c r="T106"/>
    </row>
    <row r="107" spans="2:20" ht="23.1" customHeight="1" x14ac:dyDescent="0.25">
      <c r="B107" s="39" t="s">
        <v>161</v>
      </c>
      <c r="C107" s="41">
        <f t="shared" ref="C107:N107" si="35">C106/$P$106</f>
        <v>0.24165178383841365</v>
      </c>
      <c r="D107" s="41">
        <f t="shared" si="35"/>
        <v>7.4186866238822952E-2</v>
      </c>
      <c r="E107" s="41">
        <f t="shared" si="35"/>
        <v>4.4969858246888705E-2</v>
      </c>
      <c r="F107" s="41">
        <f t="shared" si="35"/>
        <v>0.12281522548053057</v>
      </c>
      <c r="G107" s="41">
        <f t="shared" si="35"/>
        <v>6.3745934312032636E-3</v>
      </c>
      <c r="H107" s="41">
        <f t="shared" si="35"/>
        <v>3.6797855833583235E-3</v>
      </c>
      <c r="I107" s="41">
        <f t="shared" si="35"/>
        <v>4.9133901466173781E-2</v>
      </c>
      <c r="J107" s="41">
        <f t="shared" si="35"/>
        <v>1.8316244428625918E-2</v>
      </c>
      <c r="K107" s="41">
        <f t="shared" si="35"/>
        <v>9.0690383137294467E-3</v>
      </c>
      <c r="L107" s="41">
        <f t="shared" si="35"/>
        <v>1.5913851332184242E-2</v>
      </c>
      <c r="M107" s="41">
        <f t="shared" si="35"/>
        <v>0.41355125357845041</v>
      </c>
      <c r="N107" s="41">
        <f t="shared" si="35"/>
        <v>3.3759806161892409E-4</v>
      </c>
      <c r="R107" s="3"/>
      <c r="T107"/>
    </row>
    <row r="108" spans="2:20" ht="23.1" customHeight="1" x14ac:dyDescent="0.25">
      <c r="B108" s="42" t="s">
        <v>162</v>
      </c>
      <c r="C108" s="43">
        <f>C106/$O$106</f>
        <v>0.41205951127519336</v>
      </c>
      <c r="D108" s="43">
        <f t="shared" ref="D108:N108" si="36">D106/$O$106</f>
        <v>0.12650187538383123</v>
      </c>
      <c r="E108" s="43">
        <f t="shared" si="36"/>
        <v>7.6681651246234522E-2</v>
      </c>
      <c r="F108" s="43">
        <f t="shared" si="36"/>
        <v>0.20942192515532942</v>
      </c>
      <c r="G108" s="43">
        <f t="shared" si="36"/>
        <v>1.0869821907030034E-2</v>
      </c>
      <c r="H108" s="43">
        <f t="shared" si="36"/>
        <v>6.2746925555080442E-3</v>
      </c>
      <c r="I108" s="43">
        <f t="shared" si="36"/>
        <v>8.3782089681295788E-2</v>
      </c>
      <c r="J108" s="43">
        <f t="shared" si="36"/>
        <v>3.1232472642135849E-2</v>
      </c>
      <c r="K108" s="43">
        <f t="shared" si="36"/>
        <v>1.5464332337766579E-2</v>
      </c>
      <c r="L108" s="43">
        <f t="shared" si="36"/>
        <v>2.7135962740629821E-2</v>
      </c>
      <c r="M108" s="43">
        <f t="shared" si="36"/>
        <v>0.70517885169317485</v>
      </c>
      <c r="N108" s="43">
        <f t="shared" si="36"/>
        <v>5.7566507504519852E-4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1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1" width="10.7109375" customWidth="1"/>
    <col min="32" max="32" width="13.7109375" customWidth="1"/>
    <col min="33" max="33" width="10.7109375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69" t="str">
        <f>'[1]29.09 Munyonyo-Salama'!C3:G3</f>
        <v>MCC - C2 - STN-51 - SALAMA ROAD</v>
      </c>
      <c r="D3" s="69"/>
      <c r="E3" s="69"/>
      <c r="F3" s="69"/>
      <c r="G3" s="69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70" t="s">
        <v>4</v>
      </c>
      <c r="E5" s="71"/>
      <c r="F5" s="5" t="s">
        <v>5</v>
      </c>
      <c r="G5" s="64" t="str">
        <f>'[1]Avg Week Munyonyo-Salama'!G5:H5</f>
        <v>MUNYONYO P/S</v>
      </c>
      <c r="H5" s="65"/>
      <c r="I5" s="6"/>
      <c r="J5" s="7" t="s">
        <v>6</v>
      </c>
      <c r="K5" s="64" t="str">
        <f>'[1]Avg Week Munyonyo-Salama'!K5:L5</f>
        <v>OLOYA</v>
      </c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 t="str">
        <f>'[1]Avg Week Munyonyo-Salama'!K6:L6</f>
        <v>STEVE</v>
      </c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'[1]Avg Week Salama-Munyonyo'!C10+'[1]Avg Week Munyonyo-Salama'!C10</f>
        <v>44.857142857142854</v>
      </c>
      <c r="D10" s="18">
        <f>'[1]Avg Week Salama-Munyonyo'!D10+'[1]Avg Week Munyonyo-Salama'!D10</f>
        <v>15.142857142857142</v>
      </c>
      <c r="E10" s="18">
        <f>'[1]Avg Week Salama-Munyonyo'!E10+'[1]Avg Week Munyonyo-Salama'!E10</f>
        <v>5.4285714285714288</v>
      </c>
      <c r="F10" s="18">
        <f>'[1]Avg Week Salama-Munyonyo'!F10+'[1]Avg Week Munyonyo-Salama'!F10</f>
        <v>30.571428571428569</v>
      </c>
      <c r="G10" s="18">
        <f>'[1]Avg Week Salama-Munyonyo'!G10+'[1]Avg Week Munyonyo-Salama'!G10</f>
        <v>3.7142857142857144</v>
      </c>
      <c r="H10" s="18">
        <f>'[1]Avg Week Salama-Munyonyo'!H10+'[1]Avg Week Munyonyo-Salama'!H10</f>
        <v>0.14285714285714285</v>
      </c>
      <c r="I10" s="18">
        <f>'[1]Avg Week Salama-Munyonyo'!I10+'[1]Avg Week Munyonyo-Salama'!I10</f>
        <v>2.2857142857142856</v>
      </c>
      <c r="J10" s="18">
        <f>'[1]Avg Week Salama-Munyonyo'!J10+'[1]Avg Week Munyonyo-Salama'!J10</f>
        <v>0.2857142857142857</v>
      </c>
      <c r="K10" s="18">
        <f>'[1]Avg Week Salama-Munyonyo'!K10+'[1]Avg Week Munyonyo-Salama'!K10</f>
        <v>0.14285714285714285</v>
      </c>
      <c r="L10" s="18">
        <f>'[1]Avg Week Salama-Munyonyo'!L10+'[1]Avg Week Munyonyo-Salama'!L10</f>
        <v>0</v>
      </c>
      <c r="M10" s="18">
        <f>'[1]Avg Week Salama-Munyonyo'!M10+'[1]Avg Week Munyonyo-Salama'!M10</f>
        <v>71.428571428571431</v>
      </c>
      <c r="N10" s="18">
        <f>'[1]Avg Week Salama-Munyonyo'!N10+'[1]Avg Week Munyonyo-Salama'!N10</f>
        <v>0</v>
      </c>
      <c r="O10" s="19">
        <f t="shared" ref="O10:O73" si="0">SUM(C10:L10,N10)</f>
        <v>102.57142857142857</v>
      </c>
      <c r="P10" s="19">
        <f t="shared" ref="P10:P73" si="1">SUM(C10:N10)</f>
        <v>174</v>
      </c>
      <c r="R10" s="11" t="s">
        <v>32</v>
      </c>
      <c r="S10" s="20">
        <f t="shared" ref="S10:AF10" si="2">SUM(C10:C13)</f>
        <v>209.85714285714283</v>
      </c>
      <c r="T10" s="20">
        <f t="shared" si="2"/>
        <v>43.714285714285715</v>
      </c>
      <c r="U10" s="20">
        <f t="shared" si="2"/>
        <v>20.428571428571431</v>
      </c>
      <c r="V10" s="20">
        <f t="shared" si="2"/>
        <v>144</v>
      </c>
      <c r="W10" s="20">
        <f t="shared" si="2"/>
        <v>5.4285714285714288</v>
      </c>
      <c r="X10" s="20">
        <f t="shared" si="2"/>
        <v>0.42857142857142855</v>
      </c>
      <c r="Y10" s="20">
        <f t="shared" si="2"/>
        <v>16.285714285714285</v>
      </c>
      <c r="Z10" s="20">
        <f t="shared" si="2"/>
        <v>2</v>
      </c>
      <c r="AA10" s="20">
        <f t="shared" si="2"/>
        <v>0.2857142857142857</v>
      </c>
      <c r="AB10" s="20">
        <f t="shared" si="2"/>
        <v>0.14285714285714285</v>
      </c>
      <c r="AC10" s="20">
        <f t="shared" si="2"/>
        <v>300.14285714285711</v>
      </c>
      <c r="AD10" s="20">
        <f t="shared" si="2"/>
        <v>0</v>
      </c>
      <c r="AE10" s="21">
        <f t="shared" si="2"/>
        <v>442.57142857142856</v>
      </c>
      <c r="AF10" s="21">
        <f t="shared" si="2"/>
        <v>742.71428571428578</v>
      </c>
    </row>
    <row r="11" spans="2:32" s="22" customFormat="1" ht="23.1" customHeight="1" x14ac:dyDescent="0.25">
      <c r="B11" s="17" t="s">
        <v>33</v>
      </c>
      <c r="C11" s="18">
        <f>'[1]Avg Week Salama-Munyonyo'!C11+'[1]Avg Week Munyonyo-Salama'!C11</f>
        <v>59.285714285714278</v>
      </c>
      <c r="D11" s="18">
        <f>'[1]Avg Week Salama-Munyonyo'!D11+'[1]Avg Week Munyonyo-Salama'!D11</f>
        <v>12</v>
      </c>
      <c r="E11" s="18">
        <f>'[1]Avg Week Salama-Munyonyo'!E11+'[1]Avg Week Munyonyo-Salama'!E11</f>
        <v>4</v>
      </c>
      <c r="F11" s="18">
        <f>'[1]Avg Week Salama-Munyonyo'!F11+'[1]Avg Week Munyonyo-Salama'!F11</f>
        <v>39.571428571428569</v>
      </c>
      <c r="G11" s="18">
        <f>'[1]Avg Week Salama-Munyonyo'!G11+'[1]Avg Week Munyonyo-Salama'!G11</f>
        <v>0.71428571428571419</v>
      </c>
      <c r="H11" s="18">
        <f>'[1]Avg Week Salama-Munyonyo'!H11+'[1]Avg Week Munyonyo-Salama'!H11</f>
        <v>0.14285714285714285</v>
      </c>
      <c r="I11" s="18">
        <f>'[1]Avg Week Salama-Munyonyo'!I11+'[1]Avg Week Munyonyo-Salama'!I11</f>
        <v>4.5714285714285712</v>
      </c>
      <c r="J11" s="18">
        <f>'[1]Avg Week Salama-Munyonyo'!J11+'[1]Avg Week Munyonyo-Salama'!J11</f>
        <v>0.42857142857142855</v>
      </c>
      <c r="K11" s="18">
        <f>'[1]Avg Week Salama-Munyonyo'!K11+'[1]Avg Week Munyonyo-Salama'!K11</f>
        <v>0</v>
      </c>
      <c r="L11" s="18">
        <f>'[1]Avg Week Salama-Munyonyo'!L11+'[1]Avg Week Munyonyo-Salama'!L11</f>
        <v>0</v>
      </c>
      <c r="M11" s="18">
        <f>'[1]Avg Week Salama-Munyonyo'!M11+'[1]Avg Week Munyonyo-Salama'!M11</f>
        <v>70.428571428571431</v>
      </c>
      <c r="N11" s="18">
        <f>'[1]Avg Week Salama-Munyonyo'!N11+'[1]Avg Week Munyonyo-Salama'!N11</f>
        <v>0</v>
      </c>
      <c r="O11" s="19">
        <f t="shared" si="0"/>
        <v>120.71428571428569</v>
      </c>
      <c r="P11" s="19">
        <f t="shared" si="1"/>
        <v>191.14285714285711</v>
      </c>
      <c r="R11" s="11" t="s">
        <v>34</v>
      </c>
      <c r="S11" s="20">
        <f t="shared" ref="S11:AF11" si="3">SUM(C14:C17)</f>
        <v>193.14285714285714</v>
      </c>
      <c r="T11" s="20">
        <f t="shared" si="3"/>
        <v>34.571428571428569</v>
      </c>
      <c r="U11" s="20">
        <f t="shared" si="3"/>
        <v>24.571428571428569</v>
      </c>
      <c r="V11" s="20">
        <f t="shared" si="3"/>
        <v>165.28571428571428</v>
      </c>
      <c r="W11" s="20">
        <f t="shared" si="3"/>
        <v>1.5714285714285712</v>
      </c>
      <c r="X11" s="20">
        <f t="shared" si="3"/>
        <v>0.71428571428571419</v>
      </c>
      <c r="Y11" s="20">
        <f t="shared" si="3"/>
        <v>17.142857142857142</v>
      </c>
      <c r="Z11" s="20">
        <f t="shared" si="3"/>
        <v>2.9999999999999996</v>
      </c>
      <c r="AA11" s="20">
        <f t="shared" si="3"/>
        <v>0.5714285714285714</v>
      </c>
      <c r="AB11" s="20">
        <f t="shared" si="3"/>
        <v>0</v>
      </c>
      <c r="AC11" s="20">
        <f t="shared" si="3"/>
        <v>352.85714285714289</v>
      </c>
      <c r="AD11" s="20">
        <f t="shared" si="3"/>
        <v>0</v>
      </c>
      <c r="AE11" s="21">
        <f t="shared" si="3"/>
        <v>440.57142857142861</v>
      </c>
      <c r="AF11" s="21">
        <f t="shared" si="3"/>
        <v>793.42857142857144</v>
      </c>
    </row>
    <row r="12" spans="2:32" ht="23.1" customHeight="1" x14ac:dyDescent="0.25">
      <c r="B12" s="17" t="s">
        <v>35</v>
      </c>
      <c r="C12" s="18">
        <f>'[1]Avg Week Salama-Munyonyo'!C12+'[1]Avg Week Munyonyo-Salama'!C12</f>
        <v>53</v>
      </c>
      <c r="D12" s="18">
        <f>'[1]Avg Week Salama-Munyonyo'!D12+'[1]Avg Week Munyonyo-Salama'!D12</f>
        <v>9.8571428571428577</v>
      </c>
      <c r="E12" s="18">
        <f>'[1]Avg Week Salama-Munyonyo'!E12+'[1]Avg Week Munyonyo-Salama'!E12</f>
        <v>5.4285714285714288</v>
      </c>
      <c r="F12" s="18">
        <f>'[1]Avg Week Salama-Munyonyo'!F12+'[1]Avg Week Munyonyo-Salama'!F12</f>
        <v>34.571428571428569</v>
      </c>
      <c r="G12" s="18">
        <f>'[1]Avg Week Salama-Munyonyo'!G12+'[1]Avg Week Munyonyo-Salama'!G12</f>
        <v>0.42857142857142855</v>
      </c>
      <c r="H12" s="18">
        <f>'[1]Avg Week Salama-Munyonyo'!H12+'[1]Avg Week Munyonyo-Salama'!H12</f>
        <v>0.14285714285714285</v>
      </c>
      <c r="I12" s="18">
        <f>'[1]Avg Week Salama-Munyonyo'!I12+'[1]Avg Week Munyonyo-Salama'!I12</f>
        <v>3.7142857142857144</v>
      </c>
      <c r="J12" s="18">
        <f>'[1]Avg Week Salama-Munyonyo'!J12+'[1]Avg Week Munyonyo-Salama'!J12</f>
        <v>0.42857142857142855</v>
      </c>
      <c r="K12" s="18">
        <f>'[1]Avg Week Salama-Munyonyo'!K12+'[1]Avg Week Munyonyo-Salama'!K12</f>
        <v>0</v>
      </c>
      <c r="L12" s="18">
        <f>'[1]Avg Week Salama-Munyonyo'!L12+'[1]Avg Week Munyonyo-Salama'!L12</f>
        <v>0.14285714285714285</v>
      </c>
      <c r="M12" s="18">
        <f>'[1]Avg Week Salama-Munyonyo'!M12+'[1]Avg Week Munyonyo-Salama'!M12</f>
        <v>76.142857142857139</v>
      </c>
      <c r="N12" s="18">
        <f>'[1]Avg Week Salama-Munyonyo'!N12+'[1]Avg Week Munyonyo-Salama'!N12</f>
        <v>0</v>
      </c>
      <c r="O12" s="19">
        <f t="shared" si="0"/>
        <v>107.71428571428571</v>
      </c>
      <c r="P12" s="19">
        <f t="shared" si="1"/>
        <v>183.85714285714283</v>
      </c>
      <c r="R12" s="11" t="s">
        <v>36</v>
      </c>
      <c r="S12" s="20">
        <f t="shared" ref="S12:AF12" si="4">SUM(C18:C21)</f>
        <v>161.42857142857144</v>
      </c>
      <c r="T12" s="20">
        <f t="shared" si="4"/>
        <v>31.714285714285715</v>
      </c>
      <c r="U12" s="20">
        <f t="shared" si="4"/>
        <v>21</v>
      </c>
      <c r="V12" s="20">
        <f t="shared" si="4"/>
        <v>143.42857142857142</v>
      </c>
      <c r="W12" s="20">
        <f t="shared" si="4"/>
        <v>0.5714285714285714</v>
      </c>
      <c r="X12" s="20">
        <f t="shared" si="4"/>
        <v>0.5714285714285714</v>
      </c>
      <c r="Y12" s="20">
        <f t="shared" si="4"/>
        <v>13</v>
      </c>
      <c r="Z12" s="20">
        <f t="shared" si="4"/>
        <v>4.5714285714285721</v>
      </c>
      <c r="AA12" s="20">
        <f t="shared" si="4"/>
        <v>0.42857142857142855</v>
      </c>
      <c r="AB12" s="20">
        <f t="shared" si="4"/>
        <v>0</v>
      </c>
      <c r="AC12" s="20">
        <f t="shared" si="4"/>
        <v>355.99999999999994</v>
      </c>
      <c r="AD12" s="20">
        <f t="shared" si="4"/>
        <v>0</v>
      </c>
      <c r="AE12" s="21">
        <f t="shared" si="4"/>
        <v>376.71428571428572</v>
      </c>
      <c r="AF12" s="21">
        <f t="shared" si="4"/>
        <v>732.71428571428567</v>
      </c>
    </row>
    <row r="13" spans="2:32" ht="23.1" customHeight="1" x14ac:dyDescent="0.25">
      <c r="B13" s="17" t="s">
        <v>37</v>
      </c>
      <c r="C13" s="18">
        <f>'[1]Avg Week Salama-Munyonyo'!C13+'[1]Avg Week Munyonyo-Salama'!C13</f>
        <v>52.714285714285708</v>
      </c>
      <c r="D13" s="18">
        <f>'[1]Avg Week Salama-Munyonyo'!D13+'[1]Avg Week Munyonyo-Salama'!D13</f>
        <v>6.7142857142857144</v>
      </c>
      <c r="E13" s="18">
        <f>'[1]Avg Week Salama-Munyonyo'!E13+'[1]Avg Week Munyonyo-Salama'!E13</f>
        <v>5.5714285714285712</v>
      </c>
      <c r="F13" s="18">
        <f>'[1]Avg Week Salama-Munyonyo'!F13+'[1]Avg Week Munyonyo-Salama'!F13</f>
        <v>39.285714285714292</v>
      </c>
      <c r="G13" s="18">
        <f>'[1]Avg Week Salama-Munyonyo'!G13+'[1]Avg Week Munyonyo-Salama'!G13</f>
        <v>0.5714285714285714</v>
      </c>
      <c r="H13" s="18">
        <f>'[1]Avg Week Salama-Munyonyo'!H13+'[1]Avg Week Munyonyo-Salama'!H13</f>
        <v>0</v>
      </c>
      <c r="I13" s="18">
        <f>'[1]Avg Week Salama-Munyonyo'!I13+'[1]Avg Week Munyonyo-Salama'!I13</f>
        <v>5.7142857142857144</v>
      </c>
      <c r="J13" s="18">
        <f>'[1]Avg Week Salama-Munyonyo'!J13+'[1]Avg Week Munyonyo-Salama'!J13</f>
        <v>0.8571428571428571</v>
      </c>
      <c r="K13" s="18">
        <f>'[1]Avg Week Salama-Munyonyo'!K13+'[1]Avg Week Munyonyo-Salama'!K13</f>
        <v>0.14285714285714285</v>
      </c>
      <c r="L13" s="18">
        <f>'[1]Avg Week Salama-Munyonyo'!L13+'[1]Avg Week Munyonyo-Salama'!L13</f>
        <v>0</v>
      </c>
      <c r="M13" s="18">
        <f>'[1]Avg Week Salama-Munyonyo'!M13+'[1]Avg Week Munyonyo-Salama'!M13</f>
        <v>82.142857142857139</v>
      </c>
      <c r="N13" s="18">
        <f>'[1]Avg Week Salama-Munyonyo'!N13+'[1]Avg Week Munyonyo-Salama'!N13</f>
        <v>0</v>
      </c>
      <c r="O13" s="19">
        <f t="shared" si="0"/>
        <v>111.57142857142857</v>
      </c>
      <c r="P13" s="19">
        <f t="shared" si="1"/>
        <v>193.71428571428572</v>
      </c>
      <c r="R13" s="11" t="s">
        <v>38</v>
      </c>
      <c r="S13" s="20">
        <f t="shared" ref="S13:AF13" si="5">SUM(C22:C25)</f>
        <v>159.57142857142856</v>
      </c>
      <c r="T13" s="20">
        <f t="shared" si="5"/>
        <v>25.571428571428573</v>
      </c>
      <c r="U13" s="20">
        <f t="shared" si="5"/>
        <v>18.571428571428569</v>
      </c>
      <c r="V13" s="20">
        <f t="shared" si="5"/>
        <v>114.28571428571428</v>
      </c>
      <c r="W13" s="20">
        <f t="shared" si="5"/>
        <v>0.99999999999999989</v>
      </c>
      <c r="X13" s="20">
        <f t="shared" si="5"/>
        <v>0.14285714285714285</v>
      </c>
      <c r="Y13" s="20">
        <f t="shared" si="5"/>
        <v>20.142857142857142</v>
      </c>
      <c r="Z13" s="20">
        <f t="shared" si="5"/>
        <v>2.2857142857142856</v>
      </c>
      <c r="AA13" s="20">
        <f t="shared" si="5"/>
        <v>1.1428571428571428</v>
      </c>
      <c r="AB13" s="20">
        <f t="shared" si="5"/>
        <v>0.14285714285714285</v>
      </c>
      <c r="AC13" s="20">
        <f t="shared" si="5"/>
        <v>334.14285714285717</v>
      </c>
      <c r="AD13" s="20">
        <f t="shared" si="5"/>
        <v>0</v>
      </c>
      <c r="AE13" s="21">
        <f t="shared" si="5"/>
        <v>342.85714285714289</v>
      </c>
      <c r="AF13" s="21">
        <f t="shared" si="5"/>
        <v>677</v>
      </c>
    </row>
    <row r="14" spans="2:32" ht="23.1" customHeight="1" x14ac:dyDescent="0.25">
      <c r="B14" s="17" t="s">
        <v>39</v>
      </c>
      <c r="C14" s="18">
        <f>'[1]Avg Week Salama-Munyonyo'!C14+'[1]Avg Week Munyonyo-Salama'!C14</f>
        <v>48.571428571428569</v>
      </c>
      <c r="D14" s="18">
        <f>'[1]Avg Week Salama-Munyonyo'!D14+'[1]Avg Week Munyonyo-Salama'!D14</f>
        <v>7.8571428571428577</v>
      </c>
      <c r="E14" s="18">
        <f>'[1]Avg Week Salama-Munyonyo'!E14+'[1]Avg Week Munyonyo-Salama'!E14</f>
        <v>5</v>
      </c>
      <c r="F14" s="18">
        <f>'[1]Avg Week Salama-Munyonyo'!F14+'[1]Avg Week Munyonyo-Salama'!F14</f>
        <v>45.428571428571431</v>
      </c>
      <c r="G14" s="18">
        <f>'[1]Avg Week Salama-Munyonyo'!G14+'[1]Avg Week Munyonyo-Salama'!G14</f>
        <v>0.2857142857142857</v>
      </c>
      <c r="H14" s="18">
        <f>'[1]Avg Week Salama-Munyonyo'!H14+'[1]Avg Week Munyonyo-Salama'!H14</f>
        <v>0.14285714285714285</v>
      </c>
      <c r="I14" s="18">
        <f>'[1]Avg Week Salama-Munyonyo'!I14+'[1]Avg Week Munyonyo-Salama'!I14</f>
        <v>6.2857142857142865</v>
      </c>
      <c r="J14" s="18">
        <f>'[1]Avg Week Salama-Munyonyo'!J14+'[1]Avg Week Munyonyo-Salama'!J14</f>
        <v>1.2857142857142856</v>
      </c>
      <c r="K14" s="18">
        <f>'[1]Avg Week Salama-Munyonyo'!K14+'[1]Avg Week Munyonyo-Salama'!K14</f>
        <v>0.2857142857142857</v>
      </c>
      <c r="L14" s="18">
        <f>'[1]Avg Week Salama-Munyonyo'!L14+'[1]Avg Week Munyonyo-Salama'!L14</f>
        <v>0</v>
      </c>
      <c r="M14" s="18">
        <f>'[1]Avg Week Salama-Munyonyo'!M14+'[1]Avg Week Munyonyo-Salama'!M14</f>
        <v>80.857142857142861</v>
      </c>
      <c r="N14" s="18">
        <f>'[1]Avg Week Salama-Munyonyo'!N14+'[1]Avg Week Munyonyo-Salama'!N14</f>
        <v>0</v>
      </c>
      <c r="O14" s="19">
        <f t="shared" si="0"/>
        <v>115.14285714285717</v>
      </c>
      <c r="P14" s="19">
        <f t="shared" si="1"/>
        <v>196.00000000000003</v>
      </c>
      <c r="R14" s="11" t="s">
        <v>40</v>
      </c>
      <c r="S14" s="20">
        <f t="shared" ref="S14:AF14" si="6">SUM(C26:C29)</f>
        <v>155.85714285714283</v>
      </c>
      <c r="T14" s="20">
        <f t="shared" si="6"/>
        <v>31</v>
      </c>
      <c r="U14" s="20">
        <f t="shared" si="6"/>
        <v>20.571428571428569</v>
      </c>
      <c r="V14" s="20">
        <f t="shared" si="6"/>
        <v>111.14285714285714</v>
      </c>
      <c r="W14" s="20">
        <f t="shared" si="6"/>
        <v>1.1428571428571428</v>
      </c>
      <c r="X14" s="20">
        <f t="shared" si="6"/>
        <v>0.14285714285714285</v>
      </c>
      <c r="Y14" s="20">
        <f t="shared" si="6"/>
        <v>25</v>
      </c>
      <c r="Z14" s="20">
        <f t="shared" si="6"/>
        <v>2.5714285714285712</v>
      </c>
      <c r="AA14" s="20">
        <f t="shared" si="6"/>
        <v>0.42857142857142855</v>
      </c>
      <c r="AB14" s="20">
        <f t="shared" si="6"/>
        <v>0.42857142857142855</v>
      </c>
      <c r="AC14" s="20">
        <f t="shared" si="6"/>
        <v>346.85714285714289</v>
      </c>
      <c r="AD14" s="20">
        <f t="shared" si="6"/>
        <v>0</v>
      </c>
      <c r="AE14" s="21">
        <f t="shared" si="6"/>
        <v>348.28571428571433</v>
      </c>
      <c r="AF14" s="21">
        <f t="shared" si="6"/>
        <v>695.14285714285711</v>
      </c>
    </row>
    <row r="15" spans="2:32" ht="23.1" customHeight="1" x14ac:dyDescent="0.25">
      <c r="B15" s="17" t="s">
        <v>41</v>
      </c>
      <c r="C15" s="18">
        <f>'[1]Avg Week Salama-Munyonyo'!C15+'[1]Avg Week Munyonyo-Salama'!C15</f>
        <v>48.571428571428569</v>
      </c>
      <c r="D15" s="18">
        <f>'[1]Avg Week Salama-Munyonyo'!D15+'[1]Avg Week Munyonyo-Salama'!D15</f>
        <v>7.2857142857142865</v>
      </c>
      <c r="E15" s="18">
        <f>'[1]Avg Week Salama-Munyonyo'!E15+'[1]Avg Week Munyonyo-Salama'!E15</f>
        <v>4.1428571428571432</v>
      </c>
      <c r="F15" s="18">
        <f>'[1]Avg Week Salama-Munyonyo'!F15+'[1]Avg Week Munyonyo-Salama'!F15</f>
        <v>46.571428571428569</v>
      </c>
      <c r="G15" s="18">
        <f>'[1]Avg Week Salama-Munyonyo'!G15+'[1]Avg Week Munyonyo-Salama'!G15</f>
        <v>0.42857142857142855</v>
      </c>
      <c r="H15" s="18">
        <f>'[1]Avg Week Salama-Munyonyo'!H15+'[1]Avg Week Munyonyo-Salama'!H15</f>
        <v>0.14285714285714285</v>
      </c>
      <c r="I15" s="18">
        <f>'[1]Avg Week Salama-Munyonyo'!I15+'[1]Avg Week Munyonyo-Salama'!I15</f>
        <v>3.5714285714285712</v>
      </c>
      <c r="J15" s="18">
        <f>'[1]Avg Week Salama-Munyonyo'!J15+'[1]Avg Week Munyonyo-Salama'!J15</f>
        <v>0.2857142857142857</v>
      </c>
      <c r="K15" s="18">
        <f>'[1]Avg Week Salama-Munyonyo'!K15+'[1]Avg Week Munyonyo-Salama'!K15</f>
        <v>0</v>
      </c>
      <c r="L15" s="18">
        <f>'[1]Avg Week Salama-Munyonyo'!L15+'[1]Avg Week Munyonyo-Salama'!L15</f>
        <v>0</v>
      </c>
      <c r="M15" s="18">
        <f>'[1]Avg Week Salama-Munyonyo'!M15+'[1]Avg Week Munyonyo-Salama'!M15</f>
        <v>88.714285714285722</v>
      </c>
      <c r="N15" s="18">
        <f>'[1]Avg Week Salama-Munyonyo'!N15+'[1]Avg Week Munyonyo-Salama'!N15</f>
        <v>0</v>
      </c>
      <c r="O15" s="19">
        <f t="shared" si="0"/>
        <v>111</v>
      </c>
      <c r="P15" s="19">
        <f t="shared" si="1"/>
        <v>199.71428571428572</v>
      </c>
      <c r="R15" s="11" t="s">
        <v>42</v>
      </c>
      <c r="S15" s="20">
        <f t="shared" ref="S15:AF15" si="7">SUM(C30:C33)</f>
        <v>169</v>
      </c>
      <c r="T15" s="20">
        <f t="shared" si="7"/>
        <v>30.142857142857142</v>
      </c>
      <c r="U15" s="20">
        <f t="shared" si="7"/>
        <v>23.714285714285715</v>
      </c>
      <c r="V15" s="20">
        <f t="shared" si="7"/>
        <v>119.14285714285714</v>
      </c>
      <c r="W15" s="20">
        <f t="shared" si="7"/>
        <v>6.4285714285714279</v>
      </c>
      <c r="X15" s="20">
        <f t="shared" si="7"/>
        <v>0.42857142857142855</v>
      </c>
      <c r="Y15" s="20">
        <f t="shared" si="7"/>
        <v>27.571428571428569</v>
      </c>
      <c r="Z15" s="20">
        <f t="shared" si="7"/>
        <v>4.4285714285714288</v>
      </c>
      <c r="AA15" s="20">
        <f t="shared" si="7"/>
        <v>1.1428571428571428</v>
      </c>
      <c r="AB15" s="20">
        <f t="shared" si="7"/>
        <v>0.42857142857142855</v>
      </c>
      <c r="AC15" s="20">
        <f t="shared" si="7"/>
        <v>283.85714285714283</v>
      </c>
      <c r="AD15" s="20">
        <f t="shared" si="7"/>
        <v>0</v>
      </c>
      <c r="AE15" s="21">
        <f t="shared" si="7"/>
        <v>382.42857142857144</v>
      </c>
      <c r="AF15" s="21">
        <f t="shared" si="7"/>
        <v>666.28571428571433</v>
      </c>
    </row>
    <row r="16" spans="2:32" ht="23.1" customHeight="1" x14ac:dyDescent="0.25">
      <c r="B16" s="17" t="s">
        <v>43</v>
      </c>
      <c r="C16" s="18">
        <f>'[1]Avg Week Salama-Munyonyo'!C16+'[1]Avg Week Munyonyo-Salama'!C16</f>
        <v>49.857142857142861</v>
      </c>
      <c r="D16" s="18">
        <f>'[1]Avg Week Salama-Munyonyo'!D16+'[1]Avg Week Munyonyo-Salama'!D16</f>
        <v>10.428571428571429</v>
      </c>
      <c r="E16" s="18">
        <f>'[1]Avg Week Salama-Munyonyo'!E16+'[1]Avg Week Munyonyo-Salama'!E16</f>
        <v>6</v>
      </c>
      <c r="F16" s="18">
        <f>'[1]Avg Week Salama-Munyonyo'!F16+'[1]Avg Week Munyonyo-Salama'!F16</f>
        <v>34.428571428571431</v>
      </c>
      <c r="G16" s="18">
        <f>'[1]Avg Week Salama-Munyonyo'!G16+'[1]Avg Week Munyonyo-Salama'!G16</f>
        <v>0.71428571428571419</v>
      </c>
      <c r="H16" s="18">
        <f>'[1]Avg Week Salama-Munyonyo'!H16+'[1]Avg Week Munyonyo-Salama'!H16</f>
        <v>0</v>
      </c>
      <c r="I16" s="18">
        <f>'[1]Avg Week Salama-Munyonyo'!I16+'[1]Avg Week Munyonyo-Salama'!I16</f>
        <v>4.2857142857142856</v>
      </c>
      <c r="J16" s="18">
        <f>'[1]Avg Week Salama-Munyonyo'!J16+'[1]Avg Week Munyonyo-Salama'!J16</f>
        <v>0.14285714285714285</v>
      </c>
      <c r="K16" s="18">
        <f>'[1]Avg Week Salama-Munyonyo'!K16+'[1]Avg Week Munyonyo-Salama'!K16</f>
        <v>0.2857142857142857</v>
      </c>
      <c r="L16" s="18">
        <f>'[1]Avg Week Salama-Munyonyo'!L16+'[1]Avg Week Munyonyo-Salama'!L16</f>
        <v>0</v>
      </c>
      <c r="M16" s="18">
        <f>'[1]Avg Week Salama-Munyonyo'!M16+'[1]Avg Week Munyonyo-Salama'!M16</f>
        <v>92.142857142857139</v>
      </c>
      <c r="N16" s="18">
        <f>'[1]Avg Week Salama-Munyonyo'!N16+'[1]Avg Week Munyonyo-Salama'!N16</f>
        <v>0</v>
      </c>
      <c r="O16" s="19">
        <f t="shared" si="0"/>
        <v>106.14285714285715</v>
      </c>
      <c r="P16" s="19">
        <f t="shared" si="1"/>
        <v>198.28571428571428</v>
      </c>
      <c r="R16" s="11" t="s">
        <v>44</v>
      </c>
      <c r="S16" s="20">
        <f t="shared" ref="S16:AF16" si="8">SUM(C34:C37)</f>
        <v>168.71428571428572</v>
      </c>
      <c r="T16" s="20">
        <f t="shared" si="8"/>
        <v>31.285714285714285</v>
      </c>
      <c r="U16" s="20">
        <f t="shared" si="8"/>
        <v>20.857142857142858</v>
      </c>
      <c r="V16" s="20">
        <f t="shared" si="8"/>
        <v>117.42857142857143</v>
      </c>
      <c r="W16" s="20">
        <f t="shared" si="8"/>
        <v>2</v>
      </c>
      <c r="X16" s="20">
        <f t="shared" si="8"/>
        <v>0.14285714285714285</v>
      </c>
      <c r="Y16" s="20">
        <f t="shared" si="8"/>
        <v>26</v>
      </c>
      <c r="Z16" s="20">
        <f t="shared" si="8"/>
        <v>3.5714285714285707</v>
      </c>
      <c r="AA16" s="20">
        <f t="shared" si="8"/>
        <v>0.5714285714285714</v>
      </c>
      <c r="AB16" s="20">
        <f t="shared" si="8"/>
        <v>0.2857142857142857</v>
      </c>
      <c r="AC16" s="20">
        <f t="shared" si="8"/>
        <v>303.85714285714283</v>
      </c>
      <c r="AD16" s="20">
        <f t="shared" si="8"/>
        <v>0</v>
      </c>
      <c r="AE16" s="21">
        <f t="shared" si="8"/>
        <v>370.85714285714289</v>
      </c>
      <c r="AF16" s="21">
        <f t="shared" si="8"/>
        <v>674.71428571428578</v>
      </c>
    </row>
    <row r="17" spans="2:32" ht="23.1" customHeight="1" x14ac:dyDescent="0.25">
      <c r="B17" s="17" t="s">
        <v>45</v>
      </c>
      <c r="C17" s="18">
        <f>'[1]Avg Week Salama-Munyonyo'!C17+'[1]Avg Week Munyonyo-Salama'!C17</f>
        <v>46.142857142857139</v>
      </c>
      <c r="D17" s="18">
        <f>'[1]Avg Week Salama-Munyonyo'!D17+'[1]Avg Week Munyonyo-Salama'!D17</f>
        <v>9</v>
      </c>
      <c r="E17" s="18">
        <f>'[1]Avg Week Salama-Munyonyo'!E17+'[1]Avg Week Munyonyo-Salama'!E17</f>
        <v>9.4285714285714288</v>
      </c>
      <c r="F17" s="18">
        <f>'[1]Avg Week Salama-Munyonyo'!F17+'[1]Avg Week Munyonyo-Salama'!F17</f>
        <v>38.857142857142861</v>
      </c>
      <c r="G17" s="18">
        <f>'[1]Avg Week Salama-Munyonyo'!G17+'[1]Avg Week Munyonyo-Salama'!G17</f>
        <v>0.14285714285714285</v>
      </c>
      <c r="H17" s="18">
        <f>'[1]Avg Week Salama-Munyonyo'!H17+'[1]Avg Week Munyonyo-Salama'!H17</f>
        <v>0.42857142857142855</v>
      </c>
      <c r="I17" s="18">
        <f>'[1]Avg Week Salama-Munyonyo'!I17+'[1]Avg Week Munyonyo-Salama'!I17</f>
        <v>3</v>
      </c>
      <c r="J17" s="18">
        <f>'[1]Avg Week Salama-Munyonyo'!J17+'[1]Avg Week Munyonyo-Salama'!J17</f>
        <v>1.2857142857142856</v>
      </c>
      <c r="K17" s="18">
        <f>'[1]Avg Week Salama-Munyonyo'!K17+'[1]Avg Week Munyonyo-Salama'!K17</f>
        <v>0</v>
      </c>
      <c r="L17" s="18">
        <f>'[1]Avg Week Salama-Munyonyo'!L17+'[1]Avg Week Munyonyo-Salama'!L17</f>
        <v>0</v>
      </c>
      <c r="M17" s="18">
        <f>'[1]Avg Week Salama-Munyonyo'!M17+'[1]Avg Week Munyonyo-Salama'!M17</f>
        <v>91.142857142857139</v>
      </c>
      <c r="N17" s="18">
        <f>'[1]Avg Week Salama-Munyonyo'!N17+'[1]Avg Week Munyonyo-Salama'!N17</f>
        <v>0</v>
      </c>
      <c r="O17" s="19">
        <f t="shared" si="0"/>
        <v>108.28571428571429</v>
      </c>
      <c r="P17" s="19">
        <f t="shared" si="1"/>
        <v>199.42857142857144</v>
      </c>
      <c r="R17" s="11" t="s">
        <v>46</v>
      </c>
      <c r="S17" s="20">
        <f t="shared" ref="S17:AF17" si="9">SUM(C38:C41)</f>
        <v>211.14285714285714</v>
      </c>
      <c r="T17" s="20">
        <f t="shared" si="9"/>
        <v>35.571428571428569</v>
      </c>
      <c r="U17" s="20">
        <f t="shared" si="9"/>
        <v>21</v>
      </c>
      <c r="V17" s="20">
        <f t="shared" si="9"/>
        <v>117.85714285714286</v>
      </c>
      <c r="W17" s="20">
        <f t="shared" si="9"/>
        <v>1.1428571428571428</v>
      </c>
      <c r="X17" s="20">
        <f t="shared" si="9"/>
        <v>0</v>
      </c>
      <c r="Y17" s="20">
        <f t="shared" si="9"/>
        <v>26.714285714285712</v>
      </c>
      <c r="Z17" s="20">
        <f t="shared" si="9"/>
        <v>4.1428571428571423</v>
      </c>
      <c r="AA17" s="20">
        <f t="shared" si="9"/>
        <v>0.8571428571428571</v>
      </c>
      <c r="AB17" s="20">
        <f t="shared" si="9"/>
        <v>0.71428571428571419</v>
      </c>
      <c r="AC17" s="20">
        <f t="shared" si="9"/>
        <v>286.28571428571428</v>
      </c>
      <c r="AD17" s="20">
        <f t="shared" si="9"/>
        <v>0.14285714285714285</v>
      </c>
      <c r="AE17" s="21">
        <f t="shared" si="9"/>
        <v>419.28571428571428</v>
      </c>
      <c r="AF17" s="21">
        <f t="shared" si="9"/>
        <v>705.57142857142867</v>
      </c>
    </row>
    <row r="18" spans="2:32" ht="23.1" customHeight="1" x14ac:dyDescent="0.25">
      <c r="B18" s="17" t="s">
        <v>47</v>
      </c>
      <c r="C18" s="18">
        <f>'[1]Avg Week Salama-Munyonyo'!C18+'[1]Avg Week Munyonyo-Salama'!C18</f>
        <v>40.285714285714285</v>
      </c>
      <c r="D18" s="18">
        <f>'[1]Avg Week Salama-Munyonyo'!D18+'[1]Avg Week Munyonyo-Salama'!D18</f>
        <v>8.7142857142857135</v>
      </c>
      <c r="E18" s="18">
        <f>'[1]Avg Week Salama-Munyonyo'!E18+'[1]Avg Week Munyonyo-Salama'!E18</f>
        <v>5.8571428571428568</v>
      </c>
      <c r="F18" s="18">
        <f>'[1]Avg Week Salama-Munyonyo'!F18+'[1]Avg Week Munyonyo-Salama'!F18</f>
        <v>42</v>
      </c>
      <c r="G18" s="18">
        <f>'[1]Avg Week Salama-Munyonyo'!G18+'[1]Avg Week Munyonyo-Salama'!G18</f>
        <v>0</v>
      </c>
      <c r="H18" s="18">
        <f>'[1]Avg Week Salama-Munyonyo'!H18+'[1]Avg Week Munyonyo-Salama'!H18</f>
        <v>0.2857142857142857</v>
      </c>
      <c r="I18" s="18">
        <f>'[1]Avg Week Salama-Munyonyo'!I18+'[1]Avg Week Munyonyo-Salama'!I18</f>
        <v>2.4285714285714288</v>
      </c>
      <c r="J18" s="18">
        <f>'[1]Avg Week Salama-Munyonyo'!J18+'[1]Avg Week Munyonyo-Salama'!J18</f>
        <v>0.7142857142857143</v>
      </c>
      <c r="K18" s="18">
        <f>'[1]Avg Week Salama-Munyonyo'!K18+'[1]Avg Week Munyonyo-Salama'!K18</f>
        <v>0.14285714285714285</v>
      </c>
      <c r="L18" s="18">
        <f>'[1]Avg Week Salama-Munyonyo'!L18+'[1]Avg Week Munyonyo-Salama'!L18</f>
        <v>0</v>
      </c>
      <c r="M18" s="18">
        <f>'[1]Avg Week Salama-Munyonyo'!M18+'[1]Avg Week Munyonyo-Salama'!M18</f>
        <v>87.142857142857139</v>
      </c>
      <c r="N18" s="18">
        <f>'[1]Avg Week Salama-Munyonyo'!N18+'[1]Avg Week Munyonyo-Salama'!N18</f>
        <v>0</v>
      </c>
      <c r="O18" s="19">
        <f t="shared" si="0"/>
        <v>100.42857142857143</v>
      </c>
      <c r="P18" s="19">
        <f t="shared" si="1"/>
        <v>187.57142857142856</v>
      </c>
      <c r="R18" s="11" t="s">
        <v>48</v>
      </c>
      <c r="S18" s="20">
        <f t="shared" ref="S18:AF18" si="10">SUM(C42:C45)</f>
        <v>226.3095238095238</v>
      </c>
      <c r="T18" s="20">
        <f t="shared" si="10"/>
        <v>42.285714285714285</v>
      </c>
      <c r="U18" s="20">
        <f t="shared" si="10"/>
        <v>20.142857142857142</v>
      </c>
      <c r="V18" s="20">
        <f t="shared" si="10"/>
        <v>120.57142857142857</v>
      </c>
      <c r="W18" s="20">
        <f t="shared" si="10"/>
        <v>4</v>
      </c>
      <c r="X18" s="20">
        <f t="shared" si="10"/>
        <v>0.5714285714285714</v>
      </c>
      <c r="Y18" s="20">
        <f t="shared" si="10"/>
        <v>21.571428571428569</v>
      </c>
      <c r="Z18" s="20">
        <f t="shared" si="10"/>
        <v>4.1428571428571423</v>
      </c>
      <c r="AA18" s="20">
        <f t="shared" si="10"/>
        <v>0.42857142857142855</v>
      </c>
      <c r="AB18" s="20">
        <f t="shared" si="10"/>
        <v>0.42857142857142855</v>
      </c>
      <c r="AC18" s="20">
        <f t="shared" si="10"/>
        <v>295.28571428571433</v>
      </c>
      <c r="AD18" s="20">
        <f t="shared" si="10"/>
        <v>0.14285714285714285</v>
      </c>
      <c r="AE18" s="21">
        <f t="shared" si="10"/>
        <v>440.59523809523807</v>
      </c>
      <c r="AF18" s="21">
        <f t="shared" si="10"/>
        <v>735.88095238095241</v>
      </c>
    </row>
    <row r="19" spans="2:32" ht="23.1" customHeight="1" x14ac:dyDescent="0.25">
      <c r="B19" s="17" t="s">
        <v>49</v>
      </c>
      <c r="C19" s="18">
        <f>'[1]Avg Week Salama-Munyonyo'!C19+'[1]Avg Week Munyonyo-Salama'!C19</f>
        <v>39.571428571428569</v>
      </c>
      <c r="D19" s="18">
        <f>'[1]Avg Week Salama-Munyonyo'!D19+'[1]Avg Week Munyonyo-Salama'!D19</f>
        <v>8</v>
      </c>
      <c r="E19" s="18">
        <f>'[1]Avg Week Salama-Munyonyo'!E19+'[1]Avg Week Munyonyo-Salama'!E19</f>
        <v>4.5714285714285712</v>
      </c>
      <c r="F19" s="18">
        <f>'[1]Avg Week Salama-Munyonyo'!F19+'[1]Avg Week Munyonyo-Salama'!F19</f>
        <v>37</v>
      </c>
      <c r="G19" s="18">
        <f>'[1]Avg Week Salama-Munyonyo'!G19+'[1]Avg Week Munyonyo-Salama'!G19</f>
        <v>0</v>
      </c>
      <c r="H19" s="18">
        <f>'[1]Avg Week Salama-Munyonyo'!H19+'[1]Avg Week Munyonyo-Salama'!H19</f>
        <v>0</v>
      </c>
      <c r="I19" s="18">
        <f>'[1]Avg Week Salama-Munyonyo'!I19+'[1]Avg Week Munyonyo-Salama'!I19</f>
        <v>2.714285714285714</v>
      </c>
      <c r="J19" s="18">
        <f>'[1]Avg Week Salama-Munyonyo'!J19+'[1]Avg Week Munyonyo-Salama'!J19</f>
        <v>0.85714285714285721</v>
      </c>
      <c r="K19" s="18">
        <f>'[1]Avg Week Salama-Munyonyo'!K19+'[1]Avg Week Munyonyo-Salama'!K19</f>
        <v>0.2857142857142857</v>
      </c>
      <c r="L19" s="18">
        <f>'[1]Avg Week Salama-Munyonyo'!L19+'[1]Avg Week Munyonyo-Salama'!L19</f>
        <v>0</v>
      </c>
      <c r="M19" s="18">
        <f>'[1]Avg Week Salama-Munyonyo'!M19+'[1]Avg Week Munyonyo-Salama'!M19</f>
        <v>92.714285714285708</v>
      </c>
      <c r="N19" s="18">
        <f>'[1]Avg Week Salama-Munyonyo'!N19+'[1]Avg Week Munyonyo-Salama'!N19</f>
        <v>0</v>
      </c>
      <c r="O19" s="19">
        <f t="shared" si="0"/>
        <v>93</v>
      </c>
      <c r="P19" s="19">
        <f t="shared" si="1"/>
        <v>185.71428571428572</v>
      </c>
      <c r="R19" s="11" t="s">
        <v>50</v>
      </c>
      <c r="S19" s="20">
        <f t="shared" ref="S19:AF19" si="11">SUM(C46:C49)</f>
        <v>259.85714285714283</v>
      </c>
      <c r="T19" s="20">
        <f t="shared" si="11"/>
        <v>35.428571428571431</v>
      </c>
      <c r="U19" s="20">
        <f t="shared" si="11"/>
        <v>19.571428571428569</v>
      </c>
      <c r="V19" s="20">
        <f t="shared" si="11"/>
        <v>142.85714285714286</v>
      </c>
      <c r="W19" s="20">
        <f t="shared" si="11"/>
        <v>1.5714285714285712</v>
      </c>
      <c r="X19" s="20">
        <f t="shared" si="11"/>
        <v>0.5714285714285714</v>
      </c>
      <c r="Y19" s="20">
        <f t="shared" si="11"/>
        <v>23.571428571428573</v>
      </c>
      <c r="Z19" s="20">
        <f t="shared" si="11"/>
        <v>1.857142857142857</v>
      </c>
      <c r="AA19" s="20">
        <f t="shared" si="11"/>
        <v>0.42857142857142855</v>
      </c>
      <c r="AB19" s="20">
        <f t="shared" si="11"/>
        <v>0</v>
      </c>
      <c r="AC19" s="20">
        <f t="shared" si="11"/>
        <v>310.57142857142856</v>
      </c>
      <c r="AD19" s="20">
        <f t="shared" si="11"/>
        <v>0</v>
      </c>
      <c r="AE19" s="21">
        <f t="shared" si="11"/>
        <v>485.71428571428572</v>
      </c>
      <c r="AF19" s="21">
        <f t="shared" si="11"/>
        <v>796.28571428571433</v>
      </c>
    </row>
    <row r="20" spans="2:32" ht="23.1" customHeight="1" x14ac:dyDescent="0.25">
      <c r="B20" s="17" t="s">
        <v>51</v>
      </c>
      <c r="C20" s="18">
        <f>'[1]Avg Week Salama-Munyonyo'!C20+'[1]Avg Week Munyonyo-Salama'!C20</f>
        <v>37</v>
      </c>
      <c r="D20" s="18">
        <f>'[1]Avg Week Salama-Munyonyo'!D20+'[1]Avg Week Munyonyo-Salama'!D20</f>
        <v>6.4285714285714288</v>
      </c>
      <c r="E20" s="18">
        <f>'[1]Avg Week Salama-Munyonyo'!E20+'[1]Avg Week Munyonyo-Salama'!E20</f>
        <v>5.4285714285714288</v>
      </c>
      <c r="F20" s="18">
        <f>'[1]Avg Week Salama-Munyonyo'!F20+'[1]Avg Week Munyonyo-Salama'!F20</f>
        <v>34.571428571428569</v>
      </c>
      <c r="G20" s="18">
        <f>'[1]Avg Week Salama-Munyonyo'!G20+'[1]Avg Week Munyonyo-Salama'!G20</f>
        <v>0.5714285714285714</v>
      </c>
      <c r="H20" s="18">
        <f>'[1]Avg Week Salama-Munyonyo'!H20+'[1]Avg Week Munyonyo-Salama'!H20</f>
        <v>0</v>
      </c>
      <c r="I20" s="18">
        <f>'[1]Avg Week Salama-Munyonyo'!I20+'[1]Avg Week Munyonyo-Salama'!I20</f>
        <v>3.1428571428571428</v>
      </c>
      <c r="J20" s="18">
        <f>'[1]Avg Week Salama-Munyonyo'!J20+'[1]Avg Week Munyonyo-Salama'!J20</f>
        <v>1.5714285714285714</v>
      </c>
      <c r="K20" s="18">
        <f>'[1]Avg Week Salama-Munyonyo'!K20+'[1]Avg Week Munyonyo-Salama'!K20</f>
        <v>0</v>
      </c>
      <c r="L20" s="18">
        <f>'[1]Avg Week Salama-Munyonyo'!L20+'[1]Avg Week Munyonyo-Salama'!L20</f>
        <v>0</v>
      </c>
      <c r="M20" s="18">
        <f>'[1]Avg Week Salama-Munyonyo'!M20+'[1]Avg Week Munyonyo-Salama'!M20</f>
        <v>81.571428571428569</v>
      </c>
      <c r="N20" s="18">
        <f>'[1]Avg Week Salama-Munyonyo'!N20+'[1]Avg Week Munyonyo-Salama'!N20</f>
        <v>0</v>
      </c>
      <c r="O20" s="19">
        <f t="shared" si="0"/>
        <v>88.714285714285708</v>
      </c>
      <c r="P20" s="19">
        <f t="shared" si="1"/>
        <v>170.28571428571428</v>
      </c>
      <c r="R20" s="11" t="s">
        <v>52</v>
      </c>
      <c r="S20" s="20">
        <f t="shared" ref="S20:AF20" si="12">SUM(C50:C53)</f>
        <v>260.42857142857144</v>
      </c>
      <c r="T20" s="20">
        <f t="shared" si="12"/>
        <v>47.571428571428569</v>
      </c>
      <c r="U20" s="20">
        <f t="shared" si="12"/>
        <v>27.571428571428569</v>
      </c>
      <c r="V20" s="20">
        <f t="shared" si="12"/>
        <v>147</v>
      </c>
      <c r="W20" s="20">
        <f t="shared" si="12"/>
        <v>3</v>
      </c>
      <c r="X20" s="20">
        <f t="shared" si="12"/>
        <v>0.8571428571428571</v>
      </c>
      <c r="Y20" s="20">
        <f t="shared" si="12"/>
        <v>21.428571428571427</v>
      </c>
      <c r="Z20" s="20">
        <f t="shared" si="12"/>
        <v>3.4285714285714284</v>
      </c>
      <c r="AA20" s="20">
        <f t="shared" si="12"/>
        <v>0.42857142857142855</v>
      </c>
      <c r="AB20" s="20">
        <f t="shared" si="12"/>
        <v>0.42857142857142855</v>
      </c>
      <c r="AC20" s="20">
        <f t="shared" si="12"/>
        <v>318.57142857142856</v>
      </c>
      <c r="AD20" s="20">
        <f t="shared" si="12"/>
        <v>0</v>
      </c>
      <c r="AE20" s="21">
        <f t="shared" si="12"/>
        <v>512.14285714285711</v>
      </c>
      <c r="AF20" s="21">
        <f t="shared" si="12"/>
        <v>830.71428571428567</v>
      </c>
    </row>
    <row r="21" spans="2:32" ht="23.1" customHeight="1" x14ac:dyDescent="0.25">
      <c r="B21" s="17" t="s">
        <v>53</v>
      </c>
      <c r="C21" s="18">
        <f>'[1]Avg Week Salama-Munyonyo'!C21+'[1]Avg Week Munyonyo-Salama'!C21</f>
        <v>44.571428571428569</v>
      </c>
      <c r="D21" s="18">
        <f>'[1]Avg Week Salama-Munyonyo'!D21+'[1]Avg Week Munyonyo-Salama'!D21</f>
        <v>8.5714285714285712</v>
      </c>
      <c r="E21" s="18">
        <f>'[1]Avg Week Salama-Munyonyo'!E21+'[1]Avg Week Munyonyo-Salama'!E21</f>
        <v>5.1428571428571432</v>
      </c>
      <c r="F21" s="18">
        <f>'[1]Avg Week Salama-Munyonyo'!F21+'[1]Avg Week Munyonyo-Salama'!F21</f>
        <v>29.857142857142858</v>
      </c>
      <c r="G21" s="18">
        <f>'[1]Avg Week Salama-Munyonyo'!G21+'[1]Avg Week Munyonyo-Salama'!G21</f>
        <v>0</v>
      </c>
      <c r="H21" s="18">
        <f>'[1]Avg Week Salama-Munyonyo'!H21+'[1]Avg Week Munyonyo-Salama'!H21</f>
        <v>0.2857142857142857</v>
      </c>
      <c r="I21" s="18">
        <f>'[1]Avg Week Salama-Munyonyo'!I21+'[1]Avg Week Munyonyo-Salama'!I21</f>
        <v>4.7142857142857144</v>
      </c>
      <c r="J21" s="18">
        <f>'[1]Avg Week Salama-Munyonyo'!J21+'[1]Avg Week Munyonyo-Salama'!J21</f>
        <v>1.4285714285714286</v>
      </c>
      <c r="K21" s="18">
        <f>'[1]Avg Week Salama-Munyonyo'!K21+'[1]Avg Week Munyonyo-Salama'!K21</f>
        <v>0</v>
      </c>
      <c r="L21" s="18">
        <f>'[1]Avg Week Salama-Munyonyo'!L21+'[1]Avg Week Munyonyo-Salama'!L21</f>
        <v>0</v>
      </c>
      <c r="M21" s="18">
        <f>'[1]Avg Week Salama-Munyonyo'!M21+'[1]Avg Week Munyonyo-Salama'!M21</f>
        <v>94.571428571428569</v>
      </c>
      <c r="N21" s="18">
        <f>'[1]Avg Week Salama-Munyonyo'!N21+'[1]Avg Week Munyonyo-Salama'!N21</f>
        <v>0</v>
      </c>
      <c r="O21" s="19">
        <f t="shared" si="0"/>
        <v>94.571428571428569</v>
      </c>
      <c r="P21" s="19">
        <f t="shared" si="1"/>
        <v>189.14285714285714</v>
      </c>
      <c r="R21" s="23" t="s">
        <v>54</v>
      </c>
      <c r="S21" s="24">
        <f t="shared" ref="S21:AF21" si="13">SUM(C54:C57)</f>
        <v>298.85714285714283</v>
      </c>
      <c r="T21" s="20">
        <f t="shared" si="13"/>
        <v>43.142857142857146</v>
      </c>
      <c r="U21" s="20">
        <f t="shared" si="13"/>
        <v>37.571428571428569</v>
      </c>
      <c r="V21" s="20">
        <f t="shared" si="13"/>
        <v>174.14285714285717</v>
      </c>
      <c r="W21" s="20">
        <f t="shared" si="13"/>
        <v>3.1666666666666665</v>
      </c>
      <c r="X21" s="20">
        <f t="shared" si="13"/>
        <v>0.14285714285714285</v>
      </c>
      <c r="Y21" s="20">
        <f t="shared" si="13"/>
        <v>19.857142857142854</v>
      </c>
      <c r="Z21" s="20">
        <f t="shared" si="13"/>
        <v>2.4285714285714284</v>
      </c>
      <c r="AA21" s="20">
        <f t="shared" si="13"/>
        <v>1</v>
      </c>
      <c r="AB21" s="20">
        <f t="shared" si="13"/>
        <v>0.42857142857142855</v>
      </c>
      <c r="AC21" s="20">
        <f t="shared" si="13"/>
        <v>362.85714285714278</v>
      </c>
      <c r="AD21" s="20">
        <f t="shared" si="13"/>
        <v>0</v>
      </c>
      <c r="AE21" s="21">
        <f t="shared" si="13"/>
        <v>580.73809523809518</v>
      </c>
      <c r="AF21" s="21">
        <f t="shared" si="13"/>
        <v>943.59523809523796</v>
      </c>
    </row>
    <row r="22" spans="2:32" ht="23.1" customHeight="1" x14ac:dyDescent="0.25">
      <c r="B22" s="17" t="s">
        <v>55</v>
      </c>
      <c r="C22" s="18">
        <f>'[1]Avg Week Salama-Munyonyo'!C22+'[1]Avg Week Munyonyo-Salama'!C22</f>
        <v>37.857142857142854</v>
      </c>
      <c r="D22" s="18">
        <f>'[1]Avg Week Salama-Munyonyo'!D22+'[1]Avg Week Munyonyo-Salama'!D22</f>
        <v>6.8571428571428568</v>
      </c>
      <c r="E22" s="18">
        <f>'[1]Avg Week Salama-Munyonyo'!E22+'[1]Avg Week Munyonyo-Salama'!E22</f>
        <v>4.1428571428571423</v>
      </c>
      <c r="F22" s="18">
        <f>'[1]Avg Week Salama-Munyonyo'!F22+'[1]Avg Week Munyonyo-Salama'!F22</f>
        <v>35</v>
      </c>
      <c r="G22" s="18">
        <f>'[1]Avg Week Salama-Munyonyo'!G22+'[1]Avg Week Munyonyo-Salama'!G22</f>
        <v>0.2857142857142857</v>
      </c>
      <c r="H22" s="18">
        <f>'[1]Avg Week Salama-Munyonyo'!H22+'[1]Avg Week Munyonyo-Salama'!H22</f>
        <v>0.14285714285714285</v>
      </c>
      <c r="I22" s="18">
        <f>'[1]Avg Week Salama-Munyonyo'!I22+'[1]Avg Week Munyonyo-Salama'!I22</f>
        <v>5</v>
      </c>
      <c r="J22" s="18">
        <f>'[1]Avg Week Salama-Munyonyo'!J22+'[1]Avg Week Munyonyo-Salama'!J22</f>
        <v>1</v>
      </c>
      <c r="K22" s="18">
        <f>'[1]Avg Week Salama-Munyonyo'!K22+'[1]Avg Week Munyonyo-Salama'!K22</f>
        <v>0.2857142857142857</v>
      </c>
      <c r="L22" s="18">
        <f>'[1]Avg Week Salama-Munyonyo'!L22+'[1]Avg Week Munyonyo-Salama'!L22</f>
        <v>0</v>
      </c>
      <c r="M22" s="18">
        <f>'[1]Avg Week Salama-Munyonyo'!M22+'[1]Avg Week Munyonyo-Salama'!M22</f>
        <v>82.857142857142861</v>
      </c>
      <c r="N22" s="18">
        <f>'[1]Avg Week Salama-Munyonyo'!N22+'[1]Avg Week Munyonyo-Salama'!N22</f>
        <v>0</v>
      </c>
      <c r="O22" s="19">
        <f t="shared" si="0"/>
        <v>90.571428571428569</v>
      </c>
      <c r="P22" s="19">
        <f t="shared" si="1"/>
        <v>173.42857142857144</v>
      </c>
      <c r="R22" s="11" t="s">
        <v>56</v>
      </c>
      <c r="S22" s="24">
        <f>SUM(C58:C61)</f>
        <v>351</v>
      </c>
      <c r="T22" s="24">
        <f t="shared" ref="T22:AF22" si="14">SUM(D58:D61)</f>
        <v>57.5</v>
      </c>
      <c r="U22" s="24">
        <f t="shared" si="14"/>
        <v>34</v>
      </c>
      <c r="V22" s="24">
        <f t="shared" si="14"/>
        <v>162</v>
      </c>
      <c r="W22" s="24">
        <f t="shared" si="14"/>
        <v>2.5</v>
      </c>
      <c r="X22" s="24">
        <f t="shared" si="14"/>
        <v>0.5</v>
      </c>
      <c r="Y22" s="24">
        <f t="shared" si="14"/>
        <v>17</v>
      </c>
      <c r="Z22" s="24">
        <f t="shared" si="14"/>
        <v>4</v>
      </c>
      <c r="AA22" s="24">
        <f t="shared" si="14"/>
        <v>0</v>
      </c>
      <c r="AB22" s="24">
        <f t="shared" si="14"/>
        <v>0.5</v>
      </c>
      <c r="AC22" s="24">
        <f t="shared" si="14"/>
        <v>440</v>
      </c>
      <c r="AD22" s="24">
        <f t="shared" si="14"/>
        <v>0</v>
      </c>
      <c r="AE22" s="21">
        <f t="shared" si="14"/>
        <v>629</v>
      </c>
      <c r="AF22" s="21">
        <f t="shared" si="14"/>
        <v>1069</v>
      </c>
    </row>
    <row r="23" spans="2:32" ht="23.1" customHeight="1" x14ac:dyDescent="0.25">
      <c r="B23" s="17" t="s">
        <v>57</v>
      </c>
      <c r="C23" s="18">
        <f>'[1]Avg Week Salama-Munyonyo'!C23+'[1]Avg Week Munyonyo-Salama'!C23</f>
        <v>43.714285714285715</v>
      </c>
      <c r="D23" s="18">
        <f>'[1]Avg Week Salama-Munyonyo'!D23+'[1]Avg Week Munyonyo-Salama'!D23</f>
        <v>6.8571428571428577</v>
      </c>
      <c r="E23" s="18">
        <f>'[1]Avg Week Salama-Munyonyo'!E23+'[1]Avg Week Munyonyo-Salama'!E23</f>
        <v>5.5714285714285712</v>
      </c>
      <c r="F23" s="18">
        <f>'[1]Avg Week Salama-Munyonyo'!F23+'[1]Avg Week Munyonyo-Salama'!F23</f>
        <v>26.857142857142854</v>
      </c>
      <c r="G23" s="18">
        <f>'[1]Avg Week Salama-Munyonyo'!G23+'[1]Avg Week Munyonyo-Salama'!G23</f>
        <v>0.42857142857142855</v>
      </c>
      <c r="H23" s="18">
        <f>'[1]Avg Week Salama-Munyonyo'!H23+'[1]Avg Week Munyonyo-Salama'!H23</f>
        <v>0</v>
      </c>
      <c r="I23" s="18">
        <f>'[1]Avg Week Salama-Munyonyo'!I23+'[1]Avg Week Munyonyo-Salama'!I23</f>
        <v>4.8571428571428577</v>
      </c>
      <c r="J23" s="18">
        <f>'[1]Avg Week Salama-Munyonyo'!J23+'[1]Avg Week Munyonyo-Salama'!J23</f>
        <v>0.2857142857142857</v>
      </c>
      <c r="K23" s="18">
        <f>'[1]Avg Week Salama-Munyonyo'!K23+'[1]Avg Week Munyonyo-Salama'!K23</f>
        <v>0.14285714285714285</v>
      </c>
      <c r="L23" s="18">
        <f>'[1]Avg Week Salama-Munyonyo'!L23+'[1]Avg Week Munyonyo-Salama'!L23</f>
        <v>0</v>
      </c>
      <c r="M23" s="18">
        <f>'[1]Avg Week Salama-Munyonyo'!M23+'[1]Avg Week Munyonyo-Salama'!M23</f>
        <v>95.714285714285722</v>
      </c>
      <c r="N23" s="18">
        <f>'[1]Avg Week Salama-Munyonyo'!N23+'[1]Avg Week Munyonyo-Salama'!N23</f>
        <v>0</v>
      </c>
      <c r="O23" s="19">
        <f t="shared" si="0"/>
        <v>88.714285714285722</v>
      </c>
      <c r="P23" s="19">
        <f t="shared" si="1"/>
        <v>184.42857142857144</v>
      </c>
      <c r="R23" s="11" t="s">
        <v>58</v>
      </c>
      <c r="S23" s="24">
        <f>SUM(C62:C65)</f>
        <v>333.5</v>
      </c>
      <c r="T23" s="24">
        <f t="shared" ref="T23:AF23" si="15">SUM(D62:D65)</f>
        <v>56.5</v>
      </c>
      <c r="U23" s="24">
        <f t="shared" si="15"/>
        <v>22</v>
      </c>
      <c r="V23" s="24">
        <f t="shared" si="15"/>
        <v>169</v>
      </c>
      <c r="W23" s="24">
        <f t="shared" si="15"/>
        <v>1</v>
      </c>
      <c r="X23" s="24">
        <f t="shared" si="15"/>
        <v>0.5</v>
      </c>
      <c r="Y23" s="24">
        <f t="shared" si="15"/>
        <v>17.5</v>
      </c>
      <c r="Z23" s="24">
        <f t="shared" si="15"/>
        <v>5</v>
      </c>
      <c r="AA23" s="24">
        <f t="shared" si="15"/>
        <v>0</v>
      </c>
      <c r="AB23" s="24">
        <f t="shared" si="15"/>
        <v>0</v>
      </c>
      <c r="AC23" s="24">
        <f t="shared" si="15"/>
        <v>399.5</v>
      </c>
      <c r="AD23" s="24">
        <f t="shared" si="15"/>
        <v>0</v>
      </c>
      <c r="AE23" s="21">
        <f t="shared" si="15"/>
        <v>605</v>
      </c>
      <c r="AF23" s="21">
        <f t="shared" si="15"/>
        <v>1004.5</v>
      </c>
    </row>
    <row r="24" spans="2:32" ht="23.1" customHeight="1" x14ac:dyDescent="0.25">
      <c r="B24" s="17" t="s">
        <v>59</v>
      </c>
      <c r="C24" s="18">
        <f>'[1]Avg Week Salama-Munyonyo'!C24+'[1]Avg Week Munyonyo-Salama'!C24</f>
        <v>36.857142857142861</v>
      </c>
      <c r="D24" s="18">
        <f>'[1]Avg Week Salama-Munyonyo'!D24+'[1]Avg Week Munyonyo-Salama'!D24</f>
        <v>6</v>
      </c>
      <c r="E24" s="18">
        <f>'[1]Avg Week Salama-Munyonyo'!E24+'[1]Avg Week Munyonyo-Salama'!E24</f>
        <v>4.2857142857142856</v>
      </c>
      <c r="F24" s="18">
        <f>'[1]Avg Week Salama-Munyonyo'!F24+'[1]Avg Week Munyonyo-Salama'!F24</f>
        <v>22.142857142857142</v>
      </c>
      <c r="G24" s="18">
        <f>'[1]Avg Week Salama-Munyonyo'!G24+'[1]Avg Week Munyonyo-Salama'!G24</f>
        <v>0</v>
      </c>
      <c r="H24" s="18">
        <f>'[1]Avg Week Salama-Munyonyo'!H24+'[1]Avg Week Munyonyo-Salama'!H24</f>
        <v>0</v>
      </c>
      <c r="I24" s="18">
        <f>'[1]Avg Week Salama-Munyonyo'!I24+'[1]Avg Week Munyonyo-Salama'!I24</f>
        <v>4.2857142857142856</v>
      </c>
      <c r="J24" s="18">
        <f>'[1]Avg Week Salama-Munyonyo'!J24+'[1]Avg Week Munyonyo-Salama'!J24</f>
        <v>0.5714285714285714</v>
      </c>
      <c r="K24" s="18">
        <f>'[1]Avg Week Salama-Munyonyo'!K24+'[1]Avg Week Munyonyo-Salama'!K24</f>
        <v>0.42857142857142855</v>
      </c>
      <c r="L24" s="18">
        <f>'[1]Avg Week Salama-Munyonyo'!L24+'[1]Avg Week Munyonyo-Salama'!L24</f>
        <v>0</v>
      </c>
      <c r="M24" s="18">
        <f>'[1]Avg Week Salama-Munyonyo'!M24+'[1]Avg Week Munyonyo-Salama'!M24</f>
        <v>76</v>
      </c>
      <c r="N24" s="18">
        <f>'[1]Avg Week Salama-Munyonyo'!N24+'[1]Avg Week Munyonyo-Salama'!N24</f>
        <v>0</v>
      </c>
      <c r="O24" s="19">
        <f t="shared" si="0"/>
        <v>74.571428571428584</v>
      </c>
      <c r="P24" s="19">
        <f t="shared" si="1"/>
        <v>150.57142857142858</v>
      </c>
      <c r="R24" s="11" t="s">
        <v>60</v>
      </c>
      <c r="S24" s="24">
        <f>SUM(C66:C69)</f>
        <v>276</v>
      </c>
      <c r="T24" s="24">
        <f t="shared" ref="T24:AF24" si="16">SUM(D66:D69)</f>
        <v>43.5</v>
      </c>
      <c r="U24" s="24">
        <f t="shared" si="16"/>
        <v>24.5</v>
      </c>
      <c r="V24" s="24">
        <f t="shared" si="16"/>
        <v>161.5</v>
      </c>
      <c r="W24" s="24">
        <f t="shared" si="16"/>
        <v>1</v>
      </c>
      <c r="X24" s="24">
        <f t="shared" si="16"/>
        <v>0</v>
      </c>
      <c r="Y24" s="24">
        <f t="shared" si="16"/>
        <v>17</v>
      </c>
      <c r="Z24" s="24">
        <f t="shared" si="16"/>
        <v>3.5</v>
      </c>
      <c r="AA24" s="24">
        <f t="shared" si="16"/>
        <v>0.5</v>
      </c>
      <c r="AB24" s="24">
        <f t="shared" si="16"/>
        <v>0</v>
      </c>
      <c r="AC24" s="24">
        <f t="shared" si="16"/>
        <v>374</v>
      </c>
      <c r="AD24" s="24">
        <f t="shared" si="16"/>
        <v>0</v>
      </c>
      <c r="AE24" s="21">
        <f>SUM(O66:O69)</f>
        <v>527.5</v>
      </c>
      <c r="AF24" s="21">
        <f t="shared" si="16"/>
        <v>901.5</v>
      </c>
    </row>
    <row r="25" spans="2:32" ht="23.1" customHeight="1" x14ac:dyDescent="0.25">
      <c r="B25" s="17" t="s">
        <v>61</v>
      </c>
      <c r="C25" s="18">
        <f>'[1]Avg Week Salama-Munyonyo'!C25+'[1]Avg Week Munyonyo-Salama'!C25</f>
        <v>41.142857142857139</v>
      </c>
      <c r="D25" s="18">
        <f>'[1]Avg Week Salama-Munyonyo'!D25+'[1]Avg Week Munyonyo-Salama'!D25</f>
        <v>5.8571428571428577</v>
      </c>
      <c r="E25" s="18">
        <f>'[1]Avg Week Salama-Munyonyo'!E25+'[1]Avg Week Munyonyo-Salama'!E25</f>
        <v>4.5714285714285712</v>
      </c>
      <c r="F25" s="18">
        <f>'[1]Avg Week Salama-Munyonyo'!F25+'[1]Avg Week Munyonyo-Salama'!F25</f>
        <v>30.285714285714285</v>
      </c>
      <c r="G25" s="18">
        <f>'[1]Avg Week Salama-Munyonyo'!G25+'[1]Avg Week Munyonyo-Salama'!G25</f>
        <v>0.2857142857142857</v>
      </c>
      <c r="H25" s="18">
        <f>'[1]Avg Week Salama-Munyonyo'!H25+'[1]Avg Week Munyonyo-Salama'!H25</f>
        <v>0</v>
      </c>
      <c r="I25" s="18">
        <f>'[1]Avg Week Salama-Munyonyo'!I25+'[1]Avg Week Munyonyo-Salama'!I25</f>
        <v>6</v>
      </c>
      <c r="J25" s="18">
        <f>'[1]Avg Week Salama-Munyonyo'!J25+'[1]Avg Week Munyonyo-Salama'!J25</f>
        <v>0.42857142857142855</v>
      </c>
      <c r="K25" s="18">
        <f>'[1]Avg Week Salama-Munyonyo'!K25+'[1]Avg Week Munyonyo-Salama'!K25</f>
        <v>0.2857142857142857</v>
      </c>
      <c r="L25" s="18">
        <f>'[1]Avg Week Salama-Munyonyo'!L25+'[1]Avg Week Munyonyo-Salama'!L25</f>
        <v>0.14285714285714285</v>
      </c>
      <c r="M25" s="18">
        <f>'[1]Avg Week Salama-Munyonyo'!M25+'[1]Avg Week Munyonyo-Salama'!M25</f>
        <v>79.571428571428584</v>
      </c>
      <c r="N25" s="18">
        <f>'[1]Avg Week Salama-Munyonyo'!N25+'[1]Avg Week Munyonyo-Salama'!N25</f>
        <v>0</v>
      </c>
      <c r="O25" s="19">
        <f t="shared" si="0"/>
        <v>89.000000000000014</v>
      </c>
      <c r="P25" s="19">
        <f t="shared" si="1"/>
        <v>168.57142857142861</v>
      </c>
      <c r="R25" s="11" t="s">
        <v>62</v>
      </c>
      <c r="S25" s="24">
        <f>SUM(C70:C73)</f>
        <v>256.5</v>
      </c>
      <c r="T25" s="24">
        <f t="shared" ref="T25:AF25" si="17">SUM(D70:D73)</f>
        <v>36.5</v>
      </c>
      <c r="U25" s="24">
        <f t="shared" si="17"/>
        <v>17</v>
      </c>
      <c r="V25" s="24">
        <f t="shared" si="17"/>
        <v>151</v>
      </c>
      <c r="W25" s="24">
        <f t="shared" si="17"/>
        <v>0.5</v>
      </c>
      <c r="X25" s="24">
        <f t="shared" si="17"/>
        <v>0</v>
      </c>
      <c r="Y25" s="24">
        <f t="shared" si="17"/>
        <v>8.5</v>
      </c>
      <c r="Z25" s="24">
        <f t="shared" si="17"/>
        <v>1</v>
      </c>
      <c r="AA25" s="24">
        <f t="shared" si="17"/>
        <v>0</v>
      </c>
      <c r="AB25" s="24">
        <f t="shared" si="17"/>
        <v>0.5</v>
      </c>
      <c r="AC25" s="24">
        <f t="shared" si="17"/>
        <v>390.5</v>
      </c>
      <c r="AD25" s="24">
        <f t="shared" si="17"/>
        <v>0</v>
      </c>
      <c r="AE25" s="21">
        <f t="shared" si="17"/>
        <v>471.5</v>
      </c>
      <c r="AF25" s="21">
        <f t="shared" si="17"/>
        <v>862</v>
      </c>
    </row>
    <row r="26" spans="2:32" ht="23.1" customHeight="1" x14ac:dyDescent="0.25">
      <c r="B26" s="17" t="s">
        <v>63</v>
      </c>
      <c r="C26" s="18">
        <f>'[1]Avg Week Salama-Munyonyo'!C26+'[1]Avg Week Munyonyo-Salama'!C26</f>
        <v>39.571428571428569</v>
      </c>
      <c r="D26" s="18">
        <f>'[1]Avg Week Salama-Munyonyo'!D26+'[1]Avg Week Munyonyo-Salama'!D26</f>
        <v>9.7142857142857135</v>
      </c>
      <c r="E26" s="18">
        <f>'[1]Avg Week Salama-Munyonyo'!E26+'[1]Avg Week Munyonyo-Salama'!E26</f>
        <v>5.8571428571428577</v>
      </c>
      <c r="F26" s="18">
        <f>'[1]Avg Week Salama-Munyonyo'!F26+'[1]Avg Week Munyonyo-Salama'!F26</f>
        <v>31</v>
      </c>
      <c r="G26" s="18">
        <f>'[1]Avg Week Salama-Munyonyo'!G26+'[1]Avg Week Munyonyo-Salama'!G26</f>
        <v>0.14285714285714285</v>
      </c>
      <c r="H26" s="18">
        <f>'[1]Avg Week Salama-Munyonyo'!H26+'[1]Avg Week Munyonyo-Salama'!H26</f>
        <v>0</v>
      </c>
      <c r="I26" s="18">
        <f>'[1]Avg Week Salama-Munyonyo'!I26+'[1]Avg Week Munyonyo-Salama'!I26</f>
        <v>6.8571428571428577</v>
      </c>
      <c r="J26" s="18">
        <f>'[1]Avg Week Salama-Munyonyo'!J26+'[1]Avg Week Munyonyo-Salama'!J26</f>
        <v>0.2857142857142857</v>
      </c>
      <c r="K26" s="18">
        <f>'[1]Avg Week Salama-Munyonyo'!K26+'[1]Avg Week Munyonyo-Salama'!K26</f>
        <v>0.14285714285714285</v>
      </c>
      <c r="L26" s="18">
        <f>'[1]Avg Week Salama-Munyonyo'!L26+'[1]Avg Week Munyonyo-Salama'!L26</f>
        <v>0</v>
      </c>
      <c r="M26" s="18">
        <f>'[1]Avg Week Salama-Munyonyo'!M26+'[1]Avg Week Munyonyo-Salama'!M26</f>
        <v>91.857142857142861</v>
      </c>
      <c r="N26" s="18">
        <f>'[1]Avg Week Salama-Munyonyo'!N26+'[1]Avg Week Munyonyo-Salama'!N26</f>
        <v>0</v>
      </c>
      <c r="O26" s="19">
        <f t="shared" si="0"/>
        <v>93.571428571428569</v>
      </c>
      <c r="P26" s="19">
        <f t="shared" si="1"/>
        <v>185.42857142857144</v>
      </c>
      <c r="R26" s="11" t="s">
        <v>64</v>
      </c>
      <c r="S26" s="24">
        <f>SUM(C74:C77)</f>
        <v>183.5</v>
      </c>
      <c r="T26" s="24">
        <f t="shared" ref="T26:AF26" si="18">SUM(D74:D77)</f>
        <v>24.5</v>
      </c>
      <c r="U26" s="24">
        <f t="shared" si="18"/>
        <v>12.5</v>
      </c>
      <c r="V26" s="24">
        <f t="shared" si="18"/>
        <v>76.5</v>
      </c>
      <c r="W26" s="24">
        <f t="shared" si="18"/>
        <v>0</v>
      </c>
      <c r="X26" s="24">
        <f t="shared" si="18"/>
        <v>0</v>
      </c>
      <c r="Y26" s="24">
        <f t="shared" si="18"/>
        <v>4.5</v>
      </c>
      <c r="Z26" s="24">
        <f t="shared" si="18"/>
        <v>0.5</v>
      </c>
      <c r="AA26" s="24">
        <f t="shared" si="18"/>
        <v>0</v>
      </c>
      <c r="AB26" s="24">
        <f t="shared" si="18"/>
        <v>0</v>
      </c>
      <c r="AC26" s="24">
        <f t="shared" si="18"/>
        <v>266</v>
      </c>
      <c r="AD26" s="24">
        <f t="shared" si="18"/>
        <v>0</v>
      </c>
      <c r="AE26" s="21">
        <f t="shared" si="18"/>
        <v>302</v>
      </c>
      <c r="AF26" s="21">
        <f t="shared" si="18"/>
        <v>568</v>
      </c>
    </row>
    <row r="27" spans="2:32" ht="23.1" customHeight="1" x14ac:dyDescent="0.25">
      <c r="B27" s="17" t="s">
        <v>65</v>
      </c>
      <c r="C27" s="18">
        <f>'[1]Avg Week Salama-Munyonyo'!C27+'[1]Avg Week Munyonyo-Salama'!C27</f>
        <v>39.142857142857139</v>
      </c>
      <c r="D27" s="18">
        <f>'[1]Avg Week Salama-Munyonyo'!D27+'[1]Avg Week Munyonyo-Salama'!D27</f>
        <v>6.4285714285714288</v>
      </c>
      <c r="E27" s="18">
        <f>'[1]Avg Week Salama-Munyonyo'!E27+'[1]Avg Week Munyonyo-Salama'!E27</f>
        <v>5.2857142857142856</v>
      </c>
      <c r="F27" s="18">
        <f>'[1]Avg Week Salama-Munyonyo'!F27+'[1]Avg Week Munyonyo-Salama'!F27</f>
        <v>28</v>
      </c>
      <c r="G27" s="18">
        <f>'[1]Avg Week Salama-Munyonyo'!G27+'[1]Avg Week Munyonyo-Salama'!G27</f>
        <v>0.42857142857142855</v>
      </c>
      <c r="H27" s="18">
        <f>'[1]Avg Week Salama-Munyonyo'!H27+'[1]Avg Week Munyonyo-Salama'!H27</f>
        <v>0.14285714285714285</v>
      </c>
      <c r="I27" s="18">
        <f>'[1]Avg Week Salama-Munyonyo'!I27+'[1]Avg Week Munyonyo-Salama'!I27</f>
        <v>5.1428571428571423</v>
      </c>
      <c r="J27" s="18">
        <f>'[1]Avg Week Salama-Munyonyo'!J27+'[1]Avg Week Munyonyo-Salama'!J27</f>
        <v>1.1428571428571428</v>
      </c>
      <c r="K27" s="18">
        <f>'[1]Avg Week Salama-Munyonyo'!K27+'[1]Avg Week Munyonyo-Salama'!K27</f>
        <v>0</v>
      </c>
      <c r="L27" s="18">
        <f>'[1]Avg Week Salama-Munyonyo'!L27+'[1]Avg Week Munyonyo-Salama'!L27</f>
        <v>0.42857142857142855</v>
      </c>
      <c r="M27" s="18">
        <f>'[1]Avg Week Salama-Munyonyo'!M27+'[1]Avg Week Munyonyo-Salama'!M27</f>
        <v>87.142857142857139</v>
      </c>
      <c r="N27" s="18">
        <f>'[1]Avg Week Salama-Munyonyo'!N27+'[1]Avg Week Munyonyo-Salama'!N27</f>
        <v>0</v>
      </c>
      <c r="O27" s="19">
        <f t="shared" si="0"/>
        <v>86.142857142857139</v>
      </c>
      <c r="P27" s="19">
        <f t="shared" si="1"/>
        <v>173.28571428571428</v>
      </c>
      <c r="R27" s="11" t="s">
        <v>66</v>
      </c>
      <c r="S27" s="24">
        <f>SUM(C78:C81)</f>
        <v>103</v>
      </c>
      <c r="T27" s="24">
        <f t="shared" ref="T27:AF27" si="19">SUM(D78:D81)</f>
        <v>9</v>
      </c>
      <c r="U27" s="24">
        <f t="shared" si="19"/>
        <v>4</v>
      </c>
      <c r="V27" s="24">
        <f t="shared" si="19"/>
        <v>19.5</v>
      </c>
      <c r="W27" s="24">
        <f t="shared" si="19"/>
        <v>0</v>
      </c>
      <c r="X27" s="24">
        <f t="shared" si="19"/>
        <v>0</v>
      </c>
      <c r="Y27" s="24">
        <f t="shared" si="19"/>
        <v>2</v>
      </c>
      <c r="Z27" s="24">
        <f t="shared" si="19"/>
        <v>0.5</v>
      </c>
      <c r="AA27" s="24">
        <f t="shared" si="19"/>
        <v>0</v>
      </c>
      <c r="AB27" s="24">
        <f t="shared" si="19"/>
        <v>0</v>
      </c>
      <c r="AC27" s="24">
        <f t="shared" si="19"/>
        <v>171</v>
      </c>
      <c r="AD27" s="24">
        <f t="shared" si="19"/>
        <v>0</v>
      </c>
      <c r="AE27" s="21">
        <f t="shared" si="19"/>
        <v>138</v>
      </c>
      <c r="AF27" s="21">
        <f t="shared" si="19"/>
        <v>309</v>
      </c>
    </row>
    <row r="28" spans="2:32" ht="23.1" customHeight="1" x14ac:dyDescent="0.25">
      <c r="B28" s="17" t="s">
        <v>67</v>
      </c>
      <c r="C28" s="18">
        <f>'[1]Avg Week Salama-Munyonyo'!C28+'[1]Avg Week Munyonyo-Salama'!C28</f>
        <v>37.142857142857139</v>
      </c>
      <c r="D28" s="18">
        <f>'[1]Avg Week Salama-Munyonyo'!D28+'[1]Avg Week Munyonyo-Salama'!D28</f>
        <v>7.5714285714285712</v>
      </c>
      <c r="E28" s="18">
        <f>'[1]Avg Week Salama-Munyonyo'!E28+'[1]Avg Week Munyonyo-Salama'!E28</f>
        <v>4.1428571428571432</v>
      </c>
      <c r="F28" s="18">
        <f>'[1]Avg Week Salama-Munyonyo'!F28+'[1]Avg Week Munyonyo-Salama'!F28</f>
        <v>25</v>
      </c>
      <c r="G28" s="18">
        <f>'[1]Avg Week Salama-Munyonyo'!G28+'[1]Avg Week Munyonyo-Salama'!G28</f>
        <v>0.2857142857142857</v>
      </c>
      <c r="H28" s="18">
        <f>'[1]Avg Week Salama-Munyonyo'!H28+'[1]Avg Week Munyonyo-Salama'!H28</f>
        <v>0</v>
      </c>
      <c r="I28" s="18">
        <f>'[1]Avg Week Salama-Munyonyo'!I28+'[1]Avg Week Munyonyo-Salama'!I28</f>
        <v>6.5714285714285712</v>
      </c>
      <c r="J28" s="18">
        <f>'[1]Avg Week Salama-Munyonyo'!J28+'[1]Avg Week Munyonyo-Salama'!J28</f>
        <v>0.5714285714285714</v>
      </c>
      <c r="K28" s="18">
        <f>'[1]Avg Week Salama-Munyonyo'!K28+'[1]Avg Week Munyonyo-Salama'!K28</f>
        <v>0.2857142857142857</v>
      </c>
      <c r="L28" s="18">
        <f>'[1]Avg Week Salama-Munyonyo'!L28+'[1]Avg Week Munyonyo-Salama'!L28</f>
        <v>0</v>
      </c>
      <c r="M28" s="18">
        <f>'[1]Avg Week Salama-Munyonyo'!M28+'[1]Avg Week Munyonyo-Salama'!M28</f>
        <v>84.714285714285708</v>
      </c>
      <c r="N28" s="18">
        <f>'[1]Avg Week Salama-Munyonyo'!N28+'[1]Avg Week Munyonyo-Salama'!N28</f>
        <v>0</v>
      </c>
      <c r="O28" s="19">
        <f t="shared" si="0"/>
        <v>81.571428571428584</v>
      </c>
      <c r="P28" s="19">
        <f t="shared" si="1"/>
        <v>166.28571428571428</v>
      </c>
      <c r="R28" s="11" t="s">
        <v>68</v>
      </c>
      <c r="S28" s="24">
        <f>SUM(C82:C85)</f>
        <v>54.5</v>
      </c>
      <c r="T28" s="24">
        <f t="shared" ref="T28:AF28" si="20">SUM(D82:D85)</f>
        <v>6</v>
      </c>
      <c r="U28" s="24">
        <f t="shared" si="20"/>
        <v>3.5</v>
      </c>
      <c r="V28" s="24">
        <f t="shared" si="20"/>
        <v>8.5</v>
      </c>
      <c r="W28" s="24">
        <f t="shared" si="20"/>
        <v>0</v>
      </c>
      <c r="X28" s="24">
        <f t="shared" si="20"/>
        <v>0</v>
      </c>
      <c r="Y28" s="24">
        <f t="shared" si="20"/>
        <v>3</v>
      </c>
      <c r="Z28" s="24">
        <f t="shared" si="20"/>
        <v>0</v>
      </c>
      <c r="AA28" s="24">
        <f t="shared" si="20"/>
        <v>0</v>
      </c>
      <c r="AB28" s="24">
        <f t="shared" si="20"/>
        <v>0</v>
      </c>
      <c r="AC28" s="24">
        <f t="shared" si="20"/>
        <v>92</v>
      </c>
      <c r="AD28" s="24">
        <f t="shared" si="20"/>
        <v>0</v>
      </c>
      <c r="AE28" s="21">
        <f t="shared" si="20"/>
        <v>75.5</v>
      </c>
      <c r="AF28" s="21">
        <f t="shared" si="20"/>
        <v>167.5</v>
      </c>
    </row>
    <row r="29" spans="2:32" ht="23.1" customHeight="1" x14ac:dyDescent="0.25">
      <c r="B29" s="17" t="s">
        <v>69</v>
      </c>
      <c r="C29" s="18">
        <f>'[1]Avg Week Salama-Munyonyo'!C29+'[1]Avg Week Munyonyo-Salama'!C29</f>
        <v>40</v>
      </c>
      <c r="D29" s="18">
        <f>'[1]Avg Week Salama-Munyonyo'!D29+'[1]Avg Week Munyonyo-Salama'!D29</f>
        <v>7.2857142857142865</v>
      </c>
      <c r="E29" s="18">
        <f>'[1]Avg Week Salama-Munyonyo'!E29+'[1]Avg Week Munyonyo-Salama'!E29</f>
        <v>5.2857142857142856</v>
      </c>
      <c r="F29" s="18">
        <f>'[1]Avg Week Salama-Munyonyo'!F29+'[1]Avg Week Munyonyo-Salama'!F29</f>
        <v>27.142857142857146</v>
      </c>
      <c r="G29" s="18">
        <f>'[1]Avg Week Salama-Munyonyo'!G29+'[1]Avg Week Munyonyo-Salama'!G29</f>
        <v>0.2857142857142857</v>
      </c>
      <c r="H29" s="18">
        <f>'[1]Avg Week Salama-Munyonyo'!H29+'[1]Avg Week Munyonyo-Salama'!H29</f>
        <v>0</v>
      </c>
      <c r="I29" s="18">
        <f>'[1]Avg Week Salama-Munyonyo'!I29+'[1]Avg Week Munyonyo-Salama'!I29</f>
        <v>6.4285714285714288</v>
      </c>
      <c r="J29" s="18">
        <f>'[1]Avg Week Salama-Munyonyo'!J29+'[1]Avg Week Munyonyo-Salama'!J29</f>
        <v>0.5714285714285714</v>
      </c>
      <c r="K29" s="18">
        <f>'[1]Avg Week Salama-Munyonyo'!K29+'[1]Avg Week Munyonyo-Salama'!K29</f>
        <v>0</v>
      </c>
      <c r="L29" s="18">
        <f>'[1]Avg Week Salama-Munyonyo'!L29+'[1]Avg Week Munyonyo-Salama'!L29</f>
        <v>0</v>
      </c>
      <c r="M29" s="18">
        <f>'[1]Avg Week Salama-Munyonyo'!M29+'[1]Avg Week Munyonyo-Salama'!M29</f>
        <v>83.142857142857139</v>
      </c>
      <c r="N29" s="18">
        <f>'[1]Avg Week Salama-Munyonyo'!N29+'[1]Avg Week Munyonyo-Salama'!N29</f>
        <v>0</v>
      </c>
      <c r="O29" s="19">
        <f t="shared" si="0"/>
        <v>87.000000000000014</v>
      </c>
      <c r="P29" s="19">
        <f t="shared" si="1"/>
        <v>170.14285714285717</v>
      </c>
      <c r="R29" s="11" t="s">
        <v>70</v>
      </c>
      <c r="S29" s="24">
        <f>SUM(C86:C89)</f>
        <v>35.5</v>
      </c>
      <c r="T29" s="24">
        <f t="shared" ref="T29:AF29" si="21">SUM(D86:D89)</f>
        <v>9</v>
      </c>
      <c r="U29" s="24">
        <f t="shared" si="21"/>
        <v>2.5</v>
      </c>
      <c r="V29" s="24">
        <f t="shared" si="21"/>
        <v>1.5</v>
      </c>
      <c r="W29" s="24">
        <f t="shared" si="21"/>
        <v>0</v>
      </c>
      <c r="X29" s="24">
        <f t="shared" si="21"/>
        <v>0</v>
      </c>
      <c r="Y29" s="24">
        <f t="shared" si="21"/>
        <v>2.5</v>
      </c>
      <c r="Z29" s="24">
        <f t="shared" si="21"/>
        <v>0.5</v>
      </c>
      <c r="AA29" s="24">
        <f t="shared" si="21"/>
        <v>0</v>
      </c>
      <c r="AB29" s="24">
        <f t="shared" si="21"/>
        <v>0</v>
      </c>
      <c r="AC29" s="24">
        <f t="shared" si="21"/>
        <v>48</v>
      </c>
      <c r="AD29" s="24">
        <f t="shared" si="21"/>
        <v>0</v>
      </c>
      <c r="AE29" s="21">
        <f t="shared" si="21"/>
        <v>51.5</v>
      </c>
      <c r="AF29" s="21">
        <f t="shared" si="21"/>
        <v>99.5</v>
      </c>
    </row>
    <row r="30" spans="2:32" ht="23.1" customHeight="1" x14ac:dyDescent="0.25">
      <c r="B30" s="17" t="s">
        <v>71</v>
      </c>
      <c r="C30" s="18">
        <f>'[1]Avg Week Salama-Munyonyo'!C30+'[1]Avg Week Munyonyo-Salama'!C30</f>
        <v>41</v>
      </c>
      <c r="D30" s="18">
        <f>'[1]Avg Week Salama-Munyonyo'!D30+'[1]Avg Week Munyonyo-Salama'!D30</f>
        <v>6.2857142857142865</v>
      </c>
      <c r="E30" s="18">
        <f>'[1]Avg Week Salama-Munyonyo'!E30+'[1]Avg Week Munyonyo-Salama'!E30</f>
        <v>5.8571428571428568</v>
      </c>
      <c r="F30" s="18">
        <f>'[1]Avg Week Salama-Munyonyo'!F30+'[1]Avg Week Munyonyo-Salama'!F30</f>
        <v>33.857142857142854</v>
      </c>
      <c r="G30" s="18">
        <f>'[1]Avg Week Salama-Munyonyo'!G30+'[1]Avg Week Munyonyo-Salama'!G30</f>
        <v>1.4285714285714286</v>
      </c>
      <c r="H30" s="18">
        <f>'[1]Avg Week Salama-Munyonyo'!H30+'[1]Avg Week Munyonyo-Salama'!H30</f>
        <v>0</v>
      </c>
      <c r="I30" s="18">
        <f>'[1]Avg Week Salama-Munyonyo'!I30+'[1]Avg Week Munyonyo-Salama'!I30</f>
        <v>6.7142857142857144</v>
      </c>
      <c r="J30" s="18">
        <f>'[1]Avg Week Salama-Munyonyo'!J30+'[1]Avg Week Munyonyo-Salama'!J30</f>
        <v>0.71428571428571419</v>
      </c>
      <c r="K30" s="18">
        <f>'[1]Avg Week Salama-Munyonyo'!K30+'[1]Avg Week Munyonyo-Salama'!K30</f>
        <v>0.2857142857142857</v>
      </c>
      <c r="L30" s="18">
        <f>'[1]Avg Week Salama-Munyonyo'!L30+'[1]Avg Week Munyonyo-Salama'!L30</f>
        <v>0</v>
      </c>
      <c r="M30" s="18">
        <f>'[1]Avg Week Salama-Munyonyo'!M30+'[1]Avg Week Munyonyo-Salama'!M30</f>
        <v>71.571428571428569</v>
      </c>
      <c r="N30" s="18">
        <f>'[1]Avg Week Salama-Munyonyo'!N30+'[1]Avg Week Munyonyo-Salama'!N30</f>
        <v>0</v>
      </c>
      <c r="O30" s="19">
        <f t="shared" si="0"/>
        <v>96.142857142857139</v>
      </c>
      <c r="P30" s="19">
        <f t="shared" si="1"/>
        <v>167.71428571428572</v>
      </c>
      <c r="R30" s="11" t="s">
        <v>72</v>
      </c>
      <c r="S30" s="24">
        <f>SUM(C90:C93)</f>
        <v>31.5</v>
      </c>
      <c r="T30" s="24">
        <f t="shared" ref="T30:AF30" si="22">SUM(D90:D93)</f>
        <v>6</v>
      </c>
      <c r="U30" s="24">
        <f t="shared" si="22"/>
        <v>2.5</v>
      </c>
      <c r="V30" s="24">
        <f>SUM(F90:F93)</f>
        <v>1</v>
      </c>
      <c r="W30" s="24">
        <f t="shared" si="22"/>
        <v>0</v>
      </c>
      <c r="X30" s="24">
        <f t="shared" si="22"/>
        <v>0</v>
      </c>
      <c r="Y30" s="24">
        <f t="shared" si="22"/>
        <v>0.5</v>
      </c>
      <c r="Z30" s="24">
        <f>SUM(J90:J93)</f>
        <v>1.5</v>
      </c>
      <c r="AA30" s="24">
        <f t="shared" si="22"/>
        <v>0</v>
      </c>
      <c r="AB30" s="24">
        <f t="shared" si="22"/>
        <v>0.5</v>
      </c>
      <c r="AC30" s="24">
        <f t="shared" si="22"/>
        <v>35.5</v>
      </c>
      <c r="AD30" s="24">
        <f t="shared" si="22"/>
        <v>0</v>
      </c>
      <c r="AE30" s="21">
        <f t="shared" si="22"/>
        <v>43.5</v>
      </c>
      <c r="AF30" s="21">
        <f t="shared" si="22"/>
        <v>79</v>
      </c>
    </row>
    <row r="31" spans="2:32" ht="23.1" customHeight="1" x14ac:dyDescent="0.25">
      <c r="B31" s="25" t="s">
        <v>73</v>
      </c>
      <c r="C31" s="18">
        <f>'[1]Avg Week Salama-Munyonyo'!C31+'[1]Avg Week Munyonyo-Salama'!C31</f>
        <v>46.428571428571431</v>
      </c>
      <c r="D31" s="18">
        <f>'[1]Avg Week Salama-Munyonyo'!D31+'[1]Avg Week Munyonyo-Salama'!D31</f>
        <v>9.4285714285714288</v>
      </c>
      <c r="E31" s="18">
        <f>'[1]Avg Week Salama-Munyonyo'!E31+'[1]Avg Week Munyonyo-Salama'!E31</f>
        <v>6.7142857142857135</v>
      </c>
      <c r="F31" s="18">
        <f>'[1]Avg Week Salama-Munyonyo'!F31+'[1]Avg Week Munyonyo-Salama'!F31</f>
        <v>30.571428571428569</v>
      </c>
      <c r="G31" s="18">
        <f>'[1]Avg Week Salama-Munyonyo'!G31+'[1]Avg Week Munyonyo-Salama'!G31</f>
        <v>2.1428571428571428</v>
      </c>
      <c r="H31" s="18">
        <f>'[1]Avg Week Salama-Munyonyo'!H31+'[1]Avg Week Munyonyo-Salama'!H31</f>
        <v>0.14285714285714285</v>
      </c>
      <c r="I31" s="18">
        <f>'[1]Avg Week Salama-Munyonyo'!I31+'[1]Avg Week Munyonyo-Salama'!I31</f>
        <v>7.4285714285714288</v>
      </c>
      <c r="J31" s="18">
        <f>'[1]Avg Week Salama-Munyonyo'!J31+'[1]Avg Week Munyonyo-Salama'!J31</f>
        <v>0.71428571428571419</v>
      </c>
      <c r="K31" s="18">
        <f>'[1]Avg Week Salama-Munyonyo'!K31+'[1]Avg Week Munyonyo-Salama'!K31</f>
        <v>0</v>
      </c>
      <c r="L31" s="18">
        <f>'[1]Avg Week Salama-Munyonyo'!L31+'[1]Avg Week Munyonyo-Salama'!L31</f>
        <v>0</v>
      </c>
      <c r="M31" s="18">
        <f>'[1]Avg Week Salama-Munyonyo'!M31+'[1]Avg Week Munyonyo-Salama'!M31</f>
        <v>69.714285714285708</v>
      </c>
      <c r="N31" s="18">
        <f>'[1]Avg Week Salama-Munyonyo'!N31+'[1]Avg Week Munyonyo-Salama'!N31</f>
        <v>0</v>
      </c>
      <c r="O31" s="19">
        <f t="shared" si="0"/>
        <v>103.57142857142856</v>
      </c>
      <c r="P31" s="19">
        <f t="shared" si="1"/>
        <v>173.28571428571428</v>
      </c>
      <c r="R31" s="11" t="s">
        <v>74</v>
      </c>
      <c r="S31" s="24">
        <f>SUM(C94:C97)</f>
        <v>31</v>
      </c>
      <c r="T31" s="24">
        <f t="shared" ref="T31:AF31" si="23">SUM(D94:D97)</f>
        <v>4</v>
      </c>
      <c r="U31" s="24">
        <f t="shared" si="23"/>
        <v>3</v>
      </c>
      <c r="V31" s="24">
        <f t="shared" si="23"/>
        <v>3</v>
      </c>
      <c r="W31" s="24">
        <f t="shared" si="23"/>
        <v>0.5</v>
      </c>
      <c r="X31" s="24">
        <f t="shared" si="23"/>
        <v>0</v>
      </c>
      <c r="Y31" s="24">
        <f t="shared" si="23"/>
        <v>0.5</v>
      </c>
      <c r="Z31" s="24">
        <f t="shared" si="23"/>
        <v>0</v>
      </c>
      <c r="AA31" s="24">
        <f t="shared" si="23"/>
        <v>0</v>
      </c>
      <c r="AB31" s="24">
        <f t="shared" si="23"/>
        <v>0</v>
      </c>
      <c r="AC31" s="24">
        <f t="shared" si="23"/>
        <v>27</v>
      </c>
      <c r="AD31" s="24">
        <f t="shared" si="23"/>
        <v>0</v>
      </c>
      <c r="AE31" s="21">
        <f t="shared" si="23"/>
        <v>42</v>
      </c>
      <c r="AF31" s="21">
        <f t="shared" si="23"/>
        <v>69</v>
      </c>
    </row>
    <row r="32" spans="2:32" ht="23.1" customHeight="1" x14ac:dyDescent="0.25">
      <c r="B32" s="25" t="s">
        <v>75</v>
      </c>
      <c r="C32" s="18">
        <f>'[1]Avg Week Salama-Munyonyo'!C32+'[1]Avg Week Munyonyo-Salama'!C32</f>
        <v>43.142857142857139</v>
      </c>
      <c r="D32" s="18">
        <f>'[1]Avg Week Salama-Munyonyo'!D32+'[1]Avg Week Munyonyo-Salama'!D32</f>
        <v>7.2857142857142856</v>
      </c>
      <c r="E32" s="18">
        <f>'[1]Avg Week Salama-Munyonyo'!E32+'[1]Avg Week Munyonyo-Salama'!E32</f>
        <v>4.4285714285714288</v>
      </c>
      <c r="F32" s="18">
        <f>'[1]Avg Week Salama-Munyonyo'!F32+'[1]Avg Week Munyonyo-Salama'!F32</f>
        <v>28</v>
      </c>
      <c r="G32" s="18">
        <f>'[1]Avg Week Salama-Munyonyo'!G32+'[1]Avg Week Munyonyo-Salama'!G32</f>
        <v>2</v>
      </c>
      <c r="H32" s="18">
        <f>'[1]Avg Week Salama-Munyonyo'!H32+'[1]Avg Week Munyonyo-Salama'!H32</f>
        <v>0.2857142857142857</v>
      </c>
      <c r="I32" s="18">
        <f>'[1]Avg Week Salama-Munyonyo'!I32+'[1]Avg Week Munyonyo-Salama'!I32</f>
        <v>7</v>
      </c>
      <c r="J32" s="18">
        <f>'[1]Avg Week Salama-Munyonyo'!J32+'[1]Avg Week Munyonyo-Salama'!J32</f>
        <v>1.5714285714285714</v>
      </c>
      <c r="K32" s="18">
        <f>'[1]Avg Week Salama-Munyonyo'!K32+'[1]Avg Week Munyonyo-Salama'!K32</f>
        <v>0.5714285714285714</v>
      </c>
      <c r="L32" s="18">
        <f>'[1]Avg Week Salama-Munyonyo'!L32+'[1]Avg Week Munyonyo-Salama'!L32</f>
        <v>0.2857142857142857</v>
      </c>
      <c r="M32" s="18">
        <f>'[1]Avg Week Salama-Munyonyo'!M32+'[1]Avg Week Munyonyo-Salama'!M32</f>
        <v>69.571428571428569</v>
      </c>
      <c r="N32" s="18">
        <f>'[1]Avg Week Salama-Munyonyo'!N32+'[1]Avg Week Munyonyo-Salama'!N32</f>
        <v>0</v>
      </c>
      <c r="O32" s="19">
        <f t="shared" si="0"/>
        <v>94.571428571428584</v>
      </c>
      <c r="P32" s="19">
        <f t="shared" si="1"/>
        <v>164.14285714285717</v>
      </c>
      <c r="R32" s="11" t="s">
        <v>76</v>
      </c>
      <c r="S32" s="24">
        <f>SUM(C98:C101)</f>
        <v>31</v>
      </c>
      <c r="T32" s="24">
        <f t="shared" ref="T32:AF32" si="24">SUM(D98:D101)</f>
        <v>3.5</v>
      </c>
      <c r="U32" s="24">
        <f t="shared" si="24"/>
        <v>5.5</v>
      </c>
      <c r="V32" s="24">
        <f t="shared" si="24"/>
        <v>35.5</v>
      </c>
      <c r="W32" s="24">
        <f t="shared" si="24"/>
        <v>2.5</v>
      </c>
      <c r="X32" s="24">
        <f t="shared" si="24"/>
        <v>0</v>
      </c>
      <c r="Y32" s="24">
        <f t="shared" si="24"/>
        <v>5</v>
      </c>
      <c r="Z32" s="24">
        <f>SUM(J98:J101)</f>
        <v>1</v>
      </c>
      <c r="AA32" s="24">
        <f t="shared" si="24"/>
        <v>0</v>
      </c>
      <c r="AB32" s="24">
        <f t="shared" si="24"/>
        <v>0</v>
      </c>
      <c r="AC32" s="24">
        <f t="shared" si="24"/>
        <v>47</v>
      </c>
      <c r="AD32" s="24">
        <f t="shared" si="24"/>
        <v>0</v>
      </c>
      <c r="AE32" s="21">
        <f t="shared" si="24"/>
        <v>84</v>
      </c>
      <c r="AF32" s="21">
        <f t="shared" si="24"/>
        <v>131</v>
      </c>
    </row>
    <row r="33" spans="2:32" ht="23.1" customHeight="1" x14ac:dyDescent="0.25">
      <c r="B33" s="17" t="s">
        <v>77</v>
      </c>
      <c r="C33" s="18">
        <f>'[1]Avg Week Salama-Munyonyo'!C33+'[1]Avg Week Munyonyo-Salama'!C33</f>
        <v>38.428571428571431</v>
      </c>
      <c r="D33" s="18">
        <f>'[1]Avg Week Salama-Munyonyo'!D33+'[1]Avg Week Munyonyo-Salama'!D33</f>
        <v>7.1428571428571423</v>
      </c>
      <c r="E33" s="18">
        <f>'[1]Avg Week Salama-Munyonyo'!E33+'[1]Avg Week Munyonyo-Salama'!E33</f>
        <v>6.7142857142857144</v>
      </c>
      <c r="F33" s="18">
        <f>'[1]Avg Week Salama-Munyonyo'!F33+'[1]Avg Week Munyonyo-Salama'!F33</f>
        <v>26.714285714285715</v>
      </c>
      <c r="G33" s="18">
        <f>'[1]Avg Week Salama-Munyonyo'!G33+'[1]Avg Week Munyonyo-Salama'!G33</f>
        <v>0.8571428571428571</v>
      </c>
      <c r="H33" s="18">
        <f>'[1]Avg Week Salama-Munyonyo'!H33+'[1]Avg Week Munyonyo-Salama'!H33</f>
        <v>0</v>
      </c>
      <c r="I33" s="18">
        <f>'[1]Avg Week Salama-Munyonyo'!I33+'[1]Avg Week Munyonyo-Salama'!I33</f>
        <v>6.4285714285714288</v>
      </c>
      <c r="J33" s="18">
        <f>'[1]Avg Week Salama-Munyonyo'!J33+'[1]Avg Week Munyonyo-Salama'!J33</f>
        <v>1.4285714285714286</v>
      </c>
      <c r="K33" s="18">
        <f>'[1]Avg Week Salama-Munyonyo'!K33+'[1]Avg Week Munyonyo-Salama'!K33</f>
        <v>0.2857142857142857</v>
      </c>
      <c r="L33" s="18">
        <f>'[1]Avg Week Salama-Munyonyo'!L33+'[1]Avg Week Munyonyo-Salama'!L33</f>
        <v>0.14285714285714285</v>
      </c>
      <c r="M33" s="18">
        <f>'[1]Avg Week Salama-Munyonyo'!M33+'[1]Avg Week Munyonyo-Salama'!M33</f>
        <v>73</v>
      </c>
      <c r="N33" s="18">
        <f>'[1]Avg Week Salama-Munyonyo'!N33+'[1]Avg Week Munyonyo-Salama'!N33</f>
        <v>0</v>
      </c>
      <c r="O33" s="19">
        <f t="shared" si="0"/>
        <v>88.142857142857153</v>
      </c>
      <c r="P33" s="19">
        <f t="shared" si="1"/>
        <v>161.14285714285717</v>
      </c>
      <c r="R33" s="11" t="s">
        <v>78</v>
      </c>
      <c r="S33" s="24">
        <f>SUM(C102:C105)</f>
        <v>101.5</v>
      </c>
      <c r="T33" s="24">
        <f t="shared" ref="T33:AF33" si="25">SUM(D102:D105)</f>
        <v>21.5</v>
      </c>
      <c r="U33" s="24">
        <f t="shared" si="25"/>
        <v>8.5</v>
      </c>
      <c r="V33" s="24">
        <f t="shared" si="25"/>
        <v>97</v>
      </c>
      <c r="W33" s="24">
        <f t="shared" si="25"/>
        <v>3</v>
      </c>
      <c r="X33" s="24">
        <f t="shared" si="25"/>
        <v>0</v>
      </c>
      <c r="Y33" s="24">
        <f t="shared" si="25"/>
        <v>7</v>
      </c>
      <c r="Z33" s="24">
        <f t="shared" si="25"/>
        <v>1</v>
      </c>
      <c r="AA33" s="24">
        <f t="shared" si="25"/>
        <v>0</v>
      </c>
      <c r="AB33" s="24">
        <f t="shared" si="25"/>
        <v>0</v>
      </c>
      <c r="AC33" s="24">
        <f t="shared" si="25"/>
        <v>106</v>
      </c>
      <c r="AD33" s="24">
        <f t="shared" si="25"/>
        <v>0</v>
      </c>
      <c r="AE33" s="21">
        <f t="shared" si="25"/>
        <v>239.5</v>
      </c>
      <c r="AF33" s="21">
        <f t="shared" si="25"/>
        <v>345.5</v>
      </c>
    </row>
    <row r="34" spans="2:32" ht="23.1" customHeight="1" x14ac:dyDescent="0.25">
      <c r="B34" s="25" t="s">
        <v>79</v>
      </c>
      <c r="C34" s="18">
        <f>'[1]Avg Week Salama-Munyonyo'!C34+'[1]Avg Week Munyonyo-Salama'!C34</f>
        <v>44.714285714285715</v>
      </c>
      <c r="D34" s="18">
        <f>'[1]Avg Week Salama-Munyonyo'!D34+'[1]Avg Week Munyonyo-Salama'!D34</f>
        <v>8.7142857142857153</v>
      </c>
      <c r="E34" s="18">
        <f>'[1]Avg Week Salama-Munyonyo'!E34+'[1]Avg Week Munyonyo-Salama'!E34</f>
        <v>5.8571428571428577</v>
      </c>
      <c r="F34" s="18">
        <f>'[1]Avg Week Salama-Munyonyo'!F34+'[1]Avg Week Munyonyo-Salama'!F34</f>
        <v>30.285714285714285</v>
      </c>
      <c r="G34" s="18">
        <f>'[1]Avg Week Salama-Munyonyo'!G34+'[1]Avg Week Munyonyo-Salama'!G34</f>
        <v>0.8571428571428571</v>
      </c>
      <c r="H34" s="18">
        <f>'[1]Avg Week Salama-Munyonyo'!H34+'[1]Avg Week Munyonyo-Salama'!H34</f>
        <v>0.14285714285714285</v>
      </c>
      <c r="I34" s="18">
        <f>'[1]Avg Week Salama-Munyonyo'!I34+'[1]Avg Week Munyonyo-Salama'!I34</f>
        <v>7.8571428571428577</v>
      </c>
      <c r="J34" s="18">
        <f>'[1]Avg Week Salama-Munyonyo'!J34+'[1]Avg Week Munyonyo-Salama'!J34</f>
        <v>0.8571428571428571</v>
      </c>
      <c r="K34" s="18">
        <f>'[1]Avg Week Salama-Munyonyo'!K34+'[1]Avg Week Munyonyo-Salama'!K34</f>
        <v>0.14285714285714285</v>
      </c>
      <c r="L34" s="18">
        <f>'[1]Avg Week Salama-Munyonyo'!L34+'[1]Avg Week Munyonyo-Salama'!L34</f>
        <v>0</v>
      </c>
      <c r="M34" s="18">
        <f>'[1]Avg Week Salama-Munyonyo'!M34+'[1]Avg Week Munyonyo-Salama'!M34</f>
        <v>73.571428571428569</v>
      </c>
      <c r="N34" s="18">
        <f>'[1]Avg Week Salama-Munyonyo'!N34+'[1]Avg Week Munyonyo-Salama'!N34</f>
        <v>0</v>
      </c>
      <c r="O34" s="19">
        <f t="shared" si="0"/>
        <v>99.428571428571445</v>
      </c>
      <c r="P34" s="19">
        <f t="shared" si="1"/>
        <v>173</v>
      </c>
      <c r="R34" s="26" t="s">
        <v>80</v>
      </c>
      <c r="S34" s="27">
        <f t="shared" ref="S34:AF34" si="26">MAX(S10:S12)</f>
        <v>209.85714285714283</v>
      </c>
      <c r="T34" s="27">
        <f t="shared" si="26"/>
        <v>43.714285714285715</v>
      </c>
      <c r="U34" s="27">
        <f t="shared" si="26"/>
        <v>24.571428571428569</v>
      </c>
      <c r="V34" s="27">
        <f t="shared" si="26"/>
        <v>165.28571428571428</v>
      </c>
      <c r="W34" s="27">
        <f t="shared" si="26"/>
        <v>5.4285714285714288</v>
      </c>
      <c r="X34" s="27">
        <f t="shared" si="26"/>
        <v>0.71428571428571419</v>
      </c>
      <c r="Y34" s="27">
        <f t="shared" si="26"/>
        <v>17.142857142857142</v>
      </c>
      <c r="Z34" s="27">
        <f t="shared" si="26"/>
        <v>4.5714285714285721</v>
      </c>
      <c r="AA34" s="27">
        <f t="shared" si="26"/>
        <v>0.5714285714285714</v>
      </c>
      <c r="AB34" s="27">
        <f t="shared" si="26"/>
        <v>0.14285714285714285</v>
      </c>
      <c r="AC34" s="27">
        <f t="shared" si="26"/>
        <v>355.99999999999994</v>
      </c>
      <c r="AD34" s="27">
        <f t="shared" si="26"/>
        <v>0</v>
      </c>
      <c r="AE34" s="28">
        <f t="shared" si="26"/>
        <v>442.57142857142856</v>
      </c>
      <c r="AF34" s="28">
        <f t="shared" si="26"/>
        <v>793.42857142857144</v>
      </c>
    </row>
    <row r="35" spans="2:32" ht="23.1" customHeight="1" x14ac:dyDescent="0.25">
      <c r="B35" s="25" t="s">
        <v>81</v>
      </c>
      <c r="C35" s="18">
        <f>'[1]Avg Week Salama-Munyonyo'!C35+'[1]Avg Week Munyonyo-Salama'!C35</f>
        <v>40.142857142857139</v>
      </c>
      <c r="D35" s="18">
        <f>'[1]Avg Week Salama-Munyonyo'!D35+'[1]Avg Week Munyonyo-Salama'!D35</f>
        <v>7.1428571428571423</v>
      </c>
      <c r="E35" s="18">
        <f>'[1]Avg Week Salama-Munyonyo'!E35+'[1]Avg Week Munyonyo-Salama'!E35</f>
        <v>5.2857142857142856</v>
      </c>
      <c r="F35" s="18">
        <f>'[1]Avg Week Salama-Munyonyo'!F35+'[1]Avg Week Munyonyo-Salama'!F35</f>
        <v>31.428571428571431</v>
      </c>
      <c r="G35" s="18">
        <f>'[1]Avg Week Salama-Munyonyo'!G35+'[1]Avg Week Munyonyo-Salama'!G35</f>
        <v>0.42857142857142855</v>
      </c>
      <c r="H35" s="18">
        <f>'[1]Avg Week Salama-Munyonyo'!H35+'[1]Avg Week Munyonyo-Salama'!H35</f>
        <v>0</v>
      </c>
      <c r="I35" s="18">
        <f>'[1]Avg Week Salama-Munyonyo'!I35+'[1]Avg Week Munyonyo-Salama'!I35</f>
        <v>5</v>
      </c>
      <c r="J35" s="18">
        <f>'[1]Avg Week Salama-Munyonyo'!J35+'[1]Avg Week Munyonyo-Salama'!J35</f>
        <v>1.5714285714285714</v>
      </c>
      <c r="K35" s="18">
        <f>'[1]Avg Week Salama-Munyonyo'!K35+'[1]Avg Week Munyonyo-Salama'!K35</f>
        <v>0</v>
      </c>
      <c r="L35" s="18">
        <f>'[1]Avg Week Salama-Munyonyo'!L35+'[1]Avg Week Munyonyo-Salama'!L35</f>
        <v>0.2857142857142857</v>
      </c>
      <c r="M35" s="18">
        <f>'[1]Avg Week Salama-Munyonyo'!M35+'[1]Avg Week Munyonyo-Salama'!M35</f>
        <v>84.571428571428569</v>
      </c>
      <c r="N35" s="18">
        <f>'[1]Avg Week Salama-Munyonyo'!N35+'[1]Avg Week Munyonyo-Salama'!N35</f>
        <v>0</v>
      </c>
      <c r="O35" s="19">
        <f t="shared" si="0"/>
        <v>91.285714285714292</v>
      </c>
      <c r="P35" s="19">
        <f t="shared" si="1"/>
        <v>175.85714285714286</v>
      </c>
      <c r="R35" s="26" t="s">
        <v>82</v>
      </c>
      <c r="S35" s="27">
        <f t="shared" ref="S35:AF35" si="27">MAX(S13:S18)</f>
        <v>226.3095238095238</v>
      </c>
      <c r="T35" s="27">
        <f t="shared" si="27"/>
        <v>42.285714285714285</v>
      </c>
      <c r="U35" s="27">
        <f t="shared" si="27"/>
        <v>23.714285714285715</v>
      </c>
      <c r="V35" s="27">
        <f t="shared" si="27"/>
        <v>120.57142857142857</v>
      </c>
      <c r="W35" s="27">
        <f t="shared" si="27"/>
        <v>6.4285714285714279</v>
      </c>
      <c r="X35" s="27">
        <f t="shared" si="27"/>
        <v>0.5714285714285714</v>
      </c>
      <c r="Y35" s="27">
        <f t="shared" si="27"/>
        <v>27.571428571428569</v>
      </c>
      <c r="Z35" s="27">
        <f t="shared" si="27"/>
        <v>4.4285714285714288</v>
      </c>
      <c r="AA35" s="27">
        <f t="shared" si="27"/>
        <v>1.1428571428571428</v>
      </c>
      <c r="AB35" s="27">
        <f t="shared" si="27"/>
        <v>0.71428571428571419</v>
      </c>
      <c r="AC35" s="27">
        <f t="shared" si="27"/>
        <v>346.85714285714289</v>
      </c>
      <c r="AD35" s="27">
        <f t="shared" si="27"/>
        <v>0.14285714285714285</v>
      </c>
      <c r="AE35" s="28">
        <f t="shared" si="27"/>
        <v>440.59523809523807</v>
      </c>
      <c r="AF35" s="28">
        <f t="shared" si="27"/>
        <v>735.88095238095241</v>
      </c>
    </row>
    <row r="36" spans="2:32" ht="23.1" customHeight="1" x14ac:dyDescent="0.25">
      <c r="B36" s="25" t="s">
        <v>83</v>
      </c>
      <c r="C36" s="18">
        <f>'[1]Avg Week Salama-Munyonyo'!C36+'[1]Avg Week Munyonyo-Salama'!C36</f>
        <v>35</v>
      </c>
      <c r="D36" s="18">
        <f>'[1]Avg Week Salama-Munyonyo'!D36+'[1]Avg Week Munyonyo-Salama'!D36</f>
        <v>8.2857142857142847</v>
      </c>
      <c r="E36" s="18">
        <f>'[1]Avg Week Salama-Munyonyo'!E36+'[1]Avg Week Munyonyo-Salama'!E36</f>
        <v>4.4285714285714288</v>
      </c>
      <c r="F36" s="18">
        <f>'[1]Avg Week Salama-Munyonyo'!F36+'[1]Avg Week Munyonyo-Salama'!F36</f>
        <v>25.142857142857142</v>
      </c>
      <c r="G36" s="18">
        <f>'[1]Avg Week Salama-Munyonyo'!G36+'[1]Avg Week Munyonyo-Salama'!G36</f>
        <v>0.42857142857142855</v>
      </c>
      <c r="H36" s="18">
        <f>'[1]Avg Week Salama-Munyonyo'!H36+'[1]Avg Week Munyonyo-Salama'!H36</f>
        <v>0</v>
      </c>
      <c r="I36" s="18">
        <f>'[1]Avg Week Salama-Munyonyo'!I36+'[1]Avg Week Munyonyo-Salama'!I36</f>
        <v>5.5714285714285712</v>
      </c>
      <c r="J36" s="18">
        <f>'[1]Avg Week Salama-Munyonyo'!J36+'[1]Avg Week Munyonyo-Salama'!J36</f>
        <v>0.71428571428571419</v>
      </c>
      <c r="K36" s="18">
        <f>'[1]Avg Week Salama-Munyonyo'!K36+'[1]Avg Week Munyonyo-Salama'!K36</f>
        <v>0.14285714285714285</v>
      </c>
      <c r="L36" s="18">
        <f>'[1]Avg Week Salama-Munyonyo'!L36+'[1]Avg Week Munyonyo-Salama'!L36</f>
        <v>0</v>
      </c>
      <c r="M36" s="18">
        <f>'[1]Avg Week Salama-Munyonyo'!M36+'[1]Avg Week Munyonyo-Salama'!M36</f>
        <v>76.714285714285708</v>
      </c>
      <c r="N36" s="18">
        <f>'[1]Avg Week Salama-Munyonyo'!N36+'[1]Avg Week Munyonyo-Salama'!N36</f>
        <v>0</v>
      </c>
      <c r="O36" s="19">
        <f t="shared" si="0"/>
        <v>79.714285714285708</v>
      </c>
      <c r="P36" s="19">
        <f t="shared" si="1"/>
        <v>156.42857142857142</v>
      </c>
      <c r="R36" s="26" t="s">
        <v>84</v>
      </c>
      <c r="S36" s="27">
        <f t="shared" ref="S36:AF36" si="28">MAX(S19:S21)</f>
        <v>298.85714285714283</v>
      </c>
      <c r="T36" s="27">
        <f t="shared" si="28"/>
        <v>47.571428571428569</v>
      </c>
      <c r="U36" s="27">
        <f t="shared" si="28"/>
        <v>37.571428571428569</v>
      </c>
      <c r="V36" s="27">
        <f t="shared" si="28"/>
        <v>174.14285714285717</v>
      </c>
      <c r="W36" s="27">
        <f t="shared" si="28"/>
        <v>3.1666666666666665</v>
      </c>
      <c r="X36" s="27">
        <f t="shared" si="28"/>
        <v>0.8571428571428571</v>
      </c>
      <c r="Y36" s="27">
        <f t="shared" si="28"/>
        <v>23.571428571428573</v>
      </c>
      <c r="Z36" s="27">
        <f t="shared" si="28"/>
        <v>3.4285714285714284</v>
      </c>
      <c r="AA36" s="27">
        <f t="shared" si="28"/>
        <v>1</v>
      </c>
      <c r="AB36" s="27">
        <f t="shared" si="28"/>
        <v>0.42857142857142855</v>
      </c>
      <c r="AC36" s="27">
        <f t="shared" si="28"/>
        <v>362.85714285714278</v>
      </c>
      <c r="AD36" s="27">
        <f t="shared" si="28"/>
        <v>0</v>
      </c>
      <c r="AE36" s="28">
        <f t="shared" si="28"/>
        <v>580.73809523809518</v>
      </c>
      <c r="AF36" s="28">
        <f t="shared" si="28"/>
        <v>943.59523809523796</v>
      </c>
    </row>
    <row r="37" spans="2:32" ht="23.1" customHeight="1" x14ac:dyDescent="0.25">
      <c r="B37" s="17" t="s">
        <v>85</v>
      </c>
      <c r="C37" s="18">
        <f>'[1]Avg Week Salama-Munyonyo'!C37+'[1]Avg Week Munyonyo-Salama'!C37</f>
        <v>48.857142857142861</v>
      </c>
      <c r="D37" s="18">
        <f>'[1]Avg Week Salama-Munyonyo'!D37+'[1]Avg Week Munyonyo-Salama'!D37</f>
        <v>7.1428571428571423</v>
      </c>
      <c r="E37" s="18">
        <f>'[1]Avg Week Salama-Munyonyo'!E37+'[1]Avg Week Munyonyo-Salama'!E37</f>
        <v>5.2857142857142865</v>
      </c>
      <c r="F37" s="18">
        <f>'[1]Avg Week Salama-Munyonyo'!F37+'[1]Avg Week Munyonyo-Salama'!F37</f>
        <v>30.571428571428573</v>
      </c>
      <c r="G37" s="18">
        <f>'[1]Avg Week Salama-Munyonyo'!G37+'[1]Avg Week Munyonyo-Salama'!G37</f>
        <v>0.2857142857142857</v>
      </c>
      <c r="H37" s="18">
        <f>'[1]Avg Week Salama-Munyonyo'!H37+'[1]Avg Week Munyonyo-Salama'!H37</f>
        <v>0</v>
      </c>
      <c r="I37" s="18">
        <f>'[1]Avg Week Salama-Munyonyo'!I37+'[1]Avg Week Munyonyo-Salama'!I37</f>
        <v>7.5714285714285712</v>
      </c>
      <c r="J37" s="18">
        <f>'[1]Avg Week Salama-Munyonyo'!J37+'[1]Avg Week Munyonyo-Salama'!J37</f>
        <v>0.42857142857142855</v>
      </c>
      <c r="K37" s="18">
        <f>'[1]Avg Week Salama-Munyonyo'!K37+'[1]Avg Week Munyonyo-Salama'!K37</f>
        <v>0.2857142857142857</v>
      </c>
      <c r="L37" s="18">
        <f>'[1]Avg Week Salama-Munyonyo'!L37+'[1]Avg Week Munyonyo-Salama'!L37</f>
        <v>0</v>
      </c>
      <c r="M37" s="18">
        <f>'[1]Avg Week Salama-Munyonyo'!M37+'[1]Avg Week Munyonyo-Salama'!M37</f>
        <v>69</v>
      </c>
      <c r="N37" s="18">
        <f>'[1]Avg Week Salama-Munyonyo'!N37+'[1]Avg Week Munyonyo-Salama'!N37</f>
        <v>0</v>
      </c>
      <c r="O37" s="19">
        <f t="shared" si="0"/>
        <v>100.42857142857144</v>
      </c>
      <c r="P37" s="19">
        <f t="shared" si="1"/>
        <v>169.42857142857144</v>
      </c>
      <c r="R37" s="29" t="s">
        <v>86</v>
      </c>
      <c r="S37" s="30">
        <f t="shared" ref="S37:AF37" si="29">SUM(S10:S12)</f>
        <v>564.42857142857144</v>
      </c>
      <c r="T37" s="31">
        <f t="shared" si="29"/>
        <v>110</v>
      </c>
      <c r="U37" s="31">
        <f t="shared" si="29"/>
        <v>66</v>
      </c>
      <c r="V37" s="31">
        <f t="shared" si="29"/>
        <v>452.71428571428567</v>
      </c>
      <c r="W37" s="31">
        <f t="shared" si="29"/>
        <v>7.5714285714285712</v>
      </c>
      <c r="X37" s="31">
        <f t="shared" si="29"/>
        <v>1.7142857142857142</v>
      </c>
      <c r="Y37" s="31">
        <f t="shared" si="29"/>
        <v>46.428571428571431</v>
      </c>
      <c r="Z37" s="31">
        <f t="shared" si="29"/>
        <v>9.571428571428573</v>
      </c>
      <c r="AA37" s="31">
        <f t="shared" si="29"/>
        <v>1.2857142857142856</v>
      </c>
      <c r="AB37" s="31">
        <f t="shared" si="29"/>
        <v>0.14285714285714285</v>
      </c>
      <c r="AC37" s="31">
        <f t="shared" si="29"/>
        <v>1009</v>
      </c>
      <c r="AD37" s="31">
        <f t="shared" si="29"/>
        <v>0</v>
      </c>
      <c r="AE37" s="32">
        <f t="shared" si="29"/>
        <v>1259.8571428571429</v>
      </c>
      <c r="AF37" s="32">
        <f t="shared" si="29"/>
        <v>2268.8571428571431</v>
      </c>
    </row>
    <row r="38" spans="2:32" ht="23.1" customHeight="1" x14ac:dyDescent="0.25">
      <c r="B38" s="25" t="s">
        <v>87</v>
      </c>
      <c r="C38" s="18">
        <f>'[1]Avg Week Salama-Munyonyo'!C38+'[1]Avg Week Munyonyo-Salama'!C38</f>
        <v>51.857142857142854</v>
      </c>
      <c r="D38" s="18">
        <f>'[1]Avg Week Salama-Munyonyo'!D38+'[1]Avg Week Munyonyo-Salama'!D38</f>
        <v>9.2857142857142847</v>
      </c>
      <c r="E38" s="18">
        <f>'[1]Avg Week Salama-Munyonyo'!E38+'[1]Avg Week Munyonyo-Salama'!E38</f>
        <v>5.4285714285714288</v>
      </c>
      <c r="F38" s="18">
        <f>'[1]Avg Week Salama-Munyonyo'!F38+'[1]Avg Week Munyonyo-Salama'!F38</f>
        <v>29.428571428571427</v>
      </c>
      <c r="G38" s="18">
        <f>'[1]Avg Week Salama-Munyonyo'!G38+'[1]Avg Week Munyonyo-Salama'!G38</f>
        <v>0</v>
      </c>
      <c r="H38" s="18">
        <f>'[1]Avg Week Salama-Munyonyo'!H38+'[1]Avg Week Munyonyo-Salama'!H38</f>
        <v>0</v>
      </c>
      <c r="I38" s="18">
        <f>'[1]Avg Week Salama-Munyonyo'!I38+'[1]Avg Week Munyonyo-Salama'!I38</f>
        <v>9.1428571428571423</v>
      </c>
      <c r="J38" s="18">
        <f>'[1]Avg Week Salama-Munyonyo'!J38+'[1]Avg Week Munyonyo-Salama'!J38</f>
        <v>0.5714285714285714</v>
      </c>
      <c r="K38" s="18">
        <f>'[1]Avg Week Salama-Munyonyo'!K38+'[1]Avg Week Munyonyo-Salama'!K38</f>
        <v>0.2857142857142857</v>
      </c>
      <c r="L38" s="18">
        <f>'[1]Avg Week Salama-Munyonyo'!L38+'[1]Avg Week Munyonyo-Salama'!L38</f>
        <v>0</v>
      </c>
      <c r="M38" s="18">
        <f>'[1]Avg Week Salama-Munyonyo'!M38+'[1]Avg Week Munyonyo-Salama'!M38</f>
        <v>74</v>
      </c>
      <c r="N38" s="18">
        <f>'[1]Avg Week Salama-Munyonyo'!N38+'[1]Avg Week Munyonyo-Salama'!N38</f>
        <v>0</v>
      </c>
      <c r="O38" s="19">
        <f t="shared" si="0"/>
        <v>106</v>
      </c>
      <c r="P38" s="19">
        <f t="shared" si="1"/>
        <v>180</v>
      </c>
      <c r="R38" s="33" t="s">
        <v>88</v>
      </c>
      <c r="S38" s="31">
        <f t="shared" ref="S38:AF38" si="30">SUM(S13:S18)</f>
        <v>1090.5952380952381</v>
      </c>
      <c r="T38" s="31">
        <f t="shared" si="30"/>
        <v>195.85714285714283</v>
      </c>
      <c r="U38" s="31">
        <f t="shared" si="30"/>
        <v>124.85714285714285</v>
      </c>
      <c r="V38" s="31">
        <f t="shared" si="30"/>
        <v>700.42857142857144</v>
      </c>
      <c r="W38" s="31">
        <f t="shared" si="30"/>
        <v>15.714285714285714</v>
      </c>
      <c r="X38" s="31">
        <f t="shared" si="30"/>
        <v>1.4285714285714284</v>
      </c>
      <c r="Y38" s="31">
        <f t="shared" si="30"/>
        <v>147</v>
      </c>
      <c r="Z38" s="31">
        <f t="shared" si="30"/>
        <v>21.142857142857142</v>
      </c>
      <c r="AA38" s="31">
        <f t="shared" si="30"/>
        <v>4.5714285714285712</v>
      </c>
      <c r="AB38" s="31">
        <f t="shared" si="30"/>
        <v>2.4285714285714284</v>
      </c>
      <c r="AC38" s="31">
        <f t="shared" si="30"/>
        <v>1850.2857142857142</v>
      </c>
      <c r="AD38" s="31">
        <f t="shared" si="30"/>
        <v>0.2857142857142857</v>
      </c>
      <c r="AE38" s="32">
        <f t="shared" si="30"/>
        <v>2304.3095238095239</v>
      </c>
      <c r="AF38" s="32">
        <f t="shared" si="30"/>
        <v>4154.5952380952385</v>
      </c>
    </row>
    <row r="39" spans="2:32" ht="23.1" customHeight="1" x14ac:dyDescent="0.25">
      <c r="B39" s="25" t="s">
        <v>89</v>
      </c>
      <c r="C39" s="18">
        <f>'[1]Avg Week Salama-Munyonyo'!C39+'[1]Avg Week Munyonyo-Salama'!C39</f>
        <v>55</v>
      </c>
      <c r="D39" s="18">
        <f>'[1]Avg Week Salama-Munyonyo'!D39+'[1]Avg Week Munyonyo-Salama'!D39</f>
        <v>9</v>
      </c>
      <c r="E39" s="18">
        <f>'[1]Avg Week Salama-Munyonyo'!E39+'[1]Avg Week Munyonyo-Salama'!E39</f>
        <v>5.4285714285714288</v>
      </c>
      <c r="F39" s="18">
        <f>'[1]Avg Week Salama-Munyonyo'!F39+'[1]Avg Week Munyonyo-Salama'!F39</f>
        <v>27.714285714285715</v>
      </c>
      <c r="G39" s="18">
        <f>'[1]Avg Week Salama-Munyonyo'!G39+'[1]Avg Week Munyonyo-Salama'!G39</f>
        <v>0.2857142857142857</v>
      </c>
      <c r="H39" s="18">
        <f>'[1]Avg Week Salama-Munyonyo'!H39+'[1]Avg Week Munyonyo-Salama'!H39</f>
        <v>0</v>
      </c>
      <c r="I39" s="18">
        <f>'[1]Avg Week Salama-Munyonyo'!I39+'[1]Avg Week Munyonyo-Salama'!I39</f>
        <v>6.4285714285714288</v>
      </c>
      <c r="J39" s="18">
        <f>'[1]Avg Week Salama-Munyonyo'!J39+'[1]Avg Week Munyonyo-Salama'!J39</f>
        <v>1</v>
      </c>
      <c r="K39" s="18">
        <f>'[1]Avg Week Salama-Munyonyo'!K39+'[1]Avg Week Munyonyo-Salama'!K39</f>
        <v>0.2857142857142857</v>
      </c>
      <c r="L39" s="18">
        <f>'[1]Avg Week Salama-Munyonyo'!L39+'[1]Avg Week Munyonyo-Salama'!L39</f>
        <v>0.5714285714285714</v>
      </c>
      <c r="M39" s="18">
        <f>'[1]Avg Week Salama-Munyonyo'!M39+'[1]Avg Week Munyonyo-Salama'!M39</f>
        <v>65.571428571428569</v>
      </c>
      <c r="N39" s="18">
        <f>'[1]Avg Week Salama-Munyonyo'!N39+'[1]Avg Week Munyonyo-Salama'!N39</f>
        <v>0</v>
      </c>
      <c r="O39" s="19">
        <f t="shared" si="0"/>
        <v>105.71428571428572</v>
      </c>
      <c r="P39" s="19">
        <f t="shared" si="1"/>
        <v>171.28571428571428</v>
      </c>
      <c r="R39" s="34" t="s">
        <v>90</v>
      </c>
      <c r="S39" s="31">
        <f t="shared" ref="S39:AF39" si="31">SUM(S19:S21)</f>
        <v>819.14285714285711</v>
      </c>
      <c r="T39" s="31">
        <f t="shared" si="31"/>
        <v>126.14285714285714</v>
      </c>
      <c r="U39" s="31">
        <f t="shared" si="31"/>
        <v>84.714285714285708</v>
      </c>
      <c r="V39" s="31">
        <f t="shared" si="31"/>
        <v>464.00000000000006</v>
      </c>
      <c r="W39" s="31">
        <f t="shared" si="31"/>
        <v>7.7380952380952372</v>
      </c>
      <c r="X39" s="31">
        <f t="shared" si="31"/>
        <v>1.5714285714285712</v>
      </c>
      <c r="Y39" s="31">
        <f t="shared" si="31"/>
        <v>64.857142857142861</v>
      </c>
      <c r="Z39" s="31">
        <f t="shared" si="31"/>
        <v>7.7142857142857135</v>
      </c>
      <c r="AA39" s="31">
        <f t="shared" si="31"/>
        <v>1.8571428571428572</v>
      </c>
      <c r="AB39" s="31">
        <f t="shared" si="31"/>
        <v>0.8571428571428571</v>
      </c>
      <c r="AC39" s="31">
        <f t="shared" si="31"/>
        <v>991.99999999999989</v>
      </c>
      <c r="AD39" s="31">
        <f t="shared" si="31"/>
        <v>0</v>
      </c>
      <c r="AE39" s="32">
        <f t="shared" si="31"/>
        <v>1578.5952380952381</v>
      </c>
      <c r="AF39" s="32">
        <f t="shared" si="31"/>
        <v>2570.5952380952381</v>
      </c>
    </row>
    <row r="40" spans="2:32" ht="23.1" customHeight="1" x14ac:dyDescent="0.25">
      <c r="B40" s="25" t="s">
        <v>91</v>
      </c>
      <c r="C40" s="18">
        <f>'[1]Avg Week Salama-Munyonyo'!C40+'[1]Avg Week Munyonyo-Salama'!C40</f>
        <v>45.285714285714285</v>
      </c>
      <c r="D40" s="18">
        <f>'[1]Avg Week Salama-Munyonyo'!D40+'[1]Avg Week Munyonyo-Salama'!D40</f>
        <v>7.7142857142857135</v>
      </c>
      <c r="E40" s="18">
        <f>'[1]Avg Week Salama-Munyonyo'!E40+'[1]Avg Week Munyonyo-Salama'!E40</f>
        <v>3</v>
      </c>
      <c r="F40" s="18">
        <f>'[1]Avg Week Salama-Munyonyo'!F40+'[1]Avg Week Munyonyo-Salama'!F40</f>
        <v>27</v>
      </c>
      <c r="G40" s="18">
        <f>'[1]Avg Week Salama-Munyonyo'!G40+'[1]Avg Week Munyonyo-Salama'!G40</f>
        <v>0</v>
      </c>
      <c r="H40" s="18">
        <f>'[1]Avg Week Salama-Munyonyo'!H40+'[1]Avg Week Munyonyo-Salama'!H40</f>
        <v>0</v>
      </c>
      <c r="I40" s="18">
        <f>'[1]Avg Week Salama-Munyonyo'!I40+'[1]Avg Week Munyonyo-Salama'!I40</f>
        <v>5</v>
      </c>
      <c r="J40" s="18">
        <f>'[1]Avg Week Salama-Munyonyo'!J40+'[1]Avg Week Munyonyo-Salama'!J40</f>
        <v>0.5714285714285714</v>
      </c>
      <c r="K40" s="18">
        <f>'[1]Avg Week Salama-Munyonyo'!K40+'[1]Avg Week Munyonyo-Salama'!K40</f>
        <v>0</v>
      </c>
      <c r="L40" s="18">
        <f>'[1]Avg Week Salama-Munyonyo'!L40+'[1]Avg Week Munyonyo-Salama'!L40</f>
        <v>0.14285714285714285</v>
      </c>
      <c r="M40" s="18">
        <f>'[1]Avg Week Salama-Munyonyo'!M40+'[1]Avg Week Munyonyo-Salama'!M40</f>
        <v>72.714285714285722</v>
      </c>
      <c r="N40" s="18">
        <f>'[1]Avg Week Salama-Munyonyo'!N40+'[1]Avg Week Munyonyo-Salama'!N40</f>
        <v>0.14285714285714285</v>
      </c>
      <c r="O40" s="19">
        <f t="shared" si="0"/>
        <v>88.857142857142847</v>
      </c>
      <c r="P40" s="19">
        <f t="shared" si="1"/>
        <v>161.57142857142858</v>
      </c>
      <c r="R40" s="35" t="s">
        <v>92</v>
      </c>
      <c r="S40" s="31">
        <f t="shared" ref="S40:AF40" si="32">SUM(S10:S21)</f>
        <v>2474.1666666666665</v>
      </c>
      <c r="T40" s="31">
        <f t="shared" si="32"/>
        <v>432</v>
      </c>
      <c r="U40" s="31">
        <f t="shared" si="32"/>
        <v>275.57142857142856</v>
      </c>
      <c r="V40" s="31">
        <f t="shared" si="32"/>
        <v>1617.1428571428571</v>
      </c>
      <c r="W40" s="31">
        <f t="shared" si="32"/>
        <v>31.023809523809522</v>
      </c>
      <c r="X40" s="31">
        <f t="shared" si="32"/>
        <v>4.7142857142857135</v>
      </c>
      <c r="Y40" s="31">
        <f t="shared" si="32"/>
        <v>258.28571428571428</v>
      </c>
      <c r="Z40" s="31">
        <f t="shared" si="32"/>
        <v>38.428571428571431</v>
      </c>
      <c r="AA40" s="31">
        <f t="shared" si="32"/>
        <v>7.7142857142857144</v>
      </c>
      <c r="AB40" s="31">
        <f t="shared" si="32"/>
        <v>3.4285714285714275</v>
      </c>
      <c r="AC40" s="31">
        <f t="shared" si="32"/>
        <v>3851.2857142857138</v>
      </c>
      <c r="AD40" s="31">
        <f t="shared" si="32"/>
        <v>0.2857142857142857</v>
      </c>
      <c r="AE40" s="32">
        <f t="shared" si="32"/>
        <v>5142.7619047619055</v>
      </c>
      <c r="AF40" s="32">
        <f t="shared" si="32"/>
        <v>8994.0476190476184</v>
      </c>
    </row>
    <row r="41" spans="2:32" ht="23.1" customHeight="1" x14ac:dyDescent="0.25">
      <c r="B41" s="17" t="s">
        <v>93</v>
      </c>
      <c r="C41" s="18">
        <f>'[1]Avg Week Salama-Munyonyo'!C41+'[1]Avg Week Munyonyo-Salama'!C41</f>
        <v>59</v>
      </c>
      <c r="D41" s="18">
        <f>'[1]Avg Week Salama-Munyonyo'!D41+'[1]Avg Week Munyonyo-Salama'!D41</f>
        <v>9.571428571428573</v>
      </c>
      <c r="E41" s="18">
        <f>'[1]Avg Week Salama-Munyonyo'!E41+'[1]Avg Week Munyonyo-Salama'!E41</f>
        <v>7.1428571428571432</v>
      </c>
      <c r="F41" s="18">
        <f>'[1]Avg Week Salama-Munyonyo'!F41+'[1]Avg Week Munyonyo-Salama'!F41</f>
        <v>33.714285714285715</v>
      </c>
      <c r="G41" s="18">
        <f>'[1]Avg Week Salama-Munyonyo'!G41+'[1]Avg Week Munyonyo-Salama'!G41</f>
        <v>0.8571428571428571</v>
      </c>
      <c r="H41" s="18">
        <f>'[1]Avg Week Salama-Munyonyo'!H41+'[1]Avg Week Munyonyo-Salama'!H41</f>
        <v>0</v>
      </c>
      <c r="I41" s="18">
        <f>'[1]Avg Week Salama-Munyonyo'!I41+'[1]Avg Week Munyonyo-Salama'!I41</f>
        <v>6.1428571428571423</v>
      </c>
      <c r="J41" s="18">
        <f>'[1]Avg Week Salama-Munyonyo'!J41+'[1]Avg Week Munyonyo-Salama'!J41</f>
        <v>2</v>
      </c>
      <c r="K41" s="18">
        <f>'[1]Avg Week Salama-Munyonyo'!K41+'[1]Avg Week Munyonyo-Salama'!K41</f>
        <v>0.2857142857142857</v>
      </c>
      <c r="L41" s="18">
        <f>'[1]Avg Week Salama-Munyonyo'!L41+'[1]Avg Week Munyonyo-Salama'!L41</f>
        <v>0</v>
      </c>
      <c r="M41" s="18">
        <f>'[1]Avg Week Salama-Munyonyo'!M41+'[1]Avg Week Munyonyo-Salama'!M41</f>
        <v>74</v>
      </c>
      <c r="N41" s="18">
        <f>'[1]Avg Week Salama-Munyonyo'!N41+'[1]Avg Week Munyonyo-Salama'!N41</f>
        <v>0</v>
      </c>
      <c r="O41" s="19">
        <f t="shared" si="0"/>
        <v>118.71428571428571</v>
      </c>
      <c r="P41" s="19">
        <f t="shared" si="1"/>
        <v>192.71428571428572</v>
      </c>
      <c r="R41" s="35" t="s">
        <v>94</v>
      </c>
      <c r="S41" s="31">
        <f>SUM(S10:S33)</f>
        <v>4262.6666666666661</v>
      </c>
      <c r="T41" s="31">
        <f t="shared" ref="T41:AD41" si="33">SUM(T10:T33)</f>
        <v>709.5</v>
      </c>
      <c r="U41" s="31">
        <f t="shared" si="33"/>
        <v>415.07142857142856</v>
      </c>
      <c r="V41" s="31">
        <f t="shared" si="33"/>
        <v>2503.1428571428569</v>
      </c>
      <c r="W41" s="31">
        <f t="shared" si="33"/>
        <v>42.023809523809518</v>
      </c>
      <c r="X41" s="31">
        <f t="shared" si="33"/>
        <v>5.7142857142857135</v>
      </c>
      <c r="Y41" s="31">
        <f t="shared" si="33"/>
        <v>343.28571428571428</v>
      </c>
      <c r="Z41" s="31">
        <f t="shared" si="33"/>
        <v>56.928571428571431</v>
      </c>
      <c r="AA41" s="31">
        <f t="shared" si="33"/>
        <v>8.2142857142857153</v>
      </c>
      <c r="AB41" s="31">
        <f t="shared" si="33"/>
        <v>4.928571428571427</v>
      </c>
      <c r="AC41" s="31">
        <f t="shared" si="33"/>
        <v>6247.7857142857138</v>
      </c>
      <c r="AD41" s="31">
        <f t="shared" si="33"/>
        <v>0.2857142857142857</v>
      </c>
      <c r="AE41" s="32">
        <f>SUM(AE10:AE33)</f>
        <v>8351.7619047619046</v>
      </c>
      <c r="AF41" s="32">
        <f>SUM(AF10:AF33)</f>
        <v>14599.547619047618</v>
      </c>
    </row>
    <row r="42" spans="2:32" ht="23.1" customHeight="1" x14ac:dyDescent="0.25">
      <c r="B42" s="25" t="s">
        <v>95</v>
      </c>
      <c r="C42" s="18">
        <f>'[1]Avg Week Salama-Munyonyo'!C42+'[1]Avg Week Munyonyo-Salama'!C42</f>
        <v>51.714285714285708</v>
      </c>
      <c r="D42" s="18">
        <f>'[1]Avg Week Salama-Munyonyo'!D42+'[1]Avg Week Munyonyo-Salama'!D42</f>
        <v>10.857142857142858</v>
      </c>
      <c r="E42" s="18">
        <f>'[1]Avg Week Salama-Munyonyo'!E42+'[1]Avg Week Munyonyo-Salama'!E42</f>
        <v>6</v>
      </c>
      <c r="F42" s="18">
        <f>'[1]Avg Week Salama-Munyonyo'!F42+'[1]Avg Week Munyonyo-Salama'!F42</f>
        <v>32.571428571428569</v>
      </c>
      <c r="G42" s="18">
        <f>'[1]Avg Week Salama-Munyonyo'!G42+'[1]Avg Week Munyonyo-Salama'!G42</f>
        <v>0.71428571428571419</v>
      </c>
      <c r="H42" s="18">
        <f>'[1]Avg Week Salama-Munyonyo'!H42+'[1]Avg Week Munyonyo-Salama'!H42</f>
        <v>0</v>
      </c>
      <c r="I42" s="18">
        <f>'[1]Avg Week Salama-Munyonyo'!I42+'[1]Avg Week Munyonyo-Salama'!I42</f>
        <v>4</v>
      </c>
      <c r="J42" s="18">
        <f>'[1]Avg Week Salama-Munyonyo'!J42+'[1]Avg Week Munyonyo-Salama'!J42</f>
        <v>0.85714285714285721</v>
      </c>
      <c r="K42" s="18">
        <f>'[1]Avg Week Salama-Munyonyo'!K42+'[1]Avg Week Munyonyo-Salama'!K42</f>
        <v>0</v>
      </c>
      <c r="L42" s="18">
        <f>'[1]Avg Week Salama-Munyonyo'!L42+'[1]Avg Week Munyonyo-Salama'!L42</f>
        <v>0.42857142857142855</v>
      </c>
      <c r="M42" s="18">
        <f>'[1]Avg Week Salama-Munyonyo'!M42+'[1]Avg Week Munyonyo-Salama'!M42</f>
        <v>67.857142857142861</v>
      </c>
      <c r="N42" s="18">
        <f>'[1]Avg Week Salama-Munyonyo'!N42+'[1]Avg Week Munyonyo-Salama'!N42</f>
        <v>0</v>
      </c>
      <c r="O42" s="19">
        <f t="shared" si="0"/>
        <v>107.14285714285714</v>
      </c>
      <c r="P42" s="19">
        <f t="shared" si="1"/>
        <v>175</v>
      </c>
      <c r="R42" s="35" t="s">
        <v>96</v>
      </c>
      <c r="S42" s="36">
        <f>S41/S40</f>
        <v>1.7228696530818457</v>
      </c>
      <c r="T42" s="36">
        <f t="shared" ref="T42:AF42" si="34">T41/T40</f>
        <v>1.6423611111111112</v>
      </c>
      <c r="U42" s="36">
        <f t="shared" si="34"/>
        <v>1.5062208398133747</v>
      </c>
      <c r="V42" s="36">
        <f t="shared" si="34"/>
        <v>1.5478798586572438</v>
      </c>
      <c r="W42" s="36">
        <f t="shared" si="34"/>
        <v>1.3545663852647736</v>
      </c>
      <c r="X42" s="36">
        <f t="shared" si="34"/>
        <v>1.2121212121212122</v>
      </c>
      <c r="Y42" s="36">
        <f t="shared" si="34"/>
        <v>1.3290929203539823</v>
      </c>
      <c r="Z42" s="36">
        <f t="shared" si="34"/>
        <v>1.4814126394052045</v>
      </c>
      <c r="AA42" s="36">
        <f t="shared" si="34"/>
        <v>1.0648148148148149</v>
      </c>
      <c r="AB42" s="36">
        <f t="shared" si="34"/>
        <v>1.4375</v>
      </c>
      <c r="AC42" s="36">
        <f t="shared" si="34"/>
        <v>1.6222597277347084</v>
      </c>
      <c r="AD42" s="36">
        <f t="shared" si="34"/>
        <v>1</v>
      </c>
      <c r="AE42" s="37">
        <f t="shared" si="34"/>
        <v>1.6239837774773604</v>
      </c>
      <c r="AF42" s="37">
        <f t="shared" si="34"/>
        <v>1.6232455327597617</v>
      </c>
    </row>
    <row r="43" spans="2:32" ht="23.1" customHeight="1" x14ac:dyDescent="0.25">
      <c r="B43" s="17" t="s">
        <v>97</v>
      </c>
      <c r="C43" s="18">
        <f>'[1]Avg Week Salama-Munyonyo'!C43+'[1]Avg Week Munyonyo-Salama'!C43</f>
        <v>53</v>
      </c>
      <c r="D43" s="18">
        <f>'[1]Avg Week Salama-Munyonyo'!D43+'[1]Avg Week Munyonyo-Salama'!D43</f>
        <v>11.285714285714285</v>
      </c>
      <c r="E43" s="18">
        <f>'[1]Avg Week Salama-Munyonyo'!E43+'[1]Avg Week Munyonyo-Salama'!E43</f>
        <v>5.5714285714285712</v>
      </c>
      <c r="F43" s="18">
        <f>'[1]Avg Week Salama-Munyonyo'!F43+'[1]Avg Week Munyonyo-Salama'!F43</f>
        <v>25.571428571428569</v>
      </c>
      <c r="G43" s="18">
        <f>'[1]Avg Week Salama-Munyonyo'!G43+'[1]Avg Week Munyonyo-Salama'!G43</f>
        <v>2.7142857142857144</v>
      </c>
      <c r="H43" s="18">
        <f>'[1]Avg Week Salama-Munyonyo'!H43+'[1]Avg Week Munyonyo-Salama'!H43</f>
        <v>0.2857142857142857</v>
      </c>
      <c r="I43" s="18">
        <f>'[1]Avg Week Salama-Munyonyo'!I43+'[1]Avg Week Munyonyo-Salama'!I43</f>
        <v>4.5714285714285712</v>
      </c>
      <c r="J43" s="18">
        <f>'[1]Avg Week Salama-Munyonyo'!J43+'[1]Avg Week Munyonyo-Salama'!J43</f>
        <v>1</v>
      </c>
      <c r="K43" s="18">
        <f>'[1]Avg Week Salama-Munyonyo'!K43+'[1]Avg Week Munyonyo-Salama'!K43</f>
        <v>0.14285714285714285</v>
      </c>
      <c r="L43" s="18">
        <f>'[1]Avg Week Salama-Munyonyo'!L43+'[1]Avg Week Munyonyo-Salama'!L43</f>
        <v>0</v>
      </c>
      <c r="M43" s="18">
        <f>'[1]Avg Week Salama-Munyonyo'!M43+'[1]Avg Week Munyonyo-Salama'!M43</f>
        <v>74.857142857142861</v>
      </c>
      <c r="N43" s="18">
        <f>'[1]Avg Week Salama-Munyonyo'!N43+'[1]Avg Week Munyonyo-Salama'!N43</f>
        <v>0</v>
      </c>
      <c r="O43" s="19">
        <f t="shared" si="0"/>
        <v>104.14285714285712</v>
      </c>
      <c r="P43" s="19">
        <f t="shared" si="1"/>
        <v>179</v>
      </c>
    </row>
    <row r="44" spans="2:32" ht="23.1" customHeight="1" x14ac:dyDescent="0.25">
      <c r="B44" s="38" t="s">
        <v>98</v>
      </c>
      <c r="C44" s="18">
        <f>'[1]Avg Week Salama-Munyonyo'!C44+'[1]Avg Week Munyonyo-Salama'!C44</f>
        <v>61.595238095238088</v>
      </c>
      <c r="D44" s="18">
        <f>'[1]Avg Week Salama-Munyonyo'!D44+'[1]Avg Week Munyonyo-Salama'!D44</f>
        <v>10.571428571428571</v>
      </c>
      <c r="E44" s="18">
        <f>'[1]Avg Week Salama-Munyonyo'!E44+'[1]Avg Week Munyonyo-Salama'!E44</f>
        <v>3.2857142857142856</v>
      </c>
      <c r="F44" s="18">
        <f>'[1]Avg Week Salama-Munyonyo'!F44+'[1]Avg Week Munyonyo-Salama'!F44</f>
        <v>30</v>
      </c>
      <c r="G44" s="18">
        <f>'[1]Avg Week Salama-Munyonyo'!G44+'[1]Avg Week Munyonyo-Salama'!G44</f>
        <v>0.2857142857142857</v>
      </c>
      <c r="H44" s="18">
        <f>'[1]Avg Week Salama-Munyonyo'!H44+'[1]Avg Week Munyonyo-Salama'!H44</f>
        <v>0.14285714285714285</v>
      </c>
      <c r="I44" s="18">
        <f>'[1]Avg Week Salama-Munyonyo'!I44+'[1]Avg Week Munyonyo-Salama'!I44</f>
        <v>7</v>
      </c>
      <c r="J44" s="18">
        <f>'[1]Avg Week Salama-Munyonyo'!J44+'[1]Avg Week Munyonyo-Salama'!J44</f>
        <v>0.71428571428571419</v>
      </c>
      <c r="K44" s="18">
        <f>'[1]Avg Week Salama-Munyonyo'!K44+'[1]Avg Week Munyonyo-Salama'!K44</f>
        <v>0.14285714285714285</v>
      </c>
      <c r="L44" s="18">
        <f>'[1]Avg Week Salama-Munyonyo'!L44+'[1]Avg Week Munyonyo-Salama'!L44</f>
        <v>0</v>
      </c>
      <c r="M44" s="18">
        <f>'[1]Avg Week Salama-Munyonyo'!M44+'[1]Avg Week Munyonyo-Salama'!M44</f>
        <v>76.714285714285708</v>
      </c>
      <c r="N44" s="18">
        <f>'[1]Avg Week Salama-Munyonyo'!N44+'[1]Avg Week Munyonyo-Salama'!N44</f>
        <v>0</v>
      </c>
      <c r="O44" s="19">
        <f t="shared" si="0"/>
        <v>113.73809523809523</v>
      </c>
      <c r="P44" s="19">
        <f t="shared" si="1"/>
        <v>190.45238095238093</v>
      </c>
    </row>
    <row r="45" spans="2:32" ht="23.1" customHeight="1" x14ac:dyDescent="0.25">
      <c r="B45" s="17" t="s">
        <v>99</v>
      </c>
      <c r="C45" s="18">
        <f>'[1]Avg Week Salama-Munyonyo'!C45+'[1]Avg Week Munyonyo-Salama'!C45</f>
        <v>60</v>
      </c>
      <c r="D45" s="18">
        <f>'[1]Avg Week Salama-Munyonyo'!D45+'[1]Avg Week Munyonyo-Salama'!D45</f>
        <v>9.5714285714285712</v>
      </c>
      <c r="E45" s="18">
        <f>'[1]Avg Week Salama-Munyonyo'!E45+'[1]Avg Week Munyonyo-Salama'!E45</f>
        <v>5.2857142857142856</v>
      </c>
      <c r="F45" s="18">
        <f>'[1]Avg Week Salama-Munyonyo'!F45+'[1]Avg Week Munyonyo-Salama'!F45</f>
        <v>32.428571428571431</v>
      </c>
      <c r="G45" s="18">
        <f>'[1]Avg Week Salama-Munyonyo'!G45+'[1]Avg Week Munyonyo-Salama'!G45</f>
        <v>0.2857142857142857</v>
      </c>
      <c r="H45" s="18">
        <f>'[1]Avg Week Salama-Munyonyo'!H45+'[1]Avg Week Munyonyo-Salama'!H45</f>
        <v>0.14285714285714285</v>
      </c>
      <c r="I45" s="18">
        <f>'[1]Avg Week Salama-Munyonyo'!I45+'[1]Avg Week Munyonyo-Salama'!I45</f>
        <v>6</v>
      </c>
      <c r="J45" s="18">
        <f>'[1]Avg Week Salama-Munyonyo'!J45+'[1]Avg Week Munyonyo-Salama'!J45</f>
        <v>1.5714285714285714</v>
      </c>
      <c r="K45" s="18">
        <f>'[1]Avg Week Salama-Munyonyo'!K45+'[1]Avg Week Munyonyo-Salama'!K45</f>
        <v>0.14285714285714285</v>
      </c>
      <c r="L45" s="18">
        <f>'[1]Avg Week Salama-Munyonyo'!L45+'[1]Avg Week Munyonyo-Salama'!L45</f>
        <v>0</v>
      </c>
      <c r="M45" s="18">
        <f>'[1]Avg Week Salama-Munyonyo'!M45+'[1]Avg Week Munyonyo-Salama'!M45</f>
        <v>75.857142857142861</v>
      </c>
      <c r="N45" s="18">
        <f>'[1]Avg Week Salama-Munyonyo'!N45+'[1]Avg Week Munyonyo-Salama'!N45</f>
        <v>0.14285714285714285</v>
      </c>
      <c r="O45" s="19">
        <f t="shared" si="0"/>
        <v>115.57142857142857</v>
      </c>
      <c r="P45" s="19">
        <f t="shared" si="1"/>
        <v>191.42857142857142</v>
      </c>
    </row>
    <row r="46" spans="2:32" ht="23.1" customHeight="1" x14ac:dyDescent="0.25">
      <c r="B46" s="25" t="s">
        <v>100</v>
      </c>
      <c r="C46" s="18">
        <f>'[1]Avg Week Salama-Munyonyo'!C46+'[1]Avg Week Munyonyo-Salama'!C46</f>
        <v>57.857142857142854</v>
      </c>
      <c r="D46" s="18">
        <f>'[1]Avg Week Salama-Munyonyo'!D46+'[1]Avg Week Munyonyo-Salama'!D46</f>
        <v>6.7142857142857144</v>
      </c>
      <c r="E46" s="18">
        <f>'[1]Avg Week Salama-Munyonyo'!E46+'[1]Avg Week Munyonyo-Salama'!E46</f>
        <v>3.8571428571428568</v>
      </c>
      <c r="F46" s="18">
        <f>'[1]Avg Week Salama-Munyonyo'!F46+'[1]Avg Week Munyonyo-Salama'!F46</f>
        <v>35.714285714285715</v>
      </c>
      <c r="G46" s="18">
        <f>'[1]Avg Week Salama-Munyonyo'!G46+'[1]Avg Week Munyonyo-Salama'!G46</f>
        <v>0.42857142857142855</v>
      </c>
      <c r="H46" s="18">
        <f>'[1]Avg Week Salama-Munyonyo'!H46+'[1]Avg Week Munyonyo-Salama'!H46</f>
        <v>0.42857142857142855</v>
      </c>
      <c r="I46" s="18">
        <f>'[1]Avg Week Salama-Munyonyo'!I46+'[1]Avg Week Munyonyo-Salama'!I46</f>
        <v>5</v>
      </c>
      <c r="J46" s="18">
        <f>'[1]Avg Week Salama-Munyonyo'!J46+'[1]Avg Week Munyonyo-Salama'!J46</f>
        <v>0.42857142857142855</v>
      </c>
      <c r="K46" s="18">
        <f>'[1]Avg Week Salama-Munyonyo'!K46+'[1]Avg Week Munyonyo-Salama'!K46</f>
        <v>0</v>
      </c>
      <c r="L46" s="18">
        <f>'[1]Avg Week Salama-Munyonyo'!L46+'[1]Avg Week Munyonyo-Salama'!L46</f>
        <v>0</v>
      </c>
      <c r="M46" s="18">
        <f>'[1]Avg Week Salama-Munyonyo'!M46+'[1]Avg Week Munyonyo-Salama'!M46</f>
        <v>84.285714285714278</v>
      </c>
      <c r="N46" s="18">
        <f>'[1]Avg Week Salama-Munyonyo'!N46+'[1]Avg Week Munyonyo-Salama'!N46</f>
        <v>0</v>
      </c>
      <c r="O46" s="19">
        <f t="shared" si="0"/>
        <v>110.42857142857143</v>
      </c>
      <c r="P46" s="19">
        <f t="shared" si="1"/>
        <v>194.71428571428572</v>
      </c>
      <c r="R46" s="3"/>
      <c r="T46"/>
    </row>
    <row r="47" spans="2:32" ht="23.1" customHeight="1" x14ac:dyDescent="0.25">
      <c r="B47" s="25" t="s">
        <v>101</v>
      </c>
      <c r="C47" s="18">
        <f>'[1]Avg Week Salama-Munyonyo'!C47+'[1]Avg Week Munyonyo-Salama'!C47</f>
        <v>69.285714285714292</v>
      </c>
      <c r="D47" s="18">
        <f>'[1]Avg Week Salama-Munyonyo'!D47+'[1]Avg Week Munyonyo-Salama'!D47</f>
        <v>8.8571428571428577</v>
      </c>
      <c r="E47" s="18">
        <f>'[1]Avg Week Salama-Munyonyo'!E47+'[1]Avg Week Munyonyo-Salama'!E47</f>
        <v>5.1428571428571423</v>
      </c>
      <c r="F47" s="18">
        <f>'[1]Avg Week Salama-Munyonyo'!F47+'[1]Avg Week Munyonyo-Salama'!F47</f>
        <v>36.428571428571431</v>
      </c>
      <c r="G47" s="18">
        <f>'[1]Avg Week Salama-Munyonyo'!G47+'[1]Avg Week Munyonyo-Salama'!G47</f>
        <v>0.71428571428571419</v>
      </c>
      <c r="H47" s="18">
        <f>'[1]Avg Week Salama-Munyonyo'!H47+'[1]Avg Week Munyonyo-Salama'!H47</f>
        <v>0</v>
      </c>
      <c r="I47" s="18">
        <f>'[1]Avg Week Salama-Munyonyo'!I47+'[1]Avg Week Munyonyo-Salama'!I47</f>
        <v>7.5714285714285712</v>
      </c>
      <c r="J47" s="18">
        <f>'[1]Avg Week Salama-Munyonyo'!J47+'[1]Avg Week Munyonyo-Salama'!J47</f>
        <v>0.2857142857142857</v>
      </c>
      <c r="K47" s="18">
        <f>'[1]Avg Week Salama-Munyonyo'!K47+'[1]Avg Week Munyonyo-Salama'!K47</f>
        <v>0.14285714285714285</v>
      </c>
      <c r="L47" s="18">
        <f>'[1]Avg Week Salama-Munyonyo'!L47+'[1]Avg Week Munyonyo-Salama'!L47</f>
        <v>0</v>
      </c>
      <c r="M47" s="18">
        <f>'[1]Avg Week Salama-Munyonyo'!M47+'[1]Avg Week Munyonyo-Salama'!M47</f>
        <v>84</v>
      </c>
      <c r="N47" s="18">
        <f>'[1]Avg Week Salama-Munyonyo'!N47+'[1]Avg Week Munyonyo-Salama'!N47</f>
        <v>0</v>
      </c>
      <c r="O47" s="19">
        <f t="shared" si="0"/>
        <v>128.42857142857142</v>
      </c>
      <c r="P47" s="19">
        <f t="shared" si="1"/>
        <v>212.42857142857142</v>
      </c>
      <c r="R47" s="3"/>
      <c r="T47"/>
    </row>
    <row r="48" spans="2:32" ht="23.1" customHeight="1" x14ac:dyDescent="0.25">
      <c r="B48" s="25" t="s">
        <v>102</v>
      </c>
      <c r="C48" s="18">
        <f>'[1]Avg Week Salama-Munyonyo'!C48+'[1]Avg Week Munyonyo-Salama'!C48</f>
        <v>70.714285714285708</v>
      </c>
      <c r="D48" s="18">
        <f>'[1]Avg Week Salama-Munyonyo'!D48+'[1]Avg Week Munyonyo-Salama'!D48</f>
        <v>9.8571428571428577</v>
      </c>
      <c r="E48" s="18">
        <f>'[1]Avg Week Salama-Munyonyo'!E48+'[1]Avg Week Munyonyo-Salama'!E48</f>
        <v>6.1428571428571423</v>
      </c>
      <c r="F48" s="18">
        <f>'[1]Avg Week Salama-Munyonyo'!F48+'[1]Avg Week Munyonyo-Salama'!F48</f>
        <v>34.571428571428569</v>
      </c>
      <c r="G48" s="18">
        <f>'[1]Avg Week Salama-Munyonyo'!G48+'[1]Avg Week Munyonyo-Salama'!G48</f>
        <v>0.14285714285714285</v>
      </c>
      <c r="H48" s="18">
        <f>'[1]Avg Week Salama-Munyonyo'!H48+'[1]Avg Week Munyonyo-Salama'!H48</f>
        <v>0.14285714285714285</v>
      </c>
      <c r="I48" s="18">
        <f>'[1]Avg Week Salama-Munyonyo'!I48+'[1]Avg Week Munyonyo-Salama'!I48</f>
        <v>5.8571428571428577</v>
      </c>
      <c r="J48" s="18">
        <f>'[1]Avg Week Salama-Munyonyo'!J48+'[1]Avg Week Munyonyo-Salama'!J48</f>
        <v>0.42857142857142855</v>
      </c>
      <c r="K48" s="18">
        <f>'[1]Avg Week Salama-Munyonyo'!K48+'[1]Avg Week Munyonyo-Salama'!K48</f>
        <v>0.2857142857142857</v>
      </c>
      <c r="L48" s="18">
        <f>'[1]Avg Week Salama-Munyonyo'!L48+'[1]Avg Week Munyonyo-Salama'!L48</f>
        <v>0</v>
      </c>
      <c r="M48" s="18">
        <f>'[1]Avg Week Salama-Munyonyo'!M48+'[1]Avg Week Munyonyo-Salama'!M48</f>
        <v>67.571428571428569</v>
      </c>
      <c r="N48" s="18">
        <f>'[1]Avg Week Salama-Munyonyo'!N48+'[1]Avg Week Munyonyo-Salama'!N48</f>
        <v>0</v>
      </c>
      <c r="O48" s="19">
        <f t="shared" si="0"/>
        <v>128.14285714285714</v>
      </c>
      <c r="P48" s="19">
        <f t="shared" si="1"/>
        <v>195.71428571428572</v>
      </c>
      <c r="R48" s="3"/>
      <c r="T48"/>
    </row>
    <row r="49" spans="2:20" ht="23.1" customHeight="1" x14ac:dyDescent="0.25">
      <c r="B49" s="17" t="s">
        <v>103</v>
      </c>
      <c r="C49" s="18">
        <f>'[1]Avg Week Salama-Munyonyo'!C49+'[1]Avg Week Munyonyo-Salama'!C49</f>
        <v>62</v>
      </c>
      <c r="D49" s="18">
        <f>'[1]Avg Week Salama-Munyonyo'!D49+'[1]Avg Week Munyonyo-Salama'!D49</f>
        <v>10</v>
      </c>
      <c r="E49" s="18">
        <f>'[1]Avg Week Salama-Munyonyo'!E49+'[1]Avg Week Munyonyo-Salama'!E49</f>
        <v>4.4285714285714288</v>
      </c>
      <c r="F49" s="18">
        <f>'[1]Avg Week Salama-Munyonyo'!F49+'[1]Avg Week Munyonyo-Salama'!F49</f>
        <v>36.142857142857146</v>
      </c>
      <c r="G49" s="18">
        <f>'[1]Avg Week Salama-Munyonyo'!G49+'[1]Avg Week Munyonyo-Salama'!G49</f>
        <v>0.2857142857142857</v>
      </c>
      <c r="H49" s="18">
        <f>'[1]Avg Week Salama-Munyonyo'!H49+'[1]Avg Week Munyonyo-Salama'!H49</f>
        <v>0</v>
      </c>
      <c r="I49" s="18">
        <f>'[1]Avg Week Salama-Munyonyo'!I49+'[1]Avg Week Munyonyo-Salama'!I49</f>
        <v>5.1428571428571423</v>
      </c>
      <c r="J49" s="18">
        <f>'[1]Avg Week Salama-Munyonyo'!J49+'[1]Avg Week Munyonyo-Salama'!J49</f>
        <v>0.71428571428571419</v>
      </c>
      <c r="K49" s="18">
        <f>'[1]Avg Week Salama-Munyonyo'!K49+'[1]Avg Week Munyonyo-Salama'!K49</f>
        <v>0</v>
      </c>
      <c r="L49" s="18">
        <f>'[1]Avg Week Salama-Munyonyo'!L49+'[1]Avg Week Munyonyo-Salama'!L49</f>
        <v>0</v>
      </c>
      <c r="M49" s="18">
        <f>'[1]Avg Week Salama-Munyonyo'!M49+'[1]Avg Week Munyonyo-Salama'!M49</f>
        <v>74.714285714285722</v>
      </c>
      <c r="N49" s="18">
        <f>'[1]Avg Week Salama-Munyonyo'!N49+'[1]Avg Week Munyonyo-Salama'!N49</f>
        <v>0</v>
      </c>
      <c r="O49" s="19">
        <f t="shared" si="0"/>
        <v>118.71428571428572</v>
      </c>
      <c r="P49" s="19">
        <f t="shared" si="1"/>
        <v>193.42857142857144</v>
      </c>
      <c r="R49" s="3"/>
      <c r="T49"/>
    </row>
    <row r="50" spans="2:20" ht="23.1" customHeight="1" x14ac:dyDescent="0.25">
      <c r="B50" s="25" t="s">
        <v>104</v>
      </c>
      <c r="C50" s="18">
        <f>'[1]Avg Week Salama-Munyonyo'!C50+'[1]Avg Week Munyonyo-Salama'!C50</f>
        <v>55.428571428571431</v>
      </c>
      <c r="D50" s="18">
        <f>'[1]Avg Week Salama-Munyonyo'!D50+'[1]Avg Week Munyonyo-Salama'!D50</f>
        <v>13.857142857142858</v>
      </c>
      <c r="E50" s="18">
        <f>'[1]Avg Week Salama-Munyonyo'!E50+'[1]Avg Week Munyonyo-Salama'!E50</f>
        <v>6.2857142857142856</v>
      </c>
      <c r="F50" s="18">
        <f>'[1]Avg Week Salama-Munyonyo'!F50+'[1]Avg Week Munyonyo-Salama'!F50</f>
        <v>31.285714285714285</v>
      </c>
      <c r="G50" s="18">
        <f>'[1]Avg Week Salama-Munyonyo'!G50+'[1]Avg Week Munyonyo-Salama'!G50</f>
        <v>0.2857142857142857</v>
      </c>
      <c r="H50" s="18">
        <f>'[1]Avg Week Salama-Munyonyo'!H50+'[1]Avg Week Munyonyo-Salama'!H50</f>
        <v>0</v>
      </c>
      <c r="I50" s="18">
        <f>'[1]Avg Week Salama-Munyonyo'!I50+'[1]Avg Week Munyonyo-Salama'!I50</f>
        <v>5.7142857142857135</v>
      </c>
      <c r="J50" s="18">
        <f>'[1]Avg Week Salama-Munyonyo'!J50+'[1]Avg Week Munyonyo-Salama'!J50</f>
        <v>0.5714285714285714</v>
      </c>
      <c r="K50" s="18">
        <f>'[1]Avg Week Salama-Munyonyo'!K50+'[1]Avg Week Munyonyo-Salama'!K50</f>
        <v>0.14285714285714285</v>
      </c>
      <c r="L50" s="18">
        <f>'[1]Avg Week Salama-Munyonyo'!L50+'[1]Avg Week Munyonyo-Salama'!L50</f>
        <v>0</v>
      </c>
      <c r="M50" s="18">
        <f>'[1]Avg Week Salama-Munyonyo'!M50+'[1]Avg Week Munyonyo-Salama'!M50</f>
        <v>74.714285714285708</v>
      </c>
      <c r="N50" s="18">
        <f>'[1]Avg Week Salama-Munyonyo'!N50+'[1]Avg Week Munyonyo-Salama'!N50</f>
        <v>0</v>
      </c>
      <c r="O50" s="19">
        <f t="shared" si="0"/>
        <v>113.57142857142857</v>
      </c>
      <c r="P50" s="19">
        <f t="shared" si="1"/>
        <v>188.28571428571428</v>
      </c>
      <c r="R50" s="3"/>
      <c r="T50"/>
    </row>
    <row r="51" spans="2:20" ht="23.1" customHeight="1" x14ac:dyDescent="0.25">
      <c r="B51" s="25" t="s">
        <v>105</v>
      </c>
      <c r="C51" s="18">
        <f>'[1]Avg Week Salama-Munyonyo'!C51+'[1]Avg Week Munyonyo-Salama'!C51</f>
        <v>67.285714285714292</v>
      </c>
      <c r="D51" s="18">
        <f>'[1]Avg Week Salama-Munyonyo'!D51+'[1]Avg Week Munyonyo-Salama'!D51</f>
        <v>11.142857142857142</v>
      </c>
      <c r="E51" s="18">
        <f>'[1]Avg Week Salama-Munyonyo'!E51+'[1]Avg Week Munyonyo-Salama'!E51</f>
        <v>7.5714285714285712</v>
      </c>
      <c r="F51" s="18">
        <f>'[1]Avg Week Salama-Munyonyo'!F51+'[1]Avg Week Munyonyo-Salama'!F51</f>
        <v>37</v>
      </c>
      <c r="G51" s="18">
        <f>'[1]Avg Week Salama-Munyonyo'!G51+'[1]Avg Week Munyonyo-Salama'!G51</f>
        <v>0.7142857142857143</v>
      </c>
      <c r="H51" s="18">
        <f>'[1]Avg Week Salama-Munyonyo'!H51+'[1]Avg Week Munyonyo-Salama'!H51</f>
        <v>0.5714285714285714</v>
      </c>
      <c r="I51" s="18">
        <f>'[1]Avg Week Salama-Munyonyo'!I51+'[1]Avg Week Munyonyo-Salama'!I51</f>
        <v>4.7142857142857144</v>
      </c>
      <c r="J51" s="18">
        <f>'[1]Avg Week Salama-Munyonyo'!J51+'[1]Avg Week Munyonyo-Salama'!J51</f>
        <v>1.4285714285714284</v>
      </c>
      <c r="K51" s="18">
        <f>'[1]Avg Week Salama-Munyonyo'!K51+'[1]Avg Week Munyonyo-Salama'!K51</f>
        <v>0.2857142857142857</v>
      </c>
      <c r="L51" s="18">
        <f>'[1]Avg Week Salama-Munyonyo'!L51+'[1]Avg Week Munyonyo-Salama'!L51</f>
        <v>0.14285714285714285</v>
      </c>
      <c r="M51" s="18">
        <f>'[1]Avg Week Salama-Munyonyo'!M51+'[1]Avg Week Munyonyo-Salama'!M51</f>
        <v>79</v>
      </c>
      <c r="N51" s="18">
        <f>'[1]Avg Week Salama-Munyonyo'!N51+'[1]Avg Week Munyonyo-Salama'!N51</f>
        <v>0</v>
      </c>
      <c r="O51" s="19">
        <f t="shared" si="0"/>
        <v>130.85714285714283</v>
      </c>
      <c r="P51" s="19">
        <f t="shared" si="1"/>
        <v>209.85714285714283</v>
      </c>
      <c r="R51" s="3"/>
      <c r="T51"/>
    </row>
    <row r="52" spans="2:20" ht="23.1" customHeight="1" x14ac:dyDescent="0.25">
      <c r="B52" s="25" t="s">
        <v>106</v>
      </c>
      <c r="C52" s="18">
        <f>'[1]Avg Week Salama-Munyonyo'!C52+'[1]Avg Week Munyonyo-Salama'!C52</f>
        <v>70.714285714285708</v>
      </c>
      <c r="D52" s="18">
        <f>'[1]Avg Week Salama-Munyonyo'!D52+'[1]Avg Week Munyonyo-Salama'!D52</f>
        <v>13</v>
      </c>
      <c r="E52" s="18">
        <f>'[1]Avg Week Salama-Munyonyo'!E52+'[1]Avg Week Munyonyo-Salama'!E52</f>
        <v>5.7142857142857135</v>
      </c>
      <c r="F52" s="18">
        <f>'[1]Avg Week Salama-Munyonyo'!F52+'[1]Avg Week Munyonyo-Salama'!F52</f>
        <v>38.571428571428569</v>
      </c>
      <c r="G52" s="18">
        <f>'[1]Avg Week Salama-Munyonyo'!G52+'[1]Avg Week Munyonyo-Salama'!G52</f>
        <v>1.7142857142857142</v>
      </c>
      <c r="H52" s="18">
        <f>'[1]Avg Week Salama-Munyonyo'!H52+'[1]Avg Week Munyonyo-Salama'!H52</f>
        <v>0</v>
      </c>
      <c r="I52" s="18">
        <f>'[1]Avg Week Salama-Munyonyo'!I52+'[1]Avg Week Munyonyo-Salama'!I52</f>
        <v>5.2857142857142865</v>
      </c>
      <c r="J52" s="18">
        <f>'[1]Avg Week Salama-Munyonyo'!J52+'[1]Avg Week Munyonyo-Salama'!J52</f>
        <v>0.14285714285714285</v>
      </c>
      <c r="K52" s="18">
        <f>'[1]Avg Week Salama-Munyonyo'!K52+'[1]Avg Week Munyonyo-Salama'!K52</f>
        <v>0</v>
      </c>
      <c r="L52" s="18">
        <f>'[1]Avg Week Salama-Munyonyo'!L52+'[1]Avg Week Munyonyo-Salama'!L52</f>
        <v>0</v>
      </c>
      <c r="M52" s="18">
        <f>'[1]Avg Week Salama-Munyonyo'!M52+'[1]Avg Week Munyonyo-Salama'!M52</f>
        <v>84.428571428571431</v>
      </c>
      <c r="N52" s="18">
        <f>'[1]Avg Week Salama-Munyonyo'!N52+'[1]Avg Week Munyonyo-Salama'!N52</f>
        <v>0</v>
      </c>
      <c r="O52" s="19">
        <f t="shared" si="0"/>
        <v>135.14285714285711</v>
      </c>
      <c r="P52" s="19">
        <f t="shared" si="1"/>
        <v>219.57142857142856</v>
      </c>
      <c r="R52" s="3"/>
      <c r="T52"/>
    </row>
    <row r="53" spans="2:20" ht="23.1" customHeight="1" x14ac:dyDescent="0.25">
      <c r="B53" s="17" t="s">
        <v>107</v>
      </c>
      <c r="C53" s="18">
        <f>'[1]Avg Week Salama-Munyonyo'!C53+'[1]Avg Week Munyonyo-Salama'!C53</f>
        <v>67</v>
      </c>
      <c r="D53" s="18">
        <f>'[1]Avg Week Salama-Munyonyo'!D53+'[1]Avg Week Munyonyo-Salama'!D53</f>
        <v>9.5714285714285712</v>
      </c>
      <c r="E53" s="18">
        <f>'[1]Avg Week Salama-Munyonyo'!E53+'[1]Avg Week Munyonyo-Salama'!E53</f>
        <v>8</v>
      </c>
      <c r="F53" s="18">
        <f>'[1]Avg Week Salama-Munyonyo'!F53+'[1]Avg Week Munyonyo-Salama'!F53</f>
        <v>40.142857142857146</v>
      </c>
      <c r="G53" s="18">
        <f>'[1]Avg Week Salama-Munyonyo'!G53+'[1]Avg Week Munyonyo-Salama'!G53</f>
        <v>0.2857142857142857</v>
      </c>
      <c r="H53" s="18">
        <f>'[1]Avg Week Salama-Munyonyo'!H53+'[1]Avg Week Munyonyo-Salama'!H53</f>
        <v>0.2857142857142857</v>
      </c>
      <c r="I53" s="18">
        <f>'[1]Avg Week Salama-Munyonyo'!I53+'[1]Avg Week Munyonyo-Salama'!I53</f>
        <v>5.7142857142857144</v>
      </c>
      <c r="J53" s="18">
        <f>'[1]Avg Week Salama-Munyonyo'!J53+'[1]Avg Week Munyonyo-Salama'!J53</f>
        <v>1.2857142857142856</v>
      </c>
      <c r="K53" s="18">
        <f>'[1]Avg Week Salama-Munyonyo'!K53+'[1]Avg Week Munyonyo-Salama'!K53</f>
        <v>0</v>
      </c>
      <c r="L53" s="18">
        <f>'[1]Avg Week Salama-Munyonyo'!L53+'[1]Avg Week Munyonyo-Salama'!L53</f>
        <v>0.2857142857142857</v>
      </c>
      <c r="M53" s="18">
        <f>'[1]Avg Week Salama-Munyonyo'!M53+'[1]Avg Week Munyonyo-Salama'!M53</f>
        <v>80.428571428571416</v>
      </c>
      <c r="N53" s="18">
        <f>'[1]Avg Week Salama-Munyonyo'!N53+'[1]Avg Week Munyonyo-Salama'!N53</f>
        <v>0</v>
      </c>
      <c r="O53" s="19">
        <f t="shared" si="0"/>
        <v>132.57142857142858</v>
      </c>
      <c r="P53" s="19">
        <f t="shared" si="1"/>
        <v>213</v>
      </c>
      <c r="R53" s="3"/>
      <c r="T53"/>
    </row>
    <row r="54" spans="2:20" ht="23.1" customHeight="1" x14ac:dyDescent="0.25">
      <c r="B54" s="17" t="s">
        <v>108</v>
      </c>
      <c r="C54" s="18">
        <f>'[1]Avg Week Salama-Munyonyo'!C54+'[1]Avg Week Munyonyo-Salama'!C54</f>
        <v>77</v>
      </c>
      <c r="D54" s="18">
        <f>'[1]Avg Week Salama-Munyonyo'!D54+'[1]Avg Week Munyonyo-Salama'!D54</f>
        <v>11.857142857142858</v>
      </c>
      <c r="E54" s="18">
        <f>'[1]Avg Week Salama-Munyonyo'!E54+'[1]Avg Week Munyonyo-Salama'!E54</f>
        <v>8.7142857142857135</v>
      </c>
      <c r="F54" s="18">
        <f>'[1]Avg Week Salama-Munyonyo'!F54+'[1]Avg Week Munyonyo-Salama'!F54</f>
        <v>43.428571428571431</v>
      </c>
      <c r="G54" s="18">
        <f>'[1]Avg Week Salama-Munyonyo'!G54+'[1]Avg Week Munyonyo-Salama'!G54</f>
        <v>0.5714285714285714</v>
      </c>
      <c r="H54" s="18">
        <f>'[1]Avg Week Salama-Munyonyo'!H54+'[1]Avg Week Munyonyo-Salama'!H54</f>
        <v>0</v>
      </c>
      <c r="I54" s="18">
        <f>'[1]Avg Week Salama-Munyonyo'!I54+'[1]Avg Week Munyonyo-Salama'!I54</f>
        <v>6</v>
      </c>
      <c r="J54" s="18">
        <f>'[1]Avg Week Salama-Munyonyo'!J54+'[1]Avg Week Munyonyo-Salama'!J54</f>
        <v>1.1428571428571428</v>
      </c>
      <c r="K54" s="18">
        <f>'[1]Avg Week Salama-Munyonyo'!K54+'[1]Avg Week Munyonyo-Salama'!K54</f>
        <v>0</v>
      </c>
      <c r="L54" s="18">
        <f>'[1]Avg Week Salama-Munyonyo'!L54+'[1]Avg Week Munyonyo-Salama'!L54</f>
        <v>0.14285714285714285</v>
      </c>
      <c r="M54" s="18">
        <f>'[1]Avg Week Salama-Munyonyo'!M54+'[1]Avg Week Munyonyo-Salama'!M54</f>
        <v>93.428571428571431</v>
      </c>
      <c r="N54" s="18">
        <f>'[1]Avg Week Salama-Munyonyo'!N54+'[1]Avg Week Munyonyo-Salama'!N54</f>
        <v>0</v>
      </c>
      <c r="O54" s="19">
        <f t="shared" si="0"/>
        <v>148.85714285714286</v>
      </c>
      <c r="P54" s="19">
        <f t="shared" si="1"/>
        <v>242.28571428571428</v>
      </c>
      <c r="R54" s="3"/>
      <c r="T54"/>
    </row>
    <row r="55" spans="2:20" ht="23.1" customHeight="1" x14ac:dyDescent="0.25">
      <c r="B55" s="17" t="s">
        <v>109</v>
      </c>
      <c r="C55" s="18">
        <f>'[1]Avg Week Salama-Munyonyo'!C55+'[1]Avg Week Munyonyo-Salama'!C55</f>
        <v>74.142857142857139</v>
      </c>
      <c r="D55" s="18">
        <f>'[1]Avg Week Salama-Munyonyo'!D55+'[1]Avg Week Munyonyo-Salama'!D55</f>
        <v>10.714285714285715</v>
      </c>
      <c r="E55" s="18">
        <f>'[1]Avg Week Salama-Munyonyo'!E55+'[1]Avg Week Munyonyo-Salama'!E55</f>
        <v>9.2857142857142847</v>
      </c>
      <c r="F55" s="18">
        <f>'[1]Avg Week Salama-Munyonyo'!F55+'[1]Avg Week Munyonyo-Salama'!F55</f>
        <v>43.714285714285715</v>
      </c>
      <c r="G55" s="18">
        <f>'[1]Avg Week Salama-Munyonyo'!G55+'[1]Avg Week Munyonyo-Salama'!G55</f>
        <v>1</v>
      </c>
      <c r="H55" s="18">
        <f>'[1]Avg Week Salama-Munyonyo'!H55+'[1]Avg Week Munyonyo-Salama'!H55</f>
        <v>0</v>
      </c>
      <c r="I55" s="18">
        <f>'[1]Avg Week Salama-Munyonyo'!I55+'[1]Avg Week Munyonyo-Salama'!I55</f>
        <v>6.7142857142857135</v>
      </c>
      <c r="J55" s="18">
        <f>'[1]Avg Week Salama-Munyonyo'!J55+'[1]Avg Week Munyonyo-Salama'!J55</f>
        <v>0</v>
      </c>
      <c r="K55" s="18">
        <f>'[1]Avg Week Salama-Munyonyo'!K55+'[1]Avg Week Munyonyo-Salama'!K55</f>
        <v>0.5714285714285714</v>
      </c>
      <c r="L55" s="18">
        <f>'[1]Avg Week Salama-Munyonyo'!L55+'[1]Avg Week Munyonyo-Salama'!L55</f>
        <v>0.14285714285714285</v>
      </c>
      <c r="M55" s="18">
        <f>'[1]Avg Week Salama-Munyonyo'!M55+'[1]Avg Week Munyonyo-Salama'!M55</f>
        <v>89.428571428571416</v>
      </c>
      <c r="N55" s="18">
        <f>'[1]Avg Week Salama-Munyonyo'!N55+'[1]Avg Week Munyonyo-Salama'!N55</f>
        <v>0</v>
      </c>
      <c r="O55" s="19">
        <f t="shared" si="0"/>
        <v>146.28571428571431</v>
      </c>
      <c r="P55" s="19">
        <f t="shared" si="1"/>
        <v>235.71428571428572</v>
      </c>
      <c r="R55" s="3"/>
      <c r="T55"/>
    </row>
    <row r="56" spans="2:20" ht="23.1" customHeight="1" x14ac:dyDescent="0.25">
      <c r="B56" s="17" t="s">
        <v>110</v>
      </c>
      <c r="C56" s="18">
        <f>'[1]Avg Week Salama-Munyonyo'!C56+'[1]Avg Week Munyonyo-Salama'!C56</f>
        <v>76.142857142857139</v>
      </c>
      <c r="D56" s="18">
        <f>'[1]Avg Week Salama-Munyonyo'!D56+'[1]Avg Week Munyonyo-Salama'!D56</f>
        <v>11.857142857142858</v>
      </c>
      <c r="E56" s="18">
        <f>'[1]Avg Week Salama-Munyonyo'!E56+'[1]Avg Week Munyonyo-Salama'!E56</f>
        <v>9</v>
      </c>
      <c r="F56" s="18">
        <f>'[1]Avg Week Salama-Munyonyo'!F56+'[1]Avg Week Munyonyo-Salama'!F56</f>
        <v>49.571428571428569</v>
      </c>
      <c r="G56" s="18">
        <f>'[1]Avg Week Salama-Munyonyo'!G56+'[1]Avg Week Munyonyo-Salama'!G56</f>
        <v>0.8571428571428571</v>
      </c>
      <c r="H56" s="18">
        <f>'[1]Avg Week Salama-Munyonyo'!H56+'[1]Avg Week Munyonyo-Salama'!H56</f>
        <v>0.14285714285714285</v>
      </c>
      <c r="I56" s="18">
        <f>'[1]Avg Week Salama-Munyonyo'!I56+'[1]Avg Week Munyonyo-Salama'!I56</f>
        <v>3.7142857142857144</v>
      </c>
      <c r="J56" s="18">
        <f>'[1]Avg Week Salama-Munyonyo'!J56+'[1]Avg Week Munyonyo-Salama'!J56</f>
        <v>0.8571428571428571</v>
      </c>
      <c r="K56" s="18">
        <f>'[1]Avg Week Salama-Munyonyo'!K56+'[1]Avg Week Munyonyo-Salama'!K56</f>
        <v>0.2857142857142857</v>
      </c>
      <c r="L56" s="18">
        <f>'[1]Avg Week Salama-Munyonyo'!L56+'[1]Avg Week Munyonyo-Salama'!L56</f>
        <v>0</v>
      </c>
      <c r="M56" s="18">
        <f>'[1]Avg Week Salama-Munyonyo'!M56+'[1]Avg Week Munyonyo-Salama'!M56</f>
        <v>87.857142857142861</v>
      </c>
      <c r="N56" s="18">
        <f>'[1]Avg Week Salama-Munyonyo'!N56+'[1]Avg Week Munyonyo-Salama'!N56</f>
        <v>0</v>
      </c>
      <c r="O56" s="19">
        <f t="shared" si="0"/>
        <v>152.42857142857142</v>
      </c>
      <c r="P56" s="19">
        <f t="shared" si="1"/>
        <v>240.28571428571428</v>
      </c>
      <c r="R56" s="3"/>
      <c r="T56"/>
    </row>
    <row r="57" spans="2:20" ht="23.1" customHeight="1" x14ac:dyDescent="0.25">
      <c r="B57" s="17" t="s">
        <v>111</v>
      </c>
      <c r="C57" s="18">
        <f>'[1]Avg Week Salama-Munyonyo'!C57+'[1]Avg Week Munyonyo-Salama'!C57</f>
        <v>71.571428571428569</v>
      </c>
      <c r="D57" s="18">
        <f>'[1]Avg Week Salama-Munyonyo'!D57+'[1]Avg Week Munyonyo-Salama'!D57</f>
        <v>8.7142857142857153</v>
      </c>
      <c r="E57" s="18">
        <f>'[1]Avg Week Salama-Munyonyo'!E57+'[1]Avg Week Munyonyo-Salama'!E57</f>
        <v>10.571428571428571</v>
      </c>
      <c r="F57" s="18">
        <f>'[1]Avg Week Salama-Munyonyo'!F57+'[1]Avg Week Munyonyo-Salama'!F57</f>
        <v>37.428571428571431</v>
      </c>
      <c r="G57" s="18">
        <f>'[1]Avg Week Salama-Munyonyo'!G57+'[1]Avg Week Munyonyo-Salama'!G57</f>
        <v>0.73809523809523803</v>
      </c>
      <c r="H57" s="18">
        <f>'[1]Avg Week Salama-Munyonyo'!H57+'[1]Avg Week Munyonyo-Salama'!H57</f>
        <v>0</v>
      </c>
      <c r="I57" s="18">
        <f>'[1]Avg Week Salama-Munyonyo'!I57+'[1]Avg Week Munyonyo-Salama'!I57</f>
        <v>3.4285714285714288</v>
      </c>
      <c r="J57" s="18">
        <f>'[1]Avg Week Salama-Munyonyo'!J57+'[1]Avg Week Munyonyo-Salama'!J57</f>
        <v>0.42857142857142855</v>
      </c>
      <c r="K57" s="18">
        <f>'[1]Avg Week Salama-Munyonyo'!K57+'[1]Avg Week Munyonyo-Salama'!K57</f>
        <v>0.14285714285714285</v>
      </c>
      <c r="L57" s="18">
        <f>'[1]Avg Week Salama-Munyonyo'!L57+'[1]Avg Week Munyonyo-Salama'!L57</f>
        <v>0.14285714285714285</v>
      </c>
      <c r="M57" s="18">
        <f>'[1]Avg Week Salama-Munyonyo'!M57+'[1]Avg Week Munyonyo-Salama'!M57</f>
        <v>92.142857142857139</v>
      </c>
      <c r="N57" s="18">
        <f>'[1]Avg Week Salama-Munyonyo'!N57+'[1]Avg Week Munyonyo-Salama'!N57</f>
        <v>0</v>
      </c>
      <c r="O57" s="19">
        <f t="shared" si="0"/>
        <v>133.16666666666663</v>
      </c>
      <c r="P57" s="19">
        <f t="shared" si="1"/>
        <v>225.30952380952377</v>
      </c>
      <c r="R57" s="3"/>
      <c r="T57"/>
    </row>
    <row r="58" spans="2:20" ht="23.1" customHeight="1" x14ac:dyDescent="0.25">
      <c r="B58" s="17" t="s">
        <v>112</v>
      </c>
      <c r="C58" s="18">
        <f>'[1]Avg Week Salama-Munyonyo'!C58+'[1]Avg Week Munyonyo-Salama'!C58</f>
        <v>90</v>
      </c>
      <c r="D58" s="18">
        <f>'[1]Avg Week Salama-Munyonyo'!D58+'[1]Avg Week Munyonyo-Salama'!D58</f>
        <v>16</v>
      </c>
      <c r="E58" s="18">
        <f>'[1]Avg Week Salama-Munyonyo'!E58+'[1]Avg Week Munyonyo-Salama'!E58</f>
        <v>12</v>
      </c>
      <c r="F58" s="18">
        <f>'[1]Avg Week Salama-Munyonyo'!F58+'[1]Avg Week Munyonyo-Salama'!F58</f>
        <v>35</v>
      </c>
      <c r="G58" s="18">
        <f>'[1]Avg Week Salama-Munyonyo'!G58+'[1]Avg Week Munyonyo-Salama'!G58</f>
        <v>0.5</v>
      </c>
      <c r="H58" s="18">
        <f>'[1]Avg Week Salama-Munyonyo'!H58+'[1]Avg Week Munyonyo-Salama'!H58</f>
        <v>0</v>
      </c>
      <c r="I58" s="18">
        <f>'[1]Avg Week Salama-Munyonyo'!I58+'[1]Avg Week Munyonyo-Salama'!I58</f>
        <v>3.5</v>
      </c>
      <c r="J58" s="18">
        <f>'[1]Avg Week Salama-Munyonyo'!J58+'[1]Avg Week Munyonyo-Salama'!J58</f>
        <v>0</v>
      </c>
      <c r="K58" s="18">
        <f>'[1]Avg Week Salama-Munyonyo'!K58+'[1]Avg Week Munyonyo-Salama'!K58</f>
        <v>0</v>
      </c>
      <c r="L58" s="18">
        <f>'[1]Avg Week Salama-Munyonyo'!L58+'[1]Avg Week Munyonyo-Salama'!L58</f>
        <v>0</v>
      </c>
      <c r="M58" s="18">
        <f>'[1]Avg Week Salama-Munyonyo'!M58+'[1]Avg Week Munyonyo-Salama'!M58</f>
        <v>103</v>
      </c>
      <c r="N58" s="18">
        <f>'[1]Avg Week Salama-Munyonyo'!N58+'[1]Avg Week Munyonyo-Salama'!N58</f>
        <v>0</v>
      </c>
      <c r="O58" s="19">
        <f t="shared" si="0"/>
        <v>157</v>
      </c>
      <c r="P58" s="19">
        <f t="shared" si="1"/>
        <v>260</v>
      </c>
      <c r="R58" s="3"/>
      <c r="T58"/>
    </row>
    <row r="59" spans="2:20" ht="23.1" customHeight="1" x14ac:dyDescent="0.25">
      <c r="B59" s="17" t="s">
        <v>113</v>
      </c>
      <c r="C59" s="18">
        <f>'[1]Avg Week Salama-Munyonyo'!C59+'[1]Avg Week Munyonyo-Salama'!C59</f>
        <v>80</v>
      </c>
      <c r="D59" s="18">
        <f>'[1]Avg Week Salama-Munyonyo'!D59+'[1]Avg Week Munyonyo-Salama'!D59</f>
        <v>13</v>
      </c>
      <c r="E59" s="18">
        <f>'[1]Avg Week Salama-Munyonyo'!E59+'[1]Avg Week Munyonyo-Salama'!E59</f>
        <v>7.5</v>
      </c>
      <c r="F59" s="18">
        <f>'[1]Avg Week Salama-Munyonyo'!F59+'[1]Avg Week Munyonyo-Salama'!F59</f>
        <v>38.5</v>
      </c>
      <c r="G59" s="18">
        <f>'[1]Avg Week Salama-Munyonyo'!G59+'[1]Avg Week Munyonyo-Salama'!G59</f>
        <v>0.5</v>
      </c>
      <c r="H59" s="18">
        <f>'[1]Avg Week Salama-Munyonyo'!H59+'[1]Avg Week Munyonyo-Salama'!H59</f>
        <v>0.5</v>
      </c>
      <c r="I59" s="18">
        <f>'[1]Avg Week Salama-Munyonyo'!I59+'[1]Avg Week Munyonyo-Salama'!I59</f>
        <v>3</v>
      </c>
      <c r="J59" s="18">
        <f>'[1]Avg Week Salama-Munyonyo'!J59+'[1]Avg Week Munyonyo-Salama'!J59</f>
        <v>0.5</v>
      </c>
      <c r="K59" s="18">
        <f>'[1]Avg Week Salama-Munyonyo'!K59+'[1]Avg Week Munyonyo-Salama'!K59</f>
        <v>0</v>
      </c>
      <c r="L59" s="18">
        <f>'[1]Avg Week Salama-Munyonyo'!L59+'[1]Avg Week Munyonyo-Salama'!L59</f>
        <v>0</v>
      </c>
      <c r="M59" s="18">
        <f>'[1]Avg Week Salama-Munyonyo'!M59+'[1]Avg Week Munyonyo-Salama'!M59</f>
        <v>116.5</v>
      </c>
      <c r="N59" s="18">
        <f>'[1]Avg Week Salama-Munyonyo'!N59+'[1]Avg Week Munyonyo-Salama'!N59</f>
        <v>0</v>
      </c>
      <c r="O59" s="19">
        <f t="shared" si="0"/>
        <v>143.5</v>
      </c>
      <c r="P59" s="19">
        <f t="shared" si="1"/>
        <v>260</v>
      </c>
      <c r="R59" s="3"/>
      <c r="T59"/>
    </row>
    <row r="60" spans="2:20" ht="23.1" customHeight="1" x14ac:dyDescent="0.25">
      <c r="B60" s="17" t="s">
        <v>114</v>
      </c>
      <c r="C60" s="18">
        <f>'[1]Avg Week Salama-Munyonyo'!C60+'[1]Avg Week Munyonyo-Salama'!C60</f>
        <v>102.5</v>
      </c>
      <c r="D60" s="18">
        <f>'[1]Avg Week Salama-Munyonyo'!D60+'[1]Avg Week Munyonyo-Salama'!D60</f>
        <v>15.5</v>
      </c>
      <c r="E60" s="18">
        <f>'[1]Avg Week Salama-Munyonyo'!E60+'[1]Avg Week Munyonyo-Salama'!E60</f>
        <v>7</v>
      </c>
      <c r="F60" s="18">
        <f>'[1]Avg Week Salama-Munyonyo'!F60+'[1]Avg Week Munyonyo-Salama'!F60</f>
        <v>45</v>
      </c>
      <c r="G60" s="18">
        <f>'[1]Avg Week Salama-Munyonyo'!G60+'[1]Avg Week Munyonyo-Salama'!G60</f>
        <v>1.5</v>
      </c>
      <c r="H60" s="18">
        <f>'[1]Avg Week Salama-Munyonyo'!H60+'[1]Avg Week Munyonyo-Salama'!H60</f>
        <v>0</v>
      </c>
      <c r="I60" s="18">
        <f>'[1]Avg Week Salama-Munyonyo'!I60+'[1]Avg Week Munyonyo-Salama'!I60</f>
        <v>5</v>
      </c>
      <c r="J60" s="18">
        <f>'[1]Avg Week Salama-Munyonyo'!J60+'[1]Avg Week Munyonyo-Salama'!J60</f>
        <v>1.5</v>
      </c>
      <c r="K60" s="18">
        <f>'[1]Avg Week Salama-Munyonyo'!K60+'[1]Avg Week Munyonyo-Salama'!K60</f>
        <v>0</v>
      </c>
      <c r="L60" s="18">
        <f>'[1]Avg Week Salama-Munyonyo'!L60+'[1]Avg Week Munyonyo-Salama'!L60</f>
        <v>0.5</v>
      </c>
      <c r="M60" s="18">
        <f>'[1]Avg Week Salama-Munyonyo'!M60+'[1]Avg Week Munyonyo-Salama'!M60</f>
        <v>121.5</v>
      </c>
      <c r="N60" s="18">
        <f>'[1]Avg Week Salama-Munyonyo'!N60+'[1]Avg Week Munyonyo-Salama'!N60</f>
        <v>0</v>
      </c>
      <c r="O60" s="19">
        <f t="shared" si="0"/>
        <v>178.5</v>
      </c>
      <c r="P60" s="19">
        <f t="shared" si="1"/>
        <v>300</v>
      </c>
      <c r="R60" s="3"/>
      <c r="T60"/>
    </row>
    <row r="61" spans="2:20" ht="23.1" customHeight="1" x14ac:dyDescent="0.25">
      <c r="B61" s="17" t="s">
        <v>115</v>
      </c>
      <c r="C61" s="18">
        <f>'[1]Avg Week Salama-Munyonyo'!C61+'[1]Avg Week Munyonyo-Salama'!C61</f>
        <v>78.5</v>
      </c>
      <c r="D61" s="18">
        <f>'[1]Avg Week Salama-Munyonyo'!D61+'[1]Avg Week Munyonyo-Salama'!D61</f>
        <v>13</v>
      </c>
      <c r="E61" s="18">
        <f>'[1]Avg Week Salama-Munyonyo'!E61+'[1]Avg Week Munyonyo-Salama'!E61</f>
        <v>7.5</v>
      </c>
      <c r="F61" s="18">
        <f>'[1]Avg Week Salama-Munyonyo'!F61+'[1]Avg Week Munyonyo-Salama'!F61</f>
        <v>43.5</v>
      </c>
      <c r="G61" s="18">
        <f>'[1]Avg Week Salama-Munyonyo'!G61+'[1]Avg Week Munyonyo-Salama'!G61</f>
        <v>0</v>
      </c>
      <c r="H61" s="18">
        <f>'[1]Avg Week Salama-Munyonyo'!H61+'[1]Avg Week Munyonyo-Salama'!H61</f>
        <v>0</v>
      </c>
      <c r="I61" s="18">
        <f>'[1]Avg Week Salama-Munyonyo'!I61+'[1]Avg Week Munyonyo-Salama'!I61</f>
        <v>5.5</v>
      </c>
      <c r="J61" s="18">
        <f>'[1]Avg Week Salama-Munyonyo'!J61+'[1]Avg Week Munyonyo-Salama'!J61</f>
        <v>2</v>
      </c>
      <c r="K61" s="18">
        <f>'[1]Avg Week Salama-Munyonyo'!K61+'[1]Avg Week Munyonyo-Salama'!K61</f>
        <v>0</v>
      </c>
      <c r="L61" s="18">
        <f>'[1]Avg Week Salama-Munyonyo'!L61+'[1]Avg Week Munyonyo-Salama'!L61</f>
        <v>0</v>
      </c>
      <c r="M61" s="18">
        <f>'[1]Avg Week Salama-Munyonyo'!M61+'[1]Avg Week Munyonyo-Salama'!M61</f>
        <v>99</v>
      </c>
      <c r="N61" s="18">
        <f>'[1]Avg Week Salama-Munyonyo'!N61+'[1]Avg Week Munyonyo-Salama'!N61</f>
        <v>0</v>
      </c>
      <c r="O61" s="19">
        <f t="shared" si="0"/>
        <v>150</v>
      </c>
      <c r="P61" s="19">
        <f t="shared" si="1"/>
        <v>249</v>
      </c>
      <c r="R61" s="3"/>
      <c r="T61"/>
    </row>
    <row r="62" spans="2:20" ht="23.1" customHeight="1" x14ac:dyDescent="0.25">
      <c r="B62" s="17" t="s">
        <v>116</v>
      </c>
      <c r="C62" s="18">
        <f>'[1]Avg Week Salama-Munyonyo'!C62+'[1]Avg Week Munyonyo-Salama'!C62</f>
        <v>83</v>
      </c>
      <c r="D62" s="18">
        <f>'[1]Avg Week Salama-Munyonyo'!D62+'[1]Avg Week Munyonyo-Salama'!D62</f>
        <v>21.5</v>
      </c>
      <c r="E62" s="18">
        <f>'[1]Avg Week Salama-Munyonyo'!E62+'[1]Avg Week Munyonyo-Salama'!E62</f>
        <v>5.5</v>
      </c>
      <c r="F62" s="18">
        <f>'[1]Avg Week Salama-Munyonyo'!F62+'[1]Avg Week Munyonyo-Salama'!F62</f>
        <v>44</v>
      </c>
      <c r="G62" s="18">
        <f>'[1]Avg Week Salama-Munyonyo'!G62+'[1]Avg Week Munyonyo-Salama'!G62</f>
        <v>1</v>
      </c>
      <c r="H62" s="18">
        <f>'[1]Avg Week Salama-Munyonyo'!H62+'[1]Avg Week Munyonyo-Salama'!H62</f>
        <v>0</v>
      </c>
      <c r="I62" s="18">
        <f>'[1]Avg Week Salama-Munyonyo'!I62+'[1]Avg Week Munyonyo-Salama'!I62</f>
        <v>3</v>
      </c>
      <c r="J62" s="18">
        <f>'[1]Avg Week Salama-Munyonyo'!J62+'[1]Avg Week Munyonyo-Salama'!J62</f>
        <v>2</v>
      </c>
      <c r="K62" s="18">
        <f>'[1]Avg Week Salama-Munyonyo'!K62+'[1]Avg Week Munyonyo-Salama'!K62</f>
        <v>0</v>
      </c>
      <c r="L62" s="18">
        <f>'[1]Avg Week Salama-Munyonyo'!L62+'[1]Avg Week Munyonyo-Salama'!L62</f>
        <v>0</v>
      </c>
      <c r="M62" s="18">
        <f>'[1]Avg Week Salama-Munyonyo'!M62+'[1]Avg Week Munyonyo-Salama'!M62</f>
        <v>107.5</v>
      </c>
      <c r="N62" s="18">
        <f>'[1]Avg Week Salama-Munyonyo'!N62+'[1]Avg Week Munyonyo-Salama'!N62</f>
        <v>0</v>
      </c>
      <c r="O62" s="19">
        <f t="shared" si="0"/>
        <v>160</v>
      </c>
      <c r="P62" s="19">
        <f t="shared" si="1"/>
        <v>267.5</v>
      </c>
      <c r="R62" s="3"/>
      <c r="T62"/>
    </row>
    <row r="63" spans="2:20" ht="23.1" customHeight="1" x14ac:dyDescent="0.25">
      <c r="B63" s="17" t="s">
        <v>117</v>
      </c>
      <c r="C63" s="18">
        <f>'[1]Avg Week Salama-Munyonyo'!C63+'[1]Avg Week Munyonyo-Salama'!C63</f>
        <v>78.5</v>
      </c>
      <c r="D63" s="18">
        <f>'[1]Avg Week Salama-Munyonyo'!D63+'[1]Avg Week Munyonyo-Salama'!D63</f>
        <v>12.5</v>
      </c>
      <c r="E63" s="18">
        <f>'[1]Avg Week Salama-Munyonyo'!E63+'[1]Avg Week Munyonyo-Salama'!E63</f>
        <v>5</v>
      </c>
      <c r="F63" s="18">
        <f>'[1]Avg Week Salama-Munyonyo'!F63+'[1]Avg Week Munyonyo-Salama'!F63</f>
        <v>37</v>
      </c>
      <c r="G63" s="18">
        <f>'[1]Avg Week Salama-Munyonyo'!G63+'[1]Avg Week Munyonyo-Salama'!G63</f>
        <v>0</v>
      </c>
      <c r="H63" s="18">
        <f>'[1]Avg Week Salama-Munyonyo'!H63+'[1]Avg Week Munyonyo-Salama'!H63</f>
        <v>0</v>
      </c>
      <c r="I63" s="18">
        <f>'[1]Avg Week Salama-Munyonyo'!I63+'[1]Avg Week Munyonyo-Salama'!I63</f>
        <v>6</v>
      </c>
      <c r="J63" s="18">
        <f>'[1]Avg Week Salama-Munyonyo'!J63+'[1]Avg Week Munyonyo-Salama'!J63</f>
        <v>1</v>
      </c>
      <c r="K63" s="18">
        <f>'[1]Avg Week Salama-Munyonyo'!K63+'[1]Avg Week Munyonyo-Salama'!K63</f>
        <v>0</v>
      </c>
      <c r="L63" s="18">
        <f>'[1]Avg Week Salama-Munyonyo'!L63+'[1]Avg Week Munyonyo-Salama'!L63</f>
        <v>0</v>
      </c>
      <c r="M63" s="18">
        <f>'[1]Avg Week Salama-Munyonyo'!M63+'[1]Avg Week Munyonyo-Salama'!M63</f>
        <v>98.5</v>
      </c>
      <c r="N63" s="18">
        <f>'[1]Avg Week Salama-Munyonyo'!N63+'[1]Avg Week Munyonyo-Salama'!N63</f>
        <v>0</v>
      </c>
      <c r="O63" s="19">
        <f t="shared" si="0"/>
        <v>140</v>
      </c>
      <c r="P63" s="19">
        <f t="shared" si="1"/>
        <v>238.5</v>
      </c>
      <c r="R63" s="3"/>
      <c r="T63"/>
    </row>
    <row r="64" spans="2:20" ht="23.1" customHeight="1" x14ac:dyDescent="0.25">
      <c r="B64" s="17" t="s">
        <v>118</v>
      </c>
      <c r="C64" s="18">
        <f>'[1]Avg Week Salama-Munyonyo'!C64+'[1]Avg Week Munyonyo-Salama'!C64</f>
        <v>86.5</v>
      </c>
      <c r="D64" s="18">
        <f>'[1]Avg Week Salama-Munyonyo'!D64+'[1]Avg Week Munyonyo-Salama'!D64</f>
        <v>15.5</v>
      </c>
      <c r="E64" s="18">
        <f>'[1]Avg Week Salama-Munyonyo'!E64+'[1]Avg Week Munyonyo-Salama'!E64</f>
        <v>4.5</v>
      </c>
      <c r="F64" s="18">
        <f>'[1]Avg Week Salama-Munyonyo'!F64+'[1]Avg Week Munyonyo-Salama'!F64</f>
        <v>46</v>
      </c>
      <c r="G64" s="18">
        <f>'[1]Avg Week Salama-Munyonyo'!G64+'[1]Avg Week Munyonyo-Salama'!G64</f>
        <v>0</v>
      </c>
      <c r="H64" s="18">
        <f>'[1]Avg Week Salama-Munyonyo'!H64+'[1]Avg Week Munyonyo-Salama'!H64</f>
        <v>0</v>
      </c>
      <c r="I64" s="18">
        <f>'[1]Avg Week Salama-Munyonyo'!I64+'[1]Avg Week Munyonyo-Salama'!I64</f>
        <v>5.5</v>
      </c>
      <c r="J64" s="18">
        <f>'[1]Avg Week Salama-Munyonyo'!J64+'[1]Avg Week Munyonyo-Salama'!J64</f>
        <v>1.5</v>
      </c>
      <c r="K64" s="18">
        <f>'[1]Avg Week Salama-Munyonyo'!K64+'[1]Avg Week Munyonyo-Salama'!K64</f>
        <v>0</v>
      </c>
      <c r="L64" s="18">
        <f>'[1]Avg Week Salama-Munyonyo'!L64+'[1]Avg Week Munyonyo-Salama'!L64</f>
        <v>0</v>
      </c>
      <c r="M64" s="18">
        <f>'[1]Avg Week Salama-Munyonyo'!M64+'[1]Avg Week Munyonyo-Salama'!M64</f>
        <v>105</v>
      </c>
      <c r="N64" s="18">
        <f>'[1]Avg Week Salama-Munyonyo'!N64+'[1]Avg Week Munyonyo-Salama'!N64</f>
        <v>0</v>
      </c>
      <c r="O64" s="19">
        <f t="shared" si="0"/>
        <v>159.5</v>
      </c>
      <c r="P64" s="19">
        <f t="shared" si="1"/>
        <v>264.5</v>
      </c>
      <c r="R64" s="3"/>
      <c r="T64"/>
    </row>
    <row r="65" spans="2:20" ht="23.1" customHeight="1" x14ac:dyDescent="0.25">
      <c r="B65" s="17" t="s">
        <v>119</v>
      </c>
      <c r="C65" s="18">
        <f>'[1]Avg Week Salama-Munyonyo'!C65+'[1]Avg Week Munyonyo-Salama'!C65</f>
        <v>85.5</v>
      </c>
      <c r="D65" s="18">
        <f>'[1]Avg Week Salama-Munyonyo'!D65+'[1]Avg Week Munyonyo-Salama'!D65</f>
        <v>7</v>
      </c>
      <c r="E65" s="18">
        <f>'[1]Avg Week Salama-Munyonyo'!E65+'[1]Avg Week Munyonyo-Salama'!E65</f>
        <v>7</v>
      </c>
      <c r="F65" s="18">
        <f>'[1]Avg Week Salama-Munyonyo'!F65+'[1]Avg Week Munyonyo-Salama'!F65</f>
        <v>42</v>
      </c>
      <c r="G65" s="18">
        <f>'[1]Avg Week Salama-Munyonyo'!G65+'[1]Avg Week Munyonyo-Salama'!G65</f>
        <v>0</v>
      </c>
      <c r="H65" s="18">
        <f>'[1]Avg Week Salama-Munyonyo'!H65+'[1]Avg Week Munyonyo-Salama'!H65</f>
        <v>0.5</v>
      </c>
      <c r="I65" s="18">
        <f>'[1]Avg Week Salama-Munyonyo'!I65+'[1]Avg Week Munyonyo-Salama'!I65</f>
        <v>3</v>
      </c>
      <c r="J65" s="18">
        <f>'[1]Avg Week Salama-Munyonyo'!J65+'[1]Avg Week Munyonyo-Salama'!J65</f>
        <v>0.5</v>
      </c>
      <c r="K65" s="18">
        <f>'[1]Avg Week Salama-Munyonyo'!K65+'[1]Avg Week Munyonyo-Salama'!K65</f>
        <v>0</v>
      </c>
      <c r="L65" s="18">
        <f>'[1]Avg Week Salama-Munyonyo'!L65+'[1]Avg Week Munyonyo-Salama'!L65</f>
        <v>0</v>
      </c>
      <c r="M65" s="18">
        <f>'[1]Avg Week Salama-Munyonyo'!M65+'[1]Avg Week Munyonyo-Salama'!M65</f>
        <v>88.5</v>
      </c>
      <c r="N65" s="18">
        <f>'[1]Avg Week Salama-Munyonyo'!N65+'[1]Avg Week Munyonyo-Salama'!N65</f>
        <v>0</v>
      </c>
      <c r="O65" s="19">
        <f t="shared" si="0"/>
        <v>145.5</v>
      </c>
      <c r="P65" s="19">
        <f t="shared" si="1"/>
        <v>234</v>
      </c>
      <c r="R65" s="3"/>
      <c r="T65"/>
    </row>
    <row r="66" spans="2:20" ht="23.1" customHeight="1" x14ac:dyDescent="0.25">
      <c r="B66" s="17" t="s">
        <v>120</v>
      </c>
      <c r="C66" s="18">
        <f>'[1]Avg Week Salama-Munyonyo'!C66+'[1]Avg Week Munyonyo-Salama'!C66</f>
        <v>67</v>
      </c>
      <c r="D66" s="18">
        <f>'[1]Avg Week Salama-Munyonyo'!D66+'[1]Avg Week Munyonyo-Salama'!D66</f>
        <v>9</v>
      </c>
      <c r="E66" s="18">
        <f>'[1]Avg Week Salama-Munyonyo'!E66+'[1]Avg Week Munyonyo-Salama'!E66</f>
        <v>7</v>
      </c>
      <c r="F66" s="18">
        <f>'[1]Avg Week Salama-Munyonyo'!F66+'[1]Avg Week Munyonyo-Salama'!F66</f>
        <v>38.5</v>
      </c>
      <c r="G66" s="18">
        <f>'[1]Avg Week Salama-Munyonyo'!G66+'[1]Avg Week Munyonyo-Salama'!G66</f>
        <v>0.5</v>
      </c>
      <c r="H66" s="18">
        <f>'[1]Avg Week Salama-Munyonyo'!H66+'[1]Avg Week Munyonyo-Salama'!H66</f>
        <v>0</v>
      </c>
      <c r="I66" s="18">
        <f>'[1]Avg Week Salama-Munyonyo'!I66+'[1]Avg Week Munyonyo-Salama'!I66</f>
        <v>5</v>
      </c>
      <c r="J66" s="18">
        <f>'[1]Avg Week Salama-Munyonyo'!J66+'[1]Avg Week Munyonyo-Salama'!J66</f>
        <v>0.5</v>
      </c>
      <c r="K66" s="18">
        <f>'[1]Avg Week Salama-Munyonyo'!K66+'[1]Avg Week Munyonyo-Salama'!K66</f>
        <v>0</v>
      </c>
      <c r="L66" s="18">
        <f>'[1]Avg Week Salama-Munyonyo'!L66+'[1]Avg Week Munyonyo-Salama'!L66</f>
        <v>0</v>
      </c>
      <c r="M66" s="18">
        <f>'[1]Avg Week Salama-Munyonyo'!M66+'[1]Avg Week Munyonyo-Salama'!M66</f>
        <v>85</v>
      </c>
      <c r="N66" s="18">
        <f>'[1]Avg Week Salama-Munyonyo'!N66+'[1]Avg Week Munyonyo-Salama'!N66</f>
        <v>0</v>
      </c>
      <c r="O66" s="19">
        <f t="shared" si="0"/>
        <v>127.5</v>
      </c>
      <c r="P66" s="19">
        <f t="shared" si="1"/>
        <v>212.5</v>
      </c>
      <c r="R66" s="3"/>
      <c r="T66"/>
    </row>
    <row r="67" spans="2:20" ht="23.1" customHeight="1" x14ac:dyDescent="0.25">
      <c r="B67" s="17" t="s">
        <v>121</v>
      </c>
      <c r="C67" s="18">
        <f>'[1]Avg Week Salama-Munyonyo'!C67+'[1]Avg Week Munyonyo-Salama'!C67</f>
        <v>83</v>
      </c>
      <c r="D67" s="18">
        <f>'[1]Avg Week Salama-Munyonyo'!D67+'[1]Avg Week Munyonyo-Salama'!D67</f>
        <v>11.5</v>
      </c>
      <c r="E67" s="18">
        <f>'[1]Avg Week Salama-Munyonyo'!E67+'[1]Avg Week Munyonyo-Salama'!E67</f>
        <v>7</v>
      </c>
      <c r="F67" s="18">
        <f>'[1]Avg Week Salama-Munyonyo'!F67+'[1]Avg Week Munyonyo-Salama'!F67</f>
        <v>49</v>
      </c>
      <c r="G67" s="18">
        <f>'[1]Avg Week Salama-Munyonyo'!G67+'[1]Avg Week Munyonyo-Salama'!G67</f>
        <v>0</v>
      </c>
      <c r="H67" s="18">
        <f>'[1]Avg Week Salama-Munyonyo'!H67+'[1]Avg Week Munyonyo-Salama'!H67</f>
        <v>0</v>
      </c>
      <c r="I67" s="18">
        <f>'[1]Avg Week Salama-Munyonyo'!I67+'[1]Avg Week Munyonyo-Salama'!I67</f>
        <v>3</v>
      </c>
      <c r="J67" s="18">
        <f>'[1]Avg Week Salama-Munyonyo'!J67+'[1]Avg Week Munyonyo-Salama'!J67</f>
        <v>1.5</v>
      </c>
      <c r="K67" s="18">
        <f>'[1]Avg Week Salama-Munyonyo'!K67+'[1]Avg Week Munyonyo-Salama'!K67</f>
        <v>0</v>
      </c>
      <c r="L67" s="18">
        <f>'[1]Avg Week Salama-Munyonyo'!L67+'[1]Avg Week Munyonyo-Salama'!L67</f>
        <v>0</v>
      </c>
      <c r="M67" s="18">
        <f>'[1]Avg Week Salama-Munyonyo'!M67+'[1]Avg Week Munyonyo-Salama'!M67</f>
        <v>98.5</v>
      </c>
      <c r="N67" s="18">
        <f>'[1]Avg Week Salama-Munyonyo'!N67+'[1]Avg Week Munyonyo-Salama'!N67</f>
        <v>0</v>
      </c>
      <c r="O67" s="19">
        <f t="shared" si="0"/>
        <v>155</v>
      </c>
      <c r="P67" s="19">
        <f t="shared" si="1"/>
        <v>253.5</v>
      </c>
      <c r="R67" s="3"/>
      <c r="T67"/>
    </row>
    <row r="68" spans="2:20" ht="23.1" customHeight="1" x14ac:dyDescent="0.25">
      <c r="B68" s="17" t="s">
        <v>122</v>
      </c>
      <c r="C68" s="18">
        <f>'[1]Avg Week Salama-Munyonyo'!C68+'[1]Avg Week Munyonyo-Salama'!C68</f>
        <v>57</v>
      </c>
      <c r="D68" s="18">
        <f>'[1]Avg Week Salama-Munyonyo'!D68+'[1]Avg Week Munyonyo-Salama'!D68</f>
        <v>12.5</v>
      </c>
      <c r="E68" s="18">
        <f>'[1]Avg Week Salama-Munyonyo'!E68+'[1]Avg Week Munyonyo-Salama'!E68</f>
        <v>6</v>
      </c>
      <c r="F68" s="18">
        <f>'[1]Avg Week Salama-Munyonyo'!F68+'[1]Avg Week Munyonyo-Salama'!F68</f>
        <v>32</v>
      </c>
      <c r="G68" s="18">
        <f>'[1]Avg Week Salama-Munyonyo'!G68+'[1]Avg Week Munyonyo-Salama'!G68</f>
        <v>0</v>
      </c>
      <c r="H68" s="18">
        <f>'[1]Avg Week Salama-Munyonyo'!H68+'[1]Avg Week Munyonyo-Salama'!H68</f>
        <v>0</v>
      </c>
      <c r="I68" s="18">
        <f>'[1]Avg Week Salama-Munyonyo'!I68+'[1]Avg Week Munyonyo-Salama'!I68</f>
        <v>3</v>
      </c>
      <c r="J68" s="18">
        <f>'[1]Avg Week Salama-Munyonyo'!J68+'[1]Avg Week Munyonyo-Salama'!J68</f>
        <v>1.5</v>
      </c>
      <c r="K68" s="18">
        <f>'[1]Avg Week Salama-Munyonyo'!K68+'[1]Avg Week Munyonyo-Salama'!K68</f>
        <v>0</v>
      </c>
      <c r="L68" s="18">
        <f>'[1]Avg Week Salama-Munyonyo'!L68+'[1]Avg Week Munyonyo-Salama'!L68</f>
        <v>0</v>
      </c>
      <c r="M68" s="18">
        <f>'[1]Avg Week Salama-Munyonyo'!M68+'[1]Avg Week Munyonyo-Salama'!M68</f>
        <v>100</v>
      </c>
      <c r="N68" s="18">
        <f>'[1]Avg Week Salama-Munyonyo'!N68+'[1]Avg Week Munyonyo-Salama'!N68</f>
        <v>0</v>
      </c>
      <c r="O68" s="19">
        <f t="shared" si="0"/>
        <v>112</v>
      </c>
      <c r="P68" s="19">
        <f t="shared" si="1"/>
        <v>212</v>
      </c>
      <c r="R68" s="3"/>
      <c r="T68"/>
    </row>
    <row r="69" spans="2:20" ht="23.1" customHeight="1" x14ac:dyDescent="0.25">
      <c r="B69" s="17" t="s">
        <v>123</v>
      </c>
      <c r="C69" s="18">
        <f>'[1]Avg Week Salama-Munyonyo'!C69+'[1]Avg Week Munyonyo-Salama'!C69</f>
        <v>69</v>
      </c>
      <c r="D69" s="18">
        <f>'[1]Avg Week Salama-Munyonyo'!D69+'[1]Avg Week Munyonyo-Salama'!D69</f>
        <v>10.5</v>
      </c>
      <c r="E69" s="18">
        <f>'[1]Avg Week Salama-Munyonyo'!E69+'[1]Avg Week Munyonyo-Salama'!E69</f>
        <v>4.5</v>
      </c>
      <c r="F69" s="18">
        <f>'[1]Avg Week Salama-Munyonyo'!F69+'[1]Avg Week Munyonyo-Salama'!F69</f>
        <v>42</v>
      </c>
      <c r="G69" s="18">
        <f>'[1]Avg Week Salama-Munyonyo'!G69+'[1]Avg Week Munyonyo-Salama'!G69</f>
        <v>0.5</v>
      </c>
      <c r="H69" s="18">
        <f>'[1]Avg Week Salama-Munyonyo'!H69+'[1]Avg Week Munyonyo-Salama'!H69</f>
        <v>0</v>
      </c>
      <c r="I69" s="18">
        <f>'[1]Avg Week Salama-Munyonyo'!I69+'[1]Avg Week Munyonyo-Salama'!I69</f>
        <v>6</v>
      </c>
      <c r="J69" s="18">
        <f>'[1]Avg Week Salama-Munyonyo'!J69+'[1]Avg Week Munyonyo-Salama'!J69</f>
        <v>0</v>
      </c>
      <c r="K69" s="18">
        <f>'[1]Avg Week Salama-Munyonyo'!K69+'[1]Avg Week Munyonyo-Salama'!K69</f>
        <v>0.5</v>
      </c>
      <c r="L69" s="18">
        <f>'[1]Avg Week Salama-Munyonyo'!L69+'[1]Avg Week Munyonyo-Salama'!L69</f>
        <v>0</v>
      </c>
      <c r="M69" s="18">
        <f>'[1]Avg Week Salama-Munyonyo'!M69+'[1]Avg Week Munyonyo-Salama'!M69</f>
        <v>90.5</v>
      </c>
      <c r="N69" s="18">
        <f>'[1]Avg Week Salama-Munyonyo'!N69+'[1]Avg Week Munyonyo-Salama'!N69</f>
        <v>0</v>
      </c>
      <c r="O69" s="19">
        <f t="shared" si="0"/>
        <v>133</v>
      </c>
      <c r="P69" s="19">
        <f t="shared" si="1"/>
        <v>223.5</v>
      </c>
      <c r="R69" s="3"/>
      <c r="T69"/>
    </row>
    <row r="70" spans="2:20" ht="23.1" customHeight="1" x14ac:dyDescent="0.25">
      <c r="B70" s="17" t="s">
        <v>124</v>
      </c>
      <c r="C70" s="18">
        <f>'[1]Avg Week Salama-Munyonyo'!C70+'[1]Avg Week Munyonyo-Salama'!C70</f>
        <v>58.5</v>
      </c>
      <c r="D70" s="18">
        <f>'[1]Avg Week Salama-Munyonyo'!D70+'[1]Avg Week Munyonyo-Salama'!D70</f>
        <v>12</v>
      </c>
      <c r="E70" s="18">
        <f>'[1]Avg Week Salama-Munyonyo'!E70+'[1]Avg Week Munyonyo-Salama'!E70</f>
        <v>6.5</v>
      </c>
      <c r="F70" s="18">
        <f>'[1]Avg Week Salama-Munyonyo'!F70+'[1]Avg Week Munyonyo-Salama'!F70</f>
        <v>36.5</v>
      </c>
      <c r="G70" s="18">
        <f>'[1]Avg Week Salama-Munyonyo'!G70+'[1]Avg Week Munyonyo-Salama'!G70</f>
        <v>0.5</v>
      </c>
      <c r="H70" s="18">
        <f>'[1]Avg Week Salama-Munyonyo'!H70+'[1]Avg Week Munyonyo-Salama'!H70</f>
        <v>0</v>
      </c>
      <c r="I70" s="18">
        <f>'[1]Avg Week Salama-Munyonyo'!I70+'[1]Avg Week Munyonyo-Salama'!I70</f>
        <v>2.5</v>
      </c>
      <c r="J70" s="18">
        <f>'[1]Avg Week Salama-Munyonyo'!J70+'[1]Avg Week Munyonyo-Salama'!J70</f>
        <v>0.5</v>
      </c>
      <c r="K70" s="18">
        <f>'[1]Avg Week Salama-Munyonyo'!K70+'[1]Avg Week Munyonyo-Salama'!K70</f>
        <v>0</v>
      </c>
      <c r="L70" s="18">
        <f>'[1]Avg Week Salama-Munyonyo'!L70+'[1]Avg Week Munyonyo-Salama'!L70</f>
        <v>0</v>
      </c>
      <c r="M70" s="18">
        <f>'[1]Avg Week Salama-Munyonyo'!M70+'[1]Avg Week Munyonyo-Salama'!M70</f>
        <v>106</v>
      </c>
      <c r="N70" s="18">
        <f>'[1]Avg Week Salama-Munyonyo'!N70+'[1]Avg Week Munyonyo-Salama'!N70</f>
        <v>0</v>
      </c>
      <c r="O70" s="19">
        <f t="shared" si="0"/>
        <v>117</v>
      </c>
      <c r="P70" s="19">
        <f t="shared" si="1"/>
        <v>223</v>
      </c>
      <c r="R70" s="3"/>
      <c r="T70"/>
    </row>
    <row r="71" spans="2:20" ht="23.1" customHeight="1" x14ac:dyDescent="0.25">
      <c r="B71" s="17" t="s">
        <v>125</v>
      </c>
      <c r="C71" s="18">
        <f>'[1]Avg Week Salama-Munyonyo'!C71+'[1]Avg Week Munyonyo-Salama'!C71</f>
        <v>59.5</v>
      </c>
      <c r="D71" s="18">
        <f>'[1]Avg Week Salama-Munyonyo'!D71+'[1]Avg Week Munyonyo-Salama'!D71</f>
        <v>7</v>
      </c>
      <c r="E71" s="18">
        <f>'[1]Avg Week Salama-Munyonyo'!E71+'[1]Avg Week Munyonyo-Salama'!E71</f>
        <v>4.5</v>
      </c>
      <c r="F71" s="18">
        <f>'[1]Avg Week Salama-Munyonyo'!F71+'[1]Avg Week Munyonyo-Salama'!F71</f>
        <v>35.5</v>
      </c>
      <c r="G71" s="18">
        <f>'[1]Avg Week Salama-Munyonyo'!G71+'[1]Avg Week Munyonyo-Salama'!G71</f>
        <v>0</v>
      </c>
      <c r="H71" s="18">
        <f>'[1]Avg Week Salama-Munyonyo'!H71+'[1]Avg Week Munyonyo-Salama'!H71</f>
        <v>0</v>
      </c>
      <c r="I71" s="18">
        <f>'[1]Avg Week Salama-Munyonyo'!I71+'[1]Avg Week Munyonyo-Salama'!I71</f>
        <v>2</v>
      </c>
      <c r="J71" s="18">
        <f>'[1]Avg Week Salama-Munyonyo'!J71+'[1]Avg Week Munyonyo-Salama'!J71</f>
        <v>0</v>
      </c>
      <c r="K71" s="18">
        <f>'[1]Avg Week Salama-Munyonyo'!K71+'[1]Avg Week Munyonyo-Salama'!K71</f>
        <v>0</v>
      </c>
      <c r="L71" s="18">
        <f>'[1]Avg Week Salama-Munyonyo'!L71+'[1]Avg Week Munyonyo-Salama'!L71</f>
        <v>0</v>
      </c>
      <c r="M71" s="18">
        <f>'[1]Avg Week Salama-Munyonyo'!M71+'[1]Avg Week Munyonyo-Salama'!M71</f>
        <v>101.5</v>
      </c>
      <c r="N71" s="18">
        <f>'[1]Avg Week Salama-Munyonyo'!N71+'[1]Avg Week Munyonyo-Salama'!N71</f>
        <v>0</v>
      </c>
      <c r="O71" s="19">
        <f t="shared" si="0"/>
        <v>108.5</v>
      </c>
      <c r="P71" s="19">
        <f t="shared" si="1"/>
        <v>210</v>
      </c>
      <c r="R71" s="3"/>
      <c r="T71"/>
    </row>
    <row r="72" spans="2:20" ht="23.1" customHeight="1" x14ac:dyDescent="0.25">
      <c r="B72" s="17" t="s">
        <v>126</v>
      </c>
      <c r="C72" s="18">
        <f>'[1]Avg Week Salama-Munyonyo'!C72+'[1]Avg Week Munyonyo-Salama'!C72</f>
        <v>81.5</v>
      </c>
      <c r="D72" s="18">
        <f>'[1]Avg Week Salama-Munyonyo'!D72+'[1]Avg Week Munyonyo-Salama'!D72</f>
        <v>10.5</v>
      </c>
      <c r="E72" s="18">
        <f>'[1]Avg Week Salama-Munyonyo'!E72+'[1]Avg Week Munyonyo-Salama'!E72</f>
        <v>3.5</v>
      </c>
      <c r="F72" s="18">
        <f>'[1]Avg Week Salama-Munyonyo'!F72+'[1]Avg Week Munyonyo-Salama'!F72</f>
        <v>37.5</v>
      </c>
      <c r="G72" s="18">
        <f>'[1]Avg Week Salama-Munyonyo'!G72+'[1]Avg Week Munyonyo-Salama'!G72</f>
        <v>0</v>
      </c>
      <c r="H72" s="18">
        <f>'[1]Avg Week Salama-Munyonyo'!H72+'[1]Avg Week Munyonyo-Salama'!H72</f>
        <v>0</v>
      </c>
      <c r="I72" s="18">
        <f>'[1]Avg Week Salama-Munyonyo'!I72+'[1]Avg Week Munyonyo-Salama'!I72</f>
        <v>2</v>
      </c>
      <c r="J72" s="18">
        <f>'[1]Avg Week Salama-Munyonyo'!J72+'[1]Avg Week Munyonyo-Salama'!J72</f>
        <v>0</v>
      </c>
      <c r="K72" s="18">
        <f>'[1]Avg Week Salama-Munyonyo'!K72+'[1]Avg Week Munyonyo-Salama'!K72</f>
        <v>0</v>
      </c>
      <c r="L72" s="18">
        <f>'[1]Avg Week Salama-Munyonyo'!L72+'[1]Avg Week Munyonyo-Salama'!L72</f>
        <v>0.5</v>
      </c>
      <c r="M72" s="18">
        <f>'[1]Avg Week Salama-Munyonyo'!M72+'[1]Avg Week Munyonyo-Salama'!M72</f>
        <v>86.5</v>
      </c>
      <c r="N72" s="18">
        <f>'[1]Avg Week Salama-Munyonyo'!N72+'[1]Avg Week Munyonyo-Salama'!N72</f>
        <v>0</v>
      </c>
      <c r="O72" s="19">
        <f t="shared" si="0"/>
        <v>135.5</v>
      </c>
      <c r="P72" s="19">
        <f t="shared" si="1"/>
        <v>222</v>
      </c>
      <c r="R72" s="3"/>
      <c r="T72"/>
    </row>
    <row r="73" spans="2:20" ht="23.1" customHeight="1" x14ac:dyDescent="0.25">
      <c r="B73" s="17" t="s">
        <v>127</v>
      </c>
      <c r="C73" s="18">
        <f>'[1]Avg Week Salama-Munyonyo'!C73+'[1]Avg Week Munyonyo-Salama'!C73</f>
        <v>57</v>
      </c>
      <c r="D73" s="18">
        <f>'[1]Avg Week Salama-Munyonyo'!D73+'[1]Avg Week Munyonyo-Salama'!D73</f>
        <v>7</v>
      </c>
      <c r="E73" s="18">
        <f>'[1]Avg Week Salama-Munyonyo'!E73+'[1]Avg Week Munyonyo-Salama'!E73</f>
        <v>2.5</v>
      </c>
      <c r="F73" s="18">
        <f>'[1]Avg Week Salama-Munyonyo'!F73+'[1]Avg Week Munyonyo-Salama'!F73</f>
        <v>41.5</v>
      </c>
      <c r="G73" s="18">
        <f>'[1]Avg Week Salama-Munyonyo'!G73+'[1]Avg Week Munyonyo-Salama'!G73</f>
        <v>0</v>
      </c>
      <c r="H73" s="18">
        <f>'[1]Avg Week Salama-Munyonyo'!H73+'[1]Avg Week Munyonyo-Salama'!H73</f>
        <v>0</v>
      </c>
      <c r="I73" s="18">
        <f>'[1]Avg Week Salama-Munyonyo'!I73+'[1]Avg Week Munyonyo-Salama'!I73</f>
        <v>2</v>
      </c>
      <c r="J73" s="18">
        <f>'[1]Avg Week Salama-Munyonyo'!J73+'[1]Avg Week Munyonyo-Salama'!J73</f>
        <v>0.5</v>
      </c>
      <c r="K73" s="18">
        <f>'[1]Avg Week Salama-Munyonyo'!K73+'[1]Avg Week Munyonyo-Salama'!K73</f>
        <v>0</v>
      </c>
      <c r="L73" s="18">
        <f>'[1]Avg Week Salama-Munyonyo'!L73+'[1]Avg Week Munyonyo-Salama'!L73</f>
        <v>0</v>
      </c>
      <c r="M73" s="18">
        <f>'[1]Avg Week Salama-Munyonyo'!M73+'[1]Avg Week Munyonyo-Salama'!M73</f>
        <v>96.5</v>
      </c>
      <c r="N73" s="18">
        <f>'[1]Avg Week Salama-Munyonyo'!N73+'[1]Avg Week Munyonyo-Salama'!N73</f>
        <v>0</v>
      </c>
      <c r="O73" s="19">
        <f t="shared" si="0"/>
        <v>110.5</v>
      </c>
      <c r="P73" s="19">
        <f t="shared" si="1"/>
        <v>207</v>
      </c>
      <c r="R73" s="3"/>
      <c r="T73"/>
    </row>
    <row r="74" spans="2:20" ht="23.1" customHeight="1" x14ac:dyDescent="0.25">
      <c r="B74" s="17" t="s">
        <v>128</v>
      </c>
      <c r="C74" s="18">
        <f>'[1]Avg Week Salama-Munyonyo'!C74+'[1]Avg Week Munyonyo-Salama'!C74</f>
        <v>48.5</v>
      </c>
      <c r="D74" s="18">
        <f>'[1]Avg Week Salama-Munyonyo'!D74+'[1]Avg Week Munyonyo-Salama'!D74</f>
        <v>8</v>
      </c>
      <c r="E74" s="18">
        <f>'[1]Avg Week Salama-Munyonyo'!E74+'[1]Avg Week Munyonyo-Salama'!E74</f>
        <v>2.5</v>
      </c>
      <c r="F74" s="18">
        <f>'[1]Avg Week Salama-Munyonyo'!F74+'[1]Avg Week Munyonyo-Salama'!F74</f>
        <v>17</v>
      </c>
      <c r="G74" s="18">
        <f>'[1]Avg Week Salama-Munyonyo'!G74+'[1]Avg Week Munyonyo-Salama'!G74</f>
        <v>0</v>
      </c>
      <c r="H74" s="18">
        <f>'[1]Avg Week Salama-Munyonyo'!H74+'[1]Avg Week Munyonyo-Salama'!H74</f>
        <v>0</v>
      </c>
      <c r="I74" s="18">
        <f>'[1]Avg Week Salama-Munyonyo'!I74+'[1]Avg Week Munyonyo-Salama'!I74</f>
        <v>1.5</v>
      </c>
      <c r="J74" s="18">
        <f>'[1]Avg Week Salama-Munyonyo'!J74+'[1]Avg Week Munyonyo-Salama'!J74</f>
        <v>0</v>
      </c>
      <c r="K74" s="18">
        <f>'[1]Avg Week Salama-Munyonyo'!K74+'[1]Avg Week Munyonyo-Salama'!K74</f>
        <v>0</v>
      </c>
      <c r="L74" s="18">
        <f>'[1]Avg Week Salama-Munyonyo'!L74+'[1]Avg Week Munyonyo-Salama'!L74</f>
        <v>0</v>
      </c>
      <c r="M74" s="18">
        <f>'[1]Avg Week Salama-Munyonyo'!M74+'[1]Avg Week Munyonyo-Salama'!M74</f>
        <v>83</v>
      </c>
      <c r="N74" s="18">
        <f>'[1]Avg Week Salama-Munyonyo'!N74+'[1]Avg Week Munyonyo-Salama'!N74</f>
        <v>0</v>
      </c>
      <c r="O74" s="19">
        <f t="shared" ref="O74:O105" si="35">SUM(C74:L74,N74)</f>
        <v>77.5</v>
      </c>
      <c r="P74" s="19">
        <f t="shared" ref="P74:P105" si="36">SUM(C74:N74)</f>
        <v>160.5</v>
      </c>
      <c r="R74" s="3"/>
      <c r="T74"/>
    </row>
    <row r="75" spans="2:20" ht="23.1" customHeight="1" x14ac:dyDescent="0.25">
      <c r="B75" s="17" t="s">
        <v>129</v>
      </c>
      <c r="C75" s="18">
        <f>'[1]Avg Week Salama-Munyonyo'!C75+'[1]Avg Week Munyonyo-Salama'!C75</f>
        <v>55.5</v>
      </c>
      <c r="D75" s="18">
        <f>'[1]Avg Week Salama-Munyonyo'!D75+'[1]Avg Week Munyonyo-Salama'!D75</f>
        <v>4.5</v>
      </c>
      <c r="E75" s="18">
        <f>'[1]Avg Week Salama-Munyonyo'!E75+'[1]Avg Week Munyonyo-Salama'!E75</f>
        <v>4</v>
      </c>
      <c r="F75" s="18">
        <f>'[1]Avg Week Salama-Munyonyo'!F75+'[1]Avg Week Munyonyo-Salama'!F75</f>
        <v>27.5</v>
      </c>
      <c r="G75" s="18">
        <f>'[1]Avg Week Salama-Munyonyo'!G75+'[1]Avg Week Munyonyo-Salama'!G75</f>
        <v>0</v>
      </c>
      <c r="H75" s="18">
        <f>'[1]Avg Week Salama-Munyonyo'!H75+'[1]Avg Week Munyonyo-Salama'!H75</f>
        <v>0</v>
      </c>
      <c r="I75" s="18">
        <f>'[1]Avg Week Salama-Munyonyo'!I75+'[1]Avg Week Munyonyo-Salama'!I75</f>
        <v>2</v>
      </c>
      <c r="J75" s="18">
        <f>'[1]Avg Week Salama-Munyonyo'!J75+'[1]Avg Week Munyonyo-Salama'!J75</f>
        <v>0</v>
      </c>
      <c r="K75" s="18">
        <f>'[1]Avg Week Salama-Munyonyo'!K75+'[1]Avg Week Munyonyo-Salama'!K75</f>
        <v>0</v>
      </c>
      <c r="L75" s="18">
        <f>'[1]Avg Week Salama-Munyonyo'!L75+'[1]Avg Week Munyonyo-Salama'!L75</f>
        <v>0</v>
      </c>
      <c r="M75" s="18">
        <f>'[1]Avg Week Salama-Munyonyo'!M75+'[1]Avg Week Munyonyo-Salama'!M75</f>
        <v>78</v>
      </c>
      <c r="N75" s="18">
        <f>'[1]Avg Week Salama-Munyonyo'!N75+'[1]Avg Week Munyonyo-Salama'!N75</f>
        <v>0</v>
      </c>
      <c r="O75" s="19">
        <f t="shared" si="35"/>
        <v>93.5</v>
      </c>
      <c r="P75" s="19">
        <f t="shared" si="36"/>
        <v>171.5</v>
      </c>
      <c r="R75" s="3"/>
      <c r="T75"/>
    </row>
    <row r="76" spans="2:20" ht="23.1" customHeight="1" x14ac:dyDescent="0.25">
      <c r="B76" s="17" t="s">
        <v>130</v>
      </c>
      <c r="C76" s="18">
        <f>'[1]Avg Week Salama-Munyonyo'!C76+'[1]Avg Week Munyonyo-Salama'!C76</f>
        <v>38</v>
      </c>
      <c r="D76" s="18">
        <f>'[1]Avg Week Salama-Munyonyo'!D76+'[1]Avg Week Munyonyo-Salama'!D76</f>
        <v>7.5</v>
      </c>
      <c r="E76" s="18">
        <f>'[1]Avg Week Salama-Munyonyo'!E76+'[1]Avg Week Munyonyo-Salama'!E76</f>
        <v>2.5</v>
      </c>
      <c r="F76" s="18">
        <f>'[1]Avg Week Salama-Munyonyo'!F76+'[1]Avg Week Munyonyo-Salama'!F76</f>
        <v>20</v>
      </c>
      <c r="G76" s="18">
        <f>'[1]Avg Week Salama-Munyonyo'!G76+'[1]Avg Week Munyonyo-Salama'!G76</f>
        <v>0</v>
      </c>
      <c r="H76" s="18">
        <f>'[1]Avg Week Salama-Munyonyo'!H76+'[1]Avg Week Munyonyo-Salama'!H76</f>
        <v>0</v>
      </c>
      <c r="I76" s="18">
        <f>'[1]Avg Week Salama-Munyonyo'!I76+'[1]Avg Week Munyonyo-Salama'!I76</f>
        <v>0</v>
      </c>
      <c r="J76" s="18">
        <f>'[1]Avg Week Salama-Munyonyo'!J76+'[1]Avg Week Munyonyo-Salama'!J76</f>
        <v>0</v>
      </c>
      <c r="K76" s="18">
        <f>'[1]Avg Week Salama-Munyonyo'!K76+'[1]Avg Week Munyonyo-Salama'!K76</f>
        <v>0</v>
      </c>
      <c r="L76" s="18">
        <f>'[1]Avg Week Salama-Munyonyo'!L76+'[1]Avg Week Munyonyo-Salama'!L76</f>
        <v>0</v>
      </c>
      <c r="M76" s="18">
        <f>'[1]Avg Week Salama-Munyonyo'!M76+'[1]Avg Week Munyonyo-Salama'!M76</f>
        <v>56</v>
      </c>
      <c r="N76" s="18">
        <f>'[1]Avg Week Salama-Munyonyo'!N76+'[1]Avg Week Munyonyo-Salama'!N76</f>
        <v>0</v>
      </c>
      <c r="O76" s="19">
        <f t="shared" si="35"/>
        <v>68</v>
      </c>
      <c r="P76" s="19">
        <f t="shared" si="36"/>
        <v>124</v>
      </c>
      <c r="R76" s="3"/>
      <c r="T76"/>
    </row>
    <row r="77" spans="2:20" ht="23.1" customHeight="1" x14ac:dyDescent="0.25">
      <c r="B77" s="17" t="s">
        <v>131</v>
      </c>
      <c r="C77" s="18">
        <f>'[1]Avg Week Salama-Munyonyo'!C77+'[1]Avg Week Munyonyo-Salama'!C77</f>
        <v>41.5</v>
      </c>
      <c r="D77" s="18">
        <f>'[1]Avg Week Salama-Munyonyo'!D77+'[1]Avg Week Munyonyo-Salama'!D77</f>
        <v>4.5</v>
      </c>
      <c r="E77" s="18">
        <f>'[1]Avg Week Salama-Munyonyo'!E77+'[1]Avg Week Munyonyo-Salama'!E77</f>
        <v>3.5</v>
      </c>
      <c r="F77" s="18">
        <f>'[1]Avg Week Salama-Munyonyo'!F77+'[1]Avg Week Munyonyo-Salama'!F77</f>
        <v>12</v>
      </c>
      <c r="G77" s="18">
        <f>'[1]Avg Week Salama-Munyonyo'!G77+'[1]Avg Week Munyonyo-Salama'!G77</f>
        <v>0</v>
      </c>
      <c r="H77" s="18">
        <f>'[1]Avg Week Salama-Munyonyo'!H77+'[1]Avg Week Munyonyo-Salama'!H77</f>
        <v>0</v>
      </c>
      <c r="I77" s="18">
        <f>'[1]Avg Week Salama-Munyonyo'!I77+'[1]Avg Week Munyonyo-Salama'!I77</f>
        <v>1</v>
      </c>
      <c r="J77" s="18">
        <f>'[1]Avg Week Salama-Munyonyo'!J77+'[1]Avg Week Munyonyo-Salama'!J77</f>
        <v>0.5</v>
      </c>
      <c r="K77" s="18">
        <f>'[1]Avg Week Salama-Munyonyo'!K77+'[1]Avg Week Munyonyo-Salama'!K77</f>
        <v>0</v>
      </c>
      <c r="L77" s="18">
        <f>'[1]Avg Week Salama-Munyonyo'!L77+'[1]Avg Week Munyonyo-Salama'!L77</f>
        <v>0</v>
      </c>
      <c r="M77" s="18">
        <f>'[1]Avg Week Salama-Munyonyo'!M77+'[1]Avg Week Munyonyo-Salama'!M77</f>
        <v>49</v>
      </c>
      <c r="N77" s="18">
        <f>'[1]Avg Week Salama-Munyonyo'!N77+'[1]Avg Week Munyonyo-Salama'!N77</f>
        <v>0</v>
      </c>
      <c r="O77" s="19">
        <f t="shared" si="35"/>
        <v>63</v>
      </c>
      <c r="P77" s="19">
        <f t="shared" si="36"/>
        <v>112</v>
      </c>
      <c r="R77" s="3"/>
      <c r="T77"/>
    </row>
    <row r="78" spans="2:20" ht="23.1" customHeight="1" x14ac:dyDescent="0.25">
      <c r="B78" s="25" t="s">
        <v>132</v>
      </c>
      <c r="C78" s="18">
        <f>'[1]Avg Week Salama-Munyonyo'!C78+'[1]Avg Week Munyonyo-Salama'!C78</f>
        <v>30.5</v>
      </c>
      <c r="D78" s="18">
        <f>'[1]Avg Week Salama-Munyonyo'!D78+'[1]Avg Week Munyonyo-Salama'!D78</f>
        <v>3.5</v>
      </c>
      <c r="E78" s="18">
        <f>'[1]Avg Week Salama-Munyonyo'!E78+'[1]Avg Week Munyonyo-Salama'!E78</f>
        <v>3</v>
      </c>
      <c r="F78" s="18">
        <f>'[1]Avg Week Salama-Munyonyo'!F78+'[1]Avg Week Munyonyo-Salama'!F78</f>
        <v>6.5</v>
      </c>
      <c r="G78" s="18">
        <f>'[1]Avg Week Salama-Munyonyo'!G78+'[1]Avg Week Munyonyo-Salama'!G78</f>
        <v>0</v>
      </c>
      <c r="H78" s="18">
        <f>'[1]Avg Week Salama-Munyonyo'!H78+'[1]Avg Week Munyonyo-Salama'!H78</f>
        <v>0</v>
      </c>
      <c r="I78" s="18">
        <f>'[1]Avg Week Salama-Munyonyo'!I78+'[1]Avg Week Munyonyo-Salama'!I78</f>
        <v>0.5</v>
      </c>
      <c r="J78" s="18">
        <f>'[1]Avg Week Salama-Munyonyo'!J78+'[1]Avg Week Munyonyo-Salama'!J78</f>
        <v>0</v>
      </c>
      <c r="K78" s="18">
        <f>'[1]Avg Week Salama-Munyonyo'!K78+'[1]Avg Week Munyonyo-Salama'!K78</f>
        <v>0</v>
      </c>
      <c r="L78" s="18">
        <f>'[1]Avg Week Salama-Munyonyo'!L78+'[1]Avg Week Munyonyo-Salama'!L78</f>
        <v>0</v>
      </c>
      <c r="M78" s="18">
        <f>'[1]Avg Week Salama-Munyonyo'!M78+'[1]Avg Week Munyonyo-Salama'!M78</f>
        <v>60.5</v>
      </c>
      <c r="N78" s="18">
        <f>'[1]Avg Week Salama-Munyonyo'!N78+'[1]Avg Week Munyonyo-Salama'!N78</f>
        <v>0</v>
      </c>
      <c r="O78" s="19">
        <f t="shared" si="35"/>
        <v>44</v>
      </c>
      <c r="P78" s="19">
        <f t="shared" si="36"/>
        <v>104.5</v>
      </c>
      <c r="R78" s="3"/>
      <c r="T78"/>
    </row>
    <row r="79" spans="2:20" ht="23.1" customHeight="1" x14ac:dyDescent="0.25">
      <c r="B79" s="17" t="s">
        <v>133</v>
      </c>
      <c r="C79" s="18">
        <f>'[1]Avg Week Salama-Munyonyo'!C79+'[1]Avg Week Munyonyo-Salama'!C79</f>
        <v>28.5</v>
      </c>
      <c r="D79" s="18">
        <f>'[1]Avg Week Salama-Munyonyo'!D79+'[1]Avg Week Munyonyo-Salama'!D79</f>
        <v>1.5</v>
      </c>
      <c r="E79" s="18">
        <f>'[1]Avg Week Salama-Munyonyo'!E79+'[1]Avg Week Munyonyo-Salama'!E79</f>
        <v>0.5</v>
      </c>
      <c r="F79" s="18">
        <f>'[1]Avg Week Salama-Munyonyo'!F79+'[1]Avg Week Munyonyo-Salama'!F79</f>
        <v>5</v>
      </c>
      <c r="G79" s="18">
        <f>'[1]Avg Week Salama-Munyonyo'!G79+'[1]Avg Week Munyonyo-Salama'!G79</f>
        <v>0</v>
      </c>
      <c r="H79" s="18">
        <f>'[1]Avg Week Salama-Munyonyo'!H79+'[1]Avg Week Munyonyo-Salama'!H79</f>
        <v>0</v>
      </c>
      <c r="I79" s="18">
        <f>'[1]Avg Week Salama-Munyonyo'!I79+'[1]Avg Week Munyonyo-Salama'!I79</f>
        <v>1</v>
      </c>
      <c r="J79" s="18">
        <f>'[1]Avg Week Salama-Munyonyo'!J79+'[1]Avg Week Munyonyo-Salama'!J79</f>
        <v>0</v>
      </c>
      <c r="K79" s="18">
        <f>'[1]Avg Week Salama-Munyonyo'!K79+'[1]Avg Week Munyonyo-Salama'!K79</f>
        <v>0</v>
      </c>
      <c r="L79" s="18">
        <f>'[1]Avg Week Salama-Munyonyo'!L79+'[1]Avg Week Munyonyo-Salama'!L79</f>
        <v>0</v>
      </c>
      <c r="M79" s="18">
        <f>'[1]Avg Week Salama-Munyonyo'!M79+'[1]Avg Week Munyonyo-Salama'!M79</f>
        <v>47</v>
      </c>
      <c r="N79" s="18">
        <f>'[1]Avg Week Salama-Munyonyo'!N79+'[1]Avg Week Munyonyo-Salama'!N79</f>
        <v>0</v>
      </c>
      <c r="O79" s="19">
        <f t="shared" si="35"/>
        <v>36.5</v>
      </c>
      <c r="P79" s="19">
        <f t="shared" si="36"/>
        <v>83.5</v>
      </c>
      <c r="R79" s="3"/>
      <c r="T79"/>
    </row>
    <row r="80" spans="2:20" ht="23.1" customHeight="1" x14ac:dyDescent="0.25">
      <c r="B80" s="38" t="s">
        <v>134</v>
      </c>
      <c r="C80" s="18">
        <f>'[1]Avg Week Salama-Munyonyo'!C80+'[1]Avg Week Munyonyo-Salama'!C80</f>
        <v>29.5</v>
      </c>
      <c r="D80" s="18">
        <f>'[1]Avg Week Salama-Munyonyo'!D80+'[1]Avg Week Munyonyo-Salama'!D80</f>
        <v>2</v>
      </c>
      <c r="E80" s="18">
        <f>'[1]Avg Week Salama-Munyonyo'!E80+'[1]Avg Week Munyonyo-Salama'!E80</f>
        <v>0.5</v>
      </c>
      <c r="F80" s="18">
        <f>'[1]Avg Week Salama-Munyonyo'!F80+'[1]Avg Week Munyonyo-Salama'!F80</f>
        <v>4.5</v>
      </c>
      <c r="G80" s="18">
        <f>'[1]Avg Week Salama-Munyonyo'!G80+'[1]Avg Week Munyonyo-Salama'!G80</f>
        <v>0</v>
      </c>
      <c r="H80" s="18">
        <f>'[1]Avg Week Salama-Munyonyo'!H80+'[1]Avg Week Munyonyo-Salama'!H80</f>
        <v>0</v>
      </c>
      <c r="I80" s="18">
        <f>'[1]Avg Week Salama-Munyonyo'!I80+'[1]Avg Week Munyonyo-Salama'!I80</f>
        <v>0</v>
      </c>
      <c r="J80" s="18">
        <f>'[1]Avg Week Salama-Munyonyo'!J80+'[1]Avg Week Munyonyo-Salama'!J80</f>
        <v>0.5</v>
      </c>
      <c r="K80" s="18">
        <f>'[1]Avg Week Salama-Munyonyo'!K80+'[1]Avg Week Munyonyo-Salama'!K80</f>
        <v>0</v>
      </c>
      <c r="L80" s="18">
        <f>'[1]Avg Week Salama-Munyonyo'!L80+'[1]Avg Week Munyonyo-Salama'!L80</f>
        <v>0</v>
      </c>
      <c r="M80" s="18">
        <f>'[1]Avg Week Salama-Munyonyo'!M80+'[1]Avg Week Munyonyo-Salama'!M80</f>
        <v>41.5</v>
      </c>
      <c r="N80" s="18">
        <f>'[1]Avg Week Salama-Munyonyo'!N80+'[1]Avg Week Munyonyo-Salama'!N80</f>
        <v>0</v>
      </c>
      <c r="O80" s="19">
        <f t="shared" si="35"/>
        <v>37</v>
      </c>
      <c r="P80" s="19">
        <f t="shared" si="36"/>
        <v>78.5</v>
      </c>
      <c r="R80" s="3"/>
      <c r="T80"/>
    </row>
    <row r="81" spans="2:20" ht="23.1" customHeight="1" x14ac:dyDescent="0.25">
      <c r="B81" s="17" t="s">
        <v>135</v>
      </c>
      <c r="C81" s="18">
        <f>'[1]Avg Week Salama-Munyonyo'!C81+'[1]Avg Week Munyonyo-Salama'!C81</f>
        <v>14.5</v>
      </c>
      <c r="D81" s="18">
        <f>'[1]Avg Week Salama-Munyonyo'!D81+'[1]Avg Week Munyonyo-Salama'!D81</f>
        <v>2</v>
      </c>
      <c r="E81" s="18">
        <f>'[1]Avg Week Salama-Munyonyo'!E81+'[1]Avg Week Munyonyo-Salama'!E81</f>
        <v>0</v>
      </c>
      <c r="F81" s="18">
        <f>'[1]Avg Week Salama-Munyonyo'!F81+'[1]Avg Week Munyonyo-Salama'!F81</f>
        <v>3.5</v>
      </c>
      <c r="G81" s="18">
        <f>'[1]Avg Week Salama-Munyonyo'!G81+'[1]Avg Week Munyonyo-Salama'!G81</f>
        <v>0</v>
      </c>
      <c r="H81" s="18">
        <f>'[1]Avg Week Salama-Munyonyo'!H81+'[1]Avg Week Munyonyo-Salama'!H81</f>
        <v>0</v>
      </c>
      <c r="I81" s="18">
        <f>'[1]Avg Week Salama-Munyonyo'!I81+'[1]Avg Week Munyonyo-Salama'!I81</f>
        <v>0.5</v>
      </c>
      <c r="J81" s="18">
        <f>'[1]Avg Week Salama-Munyonyo'!J81+'[1]Avg Week Munyonyo-Salama'!J81</f>
        <v>0</v>
      </c>
      <c r="K81" s="18">
        <f>'[1]Avg Week Salama-Munyonyo'!K81+'[1]Avg Week Munyonyo-Salama'!K81</f>
        <v>0</v>
      </c>
      <c r="L81" s="18">
        <f>'[1]Avg Week Salama-Munyonyo'!L81+'[1]Avg Week Munyonyo-Salama'!L81</f>
        <v>0</v>
      </c>
      <c r="M81" s="18">
        <f>'[1]Avg Week Salama-Munyonyo'!M81+'[1]Avg Week Munyonyo-Salama'!M81</f>
        <v>22</v>
      </c>
      <c r="N81" s="18">
        <f>'[1]Avg Week Salama-Munyonyo'!N81+'[1]Avg Week Munyonyo-Salama'!N81</f>
        <v>0</v>
      </c>
      <c r="O81" s="19">
        <f t="shared" si="35"/>
        <v>20.5</v>
      </c>
      <c r="P81" s="19">
        <f t="shared" si="36"/>
        <v>42.5</v>
      </c>
      <c r="R81" s="3"/>
      <c r="T81"/>
    </row>
    <row r="82" spans="2:20" ht="23.1" customHeight="1" x14ac:dyDescent="0.25">
      <c r="B82" s="25" t="s">
        <v>136</v>
      </c>
      <c r="C82" s="18">
        <f>'[1]Avg Week Salama-Munyonyo'!C82+'[1]Avg Week Munyonyo-Salama'!C82</f>
        <v>27</v>
      </c>
      <c r="D82" s="18">
        <f>'[1]Avg Week Salama-Munyonyo'!D82+'[1]Avg Week Munyonyo-Salama'!D82</f>
        <v>1.5</v>
      </c>
      <c r="E82" s="18">
        <f>'[1]Avg Week Salama-Munyonyo'!E82+'[1]Avg Week Munyonyo-Salama'!E82</f>
        <v>1</v>
      </c>
      <c r="F82" s="18">
        <f>'[1]Avg Week Salama-Munyonyo'!F82+'[1]Avg Week Munyonyo-Salama'!F82</f>
        <v>3.5</v>
      </c>
      <c r="G82" s="18">
        <f>'[1]Avg Week Salama-Munyonyo'!G82+'[1]Avg Week Munyonyo-Salama'!G82</f>
        <v>0</v>
      </c>
      <c r="H82" s="18">
        <f>'[1]Avg Week Salama-Munyonyo'!H82+'[1]Avg Week Munyonyo-Salama'!H82</f>
        <v>0</v>
      </c>
      <c r="I82" s="18">
        <f>'[1]Avg Week Salama-Munyonyo'!I82+'[1]Avg Week Munyonyo-Salama'!I82</f>
        <v>0.5</v>
      </c>
      <c r="J82" s="18">
        <f>'[1]Avg Week Salama-Munyonyo'!J82+'[1]Avg Week Munyonyo-Salama'!J82</f>
        <v>0</v>
      </c>
      <c r="K82" s="18">
        <f>'[1]Avg Week Salama-Munyonyo'!K82+'[1]Avg Week Munyonyo-Salama'!K82</f>
        <v>0</v>
      </c>
      <c r="L82" s="18">
        <f>'[1]Avg Week Salama-Munyonyo'!L82+'[1]Avg Week Munyonyo-Salama'!L82</f>
        <v>0</v>
      </c>
      <c r="M82" s="18">
        <f>'[1]Avg Week Salama-Munyonyo'!M82+'[1]Avg Week Munyonyo-Salama'!M82</f>
        <v>24</v>
      </c>
      <c r="N82" s="18">
        <f>'[1]Avg Week Salama-Munyonyo'!N82+'[1]Avg Week Munyonyo-Salama'!N82</f>
        <v>0</v>
      </c>
      <c r="O82" s="19">
        <f t="shared" si="35"/>
        <v>33.5</v>
      </c>
      <c r="P82" s="19">
        <f t="shared" si="36"/>
        <v>57.5</v>
      </c>
      <c r="R82" s="3"/>
      <c r="T82"/>
    </row>
    <row r="83" spans="2:20" ht="23.1" customHeight="1" x14ac:dyDescent="0.25">
      <c r="B83" s="17" t="s">
        <v>137</v>
      </c>
      <c r="C83" s="18">
        <f>'[1]Avg Week Salama-Munyonyo'!C83+'[1]Avg Week Munyonyo-Salama'!C83</f>
        <v>13.5</v>
      </c>
      <c r="D83" s="18">
        <f>'[1]Avg Week Salama-Munyonyo'!D83+'[1]Avg Week Munyonyo-Salama'!D83</f>
        <v>0.5</v>
      </c>
      <c r="E83" s="18">
        <f>'[1]Avg Week Salama-Munyonyo'!E83+'[1]Avg Week Munyonyo-Salama'!E83</f>
        <v>1.5</v>
      </c>
      <c r="F83" s="18">
        <f>'[1]Avg Week Salama-Munyonyo'!F83+'[1]Avg Week Munyonyo-Salama'!F83</f>
        <v>3.5</v>
      </c>
      <c r="G83" s="18">
        <f>'[1]Avg Week Salama-Munyonyo'!G83+'[1]Avg Week Munyonyo-Salama'!G83</f>
        <v>0</v>
      </c>
      <c r="H83" s="18">
        <f>'[1]Avg Week Salama-Munyonyo'!H83+'[1]Avg Week Munyonyo-Salama'!H83</f>
        <v>0</v>
      </c>
      <c r="I83" s="18">
        <f>'[1]Avg Week Salama-Munyonyo'!I83+'[1]Avg Week Munyonyo-Salama'!I83</f>
        <v>1</v>
      </c>
      <c r="J83" s="18">
        <f>'[1]Avg Week Salama-Munyonyo'!J83+'[1]Avg Week Munyonyo-Salama'!J83</f>
        <v>0</v>
      </c>
      <c r="K83" s="18">
        <f>'[1]Avg Week Salama-Munyonyo'!K83+'[1]Avg Week Munyonyo-Salama'!K83</f>
        <v>0</v>
      </c>
      <c r="L83" s="18">
        <f>'[1]Avg Week Salama-Munyonyo'!L83+'[1]Avg Week Munyonyo-Salama'!L83</f>
        <v>0</v>
      </c>
      <c r="M83" s="18">
        <f>'[1]Avg Week Salama-Munyonyo'!M83+'[1]Avg Week Munyonyo-Salama'!M83</f>
        <v>32</v>
      </c>
      <c r="N83" s="18">
        <f>'[1]Avg Week Salama-Munyonyo'!N83+'[1]Avg Week Munyonyo-Salama'!N83</f>
        <v>0</v>
      </c>
      <c r="O83" s="19">
        <f t="shared" si="35"/>
        <v>20</v>
      </c>
      <c r="P83" s="19">
        <f t="shared" si="36"/>
        <v>52</v>
      </c>
      <c r="R83" s="3"/>
      <c r="T83"/>
    </row>
    <row r="84" spans="2:20" ht="23.1" customHeight="1" x14ac:dyDescent="0.25">
      <c r="B84" s="38" t="s">
        <v>138</v>
      </c>
      <c r="C84" s="18">
        <f>'[1]Avg Week Salama-Munyonyo'!C84+'[1]Avg Week Munyonyo-Salama'!C84</f>
        <v>9</v>
      </c>
      <c r="D84" s="18">
        <f>'[1]Avg Week Salama-Munyonyo'!D84+'[1]Avg Week Munyonyo-Salama'!D84</f>
        <v>1.5</v>
      </c>
      <c r="E84" s="18">
        <f>'[1]Avg Week Salama-Munyonyo'!E84+'[1]Avg Week Munyonyo-Salama'!E84</f>
        <v>0</v>
      </c>
      <c r="F84" s="18">
        <f>'[1]Avg Week Salama-Munyonyo'!F84+'[1]Avg Week Munyonyo-Salama'!F84</f>
        <v>1.5</v>
      </c>
      <c r="G84" s="18">
        <f>'[1]Avg Week Salama-Munyonyo'!G84+'[1]Avg Week Munyonyo-Salama'!G84</f>
        <v>0</v>
      </c>
      <c r="H84" s="18">
        <f>'[1]Avg Week Salama-Munyonyo'!H84+'[1]Avg Week Munyonyo-Salama'!H84</f>
        <v>0</v>
      </c>
      <c r="I84" s="18">
        <f>'[1]Avg Week Salama-Munyonyo'!I84+'[1]Avg Week Munyonyo-Salama'!I84</f>
        <v>1</v>
      </c>
      <c r="J84" s="18">
        <f>'[1]Avg Week Salama-Munyonyo'!J84+'[1]Avg Week Munyonyo-Salama'!J84</f>
        <v>0</v>
      </c>
      <c r="K84" s="18">
        <f>'[1]Avg Week Salama-Munyonyo'!K84+'[1]Avg Week Munyonyo-Salama'!K84</f>
        <v>0</v>
      </c>
      <c r="L84" s="18">
        <f>'[1]Avg Week Salama-Munyonyo'!L84+'[1]Avg Week Munyonyo-Salama'!L84</f>
        <v>0</v>
      </c>
      <c r="M84" s="18">
        <f>'[1]Avg Week Salama-Munyonyo'!M84+'[1]Avg Week Munyonyo-Salama'!M84</f>
        <v>24</v>
      </c>
      <c r="N84" s="18">
        <f>'[1]Avg Week Salama-Munyonyo'!N84+'[1]Avg Week Munyonyo-Salama'!N84</f>
        <v>0</v>
      </c>
      <c r="O84" s="19">
        <f t="shared" si="35"/>
        <v>13</v>
      </c>
      <c r="P84" s="19">
        <f t="shared" si="36"/>
        <v>37</v>
      </c>
      <c r="R84" s="3"/>
      <c r="T84"/>
    </row>
    <row r="85" spans="2:20" ht="23.1" customHeight="1" x14ac:dyDescent="0.25">
      <c r="B85" s="17" t="s">
        <v>139</v>
      </c>
      <c r="C85" s="18">
        <f>'[1]Avg Week Salama-Munyonyo'!C85+'[1]Avg Week Munyonyo-Salama'!C85</f>
        <v>5</v>
      </c>
      <c r="D85" s="18">
        <f>'[1]Avg Week Salama-Munyonyo'!D85+'[1]Avg Week Munyonyo-Salama'!D85</f>
        <v>2.5</v>
      </c>
      <c r="E85" s="18">
        <f>'[1]Avg Week Salama-Munyonyo'!E85+'[1]Avg Week Munyonyo-Salama'!E85</f>
        <v>1</v>
      </c>
      <c r="F85" s="18">
        <f>'[1]Avg Week Salama-Munyonyo'!F85+'[1]Avg Week Munyonyo-Salama'!F85</f>
        <v>0</v>
      </c>
      <c r="G85" s="18">
        <f>'[1]Avg Week Salama-Munyonyo'!G85+'[1]Avg Week Munyonyo-Salama'!G85</f>
        <v>0</v>
      </c>
      <c r="H85" s="18">
        <f>'[1]Avg Week Salama-Munyonyo'!H85+'[1]Avg Week Munyonyo-Salama'!H85</f>
        <v>0</v>
      </c>
      <c r="I85" s="18">
        <f>'[1]Avg Week Salama-Munyonyo'!I85+'[1]Avg Week Munyonyo-Salama'!I85</f>
        <v>0.5</v>
      </c>
      <c r="J85" s="18">
        <f>'[1]Avg Week Salama-Munyonyo'!J85+'[1]Avg Week Munyonyo-Salama'!J85</f>
        <v>0</v>
      </c>
      <c r="K85" s="18">
        <f>'[1]Avg Week Salama-Munyonyo'!K85+'[1]Avg Week Munyonyo-Salama'!K85</f>
        <v>0</v>
      </c>
      <c r="L85" s="18">
        <f>'[1]Avg Week Salama-Munyonyo'!L85+'[1]Avg Week Munyonyo-Salama'!L85</f>
        <v>0</v>
      </c>
      <c r="M85" s="18">
        <f>'[1]Avg Week Salama-Munyonyo'!M85+'[1]Avg Week Munyonyo-Salama'!M85</f>
        <v>12</v>
      </c>
      <c r="N85" s="18">
        <f>'[1]Avg Week Salama-Munyonyo'!N85+'[1]Avg Week Munyonyo-Salama'!N85</f>
        <v>0</v>
      </c>
      <c r="O85" s="19">
        <f t="shared" si="35"/>
        <v>9</v>
      </c>
      <c r="P85" s="19">
        <f t="shared" si="36"/>
        <v>21</v>
      </c>
      <c r="R85" s="3"/>
      <c r="T85"/>
    </row>
    <row r="86" spans="2:20" ht="23.1" customHeight="1" x14ac:dyDescent="0.25">
      <c r="B86" s="25" t="s">
        <v>140</v>
      </c>
      <c r="C86" s="18">
        <f>'[1]Avg Week Salama-Munyonyo'!C86+'[1]Avg Week Munyonyo-Salama'!C86</f>
        <v>7.5</v>
      </c>
      <c r="D86" s="18">
        <f>'[1]Avg Week Salama-Munyonyo'!D86+'[1]Avg Week Munyonyo-Salama'!D86</f>
        <v>2</v>
      </c>
      <c r="E86" s="18">
        <f>'[1]Avg Week Salama-Munyonyo'!E86+'[1]Avg Week Munyonyo-Salama'!E86</f>
        <v>1</v>
      </c>
      <c r="F86" s="18">
        <f>'[1]Avg Week Salama-Munyonyo'!F86+'[1]Avg Week Munyonyo-Salama'!F86</f>
        <v>0</v>
      </c>
      <c r="G86" s="18">
        <f>'[1]Avg Week Salama-Munyonyo'!G86+'[1]Avg Week Munyonyo-Salama'!G86</f>
        <v>0</v>
      </c>
      <c r="H86" s="18">
        <f>'[1]Avg Week Salama-Munyonyo'!H86+'[1]Avg Week Munyonyo-Salama'!H86</f>
        <v>0</v>
      </c>
      <c r="I86" s="18">
        <f>'[1]Avg Week Salama-Munyonyo'!I86+'[1]Avg Week Munyonyo-Salama'!I86</f>
        <v>1.5</v>
      </c>
      <c r="J86" s="18">
        <f>'[1]Avg Week Salama-Munyonyo'!J86+'[1]Avg Week Munyonyo-Salama'!J86</f>
        <v>0</v>
      </c>
      <c r="K86" s="18">
        <f>'[1]Avg Week Salama-Munyonyo'!K86+'[1]Avg Week Munyonyo-Salama'!K86</f>
        <v>0</v>
      </c>
      <c r="L86" s="18">
        <f>'[1]Avg Week Salama-Munyonyo'!L86+'[1]Avg Week Munyonyo-Salama'!L86</f>
        <v>0</v>
      </c>
      <c r="M86" s="18">
        <f>'[1]Avg Week Salama-Munyonyo'!M86+'[1]Avg Week Munyonyo-Salama'!M86</f>
        <v>10</v>
      </c>
      <c r="N86" s="18">
        <f>'[1]Avg Week Salama-Munyonyo'!N86+'[1]Avg Week Munyonyo-Salama'!N86</f>
        <v>0</v>
      </c>
      <c r="O86" s="19">
        <f t="shared" si="35"/>
        <v>12</v>
      </c>
      <c r="P86" s="19">
        <f t="shared" si="36"/>
        <v>22</v>
      </c>
      <c r="R86" s="3"/>
      <c r="T86"/>
    </row>
    <row r="87" spans="2:20" ht="23.1" customHeight="1" x14ac:dyDescent="0.25">
      <c r="B87" s="17" t="s">
        <v>141</v>
      </c>
      <c r="C87" s="18">
        <f>'[1]Avg Week Salama-Munyonyo'!C87+'[1]Avg Week Munyonyo-Salama'!C87</f>
        <v>7</v>
      </c>
      <c r="D87" s="18">
        <f>'[1]Avg Week Salama-Munyonyo'!D87+'[1]Avg Week Munyonyo-Salama'!D87</f>
        <v>3.5</v>
      </c>
      <c r="E87" s="18">
        <f>'[1]Avg Week Salama-Munyonyo'!E87+'[1]Avg Week Munyonyo-Salama'!E87</f>
        <v>0.5</v>
      </c>
      <c r="F87" s="18">
        <f>'[1]Avg Week Salama-Munyonyo'!F87+'[1]Avg Week Munyonyo-Salama'!F87</f>
        <v>1</v>
      </c>
      <c r="G87" s="18">
        <f>'[1]Avg Week Salama-Munyonyo'!G87+'[1]Avg Week Munyonyo-Salama'!G87</f>
        <v>0</v>
      </c>
      <c r="H87" s="18">
        <f>'[1]Avg Week Salama-Munyonyo'!H87+'[1]Avg Week Munyonyo-Salama'!H87</f>
        <v>0</v>
      </c>
      <c r="I87" s="18">
        <f>'[1]Avg Week Salama-Munyonyo'!I87+'[1]Avg Week Munyonyo-Salama'!I87</f>
        <v>0</v>
      </c>
      <c r="J87" s="18">
        <f>'[1]Avg Week Salama-Munyonyo'!J87+'[1]Avg Week Munyonyo-Salama'!J87</f>
        <v>0.5</v>
      </c>
      <c r="K87" s="18">
        <f>'[1]Avg Week Salama-Munyonyo'!K87+'[1]Avg Week Munyonyo-Salama'!K87</f>
        <v>0</v>
      </c>
      <c r="L87" s="18">
        <f>'[1]Avg Week Salama-Munyonyo'!L87+'[1]Avg Week Munyonyo-Salama'!L87</f>
        <v>0</v>
      </c>
      <c r="M87" s="18">
        <f>'[1]Avg Week Salama-Munyonyo'!M87+'[1]Avg Week Munyonyo-Salama'!M87</f>
        <v>9.5</v>
      </c>
      <c r="N87" s="18">
        <f>'[1]Avg Week Salama-Munyonyo'!N87+'[1]Avg Week Munyonyo-Salama'!N87</f>
        <v>0</v>
      </c>
      <c r="O87" s="19">
        <f t="shared" si="35"/>
        <v>12.5</v>
      </c>
      <c r="P87" s="19">
        <f t="shared" si="36"/>
        <v>22</v>
      </c>
      <c r="R87" s="3"/>
      <c r="T87"/>
    </row>
    <row r="88" spans="2:20" ht="23.1" customHeight="1" x14ac:dyDescent="0.25">
      <c r="B88" s="38" t="s">
        <v>142</v>
      </c>
      <c r="C88" s="18">
        <f>'[1]Avg Week Salama-Munyonyo'!C88+'[1]Avg Week Munyonyo-Salama'!C88</f>
        <v>13</v>
      </c>
      <c r="D88" s="18">
        <f>'[1]Avg Week Salama-Munyonyo'!D88+'[1]Avg Week Munyonyo-Salama'!D88</f>
        <v>1</v>
      </c>
      <c r="E88" s="18">
        <f>'[1]Avg Week Salama-Munyonyo'!E88+'[1]Avg Week Munyonyo-Salama'!E88</f>
        <v>0</v>
      </c>
      <c r="F88" s="18">
        <f>'[1]Avg Week Salama-Munyonyo'!F88+'[1]Avg Week Munyonyo-Salama'!F88</f>
        <v>0.5</v>
      </c>
      <c r="G88" s="18">
        <f>'[1]Avg Week Salama-Munyonyo'!G88+'[1]Avg Week Munyonyo-Salama'!G88</f>
        <v>0</v>
      </c>
      <c r="H88" s="18">
        <f>'[1]Avg Week Salama-Munyonyo'!H88+'[1]Avg Week Munyonyo-Salama'!H88</f>
        <v>0</v>
      </c>
      <c r="I88" s="18">
        <f>'[1]Avg Week Salama-Munyonyo'!I88+'[1]Avg Week Munyonyo-Salama'!I88</f>
        <v>0</v>
      </c>
      <c r="J88" s="18">
        <f>'[1]Avg Week Salama-Munyonyo'!J88+'[1]Avg Week Munyonyo-Salama'!J88</f>
        <v>0</v>
      </c>
      <c r="K88" s="18">
        <f>'[1]Avg Week Salama-Munyonyo'!K88+'[1]Avg Week Munyonyo-Salama'!K88</f>
        <v>0</v>
      </c>
      <c r="L88" s="18">
        <f>'[1]Avg Week Salama-Munyonyo'!L88+'[1]Avg Week Munyonyo-Salama'!L88</f>
        <v>0</v>
      </c>
      <c r="M88" s="18">
        <f>'[1]Avg Week Salama-Munyonyo'!M88+'[1]Avg Week Munyonyo-Salama'!M88</f>
        <v>12.5</v>
      </c>
      <c r="N88" s="18">
        <f>'[1]Avg Week Salama-Munyonyo'!N88+'[1]Avg Week Munyonyo-Salama'!N88</f>
        <v>0</v>
      </c>
      <c r="O88" s="19">
        <f t="shared" si="35"/>
        <v>14.5</v>
      </c>
      <c r="P88" s="19">
        <f t="shared" si="36"/>
        <v>27</v>
      </c>
      <c r="R88" s="3"/>
      <c r="T88"/>
    </row>
    <row r="89" spans="2:20" ht="23.1" customHeight="1" x14ac:dyDescent="0.25">
      <c r="B89" s="17" t="s">
        <v>143</v>
      </c>
      <c r="C89" s="18">
        <f>'[1]Avg Week Salama-Munyonyo'!C89+'[1]Avg Week Munyonyo-Salama'!C89</f>
        <v>8</v>
      </c>
      <c r="D89" s="18">
        <f>'[1]Avg Week Salama-Munyonyo'!D89+'[1]Avg Week Munyonyo-Salama'!D89</f>
        <v>2.5</v>
      </c>
      <c r="E89" s="18">
        <f>'[1]Avg Week Salama-Munyonyo'!E89+'[1]Avg Week Munyonyo-Salama'!E89</f>
        <v>1</v>
      </c>
      <c r="F89" s="18">
        <f>'[1]Avg Week Salama-Munyonyo'!F89+'[1]Avg Week Munyonyo-Salama'!F89</f>
        <v>0</v>
      </c>
      <c r="G89" s="18">
        <f>'[1]Avg Week Salama-Munyonyo'!G89+'[1]Avg Week Munyonyo-Salama'!G89</f>
        <v>0</v>
      </c>
      <c r="H89" s="18">
        <f>'[1]Avg Week Salama-Munyonyo'!H89+'[1]Avg Week Munyonyo-Salama'!H89</f>
        <v>0</v>
      </c>
      <c r="I89" s="18">
        <f>'[1]Avg Week Salama-Munyonyo'!I89+'[1]Avg Week Munyonyo-Salama'!I89</f>
        <v>1</v>
      </c>
      <c r="J89" s="18">
        <f>'[1]Avg Week Salama-Munyonyo'!J89+'[1]Avg Week Munyonyo-Salama'!J89</f>
        <v>0</v>
      </c>
      <c r="K89" s="18">
        <f>'[1]Avg Week Salama-Munyonyo'!K89+'[1]Avg Week Munyonyo-Salama'!K89</f>
        <v>0</v>
      </c>
      <c r="L89" s="18">
        <f>'[1]Avg Week Salama-Munyonyo'!L89+'[1]Avg Week Munyonyo-Salama'!L89</f>
        <v>0</v>
      </c>
      <c r="M89" s="18">
        <f>'[1]Avg Week Salama-Munyonyo'!M89+'[1]Avg Week Munyonyo-Salama'!M89</f>
        <v>16</v>
      </c>
      <c r="N89" s="18">
        <f>'[1]Avg Week Salama-Munyonyo'!N89+'[1]Avg Week Munyonyo-Salama'!N89</f>
        <v>0</v>
      </c>
      <c r="O89" s="19">
        <f t="shared" si="35"/>
        <v>12.5</v>
      </c>
      <c r="P89" s="19">
        <f t="shared" si="36"/>
        <v>28.5</v>
      </c>
      <c r="R89" s="3"/>
      <c r="T89"/>
    </row>
    <row r="90" spans="2:20" ht="23.1" customHeight="1" x14ac:dyDescent="0.25">
      <c r="B90" s="25" t="s">
        <v>144</v>
      </c>
      <c r="C90" s="18">
        <f>'[1]Avg Week Salama-Munyonyo'!C90+'[1]Avg Week Munyonyo-Salama'!C90</f>
        <v>11.5</v>
      </c>
      <c r="D90" s="18">
        <f>'[1]Avg Week Salama-Munyonyo'!D90+'[1]Avg Week Munyonyo-Salama'!D90</f>
        <v>1</v>
      </c>
      <c r="E90" s="18">
        <f>'[1]Avg Week Salama-Munyonyo'!E90+'[1]Avg Week Munyonyo-Salama'!E90</f>
        <v>1</v>
      </c>
      <c r="F90" s="18">
        <f>'[1]Avg Week Salama-Munyonyo'!F90+'[1]Avg Week Munyonyo-Salama'!F90</f>
        <v>0.5</v>
      </c>
      <c r="G90" s="18">
        <f>'[1]Avg Week Salama-Munyonyo'!G90+'[1]Avg Week Munyonyo-Salama'!G90</f>
        <v>0</v>
      </c>
      <c r="H90" s="18">
        <f>'[1]Avg Week Salama-Munyonyo'!H90+'[1]Avg Week Munyonyo-Salama'!H90</f>
        <v>0</v>
      </c>
      <c r="I90" s="18">
        <f>'[1]Avg Week Salama-Munyonyo'!I90+'[1]Avg Week Munyonyo-Salama'!I90</f>
        <v>0</v>
      </c>
      <c r="J90" s="18">
        <f>'[1]Avg Week Salama-Munyonyo'!J90+'[1]Avg Week Munyonyo-Salama'!J90</f>
        <v>0.5</v>
      </c>
      <c r="K90" s="18">
        <f>'[1]Avg Week Salama-Munyonyo'!K90+'[1]Avg Week Munyonyo-Salama'!K90</f>
        <v>0</v>
      </c>
      <c r="L90" s="18">
        <f>'[1]Avg Week Salama-Munyonyo'!L90+'[1]Avg Week Munyonyo-Salama'!L90</f>
        <v>0</v>
      </c>
      <c r="M90" s="18">
        <f>'[1]Avg Week Salama-Munyonyo'!M90+'[1]Avg Week Munyonyo-Salama'!M90</f>
        <v>10.5</v>
      </c>
      <c r="N90" s="18">
        <f>'[1]Avg Week Salama-Munyonyo'!N90+'[1]Avg Week Munyonyo-Salama'!N90</f>
        <v>0</v>
      </c>
      <c r="O90" s="19">
        <f t="shared" si="35"/>
        <v>14.5</v>
      </c>
      <c r="P90" s="19">
        <f t="shared" si="36"/>
        <v>25</v>
      </c>
      <c r="R90" s="3"/>
      <c r="T90"/>
    </row>
    <row r="91" spans="2:20" ht="23.1" customHeight="1" x14ac:dyDescent="0.25">
      <c r="B91" s="17" t="s">
        <v>145</v>
      </c>
      <c r="C91" s="18">
        <f>'[1]Avg Week Salama-Munyonyo'!C91+'[1]Avg Week Munyonyo-Salama'!C91</f>
        <v>4</v>
      </c>
      <c r="D91" s="18">
        <f>'[1]Avg Week Salama-Munyonyo'!D91+'[1]Avg Week Munyonyo-Salama'!D91</f>
        <v>1.5</v>
      </c>
      <c r="E91" s="18">
        <f>'[1]Avg Week Salama-Munyonyo'!E91+'[1]Avg Week Munyonyo-Salama'!E91</f>
        <v>0</v>
      </c>
      <c r="F91" s="18">
        <f>'[1]Avg Week Salama-Munyonyo'!F91+'[1]Avg Week Munyonyo-Salama'!F91</f>
        <v>0</v>
      </c>
      <c r="G91" s="18">
        <f>'[1]Avg Week Salama-Munyonyo'!G91+'[1]Avg Week Munyonyo-Salama'!G91</f>
        <v>0</v>
      </c>
      <c r="H91" s="18">
        <f>'[1]Avg Week Salama-Munyonyo'!H91+'[1]Avg Week Munyonyo-Salama'!H91</f>
        <v>0</v>
      </c>
      <c r="I91" s="18">
        <f>'[1]Avg Week Salama-Munyonyo'!I91+'[1]Avg Week Munyonyo-Salama'!I91</f>
        <v>0.5</v>
      </c>
      <c r="J91" s="18">
        <f>'[1]Avg Week Salama-Munyonyo'!J91+'[1]Avg Week Munyonyo-Salama'!J91</f>
        <v>0</v>
      </c>
      <c r="K91" s="18">
        <f>'[1]Avg Week Salama-Munyonyo'!K91+'[1]Avg Week Munyonyo-Salama'!K91</f>
        <v>0</v>
      </c>
      <c r="L91" s="18">
        <f>'[1]Avg Week Salama-Munyonyo'!L91+'[1]Avg Week Munyonyo-Salama'!L91</f>
        <v>0.5</v>
      </c>
      <c r="M91" s="18">
        <f>'[1]Avg Week Salama-Munyonyo'!M91+'[1]Avg Week Munyonyo-Salama'!M91</f>
        <v>8.5</v>
      </c>
      <c r="N91" s="18">
        <f>'[1]Avg Week Salama-Munyonyo'!N91+'[1]Avg Week Munyonyo-Salama'!N91</f>
        <v>0</v>
      </c>
      <c r="O91" s="19">
        <f t="shared" si="35"/>
        <v>6.5</v>
      </c>
      <c r="P91" s="19">
        <f t="shared" si="36"/>
        <v>15</v>
      </c>
      <c r="R91" s="3"/>
      <c r="T91"/>
    </row>
    <row r="92" spans="2:20" ht="23.1" customHeight="1" x14ac:dyDescent="0.25">
      <c r="B92" s="38" t="s">
        <v>146</v>
      </c>
      <c r="C92" s="18">
        <f>'[1]Avg Week Salama-Munyonyo'!C92+'[1]Avg Week Munyonyo-Salama'!C92</f>
        <v>9.5</v>
      </c>
      <c r="D92" s="18">
        <f>'[1]Avg Week Salama-Munyonyo'!D92+'[1]Avg Week Munyonyo-Salama'!D92</f>
        <v>1.5</v>
      </c>
      <c r="E92" s="18">
        <f>'[1]Avg Week Salama-Munyonyo'!E92+'[1]Avg Week Munyonyo-Salama'!E92</f>
        <v>1</v>
      </c>
      <c r="F92" s="18">
        <f>'[1]Avg Week Salama-Munyonyo'!F92+'[1]Avg Week Munyonyo-Salama'!F92</f>
        <v>0.5</v>
      </c>
      <c r="G92" s="18">
        <f>'[1]Avg Week Salama-Munyonyo'!G92+'[1]Avg Week Munyonyo-Salama'!G92</f>
        <v>0</v>
      </c>
      <c r="H92" s="18">
        <f>'[1]Avg Week Salama-Munyonyo'!H92+'[1]Avg Week Munyonyo-Salama'!H92</f>
        <v>0</v>
      </c>
      <c r="I92" s="18">
        <f>'[1]Avg Week Salama-Munyonyo'!I92+'[1]Avg Week Munyonyo-Salama'!I92</f>
        <v>0</v>
      </c>
      <c r="J92" s="18">
        <f>'[1]Avg Week Salama-Munyonyo'!J92+'[1]Avg Week Munyonyo-Salama'!J92</f>
        <v>0.5</v>
      </c>
      <c r="K92" s="18">
        <f>'[1]Avg Week Salama-Munyonyo'!K92+'[1]Avg Week Munyonyo-Salama'!K92</f>
        <v>0</v>
      </c>
      <c r="L92" s="18">
        <f>'[1]Avg Week Salama-Munyonyo'!L92+'[1]Avg Week Munyonyo-Salama'!L92</f>
        <v>0</v>
      </c>
      <c r="M92" s="18">
        <f>'[1]Avg Week Salama-Munyonyo'!M92+'[1]Avg Week Munyonyo-Salama'!M92</f>
        <v>7.5</v>
      </c>
      <c r="N92" s="18">
        <f>'[1]Avg Week Salama-Munyonyo'!N92+'[1]Avg Week Munyonyo-Salama'!N92</f>
        <v>0</v>
      </c>
      <c r="O92" s="19">
        <f t="shared" si="35"/>
        <v>13</v>
      </c>
      <c r="P92" s="19">
        <f t="shared" si="36"/>
        <v>20.5</v>
      </c>
      <c r="R92" s="3"/>
      <c r="T92"/>
    </row>
    <row r="93" spans="2:20" ht="23.1" customHeight="1" x14ac:dyDescent="0.25">
      <c r="B93" s="17" t="s">
        <v>147</v>
      </c>
      <c r="C93" s="18">
        <f>'[1]Avg Week Salama-Munyonyo'!C93+'[1]Avg Week Munyonyo-Salama'!C93</f>
        <v>6.5</v>
      </c>
      <c r="D93" s="18">
        <f>'[1]Avg Week Salama-Munyonyo'!D93+'[1]Avg Week Munyonyo-Salama'!D93</f>
        <v>2</v>
      </c>
      <c r="E93" s="18">
        <f>'[1]Avg Week Salama-Munyonyo'!E93+'[1]Avg Week Munyonyo-Salama'!E93</f>
        <v>0.5</v>
      </c>
      <c r="F93" s="18">
        <f>'[1]Avg Week Salama-Munyonyo'!F93+'[1]Avg Week Munyonyo-Salama'!F93</f>
        <v>0</v>
      </c>
      <c r="G93" s="18">
        <f>'[1]Avg Week Salama-Munyonyo'!G93+'[1]Avg Week Munyonyo-Salama'!G93</f>
        <v>0</v>
      </c>
      <c r="H93" s="18">
        <f>'[1]Avg Week Salama-Munyonyo'!H93+'[1]Avg Week Munyonyo-Salama'!H93</f>
        <v>0</v>
      </c>
      <c r="I93" s="18">
        <f>'[1]Avg Week Salama-Munyonyo'!I93+'[1]Avg Week Munyonyo-Salama'!I93</f>
        <v>0</v>
      </c>
      <c r="J93" s="18">
        <f>'[1]Avg Week Salama-Munyonyo'!J93+'[1]Avg Week Munyonyo-Salama'!J93</f>
        <v>0.5</v>
      </c>
      <c r="K93" s="18">
        <f>'[1]Avg Week Salama-Munyonyo'!K93+'[1]Avg Week Munyonyo-Salama'!K93</f>
        <v>0</v>
      </c>
      <c r="L93" s="18">
        <f>'[1]Avg Week Salama-Munyonyo'!L93+'[1]Avg Week Munyonyo-Salama'!L93</f>
        <v>0</v>
      </c>
      <c r="M93" s="18">
        <f>'[1]Avg Week Salama-Munyonyo'!M93+'[1]Avg Week Munyonyo-Salama'!M93</f>
        <v>9</v>
      </c>
      <c r="N93" s="18">
        <f>'[1]Avg Week Salama-Munyonyo'!N93+'[1]Avg Week Munyonyo-Salama'!N93</f>
        <v>0</v>
      </c>
      <c r="O93" s="19">
        <f t="shared" si="35"/>
        <v>9.5</v>
      </c>
      <c r="P93" s="19">
        <f t="shared" si="36"/>
        <v>18.5</v>
      </c>
      <c r="R93" s="3"/>
      <c r="T93"/>
    </row>
    <row r="94" spans="2:20" ht="23.1" customHeight="1" x14ac:dyDescent="0.25">
      <c r="B94" s="25" t="s">
        <v>148</v>
      </c>
      <c r="C94" s="18">
        <f>'[1]Avg Week Salama-Munyonyo'!C94+'[1]Avg Week Munyonyo-Salama'!C94</f>
        <v>8</v>
      </c>
      <c r="D94" s="18">
        <f>'[1]Avg Week Salama-Munyonyo'!D94+'[1]Avg Week Munyonyo-Salama'!D94</f>
        <v>1.5</v>
      </c>
      <c r="E94" s="18">
        <f>'[1]Avg Week Salama-Munyonyo'!E94+'[1]Avg Week Munyonyo-Salama'!E94</f>
        <v>1</v>
      </c>
      <c r="F94" s="18">
        <f>'[1]Avg Week Salama-Munyonyo'!F94+'[1]Avg Week Munyonyo-Salama'!F94</f>
        <v>0</v>
      </c>
      <c r="G94" s="18">
        <f>'[1]Avg Week Salama-Munyonyo'!G94+'[1]Avg Week Munyonyo-Salama'!G94</f>
        <v>0</v>
      </c>
      <c r="H94" s="18">
        <f>'[1]Avg Week Salama-Munyonyo'!H94+'[1]Avg Week Munyonyo-Salama'!H94</f>
        <v>0</v>
      </c>
      <c r="I94" s="18">
        <f>'[1]Avg Week Salama-Munyonyo'!I94+'[1]Avg Week Munyonyo-Salama'!I94</f>
        <v>0</v>
      </c>
      <c r="J94" s="18">
        <f>'[1]Avg Week Salama-Munyonyo'!J94+'[1]Avg Week Munyonyo-Salama'!J94</f>
        <v>0</v>
      </c>
      <c r="K94" s="18">
        <f>'[1]Avg Week Salama-Munyonyo'!K94+'[1]Avg Week Munyonyo-Salama'!K94</f>
        <v>0</v>
      </c>
      <c r="L94" s="18">
        <f>'[1]Avg Week Salama-Munyonyo'!L94+'[1]Avg Week Munyonyo-Salama'!L94</f>
        <v>0</v>
      </c>
      <c r="M94" s="18">
        <f>'[1]Avg Week Salama-Munyonyo'!M94+'[1]Avg Week Munyonyo-Salama'!M94</f>
        <v>5</v>
      </c>
      <c r="N94" s="18">
        <f>'[1]Avg Week Salama-Munyonyo'!N94+'[1]Avg Week Munyonyo-Salama'!N94</f>
        <v>0</v>
      </c>
      <c r="O94" s="19">
        <f t="shared" si="35"/>
        <v>10.5</v>
      </c>
      <c r="P94" s="19">
        <f t="shared" si="36"/>
        <v>15.5</v>
      </c>
      <c r="R94" s="3"/>
      <c r="T94"/>
    </row>
    <row r="95" spans="2:20" ht="23.1" customHeight="1" x14ac:dyDescent="0.25">
      <c r="B95" s="17" t="s">
        <v>149</v>
      </c>
      <c r="C95" s="18">
        <f>'[1]Avg Week Salama-Munyonyo'!C95+'[1]Avg Week Munyonyo-Salama'!C95</f>
        <v>7.5</v>
      </c>
      <c r="D95" s="18">
        <f>'[1]Avg Week Salama-Munyonyo'!D95+'[1]Avg Week Munyonyo-Salama'!D95</f>
        <v>1.5</v>
      </c>
      <c r="E95" s="18">
        <f>'[1]Avg Week Salama-Munyonyo'!E95+'[1]Avg Week Munyonyo-Salama'!E95</f>
        <v>1</v>
      </c>
      <c r="F95" s="18">
        <f>'[1]Avg Week Salama-Munyonyo'!F95+'[1]Avg Week Munyonyo-Salama'!F95</f>
        <v>0</v>
      </c>
      <c r="G95" s="18">
        <f>'[1]Avg Week Salama-Munyonyo'!G95+'[1]Avg Week Munyonyo-Salama'!G95</f>
        <v>0</v>
      </c>
      <c r="H95" s="18">
        <f>'[1]Avg Week Salama-Munyonyo'!H95+'[1]Avg Week Munyonyo-Salama'!H95</f>
        <v>0</v>
      </c>
      <c r="I95" s="18">
        <f>'[1]Avg Week Salama-Munyonyo'!I95+'[1]Avg Week Munyonyo-Salama'!I95</f>
        <v>0</v>
      </c>
      <c r="J95" s="18">
        <f>'[1]Avg Week Salama-Munyonyo'!J95+'[1]Avg Week Munyonyo-Salama'!J95</f>
        <v>0</v>
      </c>
      <c r="K95" s="18">
        <f>'[1]Avg Week Salama-Munyonyo'!K95+'[1]Avg Week Munyonyo-Salama'!K95</f>
        <v>0</v>
      </c>
      <c r="L95" s="18">
        <f>'[1]Avg Week Salama-Munyonyo'!L95+'[1]Avg Week Munyonyo-Salama'!L95</f>
        <v>0</v>
      </c>
      <c r="M95" s="18">
        <f>'[1]Avg Week Salama-Munyonyo'!M95+'[1]Avg Week Munyonyo-Salama'!M95</f>
        <v>6.5</v>
      </c>
      <c r="N95" s="18">
        <f>'[1]Avg Week Salama-Munyonyo'!N95+'[1]Avg Week Munyonyo-Salama'!N95</f>
        <v>0</v>
      </c>
      <c r="O95" s="19">
        <f t="shared" si="35"/>
        <v>10</v>
      </c>
      <c r="P95" s="19">
        <f t="shared" si="36"/>
        <v>16.5</v>
      </c>
      <c r="R95" s="3"/>
      <c r="T95"/>
    </row>
    <row r="96" spans="2:20" ht="23.1" customHeight="1" x14ac:dyDescent="0.25">
      <c r="B96" s="38" t="s">
        <v>150</v>
      </c>
      <c r="C96" s="18">
        <f>'[1]Avg Week Salama-Munyonyo'!C96+'[1]Avg Week Munyonyo-Salama'!C96</f>
        <v>7</v>
      </c>
      <c r="D96" s="18">
        <f>'[1]Avg Week Salama-Munyonyo'!D96+'[1]Avg Week Munyonyo-Salama'!D96</f>
        <v>0</v>
      </c>
      <c r="E96" s="18">
        <f>'[1]Avg Week Salama-Munyonyo'!E96+'[1]Avg Week Munyonyo-Salama'!E96</f>
        <v>0.5</v>
      </c>
      <c r="F96" s="18">
        <f>'[1]Avg Week Salama-Munyonyo'!F96+'[1]Avg Week Munyonyo-Salama'!F96</f>
        <v>0.5</v>
      </c>
      <c r="G96" s="18">
        <f>'[1]Avg Week Salama-Munyonyo'!G96+'[1]Avg Week Munyonyo-Salama'!G96</f>
        <v>0.5</v>
      </c>
      <c r="H96" s="18">
        <f>'[1]Avg Week Salama-Munyonyo'!H96+'[1]Avg Week Munyonyo-Salama'!H96</f>
        <v>0</v>
      </c>
      <c r="I96" s="18">
        <f>'[1]Avg Week Salama-Munyonyo'!I96+'[1]Avg Week Munyonyo-Salama'!I96</f>
        <v>0.5</v>
      </c>
      <c r="J96" s="18">
        <f>'[1]Avg Week Salama-Munyonyo'!J96+'[1]Avg Week Munyonyo-Salama'!J96</f>
        <v>0</v>
      </c>
      <c r="K96" s="18">
        <f>'[1]Avg Week Salama-Munyonyo'!K96+'[1]Avg Week Munyonyo-Salama'!K96</f>
        <v>0</v>
      </c>
      <c r="L96" s="18">
        <f>'[1]Avg Week Salama-Munyonyo'!L96+'[1]Avg Week Munyonyo-Salama'!L96</f>
        <v>0</v>
      </c>
      <c r="M96" s="18">
        <f>'[1]Avg Week Salama-Munyonyo'!M96+'[1]Avg Week Munyonyo-Salama'!M96</f>
        <v>9</v>
      </c>
      <c r="N96" s="18">
        <f>'[1]Avg Week Salama-Munyonyo'!N96+'[1]Avg Week Munyonyo-Salama'!N96</f>
        <v>0</v>
      </c>
      <c r="O96" s="19">
        <f t="shared" si="35"/>
        <v>9</v>
      </c>
      <c r="P96" s="19">
        <f t="shared" si="36"/>
        <v>18</v>
      </c>
      <c r="R96" s="3"/>
      <c r="T96"/>
    </row>
    <row r="97" spans="2:20" ht="23.1" customHeight="1" x14ac:dyDescent="0.25">
      <c r="B97" s="17" t="s">
        <v>151</v>
      </c>
      <c r="C97" s="18">
        <f>'[1]Avg Week Salama-Munyonyo'!C97+'[1]Avg Week Munyonyo-Salama'!C97</f>
        <v>8.5</v>
      </c>
      <c r="D97" s="18">
        <f>'[1]Avg Week Salama-Munyonyo'!D97+'[1]Avg Week Munyonyo-Salama'!D97</f>
        <v>1</v>
      </c>
      <c r="E97" s="18">
        <f>'[1]Avg Week Salama-Munyonyo'!E97+'[1]Avg Week Munyonyo-Salama'!E97</f>
        <v>0.5</v>
      </c>
      <c r="F97" s="18">
        <f>'[1]Avg Week Salama-Munyonyo'!F97+'[1]Avg Week Munyonyo-Salama'!F97</f>
        <v>2.5</v>
      </c>
      <c r="G97" s="18">
        <f>'[1]Avg Week Salama-Munyonyo'!G97+'[1]Avg Week Munyonyo-Salama'!G97</f>
        <v>0</v>
      </c>
      <c r="H97" s="18">
        <f>'[1]Avg Week Salama-Munyonyo'!H97+'[1]Avg Week Munyonyo-Salama'!H97</f>
        <v>0</v>
      </c>
      <c r="I97" s="18">
        <f>'[1]Avg Week Salama-Munyonyo'!I97+'[1]Avg Week Munyonyo-Salama'!I97</f>
        <v>0</v>
      </c>
      <c r="J97" s="18">
        <f>'[1]Avg Week Salama-Munyonyo'!J97+'[1]Avg Week Munyonyo-Salama'!J97</f>
        <v>0</v>
      </c>
      <c r="K97" s="18">
        <f>'[1]Avg Week Salama-Munyonyo'!K97+'[1]Avg Week Munyonyo-Salama'!K97</f>
        <v>0</v>
      </c>
      <c r="L97" s="18">
        <f>'[1]Avg Week Salama-Munyonyo'!L97+'[1]Avg Week Munyonyo-Salama'!L97</f>
        <v>0</v>
      </c>
      <c r="M97" s="18">
        <f>'[1]Avg Week Salama-Munyonyo'!M97+'[1]Avg Week Munyonyo-Salama'!M97</f>
        <v>6.5</v>
      </c>
      <c r="N97" s="18">
        <f>'[1]Avg Week Salama-Munyonyo'!N97+'[1]Avg Week Munyonyo-Salama'!N97</f>
        <v>0</v>
      </c>
      <c r="O97" s="19">
        <f t="shared" si="35"/>
        <v>12.5</v>
      </c>
      <c r="P97" s="19">
        <f t="shared" si="36"/>
        <v>19</v>
      </c>
      <c r="R97" s="3"/>
      <c r="T97"/>
    </row>
    <row r="98" spans="2:20" ht="23.1" customHeight="1" x14ac:dyDescent="0.25">
      <c r="B98" s="25" t="s">
        <v>152</v>
      </c>
      <c r="C98" s="18">
        <f>'[1]Avg Week Salama-Munyonyo'!C98+'[1]Avg Week Munyonyo-Salama'!C98</f>
        <v>6</v>
      </c>
      <c r="D98" s="18">
        <f>'[1]Avg Week Salama-Munyonyo'!D98+'[1]Avg Week Munyonyo-Salama'!D98</f>
        <v>0.5</v>
      </c>
      <c r="E98" s="18">
        <f>'[1]Avg Week Salama-Munyonyo'!E98+'[1]Avg Week Munyonyo-Salama'!E98</f>
        <v>1</v>
      </c>
      <c r="F98" s="18">
        <f>'[1]Avg Week Salama-Munyonyo'!F98+'[1]Avg Week Munyonyo-Salama'!F98</f>
        <v>4.5</v>
      </c>
      <c r="G98" s="18">
        <f>'[1]Avg Week Salama-Munyonyo'!G98+'[1]Avg Week Munyonyo-Salama'!G98</f>
        <v>0.5</v>
      </c>
      <c r="H98" s="18">
        <f>'[1]Avg Week Salama-Munyonyo'!H98+'[1]Avg Week Munyonyo-Salama'!H98</f>
        <v>0</v>
      </c>
      <c r="I98" s="18">
        <f>'[1]Avg Week Salama-Munyonyo'!I98+'[1]Avg Week Munyonyo-Salama'!I98</f>
        <v>0.5</v>
      </c>
      <c r="J98" s="18">
        <f>'[1]Avg Week Salama-Munyonyo'!J98+'[1]Avg Week Munyonyo-Salama'!J98</f>
        <v>0.5</v>
      </c>
      <c r="K98" s="18">
        <f>'[1]Avg Week Salama-Munyonyo'!K98+'[1]Avg Week Munyonyo-Salama'!K98</f>
        <v>0</v>
      </c>
      <c r="L98" s="18">
        <f>'[1]Avg Week Salama-Munyonyo'!L98+'[1]Avg Week Munyonyo-Salama'!L98</f>
        <v>0</v>
      </c>
      <c r="M98" s="18">
        <f>'[1]Avg Week Salama-Munyonyo'!M98+'[1]Avg Week Munyonyo-Salama'!M98</f>
        <v>6</v>
      </c>
      <c r="N98" s="18">
        <f>'[1]Avg Week Salama-Munyonyo'!N98+'[1]Avg Week Munyonyo-Salama'!N98</f>
        <v>0</v>
      </c>
      <c r="O98" s="19">
        <f t="shared" si="35"/>
        <v>13.5</v>
      </c>
      <c r="P98" s="19">
        <f t="shared" si="36"/>
        <v>19.5</v>
      </c>
      <c r="R98" s="3"/>
      <c r="T98"/>
    </row>
    <row r="99" spans="2:20" ht="23.1" customHeight="1" x14ac:dyDescent="0.25">
      <c r="B99" s="17" t="s">
        <v>153</v>
      </c>
      <c r="C99" s="18">
        <f>'[1]Avg Week Salama-Munyonyo'!C99+'[1]Avg Week Munyonyo-Salama'!C99</f>
        <v>9.5</v>
      </c>
      <c r="D99" s="18">
        <f>'[1]Avg Week Salama-Munyonyo'!D99+'[1]Avg Week Munyonyo-Salama'!D99</f>
        <v>1</v>
      </c>
      <c r="E99" s="18">
        <f>'[1]Avg Week Salama-Munyonyo'!E99+'[1]Avg Week Munyonyo-Salama'!E99</f>
        <v>0.5</v>
      </c>
      <c r="F99" s="18">
        <f>'[1]Avg Week Salama-Munyonyo'!F99+'[1]Avg Week Munyonyo-Salama'!F99</f>
        <v>9.5</v>
      </c>
      <c r="G99" s="18">
        <f>'[1]Avg Week Salama-Munyonyo'!G99+'[1]Avg Week Munyonyo-Salama'!G99</f>
        <v>1.5</v>
      </c>
      <c r="H99" s="18">
        <f>'[1]Avg Week Salama-Munyonyo'!H99+'[1]Avg Week Munyonyo-Salama'!H99</f>
        <v>0</v>
      </c>
      <c r="I99" s="18">
        <f>'[1]Avg Week Salama-Munyonyo'!I99+'[1]Avg Week Munyonyo-Salama'!I99</f>
        <v>0</v>
      </c>
      <c r="J99" s="18">
        <f>'[1]Avg Week Salama-Munyonyo'!J99+'[1]Avg Week Munyonyo-Salama'!J99</f>
        <v>0</v>
      </c>
      <c r="K99" s="18">
        <f>'[1]Avg Week Salama-Munyonyo'!K99+'[1]Avg Week Munyonyo-Salama'!K99</f>
        <v>0</v>
      </c>
      <c r="L99" s="18">
        <f>'[1]Avg Week Salama-Munyonyo'!L99+'[1]Avg Week Munyonyo-Salama'!L99</f>
        <v>0</v>
      </c>
      <c r="M99" s="18">
        <f>'[1]Avg Week Salama-Munyonyo'!M99+'[1]Avg Week Munyonyo-Salama'!M99</f>
        <v>12.5</v>
      </c>
      <c r="N99" s="18">
        <f>'[1]Avg Week Salama-Munyonyo'!N99+'[1]Avg Week Munyonyo-Salama'!N99</f>
        <v>0</v>
      </c>
      <c r="O99" s="19">
        <f t="shared" si="35"/>
        <v>22</v>
      </c>
      <c r="P99" s="19">
        <f t="shared" si="36"/>
        <v>34.5</v>
      </c>
      <c r="R99" s="3"/>
      <c r="T99"/>
    </row>
    <row r="100" spans="2:20" ht="23.1" customHeight="1" x14ac:dyDescent="0.25">
      <c r="B100" s="38" t="s">
        <v>154</v>
      </c>
      <c r="C100" s="18">
        <f>'[1]Avg Week Salama-Munyonyo'!C100+'[1]Avg Week Munyonyo-Salama'!C100</f>
        <v>6.5</v>
      </c>
      <c r="D100" s="18">
        <f>'[1]Avg Week Salama-Munyonyo'!D100+'[1]Avg Week Munyonyo-Salama'!D100</f>
        <v>1</v>
      </c>
      <c r="E100" s="18">
        <f>'[1]Avg Week Salama-Munyonyo'!E100+'[1]Avg Week Munyonyo-Salama'!E100</f>
        <v>2.5</v>
      </c>
      <c r="F100" s="18">
        <f>'[1]Avg Week Salama-Munyonyo'!F100+'[1]Avg Week Munyonyo-Salama'!F100</f>
        <v>11.5</v>
      </c>
      <c r="G100" s="18">
        <f>'[1]Avg Week Salama-Munyonyo'!G100+'[1]Avg Week Munyonyo-Salama'!G100</f>
        <v>0.5</v>
      </c>
      <c r="H100" s="18">
        <f>'[1]Avg Week Salama-Munyonyo'!H100+'[1]Avg Week Munyonyo-Salama'!H100</f>
        <v>0</v>
      </c>
      <c r="I100" s="18">
        <f>'[1]Avg Week Salama-Munyonyo'!I100+'[1]Avg Week Munyonyo-Salama'!I100</f>
        <v>0</v>
      </c>
      <c r="J100" s="18">
        <f>'[1]Avg Week Salama-Munyonyo'!J100+'[1]Avg Week Munyonyo-Salama'!J100</f>
        <v>0.5</v>
      </c>
      <c r="K100" s="18">
        <f>'[1]Avg Week Salama-Munyonyo'!K100+'[1]Avg Week Munyonyo-Salama'!K100</f>
        <v>0</v>
      </c>
      <c r="L100" s="18">
        <f>'[1]Avg Week Salama-Munyonyo'!L100+'[1]Avg Week Munyonyo-Salama'!L100</f>
        <v>0</v>
      </c>
      <c r="M100" s="18">
        <f>'[1]Avg Week Salama-Munyonyo'!M100+'[1]Avg Week Munyonyo-Salama'!M100</f>
        <v>17</v>
      </c>
      <c r="N100" s="18">
        <f>'[1]Avg Week Salama-Munyonyo'!N100+'[1]Avg Week Munyonyo-Salama'!N100</f>
        <v>0</v>
      </c>
      <c r="O100" s="19">
        <f t="shared" si="35"/>
        <v>22.5</v>
      </c>
      <c r="P100" s="19">
        <f t="shared" si="36"/>
        <v>39.5</v>
      </c>
      <c r="R100" s="3"/>
      <c r="T100"/>
    </row>
    <row r="101" spans="2:20" ht="23.1" customHeight="1" x14ac:dyDescent="0.25">
      <c r="B101" s="17" t="s">
        <v>155</v>
      </c>
      <c r="C101" s="18">
        <f>'[1]Avg Week Salama-Munyonyo'!C101+'[1]Avg Week Munyonyo-Salama'!C101</f>
        <v>9</v>
      </c>
      <c r="D101" s="18">
        <f>'[1]Avg Week Salama-Munyonyo'!D101+'[1]Avg Week Munyonyo-Salama'!D101</f>
        <v>1</v>
      </c>
      <c r="E101" s="18">
        <f>'[1]Avg Week Salama-Munyonyo'!E101+'[1]Avg Week Munyonyo-Salama'!E101</f>
        <v>1.5</v>
      </c>
      <c r="F101" s="18">
        <f>'[1]Avg Week Salama-Munyonyo'!F101+'[1]Avg Week Munyonyo-Salama'!F101</f>
        <v>10</v>
      </c>
      <c r="G101" s="18">
        <f>'[1]Avg Week Salama-Munyonyo'!G101+'[1]Avg Week Munyonyo-Salama'!G101</f>
        <v>0</v>
      </c>
      <c r="H101" s="18">
        <f>'[1]Avg Week Salama-Munyonyo'!H101+'[1]Avg Week Munyonyo-Salama'!H101</f>
        <v>0</v>
      </c>
      <c r="I101" s="18">
        <f>'[1]Avg Week Salama-Munyonyo'!I101+'[1]Avg Week Munyonyo-Salama'!I101</f>
        <v>4.5</v>
      </c>
      <c r="J101" s="18">
        <f>'[1]Avg Week Salama-Munyonyo'!J101+'[1]Avg Week Munyonyo-Salama'!J101</f>
        <v>0</v>
      </c>
      <c r="K101" s="18">
        <f>'[1]Avg Week Salama-Munyonyo'!K101+'[1]Avg Week Munyonyo-Salama'!K101</f>
        <v>0</v>
      </c>
      <c r="L101" s="18">
        <f>'[1]Avg Week Salama-Munyonyo'!L101+'[1]Avg Week Munyonyo-Salama'!L101</f>
        <v>0</v>
      </c>
      <c r="M101" s="18">
        <f>'[1]Avg Week Salama-Munyonyo'!M101+'[1]Avg Week Munyonyo-Salama'!M101</f>
        <v>11.5</v>
      </c>
      <c r="N101" s="18">
        <f>'[1]Avg Week Salama-Munyonyo'!N101+'[1]Avg Week Munyonyo-Salama'!N101</f>
        <v>0</v>
      </c>
      <c r="O101" s="19">
        <f t="shared" si="35"/>
        <v>26</v>
      </c>
      <c r="P101" s="19">
        <f t="shared" si="36"/>
        <v>37.5</v>
      </c>
      <c r="R101" s="3"/>
      <c r="T101"/>
    </row>
    <row r="102" spans="2:20" ht="23.1" customHeight="1" x14ac:dyDescent="0.25">
      <c r="B102" s="25" t="s">
        <v>156</v>
      </c>
      <c r="C102" s="18">
        <f>'[1]Avg Week Salama-Munyonyo'!C102+'[1]Avg Week Munyonyo-Salama'!C102</f>
        <v>11</v>
      </c>
      <c r="D102" s="18">
        <f>'[1]Avg Week Salama-Munyonyo'!D102+'[1]Avg Week Munyonyo-Salama'!D102</f>
        <v>1</v>
      </c>
      <c r="E102" s="18">
        <f>'[1]Avg Week Salama-Munyonyo'!E102+'[1]Avg Week Munyonyo-Salama'!E102</f>
        <v>1.5</v>
      </c>
      <c r="F102" s="18">
        <f>'[1]Avg Week Salama-Munyonyo'!F102+'[1]Avg Week Munyonyo-Salama'!F102</f>
        <v>19</v>
      </c>
      <c r="G102" s="18">
        <f>'[1]Avg Week Salama-Munyonyo'!G102+'[1]Avg Week Munyonyo-Salama'!G102</f>
        <v>0.5</v>
      </c>
      <c r="H102" s="18">
        <f>'[1]Avg Week Salama-Munyonyo'!H102+'[1]Avg Week Munyonyo-Salama'!H102</f>
        <v>0</v>
      </c>
      <c r="I102" s="18">
        <f>'[1]Avg Week Salama-Munyonyo'!I102+'[1]Avg Week Munyonyo-Salama'!I102</f>
        <v>2.5</v>
      </c>
      <c r="J102" s="18">
        <f>'[1]Avg Week Salama-Munyonyo'!J102+'[1]Avg Week Munyonyo-Salama'!J102</f>
        <v>0</v>
      </c>
      <c r="K102" s="18">
        <f>'[1]Avg Week Salama-Munyonyo'!K102+'[1]Avg Week Munyonyo-Salama'!K102</f>
        <v>0</v>
      </c>
      <c r="L102" s="18">
        <f>'[1]Avg Week Salama-Munyonyo'!L102+'[1]Avg Week Munyonyo-Salama'!L102</f>
        <v>0</v>
      </c>
      <c r="M102" s="18">
        <f>'[1]Avg Week Salama-Munyonyo'!M102+'[1]Avg Week Munyonyo-Salama'!M102</f>
        <v>8</v>
      </c>
      <c r="N102" s="18">
        <f>'[1]Avg Week Salama-Munyonyo'!N102+'[1]Avg Week Munyonyo-Salama'!N102</f>
        <v>0</v>
      </c>
      <c r="O102" s="19">
        <f t="shared" si="35"/>
        <v>35.5</v>
      </c>
      <c r="P102" s="19">
        <f t="shared" si="36"/>
        <v>43.5</v>
      </c>
      <c r="R102" s="3"/>
      <c r="T102"/>
    </row>
    <row r="103" spans="2:20" ht="23.1" customHeight="1" x14ac:dyDescent="0.25">
      <c r="B103" s="17" t="s">
        <v>157</v>
      </c>
      <c r="C103" s="18">
        <f>'[1]Avg Week Salama-Munyonyo'!C103+'[1]Avg Week Munyonyo-Salama'!C103</f>
        <v>23</v>
      </c>
      <c r="D103" s="18">
        <f>'[1]Avg Week Salama-Munyonyo'!D103+'[1]Avg Week Munyonyo-Salama'!D103</f>
        <v>4</v>
      </c>
      <c r="E103" s="18">
        <f>'[1]Avg Week Salama-Munyonyo'!E103+'[1]Avg Week Munyonyo-Salama'!E103</f>
        <v>1.5</v>
      </c>
      <c r="F103" s="18">
        <f>'[1]Avg Week Salama-Munyonyo'!F103+'[1]Avg Week Munyonyo-Salama'!F103</f>
        <v>23.5</v>
      </c>
      <c r="G103" s="18">
        <f>'[1]Avg Week Salama-Munyonyo'!G103+'[1]Avg Week Munyonyo-Salama'!G103</f>
        <v>0.5</v>
      </c>
      <c r="H103" s="18">
        <f>'[1]Avg Week Salama-Munyonyo'!H103+'[1]Avg Week Munyonyo-Salama'!H103</f>
        <v>0</v>
      </c>
      <c r="I103" s="18">
        <f>'[1]Avg Week Salama-Munyonyo'!I103+'[1]Avg Week Munyonyo-Salama'!I103</f>
        <v>0.5</v>
      </c>
      <c r="J103" s="18">
        <f>'[1]Avg Week Salama-Munyonyo'!J103+'[1]Avg Week Munyonyo-Salama'!J103</f>
        <v>0.5</v>
      </c>
      <c r="K103" s="18">
        <f>'[1]Avg Week Salama-Munyonyo'!K103+'[1]Avg Week Munyonyo-Salama'!K103</f>
        <v>0</v>
      </c>
      <c r="L103" s="18">
        <f>'[1]Avg Week Salama-Munyonyo'!L103+'[1]Avg Week Munyonyo-Salama'!L103</f>
        <v>0</v>
      </c>
      <c r="M103" s="18">
        <f>'[1]Avg Week Salama-Munyonyo'!M103+'[1]Avg Week Munyonyo-Salama'!M103</f>
        <v>16</v>
      </c>
      <c r="N103" s="18">
        <f>'[1]Avg Week Salama-Munyonyo'!N103+'[1]Avg Week Munyonyo-Salama'!N103</f>
        <v>0</v>
      </c>
      <c r="O103" s="19">
        <f t="shared" si="35"/>
        <v>53.5</v>
      </c>
      <c r="P103" s="19">
        <f t="shared" si="36"/>
        <v>69.5</v>
      </c>
      <c r="R103" s="3"/>
      <c r="T103"/>
    </row>
    <row r="104" spans="2:20" ht="23.1" customHeight="1" x14ac:dyDescent="0.25">
      <c r="B104" s="38" t="s">
        <v>158</v>
      </c>
      <c r="C104" s="18">
        <f>'[1]Avg Week Salama-Munyonyo'!C104+'[1]Avg Week Munyonyo-Salama'!C104</f>
        <v>25</v>
      </c>
      <c r="D104" s="18">
        <f>'[1]Avg Week Salama-Munyonyo'!D104+'[1]Avg Week Munyonyo-Salama'!D104</f>
        <v>5.5</v>
      </c>
      <c r="E104" s="18">
        <f>'[1]Avg Week Salama-Munyonyo'!E104+'[1]Avg Week Munyonyo-Salama'!E104</f>
        <v>2.5</v>
      </c>
      <c r="F104" s="18">
        <f>'[1]Avg Week Salama-Munyonyo'!F104+'[1]Avg Week Munyonyo-Salama'!F104</f>
        <v>19.5</v>
      </c>
      <c r="G104" s="18">
        <f>'[1]Avg Week Salama-Munyonyo'!G104+'[1]Avg Week Munyonyo-Salama'!G104</f>
        <v>0.5</v>
      </c>
      <c r="H104" s="18">
        <f>'[1]Avg Week Salama-Munyonyo'!H104+'[1]Avg Week Munyonyo-Salama'!H104</f>
        <v>0</v>
      </c>
      <c r="I104" s="18">
        <f>'[1]Avg Week Salama-Munyonyo'!I104+'[1]Avg Week Munyonyo-Salama'!I104</f>
        <v>2.5</v>
      </c>
      <c r="J104" s="18">
        <f>'[1]Avg Week Salama-Munyonyo'!J104+'[1]Avg Week Munyonyo-Salama'!J104</f>
        <v>0.5</v>
      </c>
      <c r="K104" s="18">
        <f>'[1]Avg Week Salama-Munyonyo'!K104+'[1]Avg Week Munyonyo-Salama'!K104</f>
        <v>0</v>
      </c>
      <c r="L104" s="18">
        <f>'[1]Avg Week Salama-Munyonyo'!L104+'[1]Avg Week Munyonyo-Salama'!L104</f>
        <v>0</v>
      </c>
      <c r="M104" s="18">
        <f>'[1]Avg Week Salama-Munyonyo'!M104+'[1]Avg Week Munyonyo-Salama'!M104</f>
        <v>33.5</v>
      </c>
      <c r="N104" s="18">
        <f>'[1]Avg Week Salama-Munyonyo'!N104+'[1]Avg Week Munyonyo-Salama'!N104</f>
        <v>0</v>
      </c>
      <c r="O104" s="19">
        <f t="shared" si="35"/>
        <v>56</v>
      </c>
      <c r="P104" s="19">
        <f t="shared" si="36"/>
        <v>89.5</v>
      </c>
      <c r="R104" s="3"/>
      <c r="T104"/>
    </row>
    <row r="105" spans="2:20" ht="23.1" customHeight="1" x14ac:dyDescent="0.25">
      <c r="B105" s="17" t="s">
        <v>159</v>
      </c>
      <c r="C105" s="18">
        <f>'[1]Avg Week Salama-Munyonyo'!C105+'[1]Avg Week Munyonyo-Salama'!C105</f>
        <v>42.5</v>
      </c>
      <c r="D105" s="18">
        <f>'[1]Avg Week Salama-Munyonyo'!D105+'[1]Avg Week Munyonyo-Salama'!D105</f>
        <v>11</v>
      </c>
      <c r="E105" s="18">
        <f>'[1]Avg Week Salama-Munyonyo'!E105+'[1]Avg Week Munyonyo-Salama'!E105</f>
        <v>3</v>
      </c>
      <c r="F105" s="18">
        <f>'[1]Avg Week Salama-Munyonyo'!F105+'[1]Avg Week Munyonyo-Salama'!F105</f>
        <v>35</v>
      </c>
      <c r="G105" s="18">
        <f>'[1]Avg Week Salama-Munyonyo'!G105+'[1]Avg Week Munyonyo-Salama'!G105</f>
        <v>1.5</v>
      </c>
      <c r="H105" s="18">
        <f>'[1]Avg Week Salama-Munyonyo'!H105+'[1]Avg Week Munyonyo-Salama'!H105</f>
        <v>0</v>
      </c>
      <c r="I105" s="18">
        <f>'[1]Avg Week Salama-Munyonyo'!I105+'[1]Avg Week Munyonyo-Salama'!I105</f>
        <v>1.5</v>
      </c>
      <c r="J105" s="18">
        <f>'[1]Avg Week Salama-Munyonyo'!J105+'[1]Avg Week Munyonyo-Salama'!J105</f>
        <v>0</v>
      </c>
      <c r="K105" s="18">
        <f>'[1]Avg Week Salama-Munyonyo'!K105+'[1]Avg Week Munyonyo-Salama'!K105</f>
        <v>0</v>
      </c>
      <c r="L105" s="18">
        <f>'[1]Avg Week Salama-Munyonyo'!L105+'[1]Avg Week Munyonyo-Salama'!L105</f>
        <v>0</v>
      </c>
      <c r="M105" s="18">
        <f>'[1]Avg Week Salama-Munyonyo'!M105+'[1]Avg Week Munyonyo-Salama'!M105</f>
        <v>48.5</v>
      </c>
      <c r="N105" s="18">
        <f>'[1]Avg Week Salama-Munyonyo'!N105+'[1]Avg Week Munyonyo-Salama'!N105</f>
        <v>0</v>
      </c>
      <c r="O105" s="19">
        <f t="shared" si="35"/>
        <v>94.5</v>
      </c>
      <c r="P105" s="19">
        <f t="shared" si="36"/>
        <v>143</v>
      </c>
      <c r="R105" s="3"/>
      <c r="T105"/>
    </row>
    <row r="106" spans="2:20" ht="23.1" customHeight="1" x14ac:dyDescent="0.25">
      <c r="B106" s="39" t="s">
        <v>160</v>
      </c>
      <c r="C106" s="40">
        <f>SUM(C10:C105)</f>
        <v>4262.6666666666661</v>
      </c>
      <c r="D106" s="40">
        <f t="shared" ref="D106:P106" si="37">SUM(D10:D105)</f>
        <v>709.49999999999977</v>
      </c>
      <c r="E106" s="40">
        <f t="shared" si="37"/>
        <v>415.0714285714285</v>
      </c>
      <c r="F106" s="40">
        <f t="shared" si="37"/>
        <v>2503.1428571428569</v>
      </c>
      <c r="G106" s="40">
        <f t="shared" si="37"/>
        <v>42.023809523809518</v>
      </c>
      <c r="H106" s="40">
        <f t="shared" si="37"/>
        <v>5.7142857142857135</v>
      </c>
      <c r="I106" s="40">
        <f t="shared" si="37"/>
        <v>343.28571428571433</v>
      </c>
      <c r="J106" s="40">
        <f t="shared" si="37"/>
        <v>56.928571428571431</v>
      </c>
      <c r="K106" s="40">
        <f t="shared" si="37"/>
        <v>8.2142857142857153</v>
      </c>
      <c r="L106" s="40">
        <f t="shared" si="37"/>
        <v>4.9285714285714279</v>
      </c>
      <c r="M106" s="40">
        <f t="shared" si="37"/>
        <v>6247.7857142857147</v>
      </c>
      <c r="N106" s="40">
        <f t="shared" si="37"/>
        <v>0.2857142857142857</v>
      </c>
      <c r="O106" s="40">
        <f t="shared" si="37"/>
        <v>8351.7619047619082</v>
      </c>
      <c r="P106" s="40">
        <f t="shared" si="37"/>
        <v>14599.547619047618</v>
      </c>
      <c r="R106" s="3"/>
      <c r="T106"/>
    </row>
    <row r="107" spans="2:20" ht="23.1" customHeight="1" x14ac:dyDescent="0.25">
      <c r="B107" s="39" t="s">
        <v>161</v>
      </c>
      <c r="C107" s="41">
        <f t="shared" ref="C107:N107" si="38">C106/$P$106</f>
        <v>0.29197251708712435</v>
      </c>
      <c r="D107" s="41">
        <f t="shared" si="38"/>
        <v>4.8597396201121676E-2</v>
      </c>
      <c r="E107" s="41">
        <f t="shared" si="38"/>
        <v>2.8430430818958834E-2</v>
      </c>
      <c r="F107" s="41">
        <f t="shared" si="38"/>
        <v>0.1714534533848896</v>
      </c>
      <c r="G107" s="41">
        <f t="shared" si="38"/>
        <v>2.8784323062847673E-3</v>
      </c>
      <c r="H107" s="41">
        <f t="shared" si="38"/>
        <v>3.9140156006138479E-4</v>
      </c>
      <c r="I107" s="41">
        <f t="shared" si="38"/>
        <v>2.3513448720687696E-2</v>
      </c>
      <c r="J107" s="41">
        <f t="shared" si="38"/>
        <v>3.8993380421115465E-3</v>
      </c>
      <c r="K107" s="41">
        <f t="shared" si="38"/>
        <v>5.6263974258824077E-4</v>
      </c>
      <c r="L107" s="41">
        <f t="shared" si="38"/>
        <v>3.3758384555294436E-4</v>
      </c>
      <c r="M107" s="41">
        <f t="shared" si="38"/>
        <v>0.42794378821261592</v>
      </c>
      <c r="N107" s="41">
        <f t="shared" si="38"/>
        <v>1.9570078003069242E-5</v>
      </c>
      <c r="R107" s="3"/>
      <c r="T107"/>
    </row>
    <row r="108" spans="2:20" ht="23.1" customHeight="1" x14ac:dyDescent="0.25">
      <c r="B108" s="42" t="s">
        <v>162</v>
      </c>
      <c r="C108" s="43">
        <f>C106/$O$106</f>
        <v>0.51039130608311878</v>
      </c>
      <c r="D108" s="43">
        <f t="shared" ref="D108:N108" si="39">D106/$O$106</f>
        <v>8.4952134422733666E-2</v>
      </c>
      <c r="E108" s="43">
        <f t="shared" si="39"/>
        <v>4.9698666377781676E-2</v>
      </c>
      <c r="F108" s="43">
        <f t="shared" si="39"/>
        <v>0.29971434598915525</v>
      </c>
      <c r="G108" s="43">
        <f t="shared" si="39"/>
        <v>5.031729831743513E-3</v>
      </c>
      <c r="H108" s="43">
        <f t="shared" si="39"/>
        <v>6.8420122357985445E-4</v>
      </c>
      <c r="I108" s="43">
        <f t="shared" si="39"/>
        <v>4.1103388506559771E-2</v>
      </c>
      <c r="J108" s="43">
        <f t="shared" si="39"/>
        <v>6.8163546899143012E-3</v>
      </c>
      <c r="K108" s="43">
        <f t="shared" si="39"/>
        <v>9.8353925889604096E-4</v>
      </c>
      <c r="L108" s="43">
        <f t="shared" si="39"/>
        <v>5.9012355533762443E-4</v>
      </c>
      <c r="M108" s="43">
        <f t="shared" si="39"/>
        <v>0.74807996031632873</v>
      </c>
      <c r="N108" s="43">
        <f t="shared" si="39"/>
        <v>3.4210061178992725E-5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1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1" width="10.7109375" customWidth="1"/>
    <col min="32" max="32" width="12.85546875" customWidth="1"/>
    <col min="33" max="33" width="10.7109375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69" t="str">
        <f>'[2]29.09 Munyonyo-Gaba'!C3:G3</f>
        <v>MCC-C2-STNO 52-Wavamuno RD</v>
      </c>
      <c r="D3" s="69"/>
      <c r="E3" s="69"/>
      <c r="F3" s="69"/>
      <c r="G3" s="69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70" t="s">
        <v>4</v>
      </c>
      <c r="E5" s="71"/>
      <c r="F5" s="5" t="s">
        <v>5</v>
      </c>
      <c r="G5" s="64" t="str">
        <f>'[2]Avg Week Munyonyo-Gaba'!G5:H5</f>
        <v>Wavamuno</v>
      </c>
      <c r="H5" s="65"/>
      <c r="I5" s="6"/>
      <c r="J5" s="7" t="s">
        <v>6</v>
      </c>
      <c r="K5" s="64" t="str">
        <f>'[2]Avg Week Munyonyo-Gaba'!K5:L5</f>
        <v>Kasoma John Paul / Akello Rosette</v>
      </c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 t="str">
        <f>'[2]Avg Week Munyonyo-Gaba'!K6:L6</f>
        <v>Steven</v>
      </c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'[2]Avg Week Gaba-Munyonyo'!C10+'[2]Avg Week Munyonyo-Gaba'!C10</f>
        <v>54.142857142857139</v>
      </c>
      <c r="D10" s="18">
        <f>'[2]Avg Week Gaba-Munyonyo'!D10+'[2]Avg Week Munyonyo-Gaba'!D10</f>
        <v>17.857142857142858</v>
      </c>
      <c r="E10" s="18">
        <f>'[2]Avg Week Gaba-Munyonyo'!E10+'[2]Avg Week Munyonyo-Gaba'!E10</f>
        <v>7.5714285714285712</v>
      </c>
      <c r="F10" s="18">
        <f>'[2]Avg Week Gaba-Munyonyo'!F10+'[2]Avg Week Munyonyo-Gaba'!F10</f>
        <v>26</v>
      </c>
      <c r="G10" s="18">
        <f>'[2]Avg Week Gaba-Munyonyo'!G10+'[2]Avg Week Munyonyo-Gaba'!G10</f>
        <v>0.5714285714285714</v>
      </c>
      <c r="H10" s="18">
        <f>'[2]Avg Week Gaba-Munyonyo'!H10+'[2]Avg Week Munyonyo-Gaba'!H10</f>
        <v>0</v>
      </c>
      <c r="I10" s="18">
        <f>'[2]Avg Week Gaba-Munyonyo'!I10+'[2]Avg Week Munyonyo-Gaba'!I10</f>
        <v>2.8571428571428572</v>
      </c>
      <c r="J10" s="18">
        <f>'[2]Avg Week Gaba-Munyonyo'!J10+'[2]Avg Week Munyonyo-Gaba'!J10</f>
        <v>1.1428571428571428</v>
      </c>
      <c r="K10" s="18">
        <f>'[2]Avg Week Gaba-Munyonyo'!K10+'[2]Avg Week Munyonyo-Gaba'!K10</f>
        <v>0.2857142857142857</v>
      </c>
      <c r="L10" s="18">
        <f>'[2]Avg Week Gaba-Munyonyo'!L10+'[2]Avg Week Munyonyo-Gaba'!L10</f>
        <v>0</v>
      </c>
      <c r="M10" s="18">
        <f>'[2]Avg Week Gaba-Munyonyo'!M10+'[2]Avg Week Munyonyo-Gaba'!M10</f>
        <v>53.142857142857139</v>
      </c>
      <c r="N10" s="18">
        <f>'[2]Avg Week Gaba-Munyonyo'!N10+'[2]Avg Week Munyonyo-Gaba'!N10</f>
        <v>0</v>
      </c>
      <c r="O10" s="19">
        <f t="shared" ref="O10:O73" si="0">SUM(C10:L10,N10)</f>
        <v>110.42857142857143</v>
      </c>
      <c r="P10" s="19">
        <f t="shared" ref="P10:P73" si="1">SUM(C10:N10)</f>
        <v>163.57142857142856</v>
      </c>
      <c r="R10" s="11" t="s">
        <v>32</v>
      </c>
      <c r="S10" s="20">
        <f t="shared" ref="S10:AF10" si="2">SUM(C10:C13)</f>
        <v>200.85714285714286</v>
      </c>
      <c r="T10" s="20">
        <f t="shared" si="2"/>
        <v>99.571428571428555</v>
      </c>
      <c r="U10" s="20">
        <f t="shared" si="2"/>
        <v>28</v>
      </c>
      <c r="V10" s="20">
        <f t="shared" si="2"/>
        <v>107.42857142857143</v>
      </c>
      <c r="W10" s="20">
        <f t="shared" si="2"/>
        <v>3.7142857142857144</v>
      </c>
      <c r="X10" s="20">
        <f t="shared" si="2"/>
        <v>0.5714285714285714</v>
      </c>
      <c r="Y10" s="20">
        <f t="shared" si="2"/>
        <v>13.571428571428571</v>
      </c>
      <c r="Z10" s="20">
        <f t="shared" si="2"/>
        <v>7.8571428571428577</v>
      </c>
      <c r="AA10" s="20">
        <f t="shared" si="2"/>
        <v>1.714285714285714</v>
      </c>
      <c r="AB10" s="20">
        <f t="shared" si="2"/>
        <v>0</v>
      </c>
      <c r="AC10" s="20">
        <f t="shared" si="2"/>
        <v>247.14285714285711</v>
      </c>
      <c r="AD10" s="20">
        <f t="shared" si="2"/>
        <v>0</v>
      </c>
      <c r="AE10" s="21">
        <f t="shared" si="2"/>
        <v>463.28571428571428</v>
      </c>
      <c r="AF10" s="21">
        <f t="shared" si="2"/>
        <v>710.42857142857133</v>
      </c>
    </row>
    <row r="11" spans="2:32" s="22" customFormat="1" ht="23.1" customHeight="1" x14ac:dyDescent="0.25">
      <c r="B11" s="17" t="s">
        <v>33</v>
      </c>
      <c r="C11" s="18">
        <f>'[2]Avg Week Gaba-Munyonyo'!C11+'[2]Avg Week Munyonyo-Gaba'!C11</f>
        <v>50.714285714285715</v>
      </c>
      <c r="D11" s="18">
        <f>'[2]Avg Week Gaba-Munyonyo'!D11+'[2]Avg Week Munyonyo-Gaba'!D11</f>
        <v>24.285714285714285</v>
      </c>
      <c r="E11" s="18">
        <f>'[2]Avg Week Gaba-Munyonyo'!E11+'[2]Avg Week Munyonyo-Gaba'!E11</f>
        <v>7.2857142857142856</v>
      </c>
      <c r="F11" s="18">
        <f>'[2]Avg Week Gaba-Munyonyo'!F11+'[2]Avg Week Munyonyo-Gaba'!F11</f>
        <v>30.428571428571431</v>
      </c>
      <c r="G11" s="18">
        <f>'[2]Avg Week Gaba-Munyonyo'!G11+'[2]Avg Week Munyonyo-Gaba'!G11</f>
        <v>1.4285714285714286</v>
      </c>
      <c r="H11" s="18">
        <f>'[2]Avg Week Gaba-Munyonyo'!H11+'[2]Avg Week Munyonyo-Gaba'!H11</f>
        <v>0.2857142857142857</v>
      </c>
      <c r="I11" s="18">
        <f>'[2]Avg Week Gaba-Munyonyo'!I11+'[2]Avg Week Munyonyo-Gaba'!I11</f>
        <v>2.7142857142857144</v>
      </c>
      <c r="J11" s="18">
        <f>'[2]Avg Week Gaba-Munyonyo'!J11+'[2]Avg Week Munyonyo-Gaba'!J11</f>
        <v>2.7142857142857144</v>
      </c>
      <c r="K11" s="18">
        <f>'[2]Avg Week Gaba-Munyonyo'!K11+'[2]Avg Week Munyonyo-Gaba'!K11</f>
        <v>0.71428571428571419</v>
      </c>
      <c r="L11" s="18">
        <f>'[2]Avg Week Gaba-Munyonyo'!L11+'[2]Avg Week Munyonyo-Gaba'!L11</f>
        <v>0</v>
      </c>
      <c r="M11" s="18">
        <f>'[2]Avg Week Gaba-Munyonyo'!M11+'[2]Avg Week Munyonyo-Gaba'!M11</f>
        <v>60</v>
      </c>
      <c r="N11" s="18">
        <f>'[2]Avg Week Gaba-Munyonyo'!N11+'[2]Avg Week Munyonyo-Gaba'!N11</f>
        <v>0</v>
      </c>
      <c r="O11" s="19">
        <f t="shared" si="0"/>
        <v>120.57142857142857</v>
      </c>
      <c r="P11" s="19">
        <f t="shared" si="1"/>
        <v>180.57142857142856</v>
      </c>
      <c r="R11" s="11" t="s">
        <v>34</v>
      </c>
      <c r="S11" s="20">
        <f t="shared" ref="S11:AF11" si="3">SUM(C14:C17)</f>
        <v>192.57142857142858</v>
      </c>
      <c r="T11" s="20">
        <f t="shared" si="3"/>
        <v>130</v>
      </c>
      <c r="U11" s="20">
        <f t="shared" si="3"/>
        <v>43.714285714285715</v>
      </c>
      <c r="V11" s="20">
        <f t="shared" si="3"/>
        <v>119.71428571428572</v>
      </c>
      <c r="W11" s="20">
        <f t="shared" si="3"/>
        <v>6</v>
      </c>
      <c r="X11" s="20">
        <f t="shared" si="3"/>
        <v>1</v>
      </c>
      <c r="Y11" s="20">
        <f t="shared" si="3"/>
        <v>15.571428571428569</v>
      </c>
      <c r="Z11" s="20">
        <f t="shared" si="3"/>
        <v>9.5714285714285712</v>
      </c>
      <c r="AA11" s="20">
        <f t="shared" si="3"/>
        <v>0.71428571428571419</v>
      </c>
      <c r="AB11" s="20">
        <f t="shared" si="3"/>
        <v>0</v>
      </c>
      <c r="AC11" s="20">
        <f t="shared" si="3"/>
        <v>273.14285714285717</v>
      </c>
      <c r="AD11" s="20">
        <f t="shared" si="3"/>
        <v>0</v>
      </c>
      <c r="AE11" s="21">
        <f t="shared" si="3"/>
        <v>518.85714285714289</v>
      </c>
      <c r="AF11" s="21">
        <f t="shared" si="3"/>
        <v>792</v>
      </c>
    </row>
    <row r="12" spans="2:32" ht="23.1" customHeight="1" x14ac:dyDescent="0.25">
      <c r="B12" s="17" t="s">
        <v>35</v>
      </c>
      <c r="C12" s="18">
        <f>'[2]Avg Week Gaba-Munyonyo'!C12+'[2]Avg Week Munyonyo-Gaba'!C12</f>
        <v>45</v>
      </c>
      <c r="D12" s="18">
        <f>'[2]Avg Week Gaba-Munyonyo'!D12+'[2]Avg Week Munyonyo-Gaba'!D12</f>
        <v>29.142857142857142</v>
      </c>
      <c r="E12" s="18">
        <f>'[2]Avg Week Gaba-Munyonyo'!E12+'[2]Avg Week Munyonyo-Gaba'!E12</f>
        <v>5.7142857142857144</v>
      </c>
      <c r="F12" s="18">
        <f>'[2]Avg Week Gaba-Munyonyo'!F12+'[2]Avg Week Munyonyo-Gaba'!F12</f>
        <v>25.142857142857142</v>
      </c>
      <c r="G12" s="18">
        <f>'[2]Avg Week Gaba-Munyonyo'!G12+'[2]Avg Week Munyonyo-Gaba'!G12</f>
        <v>1.4285714285714286</v>
      </c>
      <c r="H12" s="18">
        <f>'[2]Avg Week Gaba-Munyonyo'!H12+'[2]Avg Week Munyonyo-Gaba'!H12</f>
        <v>0.14285714285714285</v>
      </c>
      <c r="I12" s="18">
        <f>'[2]Avg Week Gaba-Munyonyo'!I12+'[2]Avg Week Munyonyo-Gaba'!I12</f>
        <v>4.4285714285714288</v>
      </c>
      <c r="J12" s="18">
        <f>'[2]Avg Week Gaba-Munyonyo'!J12+'[2]Avg Week Munyonyo-Gaba'!J12</f>
        <v>1.8571428571428572</v>
      </c>
      <c r="K12" s="18">
        <f>'[2]Avg Week Gaba-Munyonyo'!K12+'[2]Avg Week Munyonyo-Gaba'!K12</f>
        <v>0.5714285714285714</v>
      </c>
      <c r="L12" s="18">
        <f>'[2]Avg Week Gaba-Munyonyo'!L12+'[2]Avg Week Munyonyo-Gaba'!L12</f>
        <v>0</v>
      </c>
      <c r="M12" s="18">
        <f>'[2]Avg Week Gaba-Munyonyo'!M12+'[2]Avg Week Munyonyo-Gaba'!M12</f>
        <v>61.285714285714285</v>
      </c>
      <c r="N12" s="18">
        <f>'[2]Avg Week Gaba-Munyonyo'!N12+'[2]Avg Week Munyonyo-Gaba'!N12</f>
        <v>0</v>
      </c>
      <c r="O12" s="19">
        <f t="shared" si="0"/>
        <v>113.42857142857142</v>
      </c>
      <c r="P12" s="19">
        <f t="shared" si="1"/>
        <v>174.71428571428569</v>
      </c>
      <c r="R12" s="11" t="s">
        <v>36</v>
      </c>
      <c r="S12" s="20">
        <f t="shared" ref="S12:AF12" si="4">SUM(C18:C21)</f>
        <v>181.28571428571428</v>
      </c>
      <c r="T12" s="20">
        <f t="shared" si="4"/>
        <v>130.28571428571428</v>
      </c>
      <c r="U12" s="20">
        <f t="shared" si="4"/>
        <v>51.571428571428569</v>
      </c>
      <c r="V12" s="20">
        <f t="shared" si="4"/>
        <v>101.42857142857142</v>
      </c>
      <c r="W12" s="20">
        <f t="shared" si="4"/>
        <v>7.5714285714285712</v>
      </c>
      <c r="X12" s="20">
        <f t="shared" si="4"/>
        <v>0.71428571428571419</v>
      </c>
      <c r="Y12" s="20">
        <f t="shared" si="4"/>
        <v>18.714285714285715</v>
      </c>
      <c r="Z12" s="20">
        <f t="shared" si="4"/>
        <v>9.4285714285714288</v>
      </c>
      <c r="AA12" s="20">
        <f t="shared" si="4"/>
        <v>1.2857142857142856</v>
      </c>
      <c r="AB12" s="20">
        <f t="shared" si="4"/>
        <v>0.2857142857142857</v>
      </c>
      <c r="AC12" s="20">
        <f t="shared" si="4"/>
        <v>305.71428571428572</v>
      </c>
      <c r="AD12" s="20">
        <f t="shared" si="4"/>
        <v>0</v>
      </c>
      <c r="AE12" s="21">
        <f t="shared" si="4"/>
        <v>502.5714285714285</v>
      </c>
      <c r="AF12" s="21">
        <f t="shared" si="4"/>
        <v>808.28571428571422</v>
      </c>
    </row>
    <row r="13" spans="2:32" ht="23.1" customHeight="1" x14ac:dyDescent="0.25">
      <c r="B13" s="17" t="s">
        <v>37</v>
      </c>
      <c r="C13" s="18">
        <f>'[2]Avg Week Gaba-Munyonyo'!C13+'[2]Avg Week Munyonyo-Gaba'!C13</f>
        <v>51</v>
      </c>
      <c r="D13" s="18">
        <f>'[2]Avg Week Gaba-Munyonyo'!D13+'[2]Avg Week Munyonyo-Gaba'!D13</f>
        <v>28.285714285714285</v>
      </c>
      <c r="E13" s="18">
        <f>'[2]Avg Week Gaba-Munyonyo'!E13+'[2]Avg Week Munyonyo-Gaba'!E13</f>
        <v>7.4285714285714288</v>
      </c>
      <c r="F13" s="18">
        <f>'[2]Avg Week Gaba-Munyonyo'!F13+'[2]Avg Week Munyonyo-Gaba'!F13</f>
        <v>25.857142857142858</v>
      </c>
      <c r="G13" s="18">
        <f>'[2]Avg Week Gaba-Munyonyo'!G13+'[2]Avg Week Munyonyo-Gaba'!G13</f>
        <v>0.2857142857142857</v>
      </c>
      <c r="H13" s="18">
        <f>'[2]Avg Week Gaba-Munyonyo'!H13+'[2]Avg Week Munyonyo-Gaba'!H13</f>
        <v>0.14285714285714285</v>
      </c>
      <c r="I13" s="18">
        <f>'[2]Avg Week Gaba-Munyonyo'!I13+'[2]Avg Week Munyonyo-Gaba'!I13</f>
        <v>3.5714285714285712</v>
      </c>
      <c r="J13" s="18">
        <f>'[2]Avg Week Gaba-Munyonyo'!J13+'[2]Avg Week Munyonyo-Gaba'!J13</f>
        <v>2.1428571428571428</v>
      </c>
      <c r="K13" s="18">
        <f>'[2]Avg Week Gaba-Munyonyo'!K13+'[2]Avg Week Munyonyo-Gaba'!K13</f>
        <v>0.14285714285714285</v>
      </c>
      <c r="L13" s="18">
        <f>'[2]Avg Week Gaba-Munyonyo'!L13+'[2]Avg Week Munyonyo-Gaba'!L13</f>
        <v>0</v>
      </c>
      <c r="M13" s="18">
        <f>'[2]Avg Week Gaba-Munyonyo'!M13+'[2]Avg Week Munyonyo-Gaba'!M13</f>
        <v>72.714285714285708</v>
      </c>
      <c r="N13" s="18">
        <f>'[2]Avg Week Gaba-Munyonyo'!N13+'[2]Avg Week Munyonyo-Gaba'!N13</f>
        <v>0</v>
      </c>
      <c r="O13" s="19">
        <f t="shared" si="0"/>
        <v>118.85714285714285</v>
      </c>
      <c r="P13" s="19">
        <f t="shared" si="1"/>
        <v>191.57142857142856</v>
      </c>
      <c r="R13" s="11" t="s">
        <v>38</v>
      </c>
      <c r="S13" s="20">
        <f t="shared" ref="S13:AF13" si="5">SUM(C22:C25)</f>
        <v>196.42857142857142</v>
      </c>
      <c r="T13" s="20">
        <f t="shared" si="5"/>
        <v>135</v>
      </c>
      <c r="U13" s="20">
        <f t="shared" si="5"/>
        <v>41.714285714285715</v>
      </c>
      <c r="V13" s="20">
        <f t="shared" si="5"/>
        <v>90.857142857142847</v>
      </c>
      <c r="W13" s="20">
        <f t="shared" si="5"/>
        <v>8.5714285714285712</v>
      </c>
      <c r="X13" s="20">
        <f t="shared" si="5"/>
        <v>1.1428571428571428</v>
      </c>
      <c r="Y13" s="20">
        <f t="shared" si="5"/>
        <v>18.285714285714285</v>
      </c>
      <c r="Z13" s="20">
        <f t="shared" si="5"/>
        <v>9.7142857142857153</v>
      </c>
      <c r="AA13" s="20">
        <f t="shared" si="5"/>
        <v>1.1428571428571428</v>
      </c>
      <c r="AB13" s="20">
        <f t="shared" si="5"/>
        <v>0.14285714285714285</v>
      </c>
      <c r="AC13" s="20">
        <f t="shared" si="5"/>
        <v>323.14285714285717</v>
      </c>
      <c r="AD13" s="20">
        <f t="shared" si="5"/>
        <v>0</v>
      </c>
      <c r="AE13" s="21">
        <f t="shared" si="5"/>
        <v>503</v>
      </c>
      <c r="AF13" s="21">
        <f t="shared" si="5"/>
        <v>826.14285714285711</v>
      </c>
    </row>
    <row r="14" spans="2:32" ht="23.1" customHeight="1" x14ac:dyDescent="0.25">
      <c r="B14" s="17" t="s">
        <v>39</v>
      </c>
      <c r="C14" s="18">
        <f>'[2]Avg Week Gaba-Munyonyo'!C14+'[2]Avg Week Munyonyo-Gaba'!C14</f>
        <v>52.285714285714292</v>
      </c>
      <c r="D14" s="18">
        <f>'[2]Avg Week Gaba-Munyonyo'!D14+'[2]Avg Week Munyonyo-Gaba'!D14</f>
        <v>33.857142857142861</v>
      </c>
      <c r="E14" s="18">
        <f>'[2]Avg Week Gaba-Munyonyo'!E14+'[2]Avg Week Munyonyo-Gaba'!E14</f>
        <v>10.857142857142858</v>
      </c>
      <c r="F14" s="18">
        <f>'[2]Avg Week Gaba-Munyonyo'!F14+'[2]Avg Week Munyonyo-Gaba'!F14</f>
        <v>32</v>
      </c>
      <c r="G14" s="18">
        <f>'[2]Avg Week Gaba-Munyonyo'!G14+'[2]Avg Week Munyonyo-Gaba'!G14</f>
        <v>1.5714285714285714</v>
      </c>
      <c r="H14" s="18">
        <f>'[2]Avg Week Gaba-Munyonyo'!H14+'[2]Avg Week Munyonyo-Gaba'!H14</f>
        <v>0</v>
      </c>
      <c r="I14" s="18">
        <f>'[2]Avg Week Gaba-Munyonyo'!I14+'[2]Avg Week Munyonyo-Gaba'!I14</f>
        <v>5.5714285714285712</v>
      </c>
      <c r="J14" s="18">
        <f>'[2]Avg Week Gaba-Munyonyo'!J14+'[2]Avg Week Munyonyo-Gaba'!J14</f>
        <v>2.2857142857142856</v>
      </c>
      <c r="K14" s="18">
        <f>'[2]Avg Week Gaba-Munyonyo'!K14+'[2]Avg Week Munyonyo-Gaba'!K14</f>
        <v>0.14285714285714285</v>
      </c>
      <c r="L14" s="18">
        <f>'[2]Avg Week Gaba-Munyonyo'!L14+'[2]Avg Week Munyonyo-Gaba'!L14</f>
        <v>0</v>
      </c>
      <c r="M14" s="18">
        <f>'[2]Avg Week Gaba-Munyonyo'!M14+'[2]Avg Week Munyonyo-Gaba'!M14</f>
        <v>62.571428571428569</v>
      </c>
      <c r="N14" s="18">
        <f>'[2]Avg Week Gaba-Munyonyo'!N14+'[2]Avg Week Munyonyo-Gaba'!N14</f>
        <v>0</v>
      </c>
      <c r="O14" s="19">
        <f t="shared" si="0"/>
        <v>138.57142857142858</v>
      </c>
      <c r="P14" s="19">
        <f t="shared" si="1"/>
        <v>201.14285714285717</v>
      </c>
      <c r="R14" s="11" t="s">
        <v>40</v>
      </c>
      <c r="S14" s="20">
        <f t="shared" ref="S14:AF14" si="6">SUM(C26:C29)</f>
        <v>209.71428571428572</v>
      </c>
      <c r="T14" s="20">
        <f t="shared" si="6"/>
        <v>134.85714285714283</v>
      </c>
      <c r="U14" s="20">
        <f t="shared" si="6"/>
        <v>43.857142857142861</v>
      </c>
      <c r="V14" s="20">
        <f t="shared" si="6"/>
        <v>109.28571428571429</v>
      </c>
      <c r="W14" s="20">
        <f t="shared" si="6"/>
        <v>3.1428571428571428</v>
      </c>
      <c r="X14" s="20">
        <f t="shared" si="6"/>
        <v>0.2857142857142857</v>
      </c>
      <c r="Y14" s="20">
        <f t="shared" si="6"/>
        <v>20.428571428571431</v>
      </c>
      <c r="Z14" s="20">
        <f t="shared" si="6"/>
        <v>10.857142857142856</v>
      </c>
      <c r="AA14" s="20">
        <f t="shared" si="6"/>
        <v>1.8571428571428568</v>
      </c>
      <c r="AB14" s="20">
        <f t="shared" si="6"/>
        <v>0.42857142857142855</v>
      </c>
      <c r="AC14" s="20">
        <f t="shared" si="6"/>
        <v>354.14285714285711</v>
      </c>
      <c r="AD14" s="20">
        <f t="shared" si="6"/>
        <v>0</v>
      </c>
      <c r="AE14" s="21">
        <f t="shared" si="6"/>
        <v>534.71428571428578</v>
      </c>
      <c r="AF14" s="21">
        <f t="shared" si="6"/>
        <v>888.85714285714289</v>
      </c>
    </row>
    <row r="15" spans="2:32" ht="23.1" customHeight="1" x14ac:dyDescent="0.25">
      <c r="B15" s="17" t="s">
        <v>41</v>
      </c>
      <c r="C15" s="18">
        <f>'[2]Avg Week Gaba-Munyonyo'!C15+'[2]Avg Week Munyonyo-Gaba'!C15</f>
        <v>46.142857142857139</v>
      </c>
      <c r="D15" s="18">
        <f>'[2]Avg Week Gaba-Munyonyo'!D15+'[2]Avg Week Munyonyo-Gaba'!D15</f>
        <v>31.428571428571431</v>
      </c>
      <c r="E15" s="18">
        <f>'[2]Avg Week Gaba-Munyonyo'!E15+'[2]Avg Week Munyonyo-Gaba'!E15</f>
        <v>12.428571428571429</v>
      </c>
      <c r="F15" s="18">
        <f>'[2]Avg Week Gaba-Munyonyo'!F15+'[2]Avg Week Munyonyo-Gaba'!F15</f>
        <v>29.142857142857146</v>
      </c>
      <c r="G15" s="18">
        <f>'[2]Avg Week Gaba-Munyonyo'!G15+'[2]Avg Week Munyonyo-Gaba'!G15</f>
        <v>1.1428571428571428</v>
      </c>
      <c r="H15" s="18">
        <f>'[2]Avg Week Gaba-Munyonyo'!H15+'[2]Avg Week Munyonyo-Gaba'!H15</f>
        <v>0.42857142857142855</v>
      </c>
      <c r="I15" s="18">
        <f>'[2]Avg Week Gaba-Munyonyo'!I15+'[2]Avg Week Munyonyo-Gaba'!I15</f>
        <v>2.5714285714285716</v>
      </c>
      <c r="J15" s="18">
        <f>'[2]Avg Week Gaba-Munyonyo'!J15+'[2]Avg Week Munyonyo-Gaba'!J15</f>
        <v>3.1428571428571428</v>
      </c>
      <c r="K15" s="18">
        <f>'[2]Avg Week Gaba-Munyonyo'!K15+'[2]Avg Week Munyonyo-Gaba'!K15</f>
        <v>0.14285714285714285</v>
      </c>
      <c r="L15" s="18">
        <f>'[2]Avg Week Gaba-Munyonyo'!L15+'[2]Avg Week Munyonyo-Gaba'!L15</f>
        <v>0</v>
      </c>
      <c r="M15" s="18">
        <f>'[2]Avg Week Gaba-Munyonyo'!M15+'[2]Avg Week Munyonyo-Gaba'!M15</f>
        <v>63</v>
      </c>
      <c r="N15" s="18">
        <f>'[2]Avg Week Gaba-Munyonyo'!N15+'[2]Avg Week Munyonyo-Gaba'!N15</f>
        <v>0</v>
      </c>
      <c r="O15" s="19">
        <f t="shared" si="0"/>
        <v>126.57142857142856</v>
      </c>
      <c r="P15" s="19">
        <f t="shared" si="1"/>
        <v>189.57142857142856</v>
      </c>
      <c r="R15" s="11" t="s">
        <v>42</v>
      </c>
      <c r="S15" s="20">
        <f t="shared" ref="S15:AF15" si="7">SUM(C30:C33)</f>
        <v>224.42857142857144</v>
      </c>
      <c r="T15" s="20">
        <f t="shared" si="7"/>
        <v>125.57142857142857</v>
      </c>
      <c r="U15" s="20">
        <f t="shared" si="7"/>
        <v>39.428571428571431</v>
      </c>
      <c r="V15" s="20">
        <f t="shared" si="7"/>
        <v>100.71428571428572</v>
      </c>
      <c r="W15" s="20">
        <f t="shared" si="7"/>
        <v>9.8571428571428577</v>
      </c>
      <c r="X15" s="20">
        <f t="shared" si="7"/>
        <v>0.2857142857142857</v>
      </c>
      <c r="Y15" s="20">
        <f t="shared" si="7"/>
        <v>22.571428571428569</v>
      </c>
      <c r="Z15" s="20">
        <f t="shared" si="7"/>
        <v>11.142857142857144</v>
      </c>
      <c r="AA15" s="20">
        <f t="shared" si="7"/>
        <v>1.5714285714285712</v>
      </c>
      <c r="AB15" s="20">
        <f t="shared" si="7"/>
        <v>0</v>
      </c>
      <c r="AC15" s="20">
        <f t="shared" si="7"/>
        <v>320.28571428571428</v>
      </c>
      <c r="AD15" s="20">
        <f t="shared" si="7"/>
        <v>0</v>
      </c>
      <c r="AE15" s="21">
        <f t="shared" si="7"/>
        <v>535.57142857142867</v>
      </c>
      <c r="AF15" s="21">
        <f t="shared" si="7"/>
        <v>855.85714285714289</v>
      </c>
    </row>
    <row r="16" spans="2:32" ht="23.1" customHeight="1" x14ac:dyDescent="0.25">
      <c r="B16" s="17" t="s">
        <v>43</v>
      </c>
      <c r="C16" s="18">
        <f>'[2]Avg Week Gaba-Munyonyo'!C16+'[2]Avg Week Munyonyo-Gaba'!C16</f>
        <v>47.428571428571431</v>
      </c>
      <c r="D16" s="18">
        <f>'[2]Avg Week Gaba-Munyonyo'!D16+'[2]Avg Week Munyonyo-Gaba'!D16</f>
        <v>32.857142857142861</v>
      </c>
      <c r="E16" s="18">
        <f>'[2]Avg Week Gaba-Munyonyo'!E16+'[2]Avg Week Munyonyo-Gaba'!E16</f>
        <v>9.1428571428571423</v>
      </c>
      <c r="F16" s="18">
        <f>'[2]Avg Week Gaba-Munyonyo'!F16+'[2]Avg Week Munyonyo-Gaba'!F16</f>
        <v>28.857142857142858</v>
      </c>
      <c r="G16" s="18">
        <f>'[2]Avg Week Gaba-Munyonyo'!G16+'[2]Avg Week Munyonyo-Gaba'!G16</f>
        <v>1.2857142857142856</v>
      </c>
      <c r="H16" s="18">
        <f>'[2]Avg Week Gaba-Munyonyo'!H16+'[2]Avg Week Munyonyo-Gaba'!H16</f>
        <v>0.14285714285714285</v>
      </c>
      <c r="I16" s="18">
        <f>'[2]Avg Week Gaba-Munyonyo'!I16+'[2]Avg Week Munyonyo-Gaba'!I16</f>
        <v>4.2857142857142856</v>
      </c>
      <c r="J16" s="18">
        <f>'[2]Avg Week Gaba-Munyonyo'!J16+'[2]Avg Week Munyonyo-Gaba'!J16</f>
        <v>2.714285714285714</v>
      </c>
      <c r="K16" s="18">
        <f>'[2]Avg Week Gaba-Munyonyo'!K16+'[2]Avg Week Munyonyo-Gaba'!K16</f>
        <v>0.42857142857142855</v>
      </c>
      <c r="L16" s="18">
        <f>'[2]Avg Week Gaba-Munyonyo'!L16+'[2]Avg Week Munyonyo-Gaba'!L16</f>
        <v>0</v>
      </c>
      <c r="M16" s="18">
        <f>'[2]Avg Week Gaba-Munyonyo'!M16+'[2]Avg Week Munyonyo-Gaba'!M16</f>
        <v>74.571428571428584</v>
      </c>
      <c r="N16" s="18">
        <f>'[2]Avg Week Gaba-Munyonyo'!N16+'[2]Avg Week Munyonyo-Gaba'!N16</f>
        <v>0</v>
      </c>
      <c r="O16" s="19">
        <f t="shared" si="0"/>
        <v>127.14285714285715</v>
      </c>
      <c r="P16" s="19">
        <f t="shared" si="1"/>
        <v>201.71428571428572</v>
      </c>
      <c r="R16" s="11" t="s">
        <v>44</v>
      </c>
      <c r="S16" s="20">
        <f t="shared" ref="S16:AF16" si="8">SUM(C34:C37)</f>
        <v>215.00000000000003</v>
      </c>
      <c r="T16" s="20">
        <f t="shared" si="8"/>
        <v>116.71428571428572</v>
      </c>
      <c r="U16" s="20">
        <f t="shared" si="8"/>
        <v>50.714285714285715</v>
      </c>
      <c r="V16" s="20">
        <f t="shared" si="8"/>
        <v>89.571428571428569</v>
      </c>
      <c r="W16" s="20">
        <f t="shared" si="8"/>
        <v>2.9999999999999996</v>
      </c>
      <c r="X16" s="20">
        <f t="shared" si="8"/>
        <v>0.2857142857142857</v>
      </c>
      <c r="Y16" s="20">
        <f t="shared" si="8"/>
        <v>18.428571428571427</v>
      </c>
      <c r="Z16" s="20">
        <f t="shared" si="8"/>
        <v>10.857142857142858</v>
      </c>
      <c r="AA16" s="20">
        <f t="shared" si="8"/>
        <v>1.7142857142857142</v>
      </c>
      <c r="AB16" s="20">
        <f t="shared" si="8"/>
        <v>0.2857142857142857</v>
      </c>
      <c r="AC16" s="20">
        <f t="shared" si="8"/>
        <v>302.71428571428572</v>
      </c>
      <c r="AD16" s="20">
        <f t="shared" si="8"/>
        <v>0</v>
      </c>
      <c r="AE16" s="21">
        <f t="shared" si="8"/>
        <v>506.57142857142861</v>
      </c>
      <c r="AF16" s="21">
        <f t="shared" si="8"/>
        <v>809.28571428571445</v>
      </c>
    </row>
    <row r="17" spans="2:32" ht="23.1" customHeight="1" x14ac:dyDescent="0.25">
      <c r="B17" s="17" t="s">
        <v>45</v>
      </c>
      <c r="C17" s="18">
        <f>'[2]Avg Week Gaba-Munyonyo'!C17+'[2]Avg Week Munyonyo-Gaba'!C17</f>
        <v>46.714285714285715</v>
      </c>
      <c r="D17" s="18">
        <f>'[2]Avg Week Gaba-Munyonyo'!D17+'[2]Avg Week Munyonyo-Gaba'!D17</f>
        <v>31.857142857142854</v>
      </c>
      <c r="E17" s="18">
        <f>'[2]Avg Week Gaba-Munyonyo'!E17+'[2]Avg Week Munyonyo-Gaba'!E17</f>
        <v>11.285714285714285</v>
      </c>
      <c r="F17" s="18">
        <f>'[2]Avg Week Gaba-Munyonyo'!F17+'[2]Avg Week Munyonyo-Gaba'!F17</f>
        <v>29.714285714285715</v>
      </c>
      <c r="G17" s="18">
        <f>'[2]Avg Week Gaba-Munyonyo'!G17+'[2]Avg Week Munyonyo-Gaba'!G17</f>
        <v>2</v>
      </c>
      <c r="H17" s="18">
        <f>'[2]Avg Week Gaba-Munyonyo'!H17+'[2]Avg Week Munyonyo-Gaba'!H17</f>
        <v>0.42857142857142855</v>
      </c>
      <c r="I17" s="18">
        <f>'[2]Avg Week Gaba-Munyonyo'!I17+'[2]Avg Week Munyonyo-Gaba'!I17</f>
        <v>3.1428571428571428</v>
      </c>
      <c r="J17" s="18">
        <f>'[2]Avg Week Gaba-Munyonyo'!J17+'[2]Avg Week Munyonyo-Gaba'!J17</f>
        <v>1.4285714285714284</v>
      </c>
      <c r="K17" s="18">
        <f>'[2]Avg Week Gaba-Munyonyo'!K17+'[2]Avg Week Munyonyo-Gaba'!K17</f>
        <v>0</v>
      </c>
      <c r="L17" s="18">
        <f>'[2]Avg Week Gaba-Munyonyo'!L17+'[2]Avg Week Munyonyo-Gaba'!L17</f>
        <v>0</v>
      </c>
      <c r="M17" s="18">
        <f>'[2]Avg Week Gaba-Munyonyo'!M17+'[2]Avg Week Munyonyo-Gaba'!M17</f>
        <v>73</v>
      </c>
      <c r="N17" s="18">
        <f>'[2]Avg Week Gaba-Munyonyo'!N17+'[2]Avg Week Munyonyo-Gaba'!N17</f>
        <v>0</v>
      </c>
      <c r="O17" s="19">
        <f t="shared" si="0"/>
        <v>126.57142857142858</v>
      </c>
      <c r="P17" s="19">
        <f t="shared" si="1"/>
        <v>199.57142857142858</v>
      </c>
      <c r="R17" s="11" t="s">
        <v>46</v>
      </c>
      <c r="S17" s="20">
        <f t="shared" ref="S17:AF17" si="9">SUM(C38:C41)</f>
        <v>231.85714285714286</v>
      </c>
      <c r="T17" s="20">
        <f t="shared" si="9"/>
        <v>126</v>
      </c>
      <c r="U17" s="20">
        <f t="shared" si="9"/>
        <v>34.571428571428569</v>
      </c>
      <c r="V17" s="20">
        <f t="shared" si="9"/>
        <v>86.142857142857139</v>
      </c>
      <c r="W17" s="20">
        <f t="shared" si="9"/>
        <v>5.4285714285714288</v>
      </c>
      <c r="X17" s="20">
        <f t="shared" si="9"/>
        <v>0.71428571428571419</v>
      </c>
      <c r="Y17" s="20">
        <f t="shared" si="9"/>
        <v>21.857142857142854</v>
      </c>
      <c r="Z17" s="20">
        <f t="shared" si="9"/>
        <v>11.857142857142858</v>
      </c>
      <c r="AA17" s="20">
        <f t="shared" si="9"/>
        <v>1</v>
      </c>
      <c r="AB17" s="20">
        <f t="shared" si="9"/>
        <v>0.2857142857142857</v>
      </c>
      <c r="AC17" s="20">
        <f t="shared" si="9"/>
        <v>302</v>
      </c>
      <c r="AD17" s="20">
        <f t="shared" si="9"/>
        <v>0.42857142857142855</v>
      </c>
      <c r="AE17" s="21">
        <f t="shared" si="9"/>
        <v>520.14285714285711</v>
      </c>
      <c r="AF17" s="21">
        <f t="shared" si="9"/>
        <v>822.14285714285711</v>
      </c>
    </row>
    <row r="18" spans="2:32" ht="23.1" customHeight="1" x14ac:dyDescent="0.25">
      <c r="B18" s="17" t="s">
        <v>47</v>
      </c>
      <c r="C18" s="18">
        <f>'[2]Avg Week Gaba-Munyonyo'!C18+'[2]Avg Week Munyonyo-Gaba'!C18</f>
        <v>45.571428571428569</v>
      </c>
      <c r="D18" s="18">
        <f>'[2]Avg Week Gaba-Munyonyo'!D18+'[2]Avg Week Munyonyo-Gaba'!D18</f>
        <v>34</v>
      </c>
      <c r="E18" s="18">
        <f>'[2]Avg Week Gaba-Munyonyo'!E18+'[2]Avg Week Munyonyo-Gaba'!E18</f>
        <v>14</v>
      </c>
      <c r="F18" s="18">
        <f>'[2]Avg Week Gaba-Munyonyo'!F18+'[2]Avg Week Munyonyo-Gaba'!F18</f>
        <v>26.714285714285715</v>
      </c>
      <c r="G18" s="18">
        <f>'[2]Avg Week Gaba-Munyonyo'!G18+'[2]Avg Week Munyonyo-Gaba'!G18</f>
        <v>2</v>
      </c>
      <c r="H18" s="18">
        <f>'[2]Avg Week Gaba-Munyonyo'!H18+'[2]Avg Week Munyonyo-Gaba'!H18</f>
        <v>0</v>
      </c>
      <c r="I18" s="18">
        <f>'[2]Avg Week Gaba-Munyonyo'!I18+'[2]Avg Week Munyonyo-Gaba'!I18</f>
        <v>3.2857142857142856</v>
      </c>
      <c r="J18" s="18">
        <f>'[2]Avg Week Gaba-Munyonyo'!J18+'[2]Avg Week Munyonyo-Gaba'!J18</f>
        <v>2.5714285714285712</v>
      </c>
      <c r="K18" s="18">
        <f>'[2]Avg Week Gaba-Munyonyo'!K18+'[2]Avg Week Munyonyo-Gaba'!K18</f>
        <v>0</v>
      </c>
      <c r="L18" s="18">
        <f>'[2]Avg Week Gaba-Munyonyo'!L18+'[2]Avg Week Munyonyo-Gaba'!L18</f>
        <v>0.14285714285714285</v>
      </c>
      <c r="M18" s="18">
        <f>'[2]Avg Week Gaba-Munyonyo'!M18+'[2]Avg Week Munyonyo-Gaba'!M18</f>
        <v>79.857142857142861</v>
      </c>
      <c r="N18" s="18">
        <f>'[2]Avg Week Gaba-Munyonyo'!N18+'[2]Avg Week Munyonyo-Gaba'!N18</f>
        <v>0</v>
      </c>
      <c r="O18" s="19">
        <f t="shared" si="0"/>
        <v>128.28571428571428</v>
      </c>
      <c r="P18" s="19">
        <f t="shared" si="1"/>
        <v>208.14285714285714</v>
      </c>
      <c r="R18" s="11" t="s">
        <v>48</v>
      </c>
      <c r="S18" s="20">
        <f t="shared" ref="S18:AF18" si="10">SUM(C42:C45)</f>
        <v>268.71428571428572</v>
      </c>
      <c r="T18" s="20">
        <f t="shared" si="10"/>
        <v>131.71428571428572</v>
      </c>
      <c r="U18" s="20">
        <f t="shared" si="10"/>
        <v>36.142857142857146</v>
      </c>
      <c r="V18" s="20">
        <f t="shared" si="10"/>
        <v>85.857142857142847</v>
      </c>
      <c r="W18" s="20">
        <f t="shared" si="10"/>
        <v>3.8571428571428572</v>
      </c>
      <c r="X18" s="20">
        <f t="shared" si="10"/>
        <v>0.42857142857142855</v>
      </c>
      <c r="Y18" s="20">
        <f t="shared" si="10"/>
        <v>19.714285714285715</v>
      </c>
      <c r="Z18" s="20">
        <f t="shared" si="10"/>
        <v>13.571428571428573</v>
      </c>
      <c r="AA18" s="20">
        <f t="shared" si="10"/>
        <v>1.4523809523809523</v>
      </c>
      <c r="AB18" s="20">
        <f t="shared" si="10"/>
        <v>0.2857142857142857</v>
      </c>
      <c r="AC18" s="20">
        <f t="shared" si="10"/>
        <v>295.14285714285711</v>
      </c>
      <c r="AD18" s="20">
        <f t="shared" si="10"/>
        <v>0</v>
      </c>
      <c r="AE18" s="21">
        <f t="shared" si="10"/>
        <v>561.73809523809518</v>
      </c>
      <c r="AF18" s="21">
        <f t="shared" si="10"/>
        <v>856.88095238095229</v>
      </c>
    </row>
    <row r="19" spans="2:32" ht="23.1" customHeight="1" x14ac:dyDescent="0.25">
      <c r="B19" s="17" t="s">
        <v>49</v>
      </c>
      <c r="C19" s="18">
        <f>'[2]Avg Week Gaba-Munyonyo'!C19+'[2]Avg Week Munyonyo-Gaba'!C19</f>
        <v>48.428571428571431</v>
      </c>
      <c r="D19" s="18">
        <f>'[2]Avg Week Gaba-Munyonyo'!D19+'[2]Avg Week Munyonyo-Gaba'!D19</f>
        <v>38.428571428571431</v>
      </c>
      <c r="E19" s="18">
        <f>'[2]Avg Week Gaba-Munyonyo'!E19+'[2]Avg Week Munyonyo-Gaba'!E19</f>
        <v>12.857142857142858</v>
      </c>
      <c r="F19" s="18">
        <f>'[2]Avg Week Gaba-Munyonyo'!F19+'[2]Avg Week Munyonyo-Gaba'!F19</f>
        <v>32.571428571428569</v>
      </c>
      <c r="G19" s="18">
        <f>'[2]Avg Week Gaba-Munyonyo'!G19+'[2]Avg Week Munyonyo-Gaba'!G19</f>
        <v>2.2857142857142856</v>
      </c>
      <c r="H19" s="18">
        <f>'[2]Avg Week Gaba-Munyonyo'!H19+'[2]Avg Week Munyonyo-Gaba'!H19</f>
        <v>0.14285714285714285</v>
      </c>
      <c r="I19" s="18">
        <f>'[2]Avg Week Gaba-Munyonyo'!I19+'[2]Avg Week Munyonyo-Gaba'!I19</f>
        <v>6.2857142857142856</v>
      </c>
      <c r="J19" s="18">
        <f>'[2]Avg Week Gaba-Munyonyo'!J19+'[2]Avg Week Munyonyo-Gaba'!J19</f>
        <v>2.4285714285714288</v>
      </c>
      <c r="K19" s="18">
        <f>'[2]Avg Week Gaba-Munyonyo'!K19+'[2]Avg Week Munyonyo-Gaba'!K19</f>
        <v>0.42857142857142855</v>
      </c>
      <c r="L19" s="18">
        <f>'[2]Avg Week Gaba-Munyonyo'!L19+'[2]Avg Week Munyonyo-Gaba'!L19</f>
        <v>0</v>
      </c>
      <c r="M19" s="18">
        <f>'[2]Avg Week Gaba-Munyonyo'!M19+'[2]Avg Week Munyonyo-Gaba'!M19</f>
        <v>78.428571428571431</v>
      </c>
      <c r="N19" s="18">
        <f>'[2]Avg Week Gaba-Munyonyo'!N19+'[2]Avg Week Munyonyo-Gaba'!N19</f>
        <v>0</v>
      </c>
      <c r="O19" s="19">
        <f t="shared" si="0"/>
        <v>143.8571428571428</v>
      </c>
      <c r="P19" s="19">
        <f t="shared" si="1"/>
        <v>222.28571428571422</v>
      </c>
      <c r="R19" s="11" t="s">
        <v>50</v>
      </c>
      <c r="S19" s="20">
        <f t="shared" ref="S19:AF19" si="11">SUM(C46:C49)</f>
        <v>262</v>
      </c>
      <c r="T19" s="20">
        <f t="shared" si="11"/>
        <v>143.42857142857144</v>
      </c>
      <c r="U19" s="20">
        <f t="shared" si="11"/>
        <v>35</v>
      </c>
      <c r="V19" s="20">
        <f t="shared" si="11"/>
        <v>108.85714285714286</v>
      </c>
      <c r="W19" s="20">
        <f t="shared" si="11"/>
        <v>4.2857142857142856</v>
      </c>
      <c r="X19" s="20">
        <f t="shared" si="11"/>
        <v>0.42857142857142855</v>
      </c>
      <c r="Y19" s="20">
        <f t="shared" si="11"/>
        <v>20.142857142857142</v>
      </c>
      <c r="Z19" s="20">
        <f t="shared" si="11"/>
        <v>9.8571428571428577</v>
      </c>
      <c r="AA19" s="20">
        <f t="shared" si="11"/>
        <v>1.714285714285714</v>
      </c>
      <c r="AB19" s="20">
        <f t="shared" si="11"/>
        <v>0.42857142857142855</v>
      </c>
      <c r="AC19" s="20">
        <f t="shared" si="11"/>
        <v>332.85714285714283</v>
      </c>
      <c r="AD19" s="20">
        <f t="shared" si="11"/>
        <v>0</v>
      </c>
      <c r="AE19" s="21">
        <f t="shared" si="11"/>
        <v>586.14285714285722</v>
      </c>
      <c r="AF19" s="21">
        <f t="shared" si="11"/>
        <v>919</v>
      </c>
    </row>
    <row r="20" spans="2:32" ht="23.1" customHeight="1" x14ac:dyDescent="0.25">
      <c r="B20" s="17" t="s">
        <v>51</v>
      </c>
      <c r="C20" s="18">
        <f>'[2]Avg Week Gaba-Munyonyo'!C20+'[2]Avg Week Munyonyo-Gaba'!C20</f>
        <v>46.571428571428569</v>
      </c>
      <c r="D20" s="18">
        <f>'[2]Avg Week Gaba-Munyonyo'!D20+'[2]Avg Week Munyonyo-Gaba'!D20</f>
        <v>28.714285714285715</v>
      </c>
      <c r="E20" s="18">
        <f>'[2]Avg Week Gaba-Munyonyo'!E20+'[2]Avg Week Munyonyo-Gaba'!E20</f>
        <v>12.428571428571429</v>
      </c>
      <c r="F20" s="18">
        <f>'[2]Avg Week Gaba-Munyonyo'!F20+'[2]Avg Week Munyonyo-Gaba'!F20</f>
        <v>21</v>
      </c>
      <c r="G20" s="18">
        <f>'[2]Avg Week Gaba-Munyonyo'!G20+'[2]Avg Week Munyonyo-Gaba'!G20</f>
        <v>1.8571428571428572</v>
      </c>
      <c r="H20" s="18">
        <f>'[2]Avg Week Gaba-Munyonyo'!H20+'[2]Avg Week Munyonyo-Gaba'!H20</f>
        <v>0.42857142857142855</v>
      </c>
      <c r="I20" s="18">
        <f>'[2]Avg Week Gaba-Munyonyo'!I20+'[2]Avg Week Munyonyo-Gaba'!I20</f>
        <v>4.5714285714285712</v>
      </c>
      <c r="J20" s="18">
        <f>'[2]Avg Week Gaba-Munyonyo'!J20+'[2]Avg Week Munyonyo-Gaba'!J20</f>
        <v>2</v>
      </c>
      <c r="K20" s="18">
        <f>'[2]Avg Week Gaba-Munyonyo'!K20+'[2]Avg Week Munyonyo-Gaba'!K20</f>
        <v>0.42857142857142855</v>
      </c>
      <c r="L20" s="18">
        <f>'[2]Avg Week Gaba-Munyonyo'!L20+'[2]Avg Week Munyonyo-Gaba'!L20</f>
        <v>0.14285714285714285</v>
      </c>
      <c r="M20" s="18">
        <f>'[2]Avg Week Gaba-Munyonyo'!M20+'[2]Avg Week Munyonyo-Gaba'!M20</f>
        <v>82.714285714285722</v>
      </c>
      <c r="N20" s="18">
        <f>'[2]Avg Week Gaba-Munyonyo'!N20+'[2]Avg Week Munyonyo-Gaba'!N20</f>
        <v>0</v>
      </c>
      <c r="O20" s="19">
        <f t="shared" si="0"/>
        <v>118.14285714285714</v>
      </c>
      <c r="P20" s="19">
        <f t="shared" si="1"/>
        <v>200.85714285714286</v>
      </c>
      <c r="R20" s="11" t="s">
        <v>52</v>
      </c>
      <c r="S20" s="20">
        <f t="shared" ref="S20:AF20" si="12">SUM(C50:C53)</f>
        <v>265</v>
      </c>
      <c r="T20" s="20">
        <f t="shared" si="12"/>
        <v>154.85714285714286</v>
      </c>
      <c r="U20" s="20">
        <f t="shared" si="12"/>
        <v>37</v>
      </c>
      <c r="V20" s="20">
        <f t="shared" si="12"/>
        <v>96.714285714285722</v>
      </c>
      <c r="W20" s="20">
        <f t="shared" si="12"/>
        <v>5.5714285714285712</v>
      </c>
      <c r="X20" s="20">
        <f t="shared" si="12"/>
        <v>0.42857142857142855</v>
      </c>
      <c r="Y20" s="20">
        <f t="shared" si="12"/>
        <v>20.285714285714285</v>
      </c>
      <c r="Z20" s="20">
        <f t="shared" si="12"/>
        <v>11</v>
      </c>
      <c r="AA20" s="20">
        <f t="shared" si="12"/>
        <v>1.5714285714285714</v>
      </c>
      <c r="AB20" s="20">
        <f t="shared" si="12"/>
        <v>0</v>
      </c>
      <c r="AC20" s="20">
        <f t="shared" si="12"/>
        <v>353.85714285714289</v>
      </c>
      <c r="AD20" s="20">
        <f t="shared" si="12"/>
        <v>0</v>
      </c>
      <c r="AE20" s="21">
        <f t="shared" si="12"/>
        <v>592.42857142857144</v>
      </c>
      <c r="AF20" s="21">
        <f t="shared" si="12"/>
        <v>946.28571428571422</v>
      </c>
    </row>
    <row r="21" spans="2:32" ht="23.1" customHeight="1" x14ac:dyDescent="0.25">
      <c r="B21" s="17" t="s">
        <v>53</v>
      </c>
      <c r="C21" s="18">
        <f>'[2]Avg Week Gaba-Munyonyo'!C21+'[2]Avg Week Munyonyo-Gaba'!C21</f>
        <v>40.714285714285708</v>
      </c>
      <c r="D21" s="18">
        <f>'[2]Avg Week Gaba-Munyonyo'!D21+'[2]Avg Week Munyonyo-Gaba'!D21</f>
        <v>29.142857142857142</v>
      </c>
      <c r="E21" s="18">
        <f>'[2]Avg Week Gaba-Munyonyo'!E21+'[2]Avg Week Munyonyo-Gaba'!E21</f>
        <v>12.285714285714285</v>
      </c>
      <c r="F21" s="18">
        <f>'[2]Avg Week Gaba-Munyonyo'!F21+'[2]Avg Week Munyonyo-Gaba'!F21</f>
        <v>21.142857142857142</v>
      </c>
      <c r="G21" s="18">
        <f>'[2]Avg Week Gaba-Munyonyo'!G21+'[2]Avg Week Munyonyo-Gaba'!G21</f>
        <v>1.4285714285714286</v>
      </c>
      <c r="H21" s="18">
        <f>'[2]Avg Week Gaba-Munyonyo'!H21+'[2]Avg Week Munyonyo-Gaba'!H21</f>
        <v>0.14285714285714285</v>
      </c>
      <c r="I21" s="18">
        <f>'[2]Avg Week Gaba-Munyonyo'!I21+'[2]Avg Week Munyonyo-Gaba'!I21</f>
        <v>4.5714285714285712</v>
      </c>
      <c r="J21" s="18">
        <f>'[2]Avg Week Gaba-Munyonyo'!J21+'[2]Avg Week Munyonyo-Gaba'!J21</f>
        <v>2.4285714285714288</v>
      </c>
      <c r="K21" s="18">
        <f>'[2]Avg Week Gaba-Munyonyo'!K21+'[2]Avg Week Munyonyo-Gaba'!K21</f>
        <v>0.42857142857142855</v>
      </c>
      <c r="L21" s="18">
        <f>'[2]Avg Week Gaba-Munyonyo'!L21+'[2]Avg Week Munyonyo-Gaba'!L21</f>
        <v>0</v>
      </c>
      <c r="M21" s="18">
        <f>'[2]Avg Week Gaba-Munyonyo'!M21+'[2]Avg Week Munyonyo-Gaba'!M21</f>
        <v>64.714285714285722</v>
      </c>
      <c r="N21" s="18">
        <f>'[2]Avg Week Gaba-Munyonyo'!N21+'[2]Avg Week Munyonyo-Gaba'!N21</f>
        <v>0</v>
      </c>
      <c r="O21" s="19">
        <f t="shared" si="0"/>
        <v>112.28571428571428</v>
      </c>
      <c r="P21" s="19">
        <f t="shared" si="1"/>
        <v>177</v>
      </c>
      <c r="R21" s="23" t="s">
        <v>54</v>
      </c>
      <c r="S21" s="24">
        <f t="shared" ref="S21:AF21" si="13">SUM(C54:C57)</f>
        <v>245.71428571428572</v>
      </c>
      <c r="T21" s="20">
        <f t="shared" si="13"/>
        <v>157.28571428571428</v>
      </c>
      <c r="U21" s="20">
        <f t="shared" si="13"/>
        <v>50.571428571428569</v>
      </c>
      <c r="V21" s="20">
        <f t="shared" si="13"/>
        <v>114.71428571428572</v>
      </c>
      <c r="W21" s="20">
        <f t="shared" si="13"/>
        <v>6.4285714285714279</v>
      </c>
      <c r="X21" s="20">
        <f t="shared" si="13"/>
        <v>1.2857142857142856</v>
      </c>
      <c r="Y21" s="20">
        <f t="shared" si="13"/>
        <v>17.142857142857146</v>
      </c>
      <c r="Z21" s="20">
        <f t="shared" si="13"/>
        <v>9.428571428571427</v>
      </c>
      <c r="AA21" s="20">
        <f t="shared" si="13"/>
        <v>1.4285714285714284</v>
      </c>
      <c r="AB21" s="20">
        <f t="shared" si="13"/>
        <v>0.14285714285714285</v>
      </c>
      <c r="AC21" s="20">
        <f t="shared" si="13"/>
        <v>385.42857142857144</v>
      </c>
      <c r="AD21" s="20">
        <f t="shared" si="13"/>
        <v>0</v>
      </c>
      <c r="AE21" s="21">
        <f t="shared" si="13"/>
        <v>604.14285714285711</v>
      </c>
      <c r="AF21" s="21">
        <f t="shared" si="13"/>
        <v>989.57142857142856</v>
      </c>
    </row>
    <row r="22" spans="2:32" ht="23.1" customHeight="1" x14ac:dyDescent="0.25">
      <c r="B22" s="17" t="s">
        <v>55</v>
      </c>
      <c r="C22" s="18">
        <f>'[2]Avg Week Gaba-Munyonyo'!C22+'[2]Avg Week Munyonyo-Gaba'!C22</f>
        <v>45.285714285714285</v>
      </c>
      <c r="D22" s="18">
        <f>'[2]Avg Week Gaba-Munyonyo'!D22+'[2]Avg Week Munyonyo-Gaba'!D22</f>
        <v>31.428571428571431</v>
      </c>
      <c r="E22" s="18">
        <f>'[2]Avg Week Gaba-Munyonyo'!E22+'[2]Avg Week Munyonyo-Gaba'!E22</f>
        <v>10.714285714285715</v>
      </c>
      <c r="F22" s="18">
        <f>'[2]Avg Week Gaba-Munyonyo'!F22+'[2]Avg Week Munyonyo-Gaba'!F22</f>
        <v>26</v>
      </c>
      <c r="G22" s="18">
        <f>'[2]Avg Week Gaba-Munyonyo'!G22+'[2]Avg Week Munyonyo-Gaba'!G22</f>
        <v>2.5714285714285712</v>
      </c>
      <c r="H22" s="18">
        <f>'[2]Avg Week Gaba-Munyonyo'!H22+'[2]Avg Week Munyonyo-Gaba'!H22</f>
        <v>0.14285714285714285</v>
      </c>
      <c r="I22" s="18">
        <f>'[2]Avg Week Gaba-Munyonyo'!I22+'[2]Avg Week Munyonyo-Gaba'!I22</f>
        <v>4.2857142857142856</v>
      </c>
      <c r="J22" s="18">
        <f>'[2]Avg Week Gaba-Munyonyo'!J22+'[2]Avg Week Munyonyo-Gaba'!J22</f>
        <v>2.4285714285714284</v>
      </c>
      <c r="K22" s="18">
        <f>'[2]Avg Week Gaba-Munyonyo'!K22+'[2]Avg Week Munyonyo-Gaba'!K22</f>
        <v>0.2857142857142857</v>
      </c>
      <c r="L22" s="18">
        <f>'[2]Avg Week Gaba-Munyonyo'!L22+'[2]Avg Week Munyonyo-Gaba'!L22</f>
        <v>0.14285714285714285</v>
      </c>
      <c r="M22" s="18">
        <f>'[2]Avg Week Gaba-Munyonyo'!M22+'[2]Avg Week Munyonyo-Gaba'!M22</f>
        <v>75.142857142857139</v>
      </c>
      <c r="N22" s="18">
        <f>'[2]Avg Week Gaba-Munyonyo'!N22+'[2]Avg Week Munyonyo-Gaba'!N22</f>
        <v>0</v>
      </c>
      <c r="O22" s="19">
        <f t="shared" si="0"/>
        <v>123.28571428571431</v>
      </c>
      <c r="P22" s="19">
        <f t="shared" si="1"/>
        <v>198.42857142857144</v>
      </c>
      <c r="R22" s="11" t="s">
        <v>56</v>
      </c>
      <c r="S22" s="24">
        <f>SUM(C58:C61)</f>
        <v>259.5</v>
      </c>
      <c r="T22" s="24">
        <f t="shared" ref="T22:AF22" si="14">SUM(D58:D61)</f>
        <v>153.5</v>
      </c>
      <c r="U22" s="24">
        <f t="shared" si="14"/>
        <v>44</v>
      </c>
      <c r="V22" s="24">
        <f t="shared" si="14"/>
        <v>92.5</v>
      </c>
      <c r="W22" s="24">
        <f t="shared" si="14"/>
        <v>3</v>
      </c>
      <c r="X22" s="24">
        <f t="shared" si="14"/>
        <v>1.5</v>
      </c>
      <c r="Y22" s="24">
        <f t="shared" si="14"/>
        <v>21.5</v>
      </c>
      <c r="Z22" s="24">
        <f t="shared" si="14"/>
        <v>6.5</v>
      </c>
      <c r="AA22" s="24">
        <f t="shared" si="14"/>
        <v>0</v>
      </c>
      <c r="AB22" s="24">
        <f t="shared" si="14"/>
        <v>0</v>
      </c>
      <c r="AC22" s="24">
        <f t="shared" si="14"/>
        <v>515</v>
      </c>
      <c r="AD22" s="24">
        <f t="shared" si="14"/>
        <v>0</v>
      </c>
      <c r="AE22" s="21">
        <f t="shared" si="14"/>
        <v>582</v>
      </c>
      <c r="AF22" s="21">
        <f t="shared" si="14"/>
        <v>1097</v>
      </c>
    </row>
    <row r="23" spans="2:32" ht="23.1" customHeight="1" x14ac:dyDescent="0.25">
      <c r="B23" s="17" t="s">
        <v>57</v>
      </c>
      <c r="C23" s="18">
        <f>'[2]Avg Week Gaba-Munyonyo'!C23+'[2]Avg Week Munyonyo-Gaba'!C23</f>
        <v>46.142857142857139</v>
      </c>
      <c r="D23" s="18">
        <f>'[2]Avg Week Gaba-Munyonyo'!D23+'[2]Avg Week Munyonyo-Gaba'!D23</f>
        <v>37.142857142857139</v>
      </c>
      <c r="E23" s="18">
        <f>'[2]Avg Week Gaba-Munyonyo'!E23+'[2]Avg Week Munyonyo-Gaba'!E23</f>
        <v>10.714285714285715</v>
      </c>
      <c r="F23" s="18">
        <f>'[2]Avg Week Gaba-Munyonyo'!F23+'[2]Avg Week Munyonyo-Gaba'!F23</f>
        <v>19.571428571428569</v>
      </c>
      <c r="G23" s="18">
        <f>'[2]Avg Week Gaba-Munyonyo'!G23+'[2]Avg Week Munyonyo-Gaba'!G23</f>
        <v>3</v>
      </c>
      <c r="H23" s="18">
        <f>'[2]Avg Week Gaba-Munyonyo'!H23+'[2]Avg Week Munyonyo-Gaba'!H23</f>
        <v>0.2857142857142857</v>
      </c>
      <c r="I23" s="18">
        <f>'[2]Avg Week Gaba-Munyonyo'!I23+'[2]Avg Week Munyonyo-Gaba'!I23</f>
        <v>5.5714285714285712</v>
      </c>
      <c r="J23" s="18">
        <f>'[2]Avg Week Gaba-Munyonyo'!J23+'[2]Avg Week Munyonyo-Gaba'!J23</f>
        <v>2.5714285714285716</v>
      </c>
      <c r="K23" s="18">
        <f>'[2]Avg Week Gaba-Munyonyo'!K23+'[2]Avg Week Munyonyo-Gaba'!K23</f>
        <v>0.2857142857142857</v>
      </c>
      <c r="L23" s="18">
        <f>'[2]Avg Week Gaba-Munyonyo'!L23+'[2]Avg Week Munyonyo-Gaba'!L23</f>
        <v>0</v>
      </c>
      <c r="M23" s="18">
        <f>'[2]Avg Week Gaba-Munyonyo'!M23+'[2]Avg Week Munyonyo-Gaba'!M23</f>
        <v>80.571428571428569</v>
      </c>
      <c r="N23" s="18">
        <f>'[2]Avg Week Gaba-Munyonyo'!N23+'[2]Avg Week Munyonyo-Gaba'!N23</f>
        <v>0</v>
      </c>
      <c r="O23" s="19">
        <f t="shared" si="0"/>
        <v>125.28571428571429</v>
      </c>
      <c r="P23" s="19">
        <f t="shared" si="1"/>
        <v>205.85714285714286</v>
      </c>
      <c r="R23" s="11" t="s">
        <v>58</v>
      </c>
      <c r="S23" s="24">
        <f>SUM(C62:C65)</f>
        <v>269.5</v>
      </c>
      <c r="T23" s="24">
        <f t="shared" ref="T23:AF23" si="15">SUM(D62:D65)</f>
        <v>117.5</v>
      </c>
      <c r="U23" s="24">
        <f t="shared" si="15"/>
        <v>34.5</v>
      </c>
      <c r="V23" s="24">
        <f t="shared" si="15"/>
        <v>97</v>
      </c>
      <c r="W23" s="24">
        <f t="shared" si="15"/>
        <v>2.5</v>
      </c>
      <c r="X23" s="24">
        <f t="shared" si="15"/>
        <v>2</v>
      </c>
      <c r="Y23" s="24">
        <f t="shared" si="15"/>
        <v>16</v>
      </c>
      <c r="Z23" s="24">
        <f t="shared" si="15"/>
        <v>5</v>
      </c>
      <c r="AA23" s="24">
        <f t="shared" si="15"/>
        <v>0.5</v>
      </c>
      <c r="AB23" s="24">
        <f t="shared" si="15"/>
        <v>0.5</v>
      </c>
      <c r="AC23" s="24">
        <f t="shared" si="15"/>
        <v>474.5</v>
      </c>
      <c r="AD23" s="24">
        <f t="shared" si="15"/>
        <v>0</v>
      </c>
      <c r="AE23" s="21">
        <f t="shared" si="15"/>
        <v>545</v>
      </c>
      <c r="AF23" s="21">
        <f t="shared" si="15"/>
        <v>1019.5</v>
      </c>
    </row>
    <row r="24" spans="2:32" ht="23.1" customHeight="1" x14ac:dyDescent="0.25">
      <c r="B24" s="17" t="s">
        <v>59</v>
      </c>
      <c r="C24" s="18">
        <f>'[2]Avg Week Gaba-Munyonyo'!C24+'[2]Avg Week Munyonyo-Gaba'!C24</f>
        <v>53.142857142857139</v>
      </c>
      <c r="D24" s="18">
        <f>'[2]Avg Week Gaba-Munyonyo'!D24+'[2]Avg Week Munyonyo-Gaba'!D24</f>
        <v>37.285714285714285</v>
      </c>
      <c r="E24" s="18">
        <f>'[2]Avg Week Gaba-Munyonyo'!E24+'[2]Avg Week Munyonyo-Gaba'!E24</f>
        <v>8.8571428571428577</v>
      </c>
      <c r="F24" s="18">
        <f>'[2]Avg Week Gaba-Munyonyo'!F24+'[2]Avg Week Munyonyo-Gaba'!F24</f>
        <v>21.142857142857142</v>
      </c>
      <c r="G24" s="18">
        <f>'[2]Avg Week Gaba-Munyonyo'!G24+'[2]Avg Week Munyonyo-Gaba'!G24</f>
        <v>2</v>
      </c>
      <c r="H24" s="18">
        <f>'[2]Avg Week Gaba-Munyonyo'!H24+'[2]Avg Week Munyonyo-Gaba'!H24</f>
        <v>0.14285714285714285</v>
      </c>
      <c r="I24" s="18">
        <f>'[2]Avg Week Gaba-Munyonyo'!I24+'[2]Avg Week Munyonyo-Gaba'!I24</f>
        <v>3.8571428571428577</v>
      </c>
      <c r="J24" s="18">
        <f>'[2]Avg Week Gaba-Munyonyo'!J24+'[2]Avg Week Munyonyo-Gaba'!J24</f>
        <v>2.4285714285714284</v>
      </c>
      <c r="K24" s="18">
        <f>'[2]Avg Week Gaba-Munyonyo'!K24+'[2]Avg Week Munyonyo-Gaba'!K24</f>
        <v>0.2857142857142857</v>
      </c>
      <c r="L24" s="18">
        <f>'[2]Avg Week Gaba-Munyonyo'!L24+'[2]Avg Week Munyonyo-Gaba'!L24</f>
        <v>0</v>
      </c>
      <c r="M24" s="18">
        <f>'[2]Avg Week Gaba-Munyonyo'!M24+'[2]Avg Week Munyonyo-Gaba'!M24</f>
        <v>80</v>
      </c>
      <c r="N24" s="18">
        <f>'[2]Avg Week Gaba-Munyonyo'!N24+'[2]Avg Week Munyonyo-Gaba'!N24</f>
        <v>0</v>
      </c>
      <c r="O24" s="19">
        <f t="shared" si="0"/>
        <v>129.14285714285711</v>
      </c>
      <c r="P24" s="19">
        <f t="shared" si="1"/>
        <v>209.14285714285711</v>
      </c>
      <c r="R24" s="11" t="s">
        <v>60</v>
      </c>
      <c r="S24" s="24">
        <f>SUM(C66:C69)</f>
        <v>275.5</v>
      </c>
      <c r="T24" s="24">
        <f t="shared" ref="T24:AF24" si="16">SUM(D66:D69)</f>
        <v>134</v>
      </c>
      <c r="U24" s="24">
        <f t="shared" si="16"/>
        <v>33</v>
      </c>
      <c r="V24" s="24">
        <f t="shared" si="16"/>
        <v>76.5</v>
      </c>
      <c r="W24" s="24">
        <f t="shared" si="16"/>
        <v>1.5</v>
      </c>
      <c r="X24" s="24">
        <f t="shared" si="16"/>
        <v>0</v>
      </c>
      <c r="Y24" s="24">
        <f t="shared" si="16"/>
        <v>16</v>
      </c>
      <c r="Z24" s="24">
        <f t="shared" si="16"/>
        <v>4</v>
      </c>
      <c r="AA24" s="24">
        <f t="shared" si="16"/>
        <v>0</v>
      </c>
      <c r="AB24" s="24">
        <f t="shared" si="16"/>
        <v>0</v>
      </c>
      <c r="AC24" s="24">
        <f t="shared" si="16"/>
        <v>462.5</v>
      </c>
      <c r="AD24" s="24">
        <f t="shared" si="16"/>
        <v>0</v>
      </c>
      <c r="AE24" s="21">
        <f t="shared" si="16"/>
        <v>540.5</v>
      </c>
      <c r="AF24" s="21">
        <f t="shared" si="16"/>
        <v>1003</v>
      </c>
    </row>
    <row r="25" spans="2:32" ht="23.1" customHeight="1" x14ac:dyDescent="0.25">
      <c r="B25" s="17" t="s">
        <v>61</v>
      </c>
      <c r="C25" s="18">
        <f>'[2]Avg Week Gaba-Munyonyo'!C25+'[2]Avg Week Munyonyo-Gaba'!C25</f>
        <v>51.857142857142854</v>
      </c>
      <c r="D25" s="18">
        <f>'[2]Avg Week Gaba-Munyonyo'!D25+'[2]Avg Week Munyonyo-Gaba'!D25</f>
        <v>29.142857142857142</v>
      </c>
      <c r="E25" s="18">
        <f>'[2]Avg Week Gaba-Munyonyo'!E25+'[2]Avg Week Munyonyo-Gaba'!E25</f>
        <v>11.428571428571429</v>
      </c>
      <c r="F25" s="18">
        <f>'[2]Avg Week Gaba-Munyonyo'!F25+'[2]Avg Week Munyonyo-Gaba'!F25</f>
        <v>24.142857142857142</v>
      </c>
      <c r="G25" s="18">
        <f>'[2]Avg Week Gaba-Munyonyo'!G25+'[2]Avg Week Munyonyo-Gaba'!G25</f>
        <v>1</v>
      </c>
      <c r="H25" s="18">
        <f>'[2]Avg Week Gaba-Munyonyo'!H25+'[2]Avg Week Munyonyo-Gaba'!H25</f>
        <v>0.5714285714285714</v>
      </c>
      <c r="I25" s="18">
        <f>'[2]Avg Week Gaba-Munyonyo'!I25+'[2]Avg Week Munyonyo-Gaba'!I25</f>
        <v>4.5714285714285712</v>
      </c>
      <c r="J25" s="18">
        <f>'[2]Avg Week Gaba-Munyonyo'!J25+'[2]Avg Week Munyonyo-Gaba'!J25</f>
        <v>2.2857142857142856</v>
      </c>
      <c r="K25" s="18">
        <f>'[2]Avg Week Gaba-Munyonyo'!K25+'[2]Avg Week Munyonyo-Gaba'!K25</f>
        <v>0.2857142857142857</v>
      </c>
      <c r="L25" s="18">
        <f>'[2]Avg Week Gaba-Munyonyo'!L25+'[2]Avg Week Munyonyo-Gaba'!L25</f>
        <v>0</v>
      </c>
      <c r="M25" s="18">
        <f>'[2]Avg Week Gaba-Munyonyo'!M25+'[2]Avg Week Munyonyo-Gaba'!M25</f>
        <v>87.428571428571431</v>
      </c>
      <c r="N25" s="18">
        <f>'[2]Avg Week Gaba-Munyonyo'!N25+'[2]Avg Week Munyonyo-Gaba'!N25</f>
        <v>0</v>
      </c>
      <c r="O25" s="19">
        <f t="shared" si="0"/>
        <v>125.28571428571429</v>
      </c>
      <c r="P25" s="19">
        <f t="shared" si="1"/>
        <v>212.71428571428572</v>
      </c>
      <c r="R25" s="11" t="s">
        <v>62</v>
      </c>
      <c r="S25" s="24">
        <f>SUM(C70:C73)</f>
        <v>241</v>
      </c>
      <c r="T25" s="24">
        <f t="shared" ref="T25:AF25" si="17">SUM(D70:D73)</f>
        <v>86</v>
      </c>
      <c r="U25" s="24">
        <f t="shared" si="17"/>
        <v>27.5</v>
      </c>
      <c r="V25" s="24">
        <f t="shared" si="17"/>
        <v>62.5</v>
      </c>
      <c r="W25" s="24">
        <f t="shared" si="17"/>
        <v>1.5</v>
      </c>
      <c r="X25" s="24">
        <f t="shared" si="17"/>
        <v>2</v>
      </c>
      <c r="Y25" s="24">
        <f t="shared" si="17"/>
        <v>5.5</v>
      </c>
      <c r="Z25" s="24">
        <f t="shared" si="17"/>
        <v>1.5</v>
      </c>
      <c r="AA25" s="24">
        <f t="shared" si="17"/>
        <v>1</v>
      </c>
      <c r="AB25" s="24">
        <f t="shared" si="17"/>
        <v>0</v>
      </c>
      <c r="AC25" s="24">
        <f t="shared" si="17"/>
        <v>332.5</v>
      </c>
      <c r="AD25" s="24">
        <f t="shared" si="17"/>
        <v>0</v>
      </c>
      <c r="AE25" s="21">
        <f t="shared" si="17"/>
        <v>428.5</v>
      </c>
      <c r="AF25" s="21">
        <f t="shared" si="17"/>
        <v>761</v>
      </c>
    </row>
    <row r="26" spans="2:32" ht="23.1" customHeight="1" x14ac:dyDescent="0.25">
      <c r="B26" s="17" t="s">
        <v>63</v>
      </c>
      <c r="C26" s="18">
        <f>'[2]Avg Week Gaba-Munyonyo'!C26+'[2]Avg Week Munyonyo-Gaba'!C26</f>
        <v>53.857142857142861</v>
      </c>
      <c r="D26" s="18">
        <f>'[2]Avg Week Gaba-Munyonyo'!D26+'[2]Avg Week Munyonyo-Gaba'!D26</f>
        <v>33</v>
      </c>
      <c r="E26" s="18">
        <f>'[2]Avg Week Gaba-Munyonyo'!E26+'[2]Avg Week Munyonyo-Gaba'!E26</f>
        <v>10.714285714285715</v>
      </c>
      <c r="F26" s="18">
        <f>'[2]Avg Week Gaba-Munyonyo'!F26+'[2]Avg Week Munyonyo-Gaba'!F26</f>
        <v>26.714285714285715</v>
      </c>
      <c r="G26" s="18">
        <f>'[2]Avg Week Gaba-Munyonyo'!G26+'[2]Avg Week Munyonyo-Gaba'!G26</f>
        <v>0.5714285714285714</v>
      </c>
      <c r="H26" s="18">
        <f>'[2]Avg Week Gaba-Munyonyo'!H26+'[2]Avg Week Munyonyo-Gaba'!H26</f>
        <v>0.2857142857142857</v>
      </c>
      <c r="I26" s="18">
        <f>'[2]Avg Week Gaba-Munyonyo'!I26+'[2]Avg Week Munyonyo-Gaba'!I26</f>
        <v>5.5714285714285712</v>
      </c>
      <c r="J26" s="18">
        <f>'[2]Avg Week Gaba-Munyonyo'!J26+'[2]Avg Week Munyonyo-Gaba'!J26</f>
        <v>2.4285714285714284</v>
      </c>
      <c r="K26" s="18">
        <f>'[2]Avg Week Gaba-Munyonyo'!K26+'[2]Avg Week Munyonyo-Gaba'!K26</f>
        <v>0.2857142857142857</v>
      </c>
      <c r="L26" s="18">
        <f>'[2]Avg Week Gaba-Munyonyo'!L26+'[2]Avg Week Munyonyo-Gaba'!L26</f>
        <v>0</v>
      </c>
      <c r="M26" s="18">
        <f>'[2]Avg Week Gaba-Munyonyo'!M26+'[2]Avg Week Munyonyo-Gaba'!M26</f>
        <v>79.857142857142861</v>
      </c>
      <c r="N26" s="18">
        <f>'[2]Avg Week Gaba-Munyonyo'!N26+'[2]Avg Week Munyonyo-Gaba'!N26</f>
        <v>0</v>
      </c>
      <c r="O26" s="19">
        <f t="shared" si="0"/>
        <v>133.42857142857144</v>
      </c>
      <c r="P26" s="19">
        <f t="shared" si="1"/>
        <v>213.28571428571431</v>
      </c>
      <c r="R26" s="11" t="s">
        <v>64</v>
      </c>
      <c r="S26" s="24">
        <f>SUM(C74:C77)</f>
        <v>164</v>
      </c>
      <c r="T26" s="24">
        <f t="shared" ref="T26:AF26" si="18">SUM(D74:D77)</f>
        <v>98</v>
      </c>
      <c r="U26" s="24">
        <f t="shared" si="18"/>
        <v>26.5</v>
      </c>
      <c r="V26" s="24">
        <f t="shared" si="18"/>
        <v>35.5</v>
      </c>
      <c r="W26" s="24">
        <f t="shared" si="18"/>
        <v>6</v>
      </c>
      <c r="X26" s="24">
        <f t="shared" si="18"/>
        <v>0.5</v>
      </c>
      <c r="Y26" s="24">
        <f t="shared" si="18"/>
        <v>1</v>
      </c>
      <c r="Z26" s="24">
        <f t="shared" si="18"/>
        <v>1.5</v>
      </c>
      <c r="AA26" s="24">
        <f t="shared" si="18"/>
        <v>0.5</v>
      </c>
      <c r="AB26" s="24">
        <f t="shared" si="18"/>
        <v>0.5</v>
      </c>
      <c r="AC26" s="24">
        <f t="shared" si="18"/>
        <v>188.5</v>
      </c>
      <c r="AD26" s="24">
        <f t="shared" si="18"/>
        <v>0</v>
      </c>
      <c r="AE26" s="21">
        <f t="shared" si="18"/>
        <v>334</v>
      </c>
      <c r="AF26" s="21">
        <f t="shared" si="18"/>
        <v>522.5</v>
      </c>
    </row>
    <row r="27" spans="2:32" ht="23.1" customHeight="1" x14ac:dyDescent="0.25">
      <c r="B27" s="17" t="s">
        <v>65</v>
      </c>
      <c r="C27" s="18">
        <f>'[2]Avg Week Gaba-Munyonyo'!C27+'[2]Avg Week Munyonyo-Gaba'!C27</f>
        <v>46.428571428571431</v>
      </c>
      <c r="D27" s="18">
        <f>'[2]Avg Week Gaba-Munyonyo'!D27+'[2]Avg Week Munyonyo-Gaba'!D27</f>
        <v>31.428571428571431</v>
      </c>
      <c r="E27" s="18">
        <f>'[2]Avg Week Gaba-Munyonyo'!E27+'[2]Avg Week Munyonyo-Gaba'!E27</f>
        <v>9.1428571428571423</v>
      </c>
      <c r="F27" s="18">
        <f>'[2]Avg Week Gaba-Munyonyo'!F27+'[2]Avg Week Munyonyo-Gaba'!F27</f>
        <v>22.714285714285715</v>
      </c>
      <c r="G27" s="18">
        <f>'[2]Avg Week Gaba-Munyonyo'!G27+'[2]Avg Week Munyonyo-Gaba'!G27</f>
        <v>1.1428571428571428</v>
      </c>
      <c r="H27" s="18">
        <f>'[2]Avg Week Gaba-Munyonyo'!H27+'[2]Avg Week Munyonyo-Gaba'!H27</f>
        <v>0</v>
      </c>
      <c r="I27" s="18">
        <f>'[2]Avg Week Gaba-Munyonyo'!I27+'[2]Avg Week Munyonyo-Gaba'!I27</f>
        <v>3.5714285714285712</v>
      </c>
      <c r="J27" s="18">
        <f>'[2]Avg Week Gaba-Munyonyo'!J27+'[2]Avg Week Munyonyo-Gaba'!J27</f>
        <v>4.2857142857142856</v>
      </c>
      <c r="K27" s="18">
        <f>'[2]Avg Week Gaba-Munyonyo'!K27+'[2]Avg Week Munyonyo-Gaba'!K27</f>
        <v>0.5714285714285714</v>
      </c>
      <c r="L27" s="18">
        <f>'[2]Avg Week Gaba-Munyonyo'!L27+'[2]Avg Week Munyonyo-Gaba'!L27</f>
        <v>0.14285714285714285</v>
      </c>
      <c r="M27" s="18">
        <f>'[2]Avg Week Gaba-Munyonyo'!M27+'[2]Avg Week Munyonyo-Gaba'!M27</f>
        <v>88.142857142857139</v>
      </c>
      <c r="N27" s="18">
        <f>'[2]Avg Week Gaba-Munyonyo'!N27+'[2]Avg Week Munyonyo-Gaba'!N27</f>
        <v>0</v>
      </c>
      <c r="O27" s="19">
        <f t="shared" si="0"/>
        <v>119.42857142857143</v>
      </c>
      <c r="P27" s="19">
        <f t="shared" si="1"/>
        <v>207.57142857142856</v>
      </c>
      <c r="R27" s="11" t="s">
        <v>66</v>
      </c>
      <c r="S27" s="24">
        <f>SUM(C78:C81)</f>
        <v>137</v>
      </c>
      <c r="T27" s="24">
        <f t="shared" ref="T27:AF27" si="19">SUM(D78:D81)</f>
        <v>63.5</v>
      </c>
      <c r="U27" s="24">
        <f t="shared" si="19"/>
        <v>18.5</v>
      </c>
      <c r="V27" s="24">
        <f t="shared" si="19"/>
        <v>17.5</v>
      </c>
      <c r="W27" s="24">
        <f t="shared" si="19"/>
        <v>3.5</v>
      </c>
      <c r="X27" s="24">
        <f t="shared" si="19"/>
        <v>0</v>
      </c>
      <c r="Y27" s="24">
        <f t="shared" si="19"/>
        <v>3.5</v>
      </c>
      <c r="Z27" s="24">
        <f t="shared" si="19"/>
        <v>0</v>
      </c>
      <c r="AA27" s="24">
        <f t="shared" si="19"/>
        <v>0</v>
      </c>
      <c r="AB27" s="24">
        <f t="shared" si="19"/>
        <v>0</v>
      </c>
      <c r="AC27" s="24">
        <f t="shared" si="19"/>
        <v>153.5</v>
      </c>
      <c r="AD27" s="24">
        <f t="shared" si="19"/>
        <v>0</v>
      </c>
      <c r="AE27" s="21">
        <f t="shared" si="19"/>
        <v>243.5</v>
      </c>
      <c r="AF27" s="21">
        <f t="shared" si="19"/>
        <v>397</v>
      </c>
    </row>
    <row r="28" spans="2:32" ht="23.1" customHeight="1" x14ac:dyDescent="0.25">
      <c r="B28" s="17" t="s">
        <v>67</v>
      </c>
      <c r="C28" s="18">
        <f>'[2]Avg Week Gaba-Munyonyo'!C28+'[2]Avg Week Munyonyo-Gaba'!C28</f>
        <v>51.285714285714285</v>
      </c>
      <c r="D28" s="18">
        <f>'[2]Avg Week Gaba-Munyonyo'!D28+'[2]Avg Week Munyonyo-Gaba'!D28</f>
        <v>34.857142857142854</v>
      </c>
      <c r="E28" s="18">
        <f>'[2]Avg Week Gaba-Munyonyo'!E28+'[2]Avg Week Munyonyo-Gaba'!E28</f>
        <v>10.857142857142858</v>
      </c>
      <c r="F28" s="18">
        <f>'[2]Avg Week Gaba-Munyonyo'!F28+'[2]Avg Week Munyonyo-Gaba'!F28</f>
        <v>28.285714285714285</v>
      </c>
      <c r="G28" s="18">
        <f>'[2]Avg Week Gaba-Munyonyo'!G28+'[2]Avg Week Munyonyo-Gaba'!G28</f>
        <v>0.42857142857142855</v>
      </c>
      <c r="H28" s="18">
        <f>'[2]Avg Week Gaba-Munyonyo'!H28+'[2]Avg Week Munyonyo-Gaba'!H28</f>
        <v>0</v>
      </c>
      <c r="I28" s="18">
        <f>'[2]Avg Week Gaba-Munyonyo'!I28+'[2]Avg Week Munyonyo-Gaba'!I28</f>
        <v>4.8571428571428577</v>
      </c>
      <c r="J28" s="18">
        <f>'[2]Avg Week Gaba-Munyonyo'!J28+'[2]Avg Week Munyonyo-Gaba'!J28</f>
        <v>2.5714285714285712</v>
      </c>
      <c r="K28" s="18">
        <f>'[2]Avg Week Gaba-Munyonyo'!K28+'[2]Avg Week Munyonyo-Gaba'!K28</f>
        <v>0.71428571428571419</v>
      </c>
      <c r="L28" s="18">
        <f>'[2]Avg Week Gaba-Munyonyo'!L28+'[2]Avg Week Munyonyo-Gaba'!L28</f>
        <v>0.14285714285714285</v>
      </c>
      <c r="M28" s="18">
        <f>'[2]Avg Week Gaba-Munyonyo'!M28+'[2]Avg Week Munyonyo-Gaba'!M28</f>
        <v>92.571428571428584</v>
      </c>
      <c r="N28" s="18">
        <f>'[2]Avg Week Gaba-Munyonyo'!N28+'[2]Avg Week Munyonyo-Gaba'!N28</f>
        <v>0</v>
      </c>
      <c r="O28" s="19">
        <f t="shared" si="0"/>
        <v>134</v>
      </c>
      <c r="P28" s="19">
        <f t="shared" si="1"/>
        <v>226.57142857142858</v>
      </c>
      <c r="R28" s="11" t="s">
        <v>68</v>
      </c>
      <c r="S28" s="24">
        <f>SUM(C82:C85)</f>
        <v>122.5</v>
      </c>
      <c r="T28" s="24">
        <f t="shared" ref="T28:AF28" si="20">SUM(D82:D85)</f>
        <v>28</v>
      </c>
      <c r="U28" s="24">
        <f t="shared" si="20"/>
        <v>12</v>
      </c>
      <c r="V28" s="24">
        <f t="shared" si="20"/>
        <v>8.5</v>
      </c>
      <c r="W28" s="24">
        <f t="shared" si="20"/>
        <v>2</v>
      </c>
      <c r="X28" s="24">
        <f t="shared" si="20"/>
        <v>0</v>
      </c>
      <c r="Y28" s="24">
        <f t="shared" si="20"/>
        <v>3.5</v>
      </c>
      <c r="Z28" s="24">
        <f t="shared" si="20"/>
        <v>0</v>
      </c>
      <c r="AA28" s="24">
        <f t="shared" si="20"/>
        <v>0.5</v>
      </c>
      <c r="AB28" s="24">
        <f t="shared" si="20"/>
        <v>0</v>
      </c>
      <c r="AC28" s="24">
        <f t="shared" si="20"/>
        <v>97</v>
      </c>
      <c r="AD28" s="24">
        <f t="shared" si="20"/>
        <v>0</v>
      </c>
      <c r="AE28" s="21">
        <f t="shared" si="20"/>
        <v>177</v>
      </c>
      <c r="AF28" s="21">
        <f t="shared" si="20"/>
        <v>274</v>
      </c>
    </row>
    <row r="29" spans="2:32" ht="23.1" customHeight="1" x14ac:dyDescent="0.25">
      <c r="B29" s="17" t="s">
        <v>69</v>
      </c>
      <c r="C29" s="18">
        <f>'[2]Avg Week Gaba-Munyonyo'!C29+'[2]Avg Week Munyonyo-Gaba'!C29</f>
        <v>58.142857142857139</v>
      </c>
      <c r="D29" s="18">
        <f>'[2]Avg Week Gaba-Munyonyo'!D29+'[2]Avg Week Munyonyo-Gaba'!D29</f>
        <v>35.571428571428569</v>
      </c>
      <c r="E29" s="18">
        <f>'[2]Avg Week Gaba-Munyonyo'!E29+'[2]Avg Week Munyonyo-Gaba'!E29</f>
        <v>13.142857142857142</v>
      </c>
      <c r="F29" s="18">
        <f>'[2]Avg Week Gaba-Munyonyo'!F29+'[2]Avg Week Munyonyo-Gaba'!F29</f>
        <v>31.571428571428569</v>
      </c>
      <c r="G29" s="18">
        <f>'[2]Avg Week Gaba-Munyonyo'!G29+'[2]Avg Week Munyonyo-Gaba'!G29</f>
        <v>1</v>
      </c>
      <c r="H29" s="18">
        <f>'[2]Avg Week Gaba-Munyonyo'!H29+'[2]Avg Week Munyonyo-Gaba'!H29</f>
        <v>0</v>
      </c>
      <c r="I29" s="18">
        <f>'[2]Avg Week Gaba-Munyonyo'!I29+'[2]Avg Week Munyonyo-Gaba'!I29</f>
        <v>6.4285714285714288</v>
      </c>
      <c r="J29" s="18">
        <f>'[2]Avg Week Gaba-Munyonyo'!J29+'[2]Avg Week Munyonyo-Gaba'!J29</f>
        <v>1.5714285714285714</v>
      </c>
      <c r="K29" s="18">
        <f>'[2]Avg Week Gaba-Munyonyo'!K29+'[2]Avg Week Munyonyo-Gaba'!K29</f>
        <v>0.2857142857142857</v>
      </c>
      <c r="L29" s="18">
        <f>'[2]Avg Week Gaba-Munyonyo'!L29+'[2]Avg Week Munyonyo-Gaba'!L29</f>
        <v>0.14285714285714285</v>
      </c>
      <c r="M29" s="18">
        <f>'[2]Avg Week Gaba-Munyonyo'!M29+'[2]Avg Week Munyonyo-Gaba'!M29</f>
        <v>93.571428571428584</v>
      </c>
      <c r="N29" s="18">
        <f>'[2]Avg Week Gaba-Munyonyo'!N29+'[2]Avg Week Munyonyo-Gaba'!N29</f>
        <v>0</v>
      </c>
      <c r="O29" s="19">
        <f t="shared" si="0"/>
        <v>147.85714285714283</v>
      </c>
      <c r="P29" s="19">
        <f t="shared" si="1"/>
        <v>241.42857142857142</v>
      </c>
      <c r="R29" s="11" t="s">
        <v>70</v>
      </c>
      <c r="S29" s="24">
        <f>SUM(C86:C89)</f>
        <v>74.5</v>
      </c>
      <c r="T29" s="24">
        <f t="shared" ref="T29:AF29" si="21">SUM(D86:D89)</f>
        <v>29</v>
      </c>
      <c r="U29" s="24">
        <f t="shared" si="21"/>
        <v>6.5</v>
      </c>
      <c r="V29" s="24">
        <f t="shared" si="21"/>
        <v>3.5</v>
      </c>
      <c r="W29" s="24">
        <f t="shared" si="21"/>
        <v>0</v>
      </c>
      <c r="X29" s="24">
        <f t="shared" si="21"/>
        <v>0</v>
      </c>
      <c r="Y29" s="24">
        <f t="shared" si="21"/>
        <v>1.5</v>
      </c>
      <c r="Z29" s="24">
        <f t="shared" si="21"/>
        <v>1</v>
      </c>
      <c r="AA29" s="24">
        <f t="shared" si="21"/>
        <v>0</v>
      </c>
      <c r="AB29" s="24">
        <f t="shared" si="21"/>
        <v>0</v>
      </c>
      <c r="AC29" s="24">
        <f t="shared" si="21"/>
        <v>67</v>
      </c>
      <c r="AD29" s="24">
        <f t="shared" si="21"/>
        <v>0</v>
      </c>
      <c r="AE29" s="21">
        <f t="shared" si="21"/>
        <v>116</v>
      </c>
      <c r="AF29" s="21">
        <f t="shared" si="21"/>
        <v>183</v>
      </c>
    </row>
    <row r="30" spans="2:32" ht="23.1" customHeight="1" x14ac:dyDescent="0.25">
      <c r="B30" s="17" t="s">
        <v>71</v>
      </c>
      <c r="C30" s="18">
        <f>'[2]Avg Week Gaba-Munyonyo'!C30+'[2]Avg Week Munyonyo-Gaba'!C30</f>
        <v>48.571428571428569</v>
      </c>
      <c r="D30" s="18">
        <f>'[2]Avg Week Gaba-Munyonyo'!D30+'[2]Avg Week Munyonyo-Gaba'!D30</f>
        <v>31.285714285714285</v>
      </c>
      <c r="E30" s="18">
        <f>'[2]Avg Week Gaba-Munyonyo'!E30+'[2]Avg Week Munyonyo-Gaba'!E30</f>
        <v>11.285714285714286</v>
      </c>
      <c r="F30" s="18">
        <f>'[2]Avg Week Gaba-Munyonyo'!F30+'[2]Avg Week Munyonyo-Gaba'!F30</f>
        <v>27.571428571428569</v>
      </c>
      <c r="G30" s="18">
        <f>'[2]Avg Week Gaba-Munyonyo'!G30+'[2]Avg Week Munyonyo-Gaba'!G30</f>
        <v>1.4285714285714284</v>
      </c>
      <c r="H30" s="18">
        <f>'[2]Avg Week Gaba-Munyonyo'!H30+'[2]Avg Week Munyonyo-Gaba'!H30</f>
        <v>0</v>
      </c>
      <c r="I30" s="18">
        <f>'[2]Avg Week Gaba-Munyonyo'!I30+'[2]Avg Week Munyonyo-Gaba'!I30</f>
        <v>6.8571428571428568</v>
      </c>
      <c r="J30" s="18">
        <f>'[2]Avg Week Gaba-Munyonyo'!J30+'[2]Avg Week Munyonyo-Gaba'!J30</f>
        <v>3.7142857142857144</v>
      </c>
      <c r="K30" s="18">
        <f>'[2]Avg Week Gaba-Munyonyo'!K30+'[2]Avg Week Munyonyo-Gaba'!K30</f>
        <v>0.42857142857142855</v>
      </c>
      <c r="L30" s="18">
        <f>'[2]Avg Week Gaba-Munyonyo'!L30+'[2]Avg Week Munyonyo-Gaba'!L30</f>
        <v>0</v>
      </c>
      <c r="M30" s="18">
        <f>'[2]Avg Week Gaba-Munyonyo'!M30+'[2]Avg Week Munyonyo-Gaba'!M30</f>
        <v>79.428571428571431</v>
      </c>
      <c r="N30" s="18">
        <f>'[2]Avg Week Gaba-Munyonyo'!N30+'[2]Avg Week Munyonyo-Gaba'!N30</f>
        <v>0</v>
      </c>
      <c r="O30" s="19">
        <f t="shared" si="0"/>
        <v>131.14285714285714</v>
      </c>
      <c r="P30" s="19">
        <f t="shared" si="1"/>
        <v>210.57142857142856</v>
      </c>
      <c r="R30" s="11" t="s">
        <v>72</v>
      </c>
      <c r="S30" s="24">
        <f>SUM(C90:C93)</f>
        <v>56.5</v>
      </c>
      <c r="T30" s="24">
        <f t="shared" ref="T30:AF30" si="22">SUM(D90:D93)</f>
        <v>14.5</v>
      </c>
      <c r="U30" s="24">
        <f t="shared" si="22"/>
        <v>5.5</v>
      </c>
      <c r="V30" s="24">
        <f t="shared" si="22"/>
        <v>2.5</v>
      </c>
      <c r="W30" s="24">
        <f t="shared" si="22"/>
        <v>0.5</v>
      </c>
      <c r="X30" s="24">
        <f t="shared" si="22"/>
        <v>0</v>
      </c>
      <c r="Y30" s="24">
        <f t="shared" si="22"/>
        <v>0</v>
      </c>
      <c r="Z30" s="24">
        <f t="shared" si="22"/>
        <v>1</v>
      </c>
      <c r="AA30" s="24">
        <f t="shared" si="22"/>
        <v>0</v>
      </c>
      <c r="AB30" s="24">
        <f t="shared" si="22"/>
        <v>0</v>
      </c>
      <c r="AC30" s="24">
        <f t="shared" si="22"/>
        <v>58</v>
      </c>
      <c r="AD30" s="24">
        <f t="shared" si="22"/>
        <v>0</v>
      </c>
      <c r="AE30" s="21">
        <f t="shared" si="22"/>
        <v>80.5</v>
      </c>
      <c r="AF30" s="21">
        <f t="shared" si="22"/>
        <v>138.5</v>
      </c>
    </row>
    <row r="31" spans="2:32" ht="23.1" customHeight="1" x14ac:dyDescent="0.25">
      <c r="B31" s="25" t="s">
        <v>73</v>
      </c>
      <c r="C31" s="18">
        <f>'[2]Avg Week Gaba-Munyonyo'!C31+'[2]Avg Week Munyonyo-Gaba'!C31</f>
        <v>59.142857142857139</v>
      </c>
      <c r="D31" s="18">
        <f>'[2]Avg Week Gaba-Munyonyo'!D31+'[2]Avg Week Munyonyo-Gaba'!D31</f>
        <v>31</v>
      </c>
      <c r="E31" s="18">
        <f>'[2]Avg Week Gaba-Munyonyo'!E31+'[2]Avg Week Munyonyo-Gaba'!E31</f>
        <v>10.714285714285714</v>
      </c>
      <c r="F31" s="18">
        <f>'[2]Avg Week Gaba-Munyonyo'!F31+'[2]Avg Week Munyonyo-Gaba'!F31</f>
        <v>24.571428571428569</v>
      </c>
      <c r="G31" s="18">
        <f>'[2]Avg Week Gaba-Munyonyo'!G31+'[2]Avg Week Munyonyo-Gaba'!G31</f>
        <v>3.714285714285714</v>
      </c>
      <c r="H31" s="18">
        <f>'[2]Avg Week Gaba-Munyonyo'!H31+'[2]Avg Week Munyonyo-Gaba'!H31</f>
        <v>0.14285714285714285</v>
      </c>
      <c r="I31" s="18">
        <f>'[2]Avg Week Gaba-Munyonyo'!I31+'[2]Avg Week Munyonyo-Gaba'!I31</f>
        <v>4.5714285714285712</v>
      </c>
      <c r="J31" s="18">
        <f>'[2]Avg Week Gaba-Munyonyo'!J31+'[2]Avg Week Munyonyo-Gaba'!J31</f>
        <v>2.7142857142857144</v>
      </c>
      <c r="K31" s="18">
        <f>'[2]Avg Week Gaba-Munyonyo'!K31+'[2]Avg Week Munyonyo-Gaba'!K31</f>
        <v>0.5714285714285714</v>
      </c>
      <c r="L31" s="18">
        <f>'[2]Avg Week Gaba-Munyonyo'!L31+'[2]Avg Week Munyonyo-Gaba'!L31</f>
        <v>0</v>
      </c>
      <c r="M31" s="18">
        <f>'[2]Avg Week Gaba-Munyonyo'!M31+'[2]Avg Week Munyonyo-Gaba'!M31</f>
        <v>84.142857142857139</v>
      </c>
      <c r="N31" s="18">
        <f>'[2]Avg Week Gaba-Munyonyo'!N31+'[2]Avg Week Munyonyo-Gaba'!N31</f>
        <v>0</v>
      </c>
      <c r="O31" s="19">
        <f t="shared" si="0"/>
        <v>137.14285714285717</v>
      </c>
      <c r="P31" s="19">
        <f t="shared" si="1"/>
        <v>221.28571428571431</v>
      </c>
      <c r="R31" s="11" t="s">
        <v>74</v>
      </c>
      <c r="S31" s="24">
        <f>SUM(C94:C97)</f>
        <v>58</v>
      </c>
      <c r="T31" s="24">
        <f t="shared" ref="T31:AF31" si="23">SUM(D94:D97)</f>
        <v>12</v>
      </c>
      <c r="U31" s="24">
        <f t="shared" si="23"/>
        <v>2.5</v>
      </c>
      <c r="V31" s="24">
        <f t="shared" si="23"/>
        <v>4</v>
      </c>
      <c r="W31" s="24">
        <f t="shared" si="23"/>
        <v>0</v>
      </c>
      <c r="X31" s="24">
        <f t="shared" si="23"/>
        <v>0</v>
      </c>
      <c r="Y31" s="24">
        <f t="shared" si="23"/>
        <v>0.5</v>
      </c>
      <c r="Z31" s="24">
        <f t="shared" si="23"/>
        <v>0.5</v>
      </c>
      <c r="AA31" s="24">
        <f t="shared" si="23"/>
        <v>0</v>
      </c>
      <c r="AB31" s="24">
        <f t="shared" si="23"/>
        <v>0</v>
      </c>
      <c r="AC31" s="24">
        <f t="shared" si="23"/>
        <v>39.5</v>
      </c>
      <c r="AD31" s="24">
        <f t="shared" si="23"/>
        <v>0</v>
      </c>
      <c r="AE31" s="21">
        <f t="shared" si="23"/>
        <v>77.5</v>
      </c>
      <c r="AF31" s="21">
        <f t="shared" si="23"/>
        <v>117</v>
      </c>
    </row>
    <row r="32" spans="2:32" ht="23.1" customHeight="1" x14ac:dyDescent="0.25">
      <c r="B32" s="25" t="s">
        <v>75</v>
      </c>
      <c r="C32" s="18">
        <f>'[2]Avg Week Gaba-Munyonyo'!C32+'[2]Avg Week Munyonyo-Gaba'!C32</f>
        <v>57.428571428571431</v>
      </c>
      <c r="D32" s="18">
        <f>'[2]Avg Week Gaba-Munyonyo'!D32+'[2]Avg Week Munyonyo-Gaba'!D32</f>
        <v>30.428571428571427</v>
      </c>
      <c r="E32" s="18">
        <f>'[2]Avg Week Gaba-Munyonyo'!E32+'[2]Avg Week Munyonyo-Gaba'!E32</f>
        <v>9.4285714285714288</v>
      </c>
      <c r="F32" s="18">
        <f>'[2]Avg Week Gaba-Munyonyo'!F32+'[2]Avg Week Munyonyo-Gaba'!F32</f>
        <v>24.714285714285715</v>
      </c>
      <c r="G32" s="18">
        <f>'[2]Avg Week Gaba-Munyonyo'!G32+'[2]Avg Week Munyonyo-Gaba'!G32</f>
        <v>3.7142857142857144</v>
      </c>
      <c r="H32" s="18">
        <f>'[2]Avg Week Gaba-Munyonyo'!H32+'[2]Avg Week Munyonyo-Gaba'!H32</f>
        <v>0</v>
      </c>
      <c r="I32" s="18">
        <f>'[2]Avg Week Gaba-Munyonyo'!I32+'[2]Avg Week Munyonyo-Gaba'!I32</f>
        <v>5.5714285714285712</v>
      </c>
      <c r="J32" s="18">
        <f>'[2]Avg Week Gaba-Munyonyo'!J32+'[2]Avg Week Munyonyo-Gaba'!J32</f>
        <v>1.8571428571428572</v>
      </c>
      <c r="K32" s="18">
        <f>'[2]Avg Week Gaba-Munyonyo'!K32+'[2]Avg Week Munyonyo-Gaba'!K32</f>
        <v>0.2857142857142857</v>
      </c>
      <c r="L32" s="18">
        <f>'[2]Avg Week Gaba-Munyonyo'!L32+'[2]Avg Week Munyonyo-Gaba'!L32</f>
        <v>0</v>
      </c>
      <c r="M32" s="18">
        <f>'[2]Avg Week Gaba-Munyonyo'!M32+'[2]Avg Week Munyonyo-Gaba'!M32</f>
        <v>84.714285714285722</v>
      </c>
      <c r="N32" s="18">
        <f>'[2]Avg Week Gaba-Munyonyo'!N32+'[2]Avg Week Munyonyo-Gaba'!N32</f>
        <v>0</v>
      </c>
      <c r="O32" s="19">
        <f t="shared" si="0"/>
        <v>133.42857142857142</v>
      </c>
      <c r="P32" s="19">
        <f t="shared" si="1"/>
        <v>218.14285714285714</v>
      </c>
      <c r="R32" s="11" t="s">
        <v>76</v>
      </c>
      <c r="S32" s="24">
        <f>SUM(C98:C101)</f>
        <v>53.5</v>
      </c>
      <c r="T32" s="24">
        <f t="shared" ref="T32:AF32" si="24">SUM(D98:D101)</f>
        <v>17</v>
      </c>
      <c r="U32" s="24">
        <f t="shared" si="24"/>
        <v>6</v>
      </c>
      <c r="V32" s="24">
        <f t="shared" si="24"/>
        <v>19.5</v>
      </c>
      <c r="W32" s="24">
        <f t="shared" si="24"/>
        <v>0</v>
      </c>
      <c r="X32" s="24">
        <f t="shared" si="24"/>
        <v>0.5</v>
      </c>
      <c r="Y32" s="24">
        <f t="shared" si="24"/>
        <v>3</v>
      </c>
      <c r="Z32" s="24">
        <f t="shared" si="24"/>
        <v>0.5</v>
      </c>
      <c r="AA32" s="24">
        <f t="shared" si="24"/>
        <v>0</v>
      </c>
      <c r="AB32" s="24">
        <f t="shared" si="24"/>
        <v>0</v>
      </c>
      <c r="AC32" s="24">
        <f t="shared" si="24"/>
        <v>64</v>
      </c>
      <c r="AD32" s="24">
        <f t="shared" si="24"/>
        <v>0</v>
      </c>
      <c r="AE32" s="21">
        <f t="shared" si="24"/>
        <v>100</v>
      </c>
      <c r="AF32" s="21">
        <f t="shared" si="24"/>
        <v>164</v>
      </c>
    </row>
    <row r="33" spans="2:32" ht="23.1" customHeight="1" x14ac:dyDescent="0.25">
      <c r="B33" s="17" t="s">
        <v>77</v>
      </c>
      <c r="C33" s="18">
        <f>'[2]Avg Week Gaba-Munyonyo'!C33+'[2]Avg Week Munyonyo-Gaba'!C33</f>
        <v>59.285714285714292</v>
      </c>
      <c r="D33" s="18">
        <f>'[2]Avg Week Gaba-Munyonyo'!D33+'[2]Avg Week Munyonyo-Gaba'!D33</f>
        <v>32.857142857142861</v>
      </c>
      <c r="E33" s="18">
        <f>'[2]Avg Week Gaba-Munyonyo'!E33+'[2]Avg Week Munyonyo-Gaba'!E33</f>
        <v>8</v>
      </c>
      <c r="F33" s="18">
        <f>'[2]Avg Week Gaba-Munyonyo'!F33+'[2]Avg Week Munyonyo-Gaba'!F33</f>
        <v>23.857142857142858</v>
      </c>
      <c r="G33" s="18">
        <f>'[2]Avg Week Gaba-Munyonyo'!G33+'[2]Avg Week Munyonyo-Gaba'!G33</f>
        <v>1</v>
      </c>
      <c r="H33" s="18">
        <f>'[2]Avg Week Gaba-Munyonyo'!H33+'[2]Avg Week Munyonyo-Gaba'!H33</f>
        <v>0.14285714285714285</v>
      </c>
      <c r="I33" s="18">
        <f>'[2]Avg Week Gaba-Munyonyo'!I33+'[2]Avg Week Munyonyo-Gaba'!I33</f>
        <v>5.5714285714285712</v>
      </c>
      <c r="J33" s="18">
        <f>'[2]Avg Week Gaba-Munyonyo'!J33+'[2]Avg Week Munyonyo-Gaba'!J33</f>
        <v>2.8571428571428572</v>
      </c>
      <c r="K33" s="18">
        <f>'[2]Avg Week Gaba-Munyonyo'!K33+'[2]Avg Week Munyonyo-Gaba'!K33</f>
        <v>0.2857142857142857</v>
      </c>
      <c r="L33" s="18">
        <f>'[2]Avg Week Gaba-Munyonyo'!L33+'[2]Avg Week Munyonyo-Gaba'!L33</f>
        <v>0</v>
      </c>
      <c r="M33" s="18">
        <f>'[2]Avg Week Gaba-Munyonyo'!M33+'[2]Avg Week Munyonyo-Gaba'!M33</f>
        <v>72</v>
      </c>
      <c r="N33" s="18">
        <f>'[2]Avg Week Gaba-Munyonyo'!N33+'[2]Avg Week Munyonyo-Gaba'!N33</f>
        <v>0</v>
      </c>
      <c r="O33" s="19">
        <f t="shared" si="0"/>
        <v>133.85714285714286</v>
      </c>
      <c r="P33" s="19">
        <f t="shared" si="1"/>
        <v>205.85714285714286</v>
      </c>
      <c r="R33" s="11" t="s">
        <v>78</v>
      </c>
      <c r="S33" s="24">
        <f>SUM(C102:C105)</f>
        <v>178.5</v>
      </c>
      <c r="T33" s="24">
        <f t="shared" ref="T33:AF33" si="25">SUM(D102:D105)</f>
        <v>56</v>
      </c>
      <c r="U33" s="24">
        <f t="shared" si="25"/>
        <v>19</v>
      </c>
      <c r="V33" s="24">
        <f t="shared" si="25"/>
        <v>60</v>
      </c>
      <c r="W33" s="24">
        <f t="shared" si="25"/>
        <v>1</v>
      </c>
      <c r="X33" s="24">
        <f t="shared" si="25"/>
        <v>0.5</v>
      </c>
      <c r="Y33" s="24">
        <f t="shared" si="25"/>
        <v>7.5</v>
      </c>
      <c r="Z33" s="24">
        <f t="shared" si="25"/>
        <v>0.5</v>
      </c>
      <c r="AA33" s="24">
        <f t="shared" si="25"/>
        <v>0</v>
      </c>
      <c r="AB33" s="24">
        <f t="shared" si="25"/>
        <v>0</v>
      </c>
      <c r="AC33" s="24">
        <f t="shared" si="25"/>
        <v>123.5</v>
      </c>
      <c r="AD33" s="24">
        <f t="shared" si="25"/>
        <v>0</v>
      </c>
      <c r="AE33" s="21">
        <f t="shared" si="25"/>
        <v>323</v>
      </c>
      <c r="AF33" s="21">
        <f t="shared" si="25"/>
        <v>446.5</v>
      </c>
    </row>
    <row r="34" spans="2:32" ht="23.1" customHeight="1" x14ac:dyDescent="0.25">
      <c r="B34" s="25" t="s">
        <v>79</v>
      </c>
      <c r="C34" s="18">
        <f>'[2]Avg Week Gaba-Munyonyo'!C34+'[2]Avg Week Munyonyo-Gaba'!C34</f>
        <v>61</v>
      </c>
      <c r="D34" s="18">
        <f>'[2]Avg Week Gaba-Munyonyo'!D34+'[2]Avg Week Munyonyo-Gaba'!D34</f>
        <v>31.571428571428569</v>
      </c>
      <c r="E34" s="18">
        <f>'[2]Avg Week Gaba-Munyonyo'!E34+'[2]Avg Week Munyonyo-Gaba'!E34</f>
        <v>12.428571428571429</v>
      </c>
      <c r="F34" s="18">
        <f>'[2]Avg Week Gaba-Munyonyo'!F34+'[2]Avg Week Munyonyo-Gaba'!F34</f>
        <v>21.857142857142854</v>
      </c>
      <c r="G34" s="18">
        <f>'[2]Avg Week Gaba-Munyonyo'!G34+'[2]Avg Week Munyonyo-Gaba'!G34</f>
        <v>1.7142857142857142</v>
      </c>
      <c r="H34" s="18">
        <f>'[2]Avg Week Gaba-Munyonyo'!H34+'[2]Avg Week Munyonyo-Gaba'!H34</f>
        <v>0</v>
      </c>
      <c r="I34" s="18">
        <f>'[2]Avg Week Gaba-Munyonyo'!I34+'[2]Avg Week Munyonyo-Gaba'!I34</f>
        <v>5.7142857142857135</v>
      </c>
      <c r="J34" s="18">
        <f>'[2]Avg Week Gaba-Munyonyo'!J34+'[2]Avg Week Munyonyo-Gaba'!J34</f>
        <v>3.714285714285714</v>
      </c>
      <c r="K34" s="18">
        <f>'[2]Avg Week Gaba-Munyonyo'!K34+'[2]Avg Week Munyonyo-Gaba'!K34</f>
        <v>1</v>
      </c>
      <c r="L34" s="18">
        <f>'[2]Avg Week Gaba-Munyonyo'!L34+'[2]Avg Week Munyonyo-Gaba'!L34</f>
        <v>0</v>
      </c>
      <c r="M34" s="18">
        <f>'[2]Avg Week Gaba-Munyonyo'!M34+'[2]Avg Week Munyonyo-Gaba'!M34</f>
        <v>74.285714285714292</v>
      </c>
      <c r="N34" s="18">
        <f>'[2]Avg Week Gaba-Munyonyo'!N34+'[2]Avg Week Munyonyo-Gaba'!N34</f>
        <v>0</v>
      </c>
      <c r="O34" s="19">
        <f t="shared" si="0"/>
        <v>139.00000000000003</v>
      </c>
      <c r="P34" s="19">
        <f t="shared" si="1"/>
        <v>213.28571428571433</v>
      </c>
      <c r="R34" s="45" t="s">
        <v>80</v>
      </c>
      <c r="S34" s="46">
        <f t="shared" ref="S34:AF34" si="26">MAX(S10:S12)</f>
        <v>200.85714285714286</v>
      </c>
      <c r="T34" s="46">
        <f t="shared" si="26"/>
        <v>130.28571428571428</v>
      </c>
      <c r="U34" s="46">
        <f t="shared" si="26"/>
        <v>51.571428571428569</v>
      </c>
      <c r="V34" s="46">
        <f t="shared" si="26"/>
        <v>119.71428571428572</v>
      </c>
      <c r="W34" s="46">
        <f t="shared" si="26"/>
        <v>7.5714285714285712</v>
      </c>
      <c r="X34" s="46">
        <f t="shared" si="26"/>
        <v>1</v>
      </c>
      <c r="Y34" s="46">
        <f t="shared" si="26"/>
        <v>18.714285714285715</v>
      </c>
      <c r="Z34" s="46">
        <f t="shared" si="26"/>
        <v>9.5714285714285712</v>
      </c>
      <c r="AA34" s="46">
        <f t="shared" si="26"/>
        <v>1.714285714285714</v>
      </c>
      <c r="AB34" s="46">
        <f t="shared" si="26"/>
        <v>0.2857142857142857</v>
      </c>
      <c r="AC34" s="46">
        <f t="shared" si="26"/>
        <v>305.71428571428572</v>
      </c>
      <c r="AD34" s="46">
        <f t="shared" si="26"/>
        <v>0</v>
      </c>
      <c r="AE34" s="28">
        <f t="shared" si="26"/>
        <v>518.85714285714289</v>
      </c>
      <c r="AF34" s="28">
        <f t="shared" si="26"/>
        <v>808.28571428571422</v>
      </c>
    </row>
    <row r="35" spans="2:32" ht="23.1" customHeight="1" x14ac:dyDescent="0.25">
      <c r="B35" s="25" t="s">
        <v>81</v>
      </c>
      <c r="C35" s="18">
        <f>'[2]Avg Week Gaba-Munyonyo'!C35+'[2]Avg Week Munyonyo-Gaba'!C35</f>
        <v>51.857142857142854</v>
      </c>
      <c r="D35" s="18">
        <f>'[2]Avg Week Gaba-Munyonyo'!D35+'[2]Avg Week Munyonyo-Gaba'!D35</f>
        <v>25.857142857142858</v>
      </c>
      <c r="E35" s="18">
        <f>'[2]Avg Week Gaba-Munyonyo'!E35+'[2]Avg Week Munyonyo-Gaba'!E35</f>
        <v>11.142857142857142</v>
      </c>
      <c r="F35" s="18">
        <f>'[2]Avg Week Gaba-Munyonyo'!F35+'[2]Avg Week Munyonyo-Gaba'!F35</f>
        <v>20.857142857142858</v>
      </c>
      <c r="G35" s="18">
        <f>'[2]Avg Week Gaba-Munyonyo'!G35+'[2]Avg Week Munyonyo-Gaba'!G35</f>
        <v>0.7142857142857143</v>
      </c>
      <c r="H35" s="18">
        <f>'[2]Avg Week Gaba-Munyonyo'!H35+'[2]Avg Week Munyonyo-Gaba'!H35</f>
        <v>0.14285714285714285</v>
      </c>
      <c r="I35" s="18">
        <f>'[2]Avg Week Gaba-Munyonyo'!I35+'[2]Avg Week Munyonyo-Gaba'!I35</f>
        <v>4.8571428571428568</v>
      </c>
      <c r="J35" s="18">
        <f>'[2]Avg Week Gaba-Munyonyo'!J35+'[2]Avg Week Munyonyo-Gaba'!J35</f>
        <v>1.8571428571428572</v>
      </c>
      <c r="K35" s="18">
        <f>'[2]Avg Week Gaba-Munyonyo'!K35+'[2]Avg Week Munyonyo-Gaba'!K35</f>
        <v>0.5714285714285714</v>
      </c>
      <c r="L35" s="18">
        <f>'[2]Avg Week Gaba-Munyonyo'!L35+'[2]Avg Week Munyonyo-Gaba'!L35</f>
        <v>0</v>
      </c>
      <c r="M35" s="18">
        <f>'[2]Avg Week Gaba-Munyonyo'!M35+'[2]Avg Week Munyonyo-Gaba'!M35</f>
        <v>75.857142857142861</v>
      </c>
      <c r="N35" s="18">
        <f>'[2]Avg Week Gaba-Munyonyo'!N35+'[2]Avg Week Munyonyo-Gaba'!N35</f>
        <v>0</v>
      </c>
      <c r="O35" s="19">
        <f t="shared" si="0"/>
        <v>117.85714285714285</v>
      </c>
      <c r="P35" s="19">
        <f t="shared" si="1"/>
        <v>193.71428571428572</v>
      </c>
      <c r="R35" s="45" t="s">
        <v>82</v>
      </c>
      <c r="S35" s="46">
        <f t="shared" ref="S35:AF35" si="27">MAX(S13:S18)</f>
        <v>268.71428571428572</v>
      </c>
      <c r="T35" s="46">
        <f t="shared" si="27"/>
        <v>135</v>
      </c>
      <c r="U35" s="46">
        <f t="shared" si="27"/>
        <v>50.714285714285715</v>
      </c>
      <c r="V35" s="46">
        <f t="shared" si="27"/>
        <v>109.28571428571429</v>
      </c>
      <c r="W35" s="46">
        <f t="shared" si="27"/>
        <v>9.8571428571428577</v>
      </c>
      <c r="X35" s="46">
        <f t="shared" si="27"/>
        <v>1.1428571428571428</v>
      </c>
      <c r="Y35" s="46">
        <f t="shared" si="27"/>
        <v>22.571428571428569</v>
      </c>
      <c r="Z35" s="46">
        <f t="shared" si="27"/>
        <v>13.571428571428573</v>
      </c>
      <c r="AA35" s="46">
        <f t="shared" si="27"/>
        <v>1.8571428571428568</v>
      </c>
      <c r="AB35" s="46">
        <f t="shared" si="27"/>
        <v>0.42857142857142855</v>
      </c>
      <c r="AC35" s="46">
        <f t="shared" si="27"/>
        <v>354.14285714285711</v>
      </c>
      <c r="AD35" s="46">
        <f t="shared" si="27"/>
        <v>0.42857142857142855</v>
      </c>
      <c r="AE35" s="28">
        <f t="shared" si="27"/>
        <v>561.73809523809518</v>
      </c>
      <c r="AF35" s="28">
        <f t="shared" si="27"/>
        <v>888.85714285714289</v>
      </c>
    </row>
    <row r="36" spans="2:32" ht="23.1" customHeight="1" x14ac:dyDescent="0.25">
      <c r="B36" s="25" t="s">
        <v>83</v>
      </c>
      <c r="C36" s="18">
        <f>'[2]Avg Week Gaba-Munyonyo'!C36+'[2]Avg Week Munyonyo-Gaba'!C36</f>
        <v>53.285714285714292</v>
      </c>
      <c r="D36" s="18">
        <f>'[2]Avg Week Gaba-Munyonyo'!D36+'[2]Avg Week Munyonyo-Gaba'!D36</f>
        <v>29.571428571428569</v>
      </c>
      <c r="E36" s="18">
        <f>'[2]Avg Week Gaba-Munyonyo'!E36+'[2]Avg Week Munyonyo-Gaba'!E36</f>
        <v>15.857142857142858</v>
      </c>
      <c r="F36" s="18">
        <f>'[2]Avg Week Gaba-Munyonyo'!F36+'[2]Avg Week Munyonyo-Gaba'!F36</f>
        <v>21</v>
      </c>
      <c r="G36" s="18">
        <f>'[2]Avg Week Gaba-Munyonyo'!G36+'[2]Avg Week Munyonyo-Gaba'!G36</f>
        <v>0.42857142857142855</v>
      </c>
      <c r="H36" s="18">
        <f>'[2]Avg Week Gaba-Munyonyo'!H36+'[2]Avg Week Munyonyo-Gaba'!H36</f>
        <v>0.14285714285714285</v>
      </c>
      <c r="I36" s="18">
        <f>'[2]Avg Week Gaba-Munyonyo'!I36+'[2]Avg Week Munyonyo-Gaba'!I36</f>
        <v>4</v>
      </c>
      <c r="J36" s="18">
        <f>'[2]Avg Week Gaba-Munyonyo'!J36+'[2]Avg Week Munyonyo-Gaba'!J36</f>
        <v>2.2857142857142856</v>
      </c>
      <c r="K36" s="18">
        <f>'[2]Avg Week Gaba-Munyonyo'!K36+'[2]Avg Week Munyonyo-Gaba'!K36</f>
        <v>0.14285714285714285</v>
      </c>
      <c r="L36" s="18">
        <f>'[2]Avg Week Gaba-Munyonyo'!L36+'[2]Avg Week Munyonyo-Gaba'!L36</f>
        <v>0</v>
      </c>
      <c r="M36" s="18">
        <f>'[2]Avg Week Gaba-Munyonyo'!M36+'[2]Avg Week Munyonyo-Gaba'!M36</f>
        <v>73.857142857142861</v>
      </c>
      <c r="N36" s="18">
        <f>'[2]Avg Week Gaba-Munyonyo'!N36+'[2]Avg Week Munyonyo-Gaba'!N36</f>
        <v>0</v>
      </c>
      <c r="O36" s="19">
        <f t="shared" si="0"/>
        <v>126.71428571428572</v>
      </c>
      <c r="P36" s="19">
        <f t="shared" si="1"/>
        <v>200.57142857142858</v>
      </c>
      <c r="R36" s="45" t="s">
        <v>84</v>
      </c>
      <c r="S36" s="46">
        <f t="shared" ref="S36:AF36" si="28">MAX(S19:S21)</f>
        <v>265</v>
      </c>
      <c r="T36" s="46">
        <f t="shared" si="28"/>
        <v>157.28571428571428</v>
      </c>
      <c r="U36" s="46">
        <f t="shared" si="28"/>
        <v>50.571428571428569</v>
      </c>
      <c r="V36" s="46">
        <f t="shared" si="28"/>
        <v>114.71428571428572</v>
      </c>
      <c r="W36" s="46">
        <f t="shared" si="28"/>
        <v>6.4285714285714279</v>
      </c>
      <c r="X36" s="46">
        <f t="shared" si="28"/>
        <v>1.2857142857142856</v>
      </c>
      <c r="Y36" s="46">
        <f t="shared" si="28"/>
        <v>20.285714285714285</v>
      </c>
      <c r="Z36" s="46">
        <f t="shared" si="28"/>
        <v>11</v>
      </c>
      <c r="AA36" s="46">
        <f t="shared" si="28"/>
        <v>1.714285714285714</v>
      </c>
      <c r="AB36" s="46">
        <f t="shared" si="28"/>
        <v>0.42857142857142855</v>
      </c>
      <c r="AC36" s="46">
        <f t="shared" si="28"/>
        <v>385.42857142857144</v>
      </c>
      <c r="AD36" s="46">
        <f t="shared" si="28"/>
        <v>0</v>
      </c>
      <c r="AE36" s="28">
        <f t="shared" si="28"/>
        <v>604.14285714285711</v>
      </c>
      <c r="AF36" s="28">
        <f t="shared" si="28"/>
        <v>989.57142857142856</v>
      </c>
    </row>
    <row r="37" spans="2:32" ht="23.1" customHeight="1" x14ac:dyDescent="0.25">
      <c r="B37" s="17" t="s">
        <v>85</v>
      </c>
      <c r="C37" s="18">
        <f>'[2]Avg Week Gaba-Munyonyo'!C37+'[2]Avg Week Munyonyo-Gaba'!C37</f>
        <v>48.857142857142861</v>
      </c>
      <c r="D37" s="18">
        <f>'[2]Avg Week Gaba-Munyonyo'!D37+'[2]Avg Week Munyonyo-Gaba'!D37</f>
        <v>29.714285714285715</v>
      </c>
      <c r="E37" s="18">
        <f>'[2]Avg Week Gaba-Munyonyo'!E37+'[2]Avg Week Munyonyo-Gaba'!E37</f>
        <v>11.285714285714285</v>
      </c>
      <c r="F37" s="18">
        <f>'[2]Avg Week Gaba-Munyonyo'!F37+'[2]Avg Week Munyonyo-Gaba'!F37</f>
        <v>25.857142857142858</v>
      </c>
      <c r="G37" s="18">
        <f>'[2]Avg Week Gaba-Munyonyo'!G37+'[2]Avg Week Munyonyo-Gaba'!G37</f>
        <v>0.14285714285714285</v>
      </c>
      <c r="H37" s="18">
        <f>'[2]Avg Week Gaba-Munyonyo'!H37+'[2]Avg Week Munyonyo-Gaba'!H37</f>
        <v>0</v>
      </c>
      <c r="I37" s="18">
        <f>'[2]Avg Week Gaba-Munyonyo'!I37+'[2]Avg Week Munyonyo-Gaba'!I37</f>
        <v>3.8571428571428568</v>
      </c>
      <c r="J37" s="18">
        <f>'[2]Avg Week Gaba-Munyonyo'!J37+'[2]Avg Week Munyonyo-Gaba'!J37</f>
        <v>3</v>
      </c>
      <c r="K37" s="18">
        <f>'[2]Avg Week Gaba-Munyonyo'!K37+'[2]Avg Week Munyonyo-Gaba'!K37</f>
        <v>0</v>
      </c>
      <c r="L37" s="18">
        <f>'[2]Avg Week Gaba-Munyonyo'!L37+'[2]Avg Week Munyonyo-Gaba'!L37</f>
        <v>0.2857142857142857</v>
      </c>
      <c r="M37" s="18">
        <f>'[2]Avg Week Gaba-Munyonyo'!M37+'[2]Avg Week Munyonyo-Gaba'!M37</f>
        <v>78.714285714285708</v>
      </c>
      <c r="N37" s="18">
        <f>'[2]Avg Week Gaba-Munyonyo'!N37+'[2]Avg Week Munyonyo-Gaba'!N37</f>
        <v>0</v>
      </c>
      <c r="O37" s="19">
        <f t="shared" si="0"/>
        <v>123.00000000000001</v>
      </c>
      <c r="P37" s="19">
        <f t="shared" si="1"/>
        <v>201.71428571428572</v>
      </c>
      <c r="R37" s="29" t="s">
        <v>86</v>
      </c>
      <c r="S37" s="47">
        <f t="shared" ref="S37:AF37" si="29">SUM(S10:S12)</f>
        <v>574.71428571428578</v>
      </c>
      <c r="T37" s="48">
        <f t="shared" si="29"/>
        <v>359.85714285714283</v>
      </c>
      <c r="U37" s="48">
        <f t="shared" si="29"/>
        <v>123.28571428571429</v>
      </c>
      <c r="V37" s="48">
        <f t="shared" si="29"/>
        <v>328.57142857142856</v>
      </c>
      <c r="W37" s="48">
        <f t="shared" si="29"/>
        <v>17.285714285714285</v>
      </c>
      <c r="X37" s="48">
        <f t="shared" si="29"/>
        <v>2.2857142857142856</v>
      </c>
      <c r="Y37" s="48">
        <f t="shared" si="29"/>
        <v>47.857142857142854</v>
      </c>
      <c r="Z37" s="48">
        <f t="shared" si="29"/>
        <v>26.857142857142861</v>
      </c>
      <c r="AA37" s="48">
        <f t="shared" si="29"/>
        <v>3.7142857142857135</v>
      </c>
      <c r="AB37" s="48">
        <f t="shared" si="29"/>
        <v>0.2857142857142857</v>
      </c>
      <c r="AC37" s="48">
        <f t="shared" si="29"/>
        <v>826</v>
      </c>
      <c r="AD37" s="48">
        <f t="shared" si="29"/>
        <v>0</v>
      </c>
      <c r="AE37" s="49">
        <f t="shared" si="29"/>
        <v>1484.7142857142856</v>
      </c>
      <c r="AF37" s="49">
        <f t="shared" si="29"/>
        <v>2310.7142857142853</v>
      </c>
    </row>
    <row r="38" spans="2:32" ht="23.1" customHeight="1" x14ac:dyDescent="0.25">
      <c r="B38" s="25" t="s">
        <v>87</v>
      </c>
      <c r="C38" s="18">
        <f>'[2]Avg Week Gaba-Munyonyo'!C38+'[2]Avg Week Munyonyo-Gaba'!C38</f>
        <v>60.142857142857139</v>
      </c>
      <c r="D38" s="18">
        <f>'[2]Avg Week Gaba-Munyonyo'!D38+'[2]Avg Week Munyonyo-Gaba'!D38</f>
        <v>27.285714285714285</v>
      </c>
      <c r="E38" s="18">
        <f>'[2]Avg Week Gaba-Munyonyo'!E38+'[2]Avg Week Munyonyo-Gaba'!E38</f>
        <v>9.571428571428573</v>
      </c>
      <c r="F38" s="18">
        <f>'[2]Avg Week Gaba-Munyonyo'!F38+'[2]Avg Week Munyonyo-Gaba'!F38</f>
        <v>20</v>
      </c>
      <c r="G38" s="18">
        <f>'[2]Avg Week Gaba-Munyonyo'!G38+'[2]Avg Week Munyonyo-Gaba'!G38</f>
        <v>1.2857142857142856</v>
      </c>
      <c r="H38" s="18">
        <f>'[2]Avg Week Gaba-Munyonyo'!H38+'[2]Avg Week Munyonyo-Gaba'!H38</f>
        <v>0.2857142857142857</v>
      </c>
      <c r="I38" s="18">
        <f>'[2]Avg Week Gaba-Munyonyo'!I38+'[2]Avg Week Munyonyo-Gaba'!I38</f>
        <v>6.1428571428571423</v>
      </c>
      <c r="J38" s="18">
        <f>'[2]Avg Week Gaba-Munyonyo'!J38+'[2]Avg Week Munyonyo-Gaba'!J38</f>
        <v>4.7142857142857144</v>
      </c>
      <c r="K38" s="18">
        <f>'[2]Avg Week Gaba-Munyonyo'!K38+'[2]Avg Week Munyonyo-Gaba'!K38</f>
        <v>0.14285714285714285</v>
      </c>
      <c r="L38" s="18">
        <f>'[2]Avg Week Gaba-Munyonyo'!L38+'[2]Avg Week Munyonyo-Gaba'!L38</f>
        <v>0.2857142857142857</v>
      </c>
      <c r="M38" s="18">
        <f>'[2]Avg Week Gaba-Munyonyo'!M38+'[2]Avg Week Munyonyo-Gaba'!M38</f>
        <v>74</v>
      </c>
      <c r="N38" s="18">
        <f>'[2]Avg Week Gaba-Munyonyo'!N38+'[2]Avg Week Munyonyo-Gaba'!N38</f>
        <v>0</v>
      </c>
      <c r="O38" s="19">
        <f t="shared" si="0"/>
        <v>129.85714285714283</v>
      </c>
      <c r="P38" s="19">
        <f t="shared" si="1"/>
        <v>203.85714285714283</v>
      </c>
      <c r="R38" s="33" t="s">
        <v>88</v>
      </c>
      <c r="S38" s="48">
        <f t="shared" ref="S38:AF38" si="30">SUM(S13:S18)</f>
        <v>1346.1428571428571</v>
      </c>
      <c r="T38" s="48">
        <f t="shared" si="30"/>
        <v>769.85714285714289</v>
      </c>
      <c r="U38" s="48">
        <f t="shared" si="30"/>
        <v>246.42857142857142</v>
      </c>
      <c r="V38" s="48">
        <f t="shared" si="30"/>
        <v>562.42857142857144</v>
      </c>
      <c r="W38" s="48">
        <f t="shared" si="30"/>
        <v>33.857142857142854</v>
      </c>
      <c r="X38" s="48">
        <f t="shared" si="30"/>
        <v>3.1428571428571419</v>
      </c>
      <c r="Y38" s="48">
        <f t="shared" si="30"/>
        <v>121.28571428571428</v>
      </c>
      <c r="Z38" s="48">
        <f t="shared" si="30"/>
        <v>68</v>
      </c>
      <c r="AA38" s="48">
        <f t="shared" si="30"/>
        <v>8.7380952380952372</v>
      </c>
      <c r="AB38" s="48">
        <f t="shared" si="30"/>
        <v>1.4285714285714284</v>
      </c>
      <c r="AC38" s="48">
        <f t="shared" si="30"/>
        <v>1897.4285714285713</v>
      </c>
      <c r="AD38" s="48">
        <f t="shared" si="30"/>
        <v>0.42857142857142855</v>
      </c>
      <c r="AE38" s="49">
        <f t="shared" si="30"/>
        <v>3161.7380952380954</v>
      </c>
      <c r="AF38" s="49">
        <f t="shared" si="30"/>
        <v>5059.166666666667</v>
      </c>
    </row>
    <row r="39" spans="2:32" ht="23.1" customHeight="1" x14ac:dyDescent="0.25">
      <c r="B39" s="25" t="s">
        <v>89</v>
      </c>
      <c r="C39" s="18">
        <f>'[2]Avg Week Gaba-Munyonyo'!C39+'[2]Avg Week Munyonyo-Gaba'!C39</f>
        <v>55.571428571428569</v>
      </c>
      <c r="D39" s="18">
        <f>'[2]Avg Week Gaba-Munyonyo'!D39+'[2]Avg Week Munyonyo-Gaba'!D39</f>
        <v>33.142857142857139</v>
      </c>
      <c r="E39" s="18">
        <f>'[2]Avg Week Gaba-Munyonyo'!E39+'[2]Avg Week Munyonyo-Gaba'!E39</f>
        <v>8.4285714285714288</v>
      </c>
      <c r="F39" s="18">
        <f>'[2]Avg Week Gaba-Munyonyo'!F39+'[2]Avg Week Munyonyo-Gaba'!F39</f>
        <v>20.571428571428569</v>
      </c>
      <c r="G39" s="18">
        <f>'[2]Avg Week Gaba-Munyonyo'!G39+'[2]Avg Week Munyonyo-Gaba'!G39</f>
        <v>1.4285714285714286</v>
      </c>
      <c r="H39" s="18">
        <f>'[2]Avg Week Gaba-Munyonyo'!H39+'[2]Avg Week Munyonyo-Gaba'!H39</f>
        <v>0</v>
      </c>
      <c r="I39" s="18">
        <f>'[2]Avg Week Gaba-Munyonyo'!I39+'[2]Avg Week Munyonyo-Gaba'!I39</f>
        <v>6.5714285714285712</v>
      </c>
      <c r="J39" s="18">
        <f>'[2]Avg Week Gaba-Munyonyo'!J39+'[2]Avg Week Munyonyo-Gaba'!J39</f>
        <v>2.5714285714285712</v>
      </c>
      <c r="K39" s="18">
        <f>'[2]Avg Week Gaba-Munyonyo'!K39+'[2]Avg Week Munyonyo-Gaba'!K39</f>
        <v>0.8571428571428571</v>
      </c>
      <c r="L39" s="18">
        <f>'[2]Avg Week Gaba-Munyonyo'!L39+'[2]Avg Week Munyonyo-Gaba'!L39</f>
        <v>0</v>
      </c>
      <c r="M39" s="18">
        <f>'[2]Avg Week Gaba-Munyonyo'!M39+'[2]Avg Week Munyonyo-Gaba'!M39</f>
        <v>74.714285714285708</v>
      </c>
      <c r="N39" s="18">
        <f>'[2]Avg Week Gaba-Munyonyo'!N39+'[2]Avg Week Munyonyo-Gaba'!N39</f>
        <v>0.42857142857142855</v>
      </c>
      <c r="O39" s="19">
        <f t="shared" si="0"/>
        <v>129.57142857142856</v>
      </c>
      <c r="P39" s="19">
        <f t="shared" si="1"/>
        <v>204.28571428571425</v>
      </c>
      <c r="R39" s="34" t="s">
        <v>90</v>
      </c>
      <c r="S39" s="48">
        <f t="shared" ref="S39:AF39" si="31">SUM(S19:S21)</f>
        <v>772.71428571428578</v>
      </c>
      <c r="T39" s="48">
        <f t="shared" si="31"/>
        <v>455.57142857142861</v>
      </c>
      <c r="U39" s="48">
        <f t="shared" si="31"/>
        <v>122.57142857142857</v>
      </c>
      <c r="V39" s="48">
        <f t="shared" si="31"/>
        <v>320.28571428571433</v>
      </c>
      <c r="W39" s="48">
        <f t="shared" si="31"/>
        <v>16.285714285714285</v>
      </c>
      <c r="X39" s="48">
        <f t="shared" si="31"/>
        <v>2.1428571428571428</v>
      </c>
      <c r="Y39" s="48">
        <f t="shared" si="31"/>
        <v>57.571428571428577</v>
      </c>
      <c r="Z39" s="48">
        <f t="shared" si="31"/>
        <v>30.285714285714285</v>
      </c>
      <c r="AA39" s="48">
        <f t="shared" si="31"/>
        <v>4.7142857142857135</v>
      </c>
      <c r="AB39" s="48">
        <f t="shared" si="31"/>
        <v>0.5714285714285714</v>
      </c>
      <c r="AC39" s="48">
        <f t="shared" si="31"/>
        <v>1072.1428571428573</v>
      </c>
      <c r="AD39" s="48">
        <f t="shared" si="31"/>
        <v>0</v>
      </c>
      <c r="AE39" s="49">
        <f t="shared" si="31"/>
        <v>1782.7142857142858</v>
      </c>
      <c r="AF39" s="49">
        <f t="shared" si="31"/>
        <v>2854.8571428571427</v>
      </c>
    </row>
    <row r="40" spans="2:32" ht="23.1" customHeight="1" x14ac:dyDescent="0.25">
      <c r="B40" s="25" t="s">
        <v>91</v>
      </c>
      <c r="C40" s="18">
        <f>'[2]Avg Week Gaba-Munyonyo'!C40+'[2]Avg Week Munyonyo-Gaba'!C40</f>
        <v>61.285714285714278</v>
      </c>
      <c r="D40" s="18">
        <f>'[2]Avg Week Gaba-Munyonyo'!D40+'[2]Avg Week Munyonyo-Gaba'!D40</f>
        <v>36.285714285714285</v>
      </c>
      <c r="E40" s="18">
        <f>'[2]Avg Week Gaba-Munyonyo'!E40+'[2]Avg Week Munyonyo-Gaba'!E40</f>
        <v>8</v>
      </c>
      <c r="F40" s="18">
        <f>'[2]Avg Week Gaba-Munyonyo'!F40+'[2]Avg Week Munyonyo-Gaba'!F40</f>
        <v>20</v>
      </c>
      <c r="G40" s="18">
        <f>'[2]Avg Week Gaba-Munyonyo'!G40+'[2]Avg Week Munyonyo-Gaba'!G40</f>
        <v>1.7142857142857142</v>
      </c>
      <c r="H40" s="18">
        <f>'[2]Avg Week Gaba-Munyonyo'!H40+'[2]Avg Week Munyonyo-Gaba'!H40</f>
        <v>0.42857142857142855</v>
      </c>
      <c r="I40" s="18">
        <f>'[2]Avg Week Gaba-Munyonyo'!I40+'[2]Avg Week Munyonyo-Gaba'!I40</f>
        <v>5.1428571428571423</v>
      </c>
      <c r="J40" s="18">
        <f>'[2]Avg Week Gaba-Munyonyo'!J40+'[2]Avg Week Munyonyo-Gaba'!J40</f>
        <v>1.7142857142857142</v>
      </c>
      <c r="K40" s="18">
        <f>'[2]Avg Week Gaba-Munyonyo'!K40+'[2]Avg Week Munyonyo-Gaba'!K40</f>
        <v>0</v>
      </c>
      <c r="L40" s="18">
        <f>'[2]Avg Week Gaba-Munyonyo'!L40+'[2]Avg Week Munyonyo-Gaba'!L40</f>
        <v>0</v>
      </c>
      <c r="M40" s="18">
        <f>'[2]Avg Week Gaba-Munyonyo'!M40+'[2]Avg Week Munyonyo-Gaba'!M40</f>
        <v>75</v>
      </c>
      <c r="N40" s="18">
        <f>'[2]Avg Week Gaba-Munyonyo'!N40+'[2]Avg Week Munyonyo-Gaba'!N40</f>
        <v>0</v>
      </c>
      <c r="O40" s="19">
        <f t="shared" si="0"/>
        <v>134.57142857142856</v>
      </c>
      <c r="P40" s="19">
        <f t="shared" si="1"/>
        <v>209.57142857142856</v>
      </c>
      <c r="R40" s="35" t="s">
        <v>92</v>
      </c>
      <c r="S40" s="48">
        <f t="shared" ref="S40:AF40" si="32">SUM(S10:S21)</f>
        <v>2693.5714285714289</v>
      </c>
      <c r="T40" s="48">
        <f t="shared" si="32"/>
        <v>1585.2857142857144</v>
      </c>
      <c r="U40" s="48">
        <f t="shared" si="32"/>
        <v>492.28571428571428</v>
      </c>
      <c r="V40" s="48">
        <f t="shared" si="32"/>
        <v>1211.2857142857142</v>
      </c>
      <c r="W40" s="48">
        <f t="shared" si="32"/>
        <v>67.428571428571416</v>
      </c>
      <c r="X40" s="48">
        <f t="shared" si="32"/>
        <v>7.5714285714285721</v>
      </c>
      <c r="Y40" s="48">
        <f t="shared" si="32"/>
        <v>226.71428571428569</v>
      </c>
      <c r="Z40" s="48">
        <f t="shared" si="32"/>
        <v>125.14285714285715</v>
      </c>
      <c r="AA40" s="48">
        <f t="shared" si="32"/>
        <v>17.166666666666664</v>
      </c>
      <c r="AB40" s="48">
        <f t="shared" si="32"/>
        <v>2.2857142857142851</v>
      </c>
      <c r="AC40" s="48">
        <f t="shared" si="32"/>
        <v>3795.5714285714284</v>
      </c>
      <c r="AD40" s="48">
        <f t="shared" si="32"/>
        <v>0.42857142857142855</v>
      </c>
      <c r="AE40" s="49">
        <f t="shared" si="32"/>
        <v>6429.1666666666661</v>
      </c>
      <c r="AF40" s="49">
        <f t="shared" si="32"/>
        <v>10224.738095238095</v>
      </c>
    </row>
    <row r="41" spans="2:32" ht="23.1" customHeight="1" x14ac:dyDescent="0.25">
      <c r="B41" s="17" t="s">
        <v>93</v>
      </c>
      <c r="C41" s="18">
        <f>'[2]Avg Week Gaba-Munyonyo'!C41+'[2]Avg Week Munyonyo-Gaba'!C41</f>
        <v>54.857142857142854</v>
      </c>
      <c r="D41" s="18">
        <f>'[2]Avg Week Gaba-Munyonyo'!D41+'[2]Avg Week Munyonyo-Gaba'!D41</f>
        <v>29.285714285714285</v>
      </c>
      <c r="E41" s="18">
        <f>'[2]Avg Week Gaba-Munyonyo'!E41+'[2]Avg Week Munyonyo-Gaba'!E41</f>
        <v>8.5714285714285712</v>
      </c>
      <c r="F41" s="18">
        <f>'[2]Avg Week Gaba-Munyonyo'!F41+'[2]Avg Week Munyonyo-Gaba'!F41</f>
        <v>25.571428571428569</v>
      </c>
      <c r="G41" s="18">
        <f>'[2]Avg Week Gaba-Munyonyo'!G41+'[2]Avg Week Munyonyo-Gaba'!G41</f>
        <v>1</v>
      </c>
      <c r="H41" s="18">
        <f>'[2]Avg Week Gaba-Munyonyo'!H41+'[2]Avg Week Munyonyo-Gaba'!H41</f>
        <v>0</v>
      </c>
      <c r="I41" s="18">
        <f>'[2]Avg Week Gaba-Munyonyo'!I41+'[2]Avg Week Munyonyo-Gaba'!I41</f>
        <v>4</v>
      </c>
      <c r="J41" s="18">
        <f>'[2]Avg Week Gaba-Munyonyo'!J41+'[2]Avg Week Munyonyo-Gaba'!J41</f>
        <v>2.8571428571428568</v>
      </c>
      <c r="K41" s="18">
        <f>'[2]Avg Week Gaba-Munyonyo'!K41+'[2]Avg Week Munyonyo-Gaba'!K41</f>
        <v>0</v>
      </c>
      <c r="L41" s="18">
        <f>'[2]Avg Week Gaba-Munyonyo'!L41+'[2]Avg Week Munyonyo-Gaba'!L41</f>
        <v>0</v>
      </c>
      <c r="M41" s="18">
        <f>'[2]Avg Week Gaba-Munyonyo'!M41+'[2]Avg Week Munyonyo-Gaba'!M41</f>
        <v>78.285714285714278</v>
      </c>
      <c r="N41" s="18">
        <f>'[2]Avg Week Gaba-Munyonyo'!N41+'[2]Avg Week Munyonyo-Gaba'!N41</f>
        <v>0</v>
      </c>
      <c r="O41" s="19">
        <f t="shared" si="0"/>
        <v>126.14285714285714</v>
      </c>
      <c r="P41" s="19">
        <f t="shared" si="1"/>
        <v>204.42857142857142</v>
      </c>
      <c r="R41" s="35" t="s">
        <v>94</v>
      </c>
      <c r="S41" s="48">
        <f>SUM(S10:S33)</f>
        <v>4583.5714285714294</v>
      </c>
      <c r="T41" s="48">
        <f t="shared" ref="T41:AD41" si="33">SUM(T10:T33)</f>
        <v>2394.2857142857147</v>
      </c>
      <c r="U41" s="48">
        <f t="shared" si="33"/>
        <v>727.78571428571422</v>
      </c>
      <c r="V41" s="48">
        <f t="shared" si="33"/>
        <v>1690.7857142857142</v>
      </c>
      <c r="W41" s="48">
        <f t="shared" si="33"/>
        <v>88.928571428571416</v>
      </c>
      <c r="X41" s="48">
        <f t="shared" si="33"/>
        <v>14.571428571428573</v>
      </c>
      <c r="Y41" s="48">
        <f t="shared" si="33"/>
        <v>306.21428571428567</v>
      </c>
      <c r="Z41" s="48">
        <f t="shared" si="33"/>
        <v>147.14285714285717</v>
      </c>
      <c r="AA41" s="48">
        <f t="shared" si="33"/>
        <v>19.666666666666664</v>
      </c>
      <c r="AB41" s="48">
        <f t="shared" si="33"/>
        <v>3.2857142857142851</v>
      </c>
      <c r="AC41" s="48">
        <f t="shared" si="33"/>
        <v>6371.0714285714284</v>
      </c>
      <c r="AD41" s="48">
        <f t="shared" si="33"/>
        <v>0.42857142857142855</v>
      </c>
      <c r="AE41" s="49">
        <f>SUM(AE10:AE33)</f>
        <v>9976.6666666666661</v>
      </c>
      <c r="AF41" s="49">
        <f>SUM(AF10:AF33)</f>
        <v>16347.738095238095</v>
      </c>
    </row>
    <row r="42" spans="2:32" ht="23.1" customHeight="1" x14ac:dyDescent="0.25">
      <c r="B42" s="25" t="s">
        <v>95</v>
      </c>
      <c r="C42" s="18">
        <f>'[2]Avg Week Gaba-Munyonyo'!C42+'[2]Avg Week Munyonyo-Gaba'!C42</f>
        <v>69</v>
      </c>
      <c r="D42" s="18">
        <f>'[2]Avg Week Gaba-Munyonyo'!D42+'[2]Avg Week Munyonyo-Gaba'!D42</f>
        <v>28.857142857142854</v>
      </c>
      <c r="E42" s="18">
        <f>'[2]Avg Week Gaba-Munyonyo'!E42+'[2]Avg Week Munyonyo-Gaba'!E42</f>
        <v>8.8571428571428577</v>
      </c>
      <c r="F42" s="18">
        <f>'[2]Avg Week Gaba-Munyonyo'!F42+'[2]Avg Week Munyonyo-Gaba'!F42</f>
        <v>23.285714285714285</v>
      </c>
      <c r="G42" s="18">
        <f>'[2]Avg Week Gaba-Munyonyo'!G42+'[2]Avg Week Munyonyo-Gaba'!G42</f>
        <v>0.8571428571428571</v>
      </c>
      <c r="H42" s="18">
        <f>'[2]Avg Week Gaba-Munyonyo'!H42+'[2]Avg Week Munyonyo-Gaba'!H42</f>
        <v>0</v>
      </c>
      <c r="I42" s="18">
        <f>'[2]Avg Week Gaba-Munyonyo'!I42+'[2]Avg Week Munyonyo-Gaba'!I42</f>
        <v>5.1428571428571423</v>
      </c>
      <c r="J42" s="18">
        <f>'[2]Avg Week Gaba-Munyonyo'!J42+'[2]Avg Week Munyonyo-Gaba'!J42</f>
        <v>3.2857142857142856</v>
      </c>
      <c r="K42" s="18">
        <f>'[2]Avg Week Gaba-Munyonyo'!K42+'[2]Avg Week Munyonyo-Gaba'!K42</f>
        <v>0.5714285714285714</v>
      </c>
      <c r="L42" s="18">
        <f>'[2]Avg Week Gaba-Munyonyo'!L42+'[2]Avg Week Munyonyo-Gaba'!L42</f>
        <v>0.14285714285714285</v>
      </c>
      <c r="M42" s="18">
        <f>'[2]Avg Week Gaba-Munyonyo'!M42+'[2]Avg Week Munyonyo-Gaba'!M42</f>
        <v>71.285714285714292</v>
      </c>
      <c r="N42" s="18">
        <f>'[2]Avg Week Gaba-Munyonyo'!N42+'[2]Avg Week Munyonyo-Gaba'!N42</f>
        <v>0</v>
      </c>
      <c r="O42" s="19">
        <f t="shared" si="0"/>
        <v>140</v>
      </c>
      <c r="P42" s="19">
        <f t="shared" si="1"/>
        <v>211.28571428571428</v>
      </c>
      <c r="R42" s="35" t="s">
        <v>96</v>
      </c>
      <c r="S42" s="36">
        <f>S41/S40</f>
        <v>1.7016706443914082</v>
      </c>
      <c r="T42" s="36">
        <f t="shared" ref="T42:AF42" si="34">T41/T40</f>
        <v>1.5103181039920701</v>
      </c>
      <c r="U42" s="36">
        <f t="shared" si="34"/>
        <v>1.4783807312826465</v>
      </c>
      <c r="V42" s="36">
        <f t="shared" si="34"/>
        <v>1.3958603608916147</v>
      </c>
      <c r="W42" s="36">
        <f t="shared" si="34"/>
        <v>1.3188559322033899</v>
      </c>
      <c r="X42" s="36">
        <f t="shared" si="34"/>
        <v>1.9245283018867925</v>
      </c>
      <c r="Y42" s="36">
        <f t="shared" si="34"/>
        <v>1.3506616257088846</v>
      </c>
      <c r="Z42" s="36">
        <f t="shared" si="34"/>
        <v>1.1757990867579911</v>
      </c>
      <c r="AA42" s="36">
        <f t="shared" si="34"/>
        <v>1.145631067961165</v>
      </c>
      <c r="AB42" s="36">
        <f t="shared" si="34"/>
        <v>1.4375</v>
      </c>
      <c r="AC42" s="36">
        <f t="shared" si="34"/>
        <v>1.6785539538559977</v>
      </c>
      <c r="AD42" s="36">
        <f t="shared" si="34"/>
        <v>1</v>
      </c>
      <c r="AE42" s="37">
        <f t="shared" si="34"/>
        <v>1.5517822423849643</v>
      </c>
      <c r="AF42" s="37">
        <f t="shared" si="34"/>
        <v>1.5988417446948229</v>
      </c>
    </row>
    <row r="43" spans="2:32" ht="23.1" customHeight="1" x14ac:dyDescent="0.25">
      <c r="B43" s="17" t="s">
        <v>97</v>
      </c>
      <c r="C43" s="18">
        <f>'[2]Avg Week Gaba-Munyonyo'!C43+'[2]Avg Week Munyonyo-Gaba'!C43</f>
        <v>63.142857142857139</v>
      </c>
      <c r="D43" s="18">
        <f>'[2]Avg Week Gaba-Munyonyo'!D43+'[2]Avg Week Munyonyo-Gaba'!D43</f>
        <v>30.285714285714285</v>
      </c>
      <c r="E43" s="18">
        <f>'[2]Avg Week Gaba-Munyonyo'!E43+'[2]Avg Week Munyonyo-Gaba'!E43</f>
        <v>7.7142857142857144</v>
      </c>
      <c r="F43" s="18">
        <f>'[2]Avg Week Gaba-Munyonyo'!F43+'[2]Avg Week Munyonyo-Gaba'!F43</f>
        <v>19</v>
      </c>
      <c r="G43" s="18">
        <f>'[2]Avg Week Gaba-Munyonyo'!G43+'[2]Avg Week Munyonyo-Gaba'!G43</f>
        <v>0.8571428571428571</v>
      </c>
      <c r="H43" s="18">
        <f>'[2]Avg Week Gaba-Munyonyo'!H43+'[2]Avg Week Munyonyo-Gaba'!H43</f>
        <v>0.14285714285714285</v>
      </c>
      <c r="I43" s="18">
        <f>'[2]Avg Week Gaba-Munyonyo'!I43+'[2]Avg Week Munyonyo-Gaba'!I43</f>
        <v>4.8571428571428577</v>
      </c>
      <c r="J43" s="18">
        <f>'[2]Avg Week Gaba-Munyonyo'!J43+'[2]Avg Week Munyonyo-Gaba'!J43</f>
        <v>3.5714285714285712</v>
      </c>
      <c r="K43" s="18">
        <f>'[2]Avg Week Gaba-Munyonyo'!K43+'[2]Avg Week Munyonyo-Gaba'!K43</f>
        <v>0.5714285714285714</v>
      </c>
      <c r="L43" s="18">
        <f>'[2]Avg Week Gaba-Munyonyo'!L43+'[2]Avg Week Munyonyo-Gaba'!L43</f>
        <v>0</v>
      </c>
      <c r="M43" s="18">
        <f>'[2]Avg Week Gaba-Munyonyo'!M43+'[2]Avg Week Munyonyo-Gaba'!M43</f>
        <v>68.428571428571431</v>
      </c>
      <c r="N43" s="18">
        <f>'[2]Avg Week Gaba-Munyonyo'!N43+'[2]Avg Week Munyonyo-Gaba'!N43</f>
        <v>0</v>
      </c>
      <c r="O43" s="19">
        <f t="shared" si="0"/>
        <v>130.14285714285714</v>
      </c>
      <c r="P43" s="19">
        <f t="shared" si="1"/>
        <v>198.57142857142856</v>
      </c>
    </row>
    <row r="44" spans="2:32" ht="23.1" customHeight="1" x14ac:dyDescent="0.25">
      <c r="B44" s="38" t="s">
        <v>98</v>
      </c>
      <c r="C44" s="18">
        <f>'[2]Avg Week Gaba-Munyonyo'!C44+'[2]Avg Week Munyonyo-Gaba'!C44</f>
        <v>70.714285714285722</v>
      </c>
      <c r="D44" s="18">
        <f>'[2]Avg Week Gaba-Munyonyo'!D44+'[2]Avg Week Munyonyo-Gaba'!D44</f>
        <v>38.142857142857146</v>
      </c>
      <c r="E44" s="18">
        <f>'[2]Avg Week Gaba-Munyonyo'!E44+'[2]Avg Week Munyonyo-Gaba'!E44</f>
        <v>9.7142857142857153</v>
      </c>
      <c r="F44" s="18">
        <f>'[2]Avg Week Gaba-Munyonyo'!F44+'[2]Avg Week Munyonyo-Gaba'!F44</f>
        <v>22</v>
      </c>
      <c r="G44" s="18">
        <f>'[2]Avg Week Gaba-Munyonyo'!G44+'[2]Avg Week Munyonyo-Gaba'!G44</f>
        <v>1.2857142857142856</v>
      </c>
      <c r="H44" s="18">
        <f>'[2]Avg Week Gaba-Munyonyo'!H44+'[2]Avg Week Munyonyo-Gaba'!H44</f>
        <v>0.2857142857142857</v>
      </c>
      <c r="I44" s="18">
        <f>'[2]Avg Week Gaba-Munyonyo'!I44+'[2]Avg Week Munyonyo-Gaba'!I44</f>
        <v>4.8571428571428568</v>
      </c>
      <c r="J44" s="18">
        <f>'[2]Avg Week Gaba-Munyonyo'!J44+'[2]Avg Week Munyonyo-Gaba'!J44</f>
        <v>4</v>
      </c>
      <c r="K44" s="18">
        <f>'[2]Avg Week Gaba-Munyonyo'!K44+'[2]Avg Week Munyonyo-Gaba'!K44</f>
        <v>0.16666666666666666</v>
      </c>
      <c r="L44" s="18">
        <f>'[2]Avg Week Gaba-Munyonyo'!L44+'[2]Avg Week Munyonyo-Gaba'!L44</f>
        <v>0.14285714285714285</v>
      </c>
      <c r="M44" s="18">
        <f>'[2]Avg Week Gaba-Munyonyo'!M44+'[2]Avg Week Munyonyo-Gaba'!M44</f>
        <v>80.142857142857139</v>
      </c>
      <c r="N44" s="18">
        <f>'[2]Avg Week Gaba-Munyonyo'!N44+'[2]Avg Week Munyonyo-Gaba'!N44</f>
        <v>0</v>
      </c>
      <c r="O44" s="19">
        <f t="shared" si="0"/>
        <v>151.3095238095238</v>
      </c>
      <c r="P44" s="19">
        <f t="shared" si="1"/>
        <v>231.45238095238093</v>
      </c>
    </row>
    <row r="45" spans="2:32" ht="23.1" customHeight="1" x14ac:dyDescent="0.25">
      <c r="B45" s="17" t="s">
        <v>99</v>
      </c>
      <c r="C45" s="18">
        <f>'[2]Avg Week Gaba-Munyonyo'!C45+'[2]Avg Week Munyonyo-Gaba'!C45</f>
        <v>65.857142857142861</v>
      </c>
      <c r="D45" s="18">
        <f>'[2]Avg Week Gaba-Munyonyo'!D45+'[2]Avg Week Munyonyo-Gaba'!D45</f>
        <v>34.428571428571431</v>
      </c>
      <c r="E45" s="18">
        <f>'[2]Avg Week Gaba-Munyonyo'!E45+'[2]Avg Week Munyonyo-Gaba'!E45</f>
        <v>9.8571428571428577</v>
      </c>
      <c r="F45" s="18">
        <f>'[2]Avg Week Gaba-Munyonyo'!F45+'[2]Avg Week Munyonyo-Gaba'!F45</f>
        <v>21.571428571428569</v>
      </c>
      <c r="G45" s="18">
        <f>'[2]Avg Week Gaba-Munyonyo'!G45+'[2]Avg Week Munyonyo-Gaba'!G45</f>
        <v>0.8571428571428571</v>
      </c>
      <c r="H45" s="18">
        <f>'[2]Avg Week Gaba-Munyonyo'!H45+'[2]Avg Week Munyonyo-Gaba'!H45</f>
        <v>0</v>
      </c>
      <c r="I45" s="18">
        <f>'[2]Avg Week Gaba-Munyonyo'!I45+'[2]Avg Week Munyonyo-Gaba'!I45</f>
        <v>4.8571428571428577</v>
      </c>
      <c r="J45" s="18">
        <f>'[2]Avg Week Gaba-Munyonyo'!J45+'[2]Avg Week Munyonyo-Gaba'!J45</f>
        <v>2.7142857142857144</v>
      </c>
      <c r="K45" s="18">
        <f>'[2]Avg Week Gaba-Munyonyo'!K45+'[2]Avg Week Munyonyo-Gaba'!K45</f>
        <v>0.14285714285714285</v>
      </c>
      <c r="L45" s="18">
        <f>'[2]Avg Week Gaba-Munyonyo'!L45+'[2]Avg Week Munyonyo-Gaba'!L45</f>
        <v>0</v>
      </c>
      <c r="M45" s="18">
        <f>'[2]Avg Week Gaba-Munyonyo'!M45+'[2]Avg Week Munyonyo-Gaba'!M45</f>
        <v>75.285714285714278</v>
      </c>
      <c r="N45" s="18">
        <f>'[2]Avg Week Gaba-Munyonyo'!N45+'[2]Avg Week Munyonyo-Gaba'!N45</f>
        <v>0</v>
      </c>
      <c r="O45" s="19">
        <f t="shared" si="0"/>
        <v>140.28571428571431</v>
      </c>
      <c r="P45" s="19">
        <f t="shared" si="1"/>
        <v>215.57142857142858</v>
      </c>
    </row>
    <row r="46" spans="2:32" ht="23.1" customHeight="1" x14ac:dyDescent="0.25">
      <c r="B46" s="25" t="s">
        <v>100</v>
      </c>
      <c r="C46" s="18">
        <f>'[2]Avg Week Gaba-Munyonyo'!C46+'[2]Avg Week Munyonyo-Gaba'!C46</f>
        <v>71.285714285714278</v>
      </c>
      <c r="D46" s="18">
        <f>'[2]Avg Week Gaba-Munyonyo'!D46+'[2]Avg Week Munyonyo-Gaba'!D46</f>
        <v>42.428571428571431</v>
      </c>
      <c r="E46" s="18">
        <f>'[2]Avg Week Gaba-Munyonyo'!E46+'[2]Avg Week Munyonyo-Gaba'!E46</f>
        <v>9.4285714285714288</v>
      </c>
      <c r="F46" s="18">
        <f>'[2]Avg Week Gaba-Munyonyo'!F46+'[2]Avg Week Munyonyo-Gaba'!F46</f>
        <v>32.714285714285715</v>
      </c>
      <c r="G46" s="18">
        <f>'[2]Avg Week Gaba-Munyonyo'!G46+'[2]Avg Week Munyonyo-Gaba'!G46</f>
        <v>1.2857142857142856</v>
      </c>
      <c r="H46" s="18">
        <f>'[2]Avg Week Gaba-Munyonyo'!H46+'[2]Avg Week Munyonyo-Gaba'!H46</f>
        <v>0.14285714285714285</v>
      </c>
      <c r="I46" s="18">
        <f>'[2]Avg Week Gaba-Munyonyo'!I46+'[2]Avg Week Munyonyo-Gaba'!I46</f>
        <v>5.5714285714285712</v>
      </c>
      <c r="J46" s="18">
        <f>'[2]Avg Week Gaba-Munyonyo'!J46+'[2]Avg Week Munyonyo-Gaba'!J46</f>
        <v>3</v>
      </c>
      <c r="K46" s="18">
        <f>'[2]Avg Week Gaba-Munyonyo'!K46+'[2]Avg Week Munyonyo-Gaba'!K46</f>
        <v>0.8571428571428571</v>
      </c>
      <c r="L46" s="18">
        <f>'[2]Avg Week Gaba-Munyonyo'!L46+'[2]Avg Week Munyonyo-Gaba'!L46</f>
        <v>0.14285714285714285</v>
      </c>
      <c r="M46" s="18">
        <f>'[2]Avg Week Gaba-Munyonyo'!M46+'[2]Avg Week Munyonyo-Gaba'!M46</f>
        <v>82.142857142857139</v>
      </c>
      <c r="N46" s="18">
        <f>'[2]Avg Week Gaba-Munyonyo'!N46+'[2]Avg Week Munyonyo-Gaba'!N46</f>
        <v>0</v>
      </c>
      <c r="O46" s="19">
        <f t="shared" si="0"/>
        <v>166.85714285714286</v>
      </c>
      <c r="P46" s="19">
        <f t="shared" si="1"/>
        <v>249</v>
      </c>
      <c r="R46" s="3"/>
      <c r="T46"/>
    </row>
    <row r="47" spans="2:32" ht="23.1" customHeight="1" x14ac:dyDescent="0.25">
      <c r="B47" s="25" t="s">
        <v>101</v>
      </c>
      <c r="C47" s="18">
        <f>'[2]Avg Week Gaba-Munyonyo'!C47+'[2]Avg Week Munyonyo-Gaba'!C47</f>
        <v>66</v>
      </c>
      <c r="D47" s="18">
        <f>'[2]Avg Week Gaba-Munyonyo'!D47+'[2]Avg Week Munyonyo-Gaba'!D47</f>
        <v>34.285714285714285</v>
      </c>
      <c r="E47" s="18">
        <f>'[2]Avg Week Gaba-Munyonyo'!E47+'[2]Avg Week Munyonyo-Gaba'!E47</f>
        <v>7.8571428571428577</v>
      </c>
      <c r="F47" s="18">
        <f>'[2]Avg Week Gaba-Munyonyo'!F47+'[2]Avg Week Munyonyo-Gaba'!F47</f>
        <v>25.714285714285715</v>
      </c>
      <c r="G47" s="18">
        <f>'[2]Avg Week Gaba-Munyonyo'!G47+'[2]Avg Week Munyonyo-Gaba'!G47</f>
        <v>1</v>
      </c>
      <c r="H47" s="18">
        <f>'[2]Avg Week Gaba-Munyonyo'!H47+'[2]Avg Week Munyonyo-Gaba'!H47</f>
        <v>0</v>
      </c>
      <c r="I47" s="18">
        <f>'[2]Avg Week Gaba-Munyonyo'!I47+'[2]Avg Week Munyonyo-Gaba'!I47</f>
        <v>5.8571428571428568</v>
      </c>
      <c r="J47" s="18">
        <f>'[2]Avg Week Gaba-Munyonyo'!J47+'[2]Avg Week Munyonyo-Gaba'!J47</f>
        <v>2.5714285714285712</v>
      </c>
      <c r="K47" s="18">
        <f>'[2]Avg Week Gaba-Munyonyo'!K47+'[2]Avg Week Munyonyo-Gaba'!K47</f>
        <v>0.5714285714285714</v>
      </c>
      <c r="L47" s="18">
        <f>'[2]Avg Week Gaba-Munyonyo'!L47+'[2]Avg Week Munyonyo-Gaba'!L47</f>
        <v>0</v>
      </c>
      <c r="M47" s="18">
        <f>'[2]Avg Week Gaba-Munyonyo'!M47+'[2]Avg Week Munyonyo-Gaba'!M47</f>
        <v>89.428571428571416</v>
      </c>
      <c r="N47" s="18">
        <f>'[2]Avg Week Gaba-Munyonyo'!N47+'[2]Avg Week Munyonyo-Gaba'!N47</f>
        <v>0</v>
      </c>
      <c r="O47" s="19">
        <f t="shared" si="0"/>
        <v>143.85714285714289</v>
      </c>
      <c r="P47" s="19">
        <f t="shared" si="1"/>
        <v>233.28571428571431</v>
      </c>
      <c r="R47" s="3"/>
      <c r="T47"/>
    </row>
    <row r="48" spans="2:32" ht="23.1" customHeight="1" x14ac:dyDescent="0.25">
      <c r="B48" s="25" t="s">
        <v>102</v>
      </c>
      <c r="C48" s="18">
        <f>'[2]Avg Week Gaba-Munyonyo'!C48+'[2]Avg Week Munyonyo-Gaba'!C48</f>
        <v>66.142857142857139</v>
      </c>
      <c r="D48" s="18">
        <f>'[2]Avg Week Gaba-Munyonyo'!D48+'[2]Avg Week Munyonyo-Gaba'!D48</f>
        <v>31.571428571428569</v>
      </c>
      <c r="E48" s="18">
        <f>'[2]Avg Week Gaba-Munyonyo'!E48+'[2]Avg Week Munyonyo-Gaba'!E48</f>
        <v>10.857142857142858</v>
      </c>
      <c r="F48" s="18">
        <f>'[2]Avg Week Gaba-Munyonyo'!F48+'[2]Avg Week Munyonyo-Gaba'!F48</f>
        <v>26.142857142857142</v>
      </c>
      <c r="G48" s="18">
        <f>'[2]Avg Week Gaba-Munyonyo'!G48+'[2]Avg Week Munyonyo-Gaba'!G48</f>
        <v>1</v>
      </c>
      <c r="H48" s="18">
        <f>'[2]Avg Week Gaba-Munyonyo'!H48+'[2]Avg Week Munyonyo-Gaba'!H48</f>
        <v>0</v>
      </c>
      <c r="I48" s="18">
        <f>'[2]Avg Week Gaba-Munyonyo'!I48+'[2]Avg Week Munyonyo-Gaba'!I48</f>
        <v>4.4285714285714288</v>
      </c>
      <c r="J48" s="18">
        <f>'[2]Avg Week Gaba-Munyonyo'!J48+'[2]Avg Week Munyonyo-Gaba'!J48</f>
        <v>1.7142857142857142</v>
      </c>
      <c r="K48" s="18">
        <f>'[2]Avg Week Gaba-Munyonyo'!K48+'[2]Avg Week Munyonyo-Gaba'!K48</f>
        <v>0.2857142857142857</v>
      </c>
      <c r="L48" s="18">
        <f>'[2]Avg Week Gaba-Munyonyo'!L48+'[2]Avg Week Munyonyo-Gaba'!L48</f>
        <v>0.14285714285714285</v>
      </c>
      <c r="M48" s="18">
        <f>'[2]Avg Week Gaba-Munyonyo'!M48+'[2]Avg Week Munyonyo-Gaba'!M48</f>
        <v>82.285714285714292</v>
      </c>
      <c r="N48" s="18">
        <f>'[2]Avg Week Gaba-Munyonyo'!N48+'[2]Avg Week Munyonyo-Gaba'!N48</f>
        <v>0</v>
      </c>
      <c r="O48" s="19">
        <f t="shared" si="0"/>
        <v>142.28571428571428</v>
      </c>
      <c r="P48" s="19">
        <f t="shared" si="1"/>
        <v>224.57142857142856</v>
      </c>
      <c r="R48" s="3"/>
      <c r="T48"/>
    </row>
    <row r="49" spans="2:20" ht="23.1" customHeight="1" x14ac:dyDescent="0.25">
      <c r="B49" s="17" t="s">
        <v>103</v>
      </c>
      <c r="C49" s="18">
        <f>'[2]Avg Week Gaba-Munyonyo'!C49+'[2]Avg Week Munyonyo-Gaba'!C49</f>
        <v>58.571428571428569</v>
      </c>
      <c r="D49" s="18">
        <f>'[2]Avg Week Gaba-Munyonyo'!D49+'[2]Avg Week Munyonyo-Gaba'!D49</f>
        <v>35.142857142857139</v>
      </c>
      <c r="E49" s="18">
        <f>'[2]Avg Week Gaba-Munyonyo'!E49+'[2]Avg Week Munyonyo-Gaba'!E49</f>
        <v>6.8571428571428577</v>
      </c>
      <c r="F49" s="18">
        <f>'[2]Avg Week Gaba-Munyonyo'!F49+'[2]Avg Week Munyonyo-Gaba'!F49</f>
        <v>24.285714285714285</v>
      </c>
      <c r="G49" s="18">
        <f>'[2]Avg Week Gaba-Munyonyo'!G49+'[2]Avg Week Munyonyo-Gaba'!G49</f>
        <v>1</v>
      </c>
      <c r="H49" s="18">
        <f>'[2]Avg Week Gaba-Munyonyo'!H49+'[2]Avg Week Munyonyo-Gaba'!H49</f>
        <v>0.2857142857142857</v>
      </c>
      <c r="I49" s="18">
        <f>'[2]Avg Week Gaba-Munyonyo'!I49+'[2]Avg Week Munyonyo-Gaba'!I49</f>
        <v>4.2857142857142856</v>
      </c>
      <c r="J49" s="18">
        <f>'[2]Avg Week Gaba-Munyonyo'!J49+'[2]Avg Week Munyonyo-Gaba'!J49</f>
        <v>2.5714285714285712</v>
      </c>
      <c r="K49" s="18">
        <f>'[2]Avg Week Gaba-Munyonyo'!K49+'[2]Avg Week Munyonyo-Gaba'!K49</f>
        <v>0</v>
      </c>
      <c r="L49" s="18">
        <f>'[2]Avg Week Gaba-Munyonyo'!L49+'[2]Avg Week Munyonyo-Gaba'!L49</f>
        <v>0.14285714285714285</v>
      </c>
      <c r="M49" s="18">
        <f>'[2]Avg Week Gaba-Munyonyo'!M49+'[2]Avg Week Munyonyo-Gaba'!M49</f>
        <v>79</v>
      </c>
      <c r="N49" s="18">
        <f>'[2]Avg Week Gaba-Munyonyo'!N49+'[2]Avg Week Munyonyo-Gaba'!N49</f>
        <v>0</v>
      </c>
      <c r="O49" s="19">
        <f t="shared" si="0"/>
        <v>133.14285714285717</v>
      </c>
      <c r="P49" s="19">
        <f t="shared" si="1"/>
        <v>212.14285714285717</v>
      </c>
      <c r="R49" s="3"/>
      <c r="T49"/>
    </row>
    <row r="50" spans="2:20" ht="23.1" customHeight="1" x14ac:dyDescent="0.25">
      <c r="B50" s="25" t="s">
        <v>104</v>
      </c>
      <c r="C50" s="18">
        <f>'[2]Avg Week Gaba-Munyonyo'!C50+'[2]Avg Week Munyonyo-Gaba'!C50</f>
        <v>69.571428571428569</v>
      </c>
      <c r="D50" s="18">
        <f>'[2]Avg Week Gaba-Munyonyo'!D50+'[2]Avg Week Munyonyo-Gaba'!D50</f>
        <v>34.857142857142861</v>
      </c>
      <c r="E50" s="18">
        <f>'[2]Avg Week Gaba-Munyonyo'!E50+'[2]Avg Week Munyonyo-Gaba'!E50</f>
        <v>9</v>
      </c>
      <c r="F50" s="18">
        <f>'[2]Avg Week Gaba-Munyonyo'!F50+'[2]Avg Week Munyonyo-Gaba'!F50</f>
        <v>20.428571428571431</v>
      </c>
      <c r="G50" s="18">
        <f>'[2]Avg Week Gaba-Munyonyo'!G50+'[2]Avg Week Munyonyo-Gaba'!G50</f>
        <v>1.2857142857142856</v>
      </c>
      <c r="H50" s="18">
        <f>'[2]Avg Week Gaba-Munyonyo'!H50+'[2]Avg Week Munyonyo-Gaba'!H50</f>
        <v>0</v>
      </c>
      <c r="I50" s="18">
        <f>'[2]Avg Week Gaba-Munyonyo'!I50+'[2]Avg Week Munyonyo-Gaba'!I50</f>
        <v>4.8571428571428577</v>
      </c>
      <c r="J50" s="18">
        <f>'[2]Avg Week Gaba-Munyonyo'!J50+'[2]Avg Week Munyonyo-Gaba'!J50</f>
        <v>4</v>
      </c>
      <c r="K50" s="18">
        <f>'[2]Avg Week Gaba-Munyonyo'!K50+'[2]Avg Week Munyonyo-Gaba'!K50</f>
        <v>0.42857142857142855</v>
      </c>
      <c r="L50" s="18">
        <f>'[2]Avg Week Gaba-Munyonyo'!L50+'[2]Avg Week Munyonyo-Gaba'!L50</f>
        <v>0</v>
      </c>
      <c r="M50" s="18">
        <f>'[2]Avg Week Gaba-Munyonyo'!M50+'[2]Avg Week Munyonyo-Gaba'!M50</f>
        <v>92.142857142857139</v>
      </c>
      <c r="N50" s="18">
        <f>'[2]Avg Week Gaba-Munyonyo'!N50+'[2]Avg Week Munyonyo-Gaba'!N50</f>
        <v>0</v>
      </c>
      <c r="O50" s="19">
        <f t="shared" si="0"/>
        <v>144.42857142857142</v>
      </c>
      <c r="P50" s="19">
        <f t="shared" si="1"/>
        <v>236.57142857142856</v>
      </c>
      <c r="R50" s="3"/>
      <c r="T50"/>
    </row>
    <row r="51" spans="2:20" ht="23.1" customHeight="1" x14ac:dyDescent="0.25">
      <c r="B51" s="25" t="s">
        <v>105</v>
      </c>
      <c r="C51" s="18">
        <f>'[2]Avg Week Gaba-Munyonyo'!C51+'[2]Avg Week Munyonyo-Gaba'!C51</f>
        <v>66.428571428571431</v>
      </c>
      <c r="D51" s="18">
        <f>'[2]Avg Week Gaba-Munyonyo'!D51+'[2]Avg Week Munyonyo-Gaba'!D51</f>
        <v>42.857142857142861</v>
      </c>
      <c r="E51" s="18">
        <f>'[2]Avg Week Gaba-Munyonyo'!E51+'[2]Avg Week Munyonyo-Gaba'!E51</f>
        <v>8</v>
      </c>
      <c r="F51" s="18">
        <f>'[2]Avg Week Gaba-Munyonyo'!F51+'[2]Avg Week Munyonyo-Gaba'!F51</f>
        <v>21.571428571428569</v>
      </c>
      <c r="G51" s="18">
        <f>'[2]Avg Week Gaba-Munyonyo'!G51+'[2]Avg Week Munyonyo-Gaba'!G51</f>
        <v>1.8571428571428572</v>
      </c>
      <c r="H51" s="18">
        <f>'[2]Avg Week Gaba-Munyonyo'!H51+'[2]Avg Week Munyonyo-Gaba'!H51</f>
        <v>0</v>
      </c>
      <c r="I51" s="18">
        <f>'[2]Avg Week Gaba-Munyonyo'!I51+'[2]Avg Week Munyonyo-Gaba'!I51</f>
        <v>5.4285714285714288</v>
      </c>
      <c r="J51" s="18">
        <f>'[2]Avg Week Gaba-Munyonyo'!J51+'[2]Avg Week Munyonyo-Gaba'!J51</f>
        <v>2.1428571428571428</v>
      </c>
      <c r="K51" s="18">
        <f>'[2]Avg Week Gaba-Munyonyo'!K51+'[2]Avg Week Munyonyo-Gaba'!K51</f>
        <v>0.5714285714285714</v>
      </c>
      <c r="L51" s="18">
        <f>'[2]Avg Week Gaba-Munyonyo'!L51+'[2]Avg Week Munyonyo-Gaba'!L51</f>
        <v>0</v>
      </c>
      <c r="M51" s="18">
        <f>'[2]Avg Week Gaba-Munyonyo'!M51+'[2]Avg Week Munyonyo-Gaba'!M51</f>
        <v>90.571428571428584</v>
      </c>
      <c r="N51" s="18">
        <f>'[2]Avg Week Gaba-Munyonyo'!N51+'[2]Avg Week Munyonyo-Gaba'!N51</f>
        <v>0</v>
      </c>
      <c r="O51" s="19">
        <f t="shared" si="0"/>
        <v>148.85714285714286</v>
      </c>
      <c r="P51" s="19">
        <f t="shared" si="1"/>
        <v>239.42857142857144</v>
      </c>
      <c r="R51" s="3"/>
      <c r="T51"/>
    </row>
    <row r="52" spans="2:20" ht="23.1" customHeight="1" x14ac:dyDescent="0.25">
      <c r="B52" s="25" t="s">
        <v>106</v>
      </c>
      <c r="C52" s="18">
        <f>'[2]Avg Week Gaba-Munyonyo'!C52+'[2]Avg Week Munyonyo-Gaba'!C52</f>
        <v>61.857142857142861</v>
      </c>
      <c r="D52" s="18">
        <f>'[2]Avg Week Gaba-Munyonyo'!D52+'[2]Avg Week Munyonyo-Gaba'!D52</f>
        <v>42.428571428571431</v>
      </c>
      <c r="E52" s="18">
        <f>'[2]Avg Week Gaba-Munyonyo'!E52+'[2]Avg Week Munyonyo-Gaba'!E52</f>
        <v>11.142857142857142</v>
      </c>
      <c r="F52" s="18">
        <f>'[2]Avg Week Gaba-Munyonyo'!F52+'[2]Avg Week Munyonyo-Gaba'!F52</f>
        <v>26.428571428571431</v>
      </c>
      <c r="G52" s="18">
        <f>'[2]Avg Week Gaba-Munyonyo'!G52+'[2]Avg Week Munyonyo-Gaba'!G52</f>
        <v>0.8571428571428571</v>
      </c>
      <c r="H52" s="18">
        <f>'[2]Avg Week Gaba-Munyonyo'!H52+'[2]Avg Week Munyonyo-Gaba'!H52</f>
        <v>0.42857142857142855</v>
      </c>
      <c r="I52" s="18">
        <f>'[2]Avg Week Gaba-Munyonyo'!I52+'[2]Avg Week Munyonyo-Gaba'!I52</f>
        <v>5</v>
      </c>
      <c r="J52" s="18">
        <f>'[2]Avg Week Gaba-Munyonyo'!J52+'[2]Avg Week Munyonyo-Gaba'!J52</f>
        <v>2.8571428571428568</v>
      </c>
      <c r="K52" s="18">
        <f>'[2]Avg Week Gaba-Munyonyo'!K52+'[2]Avg Week Munyonyo-Gaba'!K52</f>
        <v>0.14285714285714285</v>
      </c>
      <c r="L52" s="18">
        <f>'[2]Avg Week Gaba-Munyonyo'!L52+'[2]Avg Week Munyonyo-Gaba'!L52</f>
        <v>0</v>
      </c>
      <c r="M52" s="18">
        <f>'[2]Avg Week Gaba-Munyonyo'!M52+'[2]Avg Week Munyonyo-Gaba'!M52</f>
        <v>81</v>
      </c>
      <c r="N52" s="18">
        <f>'[2]Avg Week Gaba-Munyonyo'!N52+'[2]Avg Week Munyonyo-Gaba'!N52</f>
        <v>0</v>
      </c>
      <c r="O52" s="19">
        <f t="shared" si="0"/>
        <v>151.14285714285714</v>
      </c>
      <c r="P52" s="19">
        <f t="shared" si="1"/>
        <v>232.14285714285714</v>
      </c>
      <c r="R52" s="3"/>
      <c r="T52"/>
    </row>
    <row r="53" spans="2:20" ht="23.1" customHeight="1" x14ac:dyDescent="0.25">
      <c r="B53" s="17" t="s">
        <v>107</v>
      </c>
      <c r="C53" s="18">
        <f>'[2]Avg Week Gaba-Munyonyo'!C53+'[2]Avg Week Munyonyo-Gaba'!C53</f>
        <v>67.142857142857139</v>
      </c>
      <c r="D53" s="18">
        <f>'[2]Avg Week Gaba-Munyonyo'!D53+'[2]Avg Week Munyonyo-Gaba'!D53</f>
        <v>34.714285714285715</v>
      </c>
      <c r="E53" s="18">
        <f>'[2]Avg Week Gaba-Munyonyo'!E53+'[2]Avg Week Munyonyo-Gaba'!E53</f>
        <v>8.8571428571428577</v>
      </c>
      <c r="F53" s="18">
        <f>'[2]Avg Week Gaba-Munyonyo'!F53+'[2]Avg Week Munyonyo-Gaba'!F53</f>
        <v>28.285714285714285</v>
      </c>
      <c r="G53" s="18">
        <f>'[2]Avg Week Gaba-Munyonyo'!G53+'[2]Avg Week Munyonyo-Gaba'!G53</f>
        <v>1.5714285714285716</v>
      </c>
      <c r="H53" s="18">
        <f>'[2]Avg Week Gaba-Munyonyo'!H53+'[2]Avg Week Munyonyo-Gaba'!H53</f>
        <v>0</v>
      </c>
      <c r="I53" s="18">
        <f>'[2]Avg Week Gaba-Munyonyo'!I53+'[2]Avg Week Munyonyo-Gaba'!I53</f>
        <v>5</v>
      </c>
      <c r="J53" s="18">
        <f>'[2]Avg Week Gaba-Munyonyo'!J53+'[2]Avg Week Munyonyo-Gaba'!J53</f>
        <v>2</v>
      </c>
      <c r="K53" s="18">
        <f>'[2]Avg Week Gaba-Munyonyo'!K53+'[2]Avg Week Munyonyo-Gaba'!K53</f>
        <v>0.42857142857142855</v>
      </c>
      <c r="L53" s="18">
        <f>'[2]Avg Week Gaba-Munyonyo'!L53+'[2]Avg Week Munyonyo-Gaba'!L53</f>
        <v>0</v>
      </c>
      <c r="M53" s="18">
        <f>'[2]Avg Week Gaba-Munyonyo'!M53+'[2]Avg Week Munyonyo-Gaba'!M53</f>
        <v>90.142857142857139</v>
      </c>
      <c r="N53" s="18">
        <f>'[2]Avg Week Gaba-Munyonyo'!N53+'[2]Avg Week Munyonyo-Gaba'!N53</f>
        <v>0</v>
      </c>
      <c r="O53" s="19">
        <f t="shared" si="0"/>
        <v>148</v>
      </c>
      <c r="P53" s="19">
        <f t="shared" si="1"/>
        <v>238.14285714285714</v>
      </c>
      <c r="R53" s="3"/>
      <c r="T53"/>
    </row>
    <row r="54" spans="2:20" ht="23.1" customHeight="1" x14ac:dyDescent="0.25">
      <c r="B54" s="17" t="s">
        <v>108</v>
      </c>
      <c r="C54" s="18">
        <f>'[2]Avg Week Gaba-Munyonyo'!C54+'[2]Avg Week Munyonyo-Gaba'!C54</f>
        <v>57.428571428571431</v>
      </c>
      <c r="D54" s="18">
        <f>'[2]Avg Week Gaba-Munyonyo'!D54+'[2]Avg Week Munyonyo-Gaba'!D54</f>
        <v>40.857142857142861</v>
      </c>
      <c r="E54" s="18">
        <f>'[2]Avg Week Gaba-Munyonyo'!E54+'[2]Avg Week Munyonyo-Gaba'!E54</f>
        <v>11.428571428571427</v>
      </c>
      <c r="F54" s="18">
        <f>'[2]Avg Week Gaba-Munyonyo'!F54+'[2]Avg Week Munyonyo-Gaba'!F54</f>
        <v>30.428571428571431</v>
      </c>
      <c r="G54" s="18">
        <f>'[2]Avg Week Gaba-Munyonyo'!G54+'[2]Avg Week Munyonyo-Gaba'!G54</f>
        <v>1</v>
      </c>
      <c r="H54" s="18">
        <f>'[2]Avg Week Gaba-Munyonyo'!H54+'[2]Avg Week Munyonyo-Gaba'!H54</f>
        <v>0.2857142857142857</v>
      </c>
      <c r="I54" s="18">
        <f>'[2]Avg Week Gaba-Munyonyo'!I54+'[2]Avg Week Munyonyo-Gaba'!I54</f>
        <v>4.2857142857142856</v>
      </c>
      <c r="J54" s="18">
        <f>'[2]Avg Week Gaba-Munyonyo'!J54+'[2]Avg Week Munyonyo-Gaba'!J54</f>
        <v>3.7142857142857144</v>
      </c>
      <c r="K54" s="18">
        <f>'[2]Avg Week Gaba-Munyonyo'!K54+'[2]Avg Week Munyonyo-Gaba'!K54</f>
        <v>0.14285714285714285</v>
      </c>
      <c r="L54" s="18">
        <f>'[2]Avg Week Gaba-Munyonyo'!L54+'[2]Avg Week Munyonyo-Gaba'!L54</f>
        <v>0</v>
      </c>
      <c r="M54" s="18">
        <f>'[2]Avg Week Gaba-Munyonyo'!M54+'[2]Avg Week Munyonyo-Gaba'!M54</f>
        <v>86.285714285714292</v>
      </c>
      <c r="N54" s="18">
        <f>'[2]Avg Week Gaba-Munyonyo'!N54+'[2]Avg Week Munyonyo-Gaba'!N54</f>
        <v>0</v>
      </c>
      <c r="O54" s="19">
        <f t="shared" si="0"/>
        <v>149.57142857142858</v>
      </c>
      <c r="P54" s="19">
        <f t="shared" si="1"/>
        <v>235.85714285714289</v>
      </c>
      <c r="R54" s="3"/>
      <c r="T54"/>
    </row>
    <row r="55" spans="2:20" ht="23.1" customHeight="1" x14ac:dyDescent="0.25">
      <c r="B55" s="17" t="s">
        <v>109</v>
      </c>
      <c r="C55" s="18">
        <f>'[2]Avg Week Gaba-Munyonyo'!C55+'[2]Avg Week Munyonyo-Gaba'!C55</f>
        <v>64.571428571428569</v>
      </c>
      <c r="D55" s="18">
        <f>'[2]Avg Week Gaba-Munyonyo'!D55+'[2]Avg Week Munyonyo-Gaba'!D55</f>
        <v>45.428571428571431</v>
      </c>
      <c r="E55" s="18">
        <f>'[2]Avg Week Gaba-Munyonyo'!E55+'[2]Avg Week Munyonyo-Gaba'!E55</f>
        <v>11.285714285714285</v>
      </c>
      <c r="F55" s="18">
        <f>'[2]Avg Week Gaba-Munyonyo'!F55+'[2]Avg Week Munyonyo-Gaba'!F55</f>
        <v>31.428571428571431</v>
      </c>
      <c r="G55" s="18">
        <f>'[2]Avg Week Gaba-Munyonyo'!G55+'[2]Avg Week Munyonyo-Gaba'!G55</f>
        <v>2</v>
      </c>
      <c r="H55" s="18">
        <f>'[2]Avg Week Gaba-Munyonyo'!H55+'[2]Avg Week Munyonyo-Gaba'!H55</f>
        <v>0.14285714285714285</v>
      </c>
      <c r="I55" s="18">
        <f>'[2]Avg Week Gaba-Munyonyo'!I55+'[2]Avg Week Munyonyo-Gaba'!I55</f>
        <v>4.4285714285714288</v>
      </c>
      <c r="J55" s="18">
        <f>'[2]Avg Week Gaba-Munyonyo'!J55+'[2]Avg Week Munyonyo-Gaba'!J55</f>
        <v>2.5714285714285712</v>
      </c>
      <c r="K55" s="18">
        <f>'[2]Avg Week Gaba-Munyonyo'!K55+'[2]Avg Week Munyonyo-Gaba'!K55</f>
        <v>0.14285714285714285</v>
      </c>
      <c r="L55" s="18">
        <f>'[2]Avg Week Gaba-Munyonyo'!L55+'[2]Avg Week Munyonyo-Gaba'!L55</f>
        <v>0.14285714285714285</v>
      </c>
      <c r="M55" s="18">
        <f>'[2]Avg Week Gaba-Munyonyo'!M55+'[2]Avg Week Munyonyo-Gaba'!M55</f>
        <v>98.857142857142861</v>
      </c>
      <c r="N55" s="18">
        <f>'[2]Avg Week Gaba-Munyonyo'!N55+'[2]Avg Week Munyonyo-Gaba'!N55</f>
        <v>0</v>
      </c>
      <c r="O55" s="19">
        <f t="shared" si="0"/>
        <v>162.14285714285714</v>
      </c>
      <c r="P55" s="19">
        <f t="shared" si="1"/>
        <v>261</v>
      </c>
      <c r="R55" s="3"/>
      <c r="T55"/>
    </row>
    <row r="56" spans="2:20" ht="23.1" customHeight="1" x14ac:dyDescent="0.25">
      <c r="B56" s="17" t="s">
        <v>110</v>
      </c>
      <c r="C56" s="18">
        <f>'[2]Avg Week Gaba-Munyonyo'!C56+'[2]Avg Week Munyonyo-Gaba'!C56</f>
        <v>66</v>
      </c>
      <c r="D56" s="18">
        <f>'[2]Avg Week Gaba-Munyonyo'!D56+'[2]Avg Week Munyonyo-Gaba'!D56</f>
        <v>35.714285714285715</v>
      </c>
      <c r="E56" s="18">
        <f>'[2]Avg Week Gaba-Munyonyo'!E56+'[2]Avg Week Munyonyo-Gaba'!E56</f>
        <v>12</v>
      </c>
      <c r="F56" s="18">
        <f>'[2]Avg Week Gaba-Munyonyo'!F56+'[2]Avg Week Munyonyo-Gaba'!F56</f>
        <v>28.857142857142858</v>
      </c>
      <c r="G56" s="18">
        <f>'[2]Avg Week Gaba-Munyonyo'!G56+'[2]Avg Week Munyonyo-Gaba'!G56</f>
        <v>2.1428571428571428</v>
      </c>
      <c r="H56" s="18">
        <f>'[2]Avg Week Gaba-Munyonyo'!H56+'[2]Avg Week Munyonyo-Gaba'!H56</f>
        <v>0.42857142857142855</v>
      </c>
      <c r="I56" s="18">
        <f>'[2]Avg Week Gaba-Munyonyo'!I56+'[2]Avg Week Munyonyo-Gaba'!I56</f>
        <v>4.4285714285714288</v>
      </c>
      <c r="J56" s="18">
        <f>'[2]Avg Week Gaba-Munyonyo'!J56+'[2]Avg Week Munyonyo-Gaba'!J56</f>
        <v>1.8571428571428572</v>
      </c>
      <c r="K56" s="18">
        <f>'[2]Avg Week Gaba-Munyonyo'!K56+'[2]Avg Week Munyonyo-Gaba'!K56</f>
        <v>0.8571428571428571</v>
      </c>
      <c r="L56" s="18">
        <f>'[2]Avg Week Gaba-Munyonyo'!L56+'[2]Avg Week Munyonyo-Gaba'!L56</f>
        <v>0</v>
      </c>
      <c r="M56" s="18">
        <f>'[2]Avg Week Gaba-Munyonyo'!M56+'[2]Avg Week Munyonyo-Gaba'!M56</f>
        <v>101.85714285714286</v>
      </c>
      <c r="N56" s="18">
        <f>'[2]Avg Week Gaba-Munyonyo'!N56+'[2]Avg Week Munyonyo-Gaba'!N56</f>
        <v>0</v>
      </c>
      <c r="O56" s="19">
        <f t="shared" si="0"/>
        <v>152.28571428571428</v>
      </c>
      <c r="P56" s="19">
        <f t="shared" si="1"/>
        <v>254.14285714285714</v>
      </c>
      <c r="R56" s="3"/>
      <c r="T56"/>
    </row>
    <row r="57" spans="2:20" ht="23.1" customHeight="1" x14ac:dyDescent="0.25">
      <c r="B57" s="17" t="s">
        <v>111</v>
      </c>
      <c r="C57" s="18">
        <f>'[2]Avg Week Gaba-Munyonyo'!C57+'[2]Avg Week Munyonyo-Gaba'!C57</f>
        <v>57.714285714285708</v>
      </c>
      <c r="D57" s="18">
        <f>'[2]Avg Week Gaba-Munyonyo'!D57+'[2]Avg Week Munyonyo-Gaba'!D57</f>
        <v>35.285714285714292</v>
      </c>
      <c r="E57" s="18">
        <f>'[2]Avg Week Gaba-Munyonyo'!E57+'[2]Avg Week Munyonyo-Gaba'!E57</f>
        <v>15.857142857142858</v>
      </c>
      <c r="F57" s="18">
        <f>'[2]Avg Week Gaba-Munyonyo'!F57+'[2]Avg Week Munyonyo-Gaba'!F57</f>
        <v>24</v>
      </c>
      <c r="G57" s="18">
        <f>'[2]Avg Week Gaba-Munyonyo'!G57+'[2]Avg Week Munyonyo-Gaba'!G57</f>
        <v>1.2857142857142856</v>
      </c>
      <c r="H57" s="18">
        <f>'[2]Avg Week Gaba-Munyonyo'!H57+'[2]Avg Week Munyonyo-Gaba'!H57</f>
        <v>0.42857142857142855</v>
      </c>
      <c r="I57" s="18">
        <f>'[2]Avg Week Gaba-Munyonyo'!I57+'[2]Avg Week Munyonyo-Gaba'!I57</f>
        <v>4</v>
      </c>
      <c r="J57" s="18">
        <f>'[2]Avg Week Gaba-Munyonyo'!J57+'[2]Avg Week Munyonyo-Gaba'!J57</f>
        <v>1.2857142857142856</v>
      </c>
      <c r="K57" s="18">
        <f>'[2]Avg Week Gaba-Munyonyo'!K57+'[2]Avg Week Munyonyo-Gaba'!K57</f>
        <v>0.2857142857142857</v>
      </c>
      <c r="L57" s="18">
        <f>'[2]Avg Week Gaba-Munyonyo'!L57+'[2]Avg Week Munyonyo-Gaba'!L57</f>
        <v>0</v>
      </c>
      <c r="M57" s="18">
        <f>'[2]Avg Week Gaba-Munyonyo'!M57+'[2]Avg Week Munyonyo-Gaba'!M57</f>
        <v>98.428571428571416</v>
      </c>
      <c r="N57" s="18">
        <f>'[2]Avg Week Gaba-Munyonyo'!N57+'[2]Avg Week Munyonyo-Gaba'!N57</f>
        <v>0</v>
      </c>
      <c r="O57" s="19">
        <f t="shared" si="0"/>
        <v>140.14285714285711</v>
      </c>
      <c r="P57" s="19">
        <f t="shared" si="1"/>
        <v>238.57142857142853</v>
      </c>
      <c r="R57" s="3"/>
      <c r="T57"/>
    </row>
    <row r="58" spans="2:20" ht="23.1" customHeight="1" x14ac:dyDescent="0.25">
      <c r="B58" s="17" t="s">
        <v>112</v>
      </c>
      <c r="C58" s="18">
        <f>'[2]Avg Week Gaba-Munyonyo'!C58+'[2]Avg Week Munyonyo-Gaba'!C58</f>
        <v>39.5</v>
      </c>
      <c r="D58" s="18">
        <f>'[2]Avg Week Gaba-Munyonyo'!D58+'[2]Avg Week Munyonyo-Gaba'!D58</f>
        <v>32</v>
      </c>
      <c r="E58" s="18">
        <f>'[2]Avg Week Gaba-Munyonyo'!E58+'[2]Avg Week Munyonyo-Gaba'!E58</f>
        <v>6</v>
      </c>
      <c r="F58" s="18">
        <f>'[2]Avg Week Gaba-Munyonyo'!F58+'[2]Avg Week Munyonyo-Gaba'!F58</f>
        <v>20</v>
      </c>
      <c r="G58" s="18">
        <f>'[2]Avg Week Gaba-Munyonyo'!G58+'[2]Avg Week Munyonyo-Gaba'!G58</f>
        <v>0</v>
      </c>
      <c r="H58" s="18">
        <f>'[2]Avg Week Gaba-Munyonyo'!H58+'[2]Avg Week Munyonyo-Gaba'!H58</f>
        <v>0</v>
      </c>
      <c r="I58" s="18">
        <f>'[2]Avg Week Gaba-Munyonyo'!I58+'[2]Avg Week Munyonyo-Gaba'!I58</f>
        <v>3.5</v>
      </c>
      <c r="J58" s="18">
        <f>'[2]Avg Week Gaba-Munyonyo'!J58+'[2]Avg Week Munyonyo-Gaba'!J58</f>
        <v>1</v>
      </c>
      <c r="K58" s="18">
        <f>'[2]Avg Week Gaba-Munyonyo'!K58+'[2]Avg Week Munyonyo-Gaba'!K58</f>
        <v>0</v>
      </c>
      <c r="L58" s="18">
        <f>'[2]Avg Week Gaba-Munyonyo'!L58+'[2]Avg Week Munyonyo-Gaba'!L58</f>
        <v>0</v>
      </c>
      <c r="M58" s="18">
        <f>'[2]Avg Week Gaba-Munyonyo'!M58+'[2]Avg Week Munyonyo-Gaba'!M58</f>
        <v>103</v>
      </c>
      <c r="N58" s="18">
        <f>'[2]Avg Week Gaba-Munyonyo'!N58+'[2]Avg Week Munyonyo-Gaba'!N58</f>
        <v>0</v>
      </c>
      <c r="O58" s="19">
        <f t="shared" si="0"/>
        <v>102</v>
      </c>
      <c r="P58" s="19">
        <f t="shared" si="1"/>
        <v>205</v>
      </c>
      <c r="R58" s="3"/>
      <c r="T58"/>
    </row>
    <row r="59" spans="2:20" ht="23.1" customHeight="1" x14ac:dyDescent="0.25">
      <c r="B59" s="17" t="s">
        <v>113</v>
      </c>
      <c r="C59" s="18">
        <f>'[2]Avg Week Gaba-Munyonyo'!C59+'[2]Avg Week Munyonyo-Gaba'!C59</f>
        <v>69.5</v>
      </c>
      <c r="D59" s="18">
        <f>'[2]Avg Week Gaba-Munyonyo'!D59+'[2]Avg Week Munyonyo-Gaba'!D59</f>
        <v>45.5</v>
      </c>
      <c r="E59" s="18">
        <f>'[2]Avg Week Gaba-Munyonyo'!E59+'[2]Avg Week Munyonyo-Gaba'!E59</f>
        <v>15.5</v>
      </c>
      <c r="F59" s="18">
        <f>'[2]Avg Week Gaba-Munyonyo'!F59+'[2]Avg Week Munyonyo-Gaba'!F59</f>
        <v>25.5</v>
      </c>
      <c r="G59" s="18">
        <f>'[2]Avg Week Gaba-Munyonyo'!G59+'[2]Avg Week Munyonyo-Gaba'!G59</f>
        <v>2.5</v>
      </c>
      <c r="H59" s="18">
        <f>'[2]Avg Week Gaba-Munyonyo'!H59+'[2]Avg Week Munyonyo-Gaba'!H59</f>
        <v>0.5</v>
      </c>
      <c r="I59" s="18">
        <f>'[2]Avg Week Gaba-Munyonyo'!I59+'[2]Avg Week Munyonyo-Gaba'!I59</f>
        <v>7</v>
      </c>
      <c r="J59" s="18">
        <f>'[2]Avg Week Gaba-Munyonyo'!J59+'[2]Avg Week Munyonyo-Gaba'!J59</f>
        <v>2</v>
      </c>
      <c r="K59" s="18">
        <f>'[2]Avg Week Gaba-Munyonyo'!K59+'[2]Avg Week Munyonyo-Gaba'!K59</f>
        <v>0</v>
      </c>
      <c r="L59" s="18">
        <f>'[2]Avg Week Gaba-Munyonyo'!L59+'[2]Avg Week Munyonyo-Gaba'!L59</f>
        <v>0</v>
      </c>
      <c r="M59" s="18">
        <f>'[2]Avg Week Gaba-Munyonyo'!M59+'[2]Avg Week Munyonyo-Gaba'!M59</f>
        <v>130</v>
      </c>
      <c r="N59" s="18">
        <f>'[2]Avg Week Gaba-Munyonyo'!N59+'[2]Avg Week Munyonyo-Gaba'!N59</f>
        <v>0</v>
      </c>
      <c r="O59" s="19">
        <f t="shared" si="0"/>
        <v>168</v>
      </c>
      <c r="P59" s="19">
        <f t="shared" si="1"/>
        <v>298</v>
      </c>
      <c r="R59" s="3"/>
      <c r="T59"/>
    </row>
    <row r="60" spans="2:20" ht="23.1" customHeight="1" x14ac:dyDescent="0.25">
      <c r="B60" s="17" t="s">
        <v>114</v>
      </c>
      <c r="C60" s="18">
        <f>'[2]Avg Week Gaba-Munyonyo'!C60+'[2]Avg Week Munyonyo-Gaba'!C60</f>
        <v>82</v>
      </c>
      <c r="D60" s="18">
        <f>'[2]Avg Week Gaba-Munyonyo'!D60+'[2]Avg Week Munyonyo-Gaba'!D60</f>
        <v>39.5</v>
      </c>
      <c r="E60" s="18">
        <f>'[2]Avg Week Gaba-Munyonyo'!E60+'[2]Avg Week Munyonyo-Gaba'!E60</f>
        <v>13.5</v>
      </c>
      <c r="F60" s="18">
        <f>'[2]Avg Week Gaba-Munyonyo'!F60+'[2]Avg Week Munyonyo-Gaba'!F60</f>
        <v>27</v>
      </c>
      <c r="G60" s="18">
        <f>'[2]Avg Week Gaba-Munyonyo'!G60+'[2]Avg Week Munyonyo-Gaba'!G60</f>
        <v>0</v>
      </c>
      <c r="H60" s="18">
        <f>'[2]Avg Week Gaba-Munyonyo'!H60+'[2]Avg Week Munyonyo-Gaba'!H60</f>
        <v>0.5</v>
      </c>
      <c r="I60" s="18">
        <f>'[2]Avg Week Gaba-Munyonyo'!I60+'[2]Avg Week Munyonyo-Gaba'!I60</f>
        <v>7</v>
      </c>
      <c r="J60" s="18">
        <f>'[2]Avg Week Gaba-Munyonyo'!J60+'[2]Avg Week Munyonyo-Gaba'!J60</f>
        <v>1.5</v>
      </c>
      <c r="K60" s="18">
        <f>'[2]Avg Week Gaba-Munyonyo'!K60+'[2]Avg Week Munyonyo-Gaba'!K60</f>
        <v>0</v>
      </c>
      <c r="L60" s="18">
        <f>'[2]Avg Week Gaba-Munyonyo'!L60+'[2]Avg Week Munyonyo-Gaba'!L60</f>
        <v>0</v>
      </c>
      <c r="M60" s="18">
        <f>'[2]Avg Week Gaba-Munyonyo'!M60+'[2]Avg Week Munyonyo-Gaba'!M60</f>
        <v>161</v>
      </c>
      <c r="N60" s="18">
        <f>'[2]Avg Week Gaba-Munyonyo'!N60+'[2]Avg Week Munyonyo-Gaba'!N60</f>
        <v>0</v>
      </c>
      <c r="O60" s="19">
        <f t="shared" si="0"/>
        <v>171</v>
      </c>
      <c r="P60" s="19">
        <f t="shared" si="1"/>
        <v>332</v>
      </c>
      <c r="R60" s="3"/>
      <c r="T60"/>
    </row>
    <row r="61" spans="2:20" ht="23.1" customHeight="1" x14ac:dyDescent="0.25">
      <c r="B61" s="17" t="s">
        <v>115</v>
      </c>
      <c r="C61" s="18">
        <f>'[2]Avg Week Gaba-Munyonyo'!C61+'[2]Avg Week Munyonyo-Gaba'!C61</f>
        <v>68.5</v>
      </c>
      <c r="D61" s="18">
        <f>'[2]Avg Week Gaba-Munyonyo'!D61+'[2]Avg Week Munyonyo-Gaba'!D61</f>
        <v>36.5</v>
      </c>
      <c r="E61" s="18">
        <f>'[2]Avg Week Gaba-Munyonyo'!E61+'[2]Avg Week Munyonyo-Gaba'!E61</f>
        <v>9</v>
      </c>
      <c r="F61" s="18">
        <f>'[2]Avg Week Gaba-Munyonyo'!F61+'[2]Avg Week Munyonyo-Gaba'!F61</f>
        <v>20</v>
      </c>
      <c r="G61" s="18">
        <f>'[2]Avg Week Gaba-Munyonyo'!G61+'[2]Avg Week Munyonyo-Gaba'!G61</f>
        <v>0.5</v>
      </c>
      <c r="H61" s="18">
        <f>'[2]Avg Week Gaba-Munyonyo'!H61+'[2]Avg Week Munyonyo-Gaba'!H61</f>
        <v>0.5</v>
      </c>
      <c r="I61" s="18">
        <f>'[2]Avg Week Gaba-Munyonyo'!I61+'[2]Avg Week Munyonyo-Gaba'!I61</f>
        <v>4</v>
      </c>
      <c r="J61" s="18">
        <f>'[2]Avg Week Gaba-Munyonyo'!J61+'[2]Avg Week Munyonyo-Gaba'!J61</f>
        <v>2</v>
      </c>
      <c r="K61" s="18">
        <f>'[2]Avg Week Gaba-Munyonyo'!K61+'[2]Avg Week Munyonyo-Gaba'!K61</f>
        <v>0</v>
      </c>
      <c r="L61" s="18">
        <f>'[2]Avg Week Gaba-Munyonyo'!L61+'[2]Avg Week Munyonyo-Gaba'!L61</f>
        <v>0</v>
      </c>
      <c r="M61" s="18">
        <f>'[2]Avg Week Gaba-Munyonyo'!M61+'[2]Avg Week Munyonyo-Gaba'!M61</f>
        <v>121</v>
      </c>
      <c r="N61" s="18">
        <f>'[2]Avg Week Gaba-Munyonyo'!N61+'[2]Avg Week Munyonyo-Gaba'!N61</f>
        <v>0</v>
      </c>
      <c r="O61" s="19">
        <f t="shared" si="0"/>
        <v>141</v>
      </c>
      <c r="P61" s="19">
        <f t="shared" si="1"/>
        <v>262</v>
      </c>
      <c r="R61" s="3"/>
      <c r="T61"/>
    </row>
    <row r="62" spans="2:20" ht="23.1" customHeight="1" x14ac:dyDescent="0.25">
      <c r="B62" s="17" t="s">
        <v>116</v>
      </c>
      <c r="C62" s="18">
        <f>'[2]Avg Week Gaba-Munyonyo'!C62+'[2]Avg Week Munyonyo-Gaba'!C62</f>
        <v>50</v>
      </c>
      <c r="D62" s="18">
        <f>'[2]Avg Week Gaba-Munyonyo'!D62+'[2]Avg Week Munyonyo-Gaba'!D62</f>
        <v>30.5</v>
      </c>
      <c r="E62" s="18">
        <f>'[2]Avg Week Gaba-Munyonyo'!E62+'[2]Avg Week Munyonyo-Gaba'!E62</f>
        <v>10</v>
      </c>
      <c r="F62" s="18">
        <f>'[2]Avg Week Gaba-Munyonyo'!F62+'[2]Avg Week Munyonyo-Gaba'!F62</f>
        <v>34.5</v>
      </c>
      <c r="G62" s="18">
        <f>'[2]Avg Week Gaba-Munyonyo'!G62+'[2]Avg Week Munyonyo-Gaba'!G62</f>
        <v>0.5</v>
      </c>
      <c r="H62" s="18">
        <f>'[2]Avg Week Gaba-Munyonyo'!H62+'[2]Avg Week Munyonyo-Gaba'!H62</f>
        <v>0.5</v>
      </c>
      <c r="I62" s="18">
        <f>'[2]Avg Week Gaba-Munyonyo'!I62+'[2]Avg Week Munyonyo-Gaba'!I62</f>
        <v>5</v>
      </c>
      <c r="J62" s="18">
        <f>'[2]Avg Week Gaba-Munyonyo'!J62+'[2]Avg Week Munyonyo-Gaba'!J62</f>
        <v>1.5</v>
      </c>
      <c r="K62" s="18">
        <f>'[2]Avg Week Gaba-Munyonyo'!K62+'[2]Avg Week Munyonyo-Gaba'!K62</f>
        <v>0</v>
      </c>
      <c r="L62" s="18">
        <f>'[2]Avg Week Gaba-Munyonyo'!L62+'[2]Avg Week Munyonyo-Gaba'!L62</f>
        <v>0</v>
      </c>
      <c r="M62" s="18">
        <f>'[2]Avg Week Gaba-Munyonyo'!M62+'[2]Avg Week Munyonyo-Gaba'!M62</f>
        <v>113</v>
      </c>
      <c r="N62" s="18">
        <f>'[2]Avg Week Gaba-Munyonyo'!N62+'[2]Avg Week Munyonyo-Gaba'!N62</f>
        <v>0</v>
      </c>
      <c r="O62" s="19">
        <f t="shared" si="0"/>
        <v>132.5</v>
      </c>
      <c r="P62" s="19">
        <f t="shared" si="1"/>
        <v>245.5</v>
      </c>
      <c r="R62" s="3"/>
      <c r="T62"/>
    </row>
    <row r="63" spans="2:20" ht="23.1" customHeight="1" x14ac:dyDescent="0.25">
      <c r="B63" s="17" t="s">
        <v>117</v>
      </c>
      <c r="C63" s="18">
        <f>'[2]Avg Week Gaba-Munyonyo'!C63+'[2]Avg Week Munyonyo-Gaba'!C63</f>
        <v>72.5</v>
      </c>
      <c r="D63" s="18">
        <f>'[2]Avg Week Gaba-Munyonyo'!D63+'[2]Avg Week Munyonyo-Gaba'!D63</f>
        <v>22</v>
      </c>
      <c r="E63" s="18">
        <f>'[2]Avg Week Gaba-Munyonyo'!E63+'[2]Avg Week Munyonyo-Gaba'!E63</f>
        <v>9.5</v>
      </c>
      <c r="F63" s="18">
        <f>'[2]Avg Week Gaba-Munyonyo'!F63+'[2]Avg Week Munyonyo-Gaba'!F63</f>
        <v>14.5</v>
      </c>
      <c r="G63" s="18">
        <f>'[2]Avg Week Gaba-Munyonyo'!G63+'[2]Avg Week Munyonyo-Gaba'!G63</f>
        <v>1</v>
      </c>
      <c r="H63" s="18">
        <f>'[2]Avg Week Gaba-Munyonyo'!H63+'[2]Avg Week Munyonyo-Gaba'!H63</f>
        <v>0.5</v>
      </c>
      <c r="I63" s="18">
        <f>'[2]Avg Week Gaba-Munyonyo'!I63+'[2]Avg Week Munyonyo-Gaba'!I63</f>
        <v>4.5</v>
      </c>
      <c r="J63" s="18">
        <f>'[2]Avg Week Gaba-Munyonyo'!J63+'[2]Avg Week Munyonyo-Gaba'!J63</f>
        <v>0.5</v>
      </c>
      <c r="K63" s="18">
        <f>'[2]Avg Week Gaba-Munyonyo'!K63+'[2]Avg Week Munyonyo-Gaba'!K63</f>
        <v>0.5</v>
      </c>
      <c r="L63" s="18">
        <f>'[2]Avg Week Gaba-Munyonyo'!L63+'[2]Avg Week Munyonyo-Gaba'!L63</f>
        <v>0.5</v>
      </c>
      <c r="M63" s="18">
        <f>'[2]Avg Week Gaba-Munyonyo'!M63+'[2]Avg Week Munyonyo-Gaba'!M63</f>
        <v>122</v>
      </c>
      <c r="N63" s="18">
        <f>'[2]Avg Week Gaba-Munyonyo'!N63+'[2]Avg Week Munyonyo-Gaba'!N63</f>
        <v>0</v>
      </c>
      <c r="O63" s="19">
        <f t="shared" si="0"/>
        <v>126</v>
      </c>
      <c r="P63" s="19">
        <f t="shared" si="1"/>
        <v>248</v>
      </c>
      <c r="R63" s="3"/>
      <c r="T63"/>
    </row>
    <row r="64" spans="2:20" ht="23.1" customHeight="1" x14ac:dyDescent="0.25">
      <c r="B64" s="17" t="s">
        <v>118</v>
      </c>
      <c r="C64" s="18">
        <f>'[2]Avg Week Gaba-Munyonyo'!C64+'[2]Avg Week Munyonyo-Gaba'!C64</f>
        <v>60</v>
      </c>
      <c r="D64" s="18">
        <f>'[2]Avg Week Gaba-Munyonyo'!D64+'[2]Avg Week Munyonyo-Gaba'!D64</f>
        <v>38</v>
      </c>
      <c r="E64" s="18">
        <f>'[2]Avg Week Gaba-Munyonyo'!E64+'[2]Avg Week Munyonyo-Gaba'!E64</f>
        <v>7.5</v>
      </c>
      <c r="F64" s="18">
        <f>'[2]Avg Week Gaba-Munyonyo'!F64+'[2]Avg Week Munyonyo-Gaba'!F64</f>
        <v>24</v>
      </c>
      <c r="G64" s="18">
        <f>'[2]Avg Week Gaba-Munyonyo'!G64+'[2]Avg Week Munyonyo-Gaba'!G64</f>
        <v>0.5</v>
      </c>
      <c r="H64" s="18">
        <f>'[2]Avg Week Gaba-Munyonyo'!H64+'[2]Avg Week Munyonyo-Gaba'!H64</f>
        <v>1</v>
      </c>
      <c r="I64" s="18">
        <f>'[2]Avg Week Gaba-Munyonyo'!I64+'[2]Avg Week Munyonyo-Gaba'!I64</f>
        <v>3.5</v>
      </c>
      <c r="J64" s="18">
        <f>'[2]Avg Week Gaba-Munyonyo'!J64+'[2]Avg Week Munyonyo-Gaba'!J64</f>
        <v>2</v>
      </c>
      <c r="K64" s="18">
        <f>'[2]Avg Week Gaba-Munyonyo'!K64+'[2]Avg Week Munyonyo-Gaba'!K64</f>
        <v>0</v>
      </c>
      <c r="L64" s="18">
        <f>'[2]Avg Week Gaba-Munyonyo'!L64+'[2]Avg Week Munyonyo-Gaba'!L64</f>
        <v>0</v>
      </c>
      <c r="M64" s="18">
        <f>'[2]Avg Week Gaba-Munyonyo'!M64+'[2]Avg Week Munyonyo-Gaba'!M64</f>
        <v>127</v>
      </c>
      <c r="N64" s="18">
        <f>'[2]Avg Week Gaba-Munyonyo'!N64+'[2]Avg Week Munyonyo-Gaba'!N64</f>
        <v>0</v>
      </c>
      <c r="O64" s="19">
        <f t="shared" si="0"/>
        <v>136.5</v>
      </c>
      <c r="P64" s="19">
        <f t="shared" si="1"/>
        <v>263.5</v>
      </c>
      <c r="R64" s="3"/>
      <c r="T64"/>
    </row>
    <row r="65" spans="2:20" ht="23.1" customHeight="1" x14ac:dyDescent="0.25">
      <c r="B65" s="17" t="s">
        <v>119</v>
      </c>
      <c r="C65" s="18">
        <f>'[2]Avg Week Gaba-Munyonyo'!C65+'[2]Avg Week Munyonyo-Gaba'!C65</f>
        <v>87</v>
      </c>
      <c r="D65" s="18">
        <f>'[2]Avg Week Gaba-Munyonyo'!D65+'[2]Avg Week Munyonyo-Gaba'!D65</f>
        <v>27</v>
      </c>
      <c r="E65" s="18">
        <f>'[2]Avg Week Gaba-Munyonyo'!E65+'[2]Avg Week Munyonyo-Gaba'!E65</f>
        <v>7.5</v>
      </c>
      <c r="F65" s="18">
        <f>'[2]Avg Week Gaba-Munyonyo'!F65+'[2]Avg Week Munyonyo-Gaba'!F65</f>
        <v>24</v>
      </c>
      <c r="G65" s="18">
        <f>'[2]Avg Week Gaba-Munyonyo'!G65+'[2]Avg Week Munyonyo-Gaba'!G65</f>
        <v>0.5</v>
      </c>
      <c r="H65" s="18">
        <f>'[2]Avg Week Gaba-Munyonyo'!H65+'[2]Avg Week Munyonyo-Gaba'!H65</f>
        <v>0</v>
      </c>
      <c r="I65" s="18">
        <f>'[2]Avg Week Gaba-Munyonyo'!I65+'[2]Avg Week Munyonyo-Gaba'!I65</f>
        <v>3</v>
      </c>
      <c r="J65" s="18">
        <f>'[2]Avg Week Gaba-Munyonyo'!J65+'[2]Avg Week Munyonyo-Gaba'!J65</f>
        <v>1</v>
      </c>
      <c r="K65" s="18">
        <f>'[2]Avg Week Gaba-Munyonyo'!K65+'[2]Avg Week Munyonyo-Gaba'!K65</f>
        <v>0</v>
      </c>
      <c r="L65" s="18">
        <f>'[2]Avg Week Gaba-Munyonyo'!L65+'[2]Avg Week Munyonyo-Gaba'!L65</f>
        <v>0</v>
      </c>
      <c r="M65" s="18">
        <f>'[2]Avg Week Gaba-Munyonyo'!M65+'[2]Avg Week Munyonyo-Gaba'!M65</f>
        <v>112.5</v>
      </c>
      <c r="N65" s="18">
        <f>'[2]Avg Week Gaba-Munyonyo'!N65+'[2]Avg Week Munyonyo-Gaba'!N65</f>
        <v>0</v>
      </c>
      <c r="O65" s="19">
        <f t="shared" si="0"/>
        <v>150</v>
      </c>
      <c r="P65" s="19">
        <f t="shared" si="1"/>
        <v>262.5</v>
      </c>
      <c r="R65" s="3"/>
      <c r="T65"/>
    </row>
    <row r="66" spans="2:20" ht="23.1" customHeight="1" x14ac:dyDescent="0.25">
      <c r="B66" s="17" t="s">
        <v>120</v>
      </c>
      <c r="C66" s="18">
        <f>'[2]Avg Week Gaba-Munyonyo'!C66+'[2]Avg Week Munyonyo-Gaba'!C66</f>
        <v>64</v>
      </c>
      <c r="D66" s="18">
        <f>'[2]Avg Week Gaba-Munyonyo'!D66+'[2]Avg Week Munyonyo-Gaba'!D66</f>
        <v>39</v>
      </c>
      <c r="E66" s="18">
        <f>'[2]Avg Week Gaba-Munyonyo'!E66+'[2]Avg Week Munyonyo-Gaba'!E66</f>
        <v>6.5</v>
      </c>
      <c r="F66" s="18">
        <f>'[2]Avg Week Gaba-Munyonyo'!F66+'[2]Avg Week Munyonyo-Gaba'!F66</f>
        <v>21.5</v>
      </c>
      <c r="G66" s="18">
        <f>'[2]Avg Week Gaba-Munyonyo'!G66+'[2]Avg Week Munyonyo-Gaba'!G66</f>
        <v>0</v>
      </c>
      <c r="H66" s="18">
        <f>'[2]Avg Week Gaba-Munyonyo'!H66+'[2]Avg Week Munyonyo-Gaba'!H66</f>
        <v>0</v>
      </c>
      <c r="I66" s="18">
        <f>'[2]Avg Week Gaba-Munyonyo'!I66+'[2]Avg Week Munyonyo-Gaba'!I66</f>
        <v>3.5</v>
      </c>
      <c r="J66" s="18">
        <f>'[2]Avg Week Gaba-Munyonyo'!J66+'[2]Avg Week Munyonyo-Gaba'!J66</f>
        <v>1</v>
      </c>
      <c r="K66" s="18">
        <f>'[2]Avg Week Gaba-Munyonyo'!K66+'[2]Avg Week Munyonyo-Gaba'!K66</f>
        <v>0</v>
      </c>
      <c r="L66" s="18">
        <f>'[2]Avg Week Gaba-Munyonyo'!L66+'[2]Avg Week Munyonyo-Gaba'!L66</f>
        <v>0</v>
      </c>
      <c r="M66" s="18">
        <f>'[2]Avg Week Gaba-Munyonyo'!M66+'[2]Avg Week Munyonyo-Gaba'!M66</f>
        <v>115.5</v>
      </c>
      <c r="N66" s="18">
        <f>'[2]Avg Week Gaba-Munyonyo'!N66+'[2]Avg Week Munyonyo-Gaba'!N66</f>
        <v>0</v>
      </c>
      <c r="O66" s="19">
        <f t="shared" si="0"/>
        <v>135.5</v>
      </c>
      <c r="P66" s="19">
        <f t="shared" si="1"/>
        <v>251</v>
      </c>
      <c r="R66" s="3"/>
      <c r="T66"/>
    </row>
    <row r="67" spans="2:20" ht="23.1" customHeight="1" x14ac:dyDescent="0.25">
      <c r="B67" s="17" t="s">
        <v>121</v>
      </c>
      <c r="C67" s="18">
        <f>'[2]Avg Week Gaba-Munyonyo'!C67+'[2]Avg Week Munyonyo-Gaba'!C67</f>
        <v>79.5</v>
      </c>
      <c r="D67" s="18">
        <f>'[2]Avg Week Gaba-Munyonyo'!D67+'[2]Avg Week Munyonyo-Gaba'!D67</f>
        <v>32</v>
      </c>
      <c r="E67" s="18">
        <f>'[2]Avg Week Gaba-Munyonyo'!E67+'[2]Avg Week Munyonyo-Gaba'!E67</f>
        <v>10</v>
      </c>
      <c r="F67" s="18">
        <f>'[2]Avg Week Gaba-Munyonyo'!F67+'[2]Avg Week Munyonyo-Gaba'!F67</f>
        <v>16.5</v>
      </c>
      <c r="G67" s="18">
        <f>'[2]Avg Week Gaba-Munyonyo'!G67+'[2]Avg Week Munyonyo-Gaba'!G67</f>
        <v>0.5</v>
      </c>
      <c r="H67" s="18">
        <f>'[2]Avg Week Gaba-Munyonyo'!H67+'[2]Avg Week Munyonyo-Gaba'!H67</f>
        <v>0</v>
      </c>
      <c r="I67" s="18">
        <f>'[2]Avg Week Gaba-Munyonyo'!I67+'[2]Avg Week Munyonyo-Gaba'!I67</f>
        <v>3.5</v>
      </c>
      <c r="J67" s="18">
        <f>'[2]Avg Week Gaba-Munyonyo'!J67+'[2]Avg Week Munyonyo-Gaba'!J67</f>
        <v>1.5</v>
      </c>
      <c r="K67" s="18">
        <f>'[2]Avg Week Gaba-Munyonyo'!K67+'[2]Avg Week Munyonyo-Gaba'!K67</f>
        <v>0</v>
      </c>
      <c r="L67" s="18">
        <f>'[2]Avg Week Gaba-Munyonyo'!L67+'[2]Avg Week Munyonyo-Gaba'!L67</f>
        <v>0</v>
      </c>
      <c r="M67" s="18">
        <f>'[2]Avg Week Gaba-Munyonyo'!M67+'[2]Avg Week Munyonyo-Gaba'!M67</f>
        <v>116</v>
      </c>
      <c r="N67" s="18">
        <f>'[2]Avg Week Gaba-Munyonyo'!N67+'[2]Avg Week Munyonyo-Gaba'!N67</f>
        <v>0</v>
      </c>
      <c r="O67" s="19">
        <f t="shared" si="0"/>
        <v>143.5</v>
      </c>
      <c r="P67" s="19">
        <f t="shared" si="1"/>
        <v>259.5</v>
      </c>
      <c r="R67" s="3"/>
      <c r="T67"/>
    </row>
    <row r="68" spans="2:20" ht="23.1" customHeight="1" x14ac:dyDescent="0.25">
      <c r="B68" s="17" t="s">
        <v>122</v>
      </c>
      <c r="C68" s="18">
        <f>'[2]Avg Week Gaba-Munyonyo'!C68+'[2]Avg Week Munyonyo-Gaba'!C68</f>
        <v>66.5</v>
      </c>
      <c r="D68" s="18">
        <f>'[2]Avg Week Gaba-Munyonyo'!D68+'[2]Avg Week Munyonyo-Gaba'!D68</f>
        <v>30</v>
      </c>
      <c r="E68" s="18">
        <f>'[2]Avg Week Gaba-Munyonyo'!E68+'[2]Avg Week Munyonyo-Gaba'!E68</f>
        <v>7</v>
      </c>
      <c r="F68" s="18">
        <f>'[2]Avg Week Gaba-Munyonyo'!F68+'[2]Avg Week Munyonyo-Gaba'!F68</f>
        <v>21</v>
      </c>
      <c r="G68" s="18">
        <f>'[2]Avg Week Gaba-Munyonyo'!G68+'[2]Avg Week Munyonyo-Gaba'!G68</f>
        <v>0</v>
      </c>
      <c r="H68" s="18">
        <f>'[2]Avg Week Gaba-Munyonyo'!H68+'[2]Avg Week Munyonyo-Gaba'!H68</f>
        <v>0</v>
      </c>
      <c r="I68" s="18">
        <f>'[2]Avg Week Gaba-Munyonyo'!I68+'[2]Avg Week Munyonyo-Gaba'!I68</f>
        <v>3.5</v>
      </c>
      <c r="J68" s="18">
        <f>'[2]Avg Week Gaba-Munyonyo'!J68+'[2]Avg Week Munyonyo-Gaba'!J68</f>
        <v>0</v>
      </c>
      <c r="K68" s="18">
        <f>'[2]Avg Week Gaba-Munyonyo'!K68+'[2]Avg Week Munyonyo-Gaba'!K68</f>
        <v>0</v>
      </c>
      <c r="L68" s="18">
        <f>'[2]Avg Week Gaba-Munyonyo'!L68+'[2]Avg Week Munyonyo-Gaba'!L68</f>
        <v>0</v>
      </c>
      <c r="M68" s="18">
        <f>'[2]Avg Week Gaba-Munyonyo'!M68+'[2]Avg Week Munyonyo-Gaba'!M68</f>
        <v>118.5</v>
      </c>
      <c r="N68" s="18">
        <f>'[2]Avg Week Gaba-Munyonyo'!N68+'[2]Avg Week Munyonyo-Gaba'!N68</f>
        <v>0</v>
      </c>
      <c r="O68" s="19">
        <f t="shared" si="0"/>
        <v>128</v>
      </c>
      <c r="P68" s="19">
        <f t="shared" si="1"/>
        <v>246.5</v>
      </c>
      <c r="R68" s="3"/>
      <c r="T68"/>
    </row>
    <row r="69" spans="2:20" ht="23.1" customHeight="1" x14ac:dyDescent="0.25">
      <c r="B69" s="17" t="s">
        <v>123</v>
      </c>
      <c r="C69" s="18">
        <f>'[2]Avg Week Gaba-Munyonyo'!C69+'[2]Avg Week Munyonyo-Gaba'!C69</f>
        <v>65.5</v>
      </c>
      <c r="D69" s="18">
        <f>'[2]Avg Week Gaba-Munyonyo'!D69+'[2]Avg Week Munyonyo-Gaba'!D69</f>
        <v>33</v>
      </c>
      <c r="E69" s="18">
        <f>'[2]Avg Week Gaba-Munyonyo'!E69+'[2]Avg Week Munyonyo-Gaba'!E69</f>
        <v>9.5</v>
      </c>
      <c r="F69" s="18">
        <f>'[2]Avg Week Gaba-Munyonyo'!F69+'[2]Avg Week Munyonyo-Gaba'!F69</f>
        <v>17.5</v>
      </c>
      <c r="G69" s="18">
        <f>'[2]Avg Week Gaba-Munyonyo'!G69+'[2]Avg Week Munyonyo-Gaba'!G69</f>
        <v>1</v>
      </c>
      <c r="H69" s="18">
        <f>'[2]Avg Week Gaba-Munyonyo'!H69+'[2]Avg Week Munyonyo-Gaba'!H69</f>
        <v>0</v>
      </c>
      <c r="I69" s="18">
        <f>'[2]Avg Week Gaba-Munyonyo'!I69+'[2]Avg Week Munyonyo-Gaba'!I69</f>
        <v>5.5</v>
      </c>
      <c r="J69" s="18">
        <f>'[2]Avg Week Gaba-Munyonyo'!J69+'[2]Avg Week Munyonyo-Gaba'!J69</f>
        <v>1.5</v>
      </c>
      <c r="K69" s="18">
        <f>'[2]Avg Week Gaba-Munyonyo'!K69+'[2]Avg Week Munyonyo-Gaba'!K69</f>
        <v>0</v>
      </c>
      <c r="L69" s="18">
        <f>'[2]Avg Week Gaba-Munyonyo'!L69+'[2]Avg Week Munyonyo-Gaba'!L69</f>
        <v>0</v>
      </c>
      <c r="M69" s="18">
        <f>'[2]Avg Week Gaba-Munyonyo'!M69+'[2]Avg Week Munyonyo-Gaba'!M69</f>
        <v>112.5</v>
      </c>
      <c r="N69" s="18">
        <f>'[2]Avg Week Gaba-Munyonyo'!N69+'[2]Avg Week Munyonyo-Gaba'!N69</f>
        <v>0</v>
      </c>
      <c r="O69" s="19">
        <f t="shared" si="0"/>
        <v>133.5</v>
      </c>
      <c r="P69" s="19">
        <f t="shared" si="1"/>
        <v>246</v>
      </c>
      <c r="R69" s="3"/>
      <c r="T69"/>
    </row>
    <row r="70" spans="2:20" ht="23.1" customHeight="1" x14ac:dyDescent="0.25">
      <c r="B70" s="17" t="s">
        <v>124</v>
      </c>
      <c r="C70" s="18">
        <f>'[2]Avg Week Gaba-Munyonyo'!C70+'[2]Avg Week Munyonyo-Gaba'!C70</f>
        <v>64</v>
      </c>
      <c r="D70" s="18">
        <f>'[2]Avg Week Gaba-Munyonyo'!D70+'[2]Avg Week Munyonyo-Gaba'!D70</f>
        <v>27.5</v>
      </c>
      <c r="E70" s="18">
        <f>'[2]Avg Week Gaba-Munyonyo'!E70+'[2]Avg Week Munyonyo-Gaba'!E70</f>
        <v>8</v>
      </c>
      <c r="F70" s="18">
        <f>'[2]Avg Week Gaba-Munyonyo'!F70+'[2]Avg Week Munyonyo-Gaba'!F70</f>
        <v>20</v>
      </c>
      <c r="G70" s="18">
        <f>'[2]Avg Week Gaba-Munyonyo'!G70+'[2]Avg Week Munyonyo-Gaba'!G70</f>
        <v>0.5</v>
      </c>
      <c r="H70" s="18">
        <f>'[2]Avg Week Gaba-Munyonyo'!H70+'[2]Avg Week Munyonyo-Gaba'!H70</f>
        <v>0.5</v>
      </c>
      <c r="I70" s="18">
        <f>'[2]Avg Week Gaba-Munyonyo'!I70+'[2]Avg Week Munyonyo-Gaba'!I70</f>
        <v>2.5</v>
      </c>
      <c r="J70" s="18">
        <f>'[2]Avg Week Gaba-Munyonyo'!J70+'[2]Avg Week Munyonyo-Gaba'!J70</f>
        <v>0.5</v>
      </c>
      <c r="K70" s="18">
        <f>'[2]Avg Week Gaba-Munyonyo'!K70+'[2]Avg Week Munyonyo-Gaba'!K70</f>
        <v>0</v>
      </c>
      <c r="L70" s="18">
        <f>'[2]Avg Week Gaba-Munyonyo'!L70+'[2]Avg Week Munyonyo-Gaba'!L70</f>
        <v>0</v>
      </c>
      <c r="M70" s="18">
        <f>'[2]Avg Week Gaba-Munyonyo'!M70+'[2]Avg Week Munyonyo-Gaba'!M70</f>
        <v>105.5</v>
      </c>
      <c r="N70" s="18">
        <f>'[2]Avg Week Gaba-Munyonyo'!N70+'[2]Avg Week Munyonyo-Gaba'!N70</f>
        <v>0</v>
      </c>
      <c r="O70" s="19">
        <f t="shared" si="0"/>
        <v>123.5</v>
      </c>
      <c r="P70" s="19">
        <f t="shared" si="1"/>
        <v>229</v>
      </c>
      <c r="R70" s="3"/>
      <c r="T70"/>
    </row>
    <row r="71" spans="2:20" ht="23.1" customHeight="1" x14ac:dyDescent="0.25">
      <c r="B71" s="17" t="s">
        <v>125</v>
      </c>
      <c r="C71" s="18">
        <f>'[2]Avg Week Gaba-Munyonyo'!C71+'[2]Avg Week Munyonyo-Gaba'!C71</f>
        <v>60.5</v>
      </c>
      <c r="D71" s="18">
        <f>'[2]Avg Week Gaba-Munyonyo'!D71+'[2]Avg Week Munyonyo-Gaba'!D71</f>
        <v>20</v>
      </c>
      <c r="E71" s="18">
        <f>'[2]Avg Week Gaba-Munyonyo'!E71+'[2]Avg Week Munyonyo-Gaba'!E71</f>
        <v>6</v>
      </c>
      <c r="F71" s="18">
        <f>'[2]Avg Week Gaba-Munyonyo'!F71+'[2]Avg Week Munyonyo-Gaba'!F71</f>
        <v>15.5</v>
      </c>
      <c r="G71" s="18">
        <f>'[2]Avg Week Gaba-Munyonyo'!G71+'[2]Avg Week Munyonyo-Gaba'!G71</f>
        <v>0</v>
      </c>
      <c r="H71" s="18">
        <f>'[2]Avg Week Gaba-Munyonyo'!H71+'[2]Avg Week Munyonyo-Gaba'!H71</f>
        <v>0</v>
      </c>
      <c r="I71" s="18">
        <f>'[2]Avg Week Gaba-Munyonyo'!I71+'[2]Avg Week Munyonyo-Gaba'!I71</f>
        <v>1.5</v>
      </c>
      <c r="J71" s="18">
        <f>'[2]Avg Week Gaba-Munyonyo'!J71+'[2]Avg Week Munyonyo-Gaba'!J71</f>
        <v>1</v>
      </c>
      <c r="K71" s="18">
        <f>'[2]Avg Week Gaba-Munyonyo'!K71+'[2]Avg Week Munyonyo-Gaba'!K71</f>
        <v>1</v>
      </c>
      <c r="L71" s="18">
        <f>'[2]Avg Week Gaba-Munyonyo'!L71+'[2]Avg Week Munyonyo-Gaba'!L71</f>
        <v>0</v>
      </c>
      <c r="M71" s="18">
        <f>'[2]Avg Week Gaba-Munyonyo'!M71+'[2]Avg Week Munyonyo-Gaba'!M71</f>
        <v>80.5</v>
      </c>
      <c r="N71" s="18">
        <f>'[2]Avg Week Gaba-Munyonyo'!N71+'[2]Avg Week Munyonyo-Gaba'!N71</f>
        <v>0</v>
      </c>
      <c r="O71" s="19">
        <f t="shared" si="0"/>
        <v>105.5</v>
      </c>
      <c r="P71" s="19">
        <f t="shared" si="1"/>
        <v>186</v>
      </c>
      <c r="R71" s="3"/>
      <c r="T71"/>
    </row>
    <row r="72" spans="2:20" ht="23.1" customHeight="1" x14ac:dyDescent="0.25">
      <c r="B72" s="17" t="s">
        <v>126</v>
      </c>
      <c r="C72" s="18">
        <f>'[2]Avg Week Gaba-Munyonyo'!C72+'[2]Avg Week Munyonyo-Gaba'!C72</f>
        <v>60.5</v>
      </c>
      <c r="D72" s="18">
        <f>'[2]Avg Week Gaba-Munyonyo'!D72+'[2]Avg Week Munyonyo-Gaba'!D72</f>
        <v>18.5</v>
      </c>
      <c r="E72" s="18">
        <f>'[2]Avg Week Gaba-Munyonyo'!E72+'[2]Avg Week Munyonyo-Gaba'!E72</f>
        <v>5</v>
      </c>
      <c r="F72" s="18">
        <f>'[2]Avg Week Gaba-Munyonyo'!F72+'[2]Avg Week Munyonyo-Gaba'!F72</f>
        <v>12.5</v>
      </c>
      <c r="G72" s="18">
        <f>'[2]Avg Week Gaba-Munyonyo'!G72+'[2]Avg Week Munyonyo-Gaba'!G72</f>
        <v>1</v>
      </c>
      <c r="H72" s="18">
        <f>'[2]Avg Week Gaba-Munyonyo'!H72+'[2]Avg Week Munyonyo-Gaba'!H72</f>
        <v>0</v>
      </c>
      <c r="I72" s="18">
        <f>'[2]Avg Week Gaba-Munyonyo'!I72+'[2]Avg Week Munyonyo-Gaba'!I72</f>
        <v>1</v>
      </c>
      <c r="J72" s="18">
        <f>'[2]Avg Week Gaba-Munyonyo'!J72+'[2]Avg Week Munyonyo-Gaba'!J72</f>
        <v>0</v>
      </c>
      <c r="K72" s="18">
        <f>'[2]Avg Week Gaba-Munyonyo'!K72+'[2]Avg Week Munyonyo-Gaba'!K72</f>
        <v>0</v>
      </c>
      <c r="L72" s="18">
        <f>'[2]Avg Week Gaba-Munyonyo'!L72+'[2]Avg Week Munyonyo-Gaba'!L72</f>
        <v>0</v>
      </c>
      <c r="M72" s="18">
        <f>'[2]Avg Week Gaba-Munyonyo'!M72+'[2]Avg Week Munyonyo-Gaba'!M72</f>
        <v>78</v>
      </c>
      <c r="N72" s="18">
        <f>'[2]Avg Week Gaba-Munyonyo'!N72+'[2]Avg Week Munyonyo-Gaba'!N72</f>
        <v>0</v>
      </c>
      <c r="O72" s="19">
        <f t="shared" si="0"/>
        <v>98.5</v>
      </c>
      <c r="P72" s="19">
        <f t="shared" si="1"/>
        <v>176.5</v>
      </c>
      <c r="R72" s="3"/>
      <c r="T72"/>
    </row>
    <row r="73" spans="2:20" ht="23.1" customHeight="1" x14ac:dyDescent="0.25">
      <c r="B73" s="17" t="s">
        <v>127</v>
      </c>
      <c r="C73" s="18">
        <f>'[2]Avg Week Gaba-Munyonyo'!C73+'[2]Avg Week Munyonyo-Gaba'!C73</f>
        <v>56</v>
      </c>
      <c r="D73" s="18">
        <f>'[2]Avg Week Gaba-Munyonyo'!D73+'[2]Avg Week Munyonyo-Gaba'!D73</f>
        <v>20</v>
      </c>
      <c r="E73" s="18">
        <f>'[2]Avg Week Gaba-Munyonyo'!E73+'[2]Avg Week Munyonyo-Gaba'!E73</f>
        <v>8.5</v>
      </c>
      <c r="F73" s="18">
        <f>'[2]Avg Week Gaba-Munyonyo'!F73+'[2]Avg Week Munyonyo-Gaba'!F73</f>
        <v>14.5</v>
      </c>
      <c r="G73" s="18">
        <f>'[2]Avg Week Gaba-Munyonyo'!G73+'[2]Avg Week Munyonyo-Gaba'!G73</f>
        <v>0</v>
      </c>
      <c r="H73" s="18">
        <f>'[2]Avg Week Gaba-Munyonyo'!H73+'[2]Avg Week Munyonyo-Gaba'!H73</f>
        <v>1.5</v>
      </c>
      <c r="I73" s="18">
        <f>'[2]Avg Week Gaba-Munyonyo'!I73+'[2]Avg Week Munyonyo-Gaba'!I73</f>
        <v>0.5</v>
      </c>
      <c r="J73" s="18">
        <f>'[2]Avg Week Gaba-Munyonyo'!J73+'[2]Avg Week Munyonyo-Gaba'!J73</f>
        <v>0</v>
      </c>
      <c r="K73" s="18">
        <f>'[2]Avg Week Gaba-Munyonyo'!K73+'[2]Avg Week Munyonyo-Gaba'!K73</f>
        <v>0</v>
      </c>
      <c r="L73" s="18">
        <f>'[2]Avg Week Gaba-Munyonyo'!L73+'[2]Avg Week Munyonyo-Gaba'!L73</f>
        <v>0</v>
      </c>
      <c r="M73" s="18">
        <f>'[2]Avg Week Gaba-Munyonyo'!M73+'[2]Avg Week Munyonyo-Gaba'!M73</f>
        <v>68.5</v>
      </c>
      <c r="N73" s="18">
        <f>'[2]Avg Week Gaba-Munyonyo'!N73+'[2]Avg Week Munyonyo-Gaba'!N73</f>
        <v>0</v>
      </c>
      <c r="O73" s="19">
        <f t="shared" si="0"/>
        <v>101</v>
      </c>
      <c r="P73" s="19">
        <f t="shared" si="1"/>
        <v>169.5</v>
      </c>
      <c r="R73" s="3"/>
      <c r="T73"/>
    </row>
    <row r="74" spans="2:20" ht="23.1" customHeight="1" x14ac:dyDescent="0.25">
      <c r="B74" s="17" t="s">
        <v>128</v>
      </c>
      <c r="C74" s="18">
        <f>'[2]Avg Week Gaba-Munyonyo'!C74+'[2]Avg Week Munyonyo-Gaba'!C74</f>
        <v>46</v>
      </c>
      <c r="D74" s="18">
        <f>'[2]Avg Week Gaba-Munyonyo'!D74+'[2]Avg Week Munyonyo-Gaba'!D74</f>
        <v>19.5</v>
      </c>
      <c r="E74" s="18">
        <f>'[2]Avg Week Gaba-Munyonyo'!E74+'[2]Avg Week Munyonyo-Gaba'!E74</f>
        <v>5</v>
      </c>
      <c r="F74" s="18">
        <f>'[2]Avg Week Gaba-Munyonyo'!F74+'[2]Avg Week Munyonyo-Gaba'!F74</f>
        <v>7.5</v>
      </c>
      <c r="G74" s="18">
        <f>'[2]Avg Week Gaba-Munyonyo'!G74+'[2]Avg Week Munyonyo-Gaba'!G74</f>
        <v>0.5</v>
      </c>
      <c r="H74" s="18">
        <f>'[2]Avg Week Gaba-Munyonyo'!H74+'[2]Avg Week Munyonyo-Gaba'!H74</f>
        <v>0</v>
      </c>
      <c r="I74" s="18">
        <f>'[2]Avg Week Gaba-Munyonyo'!I74+'[2]Avg Week Munyonyo-Gaba'!I74</f>
        <v>0</v>
      </c>
      <c r="J74" s="18">
        <f>'[2]Avg Week Gaba-Munyonyo'!J74+'[2]Avg Week Munyonyo-Gaba'!J74</f>
        <v>1</v>
      </c>
      <c r="K74" s="18">
        <f>'[2]Avg Week Gaba-Munyonyo'!K74+'[2]Avg Week Munyonyo-Gaba'!K74</f>
        <v>0.5</v>
      </c>
      <c r="L74" s="18">
        <f>'[2]Avg Week Gaba-Munyonyo'!L74+'[2]Avg Week Munyonyo-Gaba'!L74</f>
        <v>0.5</v>
      </c>
      <c r="M74" s="18">
        <f>'[2]Avg Week Gaba-Munyonyo'!M74+'[2]Avg Week Munyonyo-Gaba'!M74</f>
        <v>62</v>
      </c>
      <c r="N74" s="18">
        <f>'[2]Avg Week Gaba-Munyonyo'!N74+'[2]Avg Week Munyonyo-Gaba'!N74</f>
        <v>0</v>
      </c>
      <c r="O74" s="19">
        <f t="shared" ref="O74:O105" si="35">SUM(C74:L74,N74)</f>
        <v>80.5</v>
      </c>
      <c r="P74" s="19">
        <f t="shared" ref="P74:P105" si="36">SUM(C74:N74)</f>
        <v>142.5</v>
      </c>
      <c r="R74" s="3"/>
      <c r="T74"/>
    </row>
    <row r="75" spans="2:20" ht="23.1" customHeight="1" x14ac:dyDescent="0.25">
      <c r="B75" s="17" t="s">
        <v>129</v>
      </c>
      <c r="C75" s="18">
        <f>'[2]Avg Week Gaba-Munyonyo'!C75+'[2]Avg Week Munyonyo-Gaba'!C75</f>
        <v>42</v>
      </c>
      <c r="D75" s="18">
        <f>'[2]Avg Week Gaba-Munyonyo'!D75+'[2]Avg Week Munyonyo-Gaba'!D75</f>
        <v>24.5</v>
      </c>
      <c r="E75" s="18">
        <f>'[2]Avg Week Gaba-Munyonyo'!E75+'[2]Avg Week Munyonyo-Gaba'!E75</f>
        <v>7.5</v>
      </c>
      <c r="F75" s="18">
        <f>'[2]Avg Week Gaba-Munyonyo'!F75+'[2]Avg Week Munyonyo-Gaba'!F75</f>
        <v>11</v>
      </c>
      <c r="G75" s="18">
        <f>'[2]Avg Week Gaba-Munyonyo'!G75+'[2]Avg Week Munyonyo-Gaba'!G75</f>
        <v>0.5</v>
      </c>
      <c r="H75" s="18">
        <f>'[2]Avg Week Gaba-Munyonyo'!H75+'[2]Avg Week Munyonyo-Gaba'!H75</f>
        <v>0.5</v>
      </c>
      <c r="I75" s="18">
        <f>'[2]Avg Week Gaba-Munyonyo'!I75+'[2]Avg Week Munyonyo-Gaba'!I75</f>
        <v>0.5</v>
      </c>
      <c r="J75" s="18">
        <f>'[2]Avg Week Gaba-Munyonyo'!J75+'[2]Avg Week Munyonyo-Gaba'!J75</f>
        <v>0.5</v>
      </c>
      <c r="K75" s="18">
        <f>'[2]Avg Week Gaba-Munyonyo'!K75+'[2]Avg Week Munyonyo-Gaba'!K75</f>
        <v>0</v>
      </c>
      <c r="L75" s="18">
        <f>'[2]Avg Week Gaba-Munyonyo'!L75+'[2]Avg Week Munyonyo-Gaba'!L75</f>
        <v>0</v>
      </c>
      <c r="M75" s="18">
        <f>'[2]Avg Week Gaba-Munyonyo'!M75+'[2]Avg Week Munyonyo-Gaba'!M75</f>
        <v>48.5</v>
      </c>
      <c r="N75" s="18">
        <f>'[2]Avg Week Gaba-Munyonyo'!N75+'[2]Avg Week Munyonyo-Gaba'!N75</f>
        <v>0</v>
      </c>
      <c r="O75" s="19">
        <f t="shared" si="35"/>
        <v>87</v>
      </c>
      <c r="P75" s="19">
        <f t="shared" si="36"/>
        <v>135.5</v>
      </c>
      <c r="R75" s="3"/>
      <c r="T75"/>
    </row>
    <row r="76" spans="2:20" ht="23.1" customHeight="1" x14ac:dyDescent="0.25">
      <c r="B76" s="17" t="s">
        <v>130</v>
      </c>
      <c r="C76" s="18">
        <f>'[2]Avg Week Gaba-Munyonyo'!C76+'[2]Avg Week Munyonyo-Gaba'!C76</f>
        <v>42</v>
      </c>
      <c r="D76" s="18">
        <f>'[2]Avg Week Gaba-Munyonyo'!D76+'[2]Avg Week Munyonyo-Gaba'!D76</f>
        <v>30</v>
      </c>
      <c r="E76" s="18">
        <f>'[2]Avg Week Gaba-Munyonyo'!E76+'[2]Avg Week Munyonyo-Gaba'!E76</f>
        <v>8</v>
      </c>
      <c r="F76" s="18">
        <f>'[2]Avg Week Gaba-Munyonyo'!F76+'[2]Avg Week Munyonyo-Gaba'!F76</f>
        <v>10</v>
      </c>
      <c r="G76" s="18">
        <f>'[2]Avg Week Gaba-Munyonyo'!G76+'[2]Avg Week Munyonyo-Gaba'!G76</f>
        <v>1.5</v>
      </c>
      <c r="H76" s="18">
        <f>'[2]Avg Week Gaba-Munyonyo'!H76+'[2]Avg Week Munyonyo-Gaba'!H76</f>
        <v>0</v>
      </c>
      <c r="I76" s="18">
        <f>'[2]Avg Week Gaba-Munyonyo'!I76+'[2]Avg Week Munyonyo-Gaba'!I76</f>
        <v>0</v>
      </c>
      <c r="J76" s="18">
        <f>'[2]Avg Week Gaba-Munyonyo'!J76+'[2]Avg Week Munyonyo-Gaba'!J76</f>
        <v>0</v>
      </c>
      <c r="K76" s="18">
        <f>'[2]Avg Week Gaba-Munyonyo'!K76+'[2]Avg Week Munyonyo-Gaba'!K76</f>
        <v>0</v>
      </c>
      <c r="L76" s="18">
        <f>'[2]Avg Week Gaba-Munyonyo'!L76+'[2]Avg Week Munyonyo-Gaba'!L76</f>
        <v>0</v>
      </c>
      <c r="M76" s="18">
        <f>'[2]Avg Week Gaba-Munyonyo'!M76+'[2]Avg Week Munyonyo-Gaba'!M76</f>
        <v>41</v>
      </c>
      <c r="N76" s="18">
        <f>'[2]Avg Week Gaba-Munyonyo'!N76+'[2]Avg Week Munyonyo-Gaba'!N76</f>
        <v>0</v>
      </c>
      <c r="O76" s="19">
        <f t="shared" si="35"/>
        <v>91.5</v>
      </c>
      <c r="P76" s="19">
        <f t="shared" si="36"/>
        <v>132.5</v>
      </c>
      <c r="R76" s="3"/>
      <c r="T76"/>
    </row>
    <row r="77" spans="2:20" ht="23.1" customHeight="1" x14ac:dyDescent="0.25">
      <c r="B77" s="17" t="s">
        <v>131</v>
      </c>
      <c r="C77" s="18">
        <f>'[2]Avg Week Gaba-Munyonyo'!C77+'[2]Avg Week Munyonyo-Gaba'!C77</f>
        <v>34</v>
      </c>
      <c r="D77" s="18">
        <f>'[2]Avg Week Gaba-Munyonyo'!D77+'[2]Avg Week Munyonyo-Gaba'!D77</f>
        <v>24</v>
      </c>
      <c r="E77" s="18">
        <f>'[2]Avg Week Gaba-Munyonyo'!E77+'[2]Avg Week Munyonyo-Gaba'!E77</f>
        <v>6</v>
      </c>
      <c r="F77" s="18">
        <f>'[2]Avg Week Gaba-Munyonyo'!F77+'[2]Avg Week Munyonyo-Gaba'!F77</f>
        <v>7</v>
      </c>
      <c r="G77" s="18">
        <f>'[2]Avg Week Gaba-Munyonyo'!G77+'[2]Avg Week Munyonyo-Gaba'!G77</f>
        <v>3.5</v>
      </c>
      <c r="H77" s="18">
        <f>'[2]Avg Week Gaba-Munyonyo'!H77+'[2]Avg Week Munyonyo-Gaba'!H77</f>
        <v>0</v>
      </c>
      <c r="I77" s="18">
        <f>'[2]Avg Week Gaba-Munyonyo'!I77+'[2]Avg Week Munyonyo-Gaba'!I77</f>
        <v>0.5</v>
      </c>
      <c r="J77" s="18">
        <f>'[2]Avg Week Gaba-Munyonyo'!J77+'[2]Avg Week Munyonyo-Gaba'!J77</f>
        <v>0</v>
      </c>
      <c r="K77" s="18">
        <f>'[2]Avg Week Gaba-Munyonyo'!K77+'[2]Avg Week Munyonyo-Gaba'!K77</f>
        <v>0</v>
      </c>
      <c r="L77" s="18">
        <f>'[2]Avg Week Gaba-Munyonyo'!L77+'[2]Avg Week Munyonyo-Gaba'!L77</f>
        <v>0</v>
      </c>
      <c r="M77" s="18">
        <f>'[2]Avg Week Gaba-Munyonyo'!M77+'[2]Avg Week Munyonyo-Gaba'!M77</f>
        <v>37</v>
      </c>
      <c r="N77" s="18">
        <f>'[2]Avg Week Gaba-Munyonyo'!N77+'[2]Avg Week Munyonyo-Gaba'!N77</f>
        <v>0</v>
      </c>
      <c r="O77" s="19">
        <f t="shared" si="35"/>
        <v>75</v>
      </c>
      <c r="P77" s="19">
        <f t="shared" si="36"/>
        <v>112</v>
      </c>
      <c r="R77" s="3"/>
      <c r="T77"/>
    </row>
    <row r="78" spans="2:20" ht="23.1" customHeight="1" x14ac:dyDescent="0.25">
      <c r="B78" s="25" t="s">
        <v>132</v>
      </c>
      <c r="C78" s="18">
        <f>'[2]Avg Week Gaba-Munyonyo'!C78+'[2]Avg Week Munyonyo-Gaba'!C78</f>
        <v>30.5</v>
      </c>
      <c r="D78" s="18">
        <f>'[2]Avg Week Gaba-Munyonyo'!D78+'[2]Avg Week Munyonyo-Gaba'!D78</f>
        <v>13.5</v>
      </c>
      <c r="E78" s="18">
        <f>'[2]Avg Week Gaba-Munyonyo'!E78+'[2]Avg Week Munyonyo-Gaba'!E78</f>
        <v>6</v>
      </c>
      <c r="F78" s="18">
        <f>'[2]Avg Week Gaba-Munyonyo'!F78+'[2]Avg Week Munyonyo-Gaba'!F78</f>
        <v>5.5</v>
      </c>
      <c r="G78" s="18">
        <f>'[2]Avg Week Gaba-Munyonyo'!G78+'[2]Avg Week Munyonyo-Gaba'!G78</f>
        <v>1.5</v>
      </c>
      <c r="H78" s="18">
        <f>'[2]Avg Week Gaba-Munyonyo'!H78+'[2]Avg Week Munyonyo-Gaba'!H78</f>
        <v>0</v>
      </c>
      <c r="I78" s="18">
        <f>'[2]Avg Week Gaba-Munyonyo'!I78+'[2]Avg Week Munyonyo-Gaba'!I78</f>
        <v>0.5</v>
      </c>
      <c r="J78" s="18">
        <f>'[2]Avg Week Gaba-Munyonyo'!J78+'[2]Avg Week Munyonyo-Gaba'!J78</f>
        <v>0</v>
      </c>
      <c r="K78" s="18">
        <f>'[2]Avg Week Gaba-Munyonyo'!K78+'[2]Avg Week Munyonyo-Gaba'!K78</f>
        <v>0</v>
      </c>
      <c r="L78" s="18">
        <f>'[2]Avg Week Gaba-Munyonyo'!L78+'[2]Avg Week Munyonyo-Gaba'!L78</f>
        <v>0</v>
      </c>
      <c r="M78" s="18">
        <f>'[2]Avg Week Gaba-Munyonyo'!M78+'[2]Avg Week Munyonyo-Gaba'!M78</f>
        <v>37.5</v>
      </c>
      <c r="N78" s="18">
        <f>'[2]Avg Week Gaba-Munyonyo'!N78+'[2]Avg Week Munyonyo-Gaba'!N78</f>
        <v>0</v>
      </c>
      <c r="O78" s="19">
        <f t="shared" si="35"/>
        <v>57.5</v>
      </c>
      <c r="P78" s="19">
        <f t="shared" si="36"/>
        <v>95</v>
      </c>
      <c r="R78" s="3"/>
      <c r="T78"/>
    </row>
    <row r="79" spans="2:20" ht="23.1" customHeight="1" x14ac:dyDescent="0.25">
      <c r="B79" s="17" t="s">
        <v>133</v>
      </c>
      <c r="C79" s="18">
        <f>'[2]Avg Week Gaba-Munyonyo'!C79+'[2]Avg Week Munyonyo-Gaba'!C79</f>
        <v>40.5</v>
      </c>
      <c r="D79" s="18">
        <f>'[2]Avg Week Gaba-Munyonyo'!D79+'[2]Avg Week Munyonyo-Gaba'!D79</f>
        <v>22.5</v>
      </c>
      <c r="E79" s="18">
        <f>'[2]Avg Week Gaba-Munyonyo'!E79+'[2]Avg Week Munyonyo-Gaba'!E79</f>
        <v>3</v>
      </c>
      <c r="F79" s="18">
        <f>'[2]Avg Week Gaba-Munyonyo'!F79+'[2]Avg Week Munyonyo-Gaba'!F79</f>
        <v>3</v>
      </c>
      <c r="G79" s="18">
        <f>'[2]Avg Week Gaba-Munyonyo'!G79+'[2]Avg Week Munyonyo-Gaba'!G79</f>
        <v>0.5</v>
      </c>
      <c r="H79" s="18">
        <f>'[2]Avg Week Gaba-Munyonyo'!H79+'[2]Avg Week Munyonyo-Gaba'!H79</f>
        <v>0</v>
      </c>
      <c r="I79" s="18">
        <f>'[2]Avg Week Gaba-Munyonyo'!I79+'[2]Avg Week Munyonyo-Gaba'!I79</f>
        <v>1.5</v>
      </c>
      <c r="J79" s="18">
        <f>'[2]Avg Week Gaba-Munyonyo'!J79+'[2]Avg Week Munyonyo-Gaba'!J79</f>
        <v>0</v>
      </c>
      <c r="K79" s="18">
        <f>'[2]Avg Week Gaba-Munyonyo'!K79+'[2]Avg Week Munyonyo-Gaba'!K79</f>
        <v>0</v>
      </c>
      <c r="L79" s="18">
        <f>'[2]Avg Week Gaba-Munyonyo'!L79+'[2]Avg Week Munyonyo-Gaba'!L79</f>
        <v>0</v>
      </c>
      <c r="M79" s="18">
        <f>'[2]Avg Week Gaba-Munyonyo'!M79+'[2]Avg Week Munyonyo-Gaba'!M79</f>
        <v>35.5</v>
      </c>
      <c r="N79" s="18">
        <f>'[2]Avg Week Gaba-Munyonyo'!N79+'[2]Avg Week Munyonyo-Gaba'!N79</f>
        <v>0</v>
      </c>
      <c r="O79" s="19">
        <f t="shared" si="35"/>
        <v>71</v>
      </c>
      <c r="P79" s="19">
        <f t="shared" si="36"/>
        <v>106.5</v>
      </c>
      <c r="R79" s="3"/>
      <c r="T79"/>
    </row>
    <row r="80" spans="2:20" ht="23.1" customHeight="1" x14ac:dyDescent="0.25">
      <c r="B80" s="38" t="s">
        <v>134</v>
      </c>
      <c r="C80" s="18">
        <f>'[2]Avg Week Gaba-Munyonyo'!C80+'[2]Avg Week Munyonyo-Gaba'!C80</f>
        <v>36.5</v>
      </c>
      <c r="D80" s="18">
        <f>'[2]Avg Week Gaba-Munyonyo'!D80+'[2]Avg Week Munyonyo-Gaba'!D80</f>
        <v>17</v>
      </c>
      <c r="E80" s="18">
        <f>'[2]Avg Week Gaba-Munyonyo'!E80+'[2]Avg Week Munyonyo-Gaba'!E80</f>
        <v>5</v>
      </c>
      <c r="F80" s="18">
        <f>'[2]Avg Week Gaba-Munyonyo'!F80+'[2]Avg Week Munyonyo-Gaba'!F80</f>
        <v>4.5</v>
      </c>
      <c r="G80" s="18">
        <f>'[2]Avg Week Gaba-Munyonyo'!G80+'[2]Avg Week Munyonyo-Gaba'!G80</f>
        <v>1.5</v>
      </c>
      <c r="H80" s="18">
        <f>'[2]Avg Week Gaba-Munyonyo'!H80+'[2]Avg Week Munyonyo-Gaba'!H80</f>
        <v>0</v>
      </c>
      <c r="I80" s="18">
        <f>'[2]Avg Week Gaba-Munyonyo'!I80+'[2]Avg Week Munyonyo-Gaba'!I80</f>
        <v>0.5</v>
      </c>
      <c r="J80" s="18">
        <f>'[2]Avg Week Gaba-Munyonyo'!J80+'[2]Avg Week Munyonyo-Gaba'!J80</f>
        <v>0</v>
      </c>
      <c r="K80" s="18">
        <f>'[2]Avg Week Gaba-Munyonyo'!K80+'[2]Avg Week Munyonyo-Gaba'!K80</f>
        <v>0</v>
      </c>
      <c r="L80" s="18">
        <f>'[2]Avg Week Gaba-Munyonyo'!L80+'[2]Avg Week Munyonyo-Gaba'!L80</f>
        <v>0</v>
      </c>
      <c r="M80" s="18">
        <f>'[2]Avg Week Gaba-Munyonyo'!M80+'[2]Avg Week Munyonyo-Gaba'!M80</f>
        <v>47.5</v>
      </c>
      <c r="N80" s="18">
        <f>'[2]Avg Week Gaba-Munyonyo'!N80+'[2]Avg Week Munyonyo-Gaba'!N80</f>
        <v>0</v>
      </c>
      <c r="O80" s="19">
        <f t="shared" si="35"/>
        <v>65</v>
      </c>
      <c r="P80" s="19">
        <f t="shared" si="36"/>
        <v>112.5</v>
      </c>
      <c r="R80" s="3"/>
      <c r="T80"/>
    </row>
    <row r="81" spans="2:20" ht="23.1" customHeight="1" x14ac:dyDescent="0.25">
      <c r="B81" s="17" t="s">
        <v>135</v>
      </c>
      <c r="C81" s="18">
        <f>'[2]Avg Week Gaba-Munyonyo'!C81+'[2]Avg Week Munyonyo-Gaba'!C81</f>
        <v>29.5</v>
      </c>
      <c r="D81" s="18">
        <f>'[2]Avg Week Gaba-Munyonyo'!D81+'[2]Avg Week Munyonyo-Gaba'!D81</f>
        <v>10.5</v>
      </c>
      <c r="E81" s="18">
        <f>'[2]Avg Week Gaba-Munyonyo'!E81+'[2]Avg Week Munyonyo-Gaba'!E81</f>
        <v>4.5</v>
      </c>
      <c r="F81" s="18">
        <f>'[2]Avg Week Gaba-Munyonyo'!F81+'[2]Avg Week Munyonyo-Gaba'!F81</f>
        <v>4.5</v>
      </c>
      <c r="G81" s="18">
        <f>'[2]Avg Week Gaba-Munyonyo'!G81+'[2]Avg Week Munyonyo-Gaba'!G81</f>
        <v>0</v>
      </c>
      <c r="H81" s="18">
        <f>'[2]Avg Week Gaba-Munyonyo'!H81+'[2]Avg Week Munyonyo-Gaba'!H81</f>
        <v>0</v>
      </c>
      <c r="I81" s="18">
        <f>'[2]Avg Week Gaba-Munyonyo'!I81+'[2]Avg Week Munyonyo-Gaba'!I81</f>
        <v>1</v>
      </c>
      <c r="J81" s="18">
        <f>'[2]Avg Week Gaba-Munyonyo'!J81+'[2]Avg Week Munyonyo-Gaba'!J81</f>
        <v>0</v>
      </c>
      <c r="K81" s="18">
        <f>'[2]Avg Week Gaba-Munyonyo'!K81+'[2]Avg Week Munyonyo-Gaba'!K81</f>
        <v>0</v>
      </c>
      <c r="L81" s="18">
        <f>'[2]Avg Week Gaba-Munyonyo'!L81+'[2]Avg Week Munyonyo-Gaba'!L81</f>
        <v>0</v>
      </c>
      <c r="M81" s="18">
        <f>'[2]Avg Week Gaba-Munyonyo'!M81+'[2]Avg Week Munyonyo-Gaba'!M81</f>
        <v>33</v>
      </c>
      <c r="N81" s="18">
        <f>'[2]Avg Week Gaba-Munyonyo'!N81+'[2]Avg Week Munyonyo-Gaba'!N81</f>
        <v>0</v>
      </c>
      <c r="O81" s="19">
        <f t="shared" si="35"/>
        <v>50</v>
      </c>
      <c r="P81" s="19">
        <f t="shared" si="36"/>
        <v>83</v>
      </c>
      <c r="R81" s="3"/>
      <c r="T81"/>
    </row>
    <row r="82" spans="2:20" ht="23.1" customHeight="1" x14ac:dyDescent="0.25">
      <c r="B82" s="25" t="s">
        <v>136</v>
      </c>
      <c r="C82" s="18">
        <f>'[2]Avg Week Gaba-Munyonyo'!C82+'[2]Avg Week Munyonyo-Gaba'!C82</f>
        <v>41.5</v>
      </c>
      <c r="D82" s="18">
        <f>'[2]Avg Week Gaba-Munyonyo'!D82+'[2]Avg Week Munyonyo-Gaba'!D82</f>
        <v>7.5</v>
      </c>
      <c r="E82" s="18">
        <f>'[2]Avg Week Gaba-Munyonyo'!E82+'[2]Avg Week Munyonyo-Gaba'!E82</f>
        <v>3.5</v>
      </c>
      <c r="F82" s="18">
        <f>'[2]Avg Week Gaba-Munyonyo'!F82+'[2]Avg Week Munyonyo-Gaba'!F82</f>
        <v>4</v>
      </c>
      <c r="G82" s="18">
        <f>'[2]Avg Week Gaba-Munyonyo'!G82+'[2]Avg Week Munyonyo-Gaba'!G82</f>
        <v>1</v>
      </c>
      <c r="H82" s="18">
        <f>'[2]Avg Week Gaba-Munyonyo'!H82+'[2]Avg Week Munyonyo-Gaba'!H82</f>
        <v>0</v>
      </c>
      <c r="I82" s="18">
        <f>'[2]Avg Week Gaba-Munyonyo'!I82+'[2]Avg Week Munyonyo-Gaba'!I82</f>
        <v>2.5</v>
      </c>
      <c r="J82" s="18">
        <f>'[2]Avg Week Gaba-Munyonyo'!J82+'[2]Avg Week Munyonyo-Gaba'!J82</f>
        <v>0</v>
      </c>
      <c r="K82" s="18">
        <f>'[2]Avg Week Gaba-Munyonyo'!K82+'[2]Avg Week Munyonyo-Gaba'!K82</f>
        <v>0</v>
      </c>
      <c r="L82" s="18">
        <f>'[2]Avg Week Gaba-Munyonyo'!L82+'[2]Avg Week Munyonyo-Gaba'!L82</f>
        <v>0</v>
      </c>
      <c r="M82" s="18">
        <f>'[2]Avg Week Gaba-Munyonyo'!M82+'[2]Avg Week Munyonyo-Gaba'!M82</f>
        <v>30.5</v>
      </c>
      <c r="N82" s="18">
        <f>'[2]Avg Week Gaba-Munyonyo'!N82+'[2]Avg Week Munyonyo-Gaba'!N82</f>
        <v>0</v>
      </c>
      <c r="O82" s="19">
        <f t="shared" si="35"/>
        <v>60</v>
      </c>
      <c r="P82" s="19">
        <f t="shared" si="36"/>
        <v>90.5</v>
      </c>
      <c r="R82" s="3"/>
      <c r="T82"/>
    </row>
    <row r="83" spans="2:20" ht="23.1" customHeight="1" x14ac:dyDescent="0.25">
      <c r="B83" s="17" t="s">
        <v>137</v>
      </c>
      <c r="C83" s="18">
        <f>'[2]Avg Week Gaba-Munyonyo'!C83+'[2]Avg Week Munyonyo-Gaba'!C83</f>
        <v>30</v>
      </c>
      <c r="D83" s="18">
        <f>'[2]Avg Week Gaba-Munyonyo'!D83+'[2]Avg Week Munyonyo-Gaba'!D83</f>
        <v>7.5</v>
      </c>
      <c r="E83" s="18">
        <f>'[2]Avg Week Gaba-Munyonyo'!E83+'[2]Avg Week Munyonyo-Gaba'!E83</f>
        <v>3</v>
      </c>
      <c r="F83" s="18">
        <f>'[2]Avg Week Gaba-Munyonyo'!F83+'[2]Avg Week Munyonyo-Gaba'!F83</f>
        <v>2.5</v>
      </c>
      <c r="G83" s="18">
        <f>'[2]Avg Week Gaba-Munyonyo'!G83+'[2]Avg Week Munyonyo-Gaba'!G83</f>
        <v>0</v>
      </c>
      <c r="H83" s="18">
        <f>'[2]Avg Week Gaba-Munyonyo'!H83+'[2]Avg Week Munyonyo-Gaba'!H83</f>
        <v>0</v>
      </c>
      <c r="I83" s="18">
        <f>'[2]Avg Week Gaba-Munyonyo'!I83+'[2]Avg Week Munyonyo-Gaba'!I83</f>
        <v>0.5</v>
      </c>
      <c r="J83" s="18">
        <f>'[2]Avg Week Gaba-Munyonyo'!J83+'[2]Avg Week Munyonyo-Gaba'!J83</f>
        <v>0</v>
      </c>
      <c r="K83" s="18">
        <f>'[2]Avg Week Gaba-Munyonyo'!K83+'[2]Avg Week Munyonyo-Gaba'!K83</f>
        <v>0.5</v>
      </c>
      <c r="L83" s="18">
        <f>'[2]Avg Week Gaba-Munyonyo'!L83+'[2]Avg Week Munyonyo-Gaba'!L83</f>
        <v>0</v>
      </c>
      <c r="M83" s="18">
        <f>'[2]Avg Week Gaba-Munyonyo'!M83+'[2]Avg Week Munyonyo-Gaba'!M83</f>
        <v>23.5</v>
      </c>
      <c r="N83" s="18">
        <f>'[2]Avg Week Gaba-Munyonyo'!N83+'[2]Avg Week Munyonyo-Gaba'!N83</f>
        <v>0</v>
      </c>
      <c r="O83" s="19">
        <f t="shared" si="35"/>
        <v>44</v>
      </c>
      <c r="P83" s="19">
        <f t="shared" si="36"/>
        <v>67.5</v>
      </c>
      <c r="R83" s="3"/>
      <c r="T83"/>
    </row>
    <row r="84" spans="2:20" ht="23.1" customHeight="1" x14ac:dyDescent="0.25">
      <c r="B84" s="38" t="s">
        <v>138</v>
      </c>
      <c r="C84" s="18">
        <f>'[2]Avg Week Gaba-Munyonyo'!C84+'[2]Avg Week Munyonyo-Gaba'!C84</f>
        <v>28.5</v>
      </c>
      <c r="D84" s="18">
        <f>'[2]Avg Week Gaba-Munyonyo'!D84+'[2]Avg Week Munyonyo-Gaba'!D84</f>
        <v>6</v>
      </c>
      <c r="E84" s="18">
        <f>'[2]Avg Week Gaba-Munyonyo'!E84+'[2]Avg Week Munyonyo-Gaba'!E84</f>
        <v>3.5</v>
      </c>
      <c r="F84" s="18">
        <f>'[2]Avg Week Gaba-Munyonyo'!F84+'[2]Avg Week Munyonyo-Gaba'!F84</f>
        <v>1</v>
      </c>
      <c r="G84" s="18">
        <f>'[2]Avg Week Gaba-Munyonyo'!G84+'[2]Avg Week Munyonyo-Gaba'!G84</f>
        <v>1</v>
      </c>
      <c r="H84" s="18">
        <f>'[2]Avg Week Gaba-Munyonyo'!H84+'[2]Avg Week Munyonyo-Gaba'!H84</f>
        <v>0</v>
      </c>
      <c r="I84" s="18">
        <f>'[2]Avg Week Gaba-Munyonyo'!I84+'[2]Avg Week Munyonyo-Gaba'!I84</f>
        <v>0.5</v>
      </c>
      <c r="J84" s="18">
        <f>'[2]Avg Week Gaba-Munyonyo'!J84+'[2]Avg Week Munyonyo-Gaba'!J84</f>
        <v>0</v>
      </c>
      <c r="K84" s="18">
        <f>'[2]Avg Week Gaba-Munyonyo'!K84+'[2]Avg Week Munyonyo-Gaba'!K84</f>
        <v>0</v>
      </c>
      <c r="L84" s="18">
        <f>'[2]Avg Week Gaba-Munyonyo'!L84+'[2]Avg Week Munyonyo-Gaba'!L84</f>
        <v>0</v>
      </c>
      <c r="M84" s="18">
        <f>'[2]Avg Week Gaba-Munyonyo'!M84+'[2]Avg Week Munyonyo-Gaba'!M84</f>
        <v>21</v>
      </c>
      <c r="N84" s="18">
        <f>'[2]Avg Week Gaba-Munyonyo'!N84+'[2]Avg Week Munyonyo-Gaba'!N84</f>
        <v>0</v>
      </c>
      <c r="O84" s="19">
        <f t="shared" si="35"/>
        <v>40.5</v>
      </c>
      <c r="P84" s="19">
        <f t="shared" si="36"/>
        <v>61.5</v>
      </c>
      <c r="R84" s="3"/>
      <c r="T84"/>
    </row>
    <row r="85" spans="2:20" ht="23.1" customHeight="1" x14ac:dyDescent="0.25">
      <c r="B85" s="17" t="s">
        <v>139</v>
      </c>
      <c r="C85" s="18">
        <f>'[2]Avg Week Gaba-Munyonyo'!C85+'[2]Avg Week Munyonyo-Gaba'!C85</f>
        <v>22.5</v>
      </c>
      <c r="D85" s="18">
        <f>'[2]Avg Week Gaba-Munyonyo'!D85+'[2]Avg Week Munyonyo-Gaba'!D85</f>
        <v>7</v>
      </c>
      <c r="E85" s="18">
        <f>'[2]Avg Week Gaba-Munyonyo'!E85+'[2]Avg Week Munyonyo-Gaba'!E85</f>
        <v>2</v>
      </c>
      <c r="F85" s="18">
        <f>'[2]Avg Week Gaba-Munyonyo'!F85+'[2]Avg Week Munyonyo-Gaba'!F85</f>
        <v>1</v>
      </c>
      <c r="G85" s="18">
        <f>'[2]Avg Week Gaba-Munyonyo'!G85+'[2]Avg Week Munyonyo-Gaba'!G85</f>
        <v>0</v>
      </c>
      <c r="H85" s="18">
        <f>'[2]Avg Week Gaba-Munyonyo'!H85+'[2]Avg Week Munyonyo-Gaba'!H85</f>
        <v>0</v>
      </c>
      <c r="I85" s="18">
        <f>'[2]Avg Week Gaba-Munyonyo'!I85+'[2]Avg Week Munyonyo-Gaba'!I85</f>
        <v>0</v>
      </c>
      <c r="J85" s="18">
        <f>'[2]Avg Week Gaba-Munyonyo'!J85+'[2]Avg Week Munyonyo-Gaba'!J85</f>
        <v>0</v>
      </c>
      <c r="K85" s="18">
        <f>'[2]Avg Week Gaba-Munyonyo'!K85+'[2]Avg Week Munyonyo-Gaba'!K85</f>
        <v>0</v>
      </c>
      <c r="L85" s="18">
        <f>'[2]Avg Week Gaba-Munyonyo'!L85+'[2]Avg Week Munyonyo-Gaba'!L85</f>
        <v>0</v>
      </c>
      <c r="M85" s="18">
        <f>'[2]Avg Week Gaba-Munyonyo'!M85+'[2]Avg Week Munyonyo-Gaba'!M85</f>
        <v>22</v>
      </c>
      <c r="N85" s="18">
        <f>'[2]Avg Week Gaba-Munyonyo'!N85+'[2]Avg Week Munyonyo-Gaba'!N85</f>
        <v>0</v>
      </c>
      <c r="O85" s="19">
        <f t="shared" si="35"/>
        <v>32.5</v>
      </c>
      <c r="P85" s="19">
        <f t="shared" si="36"/>
        <v>54.5</v>
      </c>
      <c r="R85" s="3"/>
      <c r="T85"/>
    </row>
    <row r="86" spans="2:20" ht="23.1" customHeight="1" x14ac:dyDescent="0.25">
      <c r="B86" s="25" t="s">
        <v>140</v>
      </c>
      <c r="C86" s="18">
        <f>'[2]Avg Week Gaba-Munyonyo'!C86+'[2]Avg Week Munyonyo-Gaba'!C86</f>
        <v>20.5</v>
      </c>
      <c r="D86" s="18">
        <f>'[2]Avg Week Gaba-Munyonyo'!D86+'[2]Avg Week Munyonyo-Gaba'!D86</f>
        <v>9</v>
      </c>
      <c r="E86" s="18">
        <f>'[2]Avg Week Gaba-Munyonyo'!E86+'[2]Avg Week Munyonyo-Gaba'!E86</f>
        <v>3</v>
      </c>
      <c r="F86" s="18">
        <f>'[2]Avg Week Gaba-Munyonyo'!F86+'[2]Avg Week Munyonyo-Gaba'!F86</f>
        <v>1</v>
      </c>
      <c r="G86" s="18">
        <f>'[2]Avg Week Gaba-Munyonyo'!G86+'[2]Avg Week Munyonyo-Gaba'!G86</f>
        <v>0</v>
      </c>
      <c r="H86" s="18">
        <f>'[2]Avg Week Gaba-Munyonyo'!H86+'[2]Avg Week Munyonyo-Gaba'!H86</f>
        <v>0</v>
      </c>
      <c r="I86" s="18">
        <f>'[2]Avg Week Gaba-Munyonyo'!I86+'[2]Avg Week Munyonyo-Gaba'!I86</f>
        <v>0</v>
      </c>
      <c r="J86" s="18">
        <f>'[2]Avg Week Gaba-Munyonyo'!J86+'[2]Avg Week Munyonyo-Gaba'!J86</f>
        <v>0.5</v>
      </c>
      <c r="K86" s="18">
        <f>'[2]Avg Week Gaba-Munyonyo'!K86+'[2]Avg Week Munyonyo-Gaba'!K86</f>
        <v>0</v>
      </c>
      <c r="L86" s="18">
        <f>'[2]Avg Week Gaba-Munyonyo'!L86+'[2]Avg Week Munyonyo-Gaba'!L86</f>
        <v>0</v>
      </c>
      <c r="M86" s="18">
        <f>'[2]Avg Week Gaba-Munyonyo'!M86+'[2]Avg Week Munyonyo-Gaba'!M86</f>
        <v>15.5</v>
      </c>
      <c r="N86" s="18">
        <f>'[2]Avg Week Gaba-Munyonyo'!N86+'[2]Avg Week Munyonyo-Gaba'!N86</f>
        <v>0</v>
      </c>
      <c r="O86" s="19">
        <f t="shared" si="35"/>
        <v>34</v>
      </c>
      <c r="P86" s="19">
        <f t="shared" si="36"/>
        <v>49.5</v>
      </c>
      <c r="R86" s="3"/>
      <c r="T86"/>
    </row>
    <row r="87" spans="2:20" ht="23.1" customHeight="1" x14ac:dyDescent="0.25">
      <c r="B87" s="17" t="s">
        <v>141</v>
      </c>
      <c r="C87" s="18">
        <f>'[2]Avg Week Gaba-Munyonyo'!C87+'[2]Avg Week Munyonyo-Gaba'!C87</f>
        <v>16.5</v>
      </c>
      <c r="D87" s="18">
        <f>'[2]Avg Week Gaba-Munyonyo'!D87+'[2]Avg Week Munyonyo-Gaba'!D87</f>
        <v>8.5</v>
      </c>
      <c r="E87" s="18">
        <f>'[2]Avg Week Gaba-Munyonyo'!E87+'[2]Avg Week Munyonyo-Gaba'!E87</f>
        <v>1</v>
      </c>
      <c r="F87" s="18">
        <f>'[2]Avg Week Gaba-Munyonyo'!F87+'[2]Avg Week Munyonyo-Gaba'!F87</f>
        <v>1</v>
      </c>
      <c r="G87" s="18">
        <f>'[2]Avg Week Gaba-Munyonyo'!G87+'[2]Avg Week Munyonyo-Gaba'!G87</f>
        <v>0</v>
      </c>
      <c r="H87" s="18">
        <f>'[2]Avg Week Gaba-Munyonyo'!H87+'[2]Avg Week Munyonyo-Gaba'!H87</f>
        <v>0</v>
      </c>
      <c r="I87" s="18">
        <f>'[2]Avg Week Gaba-Munyonyo'!I87+'[2]Avg Week Munyonyo-Gaba'!I87</f>
        <v>1</v>
      </c>
      <c r="J87" s="18">
        <f>'[2]Avg Week Gaba-Munyonyo'!J87+'[2]Avg Week Munyonyo-Gaba'!J87</f>
        <v>0</v>
      </c>
      <c r="K87" s="18">
        <f>'[2]Avg Week Gaba-Munyonyo'!K87+'[2]Avg Week Munyonyo-Gaba'!K87</f>
        <v>0</v>
      </c>
      <c r="L87" s="18">
        <f>'[2]Avg Week Gaba-Munyonyo'!L87+'[2]Avg Week Munyonyo-Gaba'!L87</f>
        <v>0</v>
      </c>
      <c r="M87" s="18">
        <f>'[2]Avg Week Gaba-Munyonyo'!M87+'[2]Avg Week Munyonyo-Gaba'!M87</f>
        <v>20.5</v>
      </c>
      <c r="N87" s="18">
        <f>'[2]Avg Week Gaba-Munyonyo'!N87+'[2]Avg Week Munyonyo-Gaba'!N87</f>
        <v>0</v>
      </c>
      <c r="O87" s="19">
        <f t="shared" si="35"/>
        <v>28</v>
      </c>
      <c r="P87" s="19">
        <f t="shared" si="36"/>
        <v>48.5</v>
      </c>
      <c r="R87" s="3"/>
      <c r="T87"/>
    </row>
    <row r="88" spans="2:20" ht="23.1" customHeight="1" x14ac:dyDescent="0.25">
      <c r="B88" s="38" t="s">
        <v>142</v>
      </c>
      <c r="C88" s="18">
        <f>'[2]Avg Week Gaba-Munyonyo'!C88+'[2]Avg Week Munyonyo-Gaba'!C88</f>
        <v>15</v>
      </c>
      <c r="D88" s="18">
        <f>'[2]Avg Week Gaba-Munyonyo'!D88+'[2]Avg Week Munyonyo-Gaba'!D88</f>
        <v>6.5</v>
      </c>
      <c r="E88" s="18">
        <f>'[2]Avg Week Gaba-Munyonyo'!E88+'[2]Avg Week Munyonyo-Gaba'!E88</f>
        <v>0.5</v>
      </c>
      <c r="F88" s="18">
        <f>'[2]Avg Week Gaba-Munyonyo'!F88+'[2]Avg Week Munyonyo-Gaba'!F88</f>
        <v>1.5</v>
      </c>
      <c r="G88" s="18">
        <f>'[2]Avg Week Gaba-Munyonyo'!G88+'[2]Avg Week Munyonyo-Gaba'!G88</f>
        <v>0</v>
      </c>
      <c r="H88" s="18">
        <f>'[2]Avg Week Gaba-Munyonyo'!H88+'[2]Avg Week Munyonyo-Gaba'!H88</f>
        <v>0</v>
      </c>
      <c r="I88" s="18">
        <f>'[2]Avg Week Gaba-Munyonyo'!I88+'[2]Avg Week Munyonyo-Gaba'!I88</f>
        <v>0</v>
      </c>
      <c r="J88" s="18">
        <f>'[2]Avg Week Gaba-Munyonyo'!J88+'[2]Avg Week Munyonyo-Gaba'!J88</f>
        <v>0.5</v>
      </c>
      <c r="K88" s="18">
        <f>'[2]Avg Week Gaba-Munyonyo'!K88+'[2]Avg Week Munyonyo-Gaba'!K88</f>
        <v>0</v>
      </c>
      <c r="L88" s="18">
        <f>'[2]Avg Week Gaba-Munyonyo'!L88+'[2]Avg Week Munyonyo-Gaba'!L88</f>
        <v>0</v>
      </c>
      <c r="M88" s="18">
        <f>'[2]Avg Week Gaba-Munyonyo'!M88+'[2]Avg Week Munyonyo-Gaba'!M88</f>
        <v>16</v>
      </c>
      <c r="N88" s="18">
        <f>'[2]Avg Week Gaba-Munyonyo'!N88+'[2]Avg Week Munyonyo-Gaba'!N88</f>
        <v>0</v>
      </c>
      <c r="O88" s="19">
        <f t="shared" si="35"/>
        <v>24</v>
      </c>
      <c r="P88" s="19">
        <f t="shared" si="36"/>
        <v>40</v>
      </c>
      <c r="R88" s="3"/>
      <c r="T88"/>
    </row>
    <row r="89" spans="2:20" ht="23.1" customHeight="1" x14ac:dyDescent="0.25">
      <c r="B89" s="17" t="s">
        <v>143</v>
      </c>
      <c r="C89" s="18">
        <f>'[2]Avg Week Gaba-Munyonyo'!C89+'[2]Avg Week Munyonyo-Gaba'!C89</f>
        <v>22.5</v>
      </c>
      <c r="D89" s="18">
        <f>'[2]Avg Week Gaba-Munyonyo'!D89+'[2]Avg Week Munyonyo-Gaba'!D89</f>
        <v>5</v>
      </c>
      <c r="E89" s="18">
        <f>'[2]Avg Week Gaba-Munyonyo'!E89+'[2]Avg Week Munyonyo-Gaba'!E89</f>
        <v>2</v>
      </c>
      <c r="F89" s="18">
        <f>'[2]Avg Week Gaba-Munyonyo'!F89+'[2]Avg Week Munyonyo-Gaba'!F89</f>
        <v>0</v>
      </c>
      <c r="G89" s="18">
        <f>'[2]Avg Week Gaba-Munyonyo'!G89+'[2]Avg Week Munyonyo-Gaba'!G89</f>
        <v>0</v>
      </c>
      <c r="H89" s="18">
        <f>'[2]Avg Week Gaba-Munyonyo'!H89+'[2]Avg Week Munyonyo-Gaba'!H89</f>
        <v>0</v>
      </c>
      <c r="I89" s="18">
        <f>'[2]Avg Week Gaba-Munyonyo'!I89+'[2]Avg Week Munyonyo-Gaba'!I89</f>
        <v>0.5</v>
      </c>
      <c r="J89" s="18">
        <f>'[2]Avg Week Gaba-Munyonyo'!J89+'[2]Avg Week Munyonyo-Gaba'!J89</f>
        <v>0</v>
      </c>
      <c r="K89" s="18">
        <f>'[2]Avg Week Gaba-Munyonyo'!K89+'[2]Avg Week Munyonyo-Gaba'!K89</f>
        <v>0</v>
      </c>
      <c r="L89" s="18">
        <f>'[2]Avg Week Gaba-Munyonyo'!L89+'[2]Avg Week Munyonyo-Gaba'!L89</f>
        <v>0</v>
      </c>
      <c r="M89" s="18">
        <f>'[2]Avg Week Gaba-Munyonyo'!M89+'[2]Avg Week Munyonyo-Gaba'!M89</f>
        <v>15</v>
      </c>
      <c r="N89" s="18">
        <f>'[2]Avg Week Gaba-Munyonyo'!N89+'[2]Avg Week Munyonyo-Gaba'!N89</f>
        <v>0</v>
      </c>
      <c r="O89" s="19">
        <f t="shared" si="35"/>
        <v>30</v>
      </c>
      <c r="P89" s="19">
        <f t="shared" si="36"/>
        <v>45</v>
      </c>
      <c r="R89" s="3"/>
      <c r="T89"/>
    </row>
    <row r="90" spans="2:20" ht="23.1" customHeight="1" x14ac:dyDescent="0.25">
      <c r="B90" s="25" t="s">
        <v>144</v>
      </c>
      <c r="C90" s="18">
        <f>'[2]Avg Week Gaba-Munyonyo'!C90+'[2]Avg Week Munyonyo-Gaba'!C90</f>
        <v>13</v>
      </c>
      <c r="D90" s="18">
        <f>'[2]Avg Week Gaba-Munyonyo'!D90+'[2]Avg Week Munyonyo-Gaba'!D90</f>
        <v>3.5</v>
      </c>
      <c r="E90" s="18">
        <f>'[2]Avg Week Gaba-Munyonyo'!E90+'[2]Avg Week Munyonyo-Gaba'!E90</f>
        <v>1</v>
      </c>
      <c r="F90" s="18">
        <f>'[2]Avg Week Gaba-Munyonyo'!F90+'[2]Avg Week Munyonyo-Gaba'!F90</f>
        <v>0</v>
      </c>
      <c r="G90" s="18">
        <f>'[2]Avg Week Gaba-Munyonyo'!G90+'[2]Avg Week Munyonyo-Gaba'!G90</f>
        <v>0</v>
      </c>
      <c r="H90" s="18">
        <f>'[2]Avg Week Gaba-Munyonyo'!H90+'[2]Avg Week Munyonyo-Gaba'!H90</f>
        <v>0</v>
      </c>
      <c r="I90" s="18">
        <f>'[2]Avg Week Gaba-Munyonyo'!I90+'[2]Avg Week Munyonyo-Gaba'!I90</f>
        <v>0</v>
      </c>
      <c r="J90" s="18">
        <f>'[2]Avg Week Gaba-Munyonyo'!J90+'[2]Avg Week Munyonyo-Gaba'!J90</f>
        <v>0.5</v>
      </c>
      <c r="K90" s="18">
        <f>'[2]Avg Week Gaba-Munyonyo'!K90+'[2]Avg Week Munyonyo-Gaba'!K90</f>
        <v>0</v>
      </c>
      <c r="L90" s="18">
        <f>'[2]Avg Week Gaba-Munyonyo'!L90+'[2]Avg Week Munyonyo-Gaba'!L90</f>
        <v>0</v>
      </c>
      <c r="M90" s="18">
        <f>'[2]Avg Week Gaba-Munyonyo'!M90+'[2]Avg Week Munyonyo-Gaba'!M90</f>
        <v>16.5</v>
      </c>
      <c r="N90" s="18">
        <f>'[2]Avg Week Gaba-Munyonyo'!N90+'[2]Avg Week Munyonyo-Gaba'!N90</f>
        <v>0</v>
      </c>
      <c r="O90" s="19">
        <f t="shared" si="35"/>
        <v>18</v>
      </c>
      <c r="P90" s="19">
        <f t="shared" si="36"/>
        <v>34.5</v>
      </c>
      <c r="R90" s="3"/>
      <c r="T90"/>
    </row>
    <row r="91" spans="2:20" ht="23.1" customHeight="1" x14ac:dyDescent="0.25">
      <c r="B91" s="17" t="s">
        <v>145</v>
      </c>
      <c r="C91" s="18">
        <f>'[2]Avg Week Gaba-Munyonyo'!C91+'[2]Avg Week Munyonyo-Gaba'!C91</f>
        <v>14.5</v>
      </c>
      <c r="D91" s="18">
        <f>'[2]Avg Week Gaba-Munyonyo'!D91+'[2]Avg Week Munyonyo-Gaba'!D91</f>
        <v>5</v>
      </c>
      <c r="E91" s="18">
        <f>'[2]Avg Week Gaba-Munyonyo'!E91+'[2]Avg Week Munyonyo-Gaba'!E91</f>
        <v>1.5</v>
      </c>
      <c r="F91" s="18">
        <f>'[2]Avg Week Gaba-Munyonyo'!F91+'[2]Avg Week Munyonyo-Gaba'!F91</f>
        <v>1.5</v>
      </c>
      <c r="G91" s="18">
        <f>'[2]Avg Week Gaba-Munyonyo'!G91+'[2]Avg Week Munyonyo-Gaba'!G91</f>
        <v>0.5</v>
      </c>
      <c r="H91" s="18">
        <f>'[2]Avg Week Gaba-Munyonyo'!H91+'[2]Avg Week Munyonyo-Gaba'!H91</f>
        <v>0</v>
      </c>
      <c r="I91" s="18">
        <f>'[2]Avg Week Gaba-Munyonyo'!I91+'[2]Avg Week Munyonyo-Gaba'!I91</f>
        <v>0</v>
      </c>
      <c r="J91" s="18">
        <f>'[2]Avg Week Gaba-Munyonyo'!J91+'[2]Avg Week Munyonyo-Gaba'!J91</f>
        <v>0.5</v>
      </c>
      <c r="K91" s="18">
        <f>'[2]Avg Week Gaba-Munyonyo'!K91+'[2]Avg Week Munyonyo-Gaba'!K91</f>
        <v>0</v>
      </c>
      <c r="L91" s="18">
        <f>'[2]Avg Week Gaba-Munyonyo'!L91+'[2]Avg Week Munyonyo-Gaba'!L91</f>
        <v>0</v>
      </c>
      <c r="M91" s="18">
        <f>'[2]Avg Week Gaba-Munyonyo'!M91+'[2]Avg Week Munyonyo-Gaba'!M91</f>
        <v>17.5</v>
      </c>
      <c r="N91" s="18">
        <f>'[2]Avg Week Gaba-Munyonyo'!N91+'[2]Avg Week Munyonyo-Gaba'!N91</f>
        <v>0</v>
      </c>
      <c r="O91" s="19">
        <f t="shared" si="35"/>
        <v>23.5</v>
      </c>
      <c r="P91" s="19">
        <f t="shared" si="36"/>
        <v>41</v>
      </c>
      <c r="R91" s="3"/>
      <c r="T91"/>
    </row>
    <row r="92" spans="2:20" ht="23.1" customHeight="1" x14ac:dyDescent="0.25">
      <c r="B92" s="38" t="s">
        <v>146</v>
      </c>
      <c r="C92" s="18">
        <f>'[2]Avg Week Gaba-Munyonyo'!C92+'[2]Avg Week Munyonyo-Gaba'!C92</f>
        <v>18.5</v>
      </c>
      <c r="D92" s="18">
        <f>'[2]Avg Week Gaba-Munyonyo'!D92+'[2]Avg Week Munyonyo-Gaba'!D92</f>
        <v>2.5</v>
      </c>
      <c r="E92" s="18">
        <f>'[2]Avg Week Gaba-Munyonyo'!E92+'[2]Avg Week Munyonyo-Gaba'!E92</f>
        <v>1.5</v>
      </c>
      <c r="F92" s="18">
        <f>'[2]Avg Week Gaba-Munyonyo'!F92+'[2]Avg Week Munyonyo-Gaba'!F92</f>
        <v>0.5</v>
      </c>
      <c r="G92" s="18">
        <f>'[2]Avg Week Gaba-Munyonyo'!G92+'[2]Avg Week Munyonyo-Gaba'!G92</f>
        <v>0</v>
      </c>
      <c r="H92" s="18">
        <f>'[2]Avg Week Gaba-Munyonyo'!H92+'[2]Avg Week Munyonyo-Gaba'!H92</f>
        <v>0</v>
      </c>
      <c r="I92" s="18">
        <f>'[2]Avg Week Gaba-Munyonyo'!I92+'[2]Avg Week Munyonyo-Gaba'!I92</f>
        <v>0</v>
      </c>
      <c r="J92" s="18">
        <f>'[2]Avg Week Gaba-Munyonyo'!J92+'[2]Avg Week Munyonyo-Gaba'!J92</f>
        <v>0</v>
      </c>
      <c r="K92" s="18">
        <f>'[2]Avg Week Gaba-Munyonyo'!K92+'[2]Avg Week Munyonyo-Gaba'!K92</f>
        <v>0</v>
      </c>
      <c r="L92" s="18">
        <f>'[2]Avg Week Gaba-Munyonyo'!L92+'[2]Avg Week Munyonyo-Gaba'!L92</f>
        <v>0</v>
      </c>
      <c r="M92" s="18">
        <f>'[2]Avg Week Gaba-Munyonyo'!M92+'[2]Avg Week Munyonyo-Gaba'!M92</f>
        <v>10.5</v>
      </c>
      <c r="N92" s="18">
        <f>'[2]Avg Week Gaba-Munyonyo'!N92+'[2]Avg Week Munyonyo-Gaba'!N92</f>
        <v>0</v>
      </c>
      <c r="O92" s="19">
        <f t="shared" si="35"/>
        <v>23</v>
      </c>
      <c r="P92" s="19">
        <f t="shared" si="36"/>
        <v>33.5</v>
      </c>
      <c r="R92" s="3"/>
      <c r="T92"/>
    </row>
    <row r="93" spans="2:20" ht="23.1" customHeight="1" x14ac:dyDescent="0.25">
      <c r="B93" s="17" t="s">
        <v>147</v>
      </c>
      <c r="C93" s="18">
        <f>'[2]Avg Week Gaba-Munyonyo'!C93+'[2]Avg Week Munyonyo-Gaba'!C93</f>
        <v>10.5</v>
      </c>
      <c r="D93" s="18">
        <f>'[2]Avg Week Gaba-Munyonyo'!D93+'[2]Avg Week Munyonyo-Gaba'!D93</f>
        <v>3.5</v>
      </c>
      <c r="E93" s="18">
        <f>'[2]Avg Week Gaba-Munyonyo'!E93+'[2]Avg Week Munyonyo-Gaba'!E93</f>
        <v>1.5</v>
      </c>
      <c r="F93" s="18">
        <f>'[2]Avg Week Gaba-Munyonyo'!F93+'[2]Avg Week Munyonyo-Gaba'!F93</f>
        <v>0.5</v>
      </c>
      <c r="G93" s="18">
        <f>'[2]Avg Week Gaba-Munyonyo'!G93+'[2]Avg Week Munyonyo-Gaba'!G93</f>
        <v>0</v>
      </c>
      <c r="H93" s="18">
        <f>'[2]Avg Week Gaba-Munyonyo'!H93+'[2]Avg Week Munyonyo-Gaba'!H93</f>
        <v>0</v>
      </c>
      <c r="I93" s="18">
        <f>'[2]Avg Week Gaba-Munyonyo'!I93+'[2]Avg Week Munyonyo-Gaba'!I93</f>
        <v>0</v>
      </c>
      <c r="J93" s="18">
        <f>'[2]Avg Week Gaba-Munyonyo'!J93+'[2]Avg Week Munyonyo-Gaba'!J93</f>
        <v>0</v>
      </c>
      <c r="K93" s="18">
        <f>'[2]Avg Week Gaba-Munyonyo'!K93+'[2]Avg Week Munyonyo-Gaba'!K93</f>
        <v>0</v>
      </c>
      <c r="L93" s="18">
        <f>'[2]Avg Week Gaba-Munyonyo'!L93+'[2]Avg Week Munyonyo-Gaba'!L93</f>
        <v>0</v>
      </c>
      <c r="M93" s="18">
        <f>'[2]Avg Week Gaba-Munyonyo'!M93+'[2]Avg Week Munyonyo-Gaba'!M93</f>
        <v>13.5</v>
      </c>
      <c r="N93" s="18">
        <f>'[2]Avg Week Gaba-Munyonyo'!N93+'[2]Avg Week Munyonyo-Gaba'!N93</f>
        <v>0</v>
      </c>
      <c r="O93" s="19">
        <f t="shared" si="35"/>
        <v>16</v>
      </c>
      <c r="P93" s="19">
        <f t="shared" si="36"/>
        <v>29.5</v>
      </c>
      <c r="R93" s="3"/>
      <c r="T93"/>
    </row>
    <row r="94" spans="2:20" ht="23.1" customHeight="1" x14ac:dyDescent="0.25">
      <c r="B94" s="25" t="s">
        <v>148</v>
      </c>
      <c r="C94" s="18">
        <f>'[2]Avg Week Gaba-Munyonyo'!C94+'[2]Avg Week Munyonyo-Gaba'!C94</f>
        <v>10.5</v>
      </c>
      <c r="D94" s="18">
        <f>'[2]Avg Week Gaba-Munyonyo'!D94+'[2]Avg Week Munyonyo-Gaba'!D94</f>
        <v>2.5</v>
      </c>
      <c r="E94" s="18">
        <f>'[2]Avg Week Gaba-Munyonyo'!E94+'[2]Avg Week Munyonyo-Gaba'!E94</f>
        <v>0</v>
      </c>
      <c r="F94" s="18">
        <f>'[2]Avg Week Gaba-Munyonyo'!F94+'[2]Avg Week Munyonyo-Gaba'!F94</f>
        <v>0</v>
      </c>
      <c r="G94" s="18">
        <f>'[2]Avg Week Gaba-Munyonyo'!G94+'[2]Avg Week Munyonyo-Gaba'!G94</f>
        <v>0</v>
      </c>
      <c r="H94" s="18">
        <f>'[2]Avg Week Gaba-Munyonyo'!H94+'[2]Avg Week Munyonyo-Gaba'!H94</f>
        <v>0</v>
      </c>
      <c r="I94" s="18">
        <f>'[2]Avg Week Gaba-Munyonyo'!I94+'[2]Avg Week Munyonyo-Gaba'!I94</f>
        <v>0</v>
      </c>
      <c r="J94" s="18">
        <f>'[2]Avg Week Gaba-Munyonyo'!J94+'[2]Avg Week Munyonyo-Gaba'!J94</f>
        <v>0</v>
      </c>
      <c r="K94" s="18">
        <f>'[2]Avg Week Gaba-Munyonyo'!K94+'[2]Avg Week Munyonyo-Gaba'!K94</f>
        <v>0</v>
      </c>
      <c r="L94" s="18">
        <f>'[2]Avg Week Gaba-Munyonyo'!L94+'[2]Avg Week Munyonyo-Gaba'!L94</f>
        <v>0</v>
      </c>
      <c r="M94" s="18">
        <f>'[2]Avg Week Gaba-Munyonyo'!M94+'[2]Avg Week Munyonyo-Gaba'!M94</f>
        <v>8.5</v>
      </c>
      <c r="N94" s="18">
        <f>'[2]Avg Week Gaba-Munyonyo'!N94+'[2]Avg Week Munyonyo-Gaba'!N94</f>
        <v>0</v>
      </c>
      <c r="O94" s="19">
        <f t="shared" si="35"/>
        <v>13</v>
      </c>
      <c r="P94" s="19">
        <f t="shared" si="36"/>
        <v>21.5</v>
      </c>
      <c r="R94" s="3"/>
      <c r="T94"/>
    </row>
    <row r="95" spans="2:20" ht="23.1" customHeight="1" x14ac:dyDescent="0.25">
      <c r="B95" s="17" t="s">
        <v>149</v>
      </c>
      <c r="C95" s="18">
        <f>'[2]Avg Week Gaba-Munyonyo'!C95+'[2]Avg Week Munyonyo-Gaba'!C95</f>
        <v>16.5</v>
      </c>
      <c r="D95" s="18">
        <f>'[2]Avg Week Gaba-Munyonyo'!D95+'[2]Avg Week Munyonyo-Gaba'!D95</f>
        <v>2.5</v>
      </c>
      <c r="E95" s="18">
        <f>'[2]Avg Week Gaba-Munyonyo'!E95+'[2]Avg Week Munyonyo-Gaba'!E95</f>
        <v>0.5</v>
      </c>
      <c r="F95" s="18">
        <f>'[2]Avg Week Gaba-Munyonyo'!F95+'[2]Avg Week Munyonyo-Gaba'!F95</f>
        <v>1</v>
      </c>
      <c r="G95" s="18">
        <f>'[2]Avg Week Gaba-Munyonyo'!G95+'[2]Avg Week Munyonyo-Gaba'!G95</f>
        <v>0</v>
      </c>
      <c r="H95" s="18">
        <f>'[2]Avg Week Gaba-Munyonyo'!H95+'[2]Avg Week Munyonyo-Gaba'!H95</f>
        <v>0</v>
      </c>
      <c r="I95" s="18">
        <f>'[2]Avg Week Gaba-Munyonyo'!I95+'[2]Avg Week Munyonyo-Gaba'!I95</f>
        <v>0</v>
      </c>
      <c r="J95" s="18">
        <f>'[2]Avg Week Gaba-Munyonyo'!J95+'[2]Avg Week Munyonyo-Gaba'!J95</f>
        <v>0</v>
      </c>
      <c r="K95" s="18">
        <f>'[2]Avg Week Gaba-Munyonyo'!K95+'[2]Avg Week Munyonyo-Gaba'!K95</f>
        <v>0</v>
      </c>
      <c r="L95" s="18">
        <f>'[2]Avg Week Gaba-Munyonyo'!L95+'[2]Avg Week Munyonyo-Gaba'!L95</f>
        <v>0</v>
      </c>
      <c r="M95" s="18">
        <f>'[2]Avg Week Gaba-Munyonyo'!M95+'[2]Avg Week Munyonyo-Gaba'!M95</f>
        <v>7</v>
      </c>
      <c r="N95" s="18">
        <f>'[2]Avg Week Gaba-Munyonyo'!N95+'[2]Avg Week Munyonyo-Gaba'!N95</f>
        <v>0</v>
      </c>
      <c r="O95" s="19">
        <f t="shared" si="35"/>
        <v>20.5</v>
      </c>
      <c r="P95" s="19">
        <f t="shared" si="36"/>
        <v>27.5</v>
      </c>
      <c r="R95" s="3"/>
      <c r="T95"/>
    </row>
    <row r="96" spans="2:20" ht="23.1" customHeight="1" x14ac:dyDescent="0.25">
      <c r="B96" s="38" t="s">
        <v>150</v>
      </c>
      <c r="C96" s="18">
        <f>'[2]Avg Week Gaba-Munyonyo'!C96+'[2]Avg Week Munyonyo-Gaba'!C96</f>
        <v>14.5</v>
      </c>
      <c r="D96" s="18">
        <f>'[2]Avg Week Gaba-Munyonyo'!D96+'[2]Avg Week Munyonyo-Gaba'!D96</f>
        <v>4</v>
      </c>
      <c r="E96" s="18">
        <f>'[2]Avg Week Gaba-Munyonyo'!E96+'[2]Avg Week Munyonyo-Gaba'!E96</f>
        <v>1.5</v>
      </c>
      <c r="F96" s="18">
        <f>'[2]Avg Week Gaba-Munyonyo'!F96+'[2]Avg Week Munyonyo-Gaba'!F96</f>
        <v>2</v>
      </c>
      <c r="G96" s="18">
        <f>'[2]Avg Week Gaba-Munyonyo'!G96+'[2]Avg Week Munyonyo-Gaba'!G96</f>
        <v>0</v>
      </c>
      <c r="H96" s="18">
        <f>'[2]Avg Week Gaba-Munyonyo'!H96+'[2]Avg Week Munyonyo-Gaba'!H96</f>
        <v>0</v>
      </c>
      <c r="I96" s="18">
        <f>'[2]Avg Week Gaba-Munyonyo'!I96+'[2]Avg Week Munyonyo-Gaba'!I96</f>
        <v>0.5</v>
      </c>
      <c r="J96" s="18">
        <f>'[2]Avg Week Gaba-Munyonyo'!J96+'[2]Avg Week Munyonyo-Gaba'!J96</f>
        <v>0.5</v>
      </c>
      <c r="K96" s="18">
        <f>'[2]Avg Week Gaba-Munyonyo'!K96+'[2]Avg Week Munyonyo-Gaba'!K96</f>
        <v>0</v>
      </c>
      <c r="L96" s="18">
        <f>'[2]Avg Week Gaba-Munyonyo'!L96+'[2]Avg Week Munyonyo-Gaba'!L96</f>
        <v>0</v>
      </c>
      <c r="M96" s="18">
        <f>'[2]Avg Week Gaba-Munyonyo'!M96+'[2]Avg Week Munyonyo-Gaba'!M96</f>
        <v>11</v>
      </c>
      <c r="N96" s="18">
        <f>'[2]Avg Week Gaba-Munyonyo'!N96+'[2]Avg Week Munyonyo-Gaba'!N96</f>
        <v>0</v>
      </c>
      <c r="O96" s="19">
        <f t="shared" si="35"/>
        <v>23</v>
      </c>
      <c r="P96" s="19">
        <f t="shared" si="36"/>
        <v>34</v>
      </c>
      <c r="R96" s="3"/>
      <c r="T96"/>
    </row>
    <row r="97" spans="2:20" ht="23.1" customHeight="1" x14ac:dyDescent="0.25">
      <c r="B97" s="17" t="s">
        <v>151</v>
      </c>
      <c r="C97" s="18">
        <f>'[2]Avg Week Gaba-Munyonyo'!C97+'[2]Avg Week Munyonyo-Gaba'!C97</f>
        <v>16.5</v>
      </c>
      <c r="D97" s="18">
        <f>'[2]Avg Week Gaba-Munyonyo'!D97+'[2]Avg Week Munyonyo-Gaba'!D97</f>
        <v>3</v>
      </c>
      <c r="E97" s="18">
        <f>'[2]Avg Week Gaba-Munyonyo'!E97+'[2]Avg Week Munyonyo-Gaba'!E97</f>
        <v>0.5</v>
      </c>
      <c r="F97" s="18">
        <f>'[2]Avg Week Gaba-Munyonyo'!F97+'[2]Avg Week Munyonyo-Gaba'!F97</f>
        <v>1</v>
      </c>
      <c r="G97" s="18">
        <f>'[2]Avg Week Gaba-Munyonyo'!G97+'[2]Avg Week Munyonyo-Gaba'!G97</f>
        <v>0</v>
      </c>
      <c r="H97" s="18">
        <f>'[2]Avg Week Gaba-Munyonyo'!H97+'[2]Avg Week Munyonyo-Gaba'!H97</f>
        <v>0</v>
      </c>
      <c r="I97" s="18">
        <f>'[2]Avg Week Gaba-Munyonyo'!I97+'[2]Avg Week Munyonyo-Gaba'!I97</f>
        <v>0</v>
      </c>
      <c r="J97" s="18">
        <f>'[2]Avg Week Gaba-Munyonyo'!J97+'[2]Avg Week Munyonyo-Gaba'!J97</f>
        <v>0</v>
      </c>
      <c r="K97" s="18">
        <f>'[2]Avg Week Gaba-Munyonyo'!K97+'[2]Avg Week Munyonyo-Gaba'!K97</f>
        <v>0</v>
      </c>
      <c r="L97" s="18">
        <f>'[2]Avg Week Gaba-Munyonyo'!L97+'[2]Avg Week Munyonyo-Gaba'!L97</f>
        <v>0</v>
      </c>
      <c r="M97" s="18">
        <f>'[2]Avg Week Gaba-Munyonyo'!M97+'[2]Avg Week Munyonyo-Gaba'!M97</f>
        <v>13</v>
      </c>
      <c r="N97" s="18">
        <f>'[2]Avg Week Gaba-Munyonyo'!N97+'[2]Avg Week Munyonyo-Gaba'!N97</f>
        <v>0</v>
      </c>
      <c r="O97" s="19">
        <f t="shared" si="35"/>
        <v>21</v>
      </c>
      <c r="P97" s="19">
        <f t="shared" si="36"/>
        <v>34</v>
      </c>
      <c r="R97" s="3"/>
      <c r="T97"/>
    </row>
    <row r="98" spans="2:20" ht="23.1" customHeight="1" x14ac:dyDescent="0.25">
      <c r="B98" s="25" t="s">
        <v>152</v>
      </c>
      <c r="C98" s="18">
        <f>'[2]Avg Week Gaba-Munyonyo'!C98+'[2]Avg Week Munyonyo-Gaba'!C98</f>
        <v>8.5</v>
      </c>
      <c r="D98" s="18">
        <f>'[2]Avg Week Gaba-Munyonyo'!D98+'[2]Avg Week Munyonyo-Gaba'!D98</f>
        <v>3.5</v>
      </c>
      <c r="E98" s="18">
        <f>'[2]Avg Week Gaba-Munyonyo'!E98+'[2]Avg Week Munyonyo-Gaba'!E98</f>
        <v>2</v>
      </c>
      <c r="F98" s="18">
        <f>'[2]Avg Week Gaba-Munyonyo'!F98+'[2]Avg Week Munyonyo-Gaba'!F98</f>
        <v>2</v>
      </c>
      <c r="G98" s="18">
        <f>'[2]Avg Week Gaba-Munyonyo'!G98+'[2]Avg Week Munyonyo-Gaba'!G98</f>
        <v>0</v>
      </c>
      <c r="H98" s="18">
        <f>'[2]Avg Week Gaba-Munyonyo'!H98+'[2]Avg Week Munyonyo-Gaba'!H98</f>
        <v>0</v>
      </c>
      <c r="I98" s="18">
        <f>'[2]Avg Week Gaba-Munyonyo'!I98+'[2]Avg Week Munyonyo-Gaba'!I98</f>
        <v>1</v>
      </c>
      <c r="J98" s="18">
        <f>'[2]Avg Week Gaba-Munyonyo'!J98+'[2]Avg Week Munyonyo-Gaba'!J98</f>
        <v>0</v>
      </c>
      <c r="K98" s="18">
        <f>'[2]Avg Week Gaba-Munyonyo'!K98+'[2]Avg Week Munyonyo-Gaba'!K98</f>
        <v>0</v>
      </c>
      <c r="L98" s="18">
        <f>'[2]Avg Week Gaba-Munyonyo'!L98+'[2]Avg Week Munyonyo-Gaba'!L98</f>
        <v>0</v>
      </c>
      <c r="M98" s="18">
        <f>'[2]Avg Week Gaba-Munyonyo'!M98+'[2]Avg Week Munyonyo-Gaba'!M98</f>
        <v>14</v>
      </c>
      <c r="N98" s="18">
        <f>'[2]Avg Week Gaba-Munyonyo'!N98+'[2]Avg Week Munyonyo-Gaba'!N98</f>
        <v>0</v>
      </c>
      <c r="O98" s="19">
        <f t="shared" si="35"/>
        <v>17</v>
      </c>
      <c r="P98" s="19">
        <f t="shared" si="36"/>
        <v>31</v>
      </c>
      <c r="R98" s="3"/>
      <c r="T98"/>
    </row>
    <row r="99" spans="2:20" ht="23.1" customHeight="1" x14ac:dyDescent="0.25">
      <c r="B99" s="17" t="s">
        <v>153</v>
      </c>
      <c r="C99" s="18">
        <f>'[2]Avg Week Gaba-Munyonyo'!C99+'[2]Avg Week Munyonyo-Gaba'!C99</f>
        <v>11</v>
      </c>
      <c r="D99" s="18">
        <f>'[2]Avg Week Gaba-Munyonyo'!D99+'[2]Avg Week Munyonyo-Gaba'!D99</f>
        <v>4.5</v>
      </c>
      <c r="E99" s="18">
        <f>'[2]Avg Week Gaba-Munyonyo'!E99+'[2]Avg Week Munyonyo-Gaba'!E99</f>
        <v>1.5</v>
      </c>
      <c r="F99" s="18">
        <f>'[2]Avg Week Gaba-Munyonyo'!F99+'[2]Avg Week Munyonyo-Gaba'!F99</f>
        <v>5</v>
      </c>
      <c r="G99" s="18">
        <f>'[2]Avg Week Gaba-Munyonyo'!G99+'[2]Avg Week Munyonyo-Gaba'!G99</f>
        <v>0</v>
      </c>
      <c r="H99" s="18">
        <f>'[2]Avg Week Gaba-Munyonyo'!H99+'[2]Avg Week Munyonyo-Gaba'!H99</f>
        <v>0</v>
      </c>
      <c r="I99" s="18">
        <f>'[2]Avg Week Gaba-Munyonyo'!I99+'[2]Avg Week Munyonyo-Gaba'!I99</f>
        <v>0</v>
      </c>
      <c r="J99" s="18">
        <f>'[2]Avg Week Gaba-Munyonyo'!J99+'[2]Avg Week Munyonyo-Gaba'!J99</f>
        <v>0</v>
      </c>
      <c r="K99" s="18">
        <f>'[2]Avg Week Gaba-Munyonyo'!K99+'[2]Avg Week Munyonyo-Gaba'!K99</f>
        <v>0</v>
      </c>
      <c r="L99" s="18">
        <f>'[2]Avg Week Gaba-Munyonyo'!L99+'[2]Avg Week Munyonyo-Gaba'!L99</f>
        <v>0</v>
      </c>
      <c r="M99" s="18">
        <f>'[2]Avg Week Gaba-Munyonyo'!M99+'[2]Avg Week Munyonyo-Gaba'!M99</f>
        <v>16.5</v>
      </c>
      <c r="N99" s="18">
        <f>'[2]Avg Week Gaba-Munyonyo'!N99+'[2]Avg Week Munyonyo-Gaba'!N99</f>
        <v>0</v>
      </c>
      <c r="O99" s="19">
        <f t="shared" si="35"/>
        <v>22</v>
      </c>
      <c r="P99" s="19">
        <f t="shared" si="36"/>
        <v>38.5</v>
      </c>
      <c r="R99" s="3"/>
      <c r="T99"/>
    </row>
    <row r="100" spans="2:20" ht="23.1" customHeight="1" x14ac:dyDescent="0.25">
      <c r="B100" s="38" t="s">
        <v>154</v>
      </c>
      <c r="C100" s="18">
        <f>'[2]Avg Week Gaba-Munyonyo'!C100+'[2]Avg Week Munyonyo-Gaba'!C100</f>
        <v>10</v>
      </c>
      <c r="D100" s="18">
        <f>'[2]Avg Week Gaba-Munyonyo'!D100+'[2]Avg Week Munyonyo-Gaba'!D100</f>
        <v>3.5</v>
      </c>
      <c r="E100" s="18">
        <f>'[2]Avg Week Gaba-Munyonyo'!E100+'[2]Avg Week Munyonyo-Gaba'!E100</f>
        <v>0.5</v>
      </c>
      <c r="F100" s="18">
        <f>'[2]Avg Week Gaba-Munyonyo'!F100+'[2]Avg Week Munyonyo-Gaba'!F100</f>
        <v>6.5</v>
      </c>
      <c r="G100" s="18">
        <f>'[2]Avg Week Gaba-Munyonyo'!G100+'[2]Avg Week Munyonyo-Gaba'!G100</f>
        <v>0</v>
      </c>
      <c r="H100" s="18">
        <f>'[2]Avg Week Gaba-Munyonyo'!H100+'[2]Avg Week Munyonyo-Gaba'!H100</f>
        <v>0</v>
      </c>
      <c r="I100" s="18">
        <f>'[2]Avg Week Gaba-Munyonyo'!I100+'[2]Avg Week Munyonyo-Gaba'!I100</f>
        <v>1.5</v>
      </c>
      <c r="J100" s="18">
        <f>'[2]Avg Week Gaba-Munyonyo'!J100+'[2]Avg Week Munyonyo-Gaba'!J100</f>
        <v>0</v>
      </c>
      <c r="K100" s="18">
        <f>'[2]Avg Week Gaba-Munyonyo'!K100+'[2]Avg Week Munyonyo-Gaba'!K100</f>
        <v>0</v>
      </c>
      <c r="L100" s="18">
        <f>'[2]Avg Week Gaba-Munyonyo'!L100+'[2]Avg Week Munyonyo-Gaba'!L100</f>
        <v>0</v>
      </c>
      <c r="M100" s="18">
        <f>'[2]Avg Week Gaba-Munyonyo'!M100+'[2]Avg Week Munyonyo-Gaba'!M100</f>
        <v>13.5</v>
      </c>
      <c r="N100" s="18">
        <f>'[2]Avg Week Gaba-Munyonyo'!N100+'[2]Avg Week Munyonyo-Gaba'!N100</f>
        <v>0</v>
      </c>
      <c r="O100" s="19">
        <f t="shared" si="35"/>
        <v>22</v>
      </c>
      <c r="P100" s="19">
        <f t="shared" si="36"/>
        <v>35.5</v>
      </c>
      <c r="R100" s="3"/>
      <c r="T100"/>
    </row>
    <row r="101" spans="2:20" ht="23.1" customHeight="1" x14ac:dyDescent="0.25">
      <c r="B101" s="17" t="s">
        <v>155</v>
      </c>
      <c r="C101" s="18">
        <f>'[2]Avg Week Gaba-Munyonyo'!C101+'[2]Avg Week Munyonyo-Gaba'!C101</f>
        <v>24</v>
      </c>
      <c r="D101" s="18">
        <f>'[2]Avg Week Gaba-Munyonyo'!D101+'[2]Avg Week Munyonyo-Gaba'!D101</f>
        <v>5.5</v>
      </c>
      <c r="E101" s="18">
        <f>'[2]Avg Week Gaba-Munyonyo'!E101+'[2]Avg Week Munyonyo-Gaba'!E101</f>
        <v>2</v>
      </c>
      <c r="F101" s="18">
        <f>'[2]Avg Week Gaba-Munyonyo'!F101+'[2]Avg Week Munyonyo-Gaba'!F101</f>
        <v>6</v>
      </c>
      <c r="G101" s="18">
        <f>'[2]Avg Week Gaba-Munyonyo'!G101+'[2]Avg Week Munyonyo-Gaba'!G101</f>
        <v>0</v>
      </c>
      <c r="H101" s="18">
        <f>'[2]Avg Week Gaba-Munyonyo'!H101+'[2]Avg Week Munyonyo-Gaba'!H101</f>
        <v>0.5</v>
      </c>
      <c r="I101" s="18">
        <f>'[2]Avg Week Gaba-Munyonyo'!I101+'[2]Avg Week Munyonyo-Gaba'!I101</f>
        <v>0.5</v>
      </c>
      <c r="J101" s="18">
        <f>'[2]Avg Week Gaba-Munyonyo'!J101+'[2]Avg Week Munyonyo-Gaba'!J101</f>
        <v>0.5</v>
      </c>
      <c r="K101" s="18">
        <f>'[2]Avg Week Gaba-Munyonyo'!K101+'[2]Avg Week Munyonyo-Gaba'!K101</f>
        <v>0</v>
      </c>
      <c r="L101" s="18">
        <f>'[2]Avg Week Gaba-Munyonyo'!L101+'[2]Avg Week Munyonyo-Gaba'!L101</f>
        <v>0</v>
      </c>
      <c r="M101" s="18">
        <f>'[2]Avg Week Gaba-Munyonyo'!M101+'[2]Avg Week Munyonyo-Gaba'!M101</f>
        <v>20</v>
      </c>
      <c r="N101" s="18">
        <f>'[2]Avg Week Gaba-Munyonyo'!N101+'[2]Avg Week Munyonyo-Gaba'!N101</f>
        <v>0</v>
      </c>
      <c r="O101" s="19">
        <f t="shared" si="35"/>
        <v>39</v>
      </c>
      <c r="P101" s="19">
        <f t="shared" si="36"/>
        <v>59</v>
      </c>
      <c r="R101" s="3"/>
      <c r="T101"/>
    </row>
    <row r="102" spans="2:20" ht="23.1" customHeight="1" x14ac:dyDescent="0.25">
      <c r="B102" s="25" t="s">
        <v>156</v>
      </c>
      <c r="C102" s="18">
        <f>'[2]Avg Week Gaba-Munyonyo'!C102+'[2]Avg Week Munyonyo-Gaba'!C102</f>
        <v>25</v>
      </c>
      <c r="D102" s="18">
        <f>'[2]Avg Week Gaba-Munyonyo'!D102+'[2]Avg Week Munyonyo-Gaba'!D102</f>
        <v>8</v>
      </c>
      <c r="E102" s="18">
        <f>'[2]Avg Week Gaba-Munyonyo'!E102+'[2]Avg Week Munyonyo-Gaba'!E102</f>
        <v>3.5</v>
      </c>
      <c r="F102" s="18">
        <f>'[2]Avg Week Gaba-Munyonyo'!F102+'[2]Avg Week Munyonyo-Gaba'!F102</f>
        <v>5</v>
      </c>
      <c r="G102" s="18">
        <f>'[2]Avg Week Gaba-Munyonyo'!G102+'[2]Avg Week Munyonyo-Gaba'!G102</f>
        <v>0</v>
      </c>
      <c r="H102" s="18">
        <f>'[2]Avg Week Gaba-Munyonyo'!H102+'[2]Avg Week Munyonyo-Gaba'!H102</f>
        <v>0</v>
      </c>
      <c r="I102" s="18">
        <f>'[2]Avg Week Gaba-Munyonyo'!I102+'[2]Avg Week Munyonyo-Gaba'!I102</f>
        <v>2.5</v>
      </c>
      <c r="J102" s="18">
        <f>'[2]Avg Week Gaba-Munyonyo'!J102+'[2]Avg Week Munyonyo-Gaba'!J102</f>
        <v>0.5</v>
      </c>
      <c r="K102" s="18">
        <f>'[2]Avg Week Gaba-Munyonyo'!K102+'[2]Avg Week Munyonyo-Gaba'!K102</f>
        <v>0</v>
      </c>
      <c r="L102" s="18">
        <f>'[2]Avg Week Gaba-Munyonyo'!L102+'[2]Avg Week Munyonyo-Gaba'!L102</f>
        <v>0</v>
      </c>
      <c r="M102" s="18">
        <f>'[2]Avg Week Gaba-Munyonyo'!M102+'[2]Avg Week Munyonyo-Gaba'!M102</f>
        <v>16</v>
      </c>
      <c r="N102" s="18">
        <f>'[2]Avg Week Gaba-Munyonyo'!N102+'[2]Avg Week Munyonyo-Gaba'!N102</f>
        <v>0</v>
      </c>
      <c r="O102" s="19">
        <f t="shared" si="35"/>
        <v>44.5</v>
      </c>
      <c r="P102" s="19">
        <f t="shared" si="36"/>
        <v>60.5</v>
      </c>
      <c r="R102" s="3"/>
      <c r="T102"/>
    </row>
    <row r="103" spans="2:20" ht="23.1" customHeight="1" x14ac:dyDescent="0.25">
      <c r="B103" s="17" t="s">
        <v>157</v>
      </c>
      <c r="C103" s="18">
        <f>'[2]Avg Week Gaba-Munyonyo'!C103+'[2]Avg Week Munyonyo-Gaba'!C103</f>
        <v>52</v>
      </c>
      <c r="D103" s="18">
        <f>'[2]Avg Week Gaba-Munyonyo'!D103+'[2]Avg Week Munyonyo-Gaba'!D103</f>
        <v>18</v>
      </c>
      <c r="E103" s="18">
        <f>'[2]Avg Week Gaba-Munyonyo'!E103+'[2]Avg Week Munyonyo-Gaba'!E103</f>
        <v>5.5</v>
      </c>
      <c r="F103" s="18">
        <f>'[2]Avg Week Gaba-Munyonyo'!F103+'[2]Avg Week Munyonyo-Gaba'!F103</f>
        <v>17</v>
      </c>
      <c r="G103" s="18">
        <f>'[2]Avg Week Gaba-Munyonyo'!G103+'[2]Avg Week Munyonyo-Gaba'!G103</f>
        <v>0</v>
      </c>
      <c r="H103" s="18">
        <f>'[2]Avg Week Gaba-Munyonyo'!H103+'[2]Avg Week Munyonyo-Gaba'!H103</f>
        <v>0.5</v>
      </c>
      <c r="I103" s="18">
        <f>'[2]Avg Week Gaba-Munyonyo'!I103+'[2]Avg Week Munyonyo-Gaba'!I103</f>
        <v>1.5</v>
      </c>
      <c r="J103" s="18">
        <f>'[2]Avg Week Gaba-Munyonyo'!J103+'[2]Avg Week Munyonyo-Gaba'!J103</f>
        <v>0</v>
      </c>
      <c r="K103" s="18">
        <f>'[2]Avg Week Gaba-Munyonyo'!K103+'[2]Avg Week Munyonyo-Gaba'!K103</f>
        <v>0</v>
      </c>
      <c r="L103" s="18">
        <f>'[2]Avg Week Gaba-Munyonyo'!L103+'[2]Avg Week Munyonyo-Gaba'!L103</f>
        <v>0</v>
      </c>
      <c r="M103" s="18">
        <f>'[2]Avg Week Gaba-Munyonyo'!M103+'[2]Avg Week Munyonyo-Gaba'!M103</f>
        <v>25.5</v>
      </c>
      <c r="N103" s="18">
        <f>'[2]Avg Week Gaba-Munyonyo'!N103+'[2]Avg Week Munyonyo-Gaba'!N103</f>
        <v>0</v>
      </c>
      <c r="O103" s="19">
        <f t="shared" si="35"/>
        <v>94.5</v>
      </c>
      <c r="P103" s="19">
        <f t="shared" si="36"/>
        <v>120</v>
      </c>
      <c r="R103" s="3"/>
      <c r="T103"/>
    </row>
    <row r="104" spans="2:20" ht="23.1" customHeight="1" x14ac:dyDescent="0.25">
      <c r="B104" s="38" t="s">
        <v>158</v>
      </c>
      <c r="C104" s="18">
        <f>'[2]Avg Week Gaba-Munyonyo'!C104+'[2]Avg Week Munyonyo-Gaba'!C104</f>
        <v>47</v>
      </c>
      <c r="D104" s="18">
        <f>'[2]Avg Week Gaba-Munyonyo'!D104+'[2]Avg Week Munyonyo-Gaba'!D104</f>
        <v>15</v>
      </c>
      <c r="E104" s="18">
        <f>'[2]Avg Week Gaba-Munyonyo'!E104+'[2]Avg Week Munyonyo-Gaba'!E104</f>
        <v>6</v>
      </c>
      <c r="F104" s="18">
        <f>'[2]Avg Week Gaba-Munyonyo'!F104+'[2]Avg Week Munyonyo-Gaba'!F104</f>
        <v>19</v>
      </c>
      <c r="G104" s="18">
        <f>'[2]Avg Week Gaba-Munyonyo'!G104+'[2]Avg Week Munyonyo-Gaba'!G104</f>
        <v>0.5</v>
      </c>
      <c r="H104" s="18">
        <f>'[2]Avg Week Gaba-Munyonyo'!H104+'[2]Avg Week Munyonyo-Gaba'!H104</f>
        <v>0</v>
      </c>
      <c r="I104" s="18">
        <f>'[2]Avg Week Gaba-Munyonyo'!I104+'[2]Avg Week Munyonyo-Gaba'!I104</f>
        <v>1.5</v>
      </c>
      <c r="J104" s="18">
        <f>'[2]Avg Week Gaba-Munyonyo'!J104+'[2]Avg Week Munyonyo-Gaba'!J104</f>
        <v>0</v>
      </c>
      <c r="K104" s="18">
        <f>'[2]Avg Week Gaba-Munyonyo'!K104+'[2]Avg Week Munyonyo-Gaba'!K104</f>
        <v>0</v>
      </c>
      <c r="L104" s="18">
        <f>'[2]Avg Week Gaba-Munyonyo'!L104+'[2]Avg Week Munyonyo-Gaba'!L104</f>
        <v>0</v>
      </c>
      <c r="M104" s="18">
        <f>'[2]Avg Week Gaba-Munyonyo'!M104+'[2]Avg Week Munyonyo-Gaba'!M104</f>
        <v>34.5</v>
      </c>
      <c r="N104" s="18">
        <f>'[2]Avg Week Gaba-Munyonyo'!N104+'[2]Avg Week Munyonyo-Gaba'!N104</f>
        <v>0</v>
      </c>
      <c r="O104" s="19">
        <f t="shared" si="35"/>
        <v>89</v>
      </c>
      <c r="P104" s="19">
        <f t="shared" si="36"/>
        <v>123.5</v>
      </c>
      <c r="R104" s="3"/>
      <c r="T104"/>
    </row>
    <row r="105" spans="2:20" ht="23.1" customHeight="1" x14ac:dyDescent="0.25">
      <c r="B105" s="17" t="s">
        <v>159</v>
      </c>
      <c r="C105" s="18">
        <f>'[2]Avg Week Gaba-Munyonyo'!C105+'[2]Avg Week Munyonyo-Gaba'!C105</f>
        <v>54.5</v>
      </c>
      <c r="D105" s="18">
        <f>'[2]Avg Week Gaba-Munyonyo'!D105+'[2]Avg Week Munyonyo-Gaba'!D105</f>
        <v>15</v>
      </c>
      <c r="E105" s="18">
        <f>'[2]Avg Week Gaba-Munyonyo'!E105+'[2]Avg Week Munyonyo-Gaba'!E105</f>
        <v>4</v>
      </c>
      <c r="F105" s="18">
        <f>'[2]Avg Week Gaba-Munyonyo'!F105+'[2]Avg Week Munyonyo-Gaba'!F105</f>
        <v>19</v>
      </c>
      <c r="G105" s="18">
        <f>'[2]Avg Week Gaba-Munyonyo'!G105+'[2]Avg Week Munyonyo-Gaba'!G105</f>
        <v>0.5</v>
      </c>
      <c r="H105" s="18">
        <f>'[2]Avg Week Gaba-Munyonyo'!H105+'[2]Avg Week Munyonyo-Gaba'!H105</f>
        <v>0</v>
      </c>
      <c r="I105" s="18">
        <f>'[2]Avg Week Gaba-Munyonyo'!I105+'[2]Avg Week Munyonyo-Gaba'!I105</f>
        <v>2</v>
      </c>
      <c r="J105" s="18">
        <f>'[2]Avg Week Gaba-Munyonyo'!J105+'[2]Avg Week Munyonyo-Gaba'!J105</f>
        <v>0</v>
      </c>
      <c r="K105" s="18">
        <f>'[2]Avg Week Gaba-Munyonyo'!K105+'[2]Avg Week Munyonyo-Gaba'!K105</f>
        <v>0</v>
      </c>
      <c r="L105" s="18">
        <f>'[2]Avg Week Gaba-Munyonyo'!L105+'[2]Avg Week Munyonyo-Gaba'!L105</f>
        <v>0</v>
      </c>
      <c r="M105" s="18">
        <f>'[2]Avg Week Gaba-Munyonyo'!M105+'[2]Avg Week Munyonyo-Gaba'!M105</f>
        <v>47.5</v>
      </c>
      <c r="N105" s="18">
        <f>'[2]Avg Week Gaba-Munyonyo'!N105+'[2]Avg Week Munyonyo-Gaba'!N105</f>
        <v>0</v>
      </c>
      <c r="O105" s="19">
        <f t="shared" si="35"/>
        <v>95</v>
      </c>
      <c r="P105" s="19">
        <f t="shared" si="36"/>
        <v>142.5</v>
      </c>
      <c r="R105" s="3"/>
      <c r="T105"/>
    </row>
    <row r="106" spans="2:20" ht="23.1" customHeight="1" x14ac:dyDescent="0.25">
      <c r="B106" s="50" t="s">
        <v>160</v>
      </c>
      <c r="C106" s="40">
        <f t="shared" ref="C106:P106" si="37">SUM(C12:C105)</f>
        <v>4478.7142857142862</v>
      </c>
      <c r="D106" s="40">
        <f t="shared" si="37"/>
        <v>2352.1428571428573</v>
      </c>
      <c r="E106" s="40">
        <f t="shared" si="37"/>
        <v>712.92857142857133</v>
      </c>
      <c r="F106" s="40">
        <f t="shared" si="37"/>
        <v>1634.3571428571427</v>
      </c>
      <c r="G106" s="40">
        <f t="shared" si="37"/>
        <v>86.928571428571416</v>
      </c>
      <c r="H106" s="40">
        <f t="shared" si="37"/>
        <v>14.285714285714286</v>
      </c>
      <c r="I106" s="40">
        <f t="shared" si="37"/>
        <v>300.64285714285711</v>
      </c>
      <c r="J106" s="40">
        <f t="shared" si="37"/>
        <v>143.28571428571425</v>
      </c>
      <c r="K106" s="40">
        <f t="shared" si="37"/>
        <v>18.666666666666664</v>
      </c>
      <c r="L106" s="40">
        <f t="shared" si="37"/>
        <v>3.2857142857142851</v>
      </c>
      <c r="M106" s="40">
        <f t="shared" si="37"/>
        <v>6257.9285714285725</v>
      </c>
      <c r="N106" s="40">
        <f t="shared" si="37"/>
        <v>0.42857142857142855</v>
      </c>
      <c r="O106" s="40">
        <f t="shared" si="37"/>
        <v>9745.6666666666679</v>
      </c>
      <c r="P106" s="40">
        <f t="shared" si="37"/>
        <v>16003.595238095239</v>
      </c>
      <c r="R106" s="51"/>
      <c r="S106" s="51"/>
      <c r="T106"/>
    </row>
    <row r="107" spans="2:20" ht="23.1" customHeight="1" x14ac:dyDescent="0.25">
      <c r="B107" s="39" t="s">
        <v>161</v>
      </c>
      <c r="C107" s="41">
        <f t="shared" ref="C107:N107" si="38">C106/$P$106</f>
        <v>0.27985675837720991</v>
      </c>
      <c r="D107" s="41">
        <f t="shared" si="38"/>
        <v>0.14697590273614114</v>
      </c>
      <c r="E107" s="41">
        <f t="shared" si="38"/>
        <v>4.4548025666851634E-2</v>
      </c>
      <c r="F107" s="41">
        <f t="shared" si="38"/>
        <v>0.10212437383861661</v>
      </c>
      <c r="G107" s="41">
        <f t="shared" si="38"/>
        <v>5.4318151724835635E-3</v>
      </c>
      <c r="H107" s="41">
        <f t="shared" si="38"/>
        <v>8.9265656080255774E-4</v>
      </c>
      <c r="I107" s="41">
        <f t="shared" si="38"/>
        <v>1.8785957322089826E-2</v>
      </c>
      <c r="J107" s="41">
        <f t="shared" si="38"/>
        <v>8.9533453048496522E-3</v>
      </c>
      <c r="K107" s="41">
        <f t="shared" si="38"/>
        <v>1.1664045727820087E-3</v>
      </c>
      <c r="L107" s="41">
        <f t="shared" si="38"/>
        <v>2.0531100898458823E-4</v>
      </c>
      <c r="M107" s="41">
        <f t="shared" si="38"/>
        <v>0.3910326697423645</v>
      </c>
      <c r="N107" s="41">
        <f t="shared" si="38"/>
        <v>2.6779696824076731E-5</v>
      </c>
      <c r="R107" s="3"/>
      <c r="T107"/>
    </row>
    <row r="108" spans="2:20" ht="23.1" customHeight="1" x14ac:dyDescent="0.25">
      <c r="B108" s="42" t="s">
        <v>162</v>
      </c>
      <c r="C108" s="43">
        <f>C106/$O$106</f>
        <v>0.45955956004866633</v>
      </c>
      <c r="D108" s="43">
        <f t="shared" ref="D108:N108" si="39">D106/$O$106</f>
        <v>0.24135268910724667</v>
      </c>
      <c r="E108" s="43">
        <f t="shared" si="39"/>
        <v>7.315339173942996E-2</v>
      </c>
      <c r="F108" s="43">
        <f t="shared" si="39"/>
        <v>0.16770090736297935</v>
      </c>
      <c r="G108" s="43">
        <f t="shared" si="39"/>
        <v>8.9197152336325282E-3</v>
      </c>
      <c r="H108" s="43">
        <f t="shared" si="39"/>
        <v>1.4658529554038668E-3</v>
      </c>
      <c r="I108" s="43">
        <f t="shared" si="39"/>
        <v>3.0848875446474373E-2</v>
      </c>
      <c r="J108" s="43">
        <f t="shared" si="39"/>
        <v>1.4702505142700779E-2</v>
      </c>
      <c r="K108" s="43">
        <f t="shared" si="39"/>
        <v>1.9153811950610522E-3</v>
      </c>
      <c r="L108" s="43">
        <f t="shared" si="39"/>
        <v>3.3714617974288927E-4</v>
      </c>
      <c r="M108" s="43"/>
      <c r="N108" s="43">
        <f t="shared" si="39"/>
        <v>4.3975588662115999E-5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1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1" width="10.7109375" customWidth="1"/>
    <col min="32" max="32" width="11.42578125" customWidth="1"/>
    <col min="33" max="33" width="4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69" t="str">
        <f>'[3]29.09 Busabala-Entebbe'!C3:G3</f>
        <v>MCC - C2 - STN053 - Busabala RD</v>
      </c>
      <c r="D3" s="69"/>
      <c r="E3" s="69"/>
      <c r="F3" s="69"/>
      <c r="G3" s="69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70" t="s">
        <v>4</v>
      </c>
      <c r="E5" s="71"/>
      <c r="F5" s="5" t="s">
        <v>5</v>
      </c>
      <c r="G5" s="64" t="str">
        <f>'[3]Avg Week Busabala-Entebbe'!G5:H5</f>
        <v>Ziranumbu town</v>
      </c>
      <c r="H5" s="65"/>
      <c r="I5" s="6"/>
      <c r="J5" s="7" t="s">
        <v>6</v>
      </c>
      <c r="K5" s="64" t="str">
        <f>'[3]Avg Week Busabala-Entebbe'!K5:L5</f>
        <v>Godfrey</v>
      </c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 t="str">
        <f>'[3]Avg Week Busabala-Entebbe'!K6:L6</f>
        <v>Steven</v>
      </c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'[3]Avg Week Entebbe-Busabala'!C10+'[3]Avg Week Busabala-Entebbe'!C10</f>
        <v>12.142857142857142</v>
      </c>
      <c r="D10" s="18">
        <f>'[3]Avg Week Entebbe-Busabala'!D10+'[3]Avg Week Busabala-Entebbe'!D10</f>
        <v>2.7142857142857144</v>
      </c>
      <c r="E10" s="18">
        <f>'[3]Avg Week Entebbe-Busabala'!E10+'[3]Avg Week Busabala-Entebbe'!E10</f>
        <v>1.4285714285714286</v>
      </c>
      <c r="F10" s="18">
        <f>'[3]Avg Week Entebbe-Busabala'!F10+'[3]Avg Week Busabala-Entebbe'!F10</f>
        <v>11.857142857142858</v>
      </c>
      <c r="G10" s="18">
        <f>'[3]Avg Week Entebbe-Busabala'!G10+'[3]Avg Week Busabala-Entebbe'!G10</f>
        <v>0.71428571428571419</v>
      </c>
      <c r="H10" s="18">
        <f>'[3]Avg Week Entebbe-Busabala'!H10+'[3]Avg Week Busabala-Entebbe'!H10</f>
        <v>0</v>
      </c>
      <c r="I10" s="18">
        <f>'[3]Avg Week Entebbe-Busabala'!I10+'[3]Avg Week Busabala-Entebbe'!I10</f>
        <v>1.5714285714285714</v>
      </c>
      <c r="J10" s="18">
        <f>'[3]Avg Week Entebbe-Busabala'!J10+'[3]Avg Week Busabala-Entebbe'!J10</f>
        <v>1.2857142857142856</v>
      </c>
      <c r="K10" s="18">
        <f>'[3]Avg Week Entebbe-Busabala'!K10+'[3]Avg Week Busabala-Entebbe'!K10</f>
        <v>0.14285714285714285</v>
      </c>
      <c r="L10" s="18">
        <f>'[3]Avg Week Entebbe-Busabala'!L10+'[3]Avg Week Busabala-Entebbe'!L10</f>
        <v>0</v>
      </c>
      <c r="M10" s="18">
        <f>'[3]Avg Week Entebbe-Busabala'!M10+'[3]Avg Week Busabala-Entebbe'!M10</f>
        <v>30.571428571428569</v>
      </c>
      <c r="N10" s="18">
        <f>'[3]Avg Week Entebbe-Busabala'!N10+'[3]Avg Week Busabala-Entebbe'!N10</f>
        <v>0</v>
      </c>
      <c r="O10" s="19">
        <f t="shared" ref="O10:O73" si="0">SUM(C10:L10,N10)</f>
        <v>31.857142857142858</v>
      </c>
      <c r="P10" s="19">
        <f t="shared" ref="P10:P73" si="1">SUM(C10:N10)</f>
        <v>62.428571428571431</v>
      </c>
      <c r="R10" s="11" t="s">
        <v>32</v>
      </c>
      <c r="S10" s="20">
        <f t="shared" ref="S10:AF10" si="2">SUM(C10:C13)</f>
        <v>45.428571428571431</v>
      </c>
      <c r="T10" s="20">
        <f t="shared" si="2"/>
        <v>11.428571428571429</v>
      </c>
      <c r="U10" s="20">
        <f t="shared" si="2"/>
        <v>4.7142857142857144</v>
      </c>
      <c r="V10" s="20">
        <f t="shared" si="2"/>
        <v>42.714285714285715</v>
      </c>
      <c r="W10" s="20">
        <f t="shared" si="2"/>
        <v>2</v>
      </c>
      <c r="X10" s="20">
        <f t="shared" si="2"/>
        <v>0</v>
      </c>
      <c r="Y10" s="20">
        <f t="shared" si="2"/>
        <v>11.428571428571429</v>
      </c>
      <c r="Z10" s="20">
        <f t="shared" si="2"/>
        <v>3.9999999999999996</v>
      </c>
      <c r="AA10" s="20">
        <f t="shared" si="2"/>
        <v>0.2857142857142857</v>
      </c>
      <c r="AB10" s="20">
        <f t="shared" si="2"/>
        <v>0</v>
      </c>
      <c r="AC10" s="20">
        <f t="shared" si="2"/>
        <v>148</v>
      </c>
      <c r="AD10" s="20">
        <f t="shared" si="2"/>
        <v>0</v>
      </c>
      <c r="AE10" s="21">
        <f t="shared" si="2"/>
        <v>122</v>
      </c>
      <c r="AF10" s="21">
        <f t="shared" si="2"/>
        <v>270</v>
      </c>
    </row>
    <row r="11" spans="2:32" s="22" customFormat="1" ht="23.1" customHeight="1" x14ac:dyDescent="0.25">
      <c r="B11" s="17" t="s">
        <v>33</v>
      </c>
      <c r="C11" s="18">
        <f>'[3]Avg Week Entebbe-Busabala'!C11+'[3]Avg Week Busabala-Entebbe'!C11</f>
        <v>12.714285714285715</v>
      </c>
      <c r="D11" s="18">
        <f>'[3]Avg Week Entebbe-Busabala'!D11+'[3]Avg Week Busabala-Entebbe'!D11</f>
        <v>3.8571428571428572</v>
      </c>
      <c r="E11" s="18">
        <f>'[3]Avg Week Entebbe-Busabala'!E11+'[3]Avg Week Busabala-Entebbe'!E11</f>
        <v>1.7142857142857144</v>
      </c>
      <c r="F11" s="18">
        <f>'[3]Avg Week Entebbe-Busabala'!F11+'[3]Avg Week Busabala-Entebbe'!F11</f>
        <v>10.285714285714286</v>
      </c>
      <c r="G11" s="18">
        <f>'[3]Avg Week Entebbe-Busabala'!G11+'[3]Avg Week Busabala-Entebbe'!G11</f>
        <v>0.42857142857142855</v>
      </c>
      <c r="H11" s="18">
        <f>'[3]Avg Week Entebbe-Busabala'!H11+'[3]Avg Week Busabala-Entebbe'!H11</f>
        <v>0</v>
      </c>
      <c r="I11" s="18">
        <f>'[3]Avg Week Entebbe-Busabala'!I11+'[3]Avg Week Busabala-Entebbe'!I11</f>
        <v>4.1428571428571432</v>
      </c>
      <c r="J11" s="18">
        <f>'[3]Avg Week Entebbe-Busabala'!J11+'[3]Avg Week Busabala-Entebbe'!J11</f>
        <v>0.71428571428571419</v>
      </c>
      <c r="K11" s="18">
        <f>'[3]Avg Week Entebbe-Busabala'!K11+'[3]Avg Week Busabala-Entebbe'!K11</f>
        <v>0.14285714285714285</v>
      </c>
      <c r="L11" s="18">
        <f>'[3]Avg Week Entebbe-Busabala'!L11+'[3]Avg Week Busabala-Entebbe'!L11</f>
        <v>0</v>
      </c>
      <c r="M11" s="18">
        <f>'[3]Avg Week Entebbe-Busabala'!M11+'[3]Avg Week Busabala-Entebbe'!M11</f>
        <v>42.571428571428569</v>
      </c>
      <c r="N11" s="18">
        <f>'[3]Avg Week Entebbe-Busabala'!N11+'[3]Avg Week Busabala-Entebbe'!N11</f>
        <v>0</v>
      </c>
      <c r="O11" s="19">
        <f t="shared" si="0"/>
        <v>34.000000000000007</v>
      </c>
      <c r="P11" s="19">
        <f t="shared" si="1"/>
        <v>76.571428571428584</v>
      </c>
      <c r="R11" s="11" t="s">
        <v>34</v>
      </c>
      <c r="S11" s="20">
        <f t="shared" ref="S11:AF11" si="3">SUM(C14:C17)</f>
        <v>31</v>
      </c>
      <c r="T11" s="20">
        <f t="shared" si="3"/>
        <v>7.1428571428571423</v>
      </c>
      <c r="U11" s="20">
        <f t="shared" si="3"/>
        <v>3.1428571428571428</v>
      </c>
      <c r="V11" s="20">
        <f t="shared" si="3"/>
        <v>32.285714285714285</v>
      </c>
      <c r="W11" s="20">
        <f t="shared" si="3"/>
        <v>0.2857142857142857</v>
      </c>
      <c r="X11" s="20">
        <f t="shared" si="3"/>
        <v>0</v>
      </c>
      <c r="Y11" s="20">
        <f t="shared" si="3"/>
        <v>18.857142857142858</v>
      </c>
      <c r="Z11" s="20">
        <f t="shared" si="3"/>
        <v>3.1428571428571432</v>
      </c>
      <c r="AA11" s="20">
        <f t="shared" si="3"/>
        <v>0.14285714285714285</v>
      </c>
      <c r="AB11" s="20">
        <f t="shared" si="3"/>
        <v>0</v>
      </c>
      <c r="AC11" s="20">
        <f t="shared" si="3"/>
        <v>118.57142857142858</v>
      </c>
      <c r="AD11" s="20">
        <f t="shared" si="3"/>
        <v>0</v>
      </c>
      <c r="AE11" s="21">
        <f t="shared" si="3"/>
        <v>96</v>
      </c>
      <c r="AF11" s="21">
        <f t="shared" si="3"/>
        <v>214.57142857142856</v>
      </c>
    </row>
    <row r="12" spans="2:32" ht="23.1" customHeight="1" x14ac:dyDescent="0.25">
      <c r="B12" s="17" t="s">
        <v>35</v>
      </c>
      <c r="C12" s="18">
        <f>'[3]Avg Week Entebbe-Busabala'!C12+'[3]Avg Week Busabala-Entebbe'!C12</f>
        <v>11.428571428571429</v>
      </c>
      <c r="D12" s="18">
        <f>'[3]Avg Week Entebbe-Busabala'!D12+'[3]Avg Week Busabala-Entebbe'!D12</f>
        <v>2.2857142857142856</v>
      </c>
      <c r="E12" s="18">
        <f>'[3]Avg Week Entebbe-Busabala'!E12+'[3]Avg Week Busabala-Entebbe'!E12</f>
        <v>0.8571428571428571</v>
      </c>
      <c r="F12" s="18">
        <f>'[3]Avg Week Entebbe-Busabala'!F12+'[3]Avg Week Busabala-Entebbe'!F12</f>
        <v>11</v>
      </c>
      <c r="G12" s="18">
        <f>'[3]Avg Week Entebbe-Busabala'!G12+'[3]Avg Week Busabala-Entebbe'!G12</f>
        <v>0</v>
      </c>
      <c r="H12" s="18">
        <f>'[3]Avg Week Entebbe-Busabala'!H12+'[3]Avg Week Busabala-Entebbe'!H12</f>
        <v>0</v>
      </c>
      <c r="I12" s="18">
        <f>'[3]Avg Week Entebbe-Busabala'!I12+'[3]Avg Week Busabala-Entebbe'!I12</f>
        <v>2.7142857142857144</v>
      </c>
      <c r="J12" s="18">
        <f>'[3]Avg Week Entebbe-Busabala'!J12+'[3]Avg Week Busabala-Entebbe'!J12</f>
        <v>1.1428571428571428</v>
      </c>
      <c r="K12" s="18">
        <f>'[3]Avg Week Entebbe-Busabala'!K12+'[3]Avg Week Busabala-Entebbe'!K12</f>
        <v>0</v>
      </c>
      <c r="L12" s="18">
        <f>'[3]Avg Week Entebbe-Busabala'!L12+'[3]Avg Week Busabala-Entebbe'!L12</f>
        <v>0</v>
      </c>
      <c r="M12" s="18">
        <f>'[3]Avg Week Entebbe-Busabala'!M12+'[3]Avg Week Busabala-Entebbe'!M12</f>
        <v>38</v>
      </c>
      <c r="N12" s="18">
        <f>'[3]Avg Week Entebbe-Busabala'!N12+'[3]Avg Week Busabala-Entebbe'!N12</f>
        <v>0</v>
      </c>
      <c r="O12" s="19">
        <f t="shared" si="0"/>
        <v>29.428571428571431</v>
      </c>
      <c r="P12" s="19">
        <f t="shared" si="1"/>
        <v>67.428571428571431</v>
      </c>
      <c r="R12" s="11" t="s">
        <v>36</v>
      </c>
      <c r="S12" s="20">
        <f t="shared" ref="S12:AF12" si="4">SUM(C18:C21)</f>
        <v>31.714285714285715</v>
      </c>
      <c r="T12" s="20">
        <f t="shared" si="4"/>
        <v>6.4285714285714288</v>
      </c>
      <c r="U12" s="20">
        <f t="shared" si="4"/>
        <v>4.1428571428571423</v>
      </c>
      <c r="V12" s="20">
        <f t="shared" si="4"/>
        <v>30.428571428571431</v>
      </c>
      <c r="W12" s="20">
        <f t="shared" si="4"/>
        <v>0.42857142857142855</v>
      </c>
      <c r="X12" s="20">
        <f t="shared" si="4"/>
        <v>0.14285714285714285</v>
      </c>
      <c r="Y12" s="20">
        <f t="shared" si="4"/>
        <v>18.285714285714285</v>
      </c>
      <c r="Z12" s="20">
        <f t="shared" si="4"/>
        <v>3.5714285714285712</v>
      </c>
      <c r="AA12" s="20">
        <f t="shared" si="4"/>
        <v>0</v>
      </c>
      <c r="AB12" s="20">
        <f t="shared" si="4"/>
        <v>0.14285714285714285</v>
      </c>
      <c r="AC12" s="20">
        <f t="shared" si="4"/>
        <v>111.42857142857143</v>
      </c>
      <c r="AD12" s="20">
        <f t="shared" si="4"/>
        <v>0.42857142857142855</v>
      </c>
      <c r="AE12" s="21">
        <f t="shared" si="4"/>
        <v>95.714285714285694</v>
      </c>
      <c r="AF12" s="21">
        <f t="shared" si="4"/>
        <v>207.14285714285711</v>
      </c>
    </row>
    <row r="13" spans="2:32" ht="23.1" customHeight="1" x14ac:dyDescent="0.25">
      <c r="B13" s="17" t="s">
        <v>37</v>
      </c>
      <c r="C13" s="18">
        <f>'[3]Avg Week Entebbe-Busabala'!C13+'[3]Avg Week Busabala-Entebbe'!C13</f>
        <v>9.1428571428571441</v>
      </c>
      <c r="D13" s="18">
        <f>'[3]Avg Week Entebbe-Busabala'!D13+'[3]Avg Week Busabala-Entebbe'!D13</f>
        <v>2.5714285714285716</v>
      </c>
      <c r="E13" s="18">
        <f>'[3]Avg Week Entebbe-Busabala'!E13+'[3]Avg Week Busabala-Entebbe'!E13</f>
        <v>0.71428571428571419</v>
      </c>
      <c r="F13" s="18">
        <f>'[3]Avg Week Entebbe-Busabala'!F13+'[3]Avg Week Busabala-Entebbe'!F13</f>
        <v>9.5714285714285712</v>
      </c>
      <c r="G13" s="18">
        <f>'[3]Avg Week Entebbe-Busabala'!G13+'[3]Avg Week Busabala-Entebbe'!G13</f>
        <v>0.85714285714285721</v>
      </c>
      <c r="H13" s="18">
        <f>'[3]Avg Week Entebbe-Busabala'!H13+'[3]Avg Week Busabala-Entebbe'!H13</f>
        <v>0</v>
      </c>
      <c r="I13" s="18">
        <f>'[3]Avg Week Entebbe-Busabala'!I13+'[3]Avg Week Busabala-Entebbe'!I13</f>
        <v>3</v>
      </c>
      <c r="J13" s="18">
        <f>'[3]Avg Week Entebbe-Busabala'!J13+'[3]Avg Week Busabala-Entebbe'!J13</f>
        <v>0.8571428571428571</v>
      </c>
      <c r="K13" s="18">
        <f>'[3]Avg Week Entebbe-Busabala'!K13+'[3]Avg Week Busabala-Entebbe'!K13</f>
        <v>0</v>
      </c>
      <c r="L13" s="18">
        <f>'[3]Avg Week Entebbe-Busabala'!L13+'[3]Avg Week Busabala-Entebbe'!L13</f>
        <v>0</v>
      </c>
      <c r="M13" s="18">
        <f>'[3]Avg Week Entebbe-Busabala'!M13+'[3]Avg Week Busabala-Entebbe'!M13</f>
        <v>36.857142857142861</v>
      </c>
      <c r="N13" s="18">
        <f>'[3]Avg Week Entebbe-Busabala'!N13+'[3]Avg Week Busabala-Entebbe'!N13</f>
        <v>0</v>
      </c>
      <c r="O13" s="19">
        <f t="shared" si="0"/>
        <v>26.714285714285715</v>
      </c>
      <c r="P13" s="19">
        <f t="shared" si="1"/>
        <v>63.571428571428577</v>
      </c>
      <c r="R13" s="11" t="s">
        <v>38</v>
      </c>
      <c r="S13" s="20">
        <f t="shared" ref="S13:AF13" si="5">SUM(C22:C25)</f>
        <v>33</v>
      </c>
      <c r="T13" s="20">
        <f t="shared" si="5"/>
        <v>8.428571428571427</v>
      </c>
      <c r="U13" s="20">
        <f t="shared" si="5"/>
        <v>2.7142857142857144</v>
      </c>
      <c r="V13" s="20">
        <f t="shared" si="5"/>
        <v>24.428571428571431</v>
      </c>
      <c r="W13" s="20">
        <f t="shared" si="5"/>
        <v>0.85714285714285698</v>
      </c>
      <c r="X13" s="20">
        <f t="shared" si="5"/>
        <v>0.42857142857142855</v>
      </c>
      <c r="Y13" s="20">
        <f t="shared" si="5"/>
        <v>17</v>
      </c>
      <c r="Z13" s="20">
        <f t="shared" si="5"/>
        <v>3.9999999999999996</v>
      </c>
      <c r="AA13" s="20">
        <f t="shared" si="5"/>
        <v>0</v>
      </c>
      <c r="AB13" s="20">
        <f t="shared" si="5"/>
        <v>0</v>
      </c>
      <c r="AC13" s="20">
        <f t="shared" si="5"/>
        <v>95.857142857142861</v>
      </c>
      <c r="AD13" s="20">
        <f t="shared" si="5"/>
        <v>0</v>
      </c>
      <c r="AE13" s="21">
        <f t="shared" si="5"/>
        <v>90.857142857142847</v>
      </c>
      <c r="AF13" s="21">
        <f t="shared" si="5"/>
        <v>186.71428571428572</v>
      </c>
    </row>
    <row r="14" spans="2:32" ht="23.1" customHeight="1" x14ac:dyDescent="0.25">
      <c r="B14" s="17" t="s">
        <v>39</v>
      </c>
      <c r="C14" s="18">
        <f>'[3]Avg Week Entebbe-Busabala'!C14+'[3]Avg Week Busabala-Entebbe'!C14</f>
        <v>8</v>
      </c>
      <c r="D14" s="18">
        <f>'[3]Avg Week Entebbe-Busabala'!D14+'[3]Avg Week Busabala-Entebbe'!D14</f>
        <v>1.5714285714285714</v>
      </c>
      <c r="E14" s="18">
        <f>'[3]Avg Week Entebbe-Busabala'!E14+'[3]Avg Week Busabala-Entebbe'!E14</f>
        <v>0.71428571428571419</v>
      </c>
      <c r="F14" s="18">
        <f>'[3]Avg Week Entebbe-Busabala'!F14+'[3]Avg Week Busabala-Entebbe'!F14</f>
        <v>8.4285714285714288</v>
      </c>
      <c r="G14" s="18">
        <f>'[3]Avg Week Entebbe-Busabala'!G14+'[3]Avg Week Busabala-Entebbe'!G14</f>
        <v>0</v>
      </c>
      <c r="H14" s="18">
        <f>'[3]Avg Week Entebbe-Busabala'!H14+'[3]Avg Week Busabala-Entebbe'!H14</f>
        <v>0</v>
      </c>
      <c r="I14" s="18">
        <f>'[3]Avg Week Entebbe-Busabala'!I14+'[3]Avg Week Busabala-Entebbe'!I14</f>
        <v>4.1428571428571432</v>
      </c>
      <c r="J14" s="18">
        <f>'[3]Avg Week Entebbe-Busabala'!J14+'[3]Avg Week Busabala-Entebbe'!J14</f>
        <v>0.14285714285714285</v>
      </c>
      <c r="K14" s="18">
        <f>'[3]Avg Week Entebbe-Busabala'!K14+'[3]Avg Week Busabala-Entebbe'!K14</f>
        <v>0.14285714285714285</v>
      </c>
      <c r="L14" s="18">
        <f>'[3]Avg Week Entebbe-Busabala'!L14+'[3]Avg Week Busabala-Entebbe'!L14</f>
        <v>0</v>
      </c>
      <c r="M14" s="18">
        <f>'[3]Avg Week Entebbe-Busabala'!M14+'[3]Avg Week Busabala-Entebbe'!M14</f>
        <v>27.285714285714288</v>
      </c>
      <c r="N14" s="18">
        <f>'[3]Avg Week Entebbe-Busabala'!N14+'[3]Avg Week Busabala-Entebbe'!N14</f>
        <v>0</v>
      </c>
      <c r="O14" s="19">
        <f t="shared" si="0"/>
        <v>23.142857142857142</v>
      </c>
      <c r="P14" s="19">
        <f t="shared" si="1"/>
        <v>50.428571428571431</v>
      </c>
      <c r="R14" s="11" t="s">
        <v>40</v>
      </c>
      <c r="S14" s="20">
        <f t="shared" ref="S14:AF14" si="6">SUM(C26:C29)</f>
        <v>32.857142857142854</v>
      </c>
      <c r="T14" s="20">
        <f t="shared" si="6"/>
        <v>7.1428571428571423</v>
      </c>
      <c r="U14" s="20">
        <f t="shared" si="6"/>
        <v>2.8571428571428568</v>
      </c>
      <c r="V14" s="20">
        <f t="shared" si="6"/>
        <v>31.285714285714285</v>
      </c>
      <c r="W14" s="20">
        <f t="shared" si="6"/>
        <v>0.42857142857142855</v>
      </c>
      <c r="X14" s="20">
        <f t="shared" si="6"/>
        <v>0</v>
      </c>
      <c r="Y14" s="20">
        <f t="shared" si="6"/>
        <v>22</v>
      </c>
      <c r="Z14" s="20">
        <f t="shared" si="6"/>
        <v>5.8571428571428577</v>
      </c>
      <c r="AA14" s="20">
        <f t="shared" si="6"/>
        <v>0.14285714285714285</v>
      </c>
      <c r="AB14" s="20">
        <f t="shared" si="6"/>
        <v>0.14285714285714285</v>
      </c>
      <c r="AC14" s="20">
        <f t="shared" si="6"/>
        <v>103.28571428571428</v>
      </c>
      <c r="AD14" s="20">
        <f t="shared" si="6"/>
        <v>0</v>
      </c>
      <c r="AE14" s="21">
        <f t="shared" si="6"/>
        <v>102.71428571428572</v>
      </c>
      <c r="AF14" s="21">
        <f t="shared" si="6"/>
        <v>206</v>
      </c>
    </row>
    <row r="15" spans="2:32" ht="23.1" customHeight="1" x14ac:dyDescent="0.25">
      <c r="B15" s="17" t="s">
        <v>41</v>
      </c>
      <c r="C15" s="18">
        <f>'[3]Avg Week Entebbe-Busabala'!C15+'[3]Avg Week Busabala-Entebbe'!C15</f>
        <v>8</v>
      </c>
      <c r="D15" s="18">
        <f>'[3]Avg Week Entebbe-Busabala'!D15+'[3]Avg Week Busabala-Entebbe'!D15</f>
        <v>2.1428571428571428</v>
      </c>
      <c r="E15" s="18">
        <f>'[3]Avg Week Entebbe-Busabala'!E15+'[3]Avg Week Busabala-Entebbe'!E15</f>
        <v>0.42857142857142855</v>
      </c>
      <c r="F15" s="18">
        <f>'[3]Avg Week Entebbe-Busabala'!F15+'[3]Avg Week Busabala-Entebbe'!F15</f>
        <v>6.7142857142857135</v>
      </c>
      <c r="G15" s="18">
        <f>'[3]Avg Week Entebbe-Busabala'!G15+'[3]Avg Week Busabala-Entebbe'!G15</f>
        <v>0</v>
      </c>
      <c r="H15" s="18">
        <f>'[3]Avg Week Entebbe-Busabala'!H15+'[3]Avg Week Busabala-Entebbe'!H15</f>
        <v>0</v>
      </c>
      <c r="I15" s="18">
        <f>'[3]Avg Week Entebbe-Busabala'!I15+'[3]Avg Week Busabala-Entebbe'!I15</f>
        <v>5.2857142857142856</v>
      </c>
      <c r="J15" s="18">
        <f>'[3]Avg Week Entebbe-Busabala'!J15+'[3]Avg Week Busabala-Entebbe'!J15</f>
        <v>0.8571428571428571</v>
      </c>
      <c r="K15" s="18">
        <f>'[3]Avg Week Entebbe-Busabala'!K15+'[3]Avg Week Busabala-Entebbe'!K15</f>
        <v>0</v>
      </c>
      <c r="L15" s="18">
        <f>'[3]Avg Week Entebbe-Busabala'!L15+'[3]Avg Week Busabala-Entebbe'!L15</f>
        <v>0</v>
      </c>
      <c r="M15" s="18">
        <f>'[3]Avg Week Entebbe-Busabala'!M15+'[3]Avg Week Busabala-Entebbe'!M15</f>
        <v>30.857142857142861</v>
      </c>
      <c r="N15" s="18">
        <f>'[3]Avg Week Entebbe-Busabala'!N15+'[3]Avg Week Busabala-Entebbe'!N15</f>
        <v>0</v>
      </c>
      <c r="O15" s="19">
        <f t="shared" si="0"/>
        <v>23.428571428571427</v>
      </c>
      <c r="P15" s="19">
        <f t="shared" si="1"/>
        <v>54.285714285714292</v>
      </c>
      <c r="R15" s="11" t="s">
        <v>42</v>
      </c>
      <c r="S15" s="20">
        <f t="shared" ref="S15:AF15" si="7">SUM(C30:C33)</f>
        <v>31</v>
      </c>
      <c r="T15" s="20">
        <f t="shared" si="7"/>
        <v>6.5714285714285712</v>
      </c>
      <c r="U15" s="20">
        <f t="shared" si="7"/>
        <v>4</v>
      </c>
      <c r="V15" s="20">
        <f t="shared" si="7"/>
        <v>28.142857142857146</v>
      </c>
      <c r="W15" s="20">
        <f t="shared" si="7"/>
        <v>0</v>
      </c>
      <c r="X15" s="20">
        <f t="shared" si="7"/>
        <v>0.14285714285714285</v>
      </c>
      <c r="Y15" s="20">
        <f t="shared" si="7"/>
        <v>18.857142857142854</v>
      </c>
      <c r="Z15" s="20">
        <f t="shared" si="7"/>
        <v>5.8571428571428577</v>
      </c>
      <c r="AA15" s="20">
        <f t="shared" si="7"/>
        <v>0</v>
      </c>
      <c r="AB15" s="20">
        <f t="shared" si="7"/>
        <v>0</v>
      </c>
      <c r="AC15" s="20">
        <f t="shared" si="7"/>
        <v>92.857142857142861</v>
      </c>
      <c r="AD15" s="20">
        <f t="shared" si="7"/>
        <v>0</v>
      </c>
      <c r="AE15" s="21">
        <f t="shared" si="7"/>
        <v>94.571428571428569</v>
      </c>
      <c r="AF15" s="21">
        <f t="shared" si="7"/>
        <v>187.42857142857144</v>
      </c>
    </row>
    <row r="16" spans="2:32" ht="23.1" customHeight="1" x14ac:dyDescent="0.25">
      <c r="B16" s="17" t="s">
        <v>43</v>
      </c>
      <c r="C16" s="18">
        <f>'[3]Avg Week Entebbe-Busabala'!C16+'[3]Avg Week Busabala-Entebbe'!C16</f>
        <v>6.1428571428571423</v>
      </c>
      <c r="D16" s="18">
        <f>'[3]Avg Week Entebbe-Busabala'!D16+'[3]Avg Week Busabala-Entebbe'!D16</f>
        <v>2.2857142857142856</v>
      </c>
      <c r="E16" s="18">
        <f>'[3]Avg Week Entebbe-Busabala'!E16+'[3]Avg Week Busabala-Entebbe'!E16</f>
        <v>1.1428571428571428</v>
      </c>
      <c r="F16" s="18">
        <f>'[3]Avg Week Entebbe-Busabala'!F16+'[3]Avg Week Busabala-Entebbe'!F16</f>
        <v>8</v>
      </c>
      <c r="G16" s="18">
        <f>'[3]Avg Week Entebbe-Busabala'!G16+'[3]Avg Week Busabala-Entebbe'!G16</f>
        <v>0</v>
      </c>
      <c r="H16" s="18">
        <f>'[3]Avg Week Entebbe-Busabala'!H16+'[3]Avg Week Busabala-Entebbe'!H16</f>
        <v>0</v>
      </c>
      <c r="I16" s="18">
        <f>'[3]Avg Week Entebbe-Busabala'!I16+'[3]Avg Week Busabala-Entebbe'!I16</f>
        <v>4</v>
      </c>
      <c r="J16" s="18">
        <f>'[3]Avg Week Entebbe-Busabala'!J16+'[3]Avg Week Busabala-Entebbe'!J16</f>
        <v>1.5714285714285716</v>
      </c>
      <c r="K16" s="18">
        <f>'[3]Avg Week Entebbe-Busabala'!K16+'[3]Avg Week Busabala-Entebbe'!K16</f>
        <v>0</v>
      </c>
      <c r="L16" s="18">
        <f>'[3]Avg Week Entebbe-Busabala'!L16+'[3]Avg Week Busabala-Entebbe'!L16</f>
        <v>0</v>
      </c>
      <c r="M16" s="18">
        <f>'[3]Avg Week Entebbe-Busabala'!M16+'[3]Avg Week Busabala-Entebbe'!M16</f>
        <v>30.428571428571427</v>
      </c>
      <c r="N16" s="18">
        <f>'[3]Avg Week Entebbe-Busabala'!N16+'[3]Avg Week Busabala-Entebbe'!N16</f>
        <v>0</v>
      </c>
      <c r="O16" s="19">
        <f t="shared" si="0"/>
        <v>23.142857142857142</v>
      </c>
      <c r="P16" s="19">
        <f t="shared" si="1"/>
        <v>53.571428571428569</v>
      </c>
      <c r="R16" s="11" t="s">
        <v>44</v>
      </c>
      <c r="S16" s="20">
        <f t="shared" ref="S16:AF16" si="8">SUM(C34:C37)</f>
        <v>29.714285714285715</v>
      </c>
      <c r="T16" s="20">
        <f t="shared" si="8"/>
        <v>8.2857142857142847</v>
      </c>
      <c r="U16" s="20">
        <f t="shared" si="8"/>
        <v>2.5714285714285712</v>
      </c>
      <c r="V16" s="20">
        <f t="shared" si="8"/>
        <v>27.857142857142854</v>
      </c>
      <c r="W16" s="20">
        <f t="shared" si="8"/>
        <v>0</v>
      </c>
      <c r="X16" s="20">
        <f t="shared" si="8"/>
        <v>0</v>
      </c>
      <c r="Y16" s="20">
        <f t="shared" si="8"/>
        <v>17.571428571428569</v>
      </c>
      <c r="Z16" s="20">
        <f t="shared" si="8"/>
        <v>4.1428571428571432</v>
      </c>
      <c r="AA16" s="20">
        <f t="shared" si="8"/>
        <v>0.42857142857142855</v>
      </c>
      <c r="AB16" s="20">
        <f t="shared" si="8"/>
        <v>0</v>
      </c>
      <c r="AC16" s="20">
        <f t="shared" si="8"/>
        <v>84</v>
      </c>
      <c r="AD16" s="20">
        <f t="shared" si="8"/>
        <v>0</v>
      </c>
      <c r="AE16" s="21">
        <f t="shared" si="8"/>
        <v>90.571428571428569</v>
      </c>
      <c r="AF16" s="21">
        <f t="shared" si="8"/>
        <v>174.57142857142856</v>
      </c>
    </row>
    <row r="17" spans="2:32" ht="23.1" customHeight="1" x14ac:dyDescent="0.25">
      <c r="B17" s="17" t="s">
        <v>45</v>
      </c>
      <c r="C17" s="18">
        <f>'[3]Avg Week Entebbe-Busabala'!C17+'[3]Avg Week Busabala-Entebbe'!C17</f>
        <v>8.8571428571428577</v>
      </c>
      <c r="D17" s="18">
        <f>'[3]Avg Week Entebbe-Busabala'!D17+'[3]Avg Week Busabala-Entebbe'!D17</f>
        <v>1.1428571428571428</v>
      </c>
      <c r="E17" s="18">
        <f>'[3]Avg Week Entebbe-Busabala'!E17+'[3]Avg Week Busabala-Entebbe'!E17</f>
        <v>0.8571428571428571</v>
      </c>
      <c r="F17" s="18">
        <f>'[3]Avg Week Entebbe-Busabala'!F17+'[3]Avg Week Busabala-Entebbe'!F17</f>
        <v>9.1428571428571423</v>
      </c>
      <c r="G17" s="18">
        <f>'[3]Avg Week Entebbe-Busabala'!G17+'[3]Avg Week Busabala-Entebbe'!G17</f>
        <v>0.2857142857142857</v>
      </c>
      <c r="H17" s="18">
        <f>'[3]Avg Week Entebbe-Busabala'!H17+'[3]Avg Week Busabala-Entebbe'!H17</f>
        <v>0</v>
      </c>
      <c r="I17" s="18">
        <f>'[3]Avg Week Entebbe-Busabala'!I17+'[3]Avg Week Busabala-Entebbe'!I17</f>
        <v>5.4285714285714288</v>
      </c>
      <c r="J17" s="18">
        <f>'[3]Avg Week Entebbe-Busabala'!J17+'[3]Avg Week Busabala-Entebbe'!J17</f>
        <v>0.5714285714285714</v>
      </c>
      <c r="K17" s="18">
        <f>'[3]Avg Week Entebbe-Busabala'!K17+'[3]Avg Week Busabala-Entebbe'!K17</f>
        <v>0</v>
      </c>
      <c r="L17" s="18">
        <f>'[3]Avg Week Entebbe-Busabala'!L17+'[3]Avg Week Busabala-Entebbe'!L17</f>
        <v>0</v>
      </c>
      <c r="M17" s="18">
        <f>'[3]Avg Week Entebbe-Busabala'!M17+'[3]Avg Week Busabala-Entebbe'!M17</f>
        <v>30</v>
      </c>
      <c r="N17" s="18">
        <f>'[3]Avg Week Entebbe-Busabala'!N17+'[3]Avg Week Busabala-Entebbe'!N17</f>
        <v>0</v>
      </c>
      <c r="O17" s="19">
        <f t="shared" si="0"/>
        <v>26.285714285714288</v>
      </c>
      <c r="P17" s="19">
        <f t="shared" si="1"/>
        <v>56.285714285714292</v>
      </c>
      <c r="R17" s="11" t="s">
        <v>46</v>
      </c>
      <c r="S17" s="20">
        <f t="shared" ref="S17:AF17" si="9">SUM(C38:C41)</f>
        <v>30.714285714285715</v>
      </c>
      <c r="T17" s="20">
        <f t="shared" si="9"/>
        <v>8</v>
      </c>
      <c r="U17" s="20">
        <f t="shared" si="9"/>
        <v>2.5714285714285712</v>
      </c>
      <c r="V17" s="20">
        <f t="shared" si="9"/>
        <v>28.428571428571427</v>
      </c>
      <c r="W17" s="20">
        <f t="shared" si="9"/>
        <v>0.71428571428571419</v>
      </c>
      <c r="X17" s="20">
        <f t="shared" si="9"/>
        <v>0.14285714285714285</v>
      </c>
      <c r="Y17" s="20">
        <f t="shared" si="9"/>
        <v>17.142857142857142</v>
      </c>
      <c r="Z17" s="20">
        <f t="shared" si="9"/>
        <v>3.8571428571428568</v>
      </c>
      <c r="AA17" s="20">
        <f t="shared" si="9"/>
        <v>0.14285714285714285</v>
      </c>
      <c r="AB17" s="20">
        <f t="shared" si="9"/>
        <v>0.2857142857142857</v>
      </c>
      <c r="AC17" s="20">
        <f t="shared" si="9"/>
        <v>83.714285714285708</v>
      </c>
      <c r="AD17" s="20">
        <f t="shared" si="9"/>
        <v>0</v>
      </c>
      <c r="AE17" s="21">
        <f t="shared" si="9"/>
        <v>92</v>
      </c>
      <c r="AF17" s="21">
        <f t="shared" si="9"/>
        <v>175.71428571428572</v>
      </c>
    </row>
    <row r="18" spans="2:32" ht="23.1" customHeight="1" x14ac:dyDescent="0.25">
      <c r="B18" s="17" t="s">
        <v>47</v>
      </c>
      <c r="C18" s="18">
        <f>'[3]Avg Week Entebbe-Busabala'!C18+'[3]Avg Week Busabala-Entebbe'!C18</f>
        <v>8.2857142857142847</v>
      </c>
      <c r="D18" s="18">
        <f>'[3]Avg Week Entebbe-Busabala'!D18+'[3]Avg Week Busabala-Entebbe'!D18</f>
        <v>2</v>
      </c>
      <c r="E18" s="18">
        <f>'[3]Avg Week Entebbe-Busabala'!E18+'[3]Avg Week Busabala-Entebbe'!E18</f>
        <v>1.2857142857142856</v>
      </c>
      <c r="F18" s="18">
        <f>'[3]Avg Week Entebbe-Busabala'!F18+'[3]Avg Week Busabala-Entebbe'!F18</f>
        <v>9.1428571428571423</v>
      </c>
      <c r="G18" s="18">
        <f>'[3]Avg Week Entebbe-Busabala'!G18+'[3]Avg Week Busabala-Entebbe'!G18</f>
        <v>0.14285714285714285</v>
      </c>
      <c r="H18" s="18">
        <f>'[3]Avg Week Entebbe-Busabala'!H18+'[3]Avg Week Busabala-Entebbe'!H18</f>
        <v>0</v>
      </c>
      <c r="I18" s="18">
        <f>'[3]Avg Week Entebbe-Busabala'!I18+'[3]Avg Week Busabala-Entebbe'!I18</f>
        <v>4.5714285714285712</v>
      </c>
      <c r="J18" s="18">
        <f>'[3]Avg Week Entebbe-Busabala'!J18+'[3]Avg Week Busabala-Entebbe'!J18</f>
        <v>1.1428571428571428</v>
      </c>
      <c r="K18" s="18">
        <f>'[3]Avg Week Entebbe-Busabala'!K18+'[3]Avg Week Busabala-Entebbe'!K18</f>
        <v>0</v>
      </c>
      <c r="L18" s="18">
        <f>'[3]Avg Week Entebbe-Busabala'!L18+'[3]Avg Week Busabala-Entebbe'!L18</f>
        <v>0.14285714285714285</v>
      </c>
      <c r="M18" s="18">
        <f>'[3]Avg Week Entebbe-Busabala'!M18+'[3]Avg Week Busabala-Entebbe'!M18</f>
        <v>32.142857142857146</v>
      </c>
      <c r="N18" s="18">
        <f>'[3]Avg Week Entebbe-Busabala'!N18+'[3]Avg Week Busabala-Entebbe'!N18</f>
        <v>0</v>
      </c>
      <c r="O18" s="19">
        <f t="shared" si="0"/>
        <v>26.714285714285708</v>
      </c>
      <c r="P18" s="19">
        <f t="shared" si="1"/>
        <v>58.857142857142854</v>
      </c>
      <c r="R18" s="11" t="s">
        <v>48</v>
      </c>
      <c r="S18" s="20">
        <f t="shared" ref="S18:AF18" si="10">SUM(C42:C45)</f>
        <v>30.571428571428573</v>
      </c>
      <c r="T18" s="20">
        <f t="shared" si="10"/>
        <v>7.7142857142857135</v>
      </c>
      <c r="U18" s="20">
        <f t="shared" si="10"/>
        <v>2.8571428571428572</v>
      </c>
      <c r="V18" s="20">
        <f t="shared" si="10"/>
        <v>29.571428571428573</v>
      </c>
      <c r="W18" s="20">
        <f t="shared" si="10"/>
        <v>0.42857142857142855</v>
      </c>
      <c r="X18" s="20">
        <f t="shared" si="10"/>
        <v>0</v>
      </c>
      <c r="Y18" s="20">
        <f t="shared" si="10"/>
        <v>16.999999999999996</v>
      </c>
      <c r="Z18" s="20">
        <f t="shared" si="10"/>
        <v>4.4285714285714288</v>
      </c>
      <c r="AA18" s="20">
        <f t="shared" si="10"/>
        <v>0.2857142857142857</v>
      </c>
      <c r="AB18" s="20">
        <f t="shared" si="10"/>
        <v>0</v>
      </c>
      <c r="AC18" s="20">
        <f t="shared" si="10"/>
        <v>81.142857142857139</v>
      </c>
      <c r="AD18" s="20">
        <f t="shared" si="10"/>
        <v>0</v>
      </c>
      <c r="AE18" s="21">
        <f t="shared" si="10"/>
        <v>92.857142857142847</v>
      </c>
      <c r="AF18" s="21">
        <f t="shared" si="10"/>
        <v>173.99999999999997</v>
      </c>
    </row>
    <row r="19" spans="2:32" ht="23.1" customHeight="1" x14ac:dyDescent="0.25">
      <c r="B19" s="17" t="s">
        <v>49</v>
      </c>
      <c r="C19" s="18">
        <f>'[3]Avg Week Entebbe-Busabala'!C19+'[3]Avg Week Busabala-Entebbe'!C19</f>
        <v>7.2857142857142865</v>
      </c>
      <c r="D19" s="18">
        <f>'[3]Avg Week Entebbe-Busabala'!D19+'[3]Avg Week Busabala-Entebbe'!D19</f>
        <v>1.4285714285714286</v>
      </c>
      <c r="E19" s="18">
        <f>'[3]Avg Week Entebbe-Busabala'!E19+'[3]Avg Week Busabala-Entebbe'!E19</f>
        <v>1.1428571428571428</v>
      </c>
      <c r="F19" s="18">
        <f>'[3]Avg Week Entebbe-Busabala'!F19+'[3]Avg Week Busabala-Entebbe'!F19</f>
        <v>7.5714285714285712</v>
      </c>
      <c r="G19" s="18">
        <f>'[3]Avg Week Entebbe-Busabala'!G19+'[3]Avg Week Busabala-Entebbe'!G19</f>
        <v>0</v>
      </c>
      <c r="H19" s="18">
        <f>'[3]Avg Week Entebbe-Busabala'!H19+'[3]Avg Week Busabala-Entebbe'!H19</f>
        <v>0</v>
      </c>
      <c r="I19" s="18">
        <f>'[3]Avg Week Entebbe-Busabala'!I19+'[3]Avg Week Busabala-Entebbe'!I19</f>
        <v>4.5714285714285712</v>
      </c>
      <c r="J19" s="18">
        <f>'[3]Avg Week Entebbe-Busabala'!J19+'[3]Avg Week Busabala-Entebbe'!J19</f>
        <v>0.42857142857142855</v>
      </c>
      <c r="K19" s="18">
        <f>'[3]Avg Week Entebbe-Busabala'!K19+'[3]Avg Week Busabala-Entebbe'!K19</f>
        <v>0</v>
      </c>
      <c r="L19" s="18">
        <f>'[3]Avg Week Entebbe-Busabala'!L19+'[3]Avg Week Busabala-Entebbe'!L19</f>
        <v>0</v>
      </c>
      <c r="M19" s="18">
        <f>'[3]Avg Week Entebbe-Busabala'!M19+'[3]Avg Week Busabala-Entebbe'!M19</f>
        <v>25.857142857142858</v>
      </c>
      <c r="N19" s="18">
        <f>'[3]Avg Week Entebbe-Busabala'!N19+'[3]Avg Week Busabala-Entebbe'!N19</f>
        <v>0.2857142857142857</v>
      </c>
      <c r="O19" s="19">
        <f t="shared" si="0"/>
        <v>22.714285714285712</v>
      </c>
      <c r="P19" s="19">
        <f t="shared" si="1"/>
        <v>48.571428571428569</v>
      </c>
      <c r="R19" s="11" t="s">
        <v>50</v>
      </c>
      <c r="S19" s="20">
        <f t="shared" ref="S19:AF19" si="11">SUM(C46:C49)</f>
        <v>30.285714285714285</v>
      </c>
      <c r="T19" s="20">
        <f t="shared" si="11"/>
        <v>10.142857142857142</v>
      </c>
      <c r="U19" s="20">
        <f t="shared" si="11"/>
        <v>3.714285714285714</v>
      </c>
      <c r="V19" s="20">
        <f t="shared" si="11"/>
        <v>34.428571428571431</v>
      </c>
      <c r="W19" s="20">
        <f t="shared" si="11"/>
        <v>0.42857142857142855</v>
      </c>
      <c r="X19" s="20">
        <f t="shared" si="11"/>
        <v>0.42857142857142855</v>
      </c>
      <c r="Y19" s="20">
        <f t="shared" si="11"/>
        <v>15.857142857142858</v>
      </c>
      <c r="Z19" s="20">
        <f t="shared" si="11"/>
        <v>2.8571428571428572</v>
      </c>
      <c r="AA19" s="20">
        <f t="shared" si="11"/>
        <v>0.14285714285714285</v>
      </c>
      <c r="AB19" s="20">
        <f t="shared" si="11"/>
        <v>0</v>
      </c>
      <c r="AC19" s="20">
        <f t="shared" si="11"/>
        <v>84</v>
      </c>
      <c r="AD19" s="20">
        <f t="shared" si="11"/>
        <v>0</v>
      </c>
      <c r="AE19" s="21">
        <f t="shared" si="11"/>
        <v>98.285714285714278</v>
      </c>
      <c r="AF19" s="21">
        <f t="shared" si="11"/>
        <v>182.28571428571428</v>
      </c>
    </row>
    <row r="20" spans="2:32" ht="23.1" customHeight="1" x14ac:dyDescent="0.25">
      <c r="B20" s="17" t="s">
        <v>51</v>
      </c>
      <c r="C20" s="18">
        <f>'[3]Avg Week Entebbe-Busabala'!C20+'[3]Avg Week Busabala-Entebbe'!C20</f>
        <v>6.7142857142857135</v>
      </c>
      <c r="D20" s="18">
        <f>'[3]Avg Week Entebbe-Busabala'!D20+'[3]Avg Week Busabala-Entebbe'!D20</f>
        <v>1.1428571428571428</v>
      </c>
      <c r="E20" s="18">
        <f>'[3]Avg Week Entebbe-Busabala'!E20+'[3]Avg Week Busabala-Entebbe'!E20</f>
        <v>1.1428571428571428</v>
      </c>
      <c r="F20" s="18">
        <f>'[3]Avg Week Entebbe-Busabala'!F20+'[3]Avg Week Busabala-Entebbe'!F20</f>
        <v>5.8571428571428568</v>
      </c>
      <c r="G20" s="18">
        <f>'[3]Avg Week Entebbe-Busabala'!G20+'[3]Avg Week Busabala-Entebbe'!G20</f>
        <v>0.2857142857142857</v>
      </c>
      <c r="H20" s="18">
        <f>'[3]Avg Week Entebbe-Busabala'!H20+'[3]Avg Week Busabala-Entebbe'!H20</f>
        <v>0</v>
      </c>
      <c r="I20" s="18">
        <f>'[3]Avg Week Entebbe-Busabala'!I20+'[3]Avg Week Busabala-Entebbe'!I20</f>
        <v>4</v>
      </c>
      <c r="J20" s="18">
        <f>'[3]Avg Week Entebbe-Busabala'!J20+'[3]Avg Week Busabala-Entebbe'!J20</f>
        <v>0.5714285714285714</v>
      </c>
      <c r="K20" s="18">
        <f>'[3]Avg Week Entebbe-Busabala'!K20+'[3]Avg Week Busabala-Entebbe'!K20</f>
        <v>0</v>
      </c>
      <c r="L20" s="18">
        <f>'[3]Avg Week Entebbe-Busabala'!L20+'[3]Avg Week Busabala-Entebbe'!L20</f>
        <v>0</v>
      </c>
      <c r="M20" s="18">
        <f>'[3]Avg Week Entebbe-Busabala'!M20+'[3]Avg Week Busabala-Entebbe'!M20</f>
        <v>23</v>
      </c>
      <c r="N20" s="18">
        <f>'[3]Avg Week Entebbe-Busabala'!N20+'[3]Avg Week Busabala-Entebbe'!N20</f>
        <v>0</v>
      </c>
      <c r="O20" s="19">
        <f t="shared" si="0"/>
        <v>19.714285714285712</v>
      </c>
      <c r="P20" s="19">
        <f t="shared" si="1"/>
        <v>42.714285714285708</v>
      </c>
      <c r="R20" s="11" t="s">
        <v>52</v>
      </c>
      <c r="S20" s="20">
        <f t="shared" ref="S20:AF20" si="12">SUM(C50:C53)</f>
        <v>43.571428571428569</v>
      </c>
      <c r="T20" s="20">
        <f t="shared" si="12"/>
        <v>11.142857142857142</v>
      </c>
      <c r="U20" s="20">
        <f t="shared" si="12"/>
        <v>2.714285714285714</v>
      </c>
      <c r="V20" s="20">
        <f t="shared" si="12"/>
        <v>44.857142857142861</v>
      </c>
      <c r="W20" s="20">
        <f t="shared" si="12"/>
        <v>1.4285714285714286</v>
      </c>
      <c r="X20" s="20">
        <f t="shared" si="12"/>
        <v>0</v>
      </c>
      <c r="Y20" s="20">
        <f t="shared" si="12"/>
        <v>17</v>
      </c>
      <c r="Z20" s="20">
        <f t="shared" si="12"/>
        <v>2.4285714285714284</v>
      </c>
      <c r="AA20" s="20">
        <f t="shared" si="12"/>
        <v>0.2857142857142857</v>
      </c>
      <c r="AB20" s="20">
        <f t="shared" si="12"/>
        <v>0.14285714285714285</v>
      </c>
      <c r="AC20" s="20">
        <f t="shared" si="12"/>
        <v>93</v>
      </c>
      <c r="AD20" s="20">
        <f t="shared" si="12"/>
        <v>0</v>
      </c>
      <c r="AE20" s="21">
        <f t="shared" si="12"/>
        <v>123.57142857142858</v>
      </c>
      <c r="AF20" s="21">
        <f t="shared" si="12"/>
        <v>216.57142857142861</v>
      </c>
    </row>
    <row r="21" spans="2:32" ht="23.1" customHeight="1" x14ac:dyDescent="0.25">
      <c r="B21" s="17" t="s">
        <v>53</v>
      </c>
      <c r="C21" s="18">
        <f>'[3]Avg Week Entebbe-Busabala'!C21+'[3]Avg Week Busabala-Entebbe'!C21</f>
        <v>9.4285714285714288</v>
      </c>
      <c r="D21" s="18">
        <f>'[3]Avg Week Entebbe-Busabala'!D21+'[3]Avg Week Busabala-Entebbe'!D21</f>
        <v>1.8571428571428572</v>
      </c>
      <c r="E21" s="18">
        <f>'[3]Avg Week Entebbe-Busabala'!E21+'[3]Avg Week Busabala-Entebbe'!E21</f>
        <v>0.5714285714285714</v>
      </c>
      <c r="F21" s="18">
        <f>'[3]Avg Week Entebbe-Busabala'!F21+'[3]Avg Week Busabala-Entebbe'!F21</f>
        <v>7.8571428571428577</v>
      </c>
      <c r="G21" s="18">
        <f>'[3]Avg Week Entebbe-Busabala'!G21+'[3]Avg Week Busabala-Entebbe'!G21</f>
        <v>0</v>
      </c>
      <c r="H21" s="18">
        <f>'[3]Avg Week Entebbe-Busabala'!H21+'[3]Avg Week Busabala-Entebbe'!H21</f>
        <v>0.14285714285714285</v>
      </c>
      <c r="I21" s="18">
        <f>'[3]Avg Week Entebbe-Busabala'!I21+'[3]Avg Week Busabala-Entebbe'!I21</f>
        <v>5.1428571428571423</v>
      </c>
      <c r="J21" s="18">
        <f>'[3]Avg Week Entebbe-Busabala'!J21+'[3]Avg Week Busabala-Entebbe'!J21</f>
        <v>1.4285714285714286</v>
      </c>
      <c r="K21" s="18">
        <f>'[3]Avg Week Entebbe-Busabala'!K21+'[3]Avg Week Busabala-Entebbe'!K21</f>
        <v>0</v>
      </c>
      <c r="L21" s="18">
        <f>'[3]Avg Week Entebbe-Busabala'!L21+'[3]Avg Week Busabala-Entebbe'!L21</f>
        <v>0</v>
      </c>
      <c r="M21" s="18">
        <f>'[3]Avg Week Entebbe-Busabala'!M21+'[3]Avg Week Busabala-Entebbe'!M21</f>
        <v>30.428571428571427</v>
      </c>
      <c r="N21" s="18">
        <f>'[3]Avg Week Entebbe-Busabala'!N21+'[3]Avg Week Busabala-Entebbe'!N21</f>
        <v>0.14285714285714285</v>
      </c>
      <c r="O21" s="19">
        <f t="shared" si="0"/>
        <v>26.571428571428569</v>
      </c>
      <c r="P21" s="19">
        <f t="shared" si="1"/>
        <v>57</v>
      </c>
      <c r="R21" s="23" t="s">
        <v>54</v>
      </c>
      <c r="S21" s="24">
        <f t="shared" ref="S21:AF21" si="13">SUM(C54:C57)</f>
        <v>45.428571428571431</v>
      </c>
      <c r="T21" s="20">
        <f t="shared" si="13"/>
        <v>13</v>
      </c>
      <c r="U21" s="20">
        <f t="shared" si="13"/>
        <v>5</v>
      </c>
      <c r="V21" s="20">
        <f t="shared" si="13"/>
        <v>49.428571428571431</v>
      </c>
      <c r="W21" s="20">
        <f t="shared" si="13"/>
        <v>2.5714285714285716</v>
      </c>
      <c r="X21" s="20">
        <f t="shared" si="13"/>
        <v>0</v>
      </c>
      <c r="Y21" s="20">
        <f t="shared" si="13"/>
        <v>17.285714285714285</v>
      </c>
      <c r="Z21" s="20">
        <f t="shared" si="13"/>
        <v>3.1428571428571423</v>
      </c>
      <c r="AA21" s="20">
        <f t="shared" si="13"/>
        <v>0.2857142857142857</v>
      </c>
      <c r="AB21" s="20">
        <f t="shared" si="13"/>
        <v>0.14285714285714285</v>
      </c>
      <c r="AC21" s="20">
        <f t="shared" si="13"/>
        <v>101.85714285714286</v>
      </c>
      <c r="AD21" s="20">
        <f t="shared" si="13"/>
        <v>0</v>
      </c>
      <c r="AE21" s="21">
        <f t="shared" si="13"/>
        <v>136.28571428571428</v>
      </c>
      <c r="AF21" s="21">
        <f t="shared" si="13"/>
        <v>238.14285714285714</v>
      </c>
    </row>
    <row r="22" spans="2:32" ht="23.1" customHeight="1" x14ac:dyDescent="0.25">
      <c r="B22" s="17" t="s">
        <v>55</v>
      </c>
      <c r="C22" s="18">
        <f>'[3]Avg Week Entebbe-Busabala'!C22+'[3]Avg Week Busabala-Entebbe'!C22</f>
        <v>8.4285714285714288</v>
      </c>
      <c r="D22" s="18">
        <f>'[3]Avg Week Entebbe-Busabala'!D22+'[3]Avg Week Busabala-Entebbe'!D22</f>
        <v>1.5714285714285714</v>
      </c>
      <c r="E22" s="18">
        <f>'[3]Avg Week Entebbe-Busabala'!E22+'[3]Avg Week Busabala-Entebbe'!E22</f>
        <v>0.42857142857142855</v>
      </c>
      <c r="F22" s="18">
        <f>'[3]Avg Week Entebbe-Busabala'!F22+'[3]Avg Week Busabala-Entebbe'!F22</f>
        <v>6.1428571428571423</v>
      </c>
      <c r="G22" s="18">
        <f>'[3]Avg Week Entebbe-Busabala'!G22+'[3]Avg Week Busabala-Entebbe'!G22</f>
        <v>0.5714285714285714</v>
      </c>
      <c r="H22" s="18">
        <f>'[3]Avg Week Entebbe-Busabala'!H22+'[3]Avg Week Busabala-Entebbe'!H22</f>
        <v>0</v>
      </c>
      <c r="I22" s="18">
        <f>'[3]Avg Week Entebbe-Busabala'!I22+'[3]Avg Week Busabala-Entebbe'!I22</f>
        <v>3.8571428571428568</v>
      </c>
      <c r="J22" s="18">
        <f>'[3]Avg Week Entebbe-Busabala'!J22+'[3]Avg Week Busabala-Entebbe'!J22</f>
        <v>1</v>
      </c>
      <c r="K22" s="18">
        <f>'[3]Avg Week Entebbe-Busabala'!K22+'[3]Avg Week Busabala-Entebbe'!K22</f>
        <v>0</v>
      </c>
      <c r="L22" s="18">
        <f>'[3]Avg Week Entebbe-Busabala'!L22+'[3]Avg Week Busabala-Entebbe'!L22</f>
        <v>0</v>
      </c>
      <c r="M22" s="18">
        <f>'[3]Avg Week Entebbe-Busabala'!M22+'[3]Avg Week Busabala-Entebbe'!M22</f>
        <v>25.428571428571431</v>
      </c>
      <c r="N22" s="18">
        <f>'[3]Avg Week Entebbe-Busabala'!N22+'[3]Avg Week Busabala-Entebbe'!N22</f>
        <v>0</v>
      </c>
      <c r="O22" s="19">
        <f t="shared" si="0"/>
        <v>22</v>
      </c>
      <c r="P22" s="19">
        <f t="shared" si="1"/>
        <v>47.428571428571431</v>
      </c>
      <c r="R22" s="11" t="s">
        <v>56</v>
      </c>
      <c r="S22" s="24">
        <f>SUM(C58:C61)</f>
        <v>38.5</v>
      </c>
      <c r="T22" s="24">
        <f t="shared" ref="T22:AF22" si="14">SUM(D58:D61)</f>
        <v>5.5</v>
      </c>
      <c r="U22" s="24">
        <f t="shared" si="14"/>
        <v>11</v>
      </c>
      <c r="V22" s="24">
        <f t="shared" si="14"/>
        <v>53.5</v>
      </c>
      <c r="W22" s="24">
        <f t="shared" si="14"/>
        <v>0.5</v>
      </c>
      <c r="X22" s="24">
        <f t="shared" si="14"/>
        <v>0</v>
      </c>
      <c r="Y22" s="24">
        <f t="shared" si="14"/>
        <v>17</v>
      </c>
      <c r="Z22" s="24">
        <f t="shared" si="14"/>
        <v>3</v>
      </c>
      <c r="AA22" s="24">
        <f t="shared" si="14"/>
        <v>0</v>
      </c>
      <c r="AB22" s="24">
        <f t="shared" si="14"/>
        <v>1</v>
      </c>
      <c r="AC22" s="24">
        <f t="shared" si="14"/>
        <v>98</v>
      </c>
      <c r="AD22" s="24">
        <f t="shared" si="14"/>
        <v>0</v>
      </c>
      <c r="AE22" s="21">
        <f t="shared" si="14"/>
        <v>130</v>
      </c>
      <c r="AF22" s="21">
        <f t="shared" si="14"/>
        <v>228</v>
      </c>
    </row>
    <row r="23" spans="2:32" ht="23.1" customHeight="1" x14ac:dyDescent="0.25">
      <c r="B23" s="17" t="s">
        <v>57</v>
      </c>
      <c r="C23" s="18">
        <f>'[3]Avg Week Entebbe-Busabala'!C23+'[3]Avg Week Busabala-Entebbe'!C23</f>
        <v>8.7142857142857135</v>
      </c>
      <c r="D23" s="18">
        <f>'[3]Avg Week Entebbe-Busabala'!D23+'[3]Avg Week Busabala-Entebbe'!D23</f>
        <v>2.8571428571428568</v>
      </c>
      <c r="E23" s="18">
        <f>'[3]Avg Week Entebbe-Busabala'!E23+'[3]Avg Week Busabala-Entebbe'!E23</f>
        <v>1</v>
      </c>
      <c r="F23" s="18">
        <f>'[3]Avg Week Entebbe-Busabala'!F23+'[3]Avg Week Busabala-Entebbe'!F23</f>
        <v>7</v>
      </c>
      <c r="G23" s="18">
        <f>'[3]Avg Week Entebbe-Busabala'!G23+'[3]Avg Week Busabala-Entebbe'!G23</f>
        <v>0.14285714285714285</v>
      </c>
      <c r="H23" s="18">
        <f>'[3]Avg Week Entebbe-Busabala'!H23+'[3]Avg Week Busabala-Entebbe'!H23</f>
        <v>0</v>
      </c>
      <c r="I23" s="18">
        <f>'[3]Avg Week Entebbe-Busabala'!I23+'[3]Avg Week Busabala-Entebbe'!I23</f>
        <v>4.1428571428571432</v>
      </c>
      <c r="J23" s="18">
        <f>'[3]Avg Week Entebbe-Busabala'!J23+'[3]Avg Week Busabala-Entebbe'!J23</f>
        <v>0.71428571428571419</v>
      </c>
      <c r="K23" s="18">
        <f>'[3]Avg Week Entebbe-Busabala'!K23+'[3]Avg Week Busabala-Entebbe'!K23</f>
        <v>0</v>
      </c>
      <c r="L23" s="18">
        <f>'[3]Avg Week Entebbe-Busabala'!L23+'[3]Avg Week Busabala-Entebbe'!L23</f>
        <v>0</v>
      </c>
      <c r="M23" s="18">
        <f>'[3]Avg Week Entebbe-Busabala'!M23+'[3]Avg Week Busabala-Entebbe'!M23</f>
        <v>24.857142857142858</v>
      </c>
      <c r="N23" s="18">
        <f>'[3]Avg Week Entebbe-Busabala'!N23+'[3]Avg Week Busabala-Entebbe'!N23</f>
        <v>0</v>
      </c>
      <c r="O23" s="19">
        <f t="shared" si="0"/>
        <v>24.571428571428569</v>
      </c>
      <c r="P23" s="19">
        <f t="shared" si="1"/>
        <v>49.428571428571431</v>
      </c>
      <c r="R23" s="11" t="s">
        <v>58</v>
      </c>
      <c r="S23" s="24">
        <f>SUM(C62:C65)</f>
        <v>24.5</v>
      </c>
      <c r="T23" s="24">
        <f t="shared" ref="T23:AF23" si="15">SUM(D62:D65)</f>
        <v>8.5</v>
      </c>
      <c r="U23" s="24">
        <f t="shared" si="15"/>
        <v>2.5</v>
      </c>
      <c r="V23" s="24">
        <f t="shared" si="15"/>
        <v>36.5</v>
      </c>
      <c r="W23" s="24">
        <f t="shared" si="15"/>
        <v>0.5</v>
      </c>
      <c r="X23" s="24">
        <f t="shared" si="15"/>
        <v>0</v>
      </c>
      <c r="Y23" s="24">
        <f t="shared" si="15"/>
        <v>8.5</v>
      </c>
      <c r="Z23" s="24">
        <f t="shared" si="15"/>
        <v>0</v>
      </c>
      <c r="AA23" s="24">
        <f t="shared" si="15"/>
        <v>0</v>
      </c>
      <c r="AB23" s="24">
        <f t="shared" si="15"/>
        <v>0</v>
      </c>
      <c r="AC23" s="24">
        <f t="shared" si="15"/>
        <v>72</v>
      </c>
      <c r="AD23" s="24">
        <f t="shared" si="15"/>
        <v>0</v>
      </c>
      <c r="AE23" s="21">
        <f t="shared" si="15"/>
        <v>81</v>
      </c>
      <c r="AF23" s="21">
        <f t="shared" si="15"/>
        <v>153</v>
      </c>
    </row>
    <row r="24" spans="2:32" ht="23.1" customHeight="1" x14ac:dyDescent="0.25">
      <c r="B24" s="17" t="s">
        <v>59</v>
      </c>
      <c r="C24" s="18">
        <f>'[3]Avg Week Entebbe-Busabala'!C24+'[3]Avg Week Busabala-Entebbe'!C24</f>
        <v>8.1428571428571423</v>
      </c>
      <c r="D24" s="18">
        <f>'[3]Avg Week Entebbe-Busabala'!D24+'[3]Avg Week Busabala-Entebbe'!D24</f>
        <v>1.4285714285714286</v>
      </c>
      <c r="E24" s="18">
        <f>'[3]Avg Week Entebbe-Busabala'!E24+'[3]Avg Week Busabala-Entebbe'!E24</f>
        <v>0.71428571428571419</v>
      </c>
      <c r="F24" s="18">
        <f>'[3]Avg Week Entebbe-Busabala'!F24+'[3]Avg Week Busabala-Entebbe'!F24</f>
        <v>5.7142857142857144</v>
      </c>
      <c r="G24" s="18">
        <f>'[3]Avg Week Entebbe-Busabala'!G24+'[3]Avg Week Busabala-Entebbe'!G24</f>
        <v>0</v>
      </c>
      <c r="H24" s="18">
        <f>'[3]Avg Week Entebbe-Busabala'!H24+'[3]Avg Week Busabala-Entebbe'!H24</f>
        <v>0.42857142857142855</v>
      </c>
      <c r="I24" s="18">
        <f>'[3]Avg Week Entebbe-Busabala'!I24+'[3]Avg Week Busabala-Entebbe'!I24</f>
        <v>6.7142857142857135</v>
      </c>
      <c r="J24" s="18">
        <f>'[3]Avg Week Entebbe-Busabala'!J24+'[3]Avg Week Busabala-Entebbe'!J24</f>
        <v>1.4285714285714284</v>
      </c>
      <c r="K24" s="18">
        <f>'[3]Avg Week Entebbe-Busabala'!K24+'[3]Avg Week Busabala-Entebbe'!K24</f>
        <v>0</v>
      </c>
      <c r="L24" s="18">
        <f>'[3]Avg Week Entebbe-Busabala'!L24+'[3]Avg Week Busabala-Entebbe'!L24</f>
        <v>0</v>
      </c>
      <c r="M24" s="18">
        <f>'[3]Avg Week Entebbe-Busabala'!M24+'[3]Avg Week Busabala-Entebbe'!M24</f>
        <v>20.714285714285715</v>
      </c>
      <c r="N24" s="18">
        <f>'[3]Avg Week Entebbe-Busabala'!N24+'[3]Avg Week Busabala-Entebbe'!N24</f>
        <v>0</v>
      </c>
      <c r="O24" s="19">
        <f t="shared" si="0"/>
        <v>24.571428571428566</v>
      </c>
      <c r="P24" s="19">
        <f t="shared" si="1"/>
        <v>45.285714285714278</v>
      </c>
      <c r="R24" s="11" t="s">
        <v>60</v>
      </c>
      <c r="S24" s="24">
        <f>SUM(C66:C69)</f>
        <v>45.5</v>
      </c>
      <c r="T24" s="24">
        <f t="shared" ref="T24:AF24" si="16">SUM(D66:D69)</f>
        <v>4</v>
      </c>
      <c r="U24" s="24">
        <f t="shared" si="16"/>
        <v>4</v>
      </c>
      <c r="V24" s="24">
        <f t="shared" si="16"/>
        <v>43</v>
      </c>
      <c r="W24" s="24">
        <f t="shared" si="16"/>
        <v>7.5</v>
      </c>
      <c r="X24" s="24">
        <f t="shared" si="16"/>
        <v>0</v>
      </c>
      <c r="Y24" s="24">
        <f t="shared" si="16"/>
        <v>14</v>
      </c>
      <c r="Z24" s="24">
        <f t="shared" si="16"/>
        <v>1.5</v>
      </c>
      <c r="AA24" s="24">
        <f t="shared" si="16"/>
        <v>0</v>
      </c>
      <c r="AB24" s="24">
        <f t="shared" si="16"/>
        <v>0</v>
      </c>
      <c r="AC24" s="24">
        <f t="shared" si="16"/>
        <v>88</v>
      </c>
      <c r="AD24" s="24">
        <f t="shared" si="16"/>
        <v>0</v>
      </c>
      <c r="AE24" s="21">
        <f t="shared" si="16"/>
        <v>119.5</v>
      </c>
      <c r="AF24" s="21">
        <f t="shared" si="16"/>
        <v>207.5</v>
      </c>
    </row>
    <row r="25" spans="2:32" ht="23.1" customHeight="1" x14ac:dyDescent="0.25">
      <c r="B25" s="17" t="s">
        <v>61</v>
      </c>
      <c r="C25" s="18">
        <f>'[3]Avg Week Entebbe-Busabala'!C25+'[3]Avg Week Busabala-Entebbe'!C25</f>
        <v>7.7142857142857144</v>
      </c>
      <c r="D25" s="18">
        <f>'[3]Avg Week Entebbe-Busabala'!D25+'[3]Avg Week Busabala-Entebbe'!D25</f>
        <v>2.5714285714285712</v>
      </c>
      <c r="E25" s="18">
        <f>'[3]Avg Week Entebbe-Busabala'!E25+'[3]Avg Week Busabala-Entebbe'!E25</f>
        <v>0.5714285714285714</v>
      </c>
      <c r="F25" s="18">
        <f>'[3]Avg Week Entebbe-Busabala'!F25+'[3]Avg Week Busabala-Entebbe'!F25</f>
        <v>5.5714285714285712</v>
      </c>
      <c r="G25" s="18">
        <f>'[3]Avg Week Entebbe-Busabala'!G25+'[3]Avg Week Busabala-Entebbe'!G25</f>
        <v>0.14285714285714285</v>
      </c>
      <c r="H25" s="18">
        <f>'[3]Avg Week Entebbe-Busabala'!H25+'[3]Avg Week Busabala-Entebbe'!H25</f>
        <v>0</v>
      </c>
      <c r="I25" s="18">
        <f>'[3]Avg Week Entebbe-Busabala'!I25+'[3]Avg Week Busabala-Entebbe'!I25</f>
        <v>2.2857142857142856</v>
      </c>
      <c r="J25" s="18">
        <f>'[3]Avg Week Entebbe-Busabala'!J25+'[3]Avg Week Busabala-Entebbe'!J25</f>
        <v>0.8571428571428571</v>
      </c>
      <c r="K25" s="18">
        <f>'[3]Avg Week Entebbe-Busabala'!K25+'[3]Avg Week Busabala-Entebbe'!K25</f>
        <v>0</v>
      </c>
      <c r="L25" s="18">
        <f>'[3]Avg Week Entebbe-Busabala'!L25+'[3]Avg Week Busabala-Entebbe'!L25</f>
        <v>0</v>
      </c>
      <c r="M25" s="18">
        <f>'[3]Avg Week Entebbe-Busabala'!M25+'[3]Avg Week Busabala-Entebbe'!M25</f>
        <v>24.857142857142854</v>
      </c>
      <c r="N25" s="18">
        <f>'[3]Avg Week Entebbe-Busabala'!N25+'[3]Avg Week Busabala-Entebbe'!N25</f>
        <v>0</v>
      </c>
      <c r="O25" s="19">
        <f t="shared" si="0"/>
        <v>19.714285714285712</v>
      </c>
      <c r="P25" s="19">
        <f t="shared" si="1"/>
        <v>44.571428571428569</v>
      </c>
      <c r="R25" s="11" t="s">
        <v>62</v>
      </c>
      <c r="S25" s="24">
        <f>SUM(C70:C73)</f>
        <v>34</v>
      </c>
      <c r="T25" s="24">
        <f t="shared" ref="T25:AF25" si="17">SUM(D70:D73)</f>
        <v>5</v>
      </c>
      <c r="U25" s="24">
        <f t="shared" si="17"/>
        <v>5.5</v>
      </c>
      <c r="V25" s="24">
        <f t="shared" si="17"/>
        <v>44.5</v>
      </c>
      <c r="W25" s="24">
        <f t="shared" si="17"/>
        <v>0.5</v>
      </c>
      <c r="X25" s="24">
        <f t="shared" si="17"/>
        <v>0</v>
      </c>
      <c r="Y25" s="24">
        <f t="shared" si="17"/>
        <v>5</v>
      </c>
      <c r="Z25" s="24">
        <f t="shared" si="17"/>
        <v>2.5</v>
      </c>
      <c r="AA25" s="24">
        <f t="shared" si="17"/>
        <v>0</v>
      </c>
      <c r="AB25" s="24">
        <f t="shared" si="17"/>
        <v>0</v>
      </c>
      <c r="AC25" s="24">
        <f t="shared" si="17"/>
        <v>83</v>
      </c>
      <c r="AD25" s="24">
        <f t="shared" si="17"/>
        <v>0</v>
      </c>
      <c r="AE25" s="21">
        <f t="shared" si="17"/>
        <v>97</v>
      </c>
      <c r="AF25" s="21">
        <f t="shared" si="17"/>
        <v>180</v>
      </c>
    </row>
    <row r="26" spans="2:32" ht="23.1" customHeight="1" x14ac:dyDescent="0.25">
      <c r="B26" s="17" t="s">
        <v>63</v>
      </c>
      <c r="C26" s="18">
        <f>'[3]Avg Week Entebbe-Busabala'!C26+'[3]Avg Week Busabala-Entebbe'!C26</f>
        <v>8.8571428571428577</v>
      </c>
      <c r="D26" s="18">
        <f>'[3]Avg Week Entebbe-Busabala'!D26+'[3]Avg Week Busabala-Entebbe'!D26</f>
        <v>2</v>
      </c>
      <c r="E26" s="18">
        <f>'[3]Avg Week Entebbe-Busabala'!E26+'[3]Avg Week Busabala-Entebbe'!E26</f>
        <v>1.2857142857142856</v>
      </c>
      <c r="F26" s="18">
        <f>'[3]Avg Week Entebbe-Busabala'!F26+'[3]Avg Week Busabala-Entebbe'!F26</f>
        <v>9.4285714285714288</v>
      </c>
      <c r="G26" s="18">
        <f>'[3]Avg Week Entebbe-Busabala'!G26+'[3]Avg Week Busabala-Entebbe'!G26</f>
        <v>0.14285714285714285</v>
      </c>
      <c r="H26" s="18">
        <f>'[3]Avg Week Entebbe-Busabala'!H26+'[3]Avg Week Busabala-Entebbe'!H26</f>
        <v>0</v>
      </c>
      <c r="I26" s="18">
        <f>'[3]Avg Week Entebbe-Busabala'!I26+'[3]Avg Week Busabala-Entebbe'!I26</f>
        <v>5.4285714285714288</v>
      </c>
      <c r="J26" s="18">
        <f>'[3]Avg Week Entebbe-Busabala'!J26+'[3]Avg Week Busabala-Entebbe'!J26</f>
        <v>1</v>
      </c>
      <c r="K26" s="18">
        <f>'[3]Avg Week Entebbe-Busabala'!K26+'[3]Avg Week Busabala-Entebbe'!K26</f>
        <v>0.14285714285714285</v>
      </c>
      <c r="L26" s="18">
        <f>'[3]Avg Week Entebbe-Busabala'!L26+'[3]Avg Week Busabala-Entebbe'!L26</f>
        <v>0</v>
      </c>
      <c r="M26" s="18">
        <f>'[3]Avg Week Entebbe-Busabala'!M26+'[3]Avg Week Busabala-Entebbe'!M26</f>
        <v>30.428571428571431</v>
      </c>
      <c r="N26" s="18">
        <f>'[3]Avg Week Entebbe-Busabala'!N26+'[3]Avg Week Busabala-Entebbe'!N26</f>
        <v>0</v>
      </c>
      <c r="O26" s="19">
        <f t="shared" si="0"/>
        <v>28.285714285714281</v>
      </c>
      <c r="P26" s="19">
        <f t="shared" si="1"/>
        <v>58.714285714285708</v>
      </c>
      <c r="R26" s="11" t="s">
        <v>64</v>
      </c>
      <c r="S26" s="24">
        <f>SUM(C74:C77)</f>
        <v>23.5</v>
      </c>
      <c r="T26" s="24">
        <f t="shared" ref="T26:AF26" si="18">SUM(D74:D77)</f>
        <v>7</v>
      </c>
      <c r="U26" s="24">
        <f t="shared" si="18"/>
        <v>2.5</v>
      </c>
      <c r="V26" s="24">
        <f t="shared" si="18"/>
        <v>33</v>
      </c>
      <c r="W26" s="24">
        <f t="shared" si="18"/>
        <v>0</v>
      </c>
      <c r="X26" s="24">
        <f t="shared" si="18"/>
        <v>0</v>
      </c>
      <c r="Y26" s="24">
        <f t="shared" si="18"/>
        <v>5</v>
      </c>
      <c r="Z26" s="24">
        <f t="shared" si="18"/>
        <v>0</v>
      </c>
      <c r="AA26" s="24">
        <f t="shared" si="18"/>
        <v>0</v>
      </c>
      <c r="AB26" s="24">
        <f t="shared" si="18"/>
        <v>0</v>
      </c>
      <c r="AC26" s="24">
        <f t="shared" si="18"/>
        <v>80</v>
      </c>
      <c r="AD26" s="24">
        <f t="shared" si="18"/>
        <v>0</v>
      </c>
      <c r="AE26" s="21">
        <f t="shared" si="18"/>
        <v>71</v>
      </c>
      <c r="AF26" s="21">
        <f t="shared" si="18"/>
        <v>151</v>
      </c>
    </row>
    <row r="27" spans="2:32" ht="23.1" customHeight="1" x14ac:dyDescent="0.25">
      <c r="B27" s="17" t="s">
        <v>65</v>
      </c>
      <c r="C27" s="18">
        <f>'[3]Avg Week Entebbe-Busabala'!C27+'[3]Avg Week Busabala-Entebbe'!C27</f>
        <v>11.428571428571429</v>
      </c>
      <c r="D27" s="18">
        <f>'[3]Avg Week Entebbe-Busabala'!D27+'[3]Avg Week Busabala-Entebbe'!D27</f>
        <v>1.8571428571428572</v>
      </c>
      <c r="E27" s="18">
        <f>'[3]Avg Week Entebbe-Busabala'!E27+'[3]Avg Week Busabala-Entebbe'!E27</f>
        <v>0.71428571428571419</v>
      </c>
      <c r="F27" s="18">
        <f>'[3]Avg Week Entebbe-Busabala'!F27+'[3]Avg Week Busabala-Entebbe'!F27</f>
        <v>8.1428571428571423</v>
      </c>
      <c r="G27" s="18">
        <f>'[3]Avg Week Entebbe-Busabala'!G27+'[3]Avg Week Busabala-Entebbe'!G27</f>
        <v>0</v>
      </c>
      <c r="H27" s="18">
        <f>'[3]Avg Week Entebbe-Busabala'!H27+'[3]Avg Week Busabala-Entebbe'!H27</f>
        <v>0</v>
      </c>
      <c r="I27" s="18">
        <f>'[3]Avg Week Entebbe-Busabala'!I27+'[3]Avg Week Busabala-Entebbe'!I27</f>
        <v>7.4285714285714288</v>
      </c>
      <c r="J27" s="18">
        <f>'[3]Avg Week Entebbe-Busabala'!J27+'[3]Avg Week Busabala-Entebbe'!J27</f>
        <v>2.4285714285714288</v>
      </c>
      <c r="K27" s="18">
        <f>'[3]Avg Week Entebbe-Busabala'!K27+'[3]Avg Week Busabala-Entebbe'!K27</f>
        <v>0</v>
      </c>
      <c r="L27" s="18">
        <f>'[3]Avg Week Entebbe-Busabala'!L27+'[3]Avg Week Busabala-Entebbe'!L27</f>
        <v>0.14285714285714285</v>
      </c>
      <c r="M27" s="18">
        <f>'[3]Avg Week Entebbe-Busabala'!M27+'[3]Avg Week Busabala-Entebbe'!M27</f>
        <v>25.142857142857142</v>
      </c>
      <c r="N27" s="18">
        <f>'[3]Avg Week Entebbe-Busabala'!N27+'[3]Avg Week Busabala-Entebbe'!N27</f>
        <v>0</v>
      </c>
      <c r="O27" s="19">
        <f t="shared" si="0"/>
        <v>32.142857142857146</v>
      </c>
      <c r="P27" s="19">
        <f t="shared" si="1"/>
        <v>57.285714285714292</v>
      </c>
      <c r="R27" s="11" t="s">
        <v>66</v>
      </c>
      <c r="S27" s="24">
        <f>SUM(C78:C81)</f>
        <v>17.5</v>
      </c>
      <c r="T27" s="24">
        <f t="shared" ref="T27:AF27" si="19">SUM(D78:D81)</f>
        <v>6</v>
      </c>
      <c r="U27" s="24">
        <f t="shared" si="19"/>
        <v>0.5</v>
      </c>
      <c r="V27" s="24">
        <f t="shared" si="19"/>
        <v>10.5</v>
      </c>
      <c r="W27" s="24">
        <f t="shared" si="19"/>
        <v>0</v>
      </c>
      <c r="X27" s="24">
        <f t="shared" si="19"/>
        <v>0</v>
      </c>
      <c r="Y27" s="24">
        <f t="shared" si="19"/>
        <v>4</v>
      </c>
      <c r="Z27" s="24">
        <f t="shared" si="19"/>
        <v>1.5</v>
      </c>
      <c r="AA27" s="24">
        <f t="shared" si="19"/>
        <v>1</v>
      </c>
      <c r="AB27" s="24">
        <f t="shared" si="19"/>
        <v>0.5</v>
      </c>
      <c r="AC27" s="24">
        <f t="shared" si="19"/>
        <v>63.5</v>
      </c>
      <c r="AD27" s="24">
        <f t="shared" si="19"/>
        <v>0</v>
      </c>
      <c r="AE27" s="21">
        <f t="shared" si="19"/>
        <v>41.5</v>
      </c>
      <c r="AF27" s="21">
        <f t="shared" si="19"/>
        <v>105</v>
      </c>
    </row>
    <row r="28" spans="2:32" ht="23.1" customHeight="1" x14ac:dyDescent="0.25">
      <c r="B28" s="17" t="s">
        <v>67</v>
      </c>
      <c r="C28" s="18">
        <f>'[3]Avg Week Entebbe-Busabala'!C28+'[3]Avg Week Busabala-Entebbe'!C28</f>
        <v>6.1428571428571423</v>
      </c>
      <c r="D28" s="18">
        <f>'[3]Avg Week Entebbe-Busabala'!D28+'[3]Avg Week Busabala-Entebbe'!D28</f>
        <v>1.2857142857142856</v>
      </c>
      <c r="E28" s="18">
        <f>'[3]Avg Week Entebbe-Busabala'!E28+'[3]Avg Week Busabala-Entebbe'!E28</f>
        <v>0.5714285714285714</v>
      </c>
      <c r="F28" s="18">
        <f>'[3]Avg Week Entebbe-Busabala'!F28+'[3]Avg Week Busabala-Entebbe'!F28</f>
        <v>5.7142857142857135</v>
      </c>
      <c r="G28" s="18">
        <f>'[3]Avg Week Entebbe-Busabala'!G28+'[3]Avg Week Busabala-Entebbe'!G28</f>
        <v>0.14285714285714285</v>
      </c>
      <c r="H28" s="18">
        <f>'[3]Avg Week Entebbe-Busabala'!H28+'[3]Avg Week Busabala-Entebbe'!H28</f>
        <v>0</v>
      </c>
      <c r="I28" s="18">
        <f>'[3]Avg Week Entebbe-Busabala'!I28+'[3]Avg Week Busabala-Entebbe'!I28</f>
        <v>4.4285714285714288</v>
      </c>
      <c r="J28" s="18">
        <f>'[3]Avg Week Entebbe-Busabala'!J28+'[3]Avg Week Busabala-Entebbe'!J28</f>
        <v>1</v>
      </c>
      <c r="K28" s="18">
        <f>'[3]Avg Week Entebbe-Busabala'!K28+'[3]Avg Week Busabala-Entebbe'!K28</f>
        <v>0</v>
      </c>
      <c r="L28" s="18">
        <f>'[3]Avg Week Entebbe-Busabala'!L28+'[3]Avg Week Busabala-Entebbe'!L28</f>
        <v>0</v>
      </c>
      <c r="M28" s="18">
        <f>'[3]Avg Week Entebbe-Busabala'!M28+'[3]Avg Week Busabala-Entebbe'!M28</f>
        <v>23.714285714285715</v>
      </c>
      <c r="N28" s="18">
        <f>'[3]Avg Week Entebbe-Busabala'!N28+'[3]Avg Week Busabala-Entebbe'!N28</f>
        <v>0</v>
      </c>
      <c r="O28" s="19">
        <f t="shared" si="0"/>
        <v>19.285714285714285</v>
      </c>
      <c r="P28" s="19">
        <f t="shared" si="1"/>
        <v>43</v>
      </c>
      <c r="R28" s="11" t="s">
        <v>68</v>
      </c>
      <c r="S28" s="24">
        <f>SUM(C82:C85)</f>
        <v>14</v>
      </c>
      <c r="T28" s="24">
        <f t="shared" ref="T28:AF28" si="20">SUM(D82:D85)</f>
        <v>3</v>
      </c>
      <c r="U28" s="24">
        <f t="shared" si="20"/>
        <v>0</v>
      </c>
      <c r="V28" s="24">
        <f t="shared" si="20"/>
        <v>8.5</v>
      </c>
      <c r="W28" s="24">
        <f t="shared" si="20"/>
        <v>0</v>
      </c>
      <c r="X28" s="24">
        <f t="shared" si="20"/>
        <v>0</v>
      </c>
      <c r="Y28" s="24">
        <f t="shared" si="20"/>
        <v>5</v>
      </c>
      <c r="Z28" s="24">
        <f t="shared" si="20"/>
        <v>0.5</v>
      </c>
      <c r="AA28" s="24">
        <f t="shared" si="20"/>
        <v>0</v>
      </c>
      <c r="AB28" s="24">
        <f t="shared" si="20"/>
        <v>0</v>
      </c>
      <c r="AC28" s="24">
        <f t="shared" si="20"/>
        <v>44</v>
      </c>
      <c r="AD28" s="24">
        <f t="shared" si="20"/>
        <v>0.5</v>
      </c>
      <c r="AE28" s="21">
        <f t="shared" si="20"/>
        <v>31.5</v>
      </c>
      <c r="AF28" s="21">
        <f t="shared" si="20"/>
        <v>75.5</v>
      </c>
    </row>
    <row r="29" spans="2:32" ht="23.1" customHeight="1" x14ac:dyDescent="0.25">
      <c r="B29" s="17" t="s">
        <v>69</v>
      </c>
      <c r="C29" s="18">
        <f>'[3]Avg Week Entebbe-Busabala'!C29+'[3]Avg Week Busabala-Entebbe'!C29</f>
        <v>6.4285714285714288</v>
      </c>
      <c r="D29" s="18">
        <f>'[3]Avg Week Entebbe-Busabala'!D29+'[3]Avg Week Busabala-Entebbe'!D29</f>
        <v>2</v>
      </c>
      <c r="E29" s="18">
        <f>'[3]Avg Week Entebbe-Busabala'!E29+'[3]Avg Week Busabala-Entebbe'!E29</f>
        <v>0.2857142857142857</v>
      </c>
      <c r="F29" s="18">
        <f>'[3]Avg Week Entebbe-Busabala'!F29+'[3]Avg Week Busabala-Entebbe'!F29</f>
        <v>8</v>
      </c>
      <c r="G29" s="18">
        <f>'[3]Avg Week Entebbe-Busabala'!G29+'[3]Avg Week Busabala-Entebbe'!G29</f>
        <v>0.14285714285714285</v>
      </c>
      <c r="H29" s="18">
        <f>'[3]Avg Week Entebbe-Busabala'!H29+'[3]Avg Week Busabala-Entebbe'!H29</f>
        <v>0</v>
      </c>
      <c r="I29" s="18">
        <f>'[3]Avg Week Entebbe-Busabala'!I29+'[3]Avg Week Busabala-Entebbe'!I29</f>
        <v>4.7142857142857144</v>
      </c>
      <c r="J29" s="18">
        <f>'[3]Avg Week Entebbe-Busabala'!J29+'[3]Avg Week Busabala-Entebbe'!J29</f>
        <v>1.4285714285714284</v>
      </c>
      <c r="K29" s="18">
        <f>'[3]Avg Week Entebbe-Busabala'!K29+'[3]Avg Week Busabala-Entebbe'!K29</f>
        <v>0</v>
      </c>
      <c r="L29" s="18">
        <f>'[3]Avg Week Entebbe-Busabala'!L29+'[3]Avg Week Busabala-Entebbe'!L29</f>
        <v>0</v>
      </c>
      <c r="M29" s="18">
        <f>'[3]Avg Week Entebbe-Busabala'!M29+'[3]Avg Week Busabala-Entebbe'!M29</f>
        <v>24</v>
      </c>
      <c r="N29" s="18">
        <f>'[3]Avg Week Entebbe-Busabala'!N29+'[3]Avg Week Busabala-Entebbe'!N29</f>
        <v>0</v>
      </c>
      <c r="O29" s="19">
        <f t="shared" si="0"/>
        <v>23</v>
      </c>
      <c r="P29" s="19">
        <f t="shared" si="1"/>
        <v>47</v>
      </c>
      <c r="R29" s="11" t="s">
        <v>70</v>
      </c>
      <c r="S29" s="24">
        <f>SUM(C86:C89)</f>
        <v>9</v>
      </c>
      <c r="T29" s="24">
        <f t="shared" ref="T29:AF29" si="21">SUM(D86:D89)</f>
        <v>2</v>
      </c>
      <c r="U29" s="24">
        <f t="shared" si="21"/>
        <v>1</v>
      </c>
      <c r="V29" s="24">
        <f t="shared" si="21"/>
        <v>4.5</v>
      </c>
      <c r="W29" s="24">
        <f t="shared" si="21"/>
        <v>0.5</v>
      </c>
      <c r="X29" s="24">
        <f t="shared" si="21"/>
        <v>0</v>
      </c>
      <c r="Y29" s="24">
        <f t="shared" si="21"/>
        <v>2.5</v>
      </c>
      <c r="Z29" s="24">
        <f t="shared" si="21"/>
        <v>0.5</v>
      </c>
      <c r="AA29" s="24">
        <f t="shared" si="21"/>
        <v>0</v>
      </c>
      <c r="AB29" s="24">
        <f t="shared" si="21"/>
        <v>0</v>
      </c>
      <c r="AC29" s="24">
        <f t="shared" si="21"/>
        <v>28</v>
      </c>
      <c r="AD29" s="24">
        <f t="shared" si="21"/>
        <v>0</v>
      </c>
      <c r="AE29" s="21">
        <f t="shared" si="21"/>
        <v>20</v>
      </c>
      <c r="AF29" s="21">
        <f t="shared" si="21"/>
        <v>48</v>
      </c>
    </row>
    <row r="30" spans="2:32" ht="23.1" customHeight="1" x14ac:dyDescent="0.25">
      <c r="B30" s="17" t="s">
        <v>71</v>
      </c>
      <c r="C30" s="18">
        <f>'[3]Avg Week Entebbe-Busabala'!C30+'[3]Avg Week Busabala-Entebbe'!C30</f>
        <v>7</v>
      </c>
      <c r="D30" s="18">
        <f>'[3]Avg Week Entebbe-Busabala'!D30+'[3]Avg Week Busabala-Entebbe'!D30</f>
        <v>1.7142857142857142</v>
      </c>
      <c r="E30" s="18">
        <f>'[3]Avg Week Entebbe-Busabala'!E30+'[3]Avg Week Busabala-Entebbe'!E30</f>
        <v>1.1428571428571428</v>
      </c>
      <c r="F30" s="18">
        <f>'[3]Avg Week Entebbe-Busabala'!F30+'[3]Avg Week Busabala-Entebbe'!F30</f>
        <v>6.5714285714285712</v>
      </c>
      <c r="G30" s="18">
        <f>'[3]Avg Week Entebbe-Busabala'!G30+'[3]Avg Week Busabala-Entebbe'!G30</f>
        <v>0</v>
      </c>
      <c r="H30" s="18">
        <f>'[3]Avg Week Entebbe-Busabala'!H30+'[3]Avg Week Busabala-Entebbe'!H30</f>
        <v>0</v>
      </c>
      <c r="I30" s="18">
        <f>'[3]Avg Week Entebbe-Busabala'!I30+'[3]Avg Week Busabala-Entebbe'!I30</f>
        <v>3.5714285714285712</v>
      </c>
      <c r="J30" s="18">
        <f>'[3]Avg Week Entebbe-Busabala'!J30+'[3]Avg Week Busabala-Entebbe'!J30</f>
        <v>1.2857142857142856</v>
      </c>
      <c r="K30" s="18">
        <f>'[3]Avg Week Entebbe-Busabala'!K30+'[3]Avg Week Busabala-Entebbe'!K30</f>
        <v>0</v>
      </c>
      <c r="L30" s="18">
        <f>'[3]Avg Week Entebbe-Busabala'!L30+'[3]Avg Week Busabala-Entebbe'!L30</f>
        <v>0</v>
      </c>
      <c r="M30" s="18">
        <f>'[3]Avg Week Entebbe-Busabala'!M30+'[3]Avg Week Busabala-Entebbe'!M30</f>
        <v>24.142857142857146</v>
      </c>
      <c r="N30" s="18">
        <f>'[3]Avg Week Entebbe-Busabala'!N30+'[3]Avg Week Busabala-Entebbe'!N30</f>
        <v>0</v>
      </c>
      <c r="O30" s="19">
        <f t="shared" si="0"/>
        <v>21.285714285714285</v>
      </c>
      <c r="P30" s="19">
        <f t="shared" si="1"/>
        <v>45.428571428571431</v>
      </c>
      <c r="R30" s="11" t="s">
        <v>72</v>
      </c>
      <c r="S30" s="24">
        <f>SUM(C90:C93)</f>
        <v>7.5</v>
      </c>
      <c r="T30" s="24">
        <f t="shared" ref="T30:AF30" si="22">SUM(D90:D93)</f>
        <v>4</v>
      </c>
      <c r="U30" s="24">
        <f t="shared" si="22"/>
        <v>0.5</v>
      </c>
      <c r="V30" s="24">
        <f t="shared" si="22"/>
        <v>8</v>
      </c>
      <c r="W30" s="24">
        <f t="shared" si="22"/>
        <v>1</v>
      </c>
      <c r="X30" s="24">
        <f t="shared" si="22"/>
        <v>0</v>
      </c>
      <c r="Y30" s="24">
        <f t="shared" si="22"/>
        <v>5.5</v>
      </c>
      <c r="Z30" s="24">
        <f t="shared" si="22"/>
        <v>0.5</v>
      </c>
      <c r="AA30" s="24">
        <f t="shared" si="22"/>
        <v>1</v>
      </c>
      <c r="AB30" s="24">
        <f t="shared" si="22"/>
        <v>0</v>
      </c>
      <c r="AC30" s="24">
        <f t="shared" si="22"/>
        <v>30.5</v>
      </c>
      <c r="AD30" s="24">
        <f t="shared" si="22"/>
        <v>0</v>
      </c>
      <c r="AE30" s="21">
        <f t="shared" si="22"/>
        <v>28</v>
      </c>
      <c r="AF30" s="21">
        <f t="shared" si="22"/>
        <v>58.5</v>
      </c>
    </row>
    <row r="31" spans="2:32" ht="23.1" customHeight="1" x14ac:dyDescent="0.25">
      <c r="B31" s="25" t="s">
        <v>73</v>
      </c>
      <c r="C31" s="18">
        <f>'[3]Avg Week Entebbe-Busabala'!C31+'[3]Avg Week Busabala-Entebbe'!C31</f>
        <v>7.5714285714285712</v>
      </c>
      <c r="D31" s="18">
        <f>'[3]Avg Week Entebbe-Busabala'!D31+'[3]Avg Week Busabala-Entebbe'!D31</f>
        <v>2.1428571428571428</v>
      </c>
      <c r="E31" s="18">
        <f>'[3]Avg Week Entebbe-Busabala'!E31+'[3]Avg Week Busabala-Entebbe'!E31</f>
        <v>0.8571428571428571</v>
      </c>
      <c r="F31" s="18">
        <f>'[3]Avg Week Entebbe-Busabala'!F31+'[3]Avg Week Busabala-Entebbe'!F31</f>
        <v>7.4285714285714288</v>
      </c>
      <c r="G31" s="18">
        <f>'[3]Avg Week Entebbe-Busabala'!G31+'[3]Avg Week Busabala-Entebbe'!G31</f>
        <v>0</v>
      </c>
      <c r="H31" s="18">
        <f>'[3]Avg Week Entebbe-Busabala'!H31+'[3]Avg Week Busabala-Entebbe'!H31</f>
        <v>0</v>
      </c>
      <c r="I31" s="18">
        <f>'[3]Avg Week Entebbe-Busabala'!I31+'[3]Avg Week Busabala-Entebbe'!I31</f>
        <v>5.1428571428571423</v>
      </c>
      <c r="J31" s="18">
        <f>'[3]Avg Week Entebbe-Busabala'!J31+'[3]Avg Week Busabala-Entebbe'!J31</f>
        <v>1.7142857142857144</v>
      </c>
      <c r="K31" s="18">
        <f>'[3]Avg Week Entebbe-Busabala'!K31+'[3]Avg Week Busabala-Entebbe'!K31</f>
        <v>0</v>
      </c>
      <c r="L31" s="18">
        <f>'[3]Avg Week Entebbe-Busabala'!L31+'[3]Avg Week Busabala-Entebbe'!L31</f>
        <v>0</v>
      </c>
      <c r="M31" s="18">
        <f>'[3]Avg Week Entebbe-Busabala'!M31+'[3]Avg Week Busabala-Entebbe'!M31</f>
        <v>23.428571428571431</v>
      </c>
      <c r="N31" s="18">
        <f>'[3]Avg Week Entebbe-Busabala'!N31+'[3]Avg Week Busabala-Entebbe'!N31</f>
        <v>0</v>
      </c>
      <c r="O31" s="19">
        <f t="shared" si="0"/>
        <v>24.857142857142858</v>
      </c>
      <c r="P31" s="19">
        <f t="shared" si="1"/>
        <v>48.285714285714292</v>
      </c>
      <c r="R31" s="11" t="s">
        <v>74</v>
      </c>
      <c r="S31" s="24">
        <f>SUM(C94:C97)</f>
        <v>10.5</v>
      </c>
      <c r="T31" s="24">
        <f t="shared" ref="T31:AF31" si="23">SUM(D94:D97)</f>
        <v>4.5</v>
      </c>
      <c r="U31" s="24">
        <f t="shared" si="23"/>
        <v>0.5</v>
      </c>
      <c r="V31" s="24">
        <f t="shared" si="23"/>
        <v>12</v>
      </c>
      <c r="W31" s="24">
        <f t="shared" si="23"/>
        <v>0</v>
      </c>
      <c r="X31" s="24">
        <f t="shared" si="23"/>
        <v>0</v>
      </c>
      <c r="Y31" s="24">
        <f t="shared" si="23"/>
        <v>3.5</v>
      </c>
      <c r="Z31" s="24">
        <f t="shared" si="23"/>
        <v>1</v>
      </c>
      <c r="AA31" s="24">
        <f t="shared" si="23"/>
        <v>0</v>
      </c>
      <c r="AB31" s="24">
        <f t="shared" si="23"/>
        <v>0</v>
      </c>
      <c r="AC31" s="24">
        <f t="shared" si="23"/>
        <v>43</v>
      </c>
      <c r="AD31" s="24">
        <f t="shared" si="23"/>
        <v>0</v>
      </c>
      <c r="AE31" s="21">
        <f t="shared" si="23"/>
        <v>32</v>
      </c>
      <c r="AF31" s="21">
        <f t="shared" si="23"/>
        <v>75</v>
      </c>
    </row>
    <row r="32" spans="2:32" ht="23.1" customHeight="1" x14ac:dyDescent="0.25">
      <c r="B32" s="25" t="s">
        <v>75</v>
      </c>
      <c r="C32" s="18">
        <f>'[3]Avg Week Entebbe-Busabala'!C32+'[3]Avg Week Busabala-Entebbe'!C32</f>
        <v>9.1428571428571423</v>
      </c>
      <c r="D32" s="18">
        <f>'[3]Avg Week Entebbe-Busabala'!D32+'[3]Avg Week Busabala-Entebbe'!D32</f>
        <v>0.5714285714285714</v>
      </c>
      <c r="E32" s="18">
        <f>'[3]Avg Week Entebbe-Busabala'!E32+'[3]Avg Week Busabala-Entebbe'!E32</f>
        <v>0.71428571428571419</v>
      </c>
      <c r="F32" s="18">
        <f>'[3]Avg Week Entebbe-Busabala'!F32+'[3]Avg Week Busabala-Entebbe'!F32</f>
        <v>7.4285714285714288</v>
      </c>
      <c r="G32" s="18">
        <f>'[3]Avg Week Entebbe-Busabala'!G32+'[3]Avg Week Busabala-Entebbe'!G32</f>
        <v>0</v>
      </c>
      <c r="H32" s="18">
        <f>'[3]Avg Week Entebbe-Busabala'!H32+'[3]Avg Week Busabala-Entebbe'!H32</f>
        <v>0</v>
      </c>
      <c r="I32" s="18">
        <f>'[3]Avg Week Entebbe-Busabala'!I32+'[3]Avg Week Busabala-Entebbe'!I32</f>
        <v>4.8571428571428568</v>
      </c>
      <c r="J32" s="18">
        <f>'[3]Avg Week Entebbe-Busabala'!J32+'[3]Avg Week Busabala-Entebbe'!J32</f>
        <v>0.85714285714285721</v>
      </c>
      <c r="K32" s="18">
        <f>'[3]Avg Week Entebbe-Busabala'!K32+'[3]Avg Week Busabala-Entebbe'!K32</f>
        <v>0</v>
      </c>
      <c r="L32" s="18">
        <f>'[3]Avg Week Entebbe-Busabala'!L32+'[3]Avg Week Busabala-Entebbe'!L32</f>
        <v>0</v>
      </c>
      <c r="M32" s="18">
        <f>'[3]Avg Week Entebbe-Busabala'!M32+'[3]Avg Week Busabala-Entebbe'!M32</f>
        <v>25.857142857142858</v>
      </c>
      <c r="N32" s="18">
        <f>'[3]Avg Week Entebbe-Busabala'!N32+'[3]Avg Week Busabala-Entebbe'!N32</f>
        <v>0</v>
      </c>
      <c r="O32" s="19">
        <f t="shared" si="0"/>
        <v>23.571428571428569</v>
      </c>
      <c r="P32" s="19">
        <f t="shared" si="1"/>
        <v>49.428571428571431</v>
      </c>
      <c r="R32" s="11" t="s">
        <v>76</v>
      </c>
      <c r="S32" s="24">
        <f>SUM(C98:C101)</f>
        <v>15</v>
      </c>
      <c r="T32" s="24">
        <f t="shared" ref="T32:AF32" si="24">SUM(D98:D101)</f>
        <v>1.5</v>
      </c>
      <c r="U32" s="24">
        <f t="shared" si="24"/>
        <v>1</v>
      </c>
      <c r="V32" s="24">
        <f t="shared" si="24"/>
        <v>26</v>
      </c>
      <c r="W32" s="24">
        <f t="shared" si="24"/>
        <v>7</v>
      </c>
      <c r="X32" s="24">
        <f t="shared" si="24"/>
        <v>0.5</v>
      </c>
      <c r="Y32" s="24">
        <f t="shared" si="24"/>
        <v>5.5</v>
      </c>
      <c r="Z32" s="24">
        <f t="shared" si="24"/>
        <v>1</v>
      </c>
      <c r="AA32" s="24">
        <f t="shared" si="24"/>
        <v>1.5</v>
      </c>
      <c r="AB32" s="24">
        <f t="shared" si="24"/>
        <v>0</v>
      </c>
      <c r="AC32" s="24">
        <f t="shared" si="24"/>
        <v>50</v>
      </c>
      <c r="AD32" s="24">
        <f t="shared" si="24"/>
        <v>0</v>
      </c>
      <c r="AE32" s="21">
        <f t="shared" si="24"/>
        <v>59</v>
      </c>
      <c r="AF32" s="21">
        <f t="shared" si="24"/>
        <v>109</v>
      </c>
    </row>
    <row r="33" spans="2:32" ht="23.1" customHeight="1" x14ac:dyDescent="0.25">
      <c r="B33" s="17" t="s">
        <v>77</v>
      </c>
      <c r="C33" s="18">
        <f>'[3]Avg Week Entebbe-Busabala'!C33+'[3]Avg Week Busabala-Entebbe'!C33</f>
        <v>7.2857142857142856</v>
      </c>
      <c r="D33" s="18">
        <f>'[3]Avg Week Entebbe-Busabala'!D33+'[3]Avg Week Busabala-Entebbe'!D33</f>
        <v>2.1428571428571428</v>
      </c>
      <c r="E33" s="18">
        <f>'[3]Avg Week Entebbe-Busabala'!E33+'[3]Avg Week Busabala-Entebbe'!E33</f>
        <v>1.2857142857142856</v>
      </c>
      <c r="F33" s="18">
        <f>'[3]Avg Week Entebbe-Busabala'!F33+'[3]Avg Week Busabala-Entebbe'!F33</f>
        <v>6.7142857142857144</v>
      </c>
      <c r="G33" s="18">
        <f>'[3]Avg Week Entebbe-Busabala'!G33+'[3]Avg Week Busabala-Entebbe'!G33</f>
        <v>0</v>
      </c>
      <c r="H33" s="18">
        <f>'[3]Avg Week Entebbe-Busabala'!H33+'[3]Avg Week Busabala-Entebbe'!H33</f>
        <v>0.14285714285714285</v>
      </c>
      <c r="I33" s="18">
        <f>'[3]Avg Week Entebbe-Busabala'!I33+'[3]Avg Week Busabala-Entebbe'!I33</f>
        <v>5.2857142857142865</v>
      </c>
      <c r="J33" s="18">
        <f>'[3]Avg Week Entebbe-Busabala'!J33+'[3]Avg Week Busabala-Entebbe'!J33</f>
        <v>2</v>
      </c>
      <c r="K33" s="18">
        <f>'[3]Avg Week Entebbe-Busabala'!K33+'[3]Avg Week Busabala-Entebbe'!K33</f>
        <v>0</v>
      </c>
      <c r="L33" s="18">
        <f>'[3]Avg Week Entebbe-Busabala'!L33+'[3]Avg Week Busabala-Entebbe'!L33</f>
        <v>0</v>
      </c>
      <c r="M33" s="18">
        <f>'[3]Avg Week Entebbe-Busabala'!M33+'[3]Avg Week Busabala-Entebbe'!M33</f>
        <v>19.428571428571431</v>
      </c>
      <c r="N33" s="18">
        <f>'[3]Avg Week Entebbe-Busabala'!N33+'[3]Avg Week Busabala-Entebbe'!N33</f>
        <v>0</v>
      </c>
      <c r="O33" s="19">
        <f t="shared" si="0"/>
        <v>24.857142857142861</v>
      </c>
      <c r="P33" s="19">
        <f t="shared" si="1"/>
        <v>44.285714285714292</v>
      </c>
      <c r="R33" s="11" t="s">
        <v>78</v>
      </c>
      <c r="S33" s="24">
        <f>SUM(C102:C105)</f>
        <v>42.5</v>
      </c>
      <c r="T33" s="24">
        <f t="shared" ref="T33:AF33" si="25">SUM(D102:D105)</f>
        <v>2</v>
      </c>
      <c r="U33" s="24">
        <f t="shared" si="25"/>
        <v>2.5</v>
      </c>
      <c r="V33" s="24">
        <f t="shared" si="25"/>
        <v>48</v>
      </c>
      <c r="W33" s="24">
        <f t="shared" si="25"/>
        <v>1</v>
      </c>
      <c r="X33" s="24">
        <f t="shared" si="25"/>
        <v>0</v>
      </c>
      <c r="Y33" s="24">
        <f t="shared" si="25"/>
        <v>9.5</v>
      </c>
      <c r="Z33" s="24">
        <f t="shared" si="25"/>
        <v>2.5</v>
      </c>
      <c r="AA33" s="24">
        <f t="shared" si="25"/>
        <v>0</v>
      </c>
      <c r="AB33" s="24">
        <f t="shared" si="25"/>
        <v>0</v>
      </c>
      <c r="AC33" s="24">
        <f t="shared" si="25"/>
        <v>88.5</v>
      </c>
      <c r="AD33" s="24">
        <f t="shared" si="25"/>
        <v>0</v>
      </c>
      <c r="AE33" s="21">
        <f t="shared" si="25"/>
        <v>108</v>
      </c>
      <c r="AF33" s="21">
        <f t="shared" si="25"/>
        <v>196.5</v>
      </c>
    </row>
    <row r="34" spans="2:32" ht="23.1" customHeight="1" x14ac:dyDescent="0.25">
      <c r="B34" s="25" t="s">
        <v>79</v>
      </c>
      <c r="C34" s="18">
        <f>'[3]Avg Week Entebbe-Busabala'!C34+'[3]Avg Week Busabala-Entebbe'!C34</f>
        <v>7.1428571428571432</v>
      </c>
      <c r="D34" s="18">
        <f>'[3]Avg Week Entebbe-Busabala'!D34+'[3]Avg Week Busabala-Entebbe'!D34</f>
        <v>1.2857142857142856</v>
      </c>
      <c r="E34" s="18">
        <f>'[3]Avg Week Entebbe-Busabala'!E34+'[3]Avg Week Busabala-Entebbe'!E34</f>
        <v>0.42857142857142855</v>
      </c>
      <c r="F34" s="18">
        <f>'[3]Avg Week Entebbe-Busabala'!F34+'[3]Avg Week Busabala-Entebbe'!F34</f>
        <v>7.2857142857142856</v>
      </c>
      <c r="G34" s="18">
        <f>'[3]Avg Week Entebbe-Busabala'!G34+'[3]Avg Week Busabala-Entebbe'!G34</f>
        <v>0</v>
      </c>
      <c r="H34" s="18">
        <f>'[3]Avg Week Entebbe-Busabala'!H34+'[3]Avg Week Busabala-Entebbe'!H34</f>
        <v>0</v>
      </c>
      <c r="I34" s="18">
        <f>'[3]Avg Week Entebbe-Busabala'!I34+'[3]Avg Week Busabala-Entebbe'!I34</f>
        <v>3.5714285714285712</v>
      </c>
      <c r="J34" s="18">
        <f>'[3]Avg Week Entebbe-Busabala'!J34+'[3]Avg Week Busabala-Entebbe'!J34</f>
        <v>1.5714285714285714</v>
      </c>
      <c r="K34" s="18">
        <f>'[3]Avg Week Entebbe-Busabala'!K34+'[3]Avg Week Busabala-Entebbe'!K34</f>
        <v>0.14285714285714285</v>
      </c>
      <c r="L34" s="18">
        <f>'[3]Avg Week Entebbe-Busabala'!L34+'[3]Avg Week Busabala-Entebbe'!L34</f>
        <v>0</v>
      </c>
      <c r="M34" s="18">
        <f>'[3]Avg Week Entebbe-Busabala'!M34+'[3]Avg Week Busabala-Entebbe'!M34</f>
        <v>25.285714285714285</v>
      </c>
      <c r="N34" s="18">
        <f>'[3]Avg Week Entebbe-Busabala'!N34+'[3]Avg Week Busabala-Entebbe'!N34</f>
        <v>0</v>
      </c>
      <c r="O34" s="19">
        <f t="shared" si="0"/>
        <v>21.428571428571431</v>
      </c>
      <c r="P34" s="19">
        <f t="shared" si="1"/>
        <v>46.714285714285715</v>
      </c>
      <c r="R34" s="45" t="s">
        <v>80</v>
      </c>
      <c r="S34" s="46">
        <f t="shared" ref="S34:AF34" si="26">MAX(S10:S12)</f>
        <v>45.428571428571431</v>
      </c>
      <c r="T34" s="46">
        <f t="shared" si="26"/>
        <v>11.428571428571429</v>
      </c>
      <c r="U34" s="46">
        <f t="shared" si="26"/>
        <v>4.7142857142857144</v>
      </c>
      <c r="V34" s="46">
        <f t="shared" si="26"/>
        <v>42.714285714285715</v>
      </c>
      <c r="W34" s="46">
        <f t="shared" si="26"/>
        <v>2</v>
      </c>
      <c r="X34" s="46">
        <f t="shared" si="26"/>
        <v>0.14285714285714285</v>
      </c>
      <c r="Y34" s="46">
        <f t="shared" si="26"/>
        <v>18.857142857142858</v>
      </c>
      <c r="Z34" s="46">
        <f t="shared" si="26"/>
        <v>3.9999999999999996</v>
      </c>
      <c r="AA34" s="46">
        <f t="shared" si="26"/>
        <v>0.2857142857142857</v>
      </c>
      <c r="AB34" s="46">
        <f t="shared" si="26"/>
        <v>0.14285714285714285</v>
      </c>
      <c r="AC34" s="46">
        <f t="shared" si="26"/>
        <v>148</v>
      </c>
      <c r="AD34" s="46">
        <f t="shared" si="26"/>
        <v>0.42857142857142855</v>
      </c>
      <c r="AE34" s="28">
        <f t="shared" si="26"/>
        <v>122</v>
      </c>
      <c r="AF34" s="28">
        <f t="shared" si="26"/>
        <v>270</v>
      </c>
    </row>
    <row r="35" spans="2:32" ht="23.1" customHeight="1" x14ac:dyDescent="0.25">
      <c r="B35" s="25" t="s">
        <v>81</v>
      </c>
      <c r="C35" s="18">
        <f>'[3]Avg Week Entebbe-Busabala'!C35+'[3]Avg Week Busabala-Entebbe'!C35</f>
        <v>6.7142857142857144</v>
      </c>
      <c r="D35" s="18">
        <f>'[3]Avg Week Entebbe-Busabala'!D35+'[3]Avg Week Busabala-Entebbe'!D35</f>
        <v>2.4285714285714284</v>
      </c>
      <c r="E35" s="18">
        <f>'[3]Avg Week Entebbe-Busabala'!E35+'[3]Avg Week Busabala-Entebbe'!E35</f>
        <v>0.71428571428571419</v>
      </c>
      <c r="F35" s="18">
        <f>'[3]Avg Week Entebbe-Busabala'!F35+'[3]Avg Week Busabala-Entebbe'!F35</f>
        <v>8</v>
      </c>
      <c r="G35" s="18">
        <f>'[3]Avg Week Entebbe-Busabala'!G35+'[3]Avg Week Busabala-Entebbe'!G35</f>
        <v>0</v>
      </c>
      <c r="H35" s="18">
        <f>'[3]Avg Week Entebbe-Busabala'!H35+'[3]Avg Week Busabala-Entebbe'!H35</f>
        <v>0</v>
      </c>
      <c r="I35" s="18">
        <f>'[3]Avg Week Entebbe-Busabala'!I35+'[3]Avg Week Busabala-Entebbe'!I35</f>
        <v>5.7142857142857144</v>
      </c>
      <c r="J35" s="18">
        <f>'[3]Avg Week Entebbe-Busabala'!J35+'[3]Avg Week Busabala-Entebbe'!J35</f>
        <v>0.71428571428571419</v>
      </c>
      <c r="K35" s="18">
        <f>'[3]Avg Week Entebbe-Busabala'!K35+'[3]Avg Week Busabala-Entebbe'!K35</f>
        <v>0</v>
      </c>
      <c r="L35" s="18">
        <f>'[3]Avg Week Entebbe-Busabala'!L35+'[3]Avg Week Busabala-Entebbe'!L35</f>
        <v>0</v>
      </c>
      <c r="M35" s="18">
        <f>'[3]Avg Week Entebbe-Busabala'!M35+'[3]Avg Week Busabala-Entebbe'!M35</f>
        <v>15.857142857142858</v>
      </c>
      <c r="N35" s="18">
        <f>'[3]Avg Week Entebbe-Busabala'!N35+'[3]Avg Week Busabala-Entebbe'!N35</f>
        <v>0</v>
      </c>
      <c r="O35" s="19">
        <f t="shared" si="0"/>
        <v>24.285714285714285</v>
      </c>
      <c r="P35" s="19">
        <f t="shared" si="1"/>
        <v>40.142857142857139</v>
      </c>
      <c r="R35" s="45" t="s">
        <v>82</v>
      </c>
      <c r="S35" s="46">
        <f t="shared" ref="S35:AF35" si="27">MAX(S13:S18)</f>
        <v>33</v>
      </c>
      <c r="T35" s="46">
        <f t="shared" si="27"/>
        <v>8.428571428571427</v>
      </c>
      <c r="U35" s="46">
        <f t="shared" si="27"/>
        <v>4</v>
      </c>
      <c r="V35" s="46">
        <f t="shared" si="27"/>
        <v>31.285714285714285</v>
      </c>
      <c r="W35" s="46">
        <f t="shared" si="27"/>
        <v>0.85714285714285698</v>
      </c>
      <c r="X35" s="46">
        <f t="shared" si="27"/>
        <v>0.42857142857142855</v>
      </c>
      <c r="Y35" s="46">
        <f t="shared" si="27"/>
        <v>22</v>
      </c>
      <c r="Z35" s="46">
        <f t="shared" si="27"/>
        <v>5.8571428571428577</v>
      </c>
      <c r="AA35" s="46">
        <f t="shared" si="27"/>
        <v>0.42857142857142855</v>
      </c>
      <c r="AB35" s="46">
        <f t="shared" si="27"/>
        <v>0.2857142857142857</v>
      </c>
      <c r="AC35" s="46">
        <f t="shared" si="27"/>
        <v>103.28571428571428</v>
      </c>
      <c r="AD35" s="46">
        <f t="shared" si="27"/>
        <v>0</v>
      </c>
      <c r="AE35" s="28">
        <f t="shared" si="27"/>
        <v>102.71428571428572</v>
      </c>
      <c r="AF35" s="28">
        <f t="shared" si="27"/>
        <v>206</v>
      </c>
    </row>
    <row r="36" spans="2:32" ht="23.1" customHeight="1" x14ac:dyDescent="0.25">
      <c r="B36" s="25" t="s">
        <v>83</v>
      </c>
      <c r="C36" s="18">
        <f>'[3]Avg Week Entebbe-Busabala'!C36+'[3]Avg Week Busabala-Entebbe'!C36</f>
        <v>7.5714285714285712</v>
      </c>
      <c r="D36" s="18">
        <f>'[3]Avg Week Entebbe-Busabala'!D36+'[3]Avg Week Busabala-Entebbe'!D36</f>
        <v>2</v>
      </c>
      <c r="E36" s="18">
        <f>'[3]Avg Week Entebbe-Busabala'!E36+'[3]Avg Week Busabala-Entebbe'!E36</f>
        <v>0.8571428571428571</v>
      </c>
      <c r="F36" s="18">
        <f>'[3]Avg Week Entebbe-Busabala'!F36+'[3]Avg Week Busabala-Entebbe'!F36</f>
        <v>6.5714285714285712</v>
      </c>
      <c r="G36" s="18">
        <f>'[3]Avg Week Entebbe-Busabala'!G36+'[3]Avg Week Busabala-Entebbe'!G36</f>
        <v>0</v>
      </c>
      <c r="H36" s="18">
        <f>'[3]Avg Week Entebbe-Busabala'!H36+'[3]Avg Week Busabala-Entebbe'!H36</f>
        <v>0</v>
      </c>
      <c r="I36" s="18">
        <f>'[3]Avg Week Entebbe-Busabala'!I36+'[3]Avg Week Busabala-Entebbe'!I36</f>
        <v>4.5714285714285712</v>
      </c>
      <c r="J36" s="18">
        <f>'[3]Avg Week Entebbe-Busabala'!J36+'[3]Avg Week Busabala-Entebbe'!J36</f>
        <v>1.4285714285714286</v>
      </c>
      <c r="K36" s="18">
        <f>'[3]Avg Week Entebbe-Busabala'!K36+'[3]Avg Week Busabala-Entebbe'!K36</f>
        <v>0</v>
      </c>
      <c r="L36" s="18">
        <f>'[3]Avg Week Entebbe-Busabala'!L36+'[3]Avg Week Busabala-Entebbe'!L36</f>
        <v>0</v>
      </c>
      <c r="M36" s="18">
        <f>'[3]Avg Week Entebbe-Busabala'!M36+'[3]Avg Week Busabala-Entebbe'!M36</f>
        <v>22.714285714285715</v>
      </c>
      <c r="N36" s="18">
        <f>'[3]Avg Week Entebbe-Busabala'!N36+'[3]Avg Week Busabala-Entebbe'!N36</f>
        <v>0</v>
      </c>
      <c r="O36" s="19">
        <f t="shared" si="0"/>
        <v>22.999999999999996</v>
      </c>
      <c r="P36" s="19">
        <f t="shared" si="1"/>
        <v>45.714285714285708</v>
      </c>
      <c r="R36" s="45" t="s">
        <v>84</v>
      </c>
      <c r="S36" s="46">
        <f t="shared" ref="S36:AF36" si="28">MAX(S19:S21)</f>
        <v>45.428571428571431</v>
      </c>
      <c r="T36" s="46">
        <f t="shared" si="28"/>
        <v>13</v>
      </c>
      <c r="U36" s="46">
        <f t="shared" si="28"/>
        <v>5</v>
      </c>
      <c r="V36" s="46">
        <f t="shared" si="28"/>
        <v>49.428571428571431</v>
      </c>
      <c r="W36" s="46">
        <f t="shared" si="28"/>
        <v>2.5714285714285716</v>
      </c>
      <c r="X36" s="46">
        <f t="shared" si="28"/>
        <v>0.42857142857142855</v>
      </c>
      <c r="Y36" s="46">
        <f t="shared" si="28"/>
        <v>17.285714285714285</v>
      </c>
      <c r="Z36" s="46">
        <f t="shared" si="28"/>
        <v>3.1428571428571423</v>
      </c>
      <c r="AA36" s="46">
        <f t="shared" si="28"/>
        <v>0.2857142857142857</v>
      </c>
      <c r="AB36" s="46">
        <f t="shared" si="28"/>
        <v>0.14285714285714285</v>
      </c>
      <c r="AC36" s="46">
        <f t="shared" si="28"/>
        <v>101.85714285714286</v>
      </c>
      <c r="AD36" s="46">
        <f t="shared" si="28"/>
        <v>0</v>
      </c>
      <c r="AE36" s="28">
        <f t="shared" si="28"/>
        <v>136.28571428571428</v>
      </c>
      <c r="AF36" s="28">
        <f t="shared" si="28"/>
        <v>238.14285714285714</v>
      </c>
    </row>
    <row r="37" spans="2:32" ht="23.1" customHeight="1" x14ac:dyDescent="0.25">
      <c r="B37" s="17" t="s">
        <v>85</v>
      </c>
      <c r="C37" s="18">
        <f>'[3]Avg Week Entebbe-Busabala'!C37+'[3]Avg Week Busabala-Entebbe'!C37</f>
        <v>8.2857142857142865</v>
      </c>
      <c r="D37" s="18">
        <f>'[3]Avg Week Entebbe-Busabala'!D37+'[3]Avg Week Busabala-Entebbe'!D37</f>
        <v>2.5714285714285712</v>
      </c>
      <c r="E37" s="18">
        <f>'[3]Avg Week Entebbe-Busabala'!E37+'[3]Avg Week Busabala-Entebbe'!E37</f>
        <v>0.5714285714285714</v>
      </c>
      <c r="F37" s="18">
        <f>'[3]Avg Week Entebbe-Busabala'!F37+'[3]Avg Week Busabala-Entebbe'!F37</f>
        <v>6</v>
      </c>
      <c r="G37" s="18">
        <f>'[3]Avg Week Entebbe-Busabala'!G37+'[3]Avg Week Busabala-Entebbe'!G37</f>
        <v>0</v>
      </c>
      <c r="H37" s="18">
        <f>'[3]Avg Week Entebbe-Busabala'!H37+'[3]Avg Week Busabala-Entebbe'!H37</f>
        <v>0</v>
      </c>
      <c r="I37" s="18">
        <f>'[3]Avg Week Entebbe-Busabala'!I37+'[3]Avg Week Busabala-Entebbe'!I37</f>
        <v>3.7142857142857144</v>
      </c>
      <c r="J37" s="18">
        <f>'[3]Avg Week Entebbe-Busabala'!J37+'[3]Avg Week Busabala-Entebbe'!J37</f>
        <v>0.42857142857142855</v>
      </c>
      <c r="K37" s="18">
        <f>'[3]Avg Week Entebbe-Busabala'!K37+'[3]Avg Week Busabala-Entebbe'!K37</f>
        <v>0.2857142857142857</v>
      </c>
      <c r="L37" s="18">
        <f>'[3]Avg Week Entebbe-Busabala'!L37+'[3]Avg Week Busabala-Entebbe'!L37</f>
        <v>0</v>
      </c>
      <c r="M37" s="18">
        <f>'[3]Avg Week Entebbe-Busabala'!M37+'[3]Avg Week Busabala-Entebbe'!M37</f>
        <v>20.142857142857142</v>
      </c>
      <c r="N37" s="18">
        <f>'[3]Avg Week Entebbe-Busabala'!N37+'[3]Avg Week Busabala-Entebbe'!N37</f>
        <v>0</v>
      </c>
      <c r="O37" s="19">
        <f t="shared" si="0"/>
        <v>21.857142857142858</v>
      </c>
      <c r="P37" s="19">
        <f t="shared" si="1"/>
        <v>42</v>
      </c>
      <c r="R37" s="29" t="s">
        <v>86</v>
      </c>
      <c r="S37" s="47">
        <f t="shared" ref="S37:AF37" si="29">SUM(S10:S12)</f>
        <v>108.14285714285714</v>
      </c>
      <c r="T37" s="48">
        <f t="shared" si="29"/>
        <v>25</v>
      </c>
      <c r="U37" s="48">
        <f t="shared" si="29"/>
        <v>12</v>
      </c>
      <c r="V37" s="48">
        <f t="shared" si="29"/>
        <v>105.42857142857143</v>
      </c>
      <c r="W37" s="48">
        <f t="shared" si="29"/>
        <v>2.714285714285714</v>
      </c>
      <c r="X37" s="48">
        <f t="shared" si="29"/>
        <v>0.14285714285714285</v>
      </c>
      <c r="Y37" s="48">
        <f t="shared" si="29"/>
        <v>48.571428571428569</v>
      </c>
      <c r="Z37" s="48">
        <f t="shared" si="29"/>
        <v>10.714285714285714</v>
      </c>
      <c r="AA37" s="48">
        <f t="shared" si="29"/>
        <v>0.42857142857142855</v>
      </c>
      <c r="AB37" s="48">
        <f t="shared" si="29"/>
        <v>0.14285714285714285</v>
      </c>
      <c r="AC37" s="48">
        <f t="shared" si="29"/>
        <v>378</v>
      </c>
      <c r="AD37" s="48">
        <f t="shared" si="29"/>
        <v>0.42857142857142855</v>
      </c>
      <c r="AE37" s="49">
        <f t="shared" si="29"/>
        <v>313.71428571428567</v>
      </c>
      <c r="AF37" s="49">
        <f t="shared" si="29"/>
        <v>691.71428571428567</v>
      </c>
    </row>
    <row r="38" spans="2:32" ht="23.1" customHeight="1" x14ac:dyDescent="0.25">
      <c r="B38" s="25" t="s">
        <v>87</v>
      </c>
      <c r="C38" s="18">
        <f>'[3]Avg Week Entebbe-Busabala'!C38+'[3]Avg Week Busabala-Entebbe'!C38</f>
        <v>7.8571428571428577</v>
      </c>
      <c r="D38" s="18">
        <f>'[3]Avg Week Entebbe-Busabala'!D38+'[3]Avg Week Busabala-Entebbe'!D38</f>
        <v>1.1428571428571428</v>
      </c>
      <c r="E38" s="18">
        <f>'[3]Avg Week Entebbe-Busabala'!E38+'[3]Avg Week Busabala-Entebbe'!E38</f>
        <v>0.2857142857142857</v>
      </c>
      <c r="F38" s="18">
        <f>'[3]Avg Week Entebbe-Busabala'!F38+'[3]Avg Week Busabala-Entebbe'!F38</f>
        <v>8.1428571428571423</v>
      </c>
      <c r="G38" s="18">
        <f>'[3]Avg Week Entebbe-Busabala'!G38+'[3]Avg Week Busabala-Entebbe'!G38</f>
        <v>0</v>
      </c>
      <c r="H38" s="18">
        <f>'[3]Avg Week Entebbe-Busabala'!H38+'[3]Avg Week Busabala-Entebbe'!H38</f>
        <v>0</v>
      </c>
      <c r="I38" s="18">
        <f>'[3]Avg Week Entebbe-Busabala'!I38+'[3]Avg Week Busabala-Entebbe'!I38</f>
        <v>4.8571428571428568</v>
      </c>
      <c r="J38" s="18">
        <f>'[3]Avg Week Entebbe-Busabala'!J38+'[3]Avg Week Busabala-Entebbe'!J38</f>
        <v>1.2857142857142856</v>
      </c>
      <c r="K38" s="18">
        <f>'[3]Avg Week Entebbe-Busabala'!K38+'[3]Avg Week Busabala-Entebbe'!K38</f>
        <v>0</v>
      </c>
      <c r="L38" s="18">
        <f>'[3]Avg Week Entebbe-Busabala'!L38+'[3]Avg Week Busabala-Entebbe'!L38</f>
        <v>0</v>
      </c>
      <c r="M38" s="18">
        <f>'[3]Avg Week Entebbe-Busabala'!M38+'[3]Avg Week Busabala-Entebbe'!M38</f>
        <v>23.571428571428569</v>
      </c>
      <c r="N38" s="18">
        <f>'[3]Avg Week Entebbe-Busabala'!N38+'[3]Avg Week Busabala-Entebbe'!N38</f>
        <v>0</v>
      </c>
      <c r="O38" s="19">
        <f t="shared" si="0"/>
        <v>23.571428571428573</v>
      </c>
      <c r="P38" s="19">
        <f t="shared" si="1"/>
        <v>47.142857142857139</v>
      </c>
      <c r="R38" s="33" t="s">
        <v>88</v>
      </c>
      <c r="S38" s="48">
        <f t="shared" ref="S38:AF38" si="30">SUM(S13:S18)</f>
        <v>187.85714285714289</v>
      </c>
      <c r="T38" s="48">
        <f t="shared" si="30"/>
        <v>46.142857142857139</v>
      </c>
      <c r="U38" s="48">
        <f t="shared" si="30"/>
        <v>17.571428571428569</v>
      </c>
      <c r="V38" s="48">
        <f t="shared" si="30"/>
        <v>169.71428571428572</v>
      </c>
      <c r="W38" s="48">
        <f t="shared" si="30"/>
        <v>2.4285714285714284</v>
      </c>
      <c r="X38" s="48">
        <f t="shared" si="30"/>
        <v>0.71428571428571419</v>
      </c>
      <c r="Y38" s="48">
        <f t="shared" si="30"/>
        <v>109.57142857142856</v>
      </c>
      <c r="Z38" s="48">
        <f t="shared" si="30"/>
        <v>28.142857142857146</v>
      </c>
      <c r="AA38" s="48">
        <f t="shared" si="30"/>
        <v>0.99999999999999989</v>
      </c>
      <c r="AB38" s="48">
        <f t="shared" si="30"/>
        <v>0.42857142857142855</v>
      </c>
      <c r="AC38" s="48">
        <f t="shared" si="30"/>
        <v>540.85714285714289</v>
      </c>
      <c r="AD38" s="48">
        <f t="shared" si="30"/>
        <v>0</v>
      </c>
      <c r="AE38" s="49">
        <f t="shared" si="30"/>
        <v>563.57142857142856</v>
      </c>
      <c r="AF38" s="49">
        <f t="shared" si="30"/>
        <v>1104.4285714285713</v>
      </c>
    </row>
    <row r="39" spans="2:32" ht="23.1" customHeight="1" x14ac:dyDescent="0.25">
      <c r="B39" s="25" t="s">
        <v>89</v>
      </c>
      <c r="C39" s="18">
        <f>'[3]Avg Week Entebbe-Busabala'!C39+'[3]Avg Week Busabala-Entebbe'!C39</f>
        <v>10</v>
      </c>
      <c r="D39" s="18">
        <f>'[3]Avg Week Entebbe-Busabala'!D39+'[3]Avg Week Busabala-Entebbe'!D39</f>
        <v>1.8571428571428572</v>
      </c>
      <c r="E39" s="18">
        <f>'[3]Avg Week Entebbe-Busabala'!E39+'[3]Avg Week Busabala-Entebbe'!E39</f>
        <v>0.5714285714285714</v>
      </c>
      <c r="F39" s="18">
        <f>'[3]Avg Week Entebbe-Busabala'!F39+'[3]Avg Week Busabala-Entebbe'!F39</f>
        <v>7</v>
      </c>
      <c r="G39" s="18">
        <f>'[3]Avg Week Entebbe-Busabala'!G39+'[3]Avg Week Busabala-Entebbe'!G39</f>
        <v>0.2857142857142857</v>
      </c>
      <c r="H39" s="18">
        <f>'[3]Avg Week Entebbe-Busabala'!H39+'[3]Avg Week Busabala-Entebbe'!H39</f>
        <v>0</v>
      </c>
      <c r="I39" s="18">
        <f>'[3]Avg Week Entebbe-Busabala'!I39+'[3]Avg Week Busabala-Entebbe'!I39</f>
        <v>4.1428571428571423</v>
      </c>
      <c r="J39" s="18">
        <f>'[3]Avg Week Entebbe-Busabala'!J39+'[3]Avg Week Busabala-Entebbe'!J39</f>
        <v>0.42857142857142855</v>
      </c>
      <c r="K39" s="18">
        <f>'[3]Avg Week Entebbe-Busabala'!K39+'[3]Avg Week Busabala-Entebbe'!K39</f>
        <v>0.14285714285714285</v>
      </c>
      <c r="L39" s="18">
        <f>'[3]Avg Week Entebbe-Busabala'!L39+'[3]Avg Week Busabala-Entebbe'!L39</f>
        <v>0.14285714285714285</v>
      </c>
      <c r="M39" s="18">
        <f>'[3]Avg Week Entebbe-Busabala'!M39+'[3]Avg Week Busabala-Entebbe'!M39</f>
        <v>21.285714285714285</v>
      </c>
      <c r="N39" s="18">
        <f>'[3]Avg Week Entebbe-Busabala'!N39+'[3]Avg Week Busabala-Entebbe'!N39</f>
        <v>0</v>
      </c>
      <c r="O39" s="19">
        <f t="shared" si="0"/>
        <v>24.571428571428569</v>
      </c>
      <c r="P39" s="19">
        <f t="shared" si="1"/>
        <v>45.857142857142854</v>
      </c>
      <c r="R39" s="34" t="s">
        <v>90</v>
      </c>
      <c r="S39" s="48">
        <f t="shared" ref="S39:AF39" si="31">SUM(S19:S21)</f>
        <v>119.28571428571429</v>
      </c>
      <c r="T39" s="48">
        <f t="shared" si="31"/>
        <v>34.285714285714285</v>
      </c>
      <c r="U39" s="48">
        <f t="shared" si="31"/>
        <v>11.428571428571427</v>
      </c>
      <c r="V39" s="48">
        <f t="shared" si="31"/>
        <v>128.71428571428572</v>
      </c>
      <c r="W39" s="48">
        <f t="shared" si="31"/>
        <v>4.4285714285714288</v>
      </c>
      <c r="X39" s="48">
        <f t="shared" si="31"/>
        <v>0.42857142857142855</v>
      </c>
      <c r="Y39" s="48">
        <f t="shared" si="31"/>
        <v>50.142857142857146</v>
      </c>
      <c r="Z39" s="48">
        <f t="shared" si="31"/>
        <v>8.428571428571427</v>
      </c>
      <c r="AA39" s="48">
        <f t="shared" si="31"/>
        <v>0.71428571428571419</v>
      </c>
      <c r="AB39" s="48">
        <f t="shared" si="31"/>
        <v>0.2857142857142857</v>
      </c>
      <c r="AC39" s="48">
        <f t="shared" si="31"/>
        <v>278.85714285714289</v>
      </c>
      <c r="AD39" s="48">
        <f t="shared" si="31"/>
        <v>0</v>
      </c>
      <c r="AE39" s="49">
        <f t="shared" si="31"/>
        <v>358.14285714285711</v>
      </c>
      <c r="AF39" s="49">
        <f t="shared" si="31"/>
        <v>637</v>
      </c>
    </row>
    <row r="40" spans="2:32" ht="23.1" customHeight="1" x14ac:dyDescent="0.25">
      <c r="B40" s="25" t="s">
        <v>91</v>
      </c>
      <c r="C40" s="18">
        <f>'[3]Avg Week Entebbe-Busabala'!C40+'[3]Avg Week Busabala-Entebbe'!C40</f>
        <v>6.2857142857142856</v>
      </c>
      <c r="D40" s="18">
        <f>'[3]Avg Week Entebbe-Busabala'!D40+'[3]Avg Week Busabala-Entebbe'!D40</f>
        <v>1.7142857142857142</v>
      </c>
      <c r="E40" s="18">
        <f>'[3]Avg Week Entebbe-Busabala'!E40+'[3]Avg Week Busabala-Entebbe'!E40</f>
        <v>0.42857142857142855</v>
      </c>
      <c r="F40" s="18">
        <f>'[3]Avg Week Entebbe-Busabala'!F40+'[3]Avg Week Busabala-Entebbe'!F40</f>
        <v>6</v>
      </c>
      <c r="G40" s="18">
        <f>'[3]Avg Week Entebbe-Busabala'!G40+'[3]Avg Week Busabala-Entebbe'!G40</f>
        <v>0.2857142857142857</v>
      </c>
      <c r="H40" s="18">
        <f>'[3]Avg Week Entebbe-Busabala'!H40+'[3]Avg Week Busabala-Entebbe'!H40</f>
        <v>0.14285714285714285</v>
      </c>
      <c r="I40" s="18">
        <f>'[3]Avg Week Entebbe-Busabala'!I40+'[3]Avg Week Busabala-Entebbe'!I40</f>
        <v>3.5714285714285712</v>
      </c>
      <c r="J40" s="18">
        <f>'[3]Avg Week Entebbe-Busabala'!J40+'[3]Avg Week Busabala-Entebbe'!J40</f>
        <v>0.85714285714285721</v>
      </c>
      <c r="K40" s="18">
        <f>'[3]Avg Week Entebbe-Busabala'!K40+'[3]Avg Week Busabala-Entebbe'!K40</f>
        <v>0</v>
      </c>
      <c r="L40" s="18">
        <f>'[3]Avg Week Entebbe-Busabala'!L40+'[3]Avg Week Busabala-Entebbe'!L40</f>
        <v>0</v>
      </c>
      <c r="M40" s="18">
        <f>'[3]Avg Week Entebbe-Busabala'!M40+'[3]Avg Week Busabala-Entebbe'!M40</f>
        <v>18.428571428571427</v>
      </c>
      <c r="N40" s="18">
        <f>'[3]Avg Week Entebbe-Busabala'!N40+'[3]Avg Week Busabala-Entebbe'!N40</f>
        <v>0</v>
      </c>
      <c r="O40" s="19">
        <f t="shared" si="0"/>
        <v>19.285714285714288</v>
      </c>
      <c r="P40" s="19">
        <f t="shared" si="1"/>
        <v>37.714285714285715</v>
      </c>
      <c r="R40" s="35" t="s">
        <v>92</v>
      </c>
      <c r="S40" s="48">
        <f t="shared" ref="S40:AF40" si="32">SUM(S10:S21)</f>
        <v>415.28571428571428</v>
      </c>
      <c r="T40" s="48">
        <f t="shared" si="32"/>
        <v>105.42857142857142</v>
      </c>
      <c r="U40" s="48">
        <f t="shared" si="32"/>
        <v>41</v>
      </c>
      <c r="V40" s="48">
        <f t="shared" si="32"/>
        <v>403.85714285714289</v>
      </c>
      <c r="W40" s="48">
        <f t="shared" si="32"/>
        <v>9.5714285714285712</v>
      </c>
      <c r="X40" s="48">
        <f t="shared" si="32"/>
        <v>1.2857142857142856</v>
      </c>
      <c r="Y40" s="48">
        <f t="shared" si="32"/>
        <v>208.28571428571428</v>
      </c>
      <c r="Z40" s="48">
        <f t="shared" si="32"/>
        <v>47.285714285714278</v>
      </c>
      <c r="AA40" s="48">
        <f t="shared" si="32"/>
        <v>2.1428571428571423</v>
      </c>
      <c r="AB40" s="48">
        <f t="shared" si="32"/>
        <v>0.85714285714285698</v>
      </c>
      <c r="AC40" s="48">
        <f t="shared" si="32"/>
        <v>1197.7142857142856</v>
      </c>
      <c r="AD40" s="48">
        <f t="shared" si="32"/>
        <v>0.42857142857142855</v>
      </c>
      <c r="AE40" s="49">
        <f t="shared" si="32"/>
        <v>1235.4285714285713</v>
      </c>
      <c r="AF40" s="49">
        <f t="shared" si="32"/>
        <v>2433.1428571428569</v>
      </c>
    </row>
    <row r="41" spans="2:32" ht="23.1" customHeight="1" x14ac:dyDescent="0.25">
      <c r="B41" s="17" t="s">
        <v>93</v>
      </c>
      <c r="C41" s="18">
        <f>'[3]Avg Week Entebbe-Busabala'!C41+'[3]Avg Week Busabala-Entebbe'!C41</f>
        <v>6.5714285714285712</v>
      </c>
      <c r="D41" s="18">
        <f>'[3]Avg Week Entebbe-Busabala'!D41+'[3]Avg Week Busabala-Entebbe'!D41</f>
        <v>3.2857142857142856</v>
      </c>
      <c r="E41" s="18">
        <f>'[3]Avg Week Entebbe-Busabala'!E41+'[3]Avg Week Busabala-Entebbe'!E41</f>
        <v>1.2857142857142856</v>
      </c>
      <c r="F41" s="18">
        <f>'[3]Avg Week Entebbe-Busabala'!F41+'[3]Avg Week Busabala-Entebbe'!F41</f>
        <v>7.2857142857142856</v>
      </c>
      <c r="G41" s="18">
        <f>'[3]Avg Week Entebbe-Busabala'!G41+'[3]Avg Week Busabala-Entebbe'!G41</f>
        <v>0.14285714285714285</v>
      </c>
      <c r="H41" s="18">
        <f>'[3]Avg Week Entebbe-Busabala'!H41+'[3]Avg Week Busabala-Entebbe'!H41</f>
        <v>0</v>
      </c>
      <c r="I41" s="18">
        <f>'[3]Avg Week Entebbe-Busabala'!I41+'[3]Avg Week Busabala-Entebbe'!I41</f>
        <v>4.5714285714285712</v>
      </c>
      <c r="J41" s="18">
        <f>'[3]Avg Week Entebbe-Busabala'!J41+'[3]Avg Week Busabala-Entebbe'!J41</f>
        <v>1.2857142857142856</v>
      </c>
      <c r="K41" s="18">
        <f>'[3]Avg Week Entebbe-Busabala'!K41+'[3]Avg Week Busabala-Entebbe'!K41</f>
        <v>0</v>
      </c>
      <c r="L41" s="18">
        <f>'[3]Avg Week Entebbe-Busabala'!L41+'[3]Avg Week Busabala-Entebbe'!L41</f>
        <v>0.14285714285714285</v>
      </c>
      <c r="M41" s="18">
        <f>'[3]Avg Week Entebbe-Busabala'!M41+'[3]Avg Week Busabala-Entebbe'!M41</f>
        <v>20.428571428571431</v>
      </c>
      <c r="N41" s="18">
        <f>'[3]Avg Week Entebbe-Busabala'!N41+'[3]Avg Week Busabala-Entebbe'!N41</f>
        <v>0</v>
      </c>
      <c r="O41" s="19">
        <f t="shared" si="0"/>
        <v>24.571428571428566</v>
      </c>
      <c r="P41" s="19">
        <f t="shared" si="1"/>
        <v>45</v>
      </c>
      <c r="R41" s="35" t="s">
        <v>94</v>
      </c>
      <c r="S41" s="48">
        <f>SUM(S10:S33)</f>
        <v>697.28571428571422</v>
      </c>
      <c r="T41" s="48">
        <f t="shared" ref="T41:AD41" si="33">SUM(T10:T33)</f>
        <v>158.42857142857142</v>
      </c>
      <c r="U41" s="48">
        <f t="shared" si="33"/>
        <v>72.5</v>
      </c>
      <c r="V41" s="48">
        <f t="shared" si="33"/>
        <v>731.85714285714289</v>
      </c>
      <c r="W41" s="48">
        <f t="shared" si="33"/>
        <v>28.071428571428569</v>
      </c>
      <c r="X41" s="48">
        <f t="shared" si="33"/>
        <v>1.7857142857142856</v>
      </c>
      <c r="Y41" s="48">
        <f t="shared" si="33"/>
        <v>293.28571428571428</v>
      </c>
      <c r="Z41" s="48">
        <f t="shared" si="33"/>
        <v>61.785714285714278</v>
      </c>
      <c r="AA41" s="48">
        <f t="shared" si="33"/>
        <v>5.6428571428571423</v>
      </c>
      <c r="AB41" s="48">
        <f t="shared" si="33"/>
        <v>2.3571428571428568</v>
      </c>
      <c r="AC41" s="48">
        <f t="shared" si="33"/>
        <v>1966.2142857142856</v>
      </c>
      <c r="AD41" s="48">
        <f t="shared" si="33"/>
        <v>0.9285714285714286</v>
      </c>
      <c r="AE41" s="49">
        <f>SUM(AE10:AE33)</f>
        <v>2053.9285714285716</v>
      </c>
      <c r="AF41" s="49">
        <f>SUM(AF10:AF33)</f>
        <v>4020.1428571428569</v>
      </c>
    </row>
    <row r="42" spans="2:32" ht="23.1" customHeight="1" x14ac:dyDescent="0.25">
      <c r="B42" s="25" t="s">
        <v>95</v>
      </c>
      <c r="C42" s="18">
        <f>'[3]Avg Week Entebbe-Busabala'!C42+'[3]Avg Week Busabala-Entebbe'!C42</f>
        <v>7.5714285714285712</v>
      </c>
      <c r="D42" s="18">
        <f>'[3]Avg Week Entebbe-Busabala'!D42+'[3]Avg Week Busabala-Entebbe'!D42</f>
        <v>2</v>
      </c>
      <c r="E42" s="18">
        <f>'[3]Avg Week Entebbe-Busabala'!E42+'[3]Avg Week Busabala-Entebbe'!E42</f>
        <v>0.2857142857142857</v>
      </c>
      <c r="F42" s="18">
        <f>'[3]Avg Week Entebbe-Busabala'!F42+'[3]Avg Week Busabala-Entebbe'!F42</f>
        <v>7.2857142857142856</v>
      </c>
      <c r="G42" s="18">
        <f>'[3]Avg Week Entebbe-Busabala'!G42+'[3]Avg Week Busabala-Entebbe'!G42</f>
        <v>0</v>
      </c>
      <c r="H42" s="18">
        <f>'[3]Avg Week Entebbe-Busabala'!H42+'[3]Avg Week Busabala-Entebbe'!H42</f>
        <v>0</v>
      </c>
      <c r="I42" s="18">
        <f>'[3]Avg Week Entebbe-Busabala'!I42+'[3]Avg Week Busabala-Entebbe'!I42</f>
        <v>4.1428571428571423</v>
      </c>
      <c r="J42" s="18">
        <f>'[3]Avg Week Entebbe-Busabala'!J42+'[3]Avg Week Busabala-Entebbe'!J42</f>
        <v>0.71428571428571419</v>
      </c>
      <c r="K42" s="18">
        <f>'[3]Avg Week Entebbe-Busabala'!K42+'[3]Avg Week Busabala-Entebbe'!K42</f>
        <v>0</v>
      </c>
      <c r="L42" s="18">
        <f>'[3]Avg Week Entebbe-Busabala'!L42+'[3]Avg Week Busabala-Entebbe'!L42</f>
        <v>0</v>
      </c>
      <c r="M42" s="18">
        <f>'[3]Avg Week Entebbe-Busabala'!M42+'[3]Avg Week Busabala-Entebbe'!M42</f>
        <v>21.285714285714285</v>
      </c>
      <c r="N42" s="18">
        <f>'[3]Avg Week Entebbe-Busabala'!N42+'[3]Avg Week Busabala-Entebbe'!N42</f>
        <v>0</v>
      </c>
      <c r="O42" s="19">
        <f t="shared" si="0"/>
        <v>22</v>
      </c>
      <c r="P42" s="19">
        <f t="shared" si="1"/>
        <v>43.285714285714285</v>
      </c>
      <c r="R42" s="35" t="s">
        <v>96</v>
      </c>
      <c r="S42" s="36">
        <f>S41/S40</f>
        <v>1.679050567595459</v>
      </c>
      <c r="T42" s="36">
        <f t="shared" ref="T42:AF42" si="34">T41/T40</f>
        <v>1.5027100271002711</v>
      </c>
      <c r="U42" s="36">
        <f t="shared" si="34"/>
        <v>1.7682926829268293</v>
      </c>
      <c r="V42" s="36">
        <f t="shared" si="34"/>
        <v>1.812168376370711</v>
      </c>
      <c r="W42" s="36">
        <f t="shared" si="34"/>
        <v>2.9328358208955221</v>
      </c>
      <c r="X42" s="36">
        <f t="shared" si="34"/>
        <v>1.3888888888888888</v>
      </c>
      <c r="Y42" s="36">
        <f t="shared" si="34"/>
        <v>1.4080932784636488</v>
      </c>
      <c r="Z42" s="36">
        <f t="shared" si="34"/>
        <v>1.3066465256797584</v>
      </c>
      <c r="AA42" s="36">
        <f t="shared" si="34"/>
        <v>2.6333333333333337</v>
      </c>
      <c r="AB42" s="36">
        <f t="shared" si="34"/>
        <v>2.75</v>
      </c>
      <c r="AC42" s="36">
        <f t="shared" si="34"/>
        <v>1.6416388358778626</v>
      </c>
      <c r="AD42" s="36">
        <f t="shared" si="34"/>
        <v>2.166666666666667</v>
      </c>
      <c r="AE42" s="37">
        <f t="shared" si="34"/>
        <v>1.6625231267345053</v>
      </c>
      <c r="AF42" s="37">
        <f t="shared" si="34"/>
        <v>1.652242837012682</v>
      </c>
    </row>
    <row r="43" spans="2:32" ht="23.1" customHeight="1" x14ac:dyDescent="0.25">
      <c r="B43" s="17" t="s">
        <v>97</v>
      </c>
      <c r="C43" s="18">
        <f>'[3]Avg Week Entebbe-Busabala'!C43+'[3]Avg Week Busabala-Entebbe'!C43</f>
        <v>7</v>
      </c>
      <c r="D43" s="18">
        <f>'[3]Avg Week Entebbe-Busabala'!D43+'[3]Avg Week Busabala-Entebbe'!D43</f>
        <v>2.2857142857142856</v>
      </c>
      <c r="E43" s="18">
        <f>'[3]Avg Week Entebbe-Busabala'!E43+'[3]Avg Week Busabala-Entebbe'!E43</f>
        <v>0.71428571428571419</v>
      </c>
      <c r="F43" s="18">
        <f>'[3]Avg Week Entebbe-Busabala'!F43+'[3]Avg Week Busabala-Entebbe'!F43</f>
        <v>8.571428571428573</v>
      </c>
      <c r="G43" s="18">
        <f>'[3]Avg Week Entebbe-Busabala'!G43+'[3]Avg Week Busabala-Entebbe'!G43</f>
        <v>0.42857142857142855</v>
      </c>
      <c r="H43" s="18">
        <f>'[3]Avg Week Entebbe-Busabala'!H43+'[3]Avg Week Busabala-Entebbe'!H43</f>
        <v>0</v>
      </c>
      <c r="I43" s="18">
        <f>'[3]Avg Week Entebbe-Busabala'!I43+'[3]Avg Week Busabala-Entebbe'!I43</f>
        <v>4.2857142857142856</v>
      </c>
      <c r="J43" s="18">
        <f>'[3]Avg Week Entebbe-Busabala'!J43+'[3]Avg Week Busabala-Entebbe'!J43</f>
        <v>1.5714285714285716</v>
      </c>
      <c r="K43" s="18">
        <f>'[3]Avg Week Entebbe-Busabala'!K43+'[3]Avg Week Busabala-Entebbe'!K43</f>
        <v>0</v>
      </c>
      <c r="L43" s="18">
        <f>'[3]Avg Week Entebbe-Busabala'!L43+'[3]Avg Week Busabala-Entebbe'!L43</f>
        <v>0</v>
      </c>
      <c r="M43" s="18">
        <f>'[3]Avg Week Entebbe-Busabala'!M43+'[3]Avg Week Busabala-Entebbe'!M43</f>
        <v>20</v>
      </c>
      <c r="N43" s="18">
        <f>'[3]Avg Week Entebbe-Busabala'!N43+'[3]Avg Week Busabala-Entebbe'!N43</f>
        <v>0</v>
      </c>
      <c r="O43" s="19">
        <f t="shared" si="0"/>
        <v>24.857142857142854</v>
      </c>
      <c r="P43" s="19">
        <f t="shared" si="1"/>
        <v>44.857142857142854</v>
      </c>
    </row>
    <row r="44" spans="2:32" ht="23.1" customHeight="1" x14ac:dyDescent="0.25">
      <c r="B44" s="38" t="s">
        <v>98</v>
      </c>
      <c r="C44" s="18">
        <f>'[3]Avg Week Entebbe-Busabala'!C44+'[3]Avg Week Busabala-Entebbe'!C44</f>
        <v>9.1428571428571423</v>
      </c>
      <c r="D44" s="18">
        <f>'[3]Avg Week Entebbe-Busabala'!D44+'[3]Avg Week Busabala-Entebbe'!D44</f>
        <v>1.2857142857142856</v>
      </c>
      <c r="E44" s="18">
        <f>'[3]Avg Week Entebbe-Busabala'!E44+'[3]Avg Week Busabala-Entebbe'!E44</f>
        <v>1</v>
      </c>
      <c r="F44" s="18">
        <f>'[3]Avg Week Entebbe-Busabala'!F44+'[3]Avg Week Busabala-Entebbe'!F44</f>
        <v>6.5714285714285712</v>
      </c>
      <c r="G44" s="18">
        <f>'[3]Avg Week Entebbe-Busabala'!G44+'[3]Avg Week Busabala-Entebbe'!G44</f>
        <v>0</v>
      </c>
      <c r="H44" s="18">
        <f>'[3]Avg Week Entebbe-Busabala'!H44+'[3]Avg Week Busabala-Entebbe'!H44</f>
        <v>0</v>
      </c>
      <c r="I44" s="18">
        <f>'[3]Avg Week Entebbe-Busabala'!I44+'[3]Avg Week Busabala-Entebbe'!I44</f>
        <v>4.2857142857142856</v>
      </c>
      <c r="J44" s="18">
        <f>'[3]Avg Week Entebbe-Busabala'!J44+'[3]Avg Week Busabala-Entebbe'!J44</f>
        <v>0.71428571428571419</v>
      </c>
      <c r="K44" s="18">
        <f>'[3]Avg Week Entebbe-Busabala'!K44+'[3]Avg Week Busabala-Entebbe'!K44</f>
        <v>0.2857142857142857</v>
      </c>
      <c r="L44" s="18">
        <f>'[3]Avg Week Entebbe-Busabala'!L44+'[3]Avg Week Busabala-Entebbe'!L44</f>
        <v>0</v>
      </c>
      <c r="M44" s="18">
        <f>'[3]Avg Week Entebbe-Busabala'!M44+'[3]Avg Week Busabala-Entebbe'!M44</f>
        <v>20.428571428571427</v>
      </c>
      <c r="N44" s="18">
        <f>'[3]Avg Week Entebbe-Busabala'!N44+'[3]Avg Week Busabala-Entebbe'!N44</f>
        <v>0</v>
      </c>
      <c r="O44" s="19">
        <f t="shared" si="0"/>
        <v>23.285714285714285</v>
      </c>
      <c r="P44" s="19">
        <f t="shared" si="1"/>
        <v>43.714285714285708</v>
      </c>
    </row>
    <row r="45" spans="2:32" ht="23.1" customHeight="1" x14ac:dyDescent="0.25">
      <c r="B45" s="17" t="s">
        <v>99</v>
      </c>
      <c r="C45" s="18">
        <f>'[3]Avg Week Entebbe-Busabala'!C45+'[3]Avg Week Busabala-Entebbe'!C45</f>
        <v>6.8571428571428577</v>
      </c>
      <c r="D45" s="18">
        <f>'[3]Avg Week Entebbe-Busabala'!D45+'[3]Avg Week Busabala-Entebbe'!D45</f>
        <v>2.1428571428571428</v>
      </c>
      <c r="E45" s="18">
        <f>'[3]Avg Week Entebbe-Busabala'!E45+'[3]Avg Week Busabala-Entebbe'!E45</f>
        <v>0.8571428571428571</v>
      </c>
      <c r="F45" s="18">
        <f>'[3]Avg Week Entebbe-Busabala'!F45+'[3]Avg Week Busabala-Entebbe'!F45</f>
        <v>7.1428571428571432</v>
      </c>
      <c r="G45" s="18">
        <f>'[3]Avg Week Entebbe-Busabala'!G45+'[3]Avg Week Busabala-Entebbe'!G45</f>
        <v>0</v>
      </c>
      <c r="H45" s="18">
        <f>'[3]Avg Week Entebbe-Busabala'!H45+'[3]Avg Week Busabala-Entebbe'!H45</f>
        <v>0</v>
      </c>
      <c r="I45" s="18">
        <f>'[3]Avg Week Entebbe-Busabala'!I45+'[3]Avg Week Busabala-Entebbe'!I45</f>
        <v>4.2857142857142856</v>
      </c>
      <c r="J45" s="18">
        <f>'[3]Avg Week Entebbe-Busabala'!J45+'[3]Avg Week Busabala-Entebbe'!J45</f>
        <v>1.4285714285714286</v>
      </c>
      <c r="K45" s="18">
        <f>'[3]Avg Week Entebbe-Busabala'!K45+'[3]Avg Week Busabala-Entebbe'!K45</f>
        <v>0</v>
      </c>
      <c r="L45" s="18">
        <f>'[3]Avg Week Entebbe-Busabala'!L45+'[3]Avg Week Busabala-Entebbe'!L45</f>
        <v>0</v>
      </c>
      <c r="M45" s="18">
        <f>'[3]Avg Week Entebbe-Busabala'!M45+'[3]Avg Week Busabala-Entebbe'!M45</f>
        <v>19.428571428571427</v>
      </c>
      <c r="N45" s="18">
        <f>'[3]Avg Week Entebbe-Busabala'!N45+'[3]Avg Week Busabala-Entebbe'!N45</f>
        <v>0</v>
      </c>
      <c r="O45" s="19">
        <f t="shared" si="0"/>
        <v>22.714285714285712</v>
      </c>
      <c r="P45" s="19">
        <f t="shared" si="1"/>
        <v>42.142857142857139</v>
      </c>
    </row>
    <row r="46" spans="2:32" ht="23.1" customHeight="1" x14ac:dyDescent="0.25">
      <c r="B46" s="25" t="s">
        <v>100</v>
      </c>
      <c r="C46" s="18">
        <f>'[3]Avg Week Entebbe-Busabala'!C46+'[3]Avg Week Busabala-Entebbe'!C46</f>
        <v>7.1428571428571423</v>
      </c>
      <c r="D46" s="18">
        <f>'[3]Avg Week Entebbe-Busabala'!D46+'[3]Avg Week Busabala-Entebbe'!D46</f>
        <v>2.4285714285714284</v>
      </c>
      <c r="E46" s="18">
        <f>'[3]Avg Week Entebbe-Busabala'!E46+'[3]Avg Week Busabala-Entebbe'!E46</f>
        <v>1</v>
      </c>
      <c r="F46" s="18">
        <f>'[3]Avg Week Entebbe-Busabala'!F46+'[3]Avg Week Busabala-Entebbe'!F46</f>
        <v>9</v>
      </c>
      <c r="G46" s="18">
        <f>'[3]Avg Week Entebbe-Busabala'!G46+'[3]Avg Week Busabala-Entebbe'!G46</f>
        <v>0</v>
      </c>
      <c r="H46" s="18">
        <f>'[3]Avg Week Entebbe-Busabala'!H46+'[3]Avg Week Busabala-Entebbe'!H46</f>
        <v>0</v>
      </c>
      <c r="I46" s="18">
        <f>'[3]Avg Week Entebbe-Busabala'!I46+'[3]Avg Week Busabala-Entebbe'!I46</f>
        <v>4.2857142857142856</v>
      </c>
      <c r="J46" s="18">
        <f>'[3]Avg Week Entebbe-Busabala'!J46+'[3]Avg Week Busabala-Entebbe'!J46</f>
        <v>0.42857142857142855</v>
      </c>
      <c r="K46" s="18">
        <f>'[3]Avg Week Entebbe-Busabala'!K46+'[3]Avg Week Busabala-Entebbe'!K46</f>
        <v>0</v>
      </c>
      <c r="L46" s="18">
        <f>'[3]Avg Week Entebbe-Busabala'!L46+'[3]Avg Week Busabala-Entebbe'!L46</f>
        <v>0</v>
      </c>
      <c r="M46" s="18">
        <f>'[3]Avg Week Entebbe-Busabala'!M46+'[3]Avg Week Busabala-Entebbe'!M46</f>
        <v>21</v>
      </c>
      <c r="N46" s="18">
        <f>'[3]Avg Week Entebbe-Busabala'!N46+'[3]Avg Week Busabala-Entebbe'!N46</f>
        <v>0</v>
      </c>
      <c r="O46" s="19">
        <f t="shared" si="0"/>
        <v>24.285714285714281</v>
      </c>
      <c r="P46" s="19">
        <f t="shared" si="1"/>
        <v>45.285714285714278</v>
      </c>
      <c r="R46" s="3"/>
      <c r="T46"/>
    </row>
    <row r="47" spans="2:32" ht="23.1" customHeight="1" x14ac:dyDescent="0.25">
      <c r="B47" s="25" t="s">
        <v>101</v>
      </c>
      <c r="C47" s="18">
        <f>'[3]Avg Week Entebbe-Busabala'!C47+'[3]Avg Week Busabala-Entebbe'!C47</f>
        <v>5.8571428571428577</v>
      </c>
      <c r="D47" s="18">
        <f>'[3]Avg Week Entebbe-Busabala'!D47+'[3]Avg Week Busabala-Entebbe'!D47</f>
        <v>2.1428571428571428</v>
      </c>
      <c r="E47" s="18">
        <f>'[3]Avg Week Entebbe-Busabala'!E47+'[3]Avg Week Busabala-Entebbe'!E47</f>
        <v>1.5714285714285714</v>
      </c>
      <c r="F47" s="18">
        <f>'[3]Avg Week Entebbe-Busabala'!F47+'[3]Avg Week Busabala-Entebbe'!F47</f>
        <v>7.2857142857142847</v>
      </c>
      <c r="G47" s="18">
        <f>'[3]Avg Week Entebbe-Busabala'!G47+'[3]Avg Week Busabala-Entebbe'!G47</f>
        <v>0.2857142857142857</v>
      </c>
      <c r="H47" s="18">
        <f>'[3]Avg Week Entebbe-Busabala'!H47+'[3]Avg Week Busabala-Entebbe'!H47</f>
        <v>0.42857142857142855</v>
      </c>
      <c r="I47" s="18">
        <f>'[3]Avg Week Entebbe-Busabala'!I47+'[3]Avg Week Busabala-Entebbe'!I47</f>
        <v>3.1428571428571432</v>
      </c>
      <c r="J47" s="18">
        <f>'[3]Avg Week Entebbe-Busabala'!J47+'[3]Avg Week Busabala-Entebbe'!J47</f>
        <v>0.42857142857142855</v>
      </c>
      <c r="K47" s="18">
        <f>'[3]Avg Week Entebbe-Busabala'!K47+'[3]Avg Week Busabala-Entebbe'!K47</f>
        <v>0.14285714285714285</v>
      </c>
      <c r="L47" s="18">
        <f>'[3]Avg Week Entebbe-Busabala'!L47+'[3]Avg Week Busabala-Entebbe'!L47</f>
        <v>0</v>
      </c>
      <c r="M47" s="18">
        <f>'[3]Avg Week Entebbe-Busabala'!M47+'[3]Avg Week Busabala-Entebbe'!M47</f>
        <v>22.142857142857142</v>
      </c>
      <c r="N47" s="18">
        <f>'[3]Avg Week Entebbe-Busabala'!N47+'[3]Avg Week Busabala-Entebbe'!N47</f>
        <v>0</v>
      </c>
      <c r="O47" s="19">
        <f t="shared" si="0"/>
        <v>21.285714285714278</v>
      </c>
      <c r="P47" s="19">
        <f t="shared" si="1"/>
        <v>43.428571428571416</v>
      </c>
      <c r="R47" s="3"/>
      <c r="T47"/>
    </row>
    <row r="48" spans="2:32" ht="23.1" customHeight="1" x14ac:dyDescent="0.25">
      <c r="B48" s="25" t="s">
        <v>102</v>
      </c>
      <c r="C48" s="18">
        <f>'[3]Avg Week Entebbe-Busabala'!C48+'[3]Avg Week Busabala-Entebbe'!C48</f>
        <v>9</v>
      </c>
      <c r="D48" s="18">
        <f>'[3]Avg Week Entebbe-Busabala'!D48+'[3]Avg Week Busabala-Entebbe'!D48</f>
        <v>3</v>
      </c>
      <c r="E48" s="18">
        <f>'[3]Avg Week Entebbe-Busabala'!E48+'[3]Avg Week Busabala-Entebbe'!E48</f>
        <v>1</v>
      </c>
      <c r="F48" s="18">
        <f>'[3]Avg Week Entebbe-Busabala'!F48+'[3]Avg Week Busabala-Entebbe'!F48</f>
        <v>8.7142857142857135</v>
      </c>
      <c r="G48" s="18">
        <f>'[3]Avg Week Entebbe-Busabala'!G48+'[3]Avg Week Busabala-Entebbe'!G48</f>
        <v>0.14285714285714285</v>
      </c>
      <c r="H48" s="18">
        <f>'[3]Avg Week Entebbe-Busabala'!H48+'[3]Avg Week Busabala-Entebbe'!H48</f>
        <v>0</v>
      </c>
      <c r="I48" s="18">
        <f>'[3]Avg Week Entebbe-Busabala'!I48+'[3]Avg Week Busabala-Entebbe'!I48</f>
        <v>4.7142857142857144</v>
      </c>
      <c r="J48" s="18">
        <f>'[3]Avg Week Entebbe-Busabala'!J48+'[3]Avg Week Busabala-Entebbe'!J48</f>
        <v>1.1428571428571428</v>
      </c>
      <c r="K48" s="18">
        <f>'[3]Avg Week Entebbe-Busabala'!K48+'[3]Avg Week Busabala-Entebbe'!K48</f>
        <v>0</v>
      </c>
      <c r="L48" s="18">
        <f>'[3]Avg Week Entebbe-Busabala'!L48+'[3]Avg Week Busabala-Entebbe'!L48</f>
        <v>0</v>
      </c>
      <c r="M48" s="18">
        <f>'[3]Avg Week Entebbe-Busabala'!M48+'[3]Avg Week Busabala-Entebbe'!M48</f>
        <v>20.428571428571427</v>
      </c>
      <c r="N48" s="18">
        <f>'[3]Avg Week Entebbe-Busabala'!N48+'[3]Avg Week Busabala-Entebbe'!N48</f>
        <v>0</v>
      </c>
      <c r="O48" s="19">
        <f t="shared" si="0"/>
        <v>27.714285714285715</v>
      </c>
      <c r="P48" s="19">
        <f t="shared" si="1"/>
        <v>48.142857142857139</v>
      </c>
      <c r="R48" s="3"/>
      <c r="T48"/>
    </row>
    <row r="49" spans="2:20" ht="23.1" customHeight="1" x14ac:dyDescent="0.25">
      <c r="B49" s="17" t="s">
        <v>103</v>
      </c>
      <c r="C49" s="18">
        <f>'[3]Avg Week Entebbe-Busabala'!C49+'[3]Avg Week Busabala-Entebbe'!C49</f>
        <v>8.2857142857142847</v>
      </c>
      <c r="D49" s="18">
        <f>'[3]Avg Week Entebbe-Busabala'!D49+'[3]Avg Week Busabala-Entebbe'!D49</f>
        <v>2.5714285714285712</v>
      </c>
      <c r="E49" s="18">
        <f>'[3]Avg Week Entebbe-Busabala'!E49+'[3]Avg Week Busabala-Entebbe'!E49</f>
        <v>0.14285714285714285</v>
      </c>
      <c r="F49" s="18">
        <f>'[3]Avg Week Entebbe-Busabala'!F49+'[3]Avg Week Busabala-Entebbe'!F49</f>
        <v>9.4285714285714288</v>
      </c>
      <c r="G49" s="18">
        <f>'[3]Avg Week Entebbe-Busabala'!G49+'[3]Avg Week Busabala-Entebbe'!G49</f>
        <v>0</v>
      </c>
      <c r="H49" s="18">
        <f>'[3]Avg Week Entebbe-Busabala'!H49+'[3]Avg Week Busabala-Entebbe'!H49</f>
        <v>0</v>
      </c>
      <c r="I49" s="18">
        <f>'[3]Avg Week Entebbe-Busabala'!I49+'[3]Avg Week Busabala-Entebbe'!I49</f>
        <v>3.7142857142857144</v>
      </c>
      <c r="J49" s="18">
        <f>'[3]Avg Week Entebbe-Busabala'!J49+'[3]Avg Week Busabala-Entebbe'!J49</f>
        <v>0.8571428571428571</v>
      </c>
      <c r="K49" s="18">
        <f>'[3]Avg Week Entebbe-Busabala'!K49+'[3]Avg Week Busabala-Entebbe'!K49</f>
        <v>0</v>
      </c>
      <c r="L49" s="18">
        <f>'[3]Avg Week Entebbe-Busabala'!L49+'[3]Avg Week Busabala-Entebbe'!L49</f>
        <v>0</v>
      </c>
      <c r="M49" s="18">
        <f>'[3]Avg Week Entebbe-Busabala'!M49+'[3]Avg Week Busabala-Entebbe'!M49</f>
        <v>20.428571428571431</v>
      </c>
      <c r="N49" s="18">
        <f>'[3]Avg Week Entebbe-Busabala'!N49+'[3]Avg Week Busabala-Entebbe'!N49</f>
        <v>0</v>
      </c>
      <c r="O49" s="19">
        <f t="shared" si="0"/>
        <v>25</v>
      </c>
      <c r="P49" s="19">
        <f t="shared" si="1"/>
        <v>45.428571428571431</v>
      </c>
      <c r="R49" s="3"/>
      <c r="T49"/>
    </row>
    <row r="50" spans="2:20" ht="23.1" customHeight="1" x14ac:dyDescent="0.25">
      <c r="B50" s="25" t="s">
        <v>104</v>
      </c>
      <c r="C50" s="18">
        <f>'[3]Avg Week Entebbe-Busabala'!C50+'[3]Avg Week Busabala-Entebbe'!C50</f>
        <v>9.8571428571428577</v>
      </c>
      <c r="D50" s="18">
        <f>'[3]Avg Week Entebbe-Busabala'!D50+'[3]Avg Week Busabala-Entebbe'!D50</f>
        <v>2.7142857142857144</v>
      </c>
      <c r="E50" s="18">
        <f>'[3]Avg Week Entebbe-Busabala'!E50+'[3]Avg Week Busabala-Entebbe'!E50</f>
        <v>0.8571428571428571</v>
      </c>
      <c r="F50" s="18">
        <f>'[3]Avg Week Entebbe-Busabala'!F50+'[3]Avg Week Busabala-Entebbe'!F50</f>
        <v>9.1428571428571423</v>
      </c>
      <c r="G50" s="18">
        <f>'[3]Avg Week Entebbe-Busabala'!G50+'[3]Avg Week Busabala-Entebbe'!G50</f>
        <v>0</v>
      </c>
      <c r="H50" s="18">
        <f>'[3]Avg Week Entebbe-Busabala'!H50+'[3]Avg Week Busabala-Entebbe'!H50</f>
        <v>0</v>
      </c>
      <c r="I50" s="18">
        <f>'[3]Avg Week Entebbe-Busabala'!I50+'[3]Avg Week Busabala-Entebbe'!I50</f>
        <v>4.5714285714285712</v>
      </c>
      <c r="J50" s="18">
        <f>'[3]Avg Week Entebbe-Busabala'!J50+'[3]Avg Week Busabala-Entebbe'!J50</f>
        <v>1</v>
      </c>
      <c r="K50" s="18">
        <f>'[3]Avg Week Entebbe-Busabala'!K50+'[3]Avg Week Busabala-Entebbe'!K50</f>
        <v>0</v>
      </c>
      <c r="L50" s="18">
        <f>'[3]Avg Week Entebbe-Busabala'!L50+'[3]Avg Week Busabala-Entebbe'!L50</f>
        <v>0</v>
      </c>
      <c r="M50" s="18">
        <f>'[3]Avg Week Entebbe-Busabala'!M50+'[3]Avg Week Busabala-Entebbe'!M50</f>
        <v>22.142857142857142</v>
      </c>
      <c r="N50" s="18">
        <f>'[3]Avg Week Entebbe-Busabala'!N50+'[3]Avg Week Busabala-Entebbe'!N50</f>
        <v>0</v>
      </c>
      <c r="O50" s="19">
        <f t="shared" si="0"/>
        <v>28.142857142857146</v>
      </c>
      <c r="P50" s="19">
        <f t="shared" si="1"/>
        <v>50.285714285714292</v>
      </c>
      <c r="R50" s="3"/>
      <c r="T50"/>
    </row>
    <row r="51" spans="2:20" ht="23.1" customHeight="1" x14ac:dyDescent="0.25">
      <c r="B51" s="25" t="s">
        <v>105</v>
      </c>
      <c r="C51" s="18">
        <f>'[3]Avg Week Entebbe-Busabala'!C51+'[3]Avg Week Busabala-Entebbe'!C51</f>
        <v>11</v>
      </c>
      <c r="D51" s="18">
        <f>'[3]Avg Week Entebbe-Busabala'!D51+'[3]Avg Week Busabala-Entebbe'!D51</f>
        <v>2.7142857142857144</v>
      </c>
      <c r="E51" s="18">
        <f>'[3]Avg Week Entebbe-Busabala'!E51+'[3]Avg Week Busabala-Entebbe'!E51</f>
        <v>0.5714285714285714</v>
      </c>
      <c r="F51" s="18">
        <f>'[3]Avg Week Entebbe-Busabala'!F51+'[3]Avg Week Busabala-Entebbe'!F51</f>
        <v>9.2857142857142865</v>
      </c>
      <c r="G51" s="18">
        <f>'[3]Avg Week Entebbe-Busabala'!G51+'[3]Avg Week Busabala-Entebbe'!G51</f>
        <v>0.2857142857142857</v>
      </c>
      <c r="H51" s="18">
        <f>'[3]Avg Week Entebbe-Busabala'!H51+'[3]Avg Week Busabala-Entebbe'!H51</f>
        <v>0</v>
      </c>
      <c r="I51" s="18">
        <f>'[3]Avg Week Entebbe-Busabala'!I51+'[3]Avg Week Busabala-Entebbe'!I51</f>
        <v>3.8571428571428572</v>
      </c>
      <c r="J51" s="18">
        <f>'[3]Avg Week Entebbe-Busabala'!J51+'[3]Avg Week Busabala-Entebbe'!J51</f>
        <v>0.8571428571428571</v>
      </c>
      <c r="K51" s="18">
        <f>'[3]Avg Week Entebbe-Busabala'!K51+'[3]Avg Week Busabala-Entebbe'!K51</f>
        <v>0</v>
      </c>
      <c r="L51" s="18">
        <f>'[3]Avg Week Entebbe-Busabala'!L51+'[3]Avg Week Busabala-Entebbe'!L51</f>
        <v>0</v>
      </c>
      <c r="M51" s="18">
        <f>'[3]Avg Week Entebbe-Busabala'!M51+'[3]Avg Week Busabala-Entebbe'!M51</f>
        <v>17.142857142857142</v>
      </c>
      <c r="N51" s="18">
        <f>'[3]Avg Week Entebbe-Busabala'!N51+'[3]Avg Week Busabala-Entebbe'!N51</f>
        <v>0</v>
      </c>
      <c r="O51" s="19">
        <f t="shared" si="0"/>
        <v>28.571428571428573</v>
      </c>
      <c r="P51" s="19">
        <f t="shared" si="1"/>
        <v>45.714285714285715</v>
      </c>
      <c r="R51" s="3"/>
      <c r="T51"/>
    </row>
    <row r="52" spans="2:20" ht="23.1" customHeight="1" x14ac:dyDescent="0.25">
      <c r="B52" s="25" t="s">
        <v>106</v>
      </c>
      <c r="C52" s="18">
        <f>'[3]Avg Week Entebbe-Busabala'!C52+'[3]Avg Week Busabala-Entebbe'!C52</f>
        <v>11.142857142857142</v>
      </c>
      <c r="D52" s="18">
        <f>'[3]Avg Week Entebbe-Busabala'!D52+'[3]Avg Week Busabala-Entebbe'!D52</f>
        <v>3.1428571428571428</v>
      </c>
      <c r="E52" s="18">
        <f>'[3]Avg Week Entebbe-Busabala'!E52+'[3]Avg Week Busabala-Entebbe'!E52</f>
        <v>0.42857142857142855</v>
      </c>
      <c r="F52" s="18">
        <f>'[3]Avg Week Entebbe-Busabala'!F52+'[3]Avg Week Busabala-Entebbe'!F52</f>
        <v>15</v>
      </c>
      <c r="G52" s="18">
        <f>'[3]Avg Week Entebbe-Busabala'!G52+'[3]Avg Week Busabala-Entebbe'!G52</f>
        <v>0.7142857142857143</v>
      </c>
      <c r="H52" s="18">
        <f>'[3]Avg Week Entebbe-Busabala'!H52+'[3]Avg Week Busabala-Entebbe'!H52</f>
        <v>0</v>
      </c>
      <c r="I52" s="18">
        <f>'[3]Avg Week Entebbe-Busabala'!I52+'[3]Avg Week Busabala-Entebbe'!I52</f>
        <v>4.2857142857142856</v>
      </c>
      <c r="J52" s="18">
        <f>'[3]Avg Week Entebbe-Busabala'!J52+'[3]Avg Week Busabala-Entebbe'!J52</f>
        <v>0.14285714285714285</v>
      </c>
      <c r="K52" s="18">
        <f>'[3]Avg Week Entebbe-Busabala'!K52+'[3]Avg Week Busabala-Entebbe'!K52</f>
        <v>0.14285714285714285</v>
      </c>
      <c r="L52" s="18">
        <f>'[3]Avg Week Entebbe-Busabala'!L52+'[3]Avg Week Busabala-Entebbe'!L52</f>
        <v>0.14285714285714285</v>
      </c>
      <c r="M52" s="18">
        <f>'[3]Avg Week Entebbe-Busabala'!M52+'[3]Avg Week Busabala-Entebbe'!M52</f>
        <v>28</v>
      </c>
      <c r="N52" s="18">
        <f>'[3]Avg Week Entebbe-Busabala'!N52+'[3]Avg Week Busabala-Entebbe'!N52</f>
        <v>0</v>
      </c>
      <c r="O52" s="19">
        <f t="shared" si="0"/>
        <v>35.142857142857153</v>
      </c>
      <c r="P52" s="19">
        <f t="shared" si="1"/>
        <v>63.142857142857153</v>
      </c>
      <c r="R52" s="3"/>
      <c r="T52"/>
    </row>
    <row r="53" spans="2:20" ht="23.1" customHeight="1" x14ac:dyDescent="0.25">
      <c r="B53" s="17" t="s">
        <v>107</v>
      </c>
      <c r="C53" s="18">
        <f>'[3]Avg Week Entebbe-Busabala'!C53+'[3]Avg Week Busabala-Entebbe'!C53</f>
        <v>11.571428571428571</v>
      </c>
      <c r="D53" s="18">
        <f>'[3]Avg Week Entebbe-Busabala'!D53+'[3]Avg Week Busabala-Entebbe'!D53</f>
        <v>2.5714285714285712</v>
      </c>
      <c r="E53" s="18">
        <f>'[3]Avg Week Entebbe-Busabala'!E53+'[3]Avg Week Busabala-Entebbe'!E53</f>
        <v>0.8571428571428571</v>
      </c>
      <c r="F53" s="18">
        <f>'[3]Avg Week Entebbe-Busabala'!F53+'[3]Avg Week Busabala-Entebbe'!F53</f>
        <v>11.428571428571429</v>
      </c>
      <c r="G53" s="18">
        <f>'[3]Avg Week Entebbe-Busabala'!G53+'[3]Avg Week Busabala-Entebbe'!G53</f>
        <v>0.42857142857142855</v>
      </c>
      <c r="H53" s="18">
        <f>'[3]Avg Week Entebbe-Busabala'!H53+'[3]Avg Week Busabala-Entebbe'!H53</f>
        <v>0</v>
      </c>
      <c r="I53" s="18">
        <f>'[3]Avg Week Entebbe-Busabala'!I53+'[3]Avg Week Busabala-Entebbe'!I53</f>
        <v>4.2857142857142856</v>
      </c>
      <c r="J53" s="18">
        <f>'[3]Avg Week Entebbe-Busabala'!J53+'[3]Avg Week Busabala-Entebbe'!J53</f>
        <v>0.42857142857142855</v>
      </c>
      <c r="K53" s="18">
        <f>'[3]Avg Week Entebbe-Busabala'!K53+'[3]Avg Week Busabala-Entebbe'!K53</f>
        <v>0.14285714285714285</v>
      </c>
      <c r="L53" s="18">
        <f>'[3]Avg Week Entebbe-Busabala'!L53+'[3]Avg Week Busabala-Entebbe'!L53</f>
        <v>0</v>
      </c>
      <c r="M53" s="18">
        <f>'[3]Avg Week Entebbe-Busabala'!M53+'[3]Avg Week Busabala-Entebbe'!M53</f>
        <v>25.714285714285715</v>
      </c>
      <c r="N53" s="18">
        <f>'[3]Avg Week Entebbe-Busabala'!N53+'[3]Avg Week Busabala-Entebbe'!N53</f>
        <v>0</v>
      </c>
      <c r="O53" s="19">
        <f t="shared" si="0"/>
        <v>31.714285714285712</v>
      </c>
      <c r="P53" s="19">
        <f t="shared" si="1"/>
        <v>57.428571428571431</v>
      </c>
      <c r="R53" s="3"/>
      <c r="T53"/>
    </row>
    <row r="54" spans="2:20" ht="23.1" customHeight="1" x14ac:dyDescent="0.25">
      <c r="B54" s="17" t="s">
        <v>108</v>
      </c>
      <c r="C54" s="18">
        <f>'[3]Avg Week Entebbe-Busabala'!C54+'[3]Avg Week Busabala-Entebbe'!C54</f>
        <v>12.571428571428571</v>
      </c>
      <c r="D54" s="18">
        <f>'[3]Avg Week Entebbe-Busabala'!D54+'[3]Avg Week Busabala-Entebbe'!D54</f>
        <v>3.2857142857142856</v>
      </c>
      <c r="E54" s="18">
        <f>'[3]Avg Week Entebbe-Busabala'!E54+'[3]Avg Week Busabala-Entebbe'!E54</f>
        <v>0.8571428571428571</v>
      </c>
      <c r="F54" s="18">
        <f>'[3]Avg Week Entebbe-Busabala'!F54+'[3]Avg Week Busabala-Entebbe'!F54</f>
        <v>14</v>
      </c>
      <c r="G54" s="18">
        <f>'[3]Avg Week Entebbe-Busabala'!G54+'[3]Avg Week Busabala-Entebbe'!G54</f>
        <v>0.5714285714285714</v>
      </c>
      <c r="H54" s="18">
        <f>'[3]Avg Week Entebbe-Busabala'!H54+'[3]Avg Week Busabala-Entebbe'!H54</f>
        <v>0</v>
      </c>
      <c r="I54" s="18">
        <f>'[3]Avg Week Entebbe-Busabala'!I54+'[3]Avg Week Busabala-Entebbe'!I54</f>
        <v>4.7142857142857144</v>
      </c>
      <c r="J54" s="18">
        <f>'[3]Avg Week Entebbe-Busabala'!J54+'[3]Avg Week Busabala-Entebbe'!J54</f>
        <v>0.8571428571428571</v>
      </c>
      <c r="K54" s="18">
        <f>'[3]Avg Week Entebbe-Busabala'!K54+'[3]Avg Week Busabala-Entebbe'!K54</f>
        <v>0.14285714285714285</v>
      </c>
      <c r="L54" s="18">
        <f>'[3]Avg Week Entebbe-Busabala'!L54+'[3]Avg Week Busabala-Entebbe'!L54</f>
        <v>0</v>
      </c>
      <c r="M54" s="18">
        <f>'[3]Avg Week Entebbe-Busabala'!M54+'[3]Avg Week Busabala-Entebbe'!M54</f>
        <v>26.142857142857142</v>
      </c>
      <c r="N54" s="18">
        <f>'[3]Avg Week Entebbe-Busabala'!N54+'[3]Avg Week Busabala-Entebbe'!N54</f>
        <v>0</v>
      </c>
      <c r="O54" s="19">
        <f t="shared" si="0"/>
        <v>37</v>
      </c>
      <c r="P54" s="19">
        <f t="shared" si="1"/>
        <v>63.142857142857139</v>
      </c>
      <c r="R54" s="3"/>
      <c r="T54"/>
    </row>
    <row r="55" spans="2:20" ht="23.1" customHeight="1" x14ac:dyDescent="0.25">
      <c r="B55" s="17" t="s">
        <v>109</v>
      </c>
      <c r="C55" s="18">
        <f>'[3]Avg Week Entebbe-Busabala'!C55+'[3]Avg Week Busabala-Entebbe'!C55</f>
        <v>9.5714285714285712</v>
      </c>
      <c r="D55" s="18">
        <f>'[3]Avg Week Entebbe-Busabala'!D55+'[3]Avg Week Busabala-Entebbe'!D55</f>
        <v>4.5714285714285712</v>
      </c>
      <c r="E55" s="18">
        <f>'[3]Avg Week Entebbe-Busabala'!E55+'[3]Avg Week Busabala-Entebbe'!E55</f>
        <v>1</v>
      </c>
      <c r="F55" s="18">
        <f>'[3]Avg Week Entebbe-Busabala'!F55+'[3]Avg Week Busabala-Entebbe'!F55</f>
        <v>10.571428571428571</v>
      </c>
      <c r="G55" s="18">
        <f>'[3]Avg Week Entebbe-Busabala'!G55+'[3]Avg Week Busabala-Entebbe'!G55</f>
        <v>0.5714285714285714</v>
      </c>
      <c r="H55" s="18">
        <f>'[3]Avg Week Entebbe-Busabala'!H55+'[3]Avg Week Busabala-Entebbe'!H55</f>
        <v>0</v>
      </c>
      <c r="I55" s="18">
        <f>'[3]Avg Week Entebbe-Busabala'!I55+'[3]Avg Week Busabala-Entebbe'!I55</f>
        <v>3.8571428571428572</v>
      </c>
      <c r="J55" s="18">
        <f>'[3]Avg Week Entebbe-Busabala'!J55+'[3]Avg Week Busabala-Entebbe'!J55</f>
        <v>0.5714285714285714</v>
      </c>
      <c r="K55" s="18">
        <f>'[3]Avg Week Entebbe-Busabala'!K55+'[3]Avg Week Busabala-Entebbe'!K55</f>
        <v>0.14285714285714285</v>
      </c>
      <c r="L55" s="18">
        <f>'[3]Avg Week Entebbe-Busabala'!L55+'[3]Avg Week Busabala-Entebbe'!L55</f>
        <v>0</v>
      </c>
      <c r="M55" s="18">
        <f>'[3]Avg Week Entebbe-Busabala'!M55+'[3]Avg Week Busabala-Entebbe'!M55</f>
        <v>22.571428571428569</v>
      </c>
      <c r="N55" s="18">
        <f>'[3]Avg Week Entebbe-Busabala'!N55+'[3]Avg Week Busabala-Entebbe'!N55</f>
        <v>0</v>
      </c>
      <c r="O55" s="19">
        <f t="shared" si="0"/>
        <v>30.857142857142861</v>
      </c>
      <c r="P55" s="19">
        <f t="shared" si="1"/>
        <v>53.428571428571431</v>
      </c>
      <c r="R55" s="3"/>
      <c r="T55"/>
    </row>
    <row r="56" spans="2:20" ht="23.1" customHeight="1" x14ac:dyDescent="0.25">
      <c r="B56" s="17" t="s">
        <v>110</v>
      </c>
      <c r="C56" s="18">
        <f>'[3]Avg Week Entebbe-Busabala'!C56+'[3]Avg Week Busabala-Entebbe'!C56</f>
        <v>10.428571428571429</v>
      </c>
      <c r="D56" s="18">
        <f>'[3]Avg Week Entebbe-Busabala'!D56+'[3]Avg Week Busabala-Entebbe'!D56</f>
        <v>2.1428571428571428</v>
      </c>
      <c r="E56" s="18">
        <f>'[3]Avg Week Entebbe-Busabala'!E56+'[3]Avg Week Busabala-Entebbe'!E56</f>
        <v>1.7142857142857144</v>
      </c>
      <c r="F56" s="18">
        <f>'[3]Avg Week Entebbe-Busabala'!F56+'[3]Avg Week Busabala-Entebbe'!F56</f>
        <v>12.857142857142858</v>
      </c>
      <c r="G56" s="18">
        <f>'[3]Avg Week Entebbe-Busabala'!G56+'[3]Avg Week Busabala-Entebbe'!G56</f>
        <v>0.7142857142857143</v>
      </c>
      <c r="H56" s="18">
        <f>'[3]Avg Week Entebbe-Busabala'!H56+'[3]Avg Week Busabala-Entebbe'!H56</f>
        <v>0</v>
      </c>
      <c r="I56" s="18">
        <f>'[3]Avg Week Entebbe-Busabala'!I56+'[3]Avg Week Busabala-Entebbe'!I56</f>
        <v>3.7142857142857144</v>
      </c>
      <c r="J56" s="18">
        <f>'[3]Avg Week Entebbe-Busabala'!J56+'[3]Avg Week Busabala-Entebbe'!J56</f>
        <v>1.1428571428571428</v>
      </c>
      <c r="K56" s="18">
        <f>'[3]Avg Week Entebbe-Busabala'!K56+'[3]Avg Week Busabala-Entebbe'!K56</f>
        <v>0</v>
      </c>
      <c r="L56" s="18">
        <f>'[3]Avg Week Entebbe-Busabala'!L56+'[3]Avg Week Busabala-Entebbe'!L56</f>
        <v>0.14285714285714285</v>
      </c>
      <c r="M56" s="18">
        <f>'[3]Avg Week Entebbe-Busabala'!M56+'[3]Avg Week Busabala-Entebbe'!M56</f>
        <v>25.428571428571431</v>
      </c>
      <c r="N56" s="18">
        <f>'[3]Avg Week Entebbe-Busabala'!N56+'[3]Avg Week Busabala-Entebbe'!N56</f>
        <v>0</v>
      </c>
      <c r="O56" s="19">
        <f t="shared" si="0"/>
        <v>32.857142857142861</v>
      </c>
      <c r="P56" s="19">
        <f t="shared" si="1"/>
        <v>58.285714285714292</v>
      </c>
      <c r="R56" s="3"/>
      <c r="T56"/>
    </row>
    <row r="57" spans="2:20" ht="23.1" customHeight="1" x14ac:dyDescent="0.25">
      <c r="B57" s="17" t="s">
        <v>111</v>
      </c>
      <c r="C57" s="18">
        <f>'[3]Avg Week Entebbe-Busabala'!C57+'[3]Avg Week Busabala-Entebbe'!C57</f>
        <v>12.857142857142858</v>
      </c>
      <c r="D57" s="18">
        <f>'[3]Avg Week Entebbe-Busabala'!D57+'[3]Avg Week Busabala-Entebbe'!D57</f>
        <v>3</v>
      </c>
      <c r="E57" s="18">
        <f>'[3]Avg Week Entebbe-Busabala'!E57+'[3]Avg Week Busabala-Entebbe'!E57</f>
        <v>1.4285714285714286</v>
      </c>
      <c r="F57" s="18">
        <f>'[3]Avg Week Entebbe-Busabala'!F57+'[3]Avg Week Busabala-Entebbe'!F57</f>
        <v>12</v>
      </c>
      <c r="G57" s="18">
        <f>'[3]Avg Week Entebbe-Busabala'!G57+'[3]Avg Week Busabala-Entebbe'!G57</f>
        <v>0.7142857142857143</v>
      </c>
      <c r="H57" s="18">
        <f>'[3]Avg Week Entebbe-Busabala'!H57+'[3]Avg Week Busabala-Entebbe'!H57</f>
        <v>0</v>
      </c>
      <c r="I57" s="18">
        <f>'[3]Avg Week Entebbe-Busabala'!I57+'[3]Avg Week Busabala-Entebbe'!I57</f>
        <v>5</v>
      </c>
      <c r="J57" s="18">
        <f>'[3]Avg Week Entebbe-Busabala'!J57+'[3]Avg Week Busabala-Entebbe'!J57</f>
        <v>0.5714285714285714</v>
      </c>
      <c r="K57" s="18">
        <f>'[3]Avg Week Entebbe-Busabala'!K57+'[3]Avg Week Busabala-Entebbe'!K57</f>
        <v>0</v>
      </c>
      <c r="L57" s="18">
        <f>'[3]Avg Week Entebbe-Busabala'!L57+'[3]Avg Week Busabala-Entebbe'!L57</f>
        <v>0</v>
      </c>
      <c r="M57" s="18">
        <f>'[3]Avg Week Entebbe-Busabala'!M57+'[3]Avg Week Busabala-Entebbe'!M57</f>
        <v>27.714285714285715</v>
      </c>
      <c r="N57" s="18">
        <f>'[3]Avg Week Entebbe-Busabala'!N57+'[3]Avg Week Busabala-Entebbe'!N57</f>
        <v>0</v>
      </c>
      <c r="O57" s="19">
        <f t="shared" si="0"/>
        <v>35.571428571428569</v>
      </c>
      <c r="P57" s="19">
        <f t="shared" si="1"/>
        <v>63.285714285714285</v>
      </c>
      <c r="R57" s="3"/>
      <c r="T57"/>
    </row>
    <row r="58" spans="2:20" ht="23.1" customHeight="1" x14ac:dyDescent="0.25">
      <c r="B58" s="17" t="s">
        <v>112</v>
      </c>
      <c r="C58" s="18">
        <f>'[3]Avg Week Entebbe-Busabala'!C58+'[3]Avg Week Busabala-Entebbe'!C58</f>
        <v>9</v>
      </c>
      <c r="D58" s="18">
        <f>'[3]Avg Week Entebbe-Busabala'!D58+'[3]Avg Week Busabala-Entebbe'!D58</f>
        <v>1</v>
      </c>
      <c r="E58" s="18">
        <f>'[3]Avg Week Entebbe-Busabala'!E58+'[3]Avg Week Busabala-Entebbe'!E58</f>
        <v>3</v>
      </c>
      <c r="F58" s="18">
        <f>'[3]Avg Week Entebbe-Busabala'!F58+'[3]Avg Week Busabala-Entebbe'!F58</f>
        <v>13</v>
      </c>
      <c r="G58" s="18">
        <f>'[3]Avg Week Entebbe-Busabala'!G58+'[3]Avg Week Busabala-Entebbe'!G58</f>
        <v>0.5</v>
      </c>
      <c r="H58" s="18">
        <f>'[3]Avg Week Entebbe-Busabala'!H58+'[3]Avg Week Busabala-Entebbe'!H58</f>
        <v>0</v>
      </c>
      <c r="I58" s="18">
        <f>'[3]Avg Week Entebbe-Busabala'!I58+'[3]Avg Week Busabala-Entebbe'!I58</f>
        <v>2.5</v>
      </c>
      <c r="J58" s="18">
        <f>'[3]Avg Week Entebbe-Busabala'!J58+'[3]Avg Week Busabala-Entebbe'!J58</f>
        <v>0.5</v>
      </c>
      <c r="K58" s="18">
        <f>'[3]Avg Week Entebbe-Busabala'!K58+'[3]Avg Week Busabala-Entebbe'!K58</f>
        <v>0</v>
      </c>
      <c r="L58" s="18">
        <f>'[3]Avg Week Entebbe-Busabala'!L58+'[3]Avg Week Busabala-Entebbe'!L58</f>
        <v>0.5</v>
      </c>
      <c r="M58" s="18">
        <f>'[3]Avg Week Entebbe-Busabala'!M58+'[3]Avg Week Busabala-Entebbe'!M58</f>
        <v>22.5</v>
      </c>
      <c r="N58" s="18">
        <f>'[3]Avg Week Entebbe-Busabala'!N58+'[3]Avg Week Busabala-Entebbe'!N58</f>
        <v>0</v>
      </c>
      <c r="O58" s="19">
        <f t="shared" si="0"/>
        <v>30</v>
      </c>
      <c r="P58" s="19">
        <f t="shared" si="1"/>
        <v>52.5</v>
      </c>
      <c r="R58" s="3"/>
      <c r="T58"/>
    </row>
    <row r="59" spans="2:20" ht="23.1" customHeight="1" x14ac:dyDescent="0.25">
      <c r="B59" s="17" t="s">
        <v>113</v>
      </c>
      <c r="C59" s="18">
        <f>'[3]Avg Week Entebbe-Busabala'!C59+'[3]Avg Week Busabala-Entebbe'!C59</f>
        <v>14</v>
      </c>
      <c r="D59" s="18">
        <f>'[3]Avg Week Entebbe-Busabala'!D59+'[3]Avg Week Busabala-Entebbe'!D59</f>
        <v>2</v>
      </c>
      <c r="E59" s="18">
        <f>'[3]Avg Week Entebbe-Busabala'!E59+'[3]Avg Week Busabala-Entebbe'!E59</f>
        <v>3.5</v>
      </c>
      <c r="F59" s="18">
        <f>'[3]Avg Week Entebbe-Busabala'!F59+'[3]Avg Week Busabala-Entebbe'!F59</f>
        <v>16</v>
      </c>
      <c r="G59" s="18">
        <f>'[3]Avg Week Entebbe-Busabala'!G59+'[3]Avg Week Busabala-Entebbe'!G59</f>
        <v>0</v>
      </c>
      <c r="H59" s="18">
        <f>'[3]Avg Week Entebbe-Busabala'!H59+'[3]Avg Week Busabala-Entebbe'!H59</f>
        <v>0</v>
      </c>
      <c r="I59" s="18">
        <f>'[3]Avg Week Entebbe-Busabala'!I59+'[3]Avg Week Busabala-Entebbe'!I59</f>
        <v>6</v>
      </c>
      <c r="J59" s="18">
        <f>'[3]Avg Week Entebbe-Busabala'!J59+'[3]Avg Week Busabala-Entebbe'!J59</f>
        <v>0.5</v>
      </c>
      <c r="K59" s="18">
        <f>'[3]Avg Week Entebbe-Busabala'!K59+'[3]Avg Week Busabala-Entebbe'!K59</f>
        <v>0</v>
      </c>
      <c r="L59" s="18">
        <f>'[3]Avg Week Entebbe-Busabala'!L59+'[3]Avg Week Busabala-Entebbe'!L59</f>
        <v>0.5</v>
      </c>
      <c r="M59" s="18">
        <f>'[3]Avg Week Entebbe-Busabala'!M59+'[3]Avg Week Busabala-Entebbe'!M59</f>
        <v>26</v>
      </c>
      <c r="N59" s="18">
        <f>'[3]Avg Week Entebbe-Busabala'!N59+'[3]Avg Week Busabala-Entebbe'!N59</f>
        <v>0</v>
      </c>
      <c r="O59" s="19">
        <f t="shared" si="0"/>
        <v>42.5</v>
      </c>
      <c r="P59" s="19">
        <f t="shared" si="1"/>
        <v>68.5</v>
      </c>
      <c r="R59" s="3"/>
      <c r="T59"/>
    </row>
    <row r="60" spans="2:20" ht="23.1" customHeight="1" x14ac:dyDescent="0.25">
      <c r="B60" s="17" t="s">
        <v>114</v>
      </c>
      <c r="C60" s="18">
        <f>'[3]Avg Week Entebbe-Busabala'!C60+'[3]Avg Week Busabala-Entebbe'!C60</f>
        <v>8</v>
      </c>
      <c r="D60" s="18">
        <f>'[3]Avg Week Entebbe-Busabala'!D60+'[3]Avg Week Busabala-Entebbe'!D60</f>
        <v>1</v>
      </c>
      <c r="E60" s="18">
        <f>'[3]Avg Week Entebbe-Busabala'!E60+'[3]Avg Week Busabala-Entebbe'!E60</f>
        <v>2</v>
      </c>
      <c r="F60" s="18">
        <f>'[3]Avg Week Entebbe-Busabala'!F60+'[3]Avg Week Busabala-Entebbe'!F60</f>
        <v>13</v>
      </c>
      <c r="G60" s="18">
        <f>'[3]Avg Week Entebbe-Busabala'!G60+'[3]Avg Week Busabala-Entebbe'!G60</f>
        <v>0</v>
      </c>
      <c r="H60" s="18">
        <f>'[3]Avg Week Entebbe-Busabala'!H60+'[3]Avg Week Busabala-Entebbe'!H60</f>
        <v>0</v>
      </c>
      <c r="I60" s="18">
        <f>'[3]Avg Week Entebbe-Busabala'!I60+'[3]Avg Week Busabala-Entebbe'!I60</f>
        <v>4.5</v>
      </c>
      <c r="J60" s="18">
        <f>'[3]Avg Week Entebbe-Busabala'!J60+'[3]Avg Week Busabala-Entebbe'!J60</f>
        <v>0.5</v>
      </c>
      <c r="K60" s="18">
        <f>'[3]Avg Week Entebbe-Busabala'!K60+'[3]Avg Week Busabala-Entebbe'!K60</f>
        <v>0</v>
      </c>
      <c r="L60" s="18">
        <f>'[3]Avg Week Entebbe-Busabala'!L60+'[3]Avg Week Busabala-Entebbe'!L60</f>
        <v>0</v>
      </c>
      <c r="M60" s="18">
        <f>'[3]Avg Week Entebbe-Busabala'!M60+'[3]Avg Week Busabala-Entebbe'!M60</f>
        <v>26.5</v>
      </c>
      <c r="N60" s="18">
        <f>'[3]Avg Week Entebbe-Busabala'!N60+'[3]Avg Week Busabala-Entebbe'!N60</f>
        <v>0</v>
      </c>
      <c r="O60" s="19">
        <f t="shared" si="0"/>
        <v>29</v>
      </c>
      <c r="P60" s="19">
        <f t="shared" si="1"/>
        <v>55.5</v>
      </c>
      <c r="R60" s="3"/>
      <c r="T60"/>
    </row>
    <row r="61" spans="2:20" ht="23.1" customHeight="1" x14ac:dyDescent="0.25">
      <c r="B61" s="17" t="s">
        <v>115</v>
      </c>
      <c r="C61" s="18">
        <f>'[3]Avg Week Entebbe-Busabala'!C61+'[3]Avg Week Busabala-Entebbe'!C61</f>
        <v>7.5</v>
      </c>
      <c r="D61" s="18">
        <f>'[3]Avg Week Entebbe-Busabala'!D61+'[3]Avg Week Busabala-Entebbe'!D61</f>
        <v>1.5</v>
      </c>
      <c r="E61" s="18">
        <f>'[3]Avg Week Entebbe-Busabala'!E61+'[3]Avg Week Busabala-Entebbe'!E61</f>
        <v>2.5</v>
      </c>
      <c r="F61" s="18">
        <f>'[3]Avg Week Entebbe-Busabala'!F61+'[3]Avg Week Busabala-Entebbe'!F61</f>
        <v>11.5</v>
      </c>
      <c r="G61" s="18">
        <f>'[3]Avg Week Entebbe-Busabala'!G61+'[3]Avg Week Busabala-Entebbe'!G61</f>
        <v>0</v>
      </c>
      <c r="H61" s="18">
        <f>'[3]Avg Week Entebbe-Busabala'!H61+'[3]Avg Week Busabala-Entebbe'!H61</f>
        <v>0</v>
      </c>
      <c r="I61" s="18">
        <f>'[3]Avg Week Entebbe-Busabala'!I61+'[3]Avg Week Busabala-Entebbe'!I61</f>
        <v>4</v>
      </c>
      <c r="J61" s="18">
        <f>'[3]Avg Week Entebbe-Busabala'!J61+'[3]Avg Week Busabala-Entebbe'!J61</f>
        <v>1.5</v>
      </c>
      <c r="K61" s="18">
        <f>'[3]Avg Week Entebbe-Busabala'!K61+'[3]Avg Week Busabala-Entebbe'!K61</f>
        <v>0</v>
      </c>
      <c r="L61" s="18">
        <f>'[3]Avg Week Entebbe-Busabala'!L61+'[3]Avg Week Busabala-Entebbe'!L61</f>
        <v>0</v>
      </c>
      <c r="M61" s="18">
        <f>'[3]Avg Week Entebbe-Busabala'!M61+'[3]Avg Week Busabala-Entebbe'!M61</f>
        <v>23</v>
      </c>
      <c r="N61" s="18">
        <f>'[3]Avg Week Entebbe-Busabala'!N61+'[3]Avg Week Busabala-Entebbe'!N61</f>
        <v>0</v>
      </c>
      <c r="O61" s="19">
        <f t="shared" si="0"/>
        <v>28.5</v>
      </c>
      <c r="P61" s="19">
        <f t="shared" si="1"/>
        <v>51.5</v>
      </c>
      <c r="R61" s="3"/>
      <c r="T61"/>
    </row>
    <row r="62" spans="2:20" ht="23.1" customHeight="1" x14ac:dyDescent="0.25">
      <c r="B62" s="17" t="s">
        <v>116</v>
      </c>
      <c r="C62" s="18">
        <f>'[3]Avg Week Entebbe-Busabala'!C62+'[3]Avg Week Busabala-Entebbe'!C62</f>
        <v>6</v>
      </c>
      <c r="D62" s="18">
        <f>'[3]Avg Week Entebbe-Busabala'!D62+'[3]Avg Week Busabala-Entebbe'!D62</f>
        <v>2.5</v>
      </c>
      <c r="E62" s="18">
        <f>'[3]Avg Week Entebbe-Busabala'!E62+'[3]Avg Week Busabala-Entebbe'!E62</f>
        <v>1</v>
      </c>
      <c r="F62" s="18">
        <f>'[3]Avg Week Entebbe-Busabala'!F62+'[3]Avg Week Busabala-Entebbe'!F62</f>
        <v>10</v>
      </c>
      <c r="G62" s="18">
        <f>'[3]Avg Week Entebbe-Busabala'!G62+'[3]Avg Week Busabala-Entebbe'!G62</f>
        <v>0</v>
      </c>
      <c r="H62" s="18">
        <f>'[3]Avg Week Entebbe-Busabala'!H62+'[3]Avg Week Busabala-Entebbe'!H62</f>
        <v>0</v>
      </c>
      <c r="I62" s="18">
        <f>'[3]Avg Week Entebbe-Busabala'!I62+'[3]Avg Week Busabala-Entebbe'!I62</f>
        <v>1</v>
      </c>
      <c r="J62" s="18">
        <f>'[3]Avg Week Entebbe-Busabala'!J62+'[3]Avg Week Busabala-Entebbe'!J62</f>
        <v>0</v>
      </c>
      <c r="K62" s="18">
        <f>'[3]Avg Week Entebbe-Busabala'!K62+'[3]Avg Week Busabala-Entebbe'!K62</f>
        <v>0</v>
      </c>
      <c r="L62" s="18">
        <f>'[3]Avg Week Entebbe-Busabala'!L62+'[3]Avg Week Busabala-Entebbe'!L62</f>
        <v>0</v>
      </c>
      <c r="M62" s="18">
        <f>'[3]Avg Week Entebbe-Busabala'!M62+'[3]Avg Week Busabala-Entebbe'!M62</f>
        <v>25.5</v>
      </c>
      <c r="N62" s="18">
        <f>'[3]Avg Week Entebbe-Busabala'!N62+'[3]Avg Week Busabala-Entebbe'!N62</f>
        <v>0</v>
      </c>
      <c r="O62" s="19">
        <f t="shared" si="0"/>
        <v>20.5</v>
      </c>
      <c r="P62" s="19">
        <f t="shared" si="1"/>
        <v>46</v>
      </c>
      <c r="R62" s="3"/>
      <c r="T62"/>
    </row>
    <row r="63" spans="2:20" ht="23.1" customHeight="1" x14ac:dyDescent="0.25">
      <c r="B63" s="17" t="s">
        <v>117</v>
      </c>
      <c r="C63" s="18">
        <f>'[3]Avg Week Entebbe-Busabala'!C63+'[3]Avg Week Busabala-Entebbe'!C63</f>
        <v>5</v>
      </c>
      <c r="D63" s="18">
        <f>'[3]Avg Week Entebbe-Busabala'!D63+'[3]Avg Week Busabala-Entebbe'!D63</f>
        <v>3.5</v>
      </c>
      <c r="E63" s="18">
        <f>'[3]Avg Week Entebbe-Busabala'!E63+'[3]Avg Week Busabala-Entebbe'!E63</f>
        <v>0.5</v>
      </c>
      <c r="F63" s="18">
        <f>'[3]Avg Week Entebbe-Busabala'!F63+'[3]Avg Week Busabala-Entebbe'!F63</f>
        <v>11</v>
      </c>
      <c r="G63" s="18">
        <f>'[3]Avg Week Entebbe-Busabala'!G63+'[3]Avg Week Busabala-Entebbe'!G63</f>
        <v>0</v>
      </c>
      <c r="H63" s="18">
        <f>'[3]Avg Week Entebbe-Busabala'!H63+'[3]Avg Week Busabala-Entebbe'!H63</f>
        <v>0</v>
      </c>
      <c r="I63" s="18">
        <f>'[3]Avg Week Entebbe-Busabala'!I63+'[3]Avg Week Busabala-Entebbe'!I63</f>
        <v>2.5</v>
      </c>
      <c r="J63" s="18">
        <f>'[3]Avg Week Entebbe-Busabala'!J63+'[3]Avg Week Busabala-Entebbe'!J63</f>
        <v>0</v>
      </c>
      <c r="K63" s="18">
        <f>'[3]Avg Week Entebbe-Busabala'!K63+'[3]Avg Week Busabala-Entebbe'!K63</f>
        <v>0</v>
      </c>
      <c r="L63" s="18">
        <f>'[3]Avg Week Entebbe-Busabala'!L63+'[3]Avg Week Busabala-Entebbe'!L63</f>
        <v>0</v>
      </c>
      <c r="M63" s="18">
        <f>'[3]Avg Week Entebbe-Busabala'!M63+'[3]Avg Week Busabala-Entebbe'!M63</f>
        <v>17</v>
      </c>
      <c r="N63" s="18">
        <f>'[3]Avg Week Entebbe-Busabala'!N63+'[3]Avg Week Busabala-Entebbe'!N63</f>
        <v>0</v>
      </c>
      <c r="O63" s="19">
        <f t="shared" si="0"/>
        <v>22.5</v>
      </c>
      <c r="P63" s="19">
        <f t="shared" si="1"/>
        <v>39.5</v>
      </c>
      <c r="R63" s="3"/>
      <c r="T63"/>
    </row>
    <row r="64" spans="2:20" ht="23.1" customHeight="1" x14ac:dyDescent="0.25">
      <c r="B64" s="17" t="s">
        <v>118</v>
      </c>
      <c r="C64" s="18">
        <f>'[3]Avg Week Entebbe-Busabala'!C64+'[3]Avg Week Busabala-Entebbe'!C64</f>
        <v>6</v>
      </c>
      <c r="D64" s="18">
        <f>'[3]Avg Week Entebbe-Busabala'!D64+'[3]Avg Week Busabala-Entebbe'!D64</f>
        <v>0.5</v>
      </c>
      <c r="E64" s="18">
        <f>'[3]Avg Week Entebbe-Busabala'!E64+'[3]Avg Week Busabala-Entebbe'!E64</f>
        <v>0.5</v>
      </c>
      <c r="F64" s="18">
        <f>'[3]Avg Week Entebbe-Busabala'!F64+'[3]Avg Week Busabala-Entebbe'!F64</f>
        <v>7</v>
      </c>
      <c r="G64" s="18">
        <f>'[3]Avg Week Entebbe-Busabala'!G64+'[3]Avg Week Busabala-Entebbe'!G64</f>
        <v>0</v>
      </c>
      <c r="H64" s="18">
        <f>'[3]Avg Week Entebbe-Busabala'!H64+'[3]Avg Week Busabala-Entebbe'!H64</f>
        <v>0</v>
      </c>
      <c r="I64" s="18">
        <f>'[3]Avg Week Entebbe-Busabala'!I64+'[3]Avg Week Busabala-Entebbe'!I64</f>
        <v>4</v>
      </c>
      <c r="J64" s="18">
        <f>'[3]Avg Week Entebbe-Busabala'!J64+'[3]Avg Week Busabala-Entebbe'!J64</f>
        <v>0</v>
      </c>
      <c r="K64" s="18">
        <f>'[3]Avg Week Entebbe-Busabala'!K64+'[3]Avg Week Busabala-Entebbe'!K64</f>
        <v>0</v>
      </c>
      <c r="L64" s="18">
        <f>'[3]Avg Week Entebbe-Busabala'!L64+'[3]Avg Week Busabala-Entebbe'!L64</f>
        <v>0</v>
      </c>
      <c r="M64" s="18">
        <f>'[3]Avg Week Entebbe-Busabala'!M64+'[3]Avg Week Busabala-Entebbe'!M64</f>
        <v>13.5</v>
      </c>
      <c r="N64" s="18">
        <f>'[3]Avg Week Entebbe-Busabala'!N64+'[3]Avg Week Busabala-Entebbe'!N64</f>
        <v>0</v>
      </c>
      <c r="O64" s="19">
        <f t="shared" si="0"/>
        <v>18</v>
      </c>
      <c r="P64" s="19">
        <f t="shared" si="1"/>
        <v>31.5</v>
      </c>
      <c r="R64" s="3"/>
      <c r="T64"/>
    </row>
    <row r="65" spans="2:20" ht="23.1" customHeight="1" x14ac:dyDescent="0.25">
      <c r="B65" s="17" t="s">
        <v>119</v>
      </c>
      <c r="C65" s="18">
        <f>'[3]Avg Week Entebbe-Busabala'!C65+'[3]Avg Week Busabala-Entebbe'!C65</f>
        <v>7.5</v>
      </c>
      <c r="D65" s="18">
        <f>'[3]Avg Week Entebbe-Busabala'!D65+'[3]Avg Week Busabala-Entebbe'!D65</f>
        <v>2</v>
      </c>
      <c r="E65" s="18">
        <f>'[3]Avg Week Entebbe-Busabala'!E65+'[3]Avg Week Busabala-Entebbe'!E65</f>
        <v>0.5</v>
      </c>
      <c r="F65" s="18">
        <f>'[3]Avg Week Entebbe-Busabala'!F65+'[3]Avg Week Busabala-Entebbe'!F65</f>
        <v>8.5</v>
      </c>
      <c r="G65" s="18">
        <f>'[3]Avg Week Entebbe-Busabala'!G65+'[3]Avg Week Busabala-Entebbe'!G65</f>
        <v>0.5</v>
      </c>
      <c r="H65" s="18">
        <f>'[3]Avg Week Entebbe-Busabala'!H65+'[3]Avg Week Busabala-Entebbe'!H65</f>
        <v>0</v>
      </c>
      <c r="I65" s="18">
        <f>'[3]Avg Week Entebbe-Busabala'!I65+'[3]Avg Week Busabala-Entebbe'!I65</f>
        <v>1</v>
      </c>
      <c r="J65" s="18">
        <f>'[3]Avg Week Entebbe-Busabala'!J65+'[3]Avg Week Busabala-Entebbe'!J65</f>
        <v>0</v>
      </c>
      <c r="K65" s="18">
        <f>'[3]Avg Week Entebbe-Busabala'!K65+'[3]Avg Week Busabala-Entebbe'!K65</f>
        <v>0</v>
      </c>
      <c r="L65" s="18">
        <f>'[3]Avg Week Entebbe-Busabala'!L65+'[3]Avg Week Busabala-Entebbe'!L65</f>
        <v>0</v>
      </c>
      <c r="M65" s="18">
        <f>'[3]Avg Week Entebbe-Busabala'!M65+'[3]Avg Week Busabala-Entebbe'!M65</f>
        <v>16</v>
      </c>
      <c r="N65" s="18">
        <f>'[3]Avg Week Entebbe-Busabala'!N65+'[3]Avg Week Busabala-Entebbe'!N65</f>
        <v>0</v>
      </c>
      <c r="O65" s="19">
        <f t="shared" si="0"/>
        <v>20</v>
      </c>
      <c r="P65" s="19">
        <f t="shared" si="1"/>
        <v>36</v>
      </c>
      <c r="R65" s="3"/>
      <c r="T65"/>
    </row>
    <row r="66" spans="2:20" ht="23.1" customHeight="1" x14ac:dyDescent="0.25">
      <c r="B66" s="17" t="s">
        <v>120</v>
      </c>
      <c r="C66" s="18">
        <f>'[3]Avg Week Entebbe-Busabala'!C66+'[3]Avg Week Busabala-Entebbe'!C66</f>
        <v>16.5</v>
      </c>
      <c r="D66" s="18">
        <f>'[3]Avg Week Entebbe-Busabala'!D66+'[3]Avg Week Busabala-Entebbe'!D66</f>
        <v>2</v>
      </c>
      <c r="E66" s="18">
        <f>'[3]Avg Week Entebbe-Busabala'!E66+'[3]Avg Week Busabala-Entebbe'!E66</f>
        <v>0.5</v>
      </c>
      <c r="F66" s="18">
        <f>'[3]Avg Week Entebbe-Busabala'!F66+'[3]Avg Week Busabala-Entebbe'!F66</f>
        <v>15</v>
      </c>
      <c r="G66" s="18">
        <f>'[3]Avg Week Entebbe-Busabala'!G66+'[3]Avg Week Busabala-Entebbe'!G66</f>
        <v>0</v>
      </c>
      <c r="H66" s="18">
        <f>'[3]Avg Week Entebbe-Busabala'!H66+'[3]Avg Week Busabala-Entebbe'!H66</f>
        <v>0</v>
      </c>
      <c r="I66" s="18">
        <f>'[3]Avg Week Entebbe-Busabala'!I66+'[3]Avg Week Busabala-Entebbe'!I66</f>
        <v>5.5</v>
      </c>
      <c r="J66" s="18">
        <f>'[3]Avg Week Entebbe-Busabala'!J66+'[3]Avg Week Busabala-Entebbe'!J66</f>
        <v>0.5</v>
      </c>
      <c r="K66" s="18">
        <f>'[3]Avg Week Entebbe-Busabala'!K66+'[3]Avg Week Busabala-Entebbe'!K66</f>
        <v>0</v>
      </c>
      <c r="L66" s="18">
        <f>'[3]Avg Week Entebbe-Busabala'!L66+'[3]Avg Week Busabala-Entebbe'!L66</f>
        <v>0</v>
      </c>
      <c r="M66" s="18">
        <f>'[3]Avg Week Entebbe-Busabala'!M66+'[3]Avg Week Busabala-Entebbe'!M66</f>
        <v>35</v>
      </c>
      <c r="N66" s="18">
        <f>'[3]Avg Week Entebbe-Busabala'!N66+'[3]Avg Week Busabala-Entebbe'!N66</f>
        <v>0</v>
      </c>
      <c r="O66" s="19">
        <f t="shared" si="0"/>
        <v>40</v>
      </c>
      <c r="P66" s="19">
        <f t="shared" si="1"/>
        <v>75</v>
      </c>
      <c r="R66" s="3"/>
      <c r="T66"/>
    </row>
    <row r="67" spans="2:20" ht="23.1" customHeight="1" x14ac:dyDescent="0.25">
      <c r="B67" s="17" t="s">
        <v>121</v>
      </c>
      <c r="C67" s="18">
        <f>'[3]Avg Week Entebbe-Busabala'!C67+'[3]Avg Week Busabala-Entebbe'!C67</f>
        <v>9.5</v>
      </c>
      <c r="D67" s="18">
        <f>'[3]Avg Week Entebbe-Busabala'!D67+'[3]Avg Week Busabala-Entebbe'!D67</f>
        <v>1.5</v>
      </c>
      <c r="E67" s="18">
        <f>'[3]Avg Week Entebbe-Busabala'!E67+'[3]Avg Week Busabala-Entebbe'!E67</f>
        <v>1</v>
      </c>
      <c r="F67" s="18">
        <f>'[3]Avg Week Entebbe-Busabala'!F67+'[3]Avg Week Busabala-Entebbe'!F67</f>
        <v>8.5</v>
      </c>
      <c r="G67" s="18">
        <f>'[3]Avg Week Entebbe-Busabala'!G67+'[3]Avg Week Busabala-Entebbe'!G67</f>
        <v>0.5</v>
      </c>
      <c r="H67" s="18">
        <f>'[3]Avg Week Entebbe-Busabala'!H67+'[3]Avg Week Busabala-Entebbe'!H67</f>
        <v>0</v>
      </c>
      <c r="I67" s="18">
        <f>'[3]Avg Week Entebbe-Busabala'!I67+'[3]Avg Week Busabala-Entebbe'!I67</f>
        <v>5</v>
      </c>
      <c r="J67" s="18">
        <f>'[3]Avg Week Entebbe-Busabala'!J67+'[3]Avg Week Busabala-Entebbe'!J67</f>
        <v>1</v>
      </c>
      <c r="K67" s="18">
        <f>'[3]Avg Week Entebbe-Busabala'!K67+'[3]Avg Week Busabala-Entebbe'!K67</f>
        <v>0</v>
      </c>
      <c r="L67" s="18">
        <f>'[3]Avg Week Entebbe-Busabala'!L67+'[3]Avg Week Busabala-Entebbe'!L67</f>
        <v>0</v>
      </c>
      <c r="M67" s="18">
        <f>'[3]Avg Week Entebbe-Busabala'!M67+'[3]Avg Week Busabala-Entebbe'!M67</f>
        <v>20</v>
      </c>
      <c r="N67" s="18">
        <f>'[3]Avg Week Entebbe-Busabala'!N67+'[3]Avg Week Busabala-Entebbe'!N67</f>
        <v>0</v>
      </c>
      <c r="O67" s="19">
        <f t="shared" si="0"/>
        <v>27</v>
      </c>
      <c r="P67" s="19">
        <f t="shared" si="1"/>
        <v>47</v>
      </c>
      <c r="R67" s="3"/>
      <c r="T67"/>
    </row>
    <row r="68" spans="2:20" ht="23.1" customHeight="1" x14ac:dyDescent="0.25">
      <c r="B68" s="17" t="s">
        <v>122</v>
      </c>
      <c r="C68" s="18">
        <f>'[3]Avg Week Entebbe-Busabala'!C68+'[3]Avg Week Busabala-Entebbe'!C68</f>
        <v>11.5</v>
      </c>
      <c r="D68" s="18">
        <f>'[3]Avg Week Entebbe-Busabala'!D68+'[3]Avg Week Busabala-Entebbe'!D68</f>
        <v>0.5</v>
      </c>
      <c r="E68" s="18">
        <f>'[3]Avg Week Entebbe-Busabala'!E68+'[3]Avg Week Busabala-Entebbe'!E68</f>
        <v>2</v>
      </c>
      <c r="F68" s="18">
        <f>'[3]Avg Week Entebbe-Busabala'!F68+'[3]Avg Week Busabala-Entebbe'!F68</f>
        <v>9</v>
      </c>
      <c r="G68" s="18">
        <f>'[3]Avg Week Entebbe-Busabala'!G68+'[3]Avg Week Busabala-Entebbe'!G68</f>
        <v>6.5</v>
      </c>
      <c r="H68" s="18">
        <f>'[3]Avg Week Entebbe-Busabala'!H68+'[3]Avg Week Busabala-Entebbe'!H68</f>
        <v>0</v>
      </c>
      <c r="I68" s="18">
        <f>'[3]Avg Week Entebbe-Busabala'!I68+'[3]Avg Week Busabala-Entebbe'!I68</f>
        <v>2.5</v>
      </c>
      <c r="J68" s="18">
        <f>'[3]Avg Week Entebbe-Busabala'!J68+'[3]Avg Week Busabala-Entebbe'!J68</f>
        <v>0</v>
      </c>
      <c r="K68" s="18">
        <f>'[3]Avg Week Entebbe-Busabala'!K68+'[3]Avg Week Busabala-Entebbe'!K68</f>
        <v>0</v>
      </c>
      <c r="L68" s="18">
        <f>'[3]Avg Week Entebbe-Busabala'!L68+'[3]Avg Week Busabala-Entebbe'!L68</f>
        <v>0</v>
      </c>
      <c r="M68" s="18">
        <f>'[3]Avg Week Entebbe-Busabala'!M68+'[3]Avg Week Busabala-Entebbe'!M68</f>
        <v>22.5</v>
      </c>
      <c r="N68" s="18">
        <f>'[3]Avg Week Entebbe-Busabala'!N68+'[3]Avg Week Busabala-Entebbe'!N68</f>
        <v>0</v>
      </c>
      <c r="O68" s="19">
        <f t="shared" si="0"/>
        <v>32</v>
      </c>
      <c r="P68" s="19">
        <f t="shared" si="1"/>
        <v>54.5</v>
      </c>
      <c r="R68" s="3"/>
      <c r="T68"/>
    </row>
    <row r="69" spans="2:20" ht="23.1" customHeight="1" x14ac:dyDescent="0.25">
      <c r="B69" s="17" t="s">
        <v>123</v>
      </c>
      <c r="C69" s="18">
        <f>'[3]Avg Week Entebbe-Busabala'!C69+'[3]Avg Week Busabala-Entebbe'!C69</f>
        <v>8</v>
      </c>
      <c r="D69" s="18">
        <f>'[3]Avg Week Entebbe-Busabala'!D69+'[3]Avg Week Busabala-Entebbe'!D69</f>
        <v>0</v>
      </c>
      <c r="E69" s="18">
        <f>'[3]Avg Week Entebbe-Busabala'!E69+'[3]Avg Week Busabala-Entebbe'!E69</f>
        <v>0.5</v>
      </c>
      <c r="F69" s="18">
        <f>'[3]Avg Week Entebbe-Busabala'!F69+'[3]Avg Week Busabala-Entebbe'!F69</f>
        <v>10.5</v>
      </c>
      <c r="G69" s="18">
        <f>'[3]Avg Week Entebbe-Busabala'!G69+'[3]Avg Week Busabala-Entebbe'!G69</f>
        <v>0.5</v>
      </c>
      <c r="H69" s="18">
        <f>'[3]Avg Week Entebbe-Busabala'!H69+'[3]Avg Week Busabala-Entebbe'!H69</f>
        <v>0</v>
      </c>
      <c r="I69" s="18">
        <f>'[3]Avg Week Entebbe-Busabala'!I69+'[3]Avg Week Busabala-Entebbe'!I69</f>
        <v>1</v>
      </c>
      <c r="J69" s="18">
        <f>'[3]Avg Week Entebbe-Busabala'!J69+'[3]Avg Week Busabala-Entebbe'!J69</f>
        <v>0</v>
      </c>
      <c r="K69" s="18">
        <f>'[3]Avg Week Entebbe-Busabala'!K69+'[3]Avg Week Busabala-Entebbe'!K69</f>
        <v>0</v>
      </c>
      <c r="L69" s="18">
        <f>'[3]Avg Week Entebbe-Busabala'!L69+'[3]Avg Week Busabala-Entebbe'!L69</f>
        <v>0</v>
      </c>
      <c r="M69" s="18">
        <f>'[3]Avg Week Entebbe-Busabala'!M69+'[3]Avg Week Busabala-Entebbe'!M69</f>
        <v>10.5</v>
      </c>
      <c r="N69" s="18">
        <f>'[3]Avg Week Entebbe-Busabala'!N69+'[3]Avg Week Busabala-Entebbe'!N69</f>
        <v>0</v>
      </c>
      <c r="O69" s="19">
        <f t="shared" si="0"/>
        <v>20.5</v>
      </c>
      <c r="P69" s="19">
        <f t="shared" si="1"/>
        <v>31</v>
      </c>
      <c r="R69" s="3"/>
      <c r="T69"/>
    </row>
    <row r="70" spans="2:20" ht="23.1" customHeight="1" x14ac:dyDescent="0.25">
      <c r="B70" s="17" t="s">
        <v>124</v>
      </c>
      <c r="C70" s="18">
        <f>'[3]Avg Week Entebbe-Busabala'!C70+'[3]Avg Week Busabala-Entebbe'!C70</f>
        <v>8.5</v>
      </c>
      <c r="D70" s="18">
        <f>'[3]Avg Week Entebbe-Busabala'!D70+'[3]Avg Week Busabala-Entebbe'!D70</f>
        <v>1.5</v>
      </c>
      <c r="E70" s="18">
        <f>'[3]Avg Week Entebbe-Busabala'!E70+'[3]Avg Week Busabala-Entebbe'!E70</f>
        <v>1</v>
      </c>
      <c r="F70" s="18">
        <f>'[3]Avg Week Entebbe-Busabala'!F70+'[3]Avg Week Busabala-Entebbe'!F70</f>
        <v>12.5</v>
      </c>
      <c r="G70" s="18">
        <f>'[3]Avg Week Entebbe-Busabala'!G70+'[3]Avg Week Busabala-Entebbe'!G70</f>
        <v>0</v>
      </c>
      <c r="H70" s="18">
        <f>'[3]Avg Week Entebbe-Busabala'!H70+'[3]Avg Week Busabala-Entebbe'!H70</f>
        <v>0</v>
      </c>
      <c r="I70" s="18">
        <f>'[3]Avg Week Entebbe-Busabala'!I70+'[3]Avg Week Busabala-Entebbe'!I70</f>
        <v>1.5</v>
      </c>
      <c r="J70" s="18">
        <f>'[3]Avg Week Entebbe-Busabala'!J70+'[3]Avg Week Busabala-Entebbe'!J70</f>
        <v>1</v>
      </c>
      <c r="K70" s="18">
        <f>'[3]Avg Week Entebbe-Busabala'!K70+'[3]Avg Week Busabala-Entebbe'!K70</f>
        <v>0</v>
      </c>
      <c r="L70" s="18">
        <f>'[3]Avg Week Entebbe-Busabala'!L70+'[3]Avg Week Busabala-Entebbe'!L70</f>
        <v>0</v>
      </c>
      <c r="M70" s="18">
        <f>'[3]Avg Week Entebbe-Busabala'!M70+'[3]Avg Week Busabala-Entebbe'!M70</f>
        <v>28</v>
      </c>
      <c r="N70" s="18">
        <f>'[3]Avg Week Entebbe-Busabala'!N70+'[3]Avg Week Busabala-Entebbe'!N70</f>
        <v>0</v>
      </c>
      <c r="O70" s="19">
        <f t="shared" si="0"/>
        <v>26</v>
      </c>
      <c r="P70" s="19">
        <f t="shared" si="1"/>
        <v>54</v>
      </c>
      <c r="R70" s="3"/>
      <c r="T70"/>
    </row>
    <row r="71" spans="2:20" ht="23.1" customHeight="1" x14ac:dyDescent="0.25">
      <c r="B71" s="17" t="s">
        <v>125</v>
      </c>
      <c r="C71" s="18">
        <f>'[3]Avg Week Entebbe-Busabala'!C71+'[3]Avg Week Busabala-Entebbe'!C71</f>
        <v>6</v>
      </c>
      <c r="D71" s="18">
        <f>'[3]Avg Week Entebbe-Busabala'!D71+'[3]Avg Week Busabala-Entebbe'!D71</f>
        <v>1</v>
      </c>
      <c r="E71" s="18">
        <f>'[3]Avg Week Entebbe-Busabala'!E71+'[3]Avg Week Busabala-Entebbe'!E71</f>
        <v>1.5</v>
      </c>
      <c r="F71" s="18">
        <f>'[3]Avg Week Entebbe-Busabala'!F71+'[3]Avg Week Busabala-Entebbe'!F71</f>
        <v>12.5</v>
      </c>
      <c r="G71" s="18">
        <f>'[3]Avg Week Entebbe-Busabala'!G71+'[3]Avg Week Busabala-Entebbe'!G71</f>
        <v>0</v>
      </c>
      <c r="H71" s="18">
        <f>'[3]Avg Week Entebbe-Busabala'!H71+'[3]Avg Week Busabala-Entebbe'!H71</f>
        <v>0</v>
      </c>
      <c r="I71" s="18">
        <f>'[3]Avg Week Entebbe-Busabala'!I71+'[3]Avg Week Busabala-Entebbe'!I71</f>
        <v>1.5</v>
      </c>
      <c r="J71" s="18">
        <f>'[3]Avg Week Entebbe-Busabala'!J71+'[3]Avg Week Busabala-Entebbe'!J71</f>
        <v>0</v>
      </c>
      <c r="K71" s="18">
        <f>'[3]Avg Week Entebbe-Busabala'!K71+'[3]Avg Week Busabala-Entebbe'!K71</f>
        <v>0</v>
      </c>
      <c r="L71" s="18">
        <f>'[3]Avg Week Entebbe-Busabala'!L71+'[3]Avg Week Busabala-Entebbe'!L71</f>
        <v>0</v>
      </c>
      <c r="M71" s="18">
        <f>'[3]Avg Week Entebbe-Busabala'!M71+'[3]Avg Week Busabala-Entebbe'!M71</f>
        <v>20</v>
      </c>
      <c r="N71" s="18">
        <f>'[3]Avg Week Entebbe-Busabala'!N71+'[3]Avg Week Busabala-Entebbe'!N71</f>
        <v>0</v>
      </c>
      <c r="O71" s="19">
        <f t="shared" si="0"/>
        <v>22.5</v>
      </c>
      <c r="P71" s="19">
        <f t="shared" si="1"/>
        <v>42.5</v>
      </c>
      <c r="R71" s="3"/>
      <c r="T71"/>
    </row>
    <row r="72" spans="2:20" ht="23.1" customHeight="1" x14ac:dyDescent="0.25">
      <c r="B72" s="17" t="s">
        <v>126</v>
      </c>
      <c r="C72" s="18">
        <f>'[3]Avg Week Entebbe-Busabala'!C72+'[3]Avg Week Busabala-Entebbe'!C72</f>
        <v>12</v>
      </c>
      <c r="D72" s="18">
        <f>'[3]Avg Week Entebbe-Busabala'!D72+'[3]Avg Week Busabala-Entebbe'!D72</f>
        <v>1</v>
      </c>
      <c r="E72" s="18">
        <f>'[3]Avg Week Entebbe-Busabala'!E72+'[3]Avg Week Busabala-Entebbe'!E72</f>
        <v>1.5</v>
      </c>
      <c r="F72" s="18">
        <f>'[3]Avg Week Entebbe-Busabala'!F72+'[3]Avg Week Busabala-Entebbe'!F72</f>
        <v>11</v>
      </c>
      <c r="G72" s="18">
        <f>'[3]Avg Week Entebbe-Busabala'!G72+'[3]Avg Week Busabala-Entebbe'!G72</f>
        <v>0</v>
      </c>
      <c r="H72" s="18">
        <f>'[3]Avg Week Entebbe-Busabala'!H72+'[3]Avg Week Busabala-Entebbe'!H72</f>
        <v>0</v>
      </c>
      <c r="I72" s="18">
        <f>'[3]Avg Week Entebbe-Busabala'!I72+'[3]Avg Week Busabala-Entebbe'!I72</f>
        <v>0</v>
      </c>
      <c r="J72" s="18">
        <f>'[3]Avg Week Entebbe-Busabala'!J72+'[3]Avg Week Busabala-Entebbe'!J72</f>
        <v>0.5</v>
      </c>
      <c r="K72" s="18">
        <f>'[3]Avg Week Entebbe-Busabala'!K72+'[3]Avg Week Busabala-Entebbe'!K72</f>
        <v>0</v>
      </c>
      <c r="L72" s="18">
        <f>'[3]Avg Week Entebbe-Busabala'!L72+'[3]Avg Week Busabala-Entebbe'!L72</f>
        <v>0</v>
      </c>
      <c r="M72" s="18">
        <f>'[3]Avg Week Entebbe-Busabala'!M72+'[3]Avg Week Busabala-Entebbe'!M72</f>
        <v>17</v>
      </c>
      <c r="N72" s="18">
        <f>'[3]Avg Week Entebbe-Busabala'!N72+'[3]Avg Week Busabala-Entebbe'!N72</f>
        <v>0</v>
      </c>
      <c r="O72" s="19">
        <f t="shared" si="0"/>
        <v>26</v>
      </c>
      <c r="P72" s="19">
        <f t="shared" si="1"/>
        <v>43</v>
      </c>
      <c r="R72" s="3"/>
      <c r="T72"/>
    </row>
    <row r="73" spans="2:20" ht="23.1" customHeight="1" x14ac:dyDescent="0.25">
      <c r="B73" s="17" t="s">
        <v>127</v>
      </c>
      <c r="C73" s="18">
        <f>'[3]Avg Week Entebbe-Busabala'!C73+'[3]Avg Week Busabala-Entebbe'!C73</f>
        <v>7.5</v>
      </c>
      <c r="D73" s="18">
        <f>'[3]Avg Week Entebbe-Busabala'!D73+'[3]Avg Week Busabala-Entebbe'!D73</f>
        <v>1.5</v>
      </c>
      <c r="E73" s="18">
        <f>'[3]Avg Week Entebbe-Busabala'!E73+'[3]Avg Week Busabala-Entebbe'!E73</f>
        <v>1.5</v>
      </c>
      <c r="F73" s="18">
        <f>'[3]Avg Week Entebbe-Busabala'!F73+'[3]Avg Week Busabala-Entebbe'!F73</f>
        <v>8.5</v>
      </c>
      <c r="G73" s="18">
        <f>'[3]Avg Week Entebbe-Busabala'!G73+'[3]Avg Week Busabala-Entebbe'!G73</f>
        <v>0.5</v>
      </c>
      <c r="H73" s="18">
        <f>'[3]Avg Week Entebbe-Busabala'!H73+'[3]Avg Week Busabala-Entebbe'!H73</f>
        <v>0</v>
      </c>
      <c r="I73" s="18">
        <f>'[3]Avg Week Entebbe-Busabala'!I73+'[3]Avg Week Busabala-Entebbe'!I73</f>
        <v>2</v>
      </c>
      <c r="J73" s="18">
        <f>'[3]Avg Week Entebbe-Busabala'!J73+'[3]Avg Week Busabala-Entebbe'!J73</f>
        <v>1</v>
      </c>
      <c r="K73" s="18">
        <f>'[3]Avg Week Entebbe-Busabala'!K73+'[3]Avg Week Busabala-Entebbe'!K73</f>
        <v>0</v>
      </c>
      <c r="L73" s="18">
        <f>'[3]Avg Week Entebbe-Busabala'!L73+'[3]Avg Week Busabala-Entebbe'!L73</f>
        <v>0</v>
      </c>
      <c r="M73" s="18">
        <f>'[3]Avg Week Entebbe-Busabala'!M73+'[3]Avg Week Busabala-Entebbe'!M73</f>
        <v>18</v>
      </c>
      <c r="N73" s="18">
        <f>'[3]Avg Week Entebbe-Busabala'!N73+'[3]Avg Week Busabala-Entebbe'!N73</f>
        <v>0</v>
      </c>
      <c r="O73" s="19">
        <f t="shared" si="0"/>
        <v>22.5</v>
      </c>
      <c r="P73" s="19">
        <f t="shared" si="1"/>
        <v>40.5</v>
      </c>
      <c r="R73" s="3"/>
      <c r="T73"/>
    </row>
    <row r="74" spans="2:20" ht="23.1" customHeight="1" x14ac:dyDescent="0.25">
      <c r="B74" s="17" t="s">
        <v>128</v>
      </c>
      <c r="C74" s="18">
        <f>'[3]Avg Week Entebbe-Busabala'!C74+'[3]Avg Week Busabala-Entebbe'!C74</f>
        <v>8</v>
      </c>
      <c r="D74" s="18">
        <f>'[3]Avg Week Entebbe-Busabala'!D74+'[3]Avg Week Busabala-Entebbe'!D74</f>
        <v>2</v>
      </c>
      <c r="E74" s="18">
        <f>'[3]Avg Week Entebbe-Busabala'!E74+'[3]Avg Week Busabala-Entebbe'!E74</f>
        <v>0.5</v>
      </c>
      <c r="F74" s="18">
        <f>'[3]Avg Week Entebbe-Busabala'!F74+'[3]Avg Week Busabala-Entebbe'!F74</f>
        <v>11.5</v>
      </c>
      <c r="G74" s="18">
        <f>'[3]Avg Week Entebbe-Busabala'!G74+'[3]Avg Week Busabala-Entebbe'!G74</f>
        <v>0</v>
      </c>
      <c r="H74" s="18">
        <f>'[3]Avg Week Entebbe-Busabala'!H74+'[3]Avg Week Busabala-Entebbe'!H74</f>
        <v>0</v>
      </c>
      <c r="I74" s="18">
        <f>'[3]Avg Week Entebbe-Busabala'!I74+'[3]Avg Week Busabala-Entebbe'!I74</f>
        <v>1</v>
      </c>
      <c r="J74" s="18">
        <f>'[3]Avg Week Entebbe-Busabala'!J74+'[3]Avg Week Busabala-Entebbe'!J74</f>
        <v>0</v>
      </c>
      <c r="K74" s="18">
        <f>'[3]Avg Week Entebbe-Busabala'!K74+'[3]Avg Week Busabala-Entebbe'!K74</f>
        <v>0</v>
      </c>
      <c r="L74" s="18">
        <f>'[3]Avg Week Entebbe-Busabala'!L74+'[3]Avg Week Busabala-Entebbe'!L74</f>
        <v>0</v>
      </c>
      <c r="M74" s="18">
        <f>'[3]Avg Week Entebbe-Busabala'!M74+'[3]Avg Week Busabala-Entebbe'!M74</f>
        <v>26</v>
      </c>
      <c r="N74" s="18">
        <f>'[3]Avg Week Entebbe-Busabala'!N74+'[3]Avg Week Busabala-Entebbe'!N74</f>
        <v>0</v>
      </c>
      <c r="O74" s="19">
        <f t="shared" ref="O74:O105" si="35">SUM(C74:L74,N74)</f>
        <v>23</v>
      </c>
      <c r="P74" s="19">
        <f t="shared" ref="P74:P105" si="36">SUM(C74:N74)</f>
        <v>49</v>
      </c>
      <c r="R74" s="3"/>
      <c r="T74"/>
    </row>
    <row r="75" spans="2:20" ht="23.1" customHeight="1" x14ac:dyDescent="0.25">
      <c r="B75" s="17" t="s">
        <v>129</v>
      </c>
      <c r="C75" s="18">
        <f>'[3]Avg Week Entebbe-Busabala'!C75+'[3]Avg Week Busabala-Entebbe'!C75</f>
        <v>9</v>
      </c>
      <c r="D75" s="18">
        <f>'[3]Avg Week Entebbe-Busabala'!D75+'[3]Avg Week Busabala-Entebbe'!D75</f>
        <v>2.5</v>
      </c>
      <c r="E75" s="18">
        <f>'[3]Avg Week Entebbe-Busabala'!E75+'[3]Avg Week Busabala-Entebbe'!E75</f>
        <v>0.5</v>
      </c>
      <c r="F75" s="18">
        <f>'[3]Avg Week Entebbe-Busabala'!F75+'[3]Avg Week Busabala-Entebbe'!F75</f>
        <v>13.5</v>
      </c>
      <c r="G75" s="18">
        <f>'[3]Avg Week Entebbe-Busabala'!G75+'[3]Avg Week Busabala-Entebbe'!G75</f>
        <v>0</v>
      </c>
      <c r="H75" s="18">
        <f>'[3]Avg Week Entebbe-Busabala'!H75+'[3]Avg Week Busabala-Entebbe'!H75</f>
        <v>0</v>
      </c>
      <c r="I75" s="18">
        <f>'[3]Avg Week Entebbe-Busabala'!I75+'[3]Avg Week Busabala-Entebbe'!I75</f>
        <v>2</v>
      </c>
      <c r="J75" s="18">
        <f>'[3]Avg Week Entebbe-Busabala'!J75+'[3]Avg Week Busabala-Entebbe'!J75</f>
        <v>0</v>
      </c>
      <c r="K75" s="18">
        <f>'[3]Avg Week Entebbe-Busabala'!K75+'[3]Avg Week Busabala-Entebbe'!K75</f>
        <v>0</v>
      </c>
      <c r="L75" s="18">
        <f>'[3]Avg Week Entebbe-Busabala'!L75+'[3]Avg Week Busabala-Entebbe'!L75</f>
        <v>0</v>
      </c>
      <c r="M75" s="18">
        <f>'[3]Avg Week Entebbe-Busabala'!M75+'[3]Avg Week Busabala-Entebbe'!M75</f>
        <v>17</v>
      </c>
      <c r="N75" s="18">
        <f>'[3]Avg Week Entebbe-Busabala'!N75+'[3]Avg Week Busabala-Entebbe'!N75</f>
        <v>0</v>
      </c>
      <c r="O75" s="19">
        <f t="shared" si="35"/>
        <v>27.5</v>
      </c>
      <c r="P75" s="19">
        <f t="shared" si="36"/>
        <v>44.5</v>
      </c>
      <c r="R75" s="3"/>
      <c r="T75"/>
    </row>
    <row r="76" spans="2:20" ht="23.1" customHeight="1" x14ac:dyDescent="0.25">
      <c r="B76" s="17" t="s">
        <v>130</v>
      </c>
      <c r="C76" s="18">
        <f>'[3]Avg Week Entebbe-Busabala'!C76+'[3]Avg Week Busabala-Entebbe'!C76</f>
        <v>3</v>
      </c>
      <c r="D76" s="18">
        <f>'[3]Avg Week Entebbe-Busabala'!D76+'[3]Avg Week Busabala-Entebbe'!D76</f>
        <v>0.5</v>
      </c>
      <c r="E76" s="18">
        <f>'[3]Avg Week Entebbe-Busabala'!E76+'[3]Avg Week Busabala-Entebbe'!E76</f>
        <v>1</v>
      </c>
      <c r="F76" s="18">
        <f>'[3]Avg Week Entebbe-Busabala'!F76+'[3]Avg Week Busabala-Entebbe'!F76</f>
        <v>4</v>
      </c>
      <c r="G76" s="18">
        <f>'[3]Avg Week Entebbe-Busabala'!G76+'[3]Avg Week Busabala-Entebbe'!G76</f>
        <v>0</v>
      </c>
      <c r="H76" s="18">
        <f>'[3]Avg Week Entebbe-Busabala'!H76+'[3]Avg Week Busabala-Entebbe'!H76</f>
        <v>0</v>
      </c>
      <c r="I76" s="18">
        <f>'[3]Avg Week Entebbe-Busabala'!I76+'[3]Avg Week Busabala-Entebbe'!I76</f>
        <v>2</v>
      </c>
      <c r="J76" s="18">
        <f>'[3]Avg Week Entebbe-Busabala'!J76+'[3]Avg Week Busabala-Entebbe'!J76</f>
        <v>0</v>
      </c>
      <c r="K76" s="18">
        <f>'[3]Avg Week Entebbe-Busabala'!K76+'[3]Avg Week Busabala-Entebbe'!K76</f>
        <v>0</v>
      </c>
      <c r="L76" s="18">
        <f>'[3]Avg Week Entebbe-Busabala'!L76+'[3]Avg Week Busabala-Entebbe'!L76</f>
        <v>0</v>
      </c>
      <c r="M76" s="18">
        <f>'[3]Avg Week Entebbe-Busabala'!M76+'[3]Avg Week Busabala-Entebbe'!M76</f>
        <v>18</v>
      </c>
      <c r="N76" s="18">
        <f>'[3]Avg Week Entebbe-Busabala'!N76+'[3]Avg Week Busabala-Entebbe'!N76</f>
        <v>0</v>
      </c>
      <c r="O76" s="19">
        <f t="shared" si="35"/>
        <v>10.5</v>
      </c>
      <c r="P76" s="19">
        <f t="shared" si="36"/>
        <v>28.5</v>
      </c>
      <c r="R76" s="3"/>
      <c r="T76"/>
    </row>
    <row r="77" spans="2:20" ht="23.1" customHeight="1" x14ac:dyDescent="0.25">
      <c r="B77" s="17" t="s">
        <v>131</v>
      </c>
      <c r="C77" s="18">
        <f>'[3]Avg Week Entebbe-Busabala'!C77+'[3]Avg Week Busabala-Entebbe'!C77</f>
        <v>3.5</v>
      </c>
      <c r="D77" s="18">
        <f>'[3]Avg Week Entebbe-Busabala'!D77+'[3]Avg Week Busabala-Entebbe'!D77</f>
        <v>2</v>
      </c>
      <c r="E77" s="18">
        <f>'[3]Avg Week Entebbe-Busabala'!E77+'[3]Avg Week Busabala-Entebbe'!E77</f>
        <v>0.5</v>
      </c>
      <c r="F77" s="18">
        <f>'[3]Avg Week Entebbe-Busabala'!F77+'[3]Avg Week Busabala-Entebbe'!F77</f>
        <v>4</v>
      </c>
      <c r="G77" s="18">
        <f>'[3]Avg Week Entebbe-Busabala'!G77+'[3]Avg Week Busabala-Entebbe'!G77</f>
        <v>0</v>
      </c>
      <c r="H77" s="18">
        <f>'[3]Avg Week Entebbe-Busabala'!H77+'[3]Avg Week Busabala-Entebbe'!H77</f>
        <v>0</v>
      </c>
      <c r="I77" s="18">
        <f>'[3]Avg Week Entebbe-Busabala'!I77+'[3]Avg Week Busabala-Entebbe'!I77</f>
        <v>0</v>
      </c>
      <c r="J77" s="18">
        <f>'[3]Avg Week Entebbe-Busabala'!J77+'[3]Avg Week Busabala-Entebbe'!J77</f>
        <v>0</v>
      </c>
      <c r="K77" s="18">
        <f>'[3]Avg Week Entebbe-Busabala'!K77+'[3]Avg Week Busabala-Entebbe'!K77</f>
        <v>0</v>
      </c>
      <c r="L77" s="18">
        <f>'[3]Avg Week Entebbe-Busabala'!L77+'[3]Avg Week Busabala-Entebbe'!L77</f>
        <v>0</v>
      </c>
      <c r="M77" s="18">
        <f>'[3]Avg Week Entebbe-Busabala'!M77+'[3]Avg Week Busabala-Entebbe'!M77</f>
        <v>19</v>
      </c>
      <c r="N77" s="18">
        <f>'[3]Avg Week Entebbe-Busabala'!N77+'[3]Avg Week Busabala-Entebbe'!N77</f>
        <v>0</v>
      </c>
      <c r="O77" s="19">
        <f t="shared" si="35"/>
        <v>10</v>
      </c>
      <c r="P77" s="19">
        <f t="shared" si="36"/>
        <v>29</v>
      </c>
      <c r="R77" s="3"/>
      <c r="T77"/>
    </row>
    <row r="78" spans="2:20" ht="23.1" customHeight="1" x14ac:dyDescent="0.25">
      <c r="B78" s="25" t="s">
        <v>132</v>
      </c>
      <c r="C78" s="18">
        <f>'[3]Avg Week Entebbe-Busabala'!C78+'[3]Avg Week Busabala-Entebbe'!C78</f>
        <v>4</v>
      </c>
      <c r="D78" s="18">
        <f>'[3]Avg Week Entebbe-Busabala'!D78+'[3]Avg Week Busabala-Entebbe'!D78</f>
        <v>2</v>
      </c>
      <c r="E78" s="18">
        <f>'[3]Avg Week Entebbe-Busabala'!E78+'[3]Avg Week Busabala-Entebbe'!E78</f>
        <v>0</v>
      </c>
      <c r="F78" s="18">
        <f>'[3]Avg Week Entebbe-Busabala'!F78+'[3]Avg Week Busabala-Entebbe'!F78</f>
        <v>3</v>
      </c>
      <c r="G78" s="18">
        <f>'[3]Avg Week Entebbe-Busabala'!G78+'[3]Avg Week Busabala-Entebbe'!G78</f>
        <v>0</v>
      </c>
      <c r="H78" s="18">
        <f>'[3]Avg Week Entebbe-Busabala'!H78+'[3]Avg Week Busabala-Entebbe'!H78</f>
        <v>0</v>
      </c>
      <c r="I78" s="18">
        <f>'[3]Avg Week Entebbe-Busabala'!I78+'[3]Avg Week Busabala-Entebbe'!I78</f>
        <v>1</v>
      </c>
      <c r="J78" s="18">
        <f>'[3]Avg Week Entebbe-Busabala'!J78+'[3]Avg Week Busabala-Entebbe'!J78</f>
        <v>0.5</v>
      </c>
      <c r="K78" s="18">
        <f>'[3]Avg Week Entebbe-Busabala'!K78+'[3]Avg Week Busabala-Entebbe'!K78</f>
        <v>0</v>
      </c>
      <c r="L78" s="18">
        <f>'[3]Avg Week Entebbe-Busabala'!L78+'[3]Avg Week Busabala-Entebbe'!L78</f>
        <v>0</v>
      </c>
      <c r="M78" s="18">
        <f>'[3]Avg Week Entebbe-Busabala'!M78+'[3]Avg Week Busabala-Entebbe'!M78</f>
        <v>19.5</v>
      </c>
      <c r="N78" s="18">
        <f>'[3]Avg Week Entebbe-Busabala'!N78+'[3]Avg Week Busabala-Entebbe'!N78</f>
        <v>0</v>
      </c>
      <c r="O78" s="19">
        <f t="shared" si="35"/>
        <v>10.5</v>
      </c>
      <c r="P78" s="19">
        <f t="shared" si="36"/>
        <v>30</v>
      </c>
      <c r="R78" s="3"/>
      <c r="T78"/>
    </row>
    <row r="79" spans="2:20" ht="23.1" customHeight="1" x14ac:dyDescent="0.25">
      <c r="B79" s="17" t="s">
        <v>133</v>
      </c>
      <c r="C79" s="18">
        <f>'[3]Avg Week Entebbe-Busabala'!C79+'[3]Avg Week Busabala-Entebbe'!C79</f>
        <v>5.5</v>
      </c>
      <c r="D79" s="18">
        <f>'[3]Avg Week Entebbe-Busabala'!D79+'[3]Avg Week Busabala-Entebbe'!D79</f>
        <v>2</v>
      </c>
      <c r="E79" s="18">
        <f>'[3]Avg Week Entebbe-Busabala'!E79+'[3]Avg Week Busabala-Entebbe'!E79</f>
        <v>0</v>
      </c>
      <c r="F79" s="18">
        <f>'[3]Avg Week Entebbe-Busabala'!F79+'[3]Avg Week Busabala-Entebbe'!F79</f>
        <v>3.5</v>
      </c>
      <c r="G79" s="18">
        <f>'[3]Avg Week Entebbe-Busabala'!G79+'[3]Avg Week Busabala-Entebbe'!G79</f>
        <v>0</v>
      </c>
      <c r="H79" s="18">
        <f>'[3]Avg Week Entebbe-Busabala'!H79+'[3]Avg Week Busabala-Entebbe'!H79</f>
        <v>0</v>
      </c>
      <c r="I79" s="18">
        <f>'[3]Avg Week Entebbe-Busabala'!I79+'[3]Avg Week Busabala-Entebbe'!I79</f>
        <v>0.5</v>
      </c>
      <c r="J79" s="18">
        <f>'[3]Avg Week Entebbe-Busabala'!J79+'[3]Avg Week Busabala-Entebbe'!J79</f>
        <v>0</v>
      </c>
      <c r="K79" s="18">
        <f>'[3]Avg Week Entebbe-Busabala'!K79+'[3]Avg Week Busabala-Entebbe'!K79</f>
        <v>0</v>
      </c>
      <c r="L79" s="18">
        <f>'[3]Avg Week Entebbe-Busabala'!L79+'[3]Avg Week Busabala-Entebbe'!L79</f>
        <v>0.5</v>
      </c>
      <c r="M79" s="18">
        <f>'[3]Avg Week Entebbe-Busabala'!M79+'[3]Avg Week Busabala-Entebbe'!M79</f>
        <v>17</v>
      </c>
      <c r="N79" s="18">
        <f>'[3]Avg Week Entebbe-Busabala'!N79+'[3]Avg Week Busabala-Entebbe'!N79</f>
        <v>0</v>
      </c>
      <c r="O79" s="19">
        <f t="shared" si="35"/>
        <v>12</v>
      </c>
      <c r="P79" s="19">
        <f t="shared" si="36"/>
        <v>29</v>
      </c>
      <c r="R79" s="3"/>
      <c r="T79"/>
    </row>
    <row r="80" spans="2:20" ht="23.1" customHeight="1" x14ac:dyDescent="0.25">
      <c r="B80" s="38" t="s">
        <v>134</v>
      </c>
      <c r="C80" s="18">
        <f>'[3]Avg Week Entebbe-Busabala'!C80+'[3]Avg Week Busabala-Entebbe'!C80</f>
        <v>3.5</v>
      </c>
      <c r="D80" s="18">
        <f>'[3]Avg Week Entebbe-Busabala'!D80+'[3]Avg Week Busabala-Entebbe'!D80</f>
        <v>1</v>
      </c>
      <c r="E80" s="18">
        <f>'[3]Avg Week Entebbe-Busabala'!E80+'[3]Avg Week Busabala-Entebbe'!E80</f>
        <v>0.5</v>
      </c>
      <c r="F80" s="18">
        <f>'[3]Avg Week Entebbe-Busabala'!F80+'[3]Avg Week Busabala-Entebbe'!F80</f>
        <v>2</v>
      </c>
      <c r="G80" s="18">
        <f>'[3]Avg Week Entebbe-Busabala'!G80+'[3]Avg Week Busabala-Entebbe'!G80</f>
        <v>0</v>
      </c>
      <c r="H80" s="18">
        <f>'[3]Avg Week Entebbe-Busabala'!H80+'[3]Avg Week Busabala-Entebbe'!H80</f>
        <v>0</v>
      </c>
      <c r="I80" s="18">
        <f>'[3]Avg Week Entebbe-Busabala'!I80+'[3]Avg Week Busabala-Entebbe'!I80</f>
        <v>1</v>
      </c>
      <c r="J80" s="18">
        <f>'[3]Avg Week Entebbe-Busabala'!J80+'[3]Avg Week Busabala-Entebbe'!J80</f>
        <v>0.5</v>
      </c>
      <c r="K80" s="18">
        <f>'[3]Avg Week Entebbe-Busabala'!K80+'[3]Avg Week Busabala-Entebbe'!K80</f>
        <v>0.5</v>
      </c>
      <c r="L80" s="18">
        <f>'[3]Avg Week Entebbe-Busabala'!L80+'[3]Avg Week Busabala-Entebbe'!L80</f>
        <v>0</v>
      </c>
      <c r="M80" s="18">
        <f>'[3]Avg Week Entebbe-Busabala'!M80+'[3]Avg Week Busabala-Entebbe'!M80</f>
        <v>11.5</v>
      </c>
      <c r="N80" s="18">
        <f>'[3]Avg Week Entebbe-Busabala'!N80+'[3]Avg Week Busabala-Entebbe'!N80</f>
        <v>0</v>
      </c>
      <c r="O80" s="19">
        <f t="shared" si="35"/>
        <v>9</v>
      </c>
      <c r="P80" s="19">
        <f t="shared" si="36"/>
        <v>20.5</v>
      </c>
      <c r="R80" s="3"/>
      <c r="T80"/>
    </row>
    <row r="81" spans="2:20" ht="23.1" customHeight="1" x14ac:dyDescent="0.25">
      <c r="B81" s="17" t="s">
        <v>135</v>
      </c>
      <c r="C81" s="18">
        <f>'[3]Avg Week Entebbe-Busabala'!C81+'[3]Avg Week Busabala-Entebbe'!C81</f>
        <v>4.5</v>
      </c>
      <c r="D81" s="18">
        <f>'[3]Avg Week Entebbe-Busabala'!D81+'[3]Avg Week Busabala-Entebbe'!D81</f>
        <v>1</v>
      </c>
      <c r="E81" s="18">
        <f>'[3]Avg Week Entebbe-Busabala'!E81+'[3]Avg Week Busabala-Entebbe'!E81</f>
        <v>0</v>
      </c>
      <c r="F81" s="18">
        <f>'[3]Avg Week Entebbe-Busabala'!F81+'[3]Avg Week Busabala-Entebbe'!F81</f>
        <v>2</v>
      </c>
      <c r="G81" s="18">
        <f>'[3]Avg Week Entebbe-Busabala'!G81+'[3]Avg Week Busabala-Entebbe'!G81</f>
        <v>0</v>
      </c>
      <c r="H81" s="18">
        <f>'[3]Avg Week Entebbe-Busabala'!H81+'[3]Avg Week Busabala-Entebbe'!H81</f>
        <v>0</v>
      </c>
      <c r="I81" s="18">
        <f>'[3]Avg Week Entebbe-Busabala'!I81+'[3]Avg Week Busabala-Entebbe'!I81</f>
        <v>1.5</v>
      </c>
      <c r="J81" s="18">
        <f>'[3]Avg Week Entebbe-Busabala'!J81+'[3]Avg Week Busabala-Entebbe'!J81</f>
        <v>0.5</v>
      </c>
      <c r="K81" s="18">
        <f>'[3]Avg Week Entebbe-Busabala'!K81+'[3]Avg Week Busabala-Entebbe'!K81</f>
        <v>0.5</v>
      </c>
      <c r="L81" s="18">
        <f>'[3]Avg Week Entebbe-Busabala'!L81+'[3]Avg Week Busabala-Entebbe'!L81</f>
        <v>0</v>
      </c>
      <c r="M81" s="18">
        <f>'[3]Avg Week Entebbe-Busabala'!M81+'[3]Avg Week Busabala-Entebbe'!M81</f>
        <v>15.5</v>
      </c>
      <c r="N81" s="18">
        <f>'[3]Avg Week Entebbe-Busabala'!N81+'[3]Avg Week Busabala-Entebbe'!N81</f>
        <v>0</v>
      </c>
      <c r="O81" s="19">
        <f t="shared" si="35"/>
        <v>10</v>
      </c>
      <c r="P81" s="19">
        <f t="shared" si="36"/>
        <v>25.5</v>
      </c>
      <c r="R81" s="3"/>
      <c r="T81"/>
    </row>
    <row r="82" spans="2:20" ht="23.1" customHeight="1" x14ac:dyDescent="0.25">
      <c r="B82" s="25" t="s">
        <v>136</v>
      </c>
      <c r="C82" s="18">
        <f>'[3]Avg Week Entebbe-Busabala'!C82+'[3]Avg Week Busabala-Entebbe'!C82</f>
        <v>7</v>
      </c>
      <c r="D82" s="18">
        <f>'[3]Avg Week Entebbe-Busabala'!D82+'[3]Avg Week Busabala-Entebbe'!D82</f>
        <v>1</v>
      </c>
      <c r="E82" s="18">
        <f>'[3]Avg Week Entebbe-Busabala'!E82+'[3]Avg Week Busabala-Entebbe'!E82</f>
        <v>0</v>
      </c>
      <c r="F82" s="18">
        <f>'[3]Avg Week Entebbe-Busabala'!F82+'[3]Avg Week Busabala-Entebbe'!F82</f>
        <v>2.5</v>
      </c>
      <c r="G82" s="18">
        <f>'[3]Avg Week Entebbe-Busabala'!G82+'[3]Avg Week Busabala-Entebbe'!G82</f>
        <v>0</v>
      </c>
      <c r="H82" s="18">
        <f>'[3]Avg Week Entebbe-Busabala'!H82+'[3]Avg Week Busabala-Entebbe'!H82</f>
        <v>0</v>
      </c>
      <c r="I82" s="18">
        <f>'[3]Avg Week Entebbe-Busabala'!I82+'[3]Avg Week Busabala-Entebbe'!I82</f>
        <v>1</v>
      </c>
      <c r="J82" s="18">
        <f>'[3]Avg Week Entebbe-Busabala'!J82+'[3]Avg Week Busabala-Entebbe'!J82</f>
        <v>0</v>
      </c>
      <c r="K82" s="18">
        <f>'[3]Avg Week Entebbe-Busabala'!K82+'[3]Avg Week Busabala-Entebbe'!K82</f>
        <v>0</v>
      </c>
      <c r="L82" s="18">
        <f>'[3]Avg Week Entebbe-Busabala'!L82+'[3]Avg Week Busabala-Entebbe'!L82</f>
        <v>0</v>
      </c>
      <c r="M82" s="18">
        <f>'[3]Avg Week Entebbe-Busabala'!M82+'[3]Avg Week Busabala-Entebbe'!M82</f>
        <v>16.5</v>
      </c>
      <c r="N82" s="18">
        <f>'[3]Avg Week Entebbe-Busabala'!N82+'[3]Avg Week Busabala-Entebbe'!N82</f>
        <v>0</v>
      </c>
      <c r="O82" s="19">
        <f t="shared" si="35"/>
        <v>11.5</v>
      </c>
      <c r="P82" s="19">
        <f t="shared" si="36"/>
        <v>28</v>
      </c>
      <c r="R82" s="3"/>
      <c r="T82"/>
    </row>
    <row r="83" spans="2:20" ht="23.1" customHeight="1" x14ac:dyDescent="0.25">
      <c r="B83" s="17" t="s">
        <v>137</v>
      </c>
      <c r="C83" s="18">
        <f>'[3]Avg Week Entebbe-Busabala'!C83+'[3]Avg Week Busabala-Entebbe'!C83</f>
        <v>2.5</v>
      </c>
      <c r="D83" s="18">
        <f>'[3]Avg Week Entebbe-Busabala'!D83+'[3]Avg Week Busabala-Entebbe'!D83</f>
        <v>0.5</v>
      </c>
      <c r="E83" s="18">
        <f>'[3]Avg Week Entebbe-Busabala'!E83+'[3]Avg Week Busabala-Entebbe'!E83</f>
        <v>0</v>
      </c>
      <c r="F83" s="18">
        <f>'[3]Avg Week Entebbe-Busabala'!F83+'[3]Avg Week Busabala-Entebbe'!F83</f>
        <v>2</v>
      </c>
      <c r="G83" s="18">
        <f>'[3]Avg Week Entebbe-Busabala'!G83+'[3]Avg Week Busabala-Entebbe'!G83</f>
        <v>0</v>
      </c>
      <c r="H83" s="18">
        <f>'[3]Avg Week Entebbe-Busabala'!H83+'[3]Avg Week Busabala-Entebbe'!H83</f>
        <v>0</v>
      </c>
      <c r="I83" s="18">
        <f>'[3]Avg Week Entebbe-Busabala'!I83+'[3]Avg Week Busabala-Entebbe'!I83</f>
        <v>0</v>
      </c>
      <c r="J83" s="18">
        <f>'[3]Avg Week Entebbe-Busabala'!J83+'[3]Avg Week Busabala-Entebbe'!J83</f>
        <v>0</v>
      </c>
      <c r="K83" s="18">
        <f>'[3]Avg Week Entebbe-Busabala'!K83+'[3]Avg Week Busabala-Entebbe'!K83</f>
        <v>0</v>
      </c>
      <c r="L83" s="18">
        <f>'[3]Avg Week Entebbe-Busabala'!L83+'[3]Avg Week Busabala-Entebbe'!L83</f>
        <v>0</v>
      </c>
      <c r="M83" s="18">
        <f>'[3]Avg Week Entebbe-Busabala'!M83+'[3]Avg Week Busabala-Entebbe'!M83</f>
        <v>8.5</v>
      </c>
      <c r="N83" s="18">
        <f>'[3]Avg Week Entebbe-Busabala'!N83+'[3]Avg Week Busabala-Entebbe'!N83</f>
        <v>0</v>
      </c>
      <c r="O83" s="19">
        <f t="shared" si="35"/>
        <v>5</v>
      </c>
      <c r="P83" s="19">
        <f t="shared" si="36"/>
        <v>13.5</v>
      </c>
      <c r="R83" s="3"/>
      <c r="T83"/>
    </row>
    <row r="84" spans="2:20" ht="23.1" customHeight="1" x14ac:dyDescent="0.25">
      <c r="B84" s="38" t="s">
        <v>138</v>
      </c>
      <c r="C84" s="18">
        <f>'[3]Avg Week Entebbe-Busabala'!C84+'[3]Avg Week Busabala-Entebbe'!C84</f>
        <v>3</v>
      </c>
      <c r="D84" s="18">
        <f>'[3]Avg Week Entebbe-Busabala'!D84+'[3]Avg Week Busabala-Entebbe'!D84</f>
        <v>0.5</v>
      </c>
      <c r="E84" s="18">
        <f>'[3]Avg Week Entebbe-Busabala'!E84+'[3]Avg Week Busabala-Entebbe'!E84</f>
        <v>0</v>
      </c>
      <c r="F84" s="18">
        <f>'[3]Avg Week Entebbe-Busabala'!F84+'[3]Avg Week Busabala-Entebbe'!F84</f>
        <v>2</v>
      </c>
      <c r="G84" s="18">
        <f>'[3]Avg Week Entebbe-Busabala'!G84+'[3]Avg Week Busabala-Entebbe'!G84</f>
        <v>0</v>
      </c>
      <c r="H84" s="18">
        <f>'[3]Avg Week Entebbe-Busabala'!H84+'[3]Avg Week Busabala-Entebbe'!H84</f>
        <v>0</v>
      </c>
      <c r="I84" s="18">
        <f>'[3]Avg Week Entebbe-Busabala'!I84+'[3]Avg Week Busabala-Entebbe'!I84</f>
        <v>1.5</v>
      </c>
      <c r="J84" s="18">
        <f>'[3]Avg Week Entebbe-Busabala'!J84+'[3]Avg Week Busabala-Entebbe'!J84</f>
        <v>0.5</v>
      </c>
      <c r="K84" s="18">
        <f>'[3]Avg Week Entebbe-Busabala'!K84+'[3]Avg Week Busabala-Entebbe'!K84</f>
        <v>0</v>
      </c>
      <c r="L84" s="18">
        <f>'[3]Avg Week Entebbe-Busabala'!L84+'[3]Avg Week Busabala-Entebbe'!L84</f>
        <v>0</v>
      </c>
      <c r="M84" s="18">
        <f>'[3]Avg Week Entebbe-Busabala'!M84+'[3]Avg Week Busabala-Entebbe'!M84</f>
        <v>6</v>
      </c>
      <c r="N84" s="18">
        <f>'[3]Avg Week Entebbe-Busabala'!N84+'[3]Avg Week Busabala-Entebbe'!N84</f>
        <v>0</v>
      </c>
      <c r="O84" s="19">
        <f t="shared" si="35"/>
        <v>7.5</v>
      </c>
      <c r="P84" s="19">
        <f t="shared" si="36"/>
        <v>13.5</v>
      </c>
      <c r="R84" s="3"/>
      <c r="T84"/>
    </row>
    <row r="85" spans="2:20" ht="23.1" customHeight="1" x14ac:dyDescent="0.25">
      <c r="B85" s="17" t="s">
        <v>139</v>
      </c>
      <c r="C85" s="18">
        <f>'[3]Avg Week Entebbe-Busabala'!C85+'[3]Avg Week Busabala-Entebbe'!C85</f>
        <v>1.5</v>
      </c>
      <c r="D85" s="18">
        <f>'[3]Avg Week Entebbe-Busabala'!D85+'[3]Avg Week Busabala-Entebbe'!D85</f>
        <v>1</v>
      </c>
      <c r="E85" s="18">
        <f>'[3]Avg Week Entebbe-Busabala'!E85+'[3]Avg Week Busabala-Entebbe'!E85</f>
        <v>0</v>
      </c>
      <c r="F85" s="18">
        <f>'[3]Avg Week Entebbe-Busabala'!F85+'[3]Avg Week Busabala-Entebbe'!F85</f>
        <v>2</v>
      </c>
      <c r="G85" s="18">
        <f>'[3]Avg Week Entebbe-Busabala'!G85+'[3]Avg Week Busabala-Entebbe'!G85</f>
        <v>0</v>
      </c>
      <c r="H85" s="18">
        <f>'[3]Avg Week Entebbe-Busabala'!H85+'[3]Avg Week Busabala-Entebbe'!H85</f>
        <v>0</v>
      </c>
      <c r="I85" s="18">
        <f>'[3]Avg Week Entebbe-Busabala'!I85+'[3]Avg Week Busabala-Entebbe'!I85</f>
        <v>2.5</v>
      </c>
      <c r="J85" s="18">
        <f>'[3]Avg Week Entebbe-Busabala'!J85+'[3]Avg Week Busabala-Entebbe'!J85</f>
        <v>0</v>
      </c>
      <c r="K85" s="18">
        <f>'[3]Avg Week Entebbe-Busabala'!K85+'[3]Avg Week Busabala-Entebbe'!K85</f>
        <v>0</v>
      </c>
      <c r="L85" s="18">
        <f>'[3]Avg Week Entebbe-Busabala'!L85+'[3]Avg Week Busabala-Entebbe'!L85</f>
        <v>0</v>
      </c>
      <c r="M85" s="18">
        <f>'[3]Avg Week Entebbe-Busabala'!M85+'[3]Avg Week Busabala-Entebbe'!M85</f>
        <v>13</v>
      </c>
      <c r="N85" s="18">
        <f>'[3]Avg Week Entebbe-Busabala'!N85+'[3]Avg Week Busabala-Entebbe'!N85</f>
        <v>0.5</v>
      </c>
      <c r="O85" s="19">
        <f t="shared" si="35"/>
        <v>7.5</v>
      </c>
      <c r="P85" s="19">
        <f t="shared" si="36"/>
        <v>20.5</v>
      </c>
      <c r="R85" s="3"/>
      <c r="T85"/>
    </row>
    <row r="86" spans="2:20" ht="23.1" customHeight="1" x14ac:dyDescent="0.25">
      <c r="B86" s="25" t="s">
        <v>140</v>
      </c>
      <c r="C86" s="18">
        <f>'[3]Avg Week Entebbe-Busabala'!C86+'[3]Avg Week Busabala-Entebbe'!C86</f>
        <v>4.5</v>
      </c>
      <c r="D86" s="18">
        <f>'[3]Avg Week Entebbe-Busabala'!D86+'[3]Avg Week Busabala-Entebbe'!D86</f>
        <v>0</v>
      </c>
      <c r="E86" s="18">
        <f>'[3]Avg Week Entebbe-Busabala'!E86+'[3]Avg Week Busabala-Entebbe'!E86</f>
        <v>0.5</v>
      </c>
      <c r="F86" s="18">
        <f>'[3]Avg Week Entebbe-Busabala'!F86+'[3]Avg Week Busabala-Entebbe'!F86</f>
        <v>2</v>
      </c>
      <c r="G86" s="18">
        <f>'[3]Avg Week Entebbe-Busabala'!G86+'[3]Avg Week Busabala-Entebbe'!G86</f>
        <v>0.5</v>
      </c>
      <c r="H86" s="18">
        <f>'[3]Avg Week Entebbe-Busabala'!H86+'[3]Avg Week Busabala-Entebbe'!H86</f>
        <v>0</v>
      </c>
      <c r="I86" s="18">
        <f>'[3]Avg Week Entebbe-Busabala'!I86+'[3]Avg Week Busabala-Entebbe'!I86</f>
        <v>1</v>
      </c>
      <c r="J86" s="18">
        <f>'[3]Avg Week Entebbe-Busabala'!J86+'[3]Avg Week Busabala-Entebbe'!J86</f>
        <v>0</v>
      </c>
      <c r="K86" s="18">
        <f>'[3]Avg Week Entebbe-Busabala'!K86+'[3]Avg Week Busabala-Entebbe'!K86</f>
        <v>0</v>
      </c>
      <c r="L86" s="18">
        <f>'[3]Avg Week Entebbe-Busabala'!L86+'[3]Avg Week Busabala-Entebbe'!L86</f>
        <v>0</v>
      </c>
      <c r="M86" s="18">
        <f>'[3]Avg Week Entebbe-Busabala'!M86+'[3]Avg Week Busabala-Entebbe'!M86</f>
        <v>10.5</v>
      </c>
      <c r="N86" s="18">
        <f>'[3]Avg Week Entebbe-Busabala'!N86+'[3]Avg Week Busabala-Entebbe'!N86</f>
        <v>0</v>
      </c>
      <c r="O86" s="19">
        <f t="shared" si="35"/>
        <v>8.5</v>
      </c>
      <c r="P86" s="19">
        <f t="shared" si="36"/>
        <v>19</v>
      </c>
      <c r="R86" s="3"/>
      <c r="T86"/>
    </row>
    <row r="87" spans="2:20" ht="23.1" customHeight="1" x14ac:dyDescent="0.25">
      <c r="B87" s="17" t="s">
        <v>141</v>
      </c>
      <c r="C87" s="18">
        <f>'[3]Avg Week Entebbe-Busabala'!C87+'[3]Avg Week Busabala-Entebbe'!C87</f>
        <v>1.5</v>
      </c>
      <c r="D87" s="18">
        <f>'[3]Avg Week Entebbe-Busabala'!D87+'[3]Avg Week Busabala-Entebbe'!D87</f>
        <v>0</v>
      </c>
      <c r="E87" s="18">
        <f>'[3]Avg Week Entebbe-Busabala'!E87+'[3]Avg Week Busabala-Entebbe'!E87</f>
        <v>0</v>
      </c>
      <c r="F87" s="18">
        <f>'[3]Avg Week Entebbe-Busabala'!F87+'[3]Avg Week Busabala-Entebbe'!F87</f>
        <v>1.5</v>
      </c>
      <c r="G87" s="18">
        <f>'[3]Avg Week Entebbe-Busabala'!G87+'[3]Avg Week Busabala-Entebbe'!G87</f>
        <v>0</v>
      </c>
      <c r="H87" s="18">
        <f>'[3]Avg Week Entebbe-Busabala'!H87+'[3]Avg Week Busabala-Entebbe'!H87</f>
        <v>0</v>
      </c>
      <c r="I87" s="18">
        <f>'[3]Avg Week Entebbe-Busabala'!I87+'[3]Avg Week Busabala-Entebbe'!I87</f>
        <v>0</v>
      </c>
      <c r="J87" s="18">
        <f>'[3]Avg Week Entebbe-Busabala'!J87+'[3]Avg Week Busabala-Entebbe'!J87</f>
        <v>0</v>
      </c>
      <c r="K87" s="18">
        <f>'[3]Avg Week Entebbe-Busabala'!K87+'[3]Avg Week Busabala-Entebbe'!K87</f>
        <v>0</v>
      </c>
      <c r="L87" s="18">
        <f>'[3]Avg Week Entebbe-Busabala'!L87+'[3]Avg Week Busabala-Entebbe'!L87</f>
        <v>0</v>
      </c>
      <c r="M87" s="18">
        <f>'[3]Avg Week Entebbe-Busabala'!M87+'[3]Avg Week Busabala-Entebbe'!M87</f>
        <v>9.5</v>
      </c>
      <c r="N87" s="18">
        <f>'[3]Avg Week Entebbe-Busabala'!N87+'[3]Avg Week Busabala-Entebbe'!N87</f>
        <v>0</v>
      </c>
      <c r="O87" s="19">
        <f t="shared" si="35"/>
        <v>3</v>
      </c>
      <c r="P87" s="19">
        <f t="shared" si="36"/>
        <v>12.5</v>
      </c>
      <c r="R87" s="3"/>
      <c r="T87"/>
    </row>
    <row r="88" spans="2:20" ht="23.1" customHeight="1" x14ac:dyDescent="0.25">
      <c r="B88" s="38" t="s">
        <v>142</v>
      </c>
      <c r="C88" s="18">
        <f>'[3]Avg Week Entebbe-Busabala'!C88+'[3]Avg Week Busabala-Entebbe'!C88</f>
        <v>1.5</v>
      </c>
      <c r="D88" s="18">
        <f>'[3]Avg Week Entebbe-Busabala'!D88+'[3]Avg Week Busabala-Entebbe'!D88</f>
        <v>1.5</v>
      </c>
      <c r="E88" s="18">
        <f>'[3]Avg Week Entebbe-Busabala'!E88+'[3]Avg Week Busabala-Entebbe'!E88</f>
        <v>0.5</v>
      </c>
      <c r="F88" s="18">
        <f>'[3]Avg Week Entebbe-Busabala'!F88+'[3]Avg Week Busabala-Entebbe'!F88</f>
        <v>0</v>
      </c>
      <c r="G88" s="18">
        <f>'[3]Avg Week Entebbe-Busabala'!G88+'[3]Avg Week Busabala-Entebbe'!G88</f>
        <v>0</v>
      </c>
      <c r="H88" s="18">
        <f>'[3]Avg Week Entebbe-Busabala'!H88+'[3]Avg Week Busabala-Entebbe'!H88</f>
        <v>0</v>
      </c>
      <c r="I88" s="18">
        <f>'[3]Avg Week Entebbe-Busabala'!I88+'[3]Avg Week Busabala-Entebbe'!I88</f>
        <v>0</v>
      </c>
      <c r="J88" s="18">
        <f>'[3]Avg Week Entebbe-Busabala'!J88+'[3]Avg Week Busabala-Entebbe'!J88</f>
        <v>0</v>
      </c>
      <c r="K88" s="18">
        <f>'[3]Avg Week Entebbe-Busabala'!K88+'[3]Avg Week Busabala-Entebbe'!K88</f>
        <v>0</v>
      </c>
      <c r="L88" s="18">
        <f>'[3]Avg Week Entebbe-Busabala'!L88+'[3]Avg Week Busabala-Entebbe'!L88</f>
        <v>0</v>
      </c>
      <c r="M88" s="18">
        <f>'[3]Avg Week Entebbe-Busabala'!M88+'[3]Avg Week Busabala-Entebbe'!M88</f>
        <v>4.5</v>
      </c>
      <c r="N88" s="18">
        <f>'[3]Avg Week Entebbe-Busabala'!N88+'[3]Avg Week Busabala-Entebbe'!N88</f>
        <v>0</v>
      </c>
      <c r="O88" s="19">
        <f t="shared" si="35"/>
        <v>3.5</v>
      </c>
      <c r="P88" s="19">
        <f t="shared" si="36"/>
        <v>8</v>
      </c>
      <c r="R88" s="3"/>
      <c r="T88"/>
    </row>
    <row r="89" spans="2:20" ht="23.1" customHeight="1" x14ac:dyDescent="0.25">
      <c r="B89" s="17" t="s">
        <v>143</v>
      </c>
      <c r="C89" s="18">
        <f>'[3]Avg Week Entebbe-Busabala'!C89+'[3]Avg Week Busabala-Entebbe'!C89</f>
        <v>1.5</v>
      </c>
      <c r="D89" s="18">
        <f>'[3]Avg Week Entebbe-Busabala'!D89+'[3]Avg Week Busabala-Entebbe'!D89</f>
        <v>0.5</v>
      </c>
      <c r="E89" s="18">
        <f>'[3]Avg Week Entebbe-Busabala'!E89+'[3]Avg Week Busabala-Entebbe'!E89</f>
        <v>0</v>
      </c>
      <c r="F89" s="18">
        <f>'[3]Avg Week Entebbe-Busabala'!F89+'[3]Avg Week Busabala-Entebbe'!F89</f>
        <v>1</v>
      </c>
      <c r="G89" s="18">
        <f>'[3]Avg Week Entebbe-Busabala'!G89+'[3]Avg Week Busabala-Entebbe'!G89</f>
        <v>0</v>
      </c>
      <c r="H89" s="18">
        <f>'[3]Avg Week Entebbe-Busabala'!H89+'[3]Avg Week Busabala-Entebbe'!H89</f>
        <v>0</v>
      </c>
      <c r="I89" s="18">
        <f>'[3]Avg Week Entebbe-Busabala'!I89+'[3]Avg Week Busabala-Entebbe'!I89</f>
        <v>1.5</v>
      </c>
      <c r="J89" s="18">
        <f>'[3]Avg Week Entebbe-Busabala'!J89+'[3]Avg Week Busabala-Entebbe'!J89</f>
        <v>0.5</v>
      </c>
      <c r="K89" s="18">
        <f>'[3]Avg Week Entebbe-Busabala'!K89+'[3]Avg Week Busabala-Entebbe'!K89</f>
        <v>0</v>
      </c>
      <c r="L89" s="18">
        <f>'[3]Avg Week Entebbe-Busabala'!L89+'[3]Avg Week Busabala-Entebbe'!L89</f>
        <v>0</v>
      </c>
      <c r="M89" s="18">
        <f>'[3]Avg Week Entebbe-Busabala'!M89+'[3]Avg Week Busabala-Entebbe'!M89</f>
        <v>3.5</v>
      </c>
      <c r="N89" s="18">
        <f>'[3]Avg Week Entebbe-Busabala'!N89+'[3]Avg Week Busabala-Entebbe'!N89</f>
        <v>0</v>
      </c>
      <c r="O89" s="19">
        <f t="shared" si="35"/>
        <v>5</v>
      </c>
      <c r="P89" s="19">
        <f t="shared" si="36"/>
        <v>8.5</v>
      </c>
      <c r="R89" s="3"/>
      <c r="T89"/>
    </row>
    <row r="90" spans="2:20" ht="23.1" customHeight="1" x14ac:dyDescent="0.25">
      <c r="B90" s="25" t="s">
        <v>144</v>
      </c>
      <c r="C90" s="18">
        <f>'[3]Avg Week Entebbe-Busabala'!C90+'[3]Avg Week Busabala-Entebbe'!C90</f>
        <v>2.5</v>
      </c>
      <c r="D90" s="18">
        <f>'[3]Avg Week Entebbe-Busabala'!D90+'[3]Avg Week Busabala-Entebbe'!D90</f>
        <v>1</v>
      </c>
      <c r="E90" s="18">
        <f>'[3]Avg Week Entebbe-Busabala'!E90+'[3]Avg Week Busabala-Entebbe'!E90</f>
        <v>0</v>
      </c>
      <c r="F90" s="18">
        <f>'[3]Avg Week Entebbe-Busabala'!F90+'[3]Avg Week Busabala-Entebbe'!F90</f>
        <v>2</v>
      </c>
      <c r="G90" s="18">
        <f>'[3]Avg Week Entebbe-Busabala'!G90+'[3]Avg Week Busabala-Entebbe'!G90</f>
        <v>0</v>
      </c>
      <c r="H90" s="18">
        <f>'[3]Avg Week Entebbe-Busabala'!H90+'[3]Avg Week Busabala-Entebbe'!H90</f>
        <v>0</v>
      </c>
      <c r="I90" s="18">
        <f>'[3]Avg Week Entebbe-Busabala'!I90+'[3]Avg Week Busabala-Entebbe'!I90</f>
        <v>1.5</v>
      </c>
      <c r="J90" s="18">
        <f>'[3]Avg Week Entebbe-Busabala'!J90+'[3]Avg Week Busabala-Entebbe'!J90</f>
        <v>0.5</v>
      </c>
      <c r="K90" s="18">
        <f>'[3]Avg Week Entebbe-Busabala'!K90+'[3]Avg Week Busabala-Entebbe'!K90</f>
        <v>0</v>
      </c>
      <c r="L90" s="18">
        <f>'[3]Avg Week Entebbe-Busabala'!L90+'[3]Avg Week Busabala-Entebbe'!L90</f>
        <v>0</v>
      </c>
      <c r="M90" s="18">
        <f>'[3]Avg Week Entebbe-Busabala'!M90+'[3]Avg Week Busabala-Entebbe'!M90</f>
        <v>11</v>
      </c>
      <c r="N90" s="18">
        <f>'[3]Avg Week Entebbe-Busabala'!N90+'[3]Avg Week Busabala-Entebbe'!N90</f>
        <v>0</v>
      </c>
      <c r="O90" s="19">
        <f t="shared" si="35"/>
        <v>7.5</v>
      </c>
      <c r="P90" s="19">
        <f t="shared" si="36"/>
        <v>18.5</v>
      </c>
      <c r="R90" s="3"/>
      <c r="T90"/>
    </row>
    <row r="91" spans="2:20" ht="23.1" customHeight="1" x14ac:dyDescent="0.25">
      <c r="B91" s="17" t="s">
        <v>145</v>
      </c>
      <c r="C91" s="18">
        <f>'[3]Avg Week Entebbe-Busabala'!C91+'[3]Avg Week Busabala-Entebbe'!C91</f>
        <v>1.5</v>
      </c>
      <c r="D91" s="18">
        <f>'[3]Avg Week Entebbe-Busabala'!D91+'[3]Avg Week Busabala-Entebbe'!D91</f>
        <v>0.5</v>
      </c>
      <c r="E91" s="18">
        <f>'[3]Avg Week Entebbe-Busabala'!E91+'[3]Avg Week Busabala-Entebbe'!E91</f>
        <v>0</v>
      </c>
      <c r="F91" s="18">
        <f>'[3]Avg Week Entebbe-Busabala'!F91+'[3]Avg Week Busabala-Entebbe'!F91</f>
        <v>2.5</v>
      </c>
      <c r="G91" s="18">
        <f>'[3]Avg Week Entebbe-Busabala'!G91+'[3]Avg Week Busabala-Entebbe'!G91</f>
        <v>0.5</v>
      </c>
      <c r="H91" s="18">
        <f>'[3]Avg Week Entebbe-Busabala'!H91+'[3]Avg Week Busabala-Entebbe'!H91</f>
        <v>0</v>
      </c>
      <c r="I91" s="18">
        <f>'[3]Avg Week Entebbe-Busabala'!I91+'[3]Avg Week Busabala-Entebbe'!I91</f>
        <v>1</v>
      </c>
      <c r="J91" s="18">
        <f>'[3]Avg Week Entebbe-Busabala'!J91+'[3]Avg Week Busabala-Entebbe'!J91</f>
        <v>0</v>
      </c>
      <c r="K91" s="18">
        <f>'[3]Avg Week Entebbe-Busabala'!K91+'[3]Avg Week Busabala-Entebbe'!K91</f>
        <v>0</v>
      </c>
      <c r="L91" s="18">
        <f>'[3]Avg Week Entebbe-Busabala'!L91+'[3]Avg Week Busabala-Entebbe'!L91</f>
        <v>0</v>
      </c>
      <c r="M91" s="18">
        <f>'[3]Avg Week Entebbe-Busabala'!M91+'[3]Avg Week Busabala-Entebbe'!M91</f>
        <v>5</v>
      </c>
      <c r="N91" s="18">
        <f>'[3]Avg Week Entebbe-Busabala'!N91+'[3]Avg Week Busabala-Entebbe'!N91</f>
        <v>0</v>
      </c>
      <c r="O91" s="19">
        <f t="shared" si="35"/>
        <v>6</v>
      </c>
      <c r="P91" s="19">
        <f t="shared" si="36"/>
        <v>11</v>
      </c>
      <c r="R91" s="3"/>
      <c r="T91"/>
    </row>
    <row r="92" spans="2:20" ht="23.1" customHeight="1" x14ac:dyDescent="0.25">
      <c r="B92" s="38" t="s">
        <v>146</v>
      </c>
      <c r="C92" s="18">
        <f>'[3]Avg Week Entebbe-Busabala'!C92+'[3]Avg Week Busabala-Entebbe'!C92</f>
        <v>1.5</v>
      </c>
      <c r="D92" s="18">
        <f>'[3]Avg Week Entebbe-Busabala'!D92+'[3]Avg Week Busabala-Entebbe'!D92</f>
        <v>1.5</v>
      </c>
      <c r="E92" s="18">
        <f>'[3]Avg Week Entebbe-Busabala'!E92+'[3]Avg Week Busabala-Entebbe'!E92</f>
        <v>0.5</v>
      </c>
      <c r="F92" s="18">
        <f>'[3]Avg Week Entebbe-Busabala'!F92+'[3]Avg Week Busabala-Entebbe'!F92</f>
        <v>3</v>
      </c>
      <c r="G92" s="18">
        <f>'[3]Avg Week Entebbe-Busabala'!G92+'[3]Avg Week Busabala-Entebbe'!G92</f>
        <v>0.5</v>
      </c>
      <c r="H92" s="18">
        <f>'[3]Avg Week Entebbe-Busabala'!H92+'[3]Avg Week Busabala-Entebbe'!H92</f>
        <v>0</v>
      </c>
      <c r="I92" s="18">
        <f>'[3]Avg Week Entebbe-Busabala'!I92+'[3]Avg Week Busabala-Entebbe'!I92</f>
        <v>2</v>
      </c>
      <c r="J92" s="18">
        <f>'[3]Avg Week Entebbe-Busabala'!J92+'[3]Avg Week Busabala-Entebbe'!J92</f>
        <v>0</v>
      </c>
      <c r="K92" s="18">
        <f>'[3]Avg Week Entebbe-Busabala'!K92+'[3]Avg Week Busabala-Entebbe'!K92</f>
        <v>0.5</v>
      </c>
      <c r="L92" s="18">
        <f>'[3]Avg Week Entebbe-Busabala'!L92+'[3]Avg Week Busabala-Entebbe'!L92</f>
        <v>0</v>
      </c>
      <c r="M92" s="18">
        <f>'[3]Avg Week Entebbe-Busabala'!M92+'[3]Avg Week Busabala-Entebbe'!M92</f>
        <v>7</v>
      </c>
      <c r="N92" s="18">
        <f>'[3]Avg Week Entebbe-Busabala'!N92+'[3]Avg Week Busabala-Entebbe'!N92</f>
        <v>0</v>
      </c>
      <c r="O92" s="19">
        <f t="shared" si="35"/>
        <v>9.5</v>
      </c>
      <c r="P92" s="19">
        <f t="shared" si="36"/>
        <v>16.5</v>
      </c>
      <c r="R92" s="3"/>
      <c r="T92"/>
    </row>
    <row r="93" spans="2:20" ht="23.1" customHeight="1" x14ac:dyDescent="0.25">
      <c r="B93" s="17" t="s">
        <v>147</v>
      </c>
      <c r="C93" s="18">
        <f>'[3]Avg Week Entebbe-Busabala'!C93+'[3]Avg Week Busabala-Entebbe'!C93</f>
        <v>2</v>
      </c>
      <c r="D93" s="18">
        <f>'[3]Avg Week Entebbe-Busabala'!D93+'[3]Avg Week Busabala-Entebbe'!D93</f>
        <v>1</v>
      </c>
      <c r="E93" s="18">
        <f>'[3]Avg Week Entebbe-Busabala'!E93+'[3]Avg Week Busabala-Entebbe'!E93</f>
        <v>0</v>
      </c>
      <c r="F93" s="18">
        <f>'[3]Avg Week Entebbe-Busabala'!F93+'[3]Avg Week Busabala-Entebbe'!F93</f>
        <v>0.5</v>
      </c>
      <c r="G93" s="18">
        <f>'[3]Avg Week Entebbe-Busabala'!G93+'[3]Avg Week Busabala-Entebbe'!G93</f>
        <v>0</v>
      </c>
      <c r="H93" s="18">
        <f>'[3]Avg Week Entebbe-Busabala'!H93+'[3]Avg Week Busabala-Entebbe'!H93</f>
        <v>0</v>
      </c>
      <c r="I93" s="18">
        <f>'[3]Avg Week Entebbe-Busabala'!I93+'[3]Avg Week Busabala-Entebbe'!I93</f>
        <v>1</v>
      </c>
      <c r="J93" s="18">
        <f>'[3]Avg Week Entebbe-Busabala'!J93+'[3]Avg Week Busabala-Entebbe'!J93</f>
        <v>0</v>
      </c>
      <c r="K93" s="18">
        <f>'[3]Avg Week Entebbe-Busabala'!K93+'[3]Avg Week Busabala-Entebbe'!K93</f>
        <v>0.5</v>
      </c>
      <c r="L93" s="18">
        <f>'[3]Avg Week Entebbe-Busabala'!L93+'[3]Avg Week Busabala-Entebbe'!L93</f>
        <v>0</v>
      </c>
      <c r="M93" s="18">
        <f>'[3]Avg Week Entebbe-Busabala'!M93+'[3]Avg Week Busabala-Entebbe'!M93</f>
        <v>7.5</v>
      </c>
      <c r="N93" s="18">
        <f>'[3]Avg Week Entebbe-Busabala'!N93+'[3]Avg Week Busabala-Entebbe'!N93</f>
        <v>0</v>
      </c>
      <c r="O93" s="19">
        <f t="shared" si="35"/>
        <v>5</v>
      </c>
      <c r="P93" s="19">
        <f t="shared" si="36"/>
        <v>12.5</v>
      </c>
      <c r="R93" s="3"/>
      <c r="T93"/>
    </row>
    <row r="94" spans="2:20" ht="23.1" customHeight="1" x14ac:dyDescent="0.25">
      <c r="B94" s="25" t="s">
        <v>148</v>
      </c>
      <c r="C94" s="18">
        <f>'[3]Avg Week Entebbe-Busabala'!C94+'[3]Avg Week Busabala-Entebbe'!C94</f>
        <v>1.5</v>
      </c>
      <c r="D94" s="18">
        <f>'[3]Avg Week Entebbe-Busabala'!D94+'[3]Avg Week Busabala-Entebbe'!D94</f>
        <v>1.5</v>
      </c>
      <c r="E94" s="18">
        <f>'[3]Avg Week Entebbe-Busabala'!E94+'[3]Avg Week Busabala-Entebbe'!E94</f>
        <v>0</v>
      </c>
      <c r="F94" s="18">
        <f>'[3]Avg Week Entebbe-Busabala'!F94+'[3]Avg Week Busabala-Entebbe'!F94</f>
        <v>3.5</v>
      </c>
      <c r="G94" s="18">
        <f>'[3]Avg Week Entebbe-Busabala'!G94+'[3]Avg Week Busabala-Entebbe'!G94</f>
        <v>0</v>
      </c>
      <c r="H94" s="18">
        <f>'[3]Avg Week Entebbe-Busabala'!H94+'[3]Avg Week Busabala-Entebbe'!H94</f>
        <v>0</v>
      </c>
      <c r="I94" s="18">
        <f>'[3]Avg Week Entebbe-Busabala'!I94+'[3]Avg Week Busabala-Entebbe'!I94</f>
        <v>1</v>
      </c>
      <c r="J94" s="18">
        <f>'[3]Avg Week Entebbe-Busabala'!J94+'[3]Avg Week Busabala-Entebbe'!J94</f>
        <v>0.5</v>
      </c>
      <c r="K94" s="18">
        <f>'[3]Avg Week Entebbe-Busabala'!K94+'[3]Avg Week Busabala-Entebbe'!K94</f>
        <v>0</v>
      </c>
      <c r="L94" s="18">
        <f>'[3]Avg Week Entebbe-Busabala'!L94+'[3]Avg Week Busabala-Entebbe'!L94</f>
        <v>0</v>
      </c>
      <c r="M94" s="18">
        <f>'[3]Avg Week Entebbe-Busabala'!M94+'[3]Avg Week Busabala-Entebbe'!M94</f>
        <v>11.5</v>
      </c>
      <c r="N94" s="18">
        <f>'[3]Avg Week Entebbe-Busabala'!N94+'[3]Avg Week Busabala-Entebbe'!N94</f>
        <v>0</v>
      </c>
      <c r="O94" s="19">
        <f t="shared" si="35"/>
        <v>8</v>
      </c>
      <c r="P94" s="19">
        <f t="shared" si="36"/>
        <v>19.5</v>
      </c>
      <c r="R94" s="3"/>
      <c r="T94"/>
    </row>
    <row r="95" spans="2:20" ht="23.1" customHeight="1" x14ac:dyDescent="0.25">
      <c r="B95" s="17" t="s">
        <v>149</v>
      </c>
      <c r="C95" s="18">
        <f>'[3]Avg Week Entebbe-Busabala'!C95+'[3]Avg Week Busabala-Entebbe'!C95</f>
        <v>1.5</v>
      </c>
      <c r="D95" s="18">
        <f>'[3]Avg Week Entebbe-Busabala'!D95+'[3]Avg Week Busabala-Entebbe'!D95</f>
        <v>0.5</v>
      </c>
      <c r="E95" s="18">
        <f>'[3]Avg Week Entebbe-Busabala'!E95+'[3]Avg Week Busabala-Entebbe'!E95</f>
        <v>0.5</v>
      </c>
      <c r="F95" s="18">
        <f>'[3]Avg Week Entebbe-Busabala'!F95+'[3]Avg Week Busabala-Entebbe'!F95</f>
        <v>2</v>
      </c>
      <c r="G95" s="18">
        <f>'[3]Avg Week Entebbe-Busabala'!G95+'[3]Avg Week Busabala-Entebbe'!G95</f>
        <v>0</v>
      </c>
      <c r="H95" s="18">
        <f>'[3]Avg Week Entebbe-Busabala'!H95+'[3]Avg Week Busabala-Entebbe'!H95</f>
        <v>0</v>
      </c>
      <c r="I95" s="18">
        <f>'[3]Avg Week Entebbe-Busabala'!I95+'[3]Avg Week Busabala-Entebbe'!I95</f>
        <v>0.5</v>
      </c>
      <c r="J95" s="18">
        <f>'[3]Avg Week Entebbe-Busabala'!J95+'[3]Avg Week Busabala-Entebbe'!J95</f>
        <v>0</v>
      </c>
      <c r="K95" s="18">
        <f>'[3]Avg Week Entebbe-Busabala'!K95+'[3]Avg Week Busabala-Entebbe'!K95</f>
        <v>0</v>
      </c>
      <c r="L95" s="18">
        <f>'[3]Avg Week Entebbe-Busabala'!L95+'[3]Avg Week Busabala-Entebbe'!L95</f>
        <v>0</v>
      </c>
      <c r="M95" s="18">
        <f>'[3]Avg Week Entebbe-Busabala'!M95+'[3]Avg Week Busabala-Entebbe'!M95</f>
        <v>6</v>
      </c>
      <c r="N95" s="18">
        <f>'[3]Avg Week Entebbe-Busabala'!N95+'[3]Avg Week Busabala-Entebbe'!N95</f>
        <v>0</v>
      </c>
      <c r="O95" s="19">
        <f t="shared" si="35"/>
        <v>5</v>
      </c>
      <c r="P95" s="19">
        <f t="shared" si="36"/>
        <v>11</v>
      </c>
      <c r="R95" s="3"/>
      <c r="T95"/>
    </row>
    <row r="96" spans="2:20" ht="23.1" customHeight="1" x14ac:dyDescent="0.25">
      <c r="B96" s="38" t="s">
        <v>150</v>
      </c>
      <c r="C96" s="18">
        <f>'[3]Avg Week Entebbe-Busabala'!C96+'[3]Avg Week Busabala-Entebbe'!C96</f>
        <v>2.5</v>
      </c>
      <c r="D96" s="18">
        <f>'[3]Avg Week Entebbe-Busabala'!D96+'[3]Avg Week Busabala-Entebbe'!D96</f>
        <v>1</v>
      </c>
      <c r="E96" s="18">
        <f>'[3]Avg Week Entebbe-Busabala'!E96+'[3]Avg Week Busabala-Entebbe'!E96</f>
        <v>0</v>
      </c>
      <c r="F96" s="18">
        <f>'[3]Avg Week Entebbe-Busabala'!F96+'[3]Avg Week Busabala-Entebbe'!F96</f>
        <v>3.5</v>
      </c>
      <c r="G96" s="18">
        <f>'[3]Avg Week Entebbe-Busabala'!G96+'[3]Avg Week Busabala-Entebbe'!G96</f>
        <v>0</v>
      </c>
      <c r="H96" s="18">
        <f>'[3]Avg Week Entebbe-Busabala'!H96+'[3]Avg Week Busabala-Entebbe'!H96</f>
        <v>0</v>
      </c>
      <c r="I96" s="18">
        <f>'[3]Avg Week Entebbe-Busabala'!I96+'[3]Avg Week Busabala-Entebbe'!I96</f>
        <v>1</v>
      </c>
      <c r="J96" s="18">
        <f>'[3]Avg Week Entebbe-Busabala'!J96+'[3]Avg Week Busabala-Entebbe'!J96</f>
        <v>0</v>
      </c>
      <c r="K96" s="18">
        <f>'[3]Avg Week Entebbe-Busabala'!K96+'[3]Avg Week Busabala-Entebbe'!K96</f>
        <v>0</v>
      </c>
      <c r="L96" s="18">
        <f>'[3]Avg Week Entebbe-Busabala'!L96+'[3]Avg Week Busabala-Entebbe'!L96</f>
        <v>0</v>
      </c>
      <c r="M96" s="18">
        <f>'[3]Avg Week Entebbe-Busabala'!M96+'[3]Avg Week Busabala-Entebbe'!M96</f>
        <v>7</v>
      </c>
      <c r="N96" s="18">
        <f>'[3]Avg Week Entebbe-Busabala'!N96+'[3]Avg Week Busabala-Entebbe'!N96</f>
        <v>0</v>
      </c>
      <c r="O96" s="19">
        <f t="shared" si="35"/>
        <v>8</v>
      </c>
      <c r="P96" s="19">
        <f t="shared" si="36"/>
        <v>15</v>
      </c>
      <c r="R96" s="3"/>
      <c r="T96"/>
    </row>
    <row r="97" spans="2:20" ht="23.1" customHeight="1" x14ac:dyDescent="0.25">
      <c r="B97" s="17" t="s">
        <v>151</v>
      </c>
      <c r="C97" s="18">
        <f>'[3]Avg Week Entebbe-Busabala'!C97+'[3]Avg Week Busabala-Entebbe'!C97</f>
        <v>5</v>
      </c>
      <c r="D97" s="18">
        <f>'[3]Avg Week Entebbe-Busabala'!D97+'[3]Avg Week Busabala-Entebbe'!D97</f>
        <v>1.5</v>
      </c>
      <c r="E97" s="18">
        <f>'[3]Avg Week Entebbe-Busabala'!E97+'[3]Avg Week Busabala-Entebbe'!E97</f>
        <v>0</v>
      </c>
      <c r="F97" s="18">
        <f>'[3]Avg Week Entebbe-Busabala'!F97+'[3]Avg Week Busabala-Entebbe'!F97</f>
        <v>3</v>
      </c>
      <c r="G97" s="18">
        <f>'[3]Avg Week Entebbe-Busabala'!G97+'[3]Avg Week Busabala-Entebbe'!G97</f>
        <v>0</v>
      </c>
      <c r="H97" s="18">
        <f>'[3]Avg Week Entebbe-Busabala'!H97+'[3]Avg Week Busabala-Entebbe'!H97</f>
        <v>0</v>
      </c>
      <c r="I97" s="18">
        <f>'[3]Avg Week Entebbe-Busabala'!I97+'[3]Avg Week Busabala-Entebbe'!I97</f>
        <v>1</v>
      </c>
      <c r="J97" s="18">
        <f>'[3]Avg Week Entebbe-Busabala'!J97+'[3]Avg Week Busabala-Entebbe'!J97</f>
        <v>0.5</v>
      </c>
      <c r="K97" s="18">
        <f>'[3]Avg Week Entebbe-Busabala'!K97+'[3]Avg Week Busabala-Entebbe'!K97</f>
        <v>0</v>
      </c>
      <c r="L97" s="18">
        <f>'[3]Avg Week Entebbe-Busabala'!L97+'[3]Avg Week Busabala-Entebbe'!L97</f>
        <v>0</v>
      </c>
      <c r="M97" s="18">
        <f>'[3]Avg Week Entebbe-Busabala'!M97+'[3]Avg Week Busabala-Entebbe'!M97</f>
        <v>18.5</v>
      </c>
      <c r="N97" s="18">
        <f>'[3]Avg Week Entebbe-Busabala'!N97+'[3]Avg Week Busabala-Entebbe'!N97</f>
        <v>0</v>
      </c>
      <c r="O97" s="19">
        <f t="shared" si="35"/>
        <v>11</v>
      </c>
      <c r="P97" s="19">
        <f t="shared" si="36"/>
        <v>29.5</v>
      </c>
      <c r="R97" s="3"/>
      <c r="T97"/>
    </row>
    <row r="98" spans="2:20" ht="23.1" customHeight="1" x14ac:dyDescent="0.25">
      <c r="B98" s="25" t="s">
        <v>152</v>
      </c>
      <c r="C98" s="18">
        <f>'[3]Avg Week Entebbe-Busabala'!C98+'[3]Avg Week Busabala-Entebbe'!C98</f>
        <v>3.5</v>
      </c>
      <c r="D98" s="18">
        <f>'[3]Avg Week Entebbe-Busabala'!D98+'[3]Avg Week Busabala-Entebbe'!D98</f>
        <v>0</v>
      </c>
      <c r="E98" s="18">
        <f>'[3]Avg Week Entebbe-Busabala'!E98+'[3]Avg Week Busabala-Entebbe'!E98</f>
        <v>0</v>
      </c>
      <c r="F98" s="18">
        <f>'[3]Avg Week Entebbe-Busabala'!F98+'[3]Avg Week Busabala-Entebbe'!F98</f>
        <v>5</v>
      </c>
      <c r="G98" s="18">
        <f>'[3]Avg Week Entebbe-Busabala'!G98+'[3]Avg Week Busabala-Entebbe'!G98</f>
        <v>0.5</v>
      </c>
      <c r="H98" s="18">
        <f>'[3]Avg Week Entebbe-Busabala'!H98+'[3]Avg Week Busabala-Entebbe'!H98</f>
        <v>0</v>
      </c>
      <c r="I98" s="18">
        <f>'[3]Avg Week Entebbe-Busabala'!I98+'[3]Avg Week Busabala-Entebbe'!I98</f>
        <v>1</v>
      </c>
      <c r="J98" s="18">
        <f>'[3]Avg Week Entebbe-Busabala'!J98+'[3]Avg Week Busabala-Entebbe'!J98</f>
        <v>1</v>
      </c>
      <c r="K98" s="18">
        <f>'[3]Avg Week Entebbe-Busabala'!K98+'[3]Avg Week Busabala-Entebbe'!K98</f>
        <v>0</v>
      </c>
      <c r="L98" s="18">
        <f>'[3]Avg Week Entebbe-Busabala'!L98+'[3]Avg Week Busabala-Entebbe'!L98</f>
        <v>0</v>
      </c>
      <c r="M98" s="18">
        <f>'[3]Avg Week Entebbe-Busabala'!M98+'[3]Avg Week Busabala-Entebbe'!M98</f>
        <v>6</v>
      </c>
      <c r="N98" s="18">
        <f>'[3]Avg Week Entebbe-Busabala'!N98+'[3]Avg Week Busabala-Entebbe'!N98</f>
        <v>0</v>
      </c>
      <c r="O98" s="19">
        <f t="shared" si="35"/>
        <v>11</v>
      </c>
      <c r="P98" s="19">
        <f t="shared" si="36"/>
        <v>17</v>
      </c>
      <c r="R98" s="3"/>
      <c r="T98"/>
    </row>
    <row r="99" spans="2:20" ht="23.1" customHeight="1" x14ac:dyDescent="0.25">
      <c r="B99" s="17" t="s">
        <v>153</v>
      </c>
      <c r="C99" s="18">
        <f>'[3]Avg Week Entebbe-Busabala'!C99+'[3]Avg Week Busabala-Entebbe'!C99</f>
        <v>5</v>
      </c>
      <c r="D99" s="18">
        <f>'[3]Avg Week Entebbe-Busabala'!D99+'[3]Avg Week Busabala-Entebbe'!D99</f>
        <v>1</v>
      </c>
      <c r="E99" s="18">
        <f>'[3]Avg Week Entebbe-Busabala'!E99+'[3]Avg Week Busabala-Entebbe'!E99</f>
        <v>0.5</v>
      </c>
      <c r="F99" s="18">
        <f>'[3]Avg Week Entebbe-Busabala'!F99+'[3]Avg Week Busabala-Entebbe'!F99</f>
        <v>5</v>
      </c>
      <c r="G99" s="18">
        <f>'[3]Avg Week Entebbe-Busabala'!G99+'[3]Avg Week Busabala-Entebbe'!G99</f>
        <v>3</v>
      </c>
      <c r="H99" s="18">
        <f>'[3]Avg Week Entebbe-Busabala'!H99+'[3]Avg Week Busabala-Entebbe'!H99</f>
        <v>0</v>
      </c>
      <c r="I99" s="18">
        <f>'[3]Avg Week Entebbe-Busabala'!I99+'[3]Avg Week Busabala-Entebbe'!I99</f>
        <v>1.5</v>
      </c>
      <c r="J99" s="18">
        <f>'[3]Avg Week Entebbe-Busabala'!J99+'[3]Avg Week Busabala-Entebbe'!J99</f>
        <v>0</v>
      </c>
      <c r="K99" s="18">
        <f>'[3]Avg Week Entebbe-Busabala'!K99+'[3]Avg Week Busabala-Entebbe'!K99</f>
        <v>0</v>
      </c>
      <c r="L99" s="18">
        <f>'[3]Avg Week Entebbe-Busabala'!L99+'[3]Avg Week Busabala-Entebbe'!L99</f>
        <v>0</v>
      </c>
      <c r="M99" s="18">
        <f>'[3]Avg Week Entebbe-Busabala'!M99+'[3]Avg Week Busabala-Entebbe'!M99</f>
        <v>16.5</v>
      </c>
      <c r="N99" s="18">
        <f>'[3]Avg Week Entebbe-Busabala'!N99+'[3]Avg Week Busabala-Entebbe'!N99</f>
        <v>0</v>
      </c>
      <c r="O99" s="19">
        <f t="shared" si="35"/>
        <v>16</v>
      </c>
      <c r="P99" s="19">
        <f t="shared" si="36"/>
        <v>32.5</v>
      </c>
      <c r="R99" s="3"/>
      <c r="T99"/>
    </row>
    <row r="100" spans="2:20" ht="23.1" customHeight="1" x14ac:dyDescent="0.25">
      <c r="B100" s="38" t="s">
        <v>154</v>
      </c>
      <c r="C100" s="18">
        <f>'[3]Avg Week Entebbe-Busabala'!C100+'[3]Avg Week Busabala-Entebbe'!C100</f>
        <v>2.5</v>
      </c>
      <c r="D100" s="18">
        <f>'[3]Avg Week Entebbe-Busabala'!D100+'[3]Avg Week Busabala-Entebbe'!D100</f>
        <v>0</v>
      </c>
      <c r="E100" s="18">
        <f>'[3]Avg Week Entebbe-Busabala'!E100+'[3]Avg Week Busabala-Entebbe'!E100</f>
        <v>0</v>
      </c>
      <c r="F100" s="18">
        <f>'[3]Avg Week Entebbe-Busabala'!F100+'[3]Avg Week Busabala-Entebbe'!F100</f>
        <v>9.5</v>
      </c>
      <c r="G100" s="18">
        <f>'[3]Avg Week Entebbe-Busabala'!G100+'[3]Avg Week Busabala-Entebbe'!G100</f>
        <v>3.5</v>
      </c>
      <c r="H100" s="18">
        <f>'[3]Avg Week Entebbe-Busabala'!H100+'[3]Avg Week Busabala-Entebbe'!H100</f>
        <v>0.5</v>
      </c>
      <c r="I100" s="18">
        <f>'[3]Avg Week Entebbe-Busabala'!I100+'[3]Avg Week Busabala-Entebbe'!I100</f>
        <v>2.5</v>
      </c>
      <c r="J100" s="18">
        <f>'[3]Avg Week Entebbe-Busabala'!J100+'[3]Avg Week Busabala-Entebbe'!J100</f>
        <v>0</v>
      </c>
      <c r="K100" s="18">
        <f>'[3]Avg Week Entebbe-Busabala'!K100+'[3]Avg Week Busabala-Entebbe'!K100</f>
        <v>0.5</v>
      </c>
      <c r="L100" s="18">
        <f>'[3]Avg Week Entebbe-Busabala'!L100+'[3]Avg Week Busabala-Entebbe'!L100</f>
        <v>0</v>
      </c>
      <c r="M100" s="18">
        <f>'[3]Avg Week Entebbe-Busabala'!M100+'[3]Avg Week Busabala-Entebbe'!M100</f>
        <v>13.5</v>
      </c>
      <c r="N100" s="18">
        <f>'[3]Avg Week Entebbe-Busabala'!N100+'[3]Avg Week Busabala-Entebbe'!N100</f>
        <v>0</v>
      </c>
      <c r="O100" s="19">
        <f t="shared" si="35"/>
        <v>19</v>
      </c>
      <c r="P100" s="19">
        <f t="shared" si="36"/>
        <v>32.5</v>
      </c>
      <c r="R100" s="3"/>
      <c r="T100"/>
    </row>
    <row r="101" spans="2:20" ht="23.1" customHeight="1" x14ac:dyDescent="0.25">
      <c r="B101" s="17" t="s">
        <v>155</v>
      </c>
      <c r="C101" s="18">
        <f>'[3]Avg Week Entebbe-Busabala'!C101+'[3]Avg Week Busabala-Entebbe'!C101</f>
        <v>4</v>
      </c>
      <c r="D101" s="18">
        <f>'[3]Avg Week Entebbe-Busabala'!D101+'[3]Avg Week Busabala-Entebbe'!D101</f>
        <v>0.5</v>
      </c>
      <c r="E101" s="18">
        <f>'[3]Avg Week Entebbe-Busabala'!E101+'[3]Avg Week Busabala-Entebbe'!E101</f>
        <v>0.5</v>
      </c>
      <c r="F101" s="18">
        <f>'[3]Avg Week Entebbe-Busabala'!F101+'[3]Avg Week Busabala-Entebbe'!F101</f>
        <v>6.5</v>
      </c>
      <c r="G101" s="18">
        <f>'[3]Avg Week Entebbe-Busabala'!G101+'[3]Avg Week Busabala-Entebbe'!G101</f>
        <v>0</v>
      </c>
      <c r="H101" s="18">
        <f>'[3]Avg Week Entebbe-Busabala'!H101+'[3]Avg Week Busabala-Entebbe'!H101</f>
        <v>0</v>
      </c>
      <c r="I101" s="18">
        <f>'[3]Avg Week Entebbe-Busabala'!I101+'[3]Avg Week Busabala-Entebbe'!I101</f>
        <v>0.5</v>
      </c>
      <c r="J101" s="18">
        <f>'[3]Avg Week Entebbe-Busabala'!J101+'[3]Avg Week Busabala-Entebbe'!J101</f>
        <v>0</v>
      </c>
      <c r="K101" s="18">
        <f>'[3]Avg Week Entebbe-Busabala'!K101+'[3]Avg Week Busabala-Entebbe'!K101</f>
        <v>1</v>
      </c>
      <c r="L101" s="18">
        <f>'[3]Avg Week Entebbe-Busabala'!L101+'[3]Avg Week Busabala-Entebbe'!L101</f>
        <v>0</v>
      </c>
      <c r="M101" s="18">
        <f>'[3]Avg Week Entebbe-Busabala'!M101+'[3]Avg Week Busabala-Entebbe'!M101</f>
        <v>14</v>
      </c>
      <c r="N101" s="18">
        <f>'[3]Avg Week Entebbe-Busabala'!N101+'[3]Avg Week Busabala-Entebbe'!N101</f>
        <v>0</v>
      </c>
      <c r="O101" s="19">
        <f t="shared" si="35"/>
        <v>13</v>
      </c>
      <c r="P101" s="19">
        <f t="shared" si="36"/>
        <v>27</v>
      </c>
      <c r="R101" s="3"/>
      <c r="T101"/>
    </row>
    <row r="102" spans="2:20" ht="23.1" customHeight="1" x14ac:dyDescent="0.25">
      <c r="B102" s="25" t="s">
        <v>156</v>
      </c>
      <c r="C102" s="18">
        <f>'[3]Avg Week Entebbe-Busabala'!C102+'[3]Avg Week Busabala-Entebbe'!C102</f>
        <v>11.5</v>
      </c>
      <c r="D102" s="18">
        <f>'[3]Avg Week Entebbe-Busabala'!D102+'[3]Avg Week Busabala-Entebbe'!D102</f>
        <v>0</v>
      </c>
      <c r="E102" s="18">
        <f>'[3]Avg Week Entebbe-Busabala'!E102+'[3]Avg Week Busabala-Entebbe'!E102</f>
        <v>1</v>
      </c>
      <c r="F102" s="18">
        <f>'[3]Avg Week Entebbe-Busabala'!F102+'[3]Avg Week Busabala-Entebbe'!F102</f>
        <v>12.5</v>
      </c>
      <c r="G102" s="18">
        <f>'[3]Avg Week Entebbe-Busabala'!G102+'[3]Avg Week Busabala-Entebbe'!G102</f>
        <v>0</v>
      </c>
      <c r="H102" s="18">
        <f>'[3]Avg Week Entebbe-Busabala'!H102+'[3]Avg Week Busabala-Entebbe'!H102</f>
        <v>0</v>
      </c>
      <c r="I102" s="18">
        <f>'[3]Avg Week Entebbe-Busabala'!I102+'[3]Avg Week Busabala-Entebbe'!I102</f>
        <v>2.5</v>
      </c>
      <c r="J102" s="18">
        <f>'[3]Avg Week Entebbe-Busabala'!J102+'[3]Avg Week Busabala-Entebbe'!J102</f>
        <v>0.5</v>
      </c>
      <c r="K102" s="18">
        <f>'[3]Avg Week Entebbe-Busabala'!K102+'[3]Avg Week Busabala-Entebbe'!K102</f>
        <v>0</v>
      </c>
      <c r="L102" s="18">
        <f>'[3]Avg Week Entebbe-Busabala'!L102+'[3]Avg Week Busabala-Entebbe'!L102</f>
        <v>0</v>
      </c>
      <c r="M102" s="18">
        <f>'[3]Avg Week Entebbe-Busabala'!M102+'[3]Avg Week Busabala-Entebbe'!M102</f>
        <v>18.5</v>
      </c>
      <c r="N102" s="18">
        <f>'[3]Avg Week Entebbe-Busabala'!N102+'[3]Avg Week Busabala-Entebbe'!N102</f>
        <v>0</v>
      </c>
      <c r="O102" s="19">
        <f t="shared" si="35"/>
        <v>28</v>
      </c>
      <c r="P102" s="19">
        <f t="shared" si="36"/>
        <v>46.5</v>
      </c>
      <c r="R102" s="3"/>
      <c r="T102"/>
    </row>
    <row r="103" spans="2:20" ht="23.1" customHeight="1" x14ac:dyDescent="0.25">
      <c r="B103" s="17" t="s">
        <v>157</v>
      </c>
      <c r="C103" s="18">
        <f>'[3]Avg Week Entebbe-Busabala'!C103+'[3]Avg Week Busabala-Entebbe'!C103</f>
        <v>12</v>
      </c>
      <c r="D103" s="18">
        <f>'[3]Avg Week Entebbe-Busabala'!D103+'[3]Avg Week Busabala-Entebbe'!D103</f>
        <v>1.5</v>
      </c>
      <c r="E103" s="18">
        <f>'[3]Avg Week Entebbe-Busabala'!E103+'[3]Avg Week Busabala-Entebbe'!E103</f>
        <v>0</v>
      </c>
      <c r="F103" s="18">
        <f>'[3]Avg Week Entebbe-Busabala'!F103+'[3]Avg Week Busabala-Entebbe'!F103</f>
        <v>10</v>
      </c>
      <c r="G103" s="18">
        <f>'[3]Avg Week Entebbe-Busabala'!G103+'[3]Avg Week Busabala-Entebbe'!G103</f>
        <v>0.5</v>
      </c>
      <c r="H103" s="18">
        <f>'[3]Avg Week Entebbe-Busabala'!H103+'[3]Avg Week Busabala-Entebbe'!H103</f>
        <v>0</v>
      </c>
      <c r="I103" s="18">
        <f>'[3]Avg Week Entebbe-Busabala'!I103+'[3]Avg Week Busabala-Entebbe'!I103</f>
        <v>2.5</v>
      </c>
      <c r="J103" s="18">
        <f>'[3]Avg Week Entebbe-Busabala'!J103+'[3]Avg Week Busabala-Entebbe'!J103</f>
        <v>0.5</v>
      </c>
      <c r="K103" s="18">
        <f>'[3]Avg Week Entebbe-Busabala'!K103+'[3]Avg Week Busabala-Entebbe'!K103</f>
        <v>0</v>
      </c>
      <c r="L103" s="18">
        <f>'[3]Avg Week Entebbe-Busabala'!L103+'[3]Avg Week Busabala-Entebbe'!L103</f>
        <v>0</v>
      </c>
      <c r="M103" s="18">
        <f>'[3]Avg Week Entebbe-Busabala'!M103+'[3]Avg Week Busabala-Entebbe'!M103</f>
        <v>14</v>
      </c>
      <c r="N103" s="18">
        <f>'[3]Avg Week Entebbe-Busabala'!N103+'[3]Avg Week Busabala-Entebbe'!N103</f>
        <v>0</v>
      </c>
      <c r="O103" s="19">
        <f t="shared" si="35"/>
        <v>27</v>
      </c>
      <c r="P103" s="19">
        <f t="shared" si="36"/>
        <v>41</v>
      </c>
      <c r="R103" s="3"/>
      <c r="T103"/>
    </row>
    <row r="104" spans="2:20" ht="23.1" customHeight="1" x14ac:dyDescent="0.25">
      <c r="B104" s="38" t="s">
        <v>158</v>
      </c>
      <c r="C104" s="18">
        <f>'[3]Avg Week Entebbe-Busabala'!C104+'[3]Avg Week Busabala-Entebbe'!C104</f>
        <v>7.5</v>
      </c>
      <c r="D104" s="18">
        <f>'[3]Avg Week Entebbe-Busabala'!D104+'[3]Avg Week Busabala-Entebbe'!D104</f>
        <v>0</v>
      </c>
      <c r="E104" s="18">
        <f>'[3]Avg Week Entebbe-Busabala'!E104+'[3]Avg Week Busabala-Entebbe'!E104</f>
        <v>0</v>
      </c>
      <c r="F104" s="18">
        <f>'[3]Avg Week Entebbe-Busabala'!F104+'[3]Avg Week Busabala-Entebbe'!F104</f>
        <v>12</v>
      </c>
      <c r="G104" s="18">
        <f>'[3]Avg Week Entebbe-Busabala'!G104+'[3]Avg Week Busabala-Entebbe'!G104</f>
        <v>0</v>
      </c>
      <c r="H104" s="18">
        <f>'[3]Avg Week Entebbe-Busabala'!H104+'[3]Avg Week Busabala-Entebbe'!H104</f>
        <v>0</v>
      </c>
      <c r="I104" s="18">
        <f>'[3]Avg Week Entebbe-Busabala'!I104+'[3]Avg Week Busabala-Entebbe'!I104</f>
        <v>3</v>
      </c>
      <c r="J104" s="18">
        <f>'[3]Avg Week Entebbe-Busabala'!J104+'[3]Avg Week Busabala-Entebbe'!J104</f>
        <v>0.5</v>
      </c>
      <c r="K104" s="18">
        <f>'[3]Avg Week Entebbe-Busabala'!K104+'[3]Avg Week Busabala-Entebbe'!K104</f>
        <v>0</v>
      </c>
      <c r="L104" s="18">
        <f>'[3]Avg Week Entebbe-Busabala'!L104+'[3]Avg Week Busabala-Entebbe'!L104</f>
        <v>0</v>
      </c>
      <c r="M104" s="18">
        <f>'[3]Avg Week Entebbe-Busabala'!M104+'[3]Avg Week Busabala-Entebbe'!M104</f>
        <v>21</v>
      </c>
      <c r="N104" s="18">
        <f>'[3]Avg Week Entebbe-Busabala'!N104+'[3]Avg Week Busabala-Entebbe'!N104</f>
        <v>0</v>
      </c>
      <c r="O104" s="19">
        <f t="shared" si="35"/>
        <v>23</v>
      </c>
      <c r="P104" s="19">
        <f t="shared" si="36"/>
        <v>44</v>
      </c>
      <c r="R104" s="3"/>
      <c r="T104"/>
    </row>
    <row r="105" spans="2:20" ht="23.1" customHeight="1" x14ac:dyDescent="0.25">
      <c r="B105" s="17" t="s">
        <v>159</v>
      </c>
      <c r="C105" s="18">
        <f>'[3]Avg Week Entebbe-Busabala'!C105+'[3]Avg Week Busabala-Entebbe'!C105</f>
        <v>11.5</v>
      </c>
      <c r="D105" s="18">
        <f>'[3]Avg Week Entebbe-Busabala'!D105+'[3]Avg Week Busabala-Entebbe'!D105</f>
        <v>0.5</v>
      </c>
      <c r="E105" s="18">
        <f>'[3]Avg Week Entebbe-Busabala'!E105+'[3]Avg Week Busabala-Entebbe'!E105</f>
        <v>1.5</v>
      </c>
      <c r="F105" s="18">
        <f>'[3]Avg Week Entebbe-Busabala'!F105+'[3]Avg Week Busabala-Entebbe'!F105</f>
        <v>13.5</v>
      </c>
      <c r="G105" s="18">
        <f>'[3]Avg Week Entebbe-Busabala'!G105+'[3]Avg Week Busabala-Entebbe'!G105</f>
        <v>0.5</v>
      </c>
      <c r="H105" s="18">
        <f>'[3]Avg Week Entebbe-Busabala'!H105+'[3]Avg Week Busabala-Entebbe'!H105</f>
        <v>0</v>
      </c>
      <c r="I105" s="18">
        <f>'[3]Avg Week Entebbe-Busabala'!I105+'[3]Avg Week Busabala-Entebbe'!I105</f>
        <v>1.5</v>
      </c>
      <c r="J105" s="18">
        <f>'[3]Avg Week Entebbe-Busabala'!J105+'[3]Avg Week Busabala-Entebbe'!J105</f>
        <v>1</v>
      </c>
      <c r="K105" s="18">
        <f>'[3]Avg Week Entebbe-Busabala'!K105+'[3]Avg Week Busabala-Entebbe'!K105</f>
        <v>0</v>
      </c>
      <c r="L105" s="18">
        <f>'[3]Avg Week Entebbe-Busabala'!L105+'[3]Avg Week Busabala-Entebbe'!L105</f>
        <v>0</v>
      </c>
      <c r="M105" s="18">
        <f>'[3]Avg Week Entebbe-Busabala'!M105+'[3]Avg Week Busabala-Entebbe'!M105</f>
        <v>35</v>
      </c>
      <c r="N105" s="18">
        <f>'[3]Avg Week Entebbe-Busabala'!N105+'[3]Avg Week Busabala-Entebbe'!N105</f>
        <v>0</v>
      </c>
      <c r="O105" s="19">
        <f t="shared" si="35"/>
        <v>30</v>
      </c>
      <c r="P105" s="19">
        <f t="shared" si="36"/>
        <v>65</v>
      </c>
      <c r="R105" s="3"/>
      <c r="T105"/>
    </row>
    <row r="106" spans="2:20" ht="23.1" customHeight="1" x14ac:dyDescent="0.25">
      <c r="B106" s="39" t="s">
        <v>160</v>
      </c>
      <c r="C106" s="40">
        <f>SUM(C10:C105)</f>
        <v>697.28571428571422</v>
      </c>
      <c r="D106" s="40">
        <f t="shared" ref="D106:Q106" si="37">SUM(D10:D105)</f>
        <v>158.42857142857139</v>
      </c>
      <c r="E106" s="40">
        <f t="shared" si="37"/>
        <v>72.5</v>
      </c>
      <c r="F106" s="40">
        <f t="shared" si="37"/>
        <v>731.85714285714289</v>
      </c>
      <c r="G106" s="40">
        <f t="shared" si="37"/>
        <v>28.071428571428569</v>
      </c>
      <c r="H106" s="40">
        <f t="shared" si="37"/>
        <v>1.7857142857142856</v>
      </c>
      <c r="I106" s="40">
        <f t="shared" si="37"/>
        <v>293.28571428571428</v>
      </c>
      <c r="J106" s="40">
        <f t="shared" si="37"/>
        <v>61.785714285714285</v>
      </c>
      <c r="K106" s="40">
        <f t="shared" si="37"/>
        <v>5.6428571428571423</v>
      </c>
      <c r="L106" s="40">
        <f t="shared" si="37"/>
        <v>2.3571428571428568</v>
      </c>
      <c r="M106" s="40">
        <f t="shared" si="37"/>
        <v>1966.214285714286</v>
      </c>
      <c r="N106" s="40">
        <f t="shared" si="37"/>
        <v>0.9285714285714286</v>
      </c>
      <c r="O106" s="40">
        <f t="shared" si="37"/>
        <v>2053.9285714285716</v>
      </c>
      <c r="P106" s="40">
        <f t="shared" si="37"/>
        <v>4020.1428571428573</v>
      </c>
      <c r="Q106" s="40">
        <f t="shared" si="37"/>
        <v>0</v>
      </c>
      <c r="R106" s="3"/>
      <c r="T106"/>
    </row>
    <row r="107" spans="2:20" ht="23.1" customHeight="1" x14ac:dyDescent="0.25">
      <c r="B107" s="39" t="s">
        <v>161</v>
      </c>
      <c r="C107" s="41">
        <f t="shared" ref="C107:N107" si="38">C106/$P$106</f>
        <v>0.17344799403006286</v>
      </c>
      <c r="D107" s="41">
        <f t="shared" si="38"/>
        <v>3.9408691944138437E-2</v>
      </c>
      <c r="E107" s="41">
        <f t="shared" si="38"/>
        <v>1.8034184996979494E-2</v>
      </c>
      <c r="F107" s="41">
        <f t="shared" si="38"/>
        <v>0.1820475462847802</v>
      </c>
      <c r="G107" s="41">
        <f t="shared" si="38"/>
        <v>6.9826942894708781E-3</v>
      </c>
      <c r="H107" s="41">
        <f t="shared" si="38"/>
        <v>4.4419174869407622E-4</v>
      </c>
      <c r="I107" s="41">
        <f t="shared" si="38"/>
        <v>7.2954052805515077E-2</v>
      </c>
      <c r="J107" s="41">
        <f t="shared" si="38"/>
        <v>1.5369034504815037E-2</v>
      </c>
      <c r="K107" s="41">
        <f t="shared" si="38"/>
        <v>1.4036459258732808E-3</v>
      </c>
      <c r="L107" s="41">
        <f t="shared" si="38"/>
        <v>5.8633310827618053E-4</v>
      </c>
      <c r="M107" s="41">
        <f t="shared" si="38"/>
        <v>0.48909065065207352</v>
      </c>
      <c r="N107" s="41">
        <f t="shared" si="38"/>
        <v>2.3097970932091965E-4</v>
      </c>
      <c r="R107" s="3"/>
      <c r="T107"/>
    </row>
    <row r="108" spans="2:20" ht="23.1" customHeight="1" x14ac:dyDescent="0.25">
      <c r="B108" s="42" t="s">
        <v>162</v>
      </c>
      <c r="C108" s="43">
        <f>C106/$O$106</f>
        <v>0.33948878455920706</v>
      </c>
      <c r="D108" s="43">
        <f t="shared" ref="D108:N108" si="39">D106/$O$106</f>
        <v>7.7134411406711845E-2</v>
      </c>
      <c r="E108" s="43">
        <f t="shared" si="39"/>
        <v>3.529820900712919E-2</v>
      </c>
      <c r="F108" s="43">
        <f t="shared" si="39"/>
        <v>0.35632063988871499</v>
      </c>
      <c r="G108" s="43">
        <f t="shared" si="39"/>
        <v>1.3667188315075638E-2</v>
      </c>
      <c r="H108" s="43">
        <f t="shared" si="39"/>
        <v>8.6941401495392091E-4</v>
      </c>
      <c r="I108" s="43">
        <f t="shared" si="39"/>
        <v>0.14279255781603198</v>
      </c>
      <c r="J108" s="43">
        <f t="shared" si="39"/>
        <v>3.0081724917405666E-2</v>
      </c>
      <c r="K108" s="43">
        <f t="shared" si="39"/>
        <v>2.7473482872543901E-3</v>
      </c>
      <c r="L108" s="43">
        <f t="shared" si="39"/>
        <v>1.1476264997391755E-3</v>
      </c>
      <c r="M108" s="43"/>
      <c r="N108" s="43">
        <f t="shared" si="39"/>
        <v>4.5209528777603896E-4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1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29" width="10.7109375" customWidth="1"/>
    <col min="30" max="30" width="13.140625" customWidth="1"/>
    <col min="31" max="31" width="10.7109375" customWidth="1"/>
    <col min="32" max="32" width="9.28515625" customWidth="1"/>
    <col min="33" max="33" width="10.7109375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72" t="s">
        <v>164</v>
      </c>
      <c r="D3" s="73"/>
      <c r="E3" s="73"/>
      <c r="F3" s="73"/>
      <c r="G3" s="74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70" t="s">
        <v>4</v>
      </c>
      <c r="E5" s="71"/>
      <c r="F5" s="5" t="s">
        <v>5</v>
      </c>
      <c r="G5" s="64" t="str">
        <f>'[4]Avg Week Lubugumu-Munyonyo'!G5:H5</f>
        <v>LUBUGUMU RD</v>
      </c>
      <c r="H5" s="65"/>
      <c r="I5" s="6"/>
      <c r="J5" s="7" t="s">
        <v>6</v>
      </c>
      <c r="K5" s="64" t="str">
        <f>'[4]Avg Week Lubugumu-Munyonyo'!K5:L5</f>
        <v>Ssebuuma .S</v>
      </c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 t="str">
        <f>'[4]Avg Week Lubugumu-Munyonyo'!K6:L6</f>
        <v>Auma Beatrice</v>
      </c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'[4]Avg Week Munyonyo-Lubugumu'!C10+'[4]Avg Week Lubugumu-Munyonyo'!C10</f>
        <v>3.8571428571428572</v>
      </c>
      <c r="D10" s="18">
        <f>'[4]Avg Week Munyonyo-Lubugumu'!D10+'[4]Avg Week Lubugumu-Munyonyo'!D10</f>
        <v>0.2857142857142857</v>
      </c>
      <c r="E10" s="18">
        <f>'[4]Avg Week Munyonyo-Lubugumu'!E10+'[4]Avg Week Lubugumu-Munyonyo'!E10</f>
        <v>0.2857142857142857</v>
      </c>
      <c r="F10" s="18">
        <f>'[4]Avg Week Munyonyo-Lubugumu'!F10+'[4]Avg Week Lubugumu-Munyonyo'!F10</f>
        <v>2</v>
      </c>
      <c r="G10" s="18">
        <f>'[4]Avg Week Munyonyo-Lubugumu'!G10+'[4]Avg Week Lubugumu-Munyonyo'!G10</f>
        <v>0.8571428571428571</v>
      </c>
      <c r="H10" s="18">
        <f>'[4]Avg Week Munyonyo-Lubugumu'!H10+'[4]Avg Week Lubugumu-Munyonyo'!H10</f>
        <v>0.42857142857142855</v>
      </c>
      <c r="I10" s="18">
        <f>'[4]Avg Week Munyonyo-Lubugumu'!I10+'[4]Avg Week Lubugumu-Munyonyo'!I10</f>
        <v>0.14285714285714285</v>
      </c>
      <c r="J10" s="18">
        <f>'[4]Avg Week Munyonyo-Lubugumu'!J10+'[4]Avg Week Lubugumu-Munyonyo'!J10</f>
        <v>0</v>
      </c>
      <c r="K10" s="18">
        <f>'[4]Avg Week Munyonyo-Lubugumu'!K10+'[4]Avg Week Lubugumu-Munyonyo'!K10</f>
        <v>0</v>
      </c>
      <c r="L10" s="18">
        <f>'[4]Avg Week Munyonyo-Lubugumu'!L10+'[4]Avg Week Lubugumu-Munyonyo'!L10</f>
        <v>0</v>
      </c>
      <c r="M10" s="18">
        <f>'[4]Avg Week Munyonyo-Lubugumu'!M10+'[4]Avg Week Lubugumu-Munyonyo'!M10</f>
        <v>21.571428571428569</v>
      </c>
      <c r="N10" s="18">
        <f>'[4]Avg Week Munyonyo-Lubugumu'!N10+'[4]Avg Week Lubugumu-Munyonyo'!N10</f>
        <v>0</v>
      </c>
      <c r="O10" s="19">
        <f t="shared" ref="O10:O73" si="0">SUM(C10:L10,N10)</f>
        <v>7.8571428571428577</v>
      </c>
      <c r="P10" s="19">
        <f t="shared" ref="P10:P73" si="1">SUM(C10:N10)</f>
        <v>29.428571428571427</v>
      </c>
      <c r="R10" s="11" t="s">
        <v>32</v>
      </c>
      <c r="S10" s="20">
        <f t="shared" ref="S10:AF10" si="2">SUM(C10:C13)</f>
        <v>22.571428571428573</v>
      </c>
      <c r="T10" s="20">
        <f t="shared" si="2"/>
        <v>1.4285714285714286</v>
      </c>
      <c r="U10" s="20">
        <f t="shared" si="2"/>
        <v>1.5714285714285712</v>
      </c>
      <c r="V10" s="20">
        <f>SUM(F10:F13)</f>
        <v>5.2857142857142856</v>
      </c>
      <c r="W10" s="20">
        <f t="shared" si="2"/>
        <v>1.2857142857142856</v>
      </c>
      <c r="X10" s="20">
        <f t="shared" si="2"/>
        <v>0.71428571428571419</v>
      </c>
      <c r="Y10" s="20">
        <f t="shared" si="2"/>
        <v>3.2857142857142856</v>
      </c>
      <c r="Z10" s="20">
        <f t="shared" si="2"/>
        <v>0.14285714285714285</v>
      </c>
      <c r="AA10" s="20">
        <f t="shared" si="2"/>
        <v>0</v>
      </c>
      <c r="AB10" s="20">
        <f t="shared" si="2"/>
        <v>0</v>
      </c>
      <c r="AC10" s="20">
        <f t="shared" si="2"/>
        <v>96.714285714285708</v>
      </c>
      <c r="AD10" s="20">
        <f t="shared" si="2"/>
        <v>0</v>
      </c>
      <c r="AE10" s="21">
        <f t="shared" si="2"/>
        <v>36.285714285714285</v>
      </c>
      <c r="AF10" s="21">
        <f t="shared" si="2"/>
        <v>133</v>
      </c>
    </row>
    <row r="11" spans="2:32" s="22" customFormat="1" ht="23.1" customHeight="1" x14ac:dyDescent="0.25">
      <c r="B11" s="17" t="s">
        <v>33</v>
      </c>
      <c r="C11" s="18">
        <f>'[4]Avg Week Munyonyo-Lubugumu'!C11+'[4]Avg Week Lubugumu-Munyonyo'!C11</f>
        <v>3</v>
      </c>
      <c r="D11" s="18">
        <f>'[4]Avg Week Munyonyo-Lubugumu'!D11+'[4]Avg Week Lubugumu-Munyonyo'!D11</f>
        <v>0.2857142857142857</v>
      </c>
      <c r="E11" s="18">
        <f>'[4]Avg Week Munyonyo-Lubugumu'!E11+'[4]Avg Week Lubugumu-Munyonyo'!E11</f>
        <v>0.14285714285714285</v>
      </c>
      <c r="F11" s="18">
        <f>'[4]Avg Week Munyonyo-Lubugumu'!F11+'[4]Avg Week Lubugumu-Munyonyo'!F11</f>
        <v>2</v>
      </c>
      <c r="G11" s="18">
        <f>'[4]Avg Week Munyonyo-Lubugumu'!G11+'[4]Avg Week Lubugumu-Munyonyo'!G11</f>
        <v>0.42857142857142855</v>
      </c>
      <c r="H11" s="18">
        <f>'[4]Avg Week Munyonyo-Lubugumu'!H11+'[4]Avg Week Lubugumu-Munyonyo'!H11</f>
        <v>0.2857142857142857</v>
      </c>
      <c r="I11" s="18">
        <f>'[4]Avg Week Munyonyo-Lubugumu'!I11+'[4]Avg Week Lubugumu-Munyonyo'!I11</f>
        <v>0.14285714285714285</v>
      </c>
      <c r="J11" s="18">
        <f>'[4]Avg Week Munyonyo-Lubugumu'!J11+'[4]Avg Week Lubugumu-Munyonyo'!J11</f>
        <v>0</v>
      </c>
      <c r="K11" s="18">
        <f>'[4]Avg Week Munyonyo-Lubugumu'!K11+'[4]Avg Week Lubugumu-Munyonyo'!K11</f>
        <v>0</v>
      </c>
      <c r="L11" s="18">
        <f>'[4]Avg Week Munyonyo-Lubugumu'!L11+'[4]Avg Week Lubugumu-Munyonyo'!L11</f>
        <v>0</v>
      </c>
      <c r="M11" s="18">
        <f>'[4]Avg Week Munyonyo-Lubugumu'!M11+'[4]Avg Week Lubugumu-Munyonyo'!M11</f>
        <v>26.142857142857142</v>
      </c>
      <c r="N11" s="18">
        <f>'[4]Avg Week Munyonyo-Lubugumu'!N11+'[4]Avg Week Lubugumu-Munyonyo'!N11</f>
        <v>0</v>
      </c>
      <c r="O11" s="19">
        <f t="shared" si="0"/>
        <v>6.2857142857142865</v>
      </c>
      <c r="P11" s="19">
        <f t="shared" si="1"/>
        <v>32.428571428571431</v>
      </c>
      <c r="R11" s="11" t="s">
        <v>34</v>
      </c>
      <c r="S11" s="20">
        <f t="shared" ref="S11:AF11" si="3">SUM(C14:C17)</f>
        <v>14.714285714285715</v>
      </c>
      <c r="T11" s="20">
        <f>SUM(D14:D17)</f>
        <v>2.1428571428571423</v>
      </c>
      <c r="U11" s="20">
        <f t="shared" si="3"/>
        <v>2.5714285714285712</v>
      </c>
      <c r="V11" s="20">
        <f t="shared" si="3"/>
        <v>1.5714285714285712</v>
      </c>
      <c r="W11" s="20">
        <f t="shared" si="3"/>
        <v>0</v>
      </c>
      <c r="X11" s="20">
        <f t="shared" si="3"/>
        <v>0</v>
      </c>
      <c r="Y11" s="20">
        <f t="shared" si="3"/>
        <v>4.1428571428571432</v>
      </c>
      <c r="Z11" s="20">
        <f t="shared" si="3"/>
        <v>1.2857142857142856</v>
      </c>
      <c r="AA11" s="20">
        <f t="shared" si="3"/>
        <v>0</v>
      </c>
      <c r="AB11" s="20">
        <f t="shared" si="3"/>
        <v>0</v>
      </c>
      <c r="AC11" s="20">
        <f t="shared" si="3"/>
        <v>89.857142857142861</v>
      </c>
      <c r="AD11" s="20">
        <f t="shared" si="3"/>
        <v>0</v>
      </c>
      <c r="AE11" s="21">
        <f t="shared" si="3"/>
        <v>26.428571428571427</v>
      </c>
      <c r="AF11" s="21">
        <f t="shared" si="3"/>
        <v>116.28571428571428</v>
      </c>
    </row>
    <row r="12" spans="2:32" ht="23.1" customHeight="1" x14ac:dyDescent="0.25">
      <c r="B12" s="17" t="s">
        <v>35</v>
      </c>
      <c r="C12" s="18">
        <f>'[4]Avg Week Munyonyo-Lubugumu'!C12+'[4]Avg Week Lubugumu-Munyonyo'!C12</f>
        <v>8.2857142857142865</v>
      </c>
      <c r="D12" s="18">
        <f>'[4]Avg Week Munyonyo-Lubugumu'!D12+'[4]Avg Week Lubugumu-Munyonyo'!D12</f>
        <v>0.42857142857142855</v>
      </c>
      <c r="E12" s="18">
        <f>'[4]Avg Week Munyonyo-Lubugumu'!E12+'[4]Avg Week Lubugumu-Munyonyo'!E12</f>
        <v>0.42857142857142855</v>
      </c>
      <c r="F12" s="18">
        <f>'[4]Avg Week Munyonyo-Lubugumu'!F12+'[4]Avg Week Lubugumu-Munyonyo'!F12</f>
        <v>0.71428571428571419</v>
      </c>
      <c r="G12" s="18">
        <f>'[4]Avg Week Munyonyo-Lubugumu'!G12+'[4]Avg Week Lubugumu-Munyonyo'!G12</f>
        <v>0</v>
      </c>
      <c r="H12" s="18">
        <f>'[4]Avg Week Munyonyo-Lubugumu'!H12+'[4]Avg Week Lubugumu-Munyonyo'!H12</f>
        <v>0</v>
      </c>
      <c r="I12" s="18">
        <f>'[4]Avg Week Munyonyo-Lubugumu'!I12+'[4]Avg Week Lubugumu-Munyonyo'!I12</f>
        <v>0.5714285714285714</v>
      </c>
      <c r="J12" s="18">
        <f>'[4]Avg Week Munyonyo-Lubugumu'!J12+'[4]Avg Week Lubugumu-Munyonyo'!J12</f>
        <v>0</v>
      </c>
      <c r="K12" s="18">
        <f>'[4]Avg Week Munyonyo-Lubugumu'!K12+'[4]Avg Week Lubugumu-Munyonyo'!K12</f>
        <v>0</v>
      </c>
      <c r="L12" s="18">
        <f>'[4]Avg Week Munyonyo-Lubugumu'!L12+'[4]Avg Week Lubugumu-Munyonyo'!L12</f>
        <v>0</v>
      </c>
      <c r="M12" s="18">
        <f>'[4]Avg Week Munyonyo-Lubugumu'!M12+'[4]Avg Week Lubugumu-Munyonyo'!M12</f>
        <v>23.571428571428569</v>
      </c>
      <c r="N12" s="18">
        <f>'[4]Avg Week Munyonyo-Lubugumu'!N12+'[4]Avg Week Lubugumu-Munyonyo'!N12</f>
        <v>0</v>
      </c>
      <c r="O12" s="19">
        <f t="shared" si="0"/>
        <v>10.428571428571429</v>
      </c>
      <c r="P12" s="19">
        <f t="shared" si="1"/>
        <v>34</v>
      </c>
      <c r="R12" s="11" t="s">
        <v>36</v>
      </c>
      <c r="S12" s="20">
        <f t="shared" ref="S12:AF12" si="4">SUM(C18:C21)</f>
        <v>15.571428571428571</v>
      </c>
      <c r="T12" s="20">
        <f t="shared" si="4"/>
        <v>1.7142857142857142</v>
      </c>
      <c r="U12" s="20">
        <f t="shared" si="4"/>
        <v>1.1428571428571428</v>
      </c>
      <c r="V12" s="20">
        <f t="shared" si="4"/>
        <v>0.5714285714285714</v>
      </c>
      <c r="W12" s="20">
        <f t="shared" si="4"/>
        <v>0</v>
      </c>
      <c r="X12" s="20">
        <f t="shared" si="4"/>
        <v>0</v>
      </c>
      <c r="Y12" s="20">
        <f t="shared" si="4"/>
        <v>7.1428571428571423</v>
      </c>
      <c r="Z12" s="20">
        <f t="shared" si="4"/>
        <v>1.4285714285714284</v>
      </c>
      <c r="AA12" s="20">
        <f t="shared" si="4"/>
        <v>0</v>
      </c>
      <c r="AB12" s="20">
        <f t="shared" si="4"/>
        <v>0</v>
      </c>
      <c r="AC12" s="20">
        <f t="shared" si="4"/>
        <v>84.142857142857139</v>
      </c>
      <c r="AD12" s="20">
        <f t="shared" si="4"/>
        <v>0</v>
      </c>
      <c r="AE12" s="21">
        <f t="shared" si="4"/>
        <v>27.571428571428569</v>
      </c>
      <c r="AF12" s="21">
        <f t="shared" si="4"/>
        <v>111.71428571428572</v>
      </c>
    </row>
    <row r="13" spans="2:32" ht="23.1" customHeight="1" x14ac:dyDescent="0.25">
      <c r="B13" s="17" t="s">
        <v>37</v>
      </c>
      <c r="C13" s="18">
        <f>'[4]Avg Week Munyonyo-Lubugumu'!C13+'[4]Avg Week Lubugumu-Munyonyo'!C13</f>
        <v>7.4285714285714288</v>
      </c>
      <c r="D13" s="18">
        <f>'[4]Avg Week Munyonyo-Lubugumu'!D13+'[4]Avg Week Lubugumu-Munyonyo'!D13</f>
        <v>0.42857142857142855</v>
      </c>
      <c r="E13" s="18">
        <f>'[4]Avg Week Munyonyo-Lubugumu'!E13+'[4]Avg Week Lubugumu-Munyonyo'!E13</f>
        <v>0.71428571428571419</v>
      </c>
      <c r="F13" s="18">
        <f>'[4]Avg Week Munyonyo-Lubugumu'!F13+'[4]Avg Week Lubugumu-Munyonyo'!F13</f>
        <v>0.5714285714285714</v>
      </c>
      <c r="G13" s="18">
        <f>'[4]Avg Week Munyonyo-Lubugumu'!G13+'[4]Avg Week Lubugumu-Munyonyo'!G13</f>
        <v>0</v>
      </c>
      <c r="H13" s="18">
        <f>'[4]Avg Week Munyonyo-Lubugumu'!H13+'[4]Avg Week Lubugumu-Munyonyo'!H13</f>
        <v>0</v>
      </c>
      <c r="I13" s="18">
        <f>'[4]Avg Week Munyonyo-Lubugumu'!I13+'[4]Avg Week Lubugumu-Munyonyo'!I13</f>
        <v>2.4285714285714284</v>
      </c>
      <c r="J13" s="18">
        <f>'[4]Avg Week Munyonyo-Lubugumu'!J13+'[4]Avg Week Lubugumu-Munyonyo'!J13</f>
        <v>0.14285714285714285</v>
      </c>
      <c r="K13" s="18">
        <f>'[4]Avg Week Munyonyo-Lubugumu'!K13+'[4]Avg Week Lubugumu-Munyonyo'!K13</f>
        <v>0</v>
      </c>
      <c r="L13" s="18">
        <f>'[4]Avg Week Munyonyo-Lubugumu'!L13+'[4]Avg Week Lubugumu-Munyonyo'!L13</f>
        <v>0</v>
      </c>
      <c r="M13" s="18">
        <f>'[4]Avg Week Munyonyo-Lubugumu'!M13+'[4]Avg Week Lubugumu-Munyonyo'!M13</f>
        <v>25.428571428571431</v>
      </c>
      <c r="N13" s="18">
        <f>'[4]Avg Week Munyonyo-Lubugumu'!N13+'[4]Avg Week Lubugumu-Munyonyo'!N13</f>
        <v>0</v>
      </c>
      <c r="O13" s="19">
        <f t="shared" si="0"/>
        <v>11.714285714285714</v>
      </c>
      <c r="P13" s="19">
        <f t="shared" si="1"/>
        <v>37.142857142857146</v>
      </c>
      <c r="R13" s="11" t="s">
        <v>38</v>
      </c>
      <c r="S13" s="20">
        <f t="shared" ref="S13:AF13" si="5">SUM(C22:C25)</f>
        <v>14</v>
      </c>
      <c r="T13" s="20">
        <f t="shared" si="5"/>
        <v>1.4285714285714284</v>
      </c>
      <c r="U13" s="20">
        <f t="shared" si="5"/>
        <v>0.71428571428571419</v>
      </c>
      <c r="V13" s="20">
        <f t="shared" si="5"/>
        <v>0.8571428571428571</v>
      </c>
      <c r="W13" s="20">
        <f t="shared" si="5"/>
        <v>0</v>
      </c>
      <c r="X13" s="20">
        <f t="shared" si="5"/>
        <v>0.14285714285714285</v>
      </c>
      <c r="Y13" s="20">
        <f t="shared" si="5"/>
        <v>6.7142857142857144</v>
      </c>
      <c r="Z13" s="20">
        <f t="shared" si="5"/>
        <v>2.1428571428571428</v>
      </c>
      <c r="AA13" s="20">
        <f t="shared" si="5"/>
        <v>0.14285714285714285</v>
      </c>
      <c r="AB13" s="20">
        <f t="shared" si="5"/>
        <v>0.14285714285714285</v>
      </c>
      <c r="AC13" s="20">
        <f t="shared" si="5"/>
        <v>89.428571428571431</v>
      </c>
      <c r="AD13" s="20">
        <f t="shared" si="5"/>
        <v>0</v>
      </c>
      <c r="AE13" s="21">
        <f t="shared" si="5"/>
        <v>26.285714285714285</v>
      </c>
      <c r="AF13" s="21">
        <f t="shared" si="5"/>
        <v>115.71428571428572</v>
      </c>
    </row>
    <row r="14" spans="2:32" ht="23.1" customHeight="1" x14ac:dyDescent="0.25">
      <c r="B14" s="17" t="s">
        <v>39</v>
      </c>
      <c r="C14" s="18">
        <f>'[4]Avg Week Munyonyo-Lubugumu'!C14+'[4]Avg Week Lubugumu-Munyonyo'!C14</f>
        <v>5.1428571428571423</v>
      </c>
      <c r="D14" s="18">
        <f>'[4]Avg Week Munyonyo-Lubugumu'!D14+'[4]Avg Week Lubugumu-Munyonyo'!D14</f>
        <v>0.42857142857142855</v>
      </c>
      <c r="E14" s="18">
        <f>'[4]Avg Week Munyonyo-Lubugumu'!E14+'[4]Avg Week Lubugumu-Munyonyo'!E14</f>
        <v>0.71428571428571419</v>
      </c>
      <c r="F14" s="18">
        <f>'[4]Avg Week Munyonyo-Lubugumu'!F14+'[4]Avg Week Lubugumu-Munyonyo'!F14</f>
        <v>0.71428571428571419</v>
      </c>
      <c r="G14" s="18">
        <f>'[4]Avg Week Munyonyo-Lubugumu'!G14+'[4]Avg Week Lubugumu-Munyonyo'!G14</f>
        <v>0</v>
      </c>
      <c r="H14" s="18">
        <f>'[4]Avg Week Munyonyo-Lubugumu'!H14+'[4]Avg Week Lubugumu-Munyonyo'!H14</f>
        <v>0</v>
      </c>
      <c r="I14" s="18">
        <f>'[4]Avg Week Munyonyo-Lubugumu'!I14+'[4]Avg Week Lubugumu-Munyonyo'!I14</f>
        <v>0.42857142857142855</v>
      </c>
      <c r="J14" s="18">
        <f>'[4]Avg Week Munyonyo-Lubugumu'!J14+'[4]Avg Week Lubugumu-Munyonyo'!J14</f>
        <v>0.2857142857142857</v>
      </c>
      <c r="K14" s="18">
        <f>'[4]Avg Week Munyonyo-Lubugumu'!K14+'[4]Avg Week Lubugumu-Munyonyo'!K14</f>
        <v>0</v>
      </c>
      <c r="L14" s="18">
        <f>'[4]Avg Week Munyonyo-Lubugumu'!L14+'[4]Avg Week Lubugumu-Munyonyo'!L14</f>
        <v>0</v>
      </c>
      <c r="M14" s="18">
        <f>'[4]Avg Week Munyonyo-Lubugumu'!M14+'[4]Avg Week Lubugumu-Munyonyo'!M14</f>
        <v>20.285714285714285</v>
      </c>
      <c r="N14" s="18">
        <f>'[4]Avg Week Munyonyo-Lubugumu'!N14+'[4]Avg Week Lubugumu-Munyonyo'!N14</f>
        <v>0</v>
      </c>
      <c r="O14" s="19">
        <f t="shared" si="0"/>
        <v>7.7142857142857144</v>
      </c>
      <c r="P14" s="19">
        <f t="shared" si="1"/>
        <v>28</v>
      </c>
      <c r="R14" s="11" t="s">
        <v>40</v>
      </c>
      <c r="S14" s="20">
        <f t="shared" ref="S14:AF14" si="6">SUM(C26:C29)</f>
        <v>12.857142857142858</v>
      </c>
      <c r="T14" s="20">
        <f t="shared" si="6"/>
        <v>1.5714285714285712</v>
      </c>
      <c r="U14" s="20">
        <f t="shared" si="6"/>
        <v>0.8571428571428571</v>
      </c>
      <c r="V14" s="20">
        <f t="shared" si="6"/>
        <v>1</v>
      </c>
      <c r="W14" s="20">
        <f t="shared" si="6"/>
        <v>0.14285714285714285</v>
      </c>
      <c r="X14" s="20">
        <f t="shared" si="6"/>
        <v>0</v>
      </c>
      <c r="Y14" s="20">
        <f t="shared" si="6"/>
        <v>7.1428571428571432</v>
      </c>
      <c r="Z14" s="20">
        <f t="shared" si="6"/>
        <v>1.9999999999999998</v>
      </c>
      <c r="AA14" s="20">
        <f t="shared" si="6"/>
        <v>0.71428571428571419</v>
      </c>
      <c r="AB14" s="20">
        <f t="shared" si="6"/>
        <v>0</v>
      </c>
      <c r="AC14" s="20">
        <f t="shared" si="6"/>
        <v>66.142857142857139</v>
      </c>
      <c r="AD14" s="20">
        <f t="shared" si="6"/>
        <v>0</v>
      </c>
      <c r="AE14" s="21">
        <f t="shared" si="6"/>
        <v>26.285714285714285</v>
      </c>
      <c r="AF14" s="21">
        <f t="shared" si="6"/>
        <v>92.428571428571431</v>
      </c>
    </row>
    <row r="15" spans="2:32" ht="23.1" customHeight="1" x14ac:dyDescent="0.25">
      <c r="B15" s="17" t="s">
        <v>41</v>
      </c>
      <c r="C15" s="18">
        <f>'[4]Avg Week Munyonyo-Lubugumu'!C15+'[4]Avg Week Lubugumu-Munyonyo'!C15</f>
        <v>3</v>
      </c>
      <c r="D15" s="18">
        <f>'[4]Avg Week Munyonyo-Lubugumu'!D15+'[4]Avg Week Lubugumu-Munyonyo'!D15</f>
        <v>0.2857142857142857</v>
      </c>
      <c r="E15" s="18">
        <f>'[4]Avg Week Munyonyo-Lubugumu'!E15+'[4]Avg Week Lubugumu-Munyonyo'!E15</f>
        <v>0.71428571428571419</v>
      </c>
      <c r="F15" s="18">
        <f>'[4]Avg Week Munyonyo-Lubugumu'!F15+'[4]Avg Week Lubugumu-Munyonyo'!F15</f>
        <v>0.14285714285714285</v>
      </c>
      <c r="G15" s="18">
        <f>'[4]Avg Week Munyonyo-Lubugumu'!G15+'[4]Avg Week Lubugumu-Munyonyo'!G15</f>
        <v>0</v>
      </c>
      <c r="H15" s="18">
        <f>'[4]Avg Week Munyonyo-Lubugumu'!H15+'[4]Avg Week Lubugumu-Munyonyo'!H15</f>
        <v>0</v>
      </c>
      <c r="I15" s="18">
        <f>'[4]Avg Week Munyonyo-Lubugumu'!I15+'[4]Avg Week Lubugumu-Munyonyo'!I15</f>
        <v>1.1428571428571428</v>
      </c>
      <c r="J15" s="18">
        <f>'[4]Avg Week Munyonyo-Lubugumu'!J15+'[4]Avg Week Lubugumu-Munyonyo'!J15</f>
        <v>0.2857142857142857</v>
      </c>
      <c r="K15" s="18">
        <f>'[4]Avg Week Munyonyo-Lubugumu'!K15+'[4]Avg Week Lubugumu-Munyonyo'!K15</f>
        <v>0</v>
      </c>
      <c r="L15" s="18">
        <f>'[4]Avg Week Munyonyo-Lubugumu'!L15+'[4]Avg Week Lubugumu-Munyonyo'!L15</f>
        <v>0</v>
      </c>
      <c r="M15" s="18">
        <f>'[4]Avg Week Munyonyo-Lubugumu'!M15+'[4]Avg Week Lubugumu-Munyonyo'!M15</f>
        <v>22.571428571428569</v>
      </c>
      <c r="N15" s="18">
        <f>'[4]Avg Week Munyonyo-Lubugumu'!N15+'[4]Avg Week Lubugumu-Munyonyo'!N15</f>
        <v>0</v>
      </c>
      <c r="O15" s="19">
        <f t="shared" si="0"/>
        <v>5.5714285714285721</v>
      </c>
      <c r="P15" s="19">
        <f t="shared" si="1"/>
        <v>28.142857142857142</v>
      </c>
      <c r="R15" s="11" t="s">
        <v>42</v>
      </c>
      <c r="S15" s="20">
        <f t="shared" ref="S15:AF15" si="7">SUM(C30:C33)</f>
        <v>11.857142857142858</v>
      </c>
      <c r="T15" s="20">
        <f t="shared" si="7"/>
        <v>0.71428571428571419</v>
      </c>
      <c r="U15" s="20">
        <f t="shared" si="7"/>
        <v>1.9999999999999998</v>
      </c>
      <c r="V15" s="20">
        <f t="shared" si="7"/>
        <v>3.2857142857142856</v>
      </c>
      <c r="W15" s="20">
        <f t="shared" si="7"/>
        <v>0.14285714285714285</v>
      </c>
      <c r="X15" s="20">
        <f t="shared" si="7"/>
        <v>0.14285714285714285</v>
      </c>
      <c r="Y15" s="20">
        <f t="shared" si="7"/>
        <v>7</v>
      </c>
      <c r="Z15" s="20">
        <f t="shared" si="7"/>
        <v>2.4285714285714284</v>
      </c>
      <c r="AA15" s="20">
        <f t="shared" si="7"/>
        <v>0</v>
      </c>
      <c r="AB15" s="20">
        <f t="shared" si="7"/>
        <v>0</v>
      </c>
      <c r="AC15" s="20">
        <f t="shared" si="7"/>
        <v>67.857142857142861</v>
      </c>
      <c r="AD15" s="20">
        <f t="shared" si="7"/>
        <v>0</v>
      </c>
      <c r="AE15" s="21">
        <f t="shared" si="7"/>
        <v>27.571428571428569</v>
      </c>
      <c r="AF15" s="21">
        <f t="shared" si="7"/>
        <v>95.428571428571445</v>
      </c>
    </row>
    <row r="16" spans="2:32" ht="23.1" customHeight="1" x14ac:dyDescent="0.25">
      <c r="B16" s="17" t="s">
        <v>43</v>
      </c>
      <c r="C16" s="18">
        <f>'[4]Avg Week Munyonyo-Lubugumu'!C16+'[4]Avg Week Lubugumu-Munyonyo'!C16</f>
        <v>2.7142857142857144</v>
      </c>
      <c r="D16" s="18">
        <f>'[4]Avg Week Munyonyo-Lubugumu'!D16+'[4]Avg Week Lubugumu-Munyonyo'!D16</f>
        <v>0.7142857142857143</v>
      </c>
      <c r="E16" s="18">
        <f>'[4]Avg Week Munyonyo-Lubugumu'!E16+'[4]Avg Week Lubugumu-Munyonyo'!E16</f>
        <v>0.5714285714285714</v>
      </c>
      <c r="F16" s="18">
        <f>'[4]Avg Week Munyonyo-Lubugumu'!F16+'[4]Avg Week Lubugumu-Munyonyo'!F16</f>
        <v>0.14285714285714285</v>
      </c>
      <c r="G16" s="18">
        <f>'[4]Avg Week Munyonyo-Lubugumu'!G16+'[4]Avg Week Lubugumu-Munyonyo'!G16</f>
        <v>0</v>
      </c>
      <c r="H16" s="18">
        <f>'[4]Avg Week Munyonyo-Lubugumu'!H16+'[4]Avg Week Lubugumu-Munyonyo'!H16</f>
        <v>0</v>
      </c>
      <c r="I16" s="18">
        <f>'[4]Avg Week Munyonyo-Lubugumu'!I16+'[4]Avg Week Lubugumu-Munyonyo'!I16</f>
        <v>1.1428571428571428</v>
      </c>
      <c r="J16" s="18">
        <f>'[4]Avg Week Munyonyo-Lubugumu'!J16+'[4]Avg Week Lubugumu-Munyonyo'!J16</f>
        <v>0.42857142857142855</v>
      </c>
      <c r="K16" s="18">
        <f>'[4]Avg Week Munyonyo-Lubugumu'!K16+'[4]Avg Week Lubugumu-Munyonyo'!K16</f>
        <v>0</v>
      </c>
      <c r="L16" s="18">
        <f>'[4]Avg Week Munyonyo-Lubugumu'!L16+'[4]Avg Week Lubugumu-Munyonyo'!L16</f>
        <v>0</v>
      </c>
      <c r="M16" s="18">
        <f>'[4]Avg Week Munyonyo-Lubugumu'!M16+'[4]Avg Week Lubugumu-Munyonyo'!M16</f>
        <v>24.142857142857142</v>
      </c>
      <c r="N16" s="18">
        <f>'[4]Avg Week Munyonyo-Lubugumu'!N16+'[4]Avg Week Lubugumu-Munyonyo'!N16</f>
        <v>0</v>
      </c>
      <c r="O16" s="19">
        <f t="shared" si="0"/>
        <v>5.7142857142857153</v>
      </c>
      <c r="P16" s="19">
        <f t="shared" si="1"/>
        <v>29.857142857142858</v>
      </c>
      <c r="R16" s="11" t="s">
        <v>44</v>
      </c>
      <c r="S16" s="20">
        <f t="shared" ref="S16:AF16" si="8">SUM(C34:C37)</f>
        <v>15.285714285714285</v>
      </c>
      <c r="T16" s="20">
        <f t="shared" si="8"/>
        <v>1.5714285714285714</v>
      </c>
      <c r="U16" s="20">
        <f t="shared" si="8"/>
        <v>2.4285714285714284</v>
      </c>
      <c r="V16" s="20">
        <f t="shared" si="8"/>
        <v>4.5714285714285712</v>
      </c>
      <c r="W16" s="20">
        <f t="shared" si="8"/>
        <v>0</v>
      </c>
      <c r="X16" s="20">
        <f t="shared" si="8"/>
        <v>0</v>
      </c>
      <c r="Y16" s="20">
        <f t="shared" si="8"/>
        <v>8.1428571428571423</v>
      </c>
      <c r="Z16" s="20">
        <f t="shared" si="8"/>
        <v>0.5714285714285714</v>
      </c>
      <c r="AA16" s="20">
        <f t="shared" si="8"/>
        <v>0</v>
      </c>
      <c r="AB16" s="20">
        <f t="shared" si="8"/>
        <v>0</v>
      </c>
      <c r="AC16" s="20">
        <f t="shared" si="8"/>
        <v>71.142857142857139</v>
      </c>
      <c r="AD16" s="20">
        <f t="shared" si="8"/>
        <v>0</v>
      </c>
      <c r="AE16" s="21">
        <f t="shared" si="8"/>
        <v>32.571428571428569</v>
      </c>
      <c r="AF16" s="21">
        <f t="shared" si="8"/>
        <v>103.71428571428571</v>
      </c>
    </row>
    <row r="17" spans="2:32" ht="23.1" customHeight="1" x14ac:dyDescent="0.25">
      <c r="B17" s="17" t="s">
        <v>45</v>
      </c>
      <c r="C17" s="18">
        <f>'[4]Avg Week Munyonyo-Lubugumu'!C17+'[4]Avg Week Lubugumu-Munyonyo'!C17</f>
        <v>3.8571428571428572</v>
      </c>
      <c r="D17" s="18">
        <f>'[4]Avg Week Munyonyo-Lubugumu'!D17+'[4]Avg Week Lubugumu-Munyonyo'!D17</f>
        <v>0.71428571428571419</v>
      </c>
      <c r="E17" s="18">
        <f>'[4]Avg Week Munyonyo-Lubugumu'!E17+'[4]Avg Week Lubugumu-Munyonyo'!E17</f>
        <v>0.5714285714285714</v>
      </c>
      <c r="F17" s="18">
        <f>'[4]Avg Week Munyonyo-Lubugumu'!F17+'[4]Avg Week Lubugumu-Munyonyo'!F17</f>
        <v>0.5714285714285714</v>
      </c>
      <c r="G17" s="18">
        <f>'[4]Avg Week Munyonyo-Lubugumu'!G17+'[4]Avg Week Lubugumu-Munyonyo'!G17</f>
        <v>0</v>
      </c>
      <c r="H17" s="18">
        <f>'[4]Avg Week Munyonyo-Lubugumu'!H17+'[4]Avg Week Lubugumu-Munyonyo'!H17</f>
        <v>0</v>
      </c>
      <c r="I17" s="18">
        <f>'[4]Avg Week Munyonyo-Lubugumu'!I17+'[4]Avg Week Lubugumu-Munyonyo'!I17</f>
        <v>1.4285714285714286</v>
      </c>
      <c r="J17" s="18">
        <f>'[4]Avg Week Munyonyo-Lubugumu'!J17+'[4]Avg Week Lubugumu-Munyonyo'!J17</f>
        <v>0.2857142857142857</v>
      </c>
      <c r="K17" s="18">
        <f>'[4]Avg Week Munyonyo-Lubugumu'!K17+'[4]Avg Week Lubugumu-Munyonyo'!K17</f>
        <v>0</v>
      </c>
      <c r="L17" s="18">
        <f>'[4]Avg Week Munyonyo-Lubugumu'!L17+'[4]Avg Week Lubugumu-Munyonyo'!L17</f>
        <v>0</v>
      </c>
      <c r="M17" s="18">
        <f>'[4]Avg Week Munyonyo-Lubugumu'!M17+'[4]Avg Week Lubugumu-Munyonyo'!M17</f>
        <v>22.857142857142858</v>
      </c>
      <c r="N17" s="18">
        <f>'[4]Avg Week Munyonyo-Lubugumu'!N17+'[4]Avg Week Lubugumu-Munyonyo'!N17</f>
        <v>0</v>
      </c>
      <c r="O17" s="19">
        <f t="shared" si="0"/>
        <v>7.4285714285714279</v>
      </c>
      <c r="P17" s="19">
        <f t="shared" si="1"/>
        <v>30.285714285714285</v>
      </c>
      <c r="R17" s="11" t="s">
        <v>46</v>
      </c>
      <c r="S17" s="20">
        <f t="shared" ref="S17:AF17" si="9">SUM(C38:C41)</f>
        <v>11.857142857142856</v>
      </c>
      <c r="T17" s="20">
        <f t="shared" si="9"/>
        <v>1</v>
      </c>
      <c r="U17" s="20">
        <f t="shared" si="9"/>
        <v>1.7142857142857142</v>
      </c>
      <c r="V17" s="20">
        <f t="shared" si="9"/>
        <v>2.4285714285714279</v>
      </c>
      <c r="W17" s="20">
        <f t="shared" si="9"/>
        <v>0</v>
      </c>
      <c r="X17" s="20">
        <f t="shared" si="9"/>
        <v>0.14285714285714285</v>
      </c>
      <c r="Y17" s="20">
        <f t="shared" si="9"/>
        <v>7.8571428571428568</v>
      </c>
      <c r="Z17" s="20">
        <f t="shared" si="9"/>
        <v>1.2857142857142856</v>
      </c>
      <c r="AA17" s="20">
        <f t="shared" si="9"/>
        <v>0.14285714285714285</v>
      </c>
      <c r="AB17" s="20">
        <f t="shared" si="9"/>
        <v>0</v>
      </c>
      <c r="AC17" s="20">
        <f t="shared" si="9"/>
        <v>59.714285714285715</v>
      </c>
      <c r="AD17" s="20">
        <f t="shared" si="9"/>
        <v>0</v>
      </c>
      <c r="AE17" s="21">
        <f t="shared" si="9"/>
        <v>26.428571428571427</v>
      </c>
      <c r="AF17" s="21">
        <f t="shared" si="9"/>
        <v>86.142857142857153</v>
      </c>
    </row>
    <row r="18" spans="2:32" ht="23.1" customHeight="1" x14ac:dyDescent="0.25">
      <c r="B18" s="17" t="s">
        <v>47</v>
      </c>
      <c r="C18" s="18">
        <f>'[4]Avg Week Munyonyo-Lubugumu'!C18+'[4]Avg Week Lubugumu-Munyonyo'!C18</f>
        <v>4.4285714285714288</v>
      </c>
      <c r="D18" s="18">
        <f>'[4]Avg Week Munyonyo-Lubugumu'!D18+'[4]Avg Week Lubugumu-Munyonyo'!D18</f>
        <v>0.5714285714285714</v>
      </c>
      <c r="E18" s="18">
        <f>'[4]Avg Week Munyonyo-Lubugumu'!E18+'[4]Avg Week Lubugumu-Munyonyo'!E18</f>
        <v>0.42857142857142855</v>
      </c>
      <c r="F18" s="18">
        <f>'[4]Avg Week Munyonyo-Lubugumu'!F18+'[4]Avg Week Lubugumu-Munyonyo'!F18</f>
        <v>0.2857142857142857</v>
      </c>
      <c r="G18" s="18">
        <f>'[4]Avg Week Munyonyo-Lubugumu'!G18+'[4]Avg Week Lubugumu-Munyonyo'!G18</f>
        <v>0</v>
      </c>
      <c r="H18" s="18">
        <f>'[4]Avg Week Munyonyo-Lubugumu'!H18+'[4]Avg Week Lubugumu-Munyonyo'!H18</f>
        <v>0</v>
      </c>
      <c r="I18" s="18">
        <f>'[4]Avg Week Munyonyo-Lubugumu'!I18+'[4]Avg Week Lubugumu-Munyonyo'!I18</f>
        <v>2.1428571428571428</v>
      </c>
      <c r="J18" s="18">
        <f>'[4]Avg Week Munyonyo-Lubugumu'!J18+'[4]Avg Week Lubugumu-Munyonyo'!J18</f>
        <v>0.8571428571428571</v>
      </c>
      <c r="K18" s="18">
        <f>'[4]Avg Week Munyonyo-Lubugumu'!K18+'[4]Avg Week Lubugumu-Munyonyo'!K18</f>
        <v>0</v>
      </c>
      <c r="L18" s="18">
        <f>'[4]Avg Week Munyonyo-Lubugumu'!L18+'[4]Avg Week Lubugumu-Munyonyo'!L18</f>
        <v>0</v>
      </c>
      <c r="M18" s="18">
        <f>'[4]Avg Week Munyonyo-Lubugumu'!M18+'[4]Avg Week Lubugumu-Munyonyo'!M18</f>
        <v>18.428571428571427</v>
      </c>
      <c r="N18" s="18">
        <f>'[4]Avg Week Munyonyo-Lubugumu'!N18+'[4]Avg Week Lubugumu-Munyonyo'!N18</f>
        <v>0</v>
      </c>
      <c r="O18" s="19">
        <f t="shared" si="0"/>
        <v>8.7142857142857153</v>
      </c>
      <c r="P18" s="19">
        <f t="shared" si="1"/>
        <v>27.142857142857142</v>
      </c>
      <c r="R18" s="11" t="s">
        <v>48</v>
      </c>
      <c r="S18" s="20">
        <f t="shared" ref="S18:AF18" si="10">SUM(C42:C45)</f>
        <v>15.571428571428571</v>
      </c>
      <c r="T18" s="20">
        <f t="shared" si="10"/>
        <v>1.2857142857142856</v>
      </c>
      <c r="U18" s="20">
        <f t="shared" si="10"/>
        <v>1.1428571428571428</v>
      </c>
      <c r="V18" s="20">
        <f t="shared" si="10"/>
        <v>3.2857142857142856</v>
      </c>
      <c r="W18" s="20">
        <f t="shared" si="10"/>
        <v>0.2857142857142857</v>
      </c>
      <c r="X18" s="20">
        <f t="shared" si="10"/>
        <v>0.14285714285714285</v>
      </c>
      <c r="Y18" s="20">
        <f t="shared" si="10"/>
        <v>6.5714285714285712</v>
      </c>
      <c r="Z18" s="20">
        <f t="shared" si="10"/>
        <v>2.4285714285714284</v>
      </c>
      <c r="AA18" s="20">
        <f t="shared" si="10"/>
        <v>0</v>
      </c>
      <c r="AB18" s="20">
        <f t="shared" si="10"/>
        <v>0</v>
      </c>
      <c r="AC18" s="20">
        <f t="shared" si="10"/>
        <v>59.285714285714285</v>
      </c>
      <c r="AD18" s="20">
        <f t="shared" si="10"/>
        <v>0</v>
      </c>
      <c r="AE18" s="21">
        <f t="shared" si="10"/>
        <v>30.714285714285715</v>
      </c>
      <c r="AF18" s="21">
        <f t="shared" si="10"/>
        <v>90</v>
      </c>
    </row>
    <row r="19" spans="2:32" ht="23.1" customHeight="1" x14ac:dyDescent="0.25">
      <c r="B19" s="17" t="s">
        <v>49</v>
      </c>
      <c r="C19" s="18">
        <f>'[4]Avg Week Munyonyo-Lubugumu'!C19+'[4]Avg Week Lubugumu-Munyonyo'!C19</f>
        <v>3.1428571428571428</v>
      </c>
      <c r="D19" s="18">
        <f>'[4]Avg Week Munyonyo-Lubugumu'!D19+'[4]Avg Week Lubugumu-Munyonyo'!D19</f>
        <v>0.42857142857142855</v>
      </c>
      <c r="E19" s="18">
        <f>'[4]Avg Week Munyonyo-Lubugumu'!E19+'[4]Avg Week Lubugumu-Munyonyo'!E19</f>
        <v>0.2857142857142857</v>
      </c>
      <c r="F19" s="18">
        <f>'[4]Avg Week Munyonyo-Lubugumu'!F19+'[4]Avg Week Lubugumu-Munyonyo'!F19</f>
        <v>0</v>
      </c>
      <c r="G19" s="18">
        <f>'[4]Avg Week Munyonyo-Lubugumu'!G19+'[4]Avg Week Lubugumu-Munyonyo'!G19</f>
        <v>0</v>
      </c>
      <c r="H19" s="18">
        <f>'[4]Avg Week Munyonyo-Lubugumu'!H19+'[4]Avg Week Lubugumu-Munyonyo'!H19</f>
        <v>0</v>
      </c>
      <c r="I19" s="18">
        <f>'[4]Avg Week Munyonyo-Lubugumu'!I19+'[4]Avg Week Lubugumu-Munyonyo'!I19</f>
        <v>1.4285714285714284</v>
      </c>
      <c r="J19" s="18">
        <f>'[4]Avg Week Munyonyo-Lubugumu'!J19+'[4]Avg Week Lubugumu-Munyonyo'!J19</f>
        <v>0</v>
      </c>
      <c r="K19" s="18">
        <f>'[4]Avg Week Munyonyo-Lubugumu'!K19+'[4]Avg Week Lubugumu-Munyonyo'!K19</f>
        <v>0</v>
      </c>
      <c r="L19" s="18">
        <f>'[4]Avg Week Munyonyo-Lubugumu'!L19+'[4]Avg Week Lubugumu-Munyonyo'!L19</f>
        <v>0</v>
      </c>
      <c r="M19" s="18">
        <f>'[4]Avg Week Munyonyo-Lubugumu'!M19+'[4]Avg Week Lubugumu-Munyonyo'!M19</f>
        <v>22</v>
      </c>
      <c r="N19" s="18">
        <f>'[4]Avg Week Munyonyo-Lubugumu'!N19+'[4]Avg Week Lubugumu-Munyonyo'!N19</f>
        <v>0</v>
      </c>
      <c r="O19" s="19">
        <f t="shared" si="0"/>
        <v>5.2857142857142847</v>
      </c>
      <c r="P19" s="19">
        <f t="shared" si="1"/>
        <v>27.285714285714285</v>
      </c>
      <c r="R19" s="11" t="s">
        <v>50</v>
      </c>
      <c r="S19" s="20">
        <f t="shared" ref="S19:AF19" si="11">SUM(C46:C49)</f>
        <v>22.571428571428569</v>
      </c>
      <c r="T19" s="20">
        <f t="shared" si="11"/>
        <v>2</v>
      </c>
      <c r="U19" s="20">
        <f t="shared" si="11"/>
        <v>2.2857142857142856</v>
      </c>
      <c r="V19" s="20">
        <f t="shared" si="11"/>
        <v>3.8571428571428568</v>
      </c>
      <c r="W19" s="20">
        <f t="shared" si="11"/>
        <v>1.7142857142857142</v>
      </c>
      <c r="X19" s="20">
        <f t="shared" si="11"/>
        <v>0.5714285714285714</v>
      </c>
      <c r="Y19" s="20">
        <f t="shared" si="11"/>
        <v>7.5714285714285712</v>
      </c>
      <c r="Z19" s="20">
        <f t="shared" si="11"/>
        <v>0.85714285714285698</v>
      </c>
      <c r="AA19" s="20">
        <f t="shared" si="11"/>
        <v>0.14285714285714285</v>
      </c>
      <c r="AB19" s="20">
        <f t="shared" si="11"/>
        <v>0</v>
      </c>
      <c r="AC19" s="20">
        <f t="shared" si="11"/>
        <v>74.714285714285708</v>
      </c>
      <c r="AD19" s="20">
        <f t="shared" si="11"/>
        <v>0</v>
      </c>
      <c r="AE19" s="21">
        <f t="shared" si="11"/>
        <v>41.571428571428569</v>
      </c>
      <c r="AF19" s="21">
        <f t="shared" si="11"/>
        <v>116.28571428571429</v>
      </c>
    </row>
    <row r="20" spans="2:32" ht="23.1" customHeight="1" x14ac:dyDescent="0.25">
      <c r="B20" s="17" t="s">
        <v>51</v>
      </c>
      <c r="C20" s="18">
        <f>'[4]Avg Week Munyonyo-Lubugumu'!C20+'[4]Avg Week Lubugumu-Munyonyo'!C20</f>
        <v>5</v>
      </c>
      <c r="D20" s="18">
        <f>'[4]Avg Week Munyonyo-Lubugumu'!D20+'[4]Avg Week Lubugumu-Munyonyo'!D20</f>
        <v>0.14285714285714285</v>
      </c>
      <c r="E20" s="18">
        <f>'[4]Avg Week Munyonyo-Lubugumu'!E20+'[4]Avg Week Lubugumu-Munyonyo'!E20</f>
        <v>0</v>
      </c>
      <c r="F20" s="18">
        <f>'[4]Avg Week Munyonyo-Lubugumu'!F20+'[4]Avg Week Lubugumu-Munyonyo'!F20</f>
        <v>0.2857142857142857</v>
      </c>
      <c r="G20" s="18">
        <f>'[4]Avg Week Munyonyo-Lubugumu'!G20+'[4]Avg Week Lubugumu-Munyonyo'!G20</f>
        <v>0</v>
      </c>
      <c r="H20" s="18">
        <f>'[4]Avg Week Munyonyo-Lubugumu'!H20+'[4]Avg Week Lubugumu-Munyonyo'!H20</f>
        <v>0</v>
      </c>
      <c r="I20" s="18">
        <f>'[4]Avg Week Munyonyo-Lubugumu'!I20+'[4]Avg Week Lubugumu-Munyonyo'!I20</f>
        <v>2.1428571428571428</v>
      </c>
      <c r="J20" s="18">
        <f>'[4]Avg Week Munyonyo-Lubugumu'!J20+'[4]Avg Week Lubugumu-Munyonyo'!J20</f>
        <v>0.2857142857142857</v>
      </c>
      <c r="K20" s="18">
        <f>'[4]Avg Week Munyonyo-Lubugumu'!K20+'[4]Avg Week Lubugumu-Munyonyo'!K20</f>
        <v>0</v>
      </c>
      <c r="L20" s="18">
        <f>'[4]Avg Week Munyonyo-Lubugumu'!L20+'[4]Avg Week Lubugumu-Munyonyo'!L20</f>
        <v>0</v>
      </c>
      <c r="M20" s="18">
        <f>'[4]Avg Week Munyonyo-Lubugumu'!M20+'[4]Avg Week Lubugumu-Munyonyo'!M20</f>
        <v>22</v>
      </c>
      <c r="N20" s="18">
        <f>'[4]Avg Week Munyonyo-Lubugumu'!N20+'[4]Avg Week Lubugumu-Munyonyo'!N20</f>
        <v>0</v>
      </c>
      <c r="O20" s="19">
        <f t="shared" si="0"/>
        <v>7.8571428571428568</v>
      </c>
      <c r="P20" s="19">
        <f t="shared" si="1"/>
        <v>29.857142857142858</v>
      </c>
      <c r="R20" s="11" t="s">
        <v>52</v>
      </c>
      <c r="S20" s="20">
        <f t="shared" ref="S20:AF20" si="12">SUM(C50:C53)</f>
        <v>26.142857142857142</v>
      </c>
      <c r="T20" s="20">
        <f t="shared" si="12"/>
        <v>2.4285714285714279</v>
      </c>
      <c r="U20" s="20">
        <f t="shared" si="12"/>
        <v>4.4285714285714288</v>
      </c>
      <c r="V20" s="20">
        <f t="shared" si="12"/>
        <v>9.2857142857142847</v>
      </c>
      <c r="W20" s="20">
        <f t="shared" si="12"/>
        <v>1.9999999999999998</v>
      </c>
      <c r="X20" s="20">
        <f t="shared" si="12"/>
        <v>0.5714285714285714</v>
      </c>
      <c r="Y20" s="20">
        <f t="shared" si="12"/>
        <v>4.8571428571428577</v>
      </c>
      <c r="Z20" s="20">
        <f t="shared" si="12"/>
        <v>0.8571428571428571</v>
      </c>
      <c r="AA20" s="20">
        <f t="shared" si="12"/>
        <v>0</v>
      </c>
      <c r="AB20" s="20">
        <f t="shared" si="12"/>
        <v>0</v>
      </c>
      <c r="AC20" s="20">
        <f t="shared" si="12"/>
        <v>84.285714285714292</v>
      </c>
      <c r="AD20" s="20">
        <f t="shared" si="12"/>
        <v>0</v>
      </c>
      <c r="AE20" s="21">
        <f t="shared" si="12"/>
        <v>50.571428571428569</v>
      </c>
      <c r="AF20" s="21">
        <f t="shared" si="12"/>
        <v>134.85714285714286</v>
      </c>
    </row>
    <row r="21" spans="2:32" ht="23.1" customHeight="1" x14ac:dyDescent="0.25">
      <c r="B21" s="17" t="s">
        <v>53</v>
      </c>
      <c r="C21" s="18">
        <f>'[4]Avg Week Munyonyo-Lubugumu'!C21+'[4]Avg Week Lubugumu-Munyonyo'!C21</f>
        <v>3</v>
      </c>
      <c r="D21" s="18">
        <f>'[4]Avg Week Munyonyo-Lubugumu'!D21+'[4]Avg Week Lubugumu-Munyonyo'!D21</f>
        <v>0.5714285714285714</v>
      </c>
      <c r="E21" s="18">
        <f>'[4]Avg Week Munyonyo-Lubugumu'!E21+'[4]Avg Week Lubugumu-Munyonyo'!E21</f>
        <v>0.42857142857142855</v>
      </c>
      <c r="F21" s="18">
        <f>'[4]Avg Week Munyonyo-Lubugumu'!F21+'[4]Avg Week Lubugumu-Munyonyo'!F21</f>
        <v>0</v>
      </c>
      <c r="G21" s="18">
        <f>'[4]Avg Week Munyonyo-Lubugumu'!G21+'[4]Avg Week Lubugumu-Munyonyo'!G21</f>
        <v>0</v>
      </c>
      <c r="H21" s="18">
        <f>'[4]Avg Week Munyonyo-Lubugumu'!H21+'[4]Avg Week Lubugumu-Munyonyo'!H21</f>
        <v>0</v>
      </c>
      <c r="I21" s="18">
        <f>'[4]Avg Week Munyonyo-Lubugumu'!I21+'[4]Avg Week Lubugumu-Munyonyo'!I21</f>
        <v>1.4285714285714284</v>
      </c>
      <c r="J21" s="18">
        <f>'[4]Avg Week Munyonyo-Lubugumu'!J21+'[4]Avg Week Lubugumu-Munyonyo'!J21</f>
        <v>0.2857142857142857</v>
      </c>
      <c r="K21" s="18">
        <f>'[4]Avg Week Munyonyo-Lubugumu'!K21+'[4]Avg Week Lubugumu-Munyonyo'!K21</f>
        <v>0</v>
      </c>
      <c r="L21" s="18">
        <f>'[4]Avg Week Munyonyo-Lubugumu'!L21+'[4]Avg Week Lubugumu-Munyonyo'!L21</f>
        <v>0</v>
      </c>
      <c r="M21" s="18">
        <f>'[4]Avg Week Munyonyo-Lubugumu'!M21+'[4]Avg Week Lubugumu-Munyonyo'!M21</f>
        <v>21.714285714285715</v>
      </c>
      <c r="N21" s="18">
        <f>'[4]Avg Week Munyonyo-Lubugumu'!N21+'[4]Avg Week Lubugumu-Munyonyo'!N21</f>
        <v>0</v>
      </c>
      <c r="O21" s="19">
        <f t="shared" si="0"/>
        <v>5.7142857142857135</v>
      </c>
      <c r="P21" s="19">
        <f t="shared" si="1"/>
        <v>27.428571428571431</v>
      </c>
      <c r="R21" s="23" t="s">
        <v>54</v>
      </c>
      <c r="S21" s="24">
        <f t="shared" ref="S21:AF21" si="13">SUM(C54:C57)</f>
        <v>34.857142857142861</v>
      </c>
      <c r="T21" s="20">
        <f t="shared" si="13"/>
        <v>3.2857142857142856</v>
      </c>
      <c r="U21" s="20">
        <f t="shared" si="13"/>
        <v>2.5714285714285712</v>
      </c>
      <c r="V21" s="20">
        <f t="shared" si="13"/>
        <v>7.5714285714285721</v>
      </c>
      <c r="W21" s="20">
        <f t="shared" si="13"/>
        <v>0.71428571428571419</v>
      </c>
      <c r="X21" s="20">
        <f t="shared" si="13"/>
        <v>0.14285714285714285</v>
      </c>
      <c r="Y21" s="20">
        <f t="shared" si="13"/>
        <v>5</v>
      </c>
      <c r="Z21" s="20">
        <f t="shared" si="13"/>
        <v>1.2857142857142856</v>
      </c>
      <c r="AA21" s="20">
        <f t="shared" si="13"/>
        <v>0.2857142857142857</v>
      </c>
      <c r="AB21" s="20">
        <f t="shared" si="13"/>
        <v>0</v>
      </c>
      <c r="AC21" s="20">
        <f t="shared" si="13"/>
        <v>96.428571428571431</v>
      </c>
      <c r="AD21" s="20">
        <f t="shared" si="13"/>
        <v>0</v>
      </c>
      <c r="AE21" s="21">
        <f t="shared" si="13"/>
        <v>55.714285714285708</v>
      </c>
      <c r="AF21" s="21">
        <f t="shared" si="13"/>
        <v>152.14285714285714</v>
      </c>
    </row>
    <row r="22" spans="2:32" ht="23.1" customHeight="1" x14ac:dyDescent="0.25">
      <c r="B22" s="17" t="s">
        <v>55</v>
      </c>
      <c r="C22" s="18">
        <f>'[4]Avg Week Munyonyo-Lubugumu'!C22+'[4]Avg Week Lubugumu-Munyonyo'!C22</f>
        <v>5</v>
      </c>
      <c r="D22" s="18">
        <f>'[4]Avg Week Munyonyo-Lubugumu'!D22+'[4]Avg Week Lubugumu-Munyonyo'!D22</f>
        <v>0.2857142857142857</v>
      </c>
      <c r="E22" s="18">
        <f>'[4]Avg Week Munyonyo-Lubugumu'!E22+'[4]Avg Week Lubugumu-Munyonyo'!E22</f>
        <v>0.14285714285714285</v>
      </c>
      <c r="F22" s="18">
        <f>'[4]Avg Week Munyonyo-Lubugumu'!F22+'[4]Avg Week Lubugumu-Munyonyo'!F22</f>
        <v>0.14285714285714285</v>
      </c>
      <c r="G22" s="18">
        <f>'[4]Avg Week Munyonyo-Lubugumu'!G22+'[4]Avg Week Lubugumu-Munyonyo'!G22</f>
        <v>0</v>
      </c>
      <c r="H22" s="18">
        <f>'[4]Avg Week Munyonyo-Lubugumu'!H22+'[4]Avg Week Lubugumu-Munyonyo'!H22</f>
        <v>0</v>
      </c>
      <c r="I22" s="18">
        <f>'[4]Avg Week Munyonyo-Lubugumu'!I22+'[4]Avg Week Lubugumu-Munyonyo'!I22</f>
        <v>2.2857142857142856</v>
      </c>
      <c r="J22" s="18">
        <f>'[4]Avg Week Munyonyo-Lubugumu'!J22+'[4]Avg Week Lubugumu-Munyonyo'!J22</f>
        <v>0.42857142857142855</v>
      </c>
      <c r="K22" s="18">
        <f>'[4]Avg Week Munyonyo-Lubugumu'!K22+'[4]Avg Week Lubugumu-Munyonyo'!K22</f>
        <v>0</v>
      </c>
      <c r="L22" s="18">
        <f>'[4]Avg Week Munyonyo-Lubugumu'!L22+'[4]Avg Week Lubugumu-Munyonyo'!L22</f>
        <v>0</v>
      </c>
      <c r="M22" s="18">
        <f>'[4]Avg Week Munyonyo-Lubugumu'!M22+'[4]Avg Week Lubugumu-Munyonyo'!M22</f>
        <v>27.571428571428569</v>
      </c>
      <c r="N22" s="18">
        <f>'[4]Avg Week Munyonyo-Lubugumu'!N22+'[4]Avg Week Lubugumu-Munyonyo'!N22</f>
        <v>0</v>
      </c>
      <c r="O22" s="19">
        <f t="shared" si="0"/>
        <v>8.2857142857142865</v>
      </c>
      <c r="P22" s="19">
        <f t="shared" si="1"/>
        <v>35.857142857142854</v>
      </c>
      <c r="R22" s="11" t="s">
        <v>56</v>
      </c>
      <c r="S22" s="24">
        <f>SUM(C58:C61)</f>
        <v>20</v>
      </c>
      <c r="T22" s="24">
        <f t="shared" ref="T22:AF22" si="14">SUM(D58:D61)</f>
        <v>9</v>
      </c>
      <c r="U22" s="24">
        <f t="shared" si="14"/>
        <v>1.5</v>
      </c>
      <c r="V22" s="24">
        <f t="shared" si="14"/>
        <v>1.5</v>
      </c>
      <c r="W22" s="24">
        <f t="shared" si="14"/>
        <v>0</v>
      </c>
      <c r="X22" s="24">
        <f t="shared" si="14"/>
        <v>0</v>
      </c>
      <c r="Y22" s="24">
        <f t="shared" si="14"/>
        <v>8</v>
      </c>
      <c r="Z22" s="24">
        <f t="shared" si="14"/>
        <v>2</v>
      </c>
      <c r="AA22" s="24">
        <f t="shared" si="14"/>
        <v>0</v>
      </c>
      <c r="AB22" s="24">
        <f t="shared" si="14"/>
        <v>0</v>
      </c>
      <c r="AC22" s="24">
        <f t="shared" si="14"/>
        <v>82</v>
      </c>
      <c r="AD22" s="24">
        <f t="shared" si="14"/>
        <v>0</v>
      </c>
      <c r="AE22" s="21">
        <f t="shared" si="14"/>
        <v>42</v>
      </c>
      <c r="AF22" s="21">
        <f t="shared" si="14"/>
        <v>124</v>
      </c>
    </row>
    <row r="23" spans="2:32" ht="23.1" customHeight="1" x14ac:dyDescent="0.25">
      <c r="B23" s="17" t="s">
        <v>57</v>
      </c>
      <c r="C23" s="18">
        <f>'[4]Avg Week Munyonyo-Lubugumu'!C23+'[4]Avg Week Lubugumu-Munyonyo'!C23</f>
        <v>3.1428571428571428</v>
      </c>
      <c r="D23" s="18">
        <f>'[4]Avg Week Munyonyo-Lubugumu'!D23+'[4]Avg Week Lubugumu-Munyonyo'!D23</f>
        <v>0.42857142857142855</v>
      </c>
      <c r="E23" s="18">
        <f>'[4]Avg Week Munyonyo-Lubugumu'!E23+'[4]Avg Week Lubugumu-Munyonyo'!E23</f>
        <v>0</v>
      </c>
      <c r="F23" s="18">
        <f>'[4]Avg Week Munyonyo-Lubugumu'!F23+'[4]Avg Week Lubugumu-Munyonyo'!F23</f>
        <v>0.14285714285714285</v>
      </c>
      <c r="G23" s="18">
        <f>'[4]Avg Week Munyonyo-Lubugumu'!G23+'[4]Avg Week Lubugumu-Munyonyo'!G23</f>
        <v>0</v>
      </c>
      <c r="H23" s="18">
        <f>'[4]Avg Week Munyonyo-Lubugumu'!H23+'[4]Avg Week Lubugumu-Munyonyo'!H23</f>
        <v>0</v>
      </c>
      <c r="I23" s="18">
        <f>'[4]Avg Week Munyonyo-Lubugumu'!I23+'[4]Avg Week Lubugumu-Munyonyo'!I23</f>
        <v>1.2857142857142856</v>
      </c>
      <c r="J23" s="18">
        <f>'[4]Avg Week Munyonyo-Lubugumu'!J23+'[4]Avg Week Lubugumu-Munyonyo'!J23</f>
        <v>0.7142857142857143</v>
      </c>
      <c r="K23" s="18">
        <f>'[4]Avg Week Munyonyo-Lubugumu'!K23+'[4]Avg Week Lubugumu-Munyonyo'!K23</f>
        <v>0</v>
      </c>
      <c r="L23" s="18">
        <f>'[4]Avg Week Munyonyo-Lubugumu'!L23+'[4]Avg Week Lubugumu-Munyonyo'!L23</f>
        <v>0</v>
      </c>
      <c r="M23" s="18">
        <f>'[4]Avg Week Munyonyo-Lubugumu'!M23+'[4]Avg Week Lubugumu-Munyonyo'!M23</f>
        <v>19.857142857142858</v>
      </c>
      <c r="N23" s="18">
        <f>'[4]Avg Week Munyonyo-Lubugumu'!N23+'[4]Avg Week Lubugumu-Munyonyo'!N23</f>
        <v>0</v>
      </c>
      <c r="O23" s="19">
        <f t="shared" si="0"/>
        <v>5.7142857142857144</v>
      </c>
      <c r="P23" s="19">
        <f t="shared" si="1"/>
        <v>25.571428571428573</v>
      </c>
      <c r="R23" s="11" t="s">
        <v>58</v>
      </c>
      <c r="S23" s="24">
        <f>SUM(C62:C65)</f>
        <v>16</v>
      </c>
      <c r="T23" s="24">
        <f t="shared" ref="T23:AF23" si="15">SUM(D62:D65)</f>
        <v>8.5</v>
      </c>
      <c r="U23" s="24">
        <f t="shared" si="15"/>
        <v>1.5</v>
      </c>
      <c r="V23" s="24">
        <f t="shared" si="15"/>
        <v>1</v>
      </c>
      <c r="W23" s="24">
        <f t="shared" si="15"/>
        <v>0</v>
      </c>
      <c r="X23" s="24">
        <f t="shared" si="15"/>
        <v>0</v>
      </c>
      <c r="Y23" s="24">
        <f t="shared" si="15"/>
        <v>5</v>
      </c>
      <c r="Z23" s="24">
        <f t="shared" si="15"/>
        <v>0</v>
      </c>
      <c r="AA23" s="24">
        <f t="shared" si="15"/>
        <v>0</v>
      </c>
      <c r="AB23" s="24">
        <f t="shared" si="15"/>
        <v>0</v>
      </c>
      <c r="AC23" s="24">
        <f t="shared" si="15"/>
        <v>69</v>
      </c>
      <c r="AD23" s="24">
        <f t="shared" si="15"/>
        <v>0</v>
      </c>
      <c r="AE23" s="21">
        <f t="shared" si="15"/>
        <v>32</v>
      </c>
      <c r="AF23" s="21">
        <f t="shared" si="15"/>
        <v>101</v>
      </c>
    </row>
    <row r="24" spans="2:32" ht="23.1" customHeight="1" x14ac:dyDescent="0.25">
      <c r="B24" s="17" t="s">
        <v>59</v>
      </c>
      <c r="C24" s="18">
        <f>'[4]Avg Week Munyonyo-Lubugumu'!C24+'[4]Avg Week Lubugumu-Munyonyo'!C24</f>
        <v>3</v>
      </c>
      <c r="D24" s="18">
        <f>'[4]Avg Week Munyonyo-Lubugumu'!D24+'[4]Avg Week Lubugumu-Munyonyo'!D24</f>
        <v>0.71428571428571419</v>
      </c>
      <c r="E24" s="18">
        <f>'[4]Avg Week Munyonyo-Lubugumu'!E24+'[4]Avg Week Lubugumu-Munyonyo'!E24</f>
        <v>0.5714285714285714</v>
      </c>
      <c r="F24" s="18">
        <f>'[4]Avg Week Munyonyo-Lubugumu'!F24+'[4]Avg Week Lubugumu-Munyonyo'!F24</f>
        <v>0.2857142857142857</v>
      </c>
      <c r="G24" s="18">
        <f>'[4]Avg Week Munyonyo-Lubugumu'!G24+'[4]Avg Week Lubugumu-Munyonyo'!G24</f>
        <v>0</v>
      </c>
      <c r="H24" s="18">
        <f>'[4]Avg Week Munyonyo-Lubugumu'!H24+'[4]Avg Week Lubugumu-Munyonyo'!H24</f>
        <v>0.14285714285714285</v>
      </c>
      <c r="I24" s="18">
        <f>'[4]Avg Week Munyonyo-Lubugumu'!I24+'[4]Avg Week Lubugumu-Munyonyo'!I24</f>
        <v>1.7142857142857142</v>
      </c>
      <c r="J24" s="18">
        <f>'[4]Avg Week Munyonyo-Lubugumu'!J24+'[4]Avg Week Lubugumu-Munyonyo'!J24</f>
        <v>0.5714285714285714</v>
      </c>
      <c r="K24" s="18">
        <f>'[4]Avg Week Munyonyo-Lubugumu'!K24+'[4]Avg Week Lubugumu-Munyonyo'!K24</f>
        <v>0</v>
      </c>
      <c r="L24" s="18">
        <f>'[4]Avg Week Munyonyo-Lubugumu'!L24+'[4]Avg Week Lubugumu-Munyonyo'!L24</f>
        <v>0</v>
      </c>
      <c r="M24" s="18">
        <f>'[4]Avg Week Munyonyo-Lubugumu'!M24+'[4]Avg Week Lubugumu-Munyonyo'!M24</f>
        <v>21.428571428571427</v>
      </c>
      <c r="N24" s="18">
        <f>'[4]Avg Week Munyonyo-Lubugumu'!N24+'[4]Avg Week Lubugumu-Munyonyo'!N24</f>
        <v>0</v>
      </c>
      <c r="O24" s="19">
        <f t="shared" si="0"/>
        <v>7</v>
      </c>
      <c r="P24" s="19">
        <f t="shared" si="1"/>
        <v>28.428571428571427</v>
      </c>
      <c r="R24" s="11" t="s">
        <v>60</v>
      </c>
      <c r="S24" s="24">
        <f>SUM(C66:C69)</f>
        <v>22.5</v>
      </c>
      <c r="T24" s="24">
        <f t="shared" ref="T24:AF24" si="16">SUM(D66:D69)</f>
        <v>6</v>
      </c>
      <c r="U24" s="24">
        <f t="shared" si="16"/>
        <v>2.5</v>
      </c>
      <c r="V24" s="24">
        <f t="shared" si="16"/>
        <v>0.5</v>
      </c>
      <c r="W24" s="24">
        <f t="shared" si="16"/>
        <v>0.5</v>
      </c>
      <c r="X24" s="24">
        <f t="shared" si="16"/>
        <v>0</v>
      </c>
      <c r="Y24" s="24">
        <f t="shared" si="16"/>
        <v>3</v>
      </c>
      <c r="Z24" s="24">
        <f t="shared" si="16"/>
        <v>0</v>
      </c>
      <c r="AA24" s="24">
        <f t="shared" si="16"/>
        <v>0</v>
      </c>
      <c r="AB24" s="24">
        <f t="shared" si="16"/>
        <v>0</v>
      </c>
      <c r="AC24" s="24">
        <f t="shared" si="16"/>
        <v>47</v>
      </c>
      <c r="AD24" s="24">
        <f t="shared" si="16"/>
        <v>0</v>
      </c>
      <c r="AE24" s="21">
        <f t="shared" si="16"/>
        <v>35</v>
      </c>
      <c r="AF24" s="21">
        <f t="shared" si="16"/>
        <v>82</v>
      </c>
    </row>
    <row r="25" spans="2:32" ht="23.1" customHeight="1" x14ac:dyDescent="0.25">
      <c r="B25" s="17" t="s">
        <v>61</v>
      </c>
      <c r="C25" s="18">
        <f>'[4]Avg Week Munyonyo-Lubugumu'!C25+'[4]Avg Week Lubugumu-Munyonyo'!C25</f>
        <v>2.8571428571428568</v>
      </c>
      <c r="D25" s="18">
        <f>'[4]Avg Week Munyonyo-Lubugumu'!D25+'[4]Avg Week Lubugumu-Munyonyo'!D25</f>
        <v>0</v>
      </c>
      <c r="E25" s="18">
        <f>'[4]Avg Week Munyonyo-Lubugumu'!E25+'[4]Avg Week Lubugumu-Munyonyo'!E25</f>
        <v>0</v>
      </c>
      <c r="F25" s="18">
        <f>'[4]Avg Week Munyonyo-Lubugumu'!F25+'[4]Avg Week Lubugumu-Munyonyo'!F25</f>
        <v>0.2857142857142857</v>
      </c>
      <c r="G25" s="18">
        <f>'[4]Avg Week Munyonyo-Lubugumu'!G25+'[4]Avg Week Lubugumu-Munyonyo'!G25</f>
        <v>0</v>
      </c>
      <c r="H25" s="18">
        <f>'[4]Avg Week Munyonyo-Lubugumu'!H25+'[4]Avg Week Lubugumu-Munyonyo'!H25</f>
        <v>0</v>
      </c>
      <c r="I25" s="18">
        <f>'[4]Avg Week Munyonyo-Lubugumu'!I25+'[4]Avg Week Lubugumu-Munyonyo'!I25</f>
        <v>1.4285714285714286</v>
      </c>
      <c r="J25" s="18">
        <f>'[4]Avg Week Munyonyo-Lubugumu'!J25+'[4]Avg Week Lubugumu-Munyonyo'!J25</f>
        <v>0.42857142857142855</v>
      </c>
      <c r="K25" s="18">
        <f>'[4]Avg Week Munyonyo-Lubugumu'!K25+'[4]Avg Week Lubugumu-Munyonyo'!K25</f>
        <v>0.14285714285714285</v>
      </c>
      <c r="L25" s="18">
        <f>'[4]Avg Week Munyonyo-Lubugumu'!L25+'[4]Avg Week Lubugumu-Munyonyo'!L25</f>
        <v>0.14285714285714285</v>
      </c>
      <c r="M25" s="18">
        <f>'[4]Avg Week Munyonyo-Lubugumu'!M25+'[4]Avg Week Lubugumu-Munyonyo'!M25</f>
        <v>20.571428571428573</v>
      </c>
      <c r="N25" s="18">
        <f>'[4]Avg Week Munyonyo-Lubugumu'!N25+'[4]Avg Week Lubugumu-Munyonyo'!N25</f>
        <v>0</v>
      </c>
      <c r="O25" s="19">
        <f t="shared" si="0"/>
        <v>5.2857142857142865</v>
      </c>
      <c r="P25" s="19">
        <f t="shared" si="1"/>
        <v>25.857142857142861</v>
      </c>
      <c r="R25" s="11" t="s">
        <v>62</v>
      </c>
      <c r="S25" s="24">
        <f>SUM(C70:C73)</f>
        <v>13</v>
      </c>
      <c r="T25" s="24">
        <f t="shared" ref="T25:AF25" si="17">SUM(D70:D73)</f>
        <v>2</v>
      </c>
      <c r="U25" s="24">
        <f t="shared" si="17"/>
        <v>0</v>
      </c>
      <c r="V25" s="24">
        <f t="shared" si="17"/>
        <v>1.5</v>
      </c>
      <c r="W25" s="24">
        <f t="shared" si="17"/>
        <v>0</v>
      </c>
      <c r="X25" s="24">
        <f t="shared" si="17"/>
        <v>0</v>
      </c>
      <c r="Y25" s="24">
        <f t="shared" si="17"/>
        <v>0.5</v>
      </c>
      <c r="Z25" s="24">
        <f t="shared" si="17"/>
        <v>0</v>
      </c>
      <c r="AA25" s="24">
        <f t="shared" si="17"/>
        <v>0</v>
      </c>
      <c r="AB25" s="24">
        <f t="shared" si="17"/>
        <v>0</v>
      </c>
      <c r="AC25" s="24">
        <f t="shared" si="17"/>
        <v>37.5</v>
      </c>
      <c r="AD25" s="24">
        <f t="shared" si="17"/>
        <v>0</v>
      </c>
      <c r="AE25" s="21">
        <f t="shared" si="17"/>
        <v>17</v>
      </c>
      <c r="AF25" s="21">
        <f t="shared" si="17"/>
        <v>54.5</v>
      </c>
    </row>
    <row r="26" spans="2:32" ht="23.1" customHeight="1" x14ac:dyDescent="0.25">
      <c r="B26" s="17" t="s">
        <v>63</v>
      </c>
      <c r="C26" s="18">
        <f>'[4]Avg Week Munyonyo-Lubugumu'!C26+'[4]Avg Week Lubugumu-Munyonyo'!C26</f>
        <v>3.5714285714285712</v>
      </c>
      <c r="D26" s="18">
        <f>'[4]Avg Week Munyonyo-Lubugumu'!D26+'[4]Avg Week Lubugumu-Munyonyo'!D26</f>
        <v>0.5714285714285714</v>
      </c>
      <c r="E26" s="18">
        <f>'[4]Avg Week Munyonyo-Lubugumu'!E26+'[4]Avg Week Lubugumu-Munyonyo'!E26</f>
        <v>0.2857142857142857</v>
      </c>
      <c r="F26" s="18">
        <f>'[4]Avg Week Munyonyo-Lubugumu'!F26+'[4]Avg Week Lubugumu-Munyonyo'!F26</f>
        <v>0</v>
      </c>
      <c r="G26" s="18">
        <f>'[4]Avg Week Munyonyo-Lubugumu'!G26+'[4]Avg Week Lubugumu-Munyonyo'!G26</f>
        <v>0</v>
      </c>
      <c r="H26" s="18">
        <f>'[4]Avg Week Munyonyo-Lubugumu'!H26+'[4]Avg Week Lubugumu-Munyonyo'!H26</f>
        <v>0</v>
      </c>
      <c r="I26" s="18">
        <f>'[4]Avg Week Munyonyo-Lubugumu'!I26+'[4]Avg Week Lubugumu-Munyonyo'!I26</f>
        <v>2.2857142857142856</v>
      </c>
      <c r="J26" s="18">
        <f>'[4]Avg Week Munyonyo-Lubugumu'!J26+'[4]Avg Week Lubugumu-Munyonyo'!J26</f>
        <v>0.5714285714285714</v>
      </c>
      <c r="K26" s="18">
        <f>'[4]Avg Week Munyonyo-Lubugumu'!K26+'[4]Avg Week Lubugumu-Munyonyo'!K26</f>
        <v>0.14285714285714285</v>
      </c>
      <c r="L26" s="18">
        <f>'[4]Avg Week Munyonyo-Lubugumu'!L26+'[4]Avg Week Lubugumu-Munyonyo'!L26</f>
        <v>0</v>
      </c>
      <c r="M26" s="18">
        <f>'[4]Avg Week Munyonyo-Lubugumu'!M26+'[4]Avg Week Lubugumu-Munyonyo'!M26</f>
        <v>16.571428571428569</v>
      </c>
      <c r="N26" s="18">
        <f>'[4]Avg Week Munyonyo-Lubugumu'!N26+'[4]Avg Week Lubugumu-Munyonyo'!N26</f>
        <v>0</v>
      </c>
      <c r="O26" s="19">
        <f t="shared" si="0"/>
        <v>7.4285714285714279</v>
      </c>
      <c r="P26" s="19">
        <f t="shared" si="1"/>
        <v>23.999999999999996</v>
      </c>
      <c r="R26" s="11" t="s">
        <v>64</v>
      </c>
      <c r="S26" s="24">
        <f>SUM(C74:C77)</f>
        <v>10</v>
      </c>
      <c r="T26" s="24">
        <f t="shared" ref="T26:AF26" si="18">SUM(D74:D77)</f>
        <v>3.5</v>
      </c>
      <c r="U26" s="24">
        <f t="shared" si="18"/>
        <v>0.5</v>
      </c>
      <c r="V26" s="24">
        <f t="shared" si="18"/>
        <v>0.5</v>
      </c>
      <c r="W26" s="24">
        <f t="shared" si="18"/>
        <v>0</v>
      </c>
      <c r="X26" s="24">
        <f t="shared" si="18"/>
        <v>0</v>
      </c>
      <c r="Y26" s="24">
        <f t="shared" si="18"/>
        <v>1.5</v>
      </c>
      <c r="Z26" s="24">
        <f t="shared" si="18"/>
        <v>0</v>
      </c>
      <c r="AA26" s="24">
        <f t="shared" si="18"/>
        <v>0</v>
      </c>
      <c r="AB26" s="24">
        <f t="shared" si="18"/>
        <v>0</v>
      </c>
      <c r="AC26" s="24">
        <f t="shared" si="18"/>
        <v>26.5</v>
      </c>
      <c r="AD26" s="24">
        <f t="shared" si="18"/>
        <v>0</v>
      </c>
      <c r="AE26" s="21">
        <f t="shared" si="18"/>
        <v>16</v>
      </c>
      <c r="AF26" s="21">
        <f t="shared" si="18"/>
        <v>42.5</v>
      </c>
    </row>
    <row r="27" spans="2:32" ht="23.1" customHeight="1" x14ac:dyDescent="0.25">
      <c r="B27" s="17" t="s">
        <v>65</v>
      </c>
      <c r="C27" s="18">
        <f>'[4]Avg Week Munyonyo-Lubugumu'!C27+'[4]Avg Week Lubugumu-Munyonyo'!C27</f>
        <v>1.8571428571428572</v>
      </c>
      <c r="D27" s="18">
        <f>'[4]Avg Week Munyonyo-Lubugumu'!D27+'[4]Avg Week Lubugumu-Munyonyo'!D27</f>
        <v>0.14285714285714285</v>
      </c>
      <c r="E27" s="18">
        <f>'[4]Avg Week Munyonyo-Lubugumu'!E27+'[4]Avg Week Lubugumu-Munyonyo'!E27</f>
        <v>0.2857142857142857</v>
      </c>
      <c r="F27" s="18">
        <f>'[4]Avg Week Munyonyo-Lubugumu'!F27+'[4]Avg Week Lubugumu-Munyonyo'!F27</f>
        <v>0.42857142857142855</v>
      </c>
      <c r="G27" s="18">
        <f>'[4]Avg Week Munyonyo-Lubugumu'!G27+'[4]Avg Week Lubugumu-Munyonyo'!G27</f>
        <v>0</v>
      </c>
      <c r="H27" s="18">
        <f>'[4]Avg Week Munyonyo-Lubugumu'!H27+'[4]Avg Week Lubugumu-Munyonyo'!H27</f>
        <v>0</v>
      </c>
      <c r="I27" s="18">
        <f>'[4]Avg Week Munyonyo-Lubugumu'!I27+'[4]Avg Week Lubugumu-Munyonyo'!I27</f>
        <v>1.1428571428571428</v>
      </c>
      <c r="J27" s="18">
        <f>'[4]Avg Week Munyonyo-Lubugumu'!J27+'[4]Avg Week Lubugumu-Munyonyo'!J27</f>
        <v>0.2857142857142857</v>
      </c>
      <c r="K27" s="18">
        <f>'[4]Avg Week Munyonyo-Lubugumu'!K27+'[4]Avg Week Lubugumu-Munyonyo'!K27</f>
        <v>0</v>
      </c>
      <c r="L27" s="18">
        <f>'[4]Avg Week Munyonyo-Lubugumu'!L27+'[4]Avg Week Lubugumu-Munyonyo'!L27</f>
        <v>0</v>
      </c>
      <c r="M27" s="18">
        <f>'[4]Avg Week Munyonyo-Lubugumu'!M27+'[4]Avg Week Lubugumu-Munyonyo'!M27</f>
        <v>17</v>
      </c>
      <c r="N27" s="18">
        <f>'[4]Avg Week Munyonyo-Lubugumu'!N27+'[4]Avg Week Lubugumu-Munyonyo'!N27</f>
        <v>0</v>
      </c>
      <c r="O27" s="19">
        <f t="shared" si="0"/>
        <v>4.1428571428571423</v>
      </c>
      <c r="P27" s="19">
        <f t="shared" si="1"/>
        <v>21.142857142857142</v>
      </c>
      <c r="R27" s="11" t="s">
        <v>66</v>
      </c>
      <c r="S27" s="24">
        <f>SUM(C78:C81)</f>
        <v>5.5</v>
      </c>
      <c r="T27" s="24">
        <f t="shared" ref="T27:AF27" si="19">SUM(D78:D81)</f>
        <v>2</v>
      </c>
      <c r="U27" s="24">
        <f t="shared" si="19"/>
        <v>0.5</v>
      </c>
      <c r="V27" s="24">
        <f t="shared" si="19"/>
        <v>1</v>
      </c>
      <c r="W27" s="24">
        <f t="shared" si="19"/>
        <v>0</v>
      </c>
      <c r="X27" s="24">
        <f t="shared" si="19"/>
        <v>0</v>
      </c>
      <c r="Y27" s="24">
        <f t="shared" si="19"/>
        <v>0</v>
      </c>
      <c r="Z27" s="24">
        <f t="shared" si="19"/>
        <v>0</v>
      </c>
      <c r="AA27" s="24">
        <f t="shared" si="19"/>
        <v>0</v>
      </c>
      <c r="AB27" s="24">
        <f t="shared" si="19"/>
        <v>0</v>
      </c>
      <c r="AC27" s="24">
        <f t="shared" si="19"/>
        <v>14</v>
      </c>
      <c r="AD27" s="24">
        <f t="shared" si="19"/>
        <v>0</v>
      </c>
      <c r="AE27" s="21">
        <f t="shared" si="19"/>
        <v>9</v>
      </c>
      <c r="AF27" s="21">
        <f t="shared" si="19"/>
        <v>23</v>
      </c>
    </row>
    <row r="28" spans="2:32" ht="23.1" customHeight="1" x14ac:dyDescent="0.25">
      <c r="B28" s="17" t="s">
        <v>67</v>
      </c>
      <c r="C28" s="18">
        <f>'[4]Avg Week Munyonyo-Lubugumu'!C28+'[4]Avg Week Lubugumu-Munyonyo'!C28</f>
        <v>4</v>
      </c>
      <c r="D28" s="18">
        <f>'[4]Avg Week Munyonyo-Lubugumu'!D28+'[4]Avg Week Lubugumu-Munyonyo'!D28</f>
        <v>0.5714285714285714</v>
      </c>
      <c r="E28" s="18">
        <f>'[4]Avg Week Munyonyo-Lubugumu'!E28+'[4]Avg Week Lubugumu-Munyonyo'!E28</f>
        <v>0</v>
      </c>
      <c r="F28" s="18">
        <f>'[4]Avg Week Munyonyo-Lubugumu'!F28+'[4]Avg Week Lubugumu-Munyonyo'!F28</f>
        <v>0</v>
      </c>
      <c r="G28" s="18">
        <f>'[4]Avg Week Munyonyo-Lubugumu'!G28+'[4]Avg Week Lubugumu-Munyonyo'!G28</f>
        <v>0</v>
      </c>
      <c r="H28" s="18">
        <f>'[4]Avg Week Munyonyo-Lubugumu'!H28+'[4]Avg Week Lubugumu-Munyonyo'!H28</f>
        <v>0</v>
      </c>
      <c r="I28" s="18">
        <f>'[4]Avg Week Munyonyo-Lubugumu'!I28+'[4]Avg Week Lubugumu-Munyonyo'!I28</f>
        <v>2</v>
      </c>
      <c r="J28" s="18">
        <f>'[4]Avg Week Munyonyo-Lubugumu'!J28+'[4]Avg Week Lubugumu-Munyonyo'!J28</f>
        <v>0.5714285714285714</v>
      </c>
      <c r="K28" s="18">
        <f>'[4]Avg Week Munyonyo-Lubugumu'!K28+'[4]Avg Week Lubugumu-Munyonyo'!K28</f>
        <v>0.5714285714285714</v>
      </c>
      <c r="L28" s="18">
        <f>'[4]Avg Week Munyonyo-Lubugumu'!L28+'[4]Avg Week Lubugumu-Munyonyo'!L28</f>
        <v>0</v>
      </c>
      <c r="M28" s="18">
        <f>'[4]Avg Week Munyonyo-Lubugumu'!M28+'[4]Avg Week Lubugumu-Munyonyo'!M28</f>
        <v>15.714285714285715</v>
      </c>
      <c r="N28" s="18">
        <f>'[4]Avg Week Munyonyo-Lubugumu'!N28+'[4]Avg Week Lubugumu-Munyonyo'!N28</f>
        <v>0</v>
      </c>
      <c r="O28" s="19">
        <f t="shared" si="0"/>
        <v>7.7142857142857135</v>
      </c>
      <c r="P28" s="19">
        <f t="shared" si="1"/>
        <v>23.428571428571431</v>
      </c>
      <c r="R28" s="11" t="s">
        <v>68</v>
      </c>
      <c r="S28" s="24">
        <f>SUM(C82:C85)</f>
        <v>2.5</v>
      </c>
      <c r="T28" s="24">
        <f t="shared" ref="T28:AF28" si="20">SUM(D82:D85)</f>
        <v>0.5</v>
      </c>
      <c r="U28" s="24">
        <f t="shared" si="20"/>
        <v>0.5</v>
      </c>
      <c r="V28" s="24">
        <f t="shared" si="20"/>
        <v>0</v>
      </c>
      <c r="W28" s="24">
        <f t="shared" si="20"/>
        <v>0</v>
      </c>
      <c r="X28" s="24">
        <f t="shared" si="20"/>
        <v>0</v>
      </c>
      <c r="Y28" s="24">
        <f t="shared" si="20"/>
        <v>0</v>
      </c>
      <c r="Z28" s="24">
        <f t="shared" si="20"/>
        <v>0</v>
      </c>
      <c r="AA28" s="24">
        <f t="shared" si="20"/>
        <v>0</v>
      </c>
      <c r="AB28" s="24">
        <f t="shared" si="20"/>
        <v>0</v>
      </c>
      <c r="AC28" s="24">
        <f t="shared" si="20"/>
        <v>6.5</v>
      </c>
      <c r="AD28" s="24">
        <f t="shared" si="20"/>
        <v>0</v>
      </c>
      <c r="AE28" s="21">
        <f t="shared" si="20"/>
        <v>3.5</v>
      </c>
      <c r="AF28" s="21">
        <f t="shared" si="20"/>
        <v>10</v>
      </c>
    </row>
    <row r="29" spans="2:32" ht="23.1" customHeight="1" x14ac:dyDescent="0.25">
      <c r="B29" s="17" t="s">
        <v>69</v>
      </c>
      <c r="C29" s="18">
        <f>'[4]Avg Week Munyonyo-Lubugumu'!C29+'[4]Avg Week Lubugumu-Munyonyo'!C29</f>
        <v>3.4285714285714284</v>
      </c>
      <c r="D29" s="18">
        <f>'[4]Avg Week Munyonyo-Lubugumu'!D29+'[4]Avg Week Lubugumu-Munyonyo'!D29</f>
        <v>0.2857142857142857</v>
      </c>
      <c r="E29" s="18">
        <f>'[4]Avg Week Munyonyo-Lubugumu'!E29+'[4]Avg Week Lubugumu-Munyonyo'!E29</f>
        <v>0.2857142857142857</v>
      </c>
      <c r="F29" s="18">
        <f>'[4]Avg Week Munyonyo-Lubugumu'!F29+'[4]Avg Week Lubugumu-Munyonyo'!F29</f>
        <v>0.5714285714285714</v>
      </c>
      <c r="G29" s="18">
        <f>'[4]Avg Week Munyonyo-Lubugumu'!G29+'[4]Avg Week Lubugumu-Munyonyo'!G29</f>
        <v>0.14285714285714285</v>
      </c>
      <c r="H29" s="18">
        <f>'[4]Avg Week Munyonyo-Lubugumu'!H29+'[4]Avg Week Lubugumu-Munyonyo'!H29</f>
        <v>0</v>
      </c>
      <c r="I29" s="18">
        <f>'[4]Avg Week Munyonyo-Lubugumu'!I29+'[4]Avg Week Lubugumu-Munyonyo'!I29</f>
        <v>1.7142857142857142</v>
      </c>
      <c r="J29" s="18">
        <f>'[4]Avg Week Munyonyo-Lubugumu'!J29+'[4]Avg Week Lubugumu-Munyonyo'!J29</f>
        <v>0.5714285714285714</v>
      </c>
      <c r="K29" s="18">
        <f>'[4]Avg Week Munyonyo-Lubugumu'!K29+'[4]Avg Week Lubugumu-Munyonyo'!K29</f>
        <v>0</v>
      </c>
      <c r="L29" s="18">
        <f>'[4]Avg Week Munyonyo-Lubugumu'!L29+'[4]Avg Week Lubugumu-Munyonyo'!L29</f>
        <v>0</v>
      </c>
      <c r="M29" s="18">
        <f>'[4]Avg Week Munyonyo-Lubugumu'!M29+'[4]Avg Week Lubugumu-Munyonyo'!M29</f>
        <v>16.857142857142858</v>
      </c>
      <c r="N29" s="18">
        <f>'[4]Avg Week Munyonyo-Lubugumu'!N29+'[4]Avg Week Lubugumu-Munyonyo'!N29</f>
        <v>0</v>
      </c>
      <c r="O29" s="19">
        <f t="shared" si="0"/>
        <v>7</v>
      </c>
      <c r="P29" s="19">
        <f t="shared" si="1"/>
        <v>23.857142857142858</v>
      </c>
      <c r="R29" s="11" t="s">
        <v>70</v>
      </c>
      <c r="S29" s="24">
        <f>SUM(C86:C89)</f>
        <v>2</v>
      </c>
      <c r="T29" s="24">
        <f t="shared" ref="T29:AF29" si="21">SUM(D86:D89)</f>
        <v>0</v>
      </c>
      <c r="U29" s="24">
        <f t="shared" si="21"/>
        <v>0.5</v>
      </c>
      <c r="V29" s="24">
        <f t="shared" si="21"/>
        <v>0</v>
      </c>
      <c r="W29" s="24">
        <f t="shared" si="21"/>
        <v>0</v>
      </c>
      <c r="X29" s="24">
        <f t="shared" si="21"/>
        <v>0</v>
      </c>
      <c r="Y29" s="24">
        <f t="shared" si="21"/>
        <v>0</v>
      </c>
      <c r="Z29" s="24">
        <f t="shared" si="21"/>
        <v>0</v>
      </c>
      <c r="AA29" s="24">
        <f t="shared" si="21"/>
        <v>0</v>
      </c>
      <c r="AB29" s="24">
        <f t="shared" si="21"/>
        <v>0</v>
      </c>
      <c r="AC29" s="24">
        <f t="shared" si="21"/>
        <v>1.5</v>
      </c>
      <c r="AD29" s="24">
        <f t="shared" si="21"/>
        <v>0</v>
      </c>
      <c r="AE29" s="21">
        <f t="shared" si="21"/>
        <v>2.5</v>
      </c>
      <c r="AF29" s="21">
        <f t="shared" si="21"/>
        <v>4</v>
      </c>
    </row>
    <row r="30" spans="2:32" ht="23.1" customHeight="1" x14ac:dyDescent="0.25">
      <c r="B30" s="17" t="s">
        <v>71</v>
      </c>
      <c r="C30" s="18">
        <f>'[4]Avg Week Munyonyo-Lubugumu'!C30+'[4]Avg Week Lubugumu-Munyonyo'!C30</f>
        <v>3.1428571428571428</v>
      </c>
      <c r="D30" s="18">
        <f>'[4]Avg Week Munyonyo-Lubugumu'!D30+'[4]Avg Week Lubugumu-Munyonyo'!D30</f>
        <v>0</v>
      </c>
      <c r="E30" s="18">
        <f>'[4]Avg Week Munyonyo-Lubugumu'!E30+'[4]Avg Week Lubugumu-Munyonyo'!E30</f>
        <v>0</v>
      </c>
      <c r="F30" s="18">
        <f>'[4]Avg Week Munyonyo-Lubugumu'!F30+'[4]Avg Week Lubugumu-Munyonyo'!F30</f>
        <v>0.71428571428571419</v>
      </c>
      <c r="G30" s="18">
        <f>'[4]Avg Week Munyonyo-Lubugumu'!G30+'[4]Avg Week Lubugumu-Munyonyo'!G30</f>
        <v>0</v>
      </c>
      <c r="H30" s="18">
        <f>'[4]Avg Week Munyonyo-Lubugumu'!H30+'[4]Avg Week Lubugumu-Munyonyo'!H30</f>
        <v>0</v>
      </c>
      <c r="I30" s="18">
        <f>'[4]Avg Week Munyonyo-Lubugumu'!I30+'[4]Avg Week Lubugumu-Munyonyo'!I30</f>
        <v>2</v>
      </c>
      <c r="J30" s="18">
        <f>'[4]Avg Week Munyonyo-Lubugumu'!J30+'[4]Avg Week Lubugumu-Munyonyo'!J30</f>
        <v>0.8571428571428571</v>
      </c>
      <c r="K30" s="18">
        <f>'[4]Avg Week Munyonyo-Lubugumu'!K30+'[4]Avg Week Lubugumu-Munyonyo'!K30</f>
        <v>0</v>
      </c>
      <c r="L30" s="18">
        <f>'[4]Avg Week Munyonyo-Lubugumu'!L30+'[4]Avg Week Lubugumu-Munyonyo'!L30</f>
        <v>0</v>
      </c>
      <c r="M30" s="18">
        <f>'[4]Avg Week Munyonyo-Lubugumu'!M30+'[4]Avg Week Lubugumu-Munyonyo'!M30</f>
        <v>19</v>
      </c>
      <c r="N30" s="18">
        <f>'[4]Avg Week Munyonyo-Lubugumu'!N30+'[4]Avg Week Lubugumu-Munyonyo'!N30</f>
        <v>0</v>
      </c>
      <c r="O30" s="19">
        <f t="shared" si="0"/>
        <v>6.7142857142857135</v>
      </c>
      <c r="P30" s="19">
        <f t="shared" si="1"/>
        <v>25.714285714285715</v>
      </c>
      <c r="R30" s="11" t="s">
        <v>72</v>
      </c>
      <c r="S30" s="24">
        <f>SUM(C90:C93)</f>
        <v>0</v>
      </c>
      <c r="T30" s="24">
        <f t="shared" ref="T30:AF30" si="22">SUM(D90:D93)</f>
        <v>0</v>
      </c>
      <c r="U30" s="24">
        <f t="shared" si="22"/>
        <v>0</v>
      </c>
      <c r="V30" s="24">
        <f t="shared" si="22"/>
        <v>1.5</v>
      </c>
      <c r="W30" s="24">
        <f t="shared" si="22"/>
        <v>0</v>
      </c>
      <c r="X30" s="24">
        <f t="shared" si="22"/>
        <v>0</v>
      </c>
      <c r="Y30" s="24">
        <f t="shared" si="22"/>
        <v>0</v>
      </c>
      <c r="Z30" s="24">
        <f t="shared" si="22"/>
        <v>0</v>
      </c>
      <c r="AA30" s="24">
        <f t="shared" si="22"/>
        <v>0</v>
      </c>
      <c r="AB30" s="24">
        <f t="shared" si="22"/>
        <v>0</v>
      </c>
      <c r="AC30" s="24">
        <f t="shared" si="22"/>
        <v>2.5</v>
      </c>
      <c r="AD30" s="24">
        <f t="shared" si="22"/>
        <v>0</v>
      </c>
      <c r="AE30" s="21">
        <f t="shared" si="22"/>
        <v>1.5</v>
      </c>
      <c r="AF30" s="21">
        <f t="shared" si="22"/>
        <v>4</v>
      </c>
    </row>
    <row r="31" spans="2:32" ht="23.1" customHeight="1" x14ac:dyDescent="0.25">
      <c r="B31" s="25" t="s">
        <v>73</v>
      </c>
      <c r="C31" s="18">
        <f>'[4]Avg Week Munyonyo-Lubugumu'!C31+'[4]Avg Week Lubugumu-Munyonyo'!C31</f>
        <v>3.1428571428571428</v>
      </c>
      <c r="D31" s="18">
        <f>'[4]Avg Week Munyonyo-Lubugumu'!D31+'[4]Avg Week Lubugumu-Munyonyo'!D31</f>
        <v>0</v>
      </c>
      <c r="E31" s="18">
        <f>'[4]Avg Week Munyonyo-Lubugumu'!E31+'[4]Avg Week Lubugumu-Munyonyo'!E31</f>
        <v>0.5714285714285714</v>
      </c>
      <c r="F31" s="18">
        <f>'[4]Avg Week Munyonyo-Lubugumu'!F31+'[4]Avg Week Lubugumu-Munyonyo'!F31</f>
        <v>0.5714285714285714</v>
      </c>
      <c r="G31" s="18">
        <f>'[4]Avg Week Munyonyo-Lubugumu'!G31+'[4]Avg Week Lubugumu-Munyonyo'!G31</f>
        <v>0</v>
      </c>
      <c r="H31" s="18">
        <f>'[4]Avg Week Munyonyo-Lubugumu'!H31+'[4]Avg Week Lubugumu-Munyonyo'!H31</f>
        <v>0</v>
      </c>
      <c r="I31" s="18">
        <f>'[4]Avg Week Munyonyo-Lubugumu'!I31+'[4]Avg Week Lubugumu-Munyonyo'!I31</f>
        <v>1.8571428571428572</v>
      </c>
      <c r="J31" s="18">
        <f>'[4]Avg Week Munyonyo-Lubugumu'!J31+'[4]Avg Week Lubugumu-Munyonyo'!J31</f>
        <v>0.8571428571428571</v>
      </c>
      <c r="K31" s="18">
        <f>'[4]Avg Week Munyonyo-Lubugumu'!K31+'[4]Avg Week Lubugumu-Munyonyo'!K31</f>
        <v>0</v>
      </c>
      <c r="L31" s="18">
        <f>'[4]Avg Week Munyonyo-Lubugumu'!L31+'[4]Avg Week Lubugumu-Munyonyo'!L31</f>
        <v>0</v>
      </c>
      <c r="M31" s="18">
        <f>'[4]Avg Week Munyonyo-Lubugumu'!M31+'[4]Avg Week Lubugumu-Munyonyo'!M31</f>
        <v>14.571428571428573</v>
      </c>
      <c r="N31" s="18">
        <f>'[4]Avg Week Munyonyo-Lubugumu'!N31+'[4]Avg Week Lubugumu-Munyonyo'!N31</f>
        <v>0</v>
      </c>
      <c r="O31" s="19">
        <f t="shared" si="0"/>
        <v>6.9999999999999991</v>
      </c>
      <c r="P31" s="19">
        <f t="shared" si="1"/>
        <v>21.571428571428573</v>
      </c>
      <c r="R31" s="11" t="s">
        <v>74</v>
      </c>
      <c r="S31" s="24">
        <f>SUM(C94:C97)</f>
        <v>2</v>
      </c>
      <c r="T31" s="24">
        <f t="shared" ref="T31:AF31" si="23">SUM(D94:D97)</f>
        <v>0.5</v>
      </c>
      <c r="U31" s="24">
        <f t="shared" si="23"/>
        <v>0</v>
      </c>
      <c r="V31" s="24">
        <f t="shared" si="23"/>
        <v>0</v>
      </c>
      <c r="W31" s="24">
        <f t="shared" si="23"/>
        <v>0</v>
      </c>
      <c r="X31" s="24">
        <f t="shared" si="23"/>
        <v>0</v>
      </c>
      <c r="Y31" s="24">
        <f t="shared" si="23"/>
        <v>0</v>
      </c>
      <c r="Z31" s="24">
        <f t="shared" si="23"/>
        <v>0</v>
      </c>
      <c r="AA31" s="24">
        <f t="shared" si="23"/>
        <v>0</v>
      </c>
      <c r="AB31" s="24">
        <f t="shared" si="23"/>
        <v>0</v>
      </c>
      <c r="AC31" s="24">
        <f t="shared" si="23"/>
        <v>3</v>
      </c>
      <c r="AD31" s="24">
        <f t="shared" si="23"/>
        <v>0</v>
      </c>
      <c r="AE31" s="21">
        <f t="shared" si="23"/>
        <v>2.5</v>
      </c>
      <c r="AF31" s="21">
        <f t="shared" si="23"/>
        <v>5.5</v>
      </c>
    </row>
    <row r="32" spans="2:32" ht="23.1" customHeight="1" x14ac:dyDescent="0.25">
      <c r="B32" s="25" t="s">
        <v>75</v>
      </c>
      <c r="C32" s="18">
        <f>'[4]Avg Week Munyonyo-Lubugumu'!C32+'[4]Avg Week Lubugumu-Munyonyo'!C32</f>
        <v>3.5714285714285712</v>
      </c>
      <c r="D32" s="18">
        <f>'[4]Avg Week Munyonyo-Lubugumu'!D32+'[4]Avg Week Lubugumu-Munyonyo'!D32</f>
        <v>0</v>
      </c>
      <c r="E32" s="18">
        <f>'[4]Avg Week Munyonyo-Lubugumu'!E32+'[4]Avg Week Lubugumu-Munyonyo'!E32</f>
        <v>0.71428571428571419</v>
      </c>
      <c r="F32" s="18">
        <f>'[4]Avg Week Munyonyo-Lubugumu'!F32+'[4]Avg Week Lubugumu-Munyonyo'!F32</f>
        <v>1.5714285714285716</v>
      </c>
      <c r="G32" s="18">
        <f>'[4]Avg Week Munyonyo-Lubugumu'!G32+'[4]Avg Week Lubugumu-Munyonyo'!G32</f>
        <v>0</v>
      </c>
      <c r="H32" s="18">
        <f>'[4]Avg Week Munyonyo-Lubugumu'!H32+'[4]Avg Week Lubugumu-Munyonyo'!H32</f>
        <v>0</v>
      </c>
      <c r="I32" s="18">
        <f>'[4]Avg Week Munyonyo-Lubugumu'!I32+'[4]Avg Week Lubugumu-Munyonyo'!I32</f>
        <v>2</v>
      </c>
      <c r="J32" s="18">
        <f>'[4]Avg Week Munyonyo-Lubugumu'!J32+'[4]Avg Week Lubugumu-Munyonyo'!J32</f>
        <v>0.5714285714285714</v>
      </c>
      <c r="K32" s="18">
        <f>'[4]Avg Week Munyonyo-Lubugumu'!K32+'[4]Avg Week Lubugumu-Munyonyo'!K32</f>
        <v>0</v>
      </c>
      <c r="L32" s="18">
        <f>'[4]Avg Week Munyonyo-Lubugumu'!L32+'[4]Avg Week Lubugumu-Munyonyo'!L32</f>
        <v>0</v>
      </c>
      <c r="M32" s="18">
        <f>'[4]Avg Week Munyonyo-Lubugumu'!M32+'[4]Avg Week Lubugumu-Munyonyo'!M32</f>
        <v>15.857142857142858</v>
      </c>
      <c r="N32" s="18">
        <f>'[4]Avg Week Munyonyo-Lubugumu'!N32+'[4]Avg Week Lubugumu-Munyonyo'!N32</f>
        <v>0</v>
      </c>
      <c r="O32" s="19">
        <f t="shared" si="0"/>
        <v>8.4285714285714288</v>
      </c>
      <c r="P32" s="19">
        <f t="shared" si="1"/>
        <v>24.285714285714285</v>
      </c>
      <c r="R32" s="11" t="s">
        <v>76</v>
      </c>
      <c r="S32" s="24">
        <f>SUM(C98:C101)</f>
        <v>1.5</v>
      </c>
      <c r="T32" s="24">
        <f t="shared" ref="T32:AF32" si="24">SUM(D98:D101)</f>
        <v>1.5</v>
      </c>
      <c r="U32" s="24">
        <f t="shared" si="24"/>
        <v>0</v>
      </c>
      <c r="V32" s="24">
        <f t="shared" si="24"/>
        <v>3</v>
      </c>
      <c r="W32" s="24">
        <f t="shared" si="24"/>
        <v>0.5</v>
      </c>
      <c r="X32" s="24">
        <f t="shared" si="24"/>
        <v>0.5</v>
      </c>
      <c r="Y32" s="24">
        <f t="shared" si="24"/>
        <v>0</v>
      </c>
      <c r="Z32" s="24">
        <f t="shared" si="24"/>
        <v>0</v>
      </c>
      <c r="AA32" s="24">
        <f t="shared" si="24"/>
        <v>0</v>
      </c>
      <c r="AB32" s="24">
        <f t="shared" si="24"/>
        <v>0</v>
      </c>
      <c r="AC32" s="24">
        <f t="shared" si="24"/>
        <v>8.5</v>
      </c>
      <c r="AD32" s="24">
        <f t="shared" si="24"/>
        <v>0</v>
      </c>
      <c r="AE32" s="21">
        <f t="shared" si="24"/>
        <v>7</v>
      </c>
      <c r="AF32" s="21">
        <f t="shared" si="24"/>
        <v>15.5</v>
      </c>
    </row>
    <row r="33" spans="2:32" ht="23.1" customHeight="1" x14ac:dyDescent="0.25">
      <c r="B33" s="17" t="s">
        <v>77</v>
      </c>
      <c r="C33" s="18">
        <f>'[4]Avg Week Munyonyo-Lubugumu'!C33+'[4]Avg Week Lubugumu-Munyonyo'!C33</f>
        <v>2</v>
      </c>
      <c r="D33" s="18">
        <f>'[4]Avg Week Munyonyo-Lubugumu'!D33+'[4]Avg Week Lubugumu-Munyonyo'!D33</f>
        <v>0.71428571428571419</v>
      </c>
      <c r="E33" s="18">
        <f>'[4]Avg Week Munyonyo-Lubugumu'!E33+'[4]Avg Week Lubugumu-Munyonyo'!E33</f>
        <v>0.71428571428571419</v>
      </c>
      <c r="F33" s="18">
        <f>'[4]Avg Week Munyonyo-Lubugumu'!F33+'[4]Avg Week Lubugumu-Munyonyo'!F33</f>
        <v>0.42857142857142855</v>
      </c>
      <c r="G33" s="18">
        <f>'[4]Avg Week Munyonyo-Lubugumu'!G33+'[4]Avg Week Lubugumu-Munyonyo'!G33</f>
        <v>0.14285714285714285</v>
      </c>
      <c r="H33" s="18">
        <f>'[4]Avg Week Munyonyo-Lubugumu'!H33+'[4]Avg Week Lubugumu-Munyonyo'!H33</f>
        <v>0.14285714285714285</v>
      </c>
      <c r="I33" s="18">
        <f>'[4]Avg Week Munyonyo-Lubugumu'!I33+'[4]Avg Week Lubugumu-Munyonyo'!I33</f>
        <v>1.1428571428571428</v>
      </c>
      <c r="J33" s="18">
        <f>'[4]Avg Week Munyonyo-Lubugumu'!J33+'[4]Avg Week Lubugumu-Munyonyo'!J33</f>
        <v>0.14285714285714285</v>
      </c>
      <c r="K33" s="18">
        <f>'[4]Avg Week Munyonyo-Lubugumu'!K33+'[4]Avg Week Lubugumu-Munyonyo'!K33</f>
        <v>0</v>
      </c>
      <c r="L33" s="18">
        <f>'[4]Avg Week Munyonyo-Lubugumu'!L33+'[4]Avg Week Lubugumu-Munyonyo'!L33</f>
        <v>0</v>
      </c>
      <c r="M33" s="18">
        <f>'[4]Avg Week Munyonyo-Lubugumu'!M33+'[4]Avg Week Lubugumu-Munyonyo'!M33</f>
        <v>18.428571428571427</v>
      </c>
      <c r="N33" s="18">
        <f>'[4]Avg Week Munyonyo-Lubugumu'!N33+'[4]Avg Week Lubugumu-Munyonyo'!N33</f>
        <v>0</v>
      </c>
      <c r="O33" s="19">
        <f t="shared" si="0"/>
        <v>5.4285714285714297</v>
      </c>
      <c r="P33" s="19">
        <f t="shared" si="1"/>
        <v>23.857142857142858</v>
      </c>
      <c r="R33" s="11" t="s">
        <v>78</v>
      </c>
      <c r="S33" s="24">
        <f>SUM(C102:C105)</f>
        <v>14</v>
      </c>
      <c r="T33" s="24">
        <f t="shared" ref="T33:AF33" si="25">SUM(D102:D105)</f>
        <v>3.5</v>
      </c>
      <c r="U33" s="24">
        <f t="shared" si="25"/>
        <v>0</v>
      </c>
      <c r="V33" s="24">
        <f t="shared" si="25"/>
        <v>2</v>
      </c>
      <c r="W33" s="24">
        <f t="shared" si="25"/>
        <v>1</v>
      </c>
      <c r="X33" s="24">
        <f t="shared" si="25"/>
        <v>0</v>
      </c>
      <c r="Y33" s="24">
        <f t="shared" si="25"/>
        <v>0.5</v>
      </c>
      <c r="Z33" s="24">
        <f t="shared" si="25"/>
        <v>0</v>
      </c>
      <c r="AA33" s="24">
        <f t="shared" si="25"/>
        <v>0</v>
      </c>
      <c r="AB33" s="24">
        <f t="shared" si="25"/>
        <v>0</v>
      </c>
      <c r="AC33" s="24">
        <f t="shared" si="25"/>
        <v>29</v>
      </c>
      <c r="AD33" s="24">
        <f t="shared" si="25"/>
        <v>0</v>
      </c>
      <c r="AE33" s="21">
        <f t="shared" si="25"/>
        <v>21</v>
      </c>
      <c r="AF33" s="21">
        <f t="shared" si="25"/>
        <v>50</v>
      </c>
    </row>
    <row r="34" spans="2:32" ht="23.1" customHeight="1" x14ac:dyDescent="0.25">
      <c r="B34" s="25" t="s">
        <v>79</v>
      </c>
      <c r="C34" s="18">
        <f>'[4]Avg Week Munyonyo-Lubugumu'!C34+'[4]Avg Week Lubugumu-Munyonyo'!C34</f>
        <v>3.2857142857142856</v>
      </c>
      <c r="D34" s="18">
        <f>'[4]Avg Week Munyonyo-Lubugumu'!D34+'[4]Avg Week Lubugumu-Munyonyo'!D34</f>
        <v>0.2857142857142857</v>
      </c>
      <c r="E34" s="18">
        <f>'[4]Avg Week Munyonyo-Lubugumu'!E34+'[4]Avg Week Lubugumu-Munyonyo'!E34</f>
        <v>0.85714285714285721</v>
      </c>
      <c r="F34" s="18">
        <f>'[4]Avg Week Munyonyo-Lubugumu'!F34+'[4]Avg Week Lubugumu-Munyonyo'!F34</f>
        <v>0.8571428571428571</v>
      </c>
      <c r="G34" s="18">
        <f>'[4]Avg Week Munyonyo-Lubugumu'!G34+'[4]Avg Week Lubugumu-Munyonyo'!G34</f>
        <v>0</v>
      </c>
      <c r="H34" s="18">
        <f>'[4]Avg Week Munyonyo-Lubugumu'!H34+'[4]Avg Week Lubugumu-Munyonyo'!H34</f>
        <v>0</v>
      </c>
      <c r="I34" s="18">
        <f>'[4]Avg Week Munyonyo-Lubugumu'!I34+'[4]Avg Week Lubugumu-Munyonyo'!I34</f>
        <v>2</v>
      </c>
      <c r="J34" s="18">
        <f>'[4]Avg Week Munyonyo-Lubugumu'!J34+'[4]Avg Week Lubugumu-Munyonyo'!J34</f>
        <v>0</v>
      </c>
      <c r="K34" s="18">
        <f>'[4]Avg Week Munyonyo-Lubugumu'!K34+'[4]Avg Week Lubugumu-Munyonyo'!K34</f>
        <v>0</v>
      </c>
      <c r="L34" s="18">
        <f>'[4]Avg Week Munyonyo-Lubugumu'!L34+'[4]Avg Week Lubugumu-Munyonyo'!L34</f>
        <v>0</v>
      </c>
      <c r="M34" s="18">
        <f>'[4]Avg Week Munyonyo-Lubugumu'!M34+'[4]Avg Week Lubugumu-Munyonyo'!M34</f>
        <v>22.285714285714285</v>
      </c>
      <c r="N34" s="18">
        <f>'[4]Avg Week Munyonyo-Lubugumu'!N34+'[4]Avg Week Lubugumu-Munyonyo'!N34</f>
        <v>0</v>
      </c>
      <c r="O34" s="19">
        <f t="shared" si="0"/>
        <v>7.2857142857142856</v>
      </c>
      <c r="P34" s="19">
        <f t="shared" si="1"/>
        <v>29.571428571428569</v>
      </c>
      <c r="R34" s="45" t="s">
        <v>80</v>
      </c>
      <c r="S34" s="46">
        <f t="shared" ref="S34:AF34" si="26">MAX(S10:S12)</f>
        <v>22.571428571428573</v>
      </c>
      <c r="T34" s="46">
        <f t="shared" si="26"/>
        <v>2.1428571428571423</v>
      </c>
      <c r="U34" s="46">
        <f t="shared" si="26"/>
        <v>2.5714285714285712</v>
      </c>
      <c r="V34" s="46">
        <f t="shared" si="26"/>
        <v>5.2857142857142856</v>
      </c>
      <c r="W34" s="46">
        <f t="shared" si="26"/>
        <v>1.2857142857142856</v>
      </c>
      <c r="X34" s="46">
        <f t="shared" si="26"/>
        <v>0.71428571428571419</v>
      </c>
      <c r="Y34" s="46">
        <f t="shared" si="26"/>
        <v>7.1428571428571423</v>
      </c>
      <c r="Z34" s="46">
        <f t="shared" si="26"/>
        <v>1.4285714285714284</v>
      </c>
      <c r="AA34" s="46">
        <f t="shared" si="26"/>
        <v>0</v>
      </c>
      <c r="AB34" s="46">
        <f t="shared" si="26"/>
        <v>0</v>
      </c>
      <c r="AC34" s="46">
        <f t="shared" si="26"/>
        <v>96.714285714285708</v>
      </c>
      <c r="AD34" s="46">
        <f t="shared" si="26"/>
        <v>0</v>
      </c>
      <c r="AE34" s="28">
        <f t="shared" si="26"/>
        <v>36.285714285714285</v>
      </c>
      <c r="AF34" s="28">
        <f t="shared" si="26"/>
        <v>133</v>
      </c>
    </row>
    <row r="35" spans="2:32" ht="23.1" customHeight="1" x14ac:dyDescent="0.25">
      <c r="B35" s="25" t="s">
        <v>81</v>
      </c>
      <c r="C35" s="18">
        <f>'[4]Avg Week Munyonyo-Lubugumu'!C35+'[4]Avg Week Lubugumu-Munyonyo'!C35</f>
        <v>3.8571428571428568</v>
      </c>
      <c r="D35" s="18">
        <f>'[4]Avg Week Munyonyo-Lubugumu'!D35+'[4]Avg Week Lubugumu-Munyonyo'!D35</f>
        <v>0.2857142857142857</v>
      </c>
      <c r="E35" s="18">
        <f>'[4]Avg Week Munyonyo-Lubugumu'!E35+'[4]Avg Week Lubugumu-Munyonyo'!E35</f>
        <v>0.8571428571428571</v>
      </c>
      <c r="F35" s="18">
        <f>'[4]Avg Week Munyonyo-Lubugumu'!F35+'[4]Avg Week Lubugumu-Munyonyo'!F35</f>
        <v>1.4285714285714286</v>
      </c>
      <c r="G35" s="18">
        <f>'[4]Avg Week Munyonyo-Lubugumu'!G35+'[4]Avg Week Lubugumu-Munyonyo'!G35</f>
        <v>0</v>
      </c>
      <c r="H35" s="18">
        <f>'[4]Avg Week Munyonyo-Lubugumu'!H35+'[4]Avg Week Lubugumu-Munyonyo'!H35</f>
        <v>0</v>
      </c>
      <c r="I35" s="18">
        <f>'[4]Avg Week Munyonyo-Lubugumu'!I35+'[4]Avg Week Lubugumu-Munyonyo'!I35</f>
        <v>1.2857142857142856</v>
      </c>
      <c r="J35" s="18">
        <f>'[4]Avg Week Munyonyo-Lubugumu'!J35+'[4]Avg Week Lubugumu-Munyonyo'!J35</f>
        <v>0.2857142857142857</v>
      </c>
      <c r="K35" s="18">
        <f>'[4]Avg Week Munyonyo-Lubugumu'!K35+'[4]Avg Week Lubugumu-Munyonyo'!K35</f>
        <v>0</v>
      </c>
      <c r="L35" s="18">
        <f>'[4]Avg Week Munyonyo-Lubugumu'!L35+'[4]Avg Week Lubugumu-Munyonyo'!L35</f>
        <v>0</v>
      </c>
      <c r="M35" s="18">
        <f>'[4]Avg Week Munyonyo-Lubugumu'!M35+'[4]Avg Week Lubugumu-Munyonyo'!M35</f>
        <v>15.285714285714285</v>
      </c>
      <c r="N35" s="18">
        <f>'[4]Avg Week Munyonyo-Lubugumu'!N35+'[4]Avg Week Lubugumu-Munyonyo'!N35</f>
        <v>0</v>
      </c>
      <c r="O35" s="19">
        <f t="shared" si="0"/>
        <v>7.9999999999999991</v>
      </c>
      <c r="P35" s="19">
        <f t="shared" si="1"/>
        <v>23.285714285714285</v>
      </c>
      <c r="R35" s="45" t="s">
        <v>82</v>
      </c>
      <c r="S35" s="46">
        <f t="shared" ref="S35:AF35" si="27">MAX(S13:S18)</f>
        <v>15.571428571428571</v>
      </c>
      <c r="T35" s="46">
        <f t="shared" si="27"/>
        <v>1.5714285714285714</v>
      </c>
      <c r="U35" s="46">
        <f t="shared" si="27"/>
        <v>2.4285714285714284</v>
      </c>
      <c r="V35" s="46">
        <f t="shared" si="27"/>
        <v>4.5714285714285712</v>
      </c>
      <c r="W35" s="46">
        <f t="shared" si="27"/>
        <v>0.2857142857142857</v>
      </c>
      <c r="X35" s="46">
        <f t="shared" si="27"/>
        <v>0.14285714285714285</v>
      </c>
      <c r="Y35" s="46">
        <f t="shared" si="27"/>
        <v>8.1428571428571423</v>
      </c>
      <c r="Z35" s="46">
        <f t="shared" si="27"/>
        <v>2.4285714285714284</v>
      </c>
      <c r="AA35" s="46">
        <f t="shared" si="27"/>
        <v>0.71428571428571419</v>
      </c>
      <c r="AB35" s="46">
        <f t="shared" si="27"/>
        <v>0.14285714285714285</v>
      </c>
      <c r="AC35" s="46">
        <f t="shared" si="27"/>
        <v>89.428571428571431</v>
      </c>
      <c r="AD35" s="46">
        <f t="shared" si="27"/>
        <v>0</v>
      </c>
      <c r="AE35" s="28">
        <f t="shared" si="27"/>
        <v>32.571428571428569</v>
      </c>
      <c r="AF35" s="28">
        <f t="shared" si="27"/>
        <v>115.71428571428572</v>
      </c>
    </row>
    <row r="36" spans="2:32" ht="23.1" customHeight="1" x14ac:dyDescent="0.25">
      <c r="B36" s="25" t="s">
        <v>83</v>
      </c>
      <c r="C36" s="18">
        <f>'[4]Avg Week Munyonyo-Lubugumu'!C36+'[4]Avg Week Lubugumu-Munyonyo'!C36</f>
        <v>3.5714285714285712</v>
      </c>
      <c r="D36" s="18">
        <f>'[4]Avg Week Munyonyo-Lubugumu'!D36+'[4]Avg Week Lubugumu-Munyonyo'!D36</f>
        <v>0.42857142857142855</v>
      </c>
      <c r="E36" s="18">
        <f>'[4]Avg Week Munyonyo-Lubugumu'!E36+'[4]Avg Week Lubugumu-Munyonyo'!E36</f>
        <v>0.42857142857142855</v>
      </c>
      <c r="F36" s="18">
        <f>'[4]Avg Week Munyonyo-Lubugumu'!F36+'[4]Avg Week Lubugumu-Munyonyo'!F36</f>
        <v>1</v>
      </c>
      <c r="G36" s="18">
        <f>'[4]Avg Week Munyonyo-Lubugumu'!G36+'[4]Avg Week Lubugumu-Munyonyo'!G36</f>
        <v>0</v>
      </c>
      <c r="H36" s="18">
        <f>'[4]Avg Week Munyonyo-Lubugumu'!H36+'[4]Avg Week Lubugumu-Munyonyo'!H36</f>
        <v>0</v>
      </c>
      <c r="I36" s="18">
        <f>'[4]Avg Week Munyonyo-Lubugumu'!I36+'[4]Avg Week Lubugumu-Munyonyo'!I36</f>
        <v>2.2857142857142856</v>
      </c>
      <c r="J36" s="18">
        <f>'[4]Avg Week Munyonyo-Lubugumu'!J36+'[4]Avg Week Lubugumu-Munyonyo'!J36</f>
        <v>0</v>
      </c>
      <c r="K36" s="18">
        <f>'[4]Avg Week Munyonyo-Lubugumu'!K36+'[4]Avg Week Lubugumu-Munyonyo'!K36</f>
        <v>0</v>
      </c>
      <c r="L36" s="18">
        <f>'[4]Avg Week Munyonyo-Lubugumu'!L36+'[4]Avg Week Lubugumu-Munyonyo'!L36</f>
        <v>0</v>
      </c>
      <c r="M36" s="18">
        <f>'[4]Avg Week Munyonyo-Lubugumu'!M36+'[4]Avg Week Lubugumu-Munyonyo'!M36</f>
        <v>17.714285714285715</v>
      </c>
      <c r="N36" s="18">
        <f>'[4]Avg Week Munyonyo-Lubugumu'!N36+'[4]Avg Week Lubugumu-Munyonyo'!N36</f>
        <v>0</v>
      </c>
      <c r="O36" s="19">
        <f t="shared" si="0"/>
        <v>7.7142857142857135</v>
      </c>
      <c r="P36" s="19">
        <f t="shared" si="1"/>
        <v>25.428571428571431</v>
      </c>
      <c r="R36" s="45" t="s">
        <v>84</v>
      </c>
      <c r="S36" s="46">
        <f t="shared" ref="S36:AF36" si="28">MAX(S19:S21)</f>
        <v>34.857142857142861</v>
      </c>
      <c r="T36" s="46">
        <f t="shared" si="28"/>
        <v>3.2857142857142856</v>
      </c>
      <c r="U36" s="46">
        <f t="shared" si="28"/>
        <v>4.4285714285714288</v>
      </c>
      <c r="V36" s="46">
        <f t="shared" si="28"/>
        <v>9.2857142857142847</v>
      </c>
      <c r="W36" s="46">
        <f t="shared" si="28"/>
        <v>1.9999999999999998</v>
      </c>
      <c r="X36" s="46">
        <f t="shared" si="28"/>
        <v>0.5714285714285714</v>
      </c>
      <c r="Y36" s="46">
        <f t="shared" si="28"/>
        <v>7.5714285714285712</v>
      </c>
      <c r="Z36" s="46">
        <f t="shared" si="28"/>
        <v>1.2857142857142856</v>
      </c>
      <c r="AA36" s="46">
        <f t="shared" si="28"/>
        <v>0.2857142857142857</v>
      </c>
      <c r="AB36" s="46">
        <f t="shared" si="28"/>
        <v>0</v>
      </c>
      <c r="AC36" s="46">
        <f t="shared" si="28"/>
        <v>96.428571428571431</v>
      </c>
      <c r="AD36" s="46">
        <f t="shared" si="28"/>
        <v>0</v>
      </c>
      <c r="AE36" s="28">
        <f t="shared" si="28"/>
        <v>55.714285714285708</v>
      </c>
      <c r="AF36" s="28">
        <f t="shared" si="28"/>
        <v>152.14285714285714</v>
      </c>
    </row>
    <row r="37" spans="2:32" ht="23.1" customHeight="1" x14ac:dyDescent="0.25">
      <c r="B37" s="17" t="s">
        <v>85</v>
      </c>
      <c r="C37" s="18">
        <f>'[4]Avg Week Munyonyo-Lubugumu'!C37+'[4]Avg Week Lubugumu-Munyonyo'!C37</f>
        <v>4.5714285714285712</v>
      </c>
      <c r="D37" s="18">
        <f>'[4]Avg Week Munyonyo-Lubugumu'!D37+'[4]Avg Week Lubugumu-Munyonyo'!D37</f>
        <v>0.5714285714285714</v>
      </c>
      <c r="E37" s="18">
        <f>'[4]Avg Week Munyonyo-Lubugumu'!E37+'[4]Avg Week Lubugumu-Munyonyo'!E37</f>
        <v>0.2857142857142857</v>
      </c>
      <c r="F37" s="18">
        <f>'[4]Avg Week Munyonyo-Lubugumu'!F37+'[4]Avg Week Lubugumu-Munyonyo'!F37</f>
        <v>1.2857142857142856</v>
      </c>
      <c r="G37" s="18">
        <f>'[4]Avg Week Munyonyo-Lubugumu'!G37+'[4]Avg Week Lubugumu-Munyonyo'!G37</f>
        <v>0</v>
      </c>
      <c r="H37" s="18">
        <f>'[4]Avg Week Munyonyo-Lubugumu'!H37+'[4]Avg Week Lubugumu-Munyonyo'!H37</f>
        <v>0</v>
      </c>
      <c r="I37" s="18">
        <f>'[4]Avg Week Munyonyo-Lubugumu'!I37+'[4]Avg Week Lubugumu-Munyonyo'!I37</f>
        <v>2.5714285714285712</v>
      </c>
      <c r="J37" s="18">
        <f>'[4]Avg Week Munyonyo-Lubugumu'!J37+'[4]Avg Week Lubugumu-Munyonyo'!J37</f>
        <v>0.2857142857142857</v>
      </c>
      <c r="K37" s="18">
        <f>'[4]Avg Week Munyonyo-Lubugumu'!K37+'[4]Avg Week Lubugumu-Munyonyo'!K37</f>
        <v>0</v>
      </c>
      <c r="L37" s="18">
        <f>'[4]Avg Week Munyonyo-Lubugumu'!L37+'[4]Avg Week Lubugumu-Munyonyo'!L37</f>
        <v>0</v>
      </c>
      <c r="M37" s="18">
        <f>'[4]Avg Week Munyonyo-Lubugumu'!M37+'[4]Avg Week Lubugumu-Munyonyo'!M37</f>
        <v>15.857142857142858</v>
      </c>
      <c r="N37" s="18">
        <f>'[4]Avg Week Munyonyo-Lubugumu'!N37+'[4]Avg Week Lubugumu-Munyonyo'!N37</f>
        <v>0</v>
      </c>
      <c r="O37" s="19">
        <f t="shared" si="0"/>
        <v>9.5714285714285712</v>
      </c>
      <c r="P37" s="19">
        <f t="shared" si="1"/>
        <v>25.428571428571431</v>
      </c>
      <c r="R37" s="29" t="s">
        <v>86</v>
      </c>
      <c r="S37" s="47">
        <f t="shared" ref="S37:AF37" si="29">SUM(S10:S12)</f>
        <v>52.857142857142861</v>
      </c>
      <c r="T37" s="48">
        <f t="shared" si="29"/>
        <v>5.2857142857142856</v>
      </c>
      <c r="U37" s="48">
        <f t="shared" si="29"/>
        <v>5.2857142857142847</v>
      </c>
      <c r="V37" s="48">
        <f t="shared" si="29"/>
        <v>7.4285714285714279</v>
      </c>
      <c r="W37" s="48">
        <f t="shared" si="29"/>
        <v>1.2857142857142856</v>
      </c>
      <c r="X37" s="48">
        <f t="shared" si="29"/>
        <v>0.71428571428571419</v>
      </c>
      <c r="Y37" s="48">
        <f t="shared" si="29"/>
        <v>14.571428571428571</v>
      </c>
      <c r="Z37" s="48">
        <f t="shared" si="29"/>
        <v>2.8571428571428568</v>
      </c>
      <c r="AA37" s="48">
        <f t="shared" si="29"/>
        <v>0</v>
      </c>
      <c r="AB37" s="48">
        <f t="shared" si="29"/>
        <v>0</v>
      </c>
      <c r="AC37" s="48">
        <f t="shared" si="29"/>
        <v>270.71428571428567</v>
      </c>
      <c r="AD37" s="48">
        <f t="shared" si="29"/>
        <v>0</v>
      </c>
      <c r="AE37" s="49">
        <f t="shared" si="29"/>
        <v>90.285714285714278</v>
      </c>
      <c r="AF37" s="49">
        <f t="shared" si="29"/>
        <v>361</v>
      </c>
    </row>
    <row r="38" spans="2:32" ht="23.1" customHeight="1" x14ac:dyDescent="0.25">
      <c r="B38" s="25" t="s">
        <v>87</v>
      </c>
      <c r="C38" s="18">
        <f>'[4]Avg Week Munyonyo-Lubugumu'!C38+'[4]Avg Week Lubugumu-Munyonyo'!C38</f>
        <v>2.2857142857142856</v>
      </c>
      <c r="D38" s="18">
        <f>'[4]Avg Week Munyonyo-Lubugumu'!D38+'[4]Avg Week Lubugumu-Munyonyo'!D38</f>
        <v>0.5714285714285714</v>
      </c>
      <c r="E38" s="18">
        <f>'[4]Avg Week Munyonyo-Lubugumu'!E38+'[4]Avg Week Lubugumu-Munyonyo'!E38</f>
        <v>0.42857142857142855</v>
      </c>
      <c r="F38" s="18">
        <f>'[4]Avg Week Munyonyo-Lubugumu'!F38+'[4]Avg Week Lubugumu-Munyonyo'!F38</f>
        <v>0.71428571428571419</v>
      </c>
      <c r="G38" s="18">
        <f>'[4]Avg Week Munyonyo-Lubugumu'!G38+'[4]Avg Week Lubugumu-Munyonyo'!G38</f>
        <v>0</v>
      </c>
      <c r="H38" s="18">
        <f>'[4]Avg Week Munyonyo-Lubugumu'!H38+'[4]Avg Week Lubugumu-Munyonyo'!H38</f>
        <v>0.14285714285714285</v>
      </c>
      <c r="I38" s="18">
        <f>'[4]Avg Week Munyonyo-Lubugumu'!I38+'[4]Avg Week Lubugumu-Munyonyo'!I38</f>
        <v>1.7142857142857144</v>
      </c>
      <c r="J38" s="18">
        <f>'[4]Avg Week Munyonyo-Lubugumu'!J38+'[4]Avg Week Lubugumu-Munyonyo'!J38</f>
        <v>0.14285714285714285</v>
      </c>
      <c r="K38" s="18">
        <f>'[4]Avg Week Munyonyo-Lubugumu'!K38+'[4]Avg Week Lubugumu-Munyonyo'!K38</f>
        <v>0</v>
      </c>
      <c r="L38" s="18">
        <f>'[4]Avg Week Munyonyo-Lubugumu'!L38+'[4]Avg Week Lubugumu-Munyonyo'!L38</f>
        <v>0</v>
      </c>
      <c r="M38" s="18">
        <f>'[4]Avg Week Munyonyo-Lubugumu'!M38+'[4]Avg Week Lubugumu-Munyonyo'!M38</f>
        <v>15.857142857142858</v>
      </c>
      <c r="N38" s="18">
        <f>'[4]Avg Week Munyonyo-Lubugumu'!N38+'[4]Avg Week Lubugumu-Munyonyo'!N38</f>
        <v>0</v>
      </c>
      <c r="O38" s="19">
        <f t="shared" si="0"/>
        <v>6</v>
      </c>
      <c r="P38" s="19">
        <f t="shared" si="1"/>
        <v>21.857142857142858</v>
      </c>
      <c r="R38" s="33" t="s">
        <v>88</v>
      </c>
      <c r="S38" s="48">
        <f t="shared" ref="S38:AF38" si="30">SUM(S13:S18)</f>
        <v>81.428571428571431</v>
      </c>
      <c r="T38" s="48">
        <f t="shared" si="30"/>
        <v>7.5714285714285703</v>
      </c>
      <c r="U38" s="48">
        <f t="shared" si="30"/>
        <v>8.8571428571428577</v>
      </c>
      <c r="V38" s="48">
        <f t="shared" si="30"/>
        <v>15.428571428571427</v>
      </c>
      <c r="W38" s="48">
        <f t="shared" si="30"/>
        <v>0.5714285714285714</v>
      </c>
      <c r="X38" s="48">
        <f t="shared" si="30"/>
        <v>0.5714285714285714</v>
      </c>
      <c r="Y38" s="48">
        <f t="shared" si="30"/>
        <v>43.428571428571423</v>
      </c>
      <c r="Z38" s="48">
        <f t="shared" si="30"/>
        <v>10.857142857142856</v>
      </c>
      <c r="AA38" s="48">
        <f t="shared" si="30"/>
        <v>0.99999999999999978</v>
      </c>
      <c r="AB38" s="48">
        <f t="shared" si="30"/>
        <v>0.14285714285714285</v>
      </c>
      <c r="AC38" s="48">
        <f t="shared" si="30"/>
        <v>413.57142857142856</v>
      </c>
      <c r="AD38" s="48">
        <f t="shared" si="30"/>
        <v>0</v>
      </c>
      <c r="AE38" s="49">
        <f t="shared" si="30"/>
        <v>169.85714285714286</v>
      </c>
      <c r="AF38" s="49">
        <f t="shared" si="30"/>
        <v>583.42857142857156</v>
      </c>
    </row>
    <row r="39" spans="2:32" ht="23.1" customHeight="1" x14ac:dyDescent="0.25">
      <c r="B39" s="25" t="s">
        <v>89</v>
      </c>
      <c r="C39" s="18">
        <f>'[4]Avg Week Munyonyo-Lubugumu'!C39+'[4]Avg Week Lubugumu-Munyonyo'!C39</f>
        <v>3.2857142857142856</v>
      </c>
      <c r="D39" s="18">
        <f>'[4]Avg Week Munyonyo-Lubugumu'!D39+'[4]Avg Week Lubugumu-Munyonyo'!D39</f>
        <v>0.2857142857142857</v>
      </c>
      <c r="E39" s="18">
        <f>'[4]Avg Week Munyonyo-Lubugumu'!E39+'[4]Avg Week Lubugumu-Munyonyo'!E39</f>
        <v>0.14285714285714285</v>
      </c>
      <c r="F39" s="18">
        <f>'[4]Avg Week Munyonyo-Lubugumu'!F39+'[4]Avg Week Lubugumu-Munyonyo'!F39</f>
        <v>0.2857142857142857</v>
      </c>
      <c r="G39" s="18">
        <f>'[4]Avg Week Munyonyo-Lubugumu'!G39+'[4]Avg Week Lubugumu-Munyonyo'!G39</f>
        <v>0</v>
      </c>
      <c r="H39" s="18">
        <f>'[4]Avg Week Munyonyo-Lubugumu'!H39+'[4]Avg Week Lubugumu-Munyonyo'!H39</f>
        <v>0</v>
      </c>
      <c r="I39" s="18">
        <f>'[4]Avg Week Munyonyo-Lubugumu'!I39+'[4]Avg Week Lubugumu-Munyonyo'!I39</f>
        <v>1.7142857142857142</v>
      </c>
      <c r="J39" s="18">
        <f>'[4]Avg Week Munyonyo-Lubugumu'!J39+'[4]Avg Week Lubugumu-Munyonyo'!J39</f>
        <v>0.42857142857142855</v>
      </c>
      <c r="K39" s="18">
        <f>'[4]Avg Week Munyonyo-Lubugumu'!K39+'[4]Avg Week Lubugumu-Munyonyo'!K39</f>
        <v>0.14285714285714285</v>
      </c>
      <c r="L39" s="18">
        <f>'[4]Avg Week Munyonyo-Lubugumu'!L39+'[4]Avg Week Lubugumu-Munyonyo'!L39</f>
        <v>0</v>
      </c>
      <c r="M39" s="18">
        <f>'[4]Avg Week Munyonyo-Lubugumu'!M39+'[4]Avg Week Lubugumu-Munyonyo'!M39</f>
        <v>13.285714285714285</v>
      </c>
      <c r="N39" s="18">
        <f>'[4]Avg Week Munyonyo-Lubugumu'!N39+'[4]Avg Week Lubugumu-Munyonyo'!N39</f>
        <v>0</v>
      </c>
      <c r="O39" s="19">
        <f t="shared" si="0"/>
        <v>6.2857142857142856</v>
      </c>
      <c r="P39" s="19">
        <f t="shared" si="1"/>
        <v>19.571428571428569</v>
      </c>
      <c r="R39" s="34" t="s">
        <v>90</v>
      </c>
      <c r="S39" s="48">
        <f t="shared" ref="S39:AF39" si="31">SUM(S19:S21)</f>
        <v>83.571428571428569</v>
      </c>
      <c r="T39" s="48">
        <f t="shared" si="31"/>
        <v>7.7142857142857135</v>
      </c>
      <c r="U39" s="48">
        <f t="shared" si="31"/>
        <v>9.2857142857142847</v>
      </c>
      <c r="V39" s="48">
        <f t="shared" si="31"/>
        <v>20.714285714285715</v>
      </c>
      <c r="W39" s="48">
        <f t="shared" si="31"/>
        <v>4.4285714285714279</v>
      </c>
      <c r="X39" s="48">
        <f t="shared" si="31"/>
        <v>1.2857142857142856</v>
      </c>
      <c r="Y39" s="48">
        <f t="shared" si="31"/>
        <v>17.428571428571431</v>
      </c>
      <c r="Z39" s="48">
        <f t="shared" si="31"/>
        <v>2.9999999999999996</v>
      </c>
      <c r="AA39" s="48">
        <f t="shared" si="31"/>
        <v>0.42857142857142855</v>
      </c>
      <c r="AB39" s="48">
        <f t="shared" si="31"/>
        <v>0</v>
      </c>
      <c r="AC39" s="48">
        <f t="shared" si="31"/>
        <v>255.42857142857144</v>
      </c>
      <c r="AD39" s="48">
        <f t="shared" si="31"/>
        <v>0</v>
      </c>
      <c r="AE39" s="49">
        <f t="shared" si="31"/>
        <v>147.85714285714283</v>
      </c>
      <c r="AF39" s="49">
        <f t="shared" si="31"/>
        <v>403.28571428571433</v>
      </c>
    </row>
    <row r="40" spans="2:32" ht="23.1" customHeight="1" x14ac:dyDescent="0.3">
      <c r="B40" s="25" t="s">
        <v>91</v>
      </c>
      <c r="C40" s="18">
        <f>'[4]Avg Week Munyonyo-Lubugumu'!C40+'[4]Avg Week Lubugumu-Munyonyo'!C40</f>
        <v>2.8571428571428568</v>
      </c>
      <c r="D40" s="18">
        <f>'[4]Avg Week Munyonyo-Lubugumu'!D40+'[4]Avg Week Lubugumu-Munyonyo'!D40</f>
        <v>0.14285714285714285</v>
      </c>
      <c r="E40" s="18">
        <f>'[4]Avg Week Munyonyo-Lubugumu'!E40+'[4]Avg Week Lubugumu-Munyonyo'!E40</f>
        <v>0.71428571428571419</v>
      </c>
      <c r="F40" s="18">
        <f>'[4]Avg Week Munyonyo-Lubugumu'!F40+'[4]Avg Week Lubugumu-Munyonyo'!F40</f>
        <v>0.71428571428571419</v>
      </c>
      <c r="G40" s="18">
        <f>'[4]Avg Week Munyonyo-Lubugumu'!G40+'[4]Avg Week Lubugumu-Munyonyo'!G40</f>
        <v>0</v>
      </c>
      <c r="H40" s="18">
        <f>'[4]Avg Week Munyonyo-Lubugumu'!H40+'[4]Avg Week Lubugumu-Munyonyo'!H40</f>
        <v>0</v>
      </c>
      <c r="I40" s="18">
        <f>'[4]Avg Week Munyonyo-Lubugumu'!I40+'[4]Avg Week Lubugumu-Munyonyo'!I40</f>
        <v>2.1428571428571428</v>
      </c>
      <c r="J40" s="18">
        <f>'[4]Avg Week Munyonyo-Lubugumu'!J40+'[4]Avg Week Lubugumu-Munyonyo'!J40</f>
        <v>0.14285714285714285</v>
      </c>
      <c r="K40" s="18">
        <f>'[4]Avg Week Munyonyo-Lubugumu'!K40+'[4]Avg Week Lubugumu-Munyonyo'!K40</f>
        <v>0</v>
      </c>
      <c r="L40" s="18">
        <f>'[4]Avg Week Munyonyo-Lubugumu'!L40+'[4]Avg Week Lubugumu-Munyonyo'!L40</f>
        <v>0</v>
      </c>
      <c r="M40" s="18">
        <f>'[4]Avg Week Munyonyo-Lubugumu'!M40+'[4]Avg Week Lubugumu-Munyonyo'!M40</f>
        <v>16.571428571428573</v>
      </c>
      <c r="N40" s="18">
        <f>'[4]Avg Week Munyonyo-Lubugumu'!N40+'[4]Avg Week Lubugumu-Munyonyo'!N40</f>
        <v>0</v>
      </c>
      <c r="O40" s="19">
        <f t="shared" si="0"/>
        <v>6.7142857142857144</v>
      </c>
      <c r="P40" s="19">
        <f t="shared" si="1"/>
        <v>23.285714285714288</v>
      </c>
      <c r="R40" s="35" t="s">
        <v>92</v>
      </c>
      <c r="S40" s="48">
        <f t="shared" ref="S40:AF40" si="32">SUM(S10:S21)</f>
        <v>217.85714285714289</v>
      </c>
      <c r="T40" s="48">
        <f t="shared" si="32"/>
        <v>20.571428571428566</v>
      </c>
      <c r="U40" s="48">
        <f t="shared" si="32"/>
        <v>23.428571428571423</v>
      </c>
      <c r="V40" s="48">
        <f t="shared" si="32"/>
        <v>43.571428571428562</v>
      </c>
      <c r="W40" s="48">
        <f t="shared" si="32"/>
        <v>6.2857142857142856</v>
      </c>
      <c r="X40" s="48">
        <f t="shared" si="32"/>
        <v>2.5714285714285707</v>
      </c>
      <c r="Y40" s="48">
        <f t="shared" si="32"/>
        <v>75.428571428571431</v>
      </c>
      <c r="Z40" s="48">
        <f t="shared" si="32"/>
        <v>16.714285714285715</v>
      </c>
      <c r="AA40" s="48">
        <f t="shared" si="32"/>
        <v>1.4285714285714284</v>
      </c>
      <c r="AB40" s="48">
        <f t="shared" si="32"/>
        <v>0.14285714285714285</v>
      </c>
      <c r="AC40" s="48">
        <f t="shared" si="32"/>
        <v>939.71428571428567</v>
      </c>
      <c r="AD40" s="48">
        <f t="shared" si="32"/>
        <v>0</v>
      </c>
      <c r="AE40" s="49">
        <f t="shared" si="32"/>
        <v>407.99999999999989</v>
      </c>
      <c r="AF40" s="60">
        <f t="shared" si="32"/>
        <v>1347.7142857142856</v>
      </c>
    </row>
    <row r="41" spans="2:32" ht="23.1" customHeight="1" x14ac:dyDescent="0.3">
      <c r="B41" s="17" t="s">
        <v>93</v>
      </c>
      <c r="C41" s="18">
        <f>'[4]Avg Week Munyonyo-Lubugumu'!C41+'[4]Avg Week Lubugumu-Munyonyo'!C41</f>
        <v>3.4285714285714288</v>
      </c>
      <c r="D41" s="18">
        <f>'[4]Avg Week Munyonyo-Lubugumu'!D41+'[4]Avg Week Lubugumu-Munyonyo'!D41</f>
        <v>0</v>
      </c>
      <c r="E41" s="18">
        <f>'[4]Avg Week Munyonyo-Lubugumu'!E41+'[4]Avg Week Lubugumu-Munyonyo'!E41</f>
        <v>0.42857142857142855</v>
      </c>
      <c r="F41" s="18">
        <f>'[4]Avg Week Munyonyo-Lubugumu'!F41+'[4]Avg Week Lubugumu-Munyonyo'!F41</f>
        <v>0.71428571428571419</v>
      </c>
      <c r="G41" s="18">
        <f>'[4]Avg Week Munyonyo-Lubugumu'!G41+'[4]Avg Week Lubugumu-Munyonyo'!G41</f>
        <v>0</v>
      </c>
      <c r="H41" s="18">
        <f>'[4]Avg Week Munyonyo-Lubugumu'!H41+'[4]Avg Week Lubugumu-Munyonyo'!H41</f>
        <v>0</v>
      </c>
      <c r="I41" s="18">
        <f>'[4]Avg Week Munyonyo-Lubugumu'!I41+'[4]Avg Week Lubugumu-Munyonyo'!I41</f>
        <v>2.2857142857142856</v>
      </c>
      <c r="J41" s="18">
        <f>'[4]Avg Week Munyonyo-Lubugumu'!J41+'[4]Avg Week Lubugumu-Munyonyo'!J41</f>
        <v>0.5714285714285714</v>
      </c>
      <c r="K41" s="18">
        <f>'[4]Avg Week Munyonyo-Lubugumu'!K41+'[4]Avg Week Lubugumu-Munyonyo'!K41</f>
        <v>0</v>
      </c>
      <c r="L41" s="18">
        <f>'[4]Avg Week Munyonyo-Lubugumu'!L41+'[4]Avg Week Lubugumu-Munyonyo'!L41</f>
        <v>0</v>
      </c>
      <c r="M41" s="18">
        <f>'[4]Avg Week Munyonyo-Lubugumu'!M41+'[4]Avg Week Lubugumu-Munyonyo'!M41</f>
        <v>14</v>
      </c>
      <c r="N41" s="18">
        <f>'[4]Avg Week Munyonyo-Lubugumu'!N41+'[4]Avg Week Lubugumu-Munyonyo'!N41</f>
        <v>0</v>
      </c>
      <c r="O41" s="19">
        <f t="shared" si="0"/>
        <v>7.4285714285714279</v>
      </c>
      <c r="P41" s="19">
        <f t="shared" si="1"/>
        <v>21.428571428571427</v>
      </c>
      <c r="R41" s="35" t="s">
        <v>94</v>
      </c>
      <c r="S41" s="48">
        <f>SUM(S10:S33)</f>
        <v>326.85714285714289</v>
      </c>
      <c r="T41" s="48">
        <f t="shared" ref="T41:AD41" si="33">SUM(T10:T33)</f>
        <v>57.571428571428569</v>
      </c>
      <c r="U41" s="48">
        <f t="shared" si="33"/>
        <v>30.928571428571423</v>
      </c>
      <c r="V41" s="48">
        <f t="shared" si="33"/>
        <v>56.071428571428562</v>
      </c>
      <c r="W41" s="48">
        <f t="shared" si="33"/>
        <v>8.2857142857142847</v>
      </c>
      <c r="X41" s="48">
        <f t="shared" si="33"/>
        <v>3.0714285714285707</v>
      </c>
      <c r="Y41" s="48">
        <f t="shared" si="33"/>
        <v>93.928571428571431</v>
      </c>
      <c r="Z41" s="48">
        <f t="shared" si="33"/>
        <v>18.714285714285715</v>
      </c>
      <c r="AA41" s="48">
        <f t="shared" si="33"/>
        <v>1.4285714285714284</v>
      </c>
      <c r="AB41" s="48">
        <f t="shared" si="33"/>
        <v>0.14285714285714285</v>
      </c>
      <c r="AC41" s="48">
        <f t="shared" si="33"/>
        <v>1266.7142857142858</v>
      </c>
      <c r="AD41" s="48">
        <f t="shared" si="33"/>
        <v>0</v>
      </c>
      <c r="AE41" s="49">
        <f>SUM(AE10:AE33)</f>
        <v>596.99999999999989</v>
      </c>
      <c r="AF41" s="60">
        <f>SUM(AF10:AF33)</f>
        <v>1863.7142857142856</v>
      </c>
    </row>
    <row r="42" spans="2:32" ht="23.1" customHeight="1" x14ac:dyDescent="0.25">
      <c r="B42" s="25" t="s">
        <v>95</v>
      </c>
      <c r="C42" s="18">
        <f>'[4]Avg Week Munyonyo-Lubugumu'!C42+'[4]Avg Week Lubugumu-Munyonyo'!C42</f>
        <v>2.1428571428571428</v>
      </c>
      <c r="D42" s="18">
        <f>'[4]Avg Week Munyonyo-Lubugumu'!D42+'[4]Avg Week Lubugumu-Munyonyo'!D42</f>
        <v>0.42857142857142855</v>
      </c>
      <c r="E42" s="18">
        <f>'[4]Avg Week Munyonyo-Lubugumu'!E42+'[4]Avg Week Lubugumu-Munyonyo'!E42</f>
        <v>0.14285714285714285</v>
      </c>
      <c r="F42" s="18">
        <f>'[4]Avg Week Munyonyo-Lubugumu'!F42+'[4]Avg Week Lubugumu-Munyonyo'!F42</f>
        <v>0.2857142857142857</v>
      </c>
      <c r="G42" s="18">
        <f>'[4]Avg Week Munyonyo-Lubugumu'!G42+'[4]Avg Week Lubugumu-Munyonyo'!G42</f>
        <v>0.14285714285714285</v>
      </c>
      <c r="H42" s="18">
        <f>'[4]Avg Week Munyonyo-Lubugumu'!H42+'[4]Avg Week Lubugumu-Munyonyo'!H42</f>
        <v>0</v>
      </c>
      <c r="I42" s="18">
        <f>'[4]Avg Week Munyonyo-Lubugumu'!I42+'[4]Avg Week Lubugumu-Munyonyo'!I42</f>
        <v>1.5714285714285714</v>
      </c>
      <c r="J42" s="18">
        <f>'[4]Avg Week Munyonyo-Lubugumu'!J42+'[4]Avg Week Lubugumu-Munyonyo'!J42</f>
        <v>1</v>
      </c>
      <c r="K42" s="18">
        <f>'[4]Avg Week Munyonyo-Lubugumu'!K42+'[4]Avg Week Lubugumu-Munyonyo'!K42</f>
        <v>0</v>
      </c>
      <c r="L42" s="18">
        <f>'[4]Avg Week Munyonyo-Lubugumu'!L42+'[4]Avg Week Lubugumu-Munyonyo'!L42</f>
        <v>0</v>
      </c>
      <c r="M42" s="18">
        <f>'[4]Avg Week Munyonyo-Lubugumu'!M42+'[4]Avg Week Lubugumu-Munyonyo'!M42</f>
        <v>12.714285714285714</v>
      </c>
      <c r="N42" s="18">
        <f>'[4]Avg Week Munyonyo-Lubugumu'!N42+'[4]Avg Week Lubugumu-Munyonyo'!N42</f>
        <v>0</v>
      </c>
      <c r="O42" s="19">
        <f t="shared" si="0"/>
        <v>5.7142857142857135</v>
      </c>
      <c r="P42" s="19">
        <f t="shared" si="1"/>
        <v>18.428571428571427</v>
      </c>
      <c r="R42" s="35" t="s">
        <v>96</v>
      </c>
      <c r="S42" s="36">
        <f>S41/S40</f>
        <v>1.5003278688524588</v>
      </c>
      <c r="T42" s="36">
        <f t="shared" ref="T42:AF42" si="34">T41/T40</f>
        <v>2.7986111111111116</v>
      </c>
      <c r="U42" s="36">
        <f t="shared" si="34"/>
        <v>1.3201219512195124</v>
      </c>
      <c r="V42" s="36">
        <f t="shared" si="34"/>
        <v>1.2868852459016393</v>
      </c>
      <c r="W42" s="36">
        <f t="shared" si="34"/>
        <v>1.3181818181818181</v>
      </c>
      <c r="X42" s="36">
        <f t="shared" si="34"/>
        <v>1.1944444444444444</v>
      </c>
      <c r="Y42" s="36">
        <f t="shared" si="34"/>
        <v>1.2452651515151516</v>
      </c>
      <c r="Z42" s="36">
        <f t="shared" si="34"/>
        <v>1.1196581196581197</v>
      </c>
      <c r="AA42" s="36">
        <f t="shared" si="34"/>
        <v>1</v>
      </c>
      <c r="AB42" s="36">
        <f t="shared" si="34"/>
        <v>1</v>
      </c>
      <c r="AC42" s="36">
        <f t="shared" si="34"/>
        <v>1.3479781088476741</v>
      </c>
      <c r="AD42" s="36" t="e">
        <f t="shared" si="34"/>
        <v>#DIV/0!</v>
      </c>
      <c r="AE42" s="37">
        <f t="shared" si="34"/>
        <v>1.4632352941176472</v>
      </c>
      <c r="AF42" s="37">
        <f t="shared" si="34"/>
        <v>1.3828704685181259</v>
      </c>
    </row>
    <row r="43" spans="2:32" ht="23.1" customHeight="1" x14ac:dyDescent="0.25">
      <c r="B43" s="17" t="s">
        <v>97</v>
      </c>
      <c r="C43" s="18">
        <f>'[4]Avg Week Munyonyo-Lubugumu'!C43+'[4]Avg Week Lubugumu-Munyonyo'!C43</f>
        <v>3.4285714285714288</v>
      </c>
      <c r="D43" s="18">
        <f>'[4]Avg Week Munyonyo-Lubugumu'!D43+'[4]Avg Week Lubugumu-Munyonyo'!D43</f>
        <v>0.14285714285714285</v>
      </c>
      <c r="E43" s="18">
        <f>'[4]Avg Week Munyonyo-Lubugumu'!E43+'[4]Avg Week Lubugumu-Munyonyo'!E43</f>
        <v>0.42857142857142855</v>
      </c>
      <c r="F43" s="18">
        <f>'[4]Avg Week Munyonyo-Lubugumu'!F43+'[4]Avg Week Lubugumu-Munyonyo'!F43</f>
        <v>1.1428571428571428</v>
      </c>
      <c r="G43" s="18">
        <f>'[4]Avg Week Munyonyo-Lubugumu'!G43+'[4]Avg Week Lubugumu-Munyonyo'!G43</f>
        <v>0.14285714285714285</v>
      </c>
      <c r="H43" s="18">
        <f>'[4]Avg Week Munyonyo-Lubugumu'!H43+'[4]Avg Week Lubugumu-Munyonyo'!H43</f>
        <v>0.14285714285714285</v>
      </c>
      <c r="I43" s="18">
        <f>'[4]Avg Week Munyonyo-Lubugumu'!I43+'[4]Avg Week Lubugumu-Munyonyo'!I43</f>
        <v>1.5714285714285714</v>
      </c>
      <c r="J43" s="18">
        <f>'[4]Avg Week Munyonyo-Lubugumu'!J43+'[4]Avg Week Lubugumu-Munyonyo'!J43</f>
        <v>0.2857142857142857</v>
      </c>
      <c r="K43" s="18">
        <f>'[4]Avg Week Munyonyo-Lubugumu'!K43+'[4]Avg Week Lubugumu-Munyonyo'!K43</f>
        <v>0</v>
      </c>
      <c r="L43" s="18">
        <f>'[4]Avg Week Munyonyo-Lubugumu'!L43+'[4]Avg Week Lubugumu-Munyonyo'!L43</f>
        <v>0</v>
      </c>
      <c r="M43" s="18">
        <f>'[4]Avg Week Munyonyo-Lubugumu'!M43+'[4]Avg Week Lubugumu-Munyonyo'!M43</f>
        <v>14.714285714285715</v>
      </c>
      <c r="N43" s="18">
        <f>'[4]Avg Week Munyonyo-Lubugumu'!N43+'[4]Avg Week Lubugumu-Munyonyo'!N43</f>
        <v>0</v>
      </c>
      <c r="O43" s="19">
        <f t="shared" si="0"/>
        <v>7.2857142857142856</v>
      </c>
      <c r="P43" s="19">
        <f t="shared" si="1"/>
        <v>22</v>
      </c>
    </row>
    <row r="44" spans="2:32" ht="23.1" customHeight="1" x14ac:dyDescent="0.25">
      <c r="B44" s="38" t="s">
        <v>98</v>
      </c>
      <c r="C44" s="18">
        <f>'[4]Avg Week Munyonyo-Lubugumu'!C44+'[4]Avg Week Lubugumu-Munyonyo'!C44</f>
        <v>4.5714285714285712</v>
      </c>
      <c r="D44" s="18">
        <f>'[4]Avg Week Munyonyo-Lubugumu'!D44+'[4]Avg Week Lubugumu-Munyonyo'!D44</f>
        <v>0.42857142857142855</v>
      </c>
      <c r="E44" s="18">
        <f>'[4]Avg Week Munyonyo-Lubugumu'!E44+'[4]Avg Week Lubugumu-Munyonyo'!E44</f>
        <v>0</v>
      </c>
      <c r="F44" s="18">
        <f>'[4]Avg Week Munyonyo-Lubugumu'!F44+'[4]Avg Week Lubugumu-Munyonyo'!F44</f>
        <v>0.8571428571428571</v>
      </c>
      <c r="G44" s="18">
        <f>'[4]Avg Week Munyonyo-Lubugumu'!G44+'[4]Avg Week Lubugumu-Munyonyo'!G44</f>
        <v>0</v>
      </c>
      <c r="H44" s="18">
        <f>'[4]Avg Week Munyonyo-Lubugumu'!H44+'[4]Avg Week Lubugumu-Munyonyo'!H44</f>
        <v>0</v>
      </c>
      <c r="I44" s="18">
        <f>'[4]Avg Week Munyonyo-Lubugumu'!I44+'[4]Avg Week Lubugumu-Munyonyo'!I44</f>
        <v>2.1428571428571428</v>
      </c>
      <c r="J44" s="18">
        <f>'[4]Avg Week Munyonyo-Lubugumu'!J44+'[4]Avg Week Lubugumu-Munyonyo'!J44</f>
        <v>0.2857142857142857</v>
      </c>
      <c r="K44" s="18">
        <f>'[4]Avg Week Munyonyo-Lubugumu'!K44+'[4]Avg Week Lubugumu-Munyonyo'!K44</f>
        <v>0</v>
      </c>
      <c r="L44" s="18">
        <f>'[4]Avg Week Munyonyo-Lubugumu'!L44+'[4]Avg Week Lubugumu-Munyonyo'!L44</f>
        <v>0</v>
      </c>
      <c r="M44" s="18">
        <f>'[4]Avg Week Munyonyo-Lubugumu'!M44+'[4]Avg Week Lubugumu-Munyonyo'!M44</f>
        <v>15.142857142857142</v>
      </c>
      <c r="N44" s="18">
        <f>'[4]Avg Week Munyonyo-Lubugumu'!N44+'[4]Avg Week Lubugumu-Munyonyo'!N44</f>
        <v>0</v>
      </c>
      <c r="O44" s="19">
        <f t="shared" si="0"/>
        <v>8.2857142857142865</v>
      </c>
      <c r="P44" s="19">
        <f t="shared" si="1"/>
        <v>23.428571428571431</v>
      </c>
    </row>
    <row r="45" spans="2:32" ht="23.1" customHeight="1" x14ac:dyDescent="0.25">
      <c r="B45" s="17" t="s">
        <v>99</v>
      </c>
      <c r="C45" s="18">
        <f>'[4]Avg Week Munyonyo-Lubugumu'!C45+'[4]Avg Week Lubugumu-Munyonyo'!C45</f>
        <v>5.4285714285714288</v>
      </c>
      <c r="D45" s="18">
        <f>'[4]Avg Week Munyonyo-Lubugumu'!D45+'[4]Avg Week Lubugumu-Munyonyo'!D45</f>
        <v>0.2857142857142857</v>
      </c>
      <c r="E45" s="18">
        <f>'[4]Avg Week Munyonyo-Lubugumu'!E45+'[4]Avg Week Lubugumu-Munyonyo'!E45</f>
        <v>0.5714285714285714</v>
      </c>
      <c r="F45" s="18">
        <f>'[4]Avg Week Munyonyo-Lubugumu'!F45+'[4]Avg Week Lubugumu-Munyonyo'!F45</f>
        <v>1</v>
      </c>
      <c r="G45" s="18">
        <f>'[4]Avg Week Munyonyo-Lubugumu'!G45+'[4]Avg Week Lubugumu-Munyonyo'!G45</f>
        <v>0</v>
      </c>
      <c r="H45" s="18">
        <f>'[4]Avg Week Munyonyo-Lubugumu'!H45+'[4]Avg Week Lubugumu-Munyonyo'!H45</f>
        <v>0</v>
      </c>
      <c r="I45" s="18">
        <f>'[4]Avg Week Munyonyo-Lubugumu'!I45+'[4]Avg Week Lubugumu-Munyonyo'!I45</f>
        <v>1.2857142857142856</v>
      </c>
      <c r="J45" s="18">
        <f>'[4]Avg Week Munyonyo-Lubugumu'!J45+'[4]Avg Week Lubugumu-Munyonyo'!J45</f>
        <v>0.8571428571428571</v>
      </c>
      <c r="K45" s="18">
        <f>'[4]Avg Week Munyonyo-Lubugumu'!K45+'[4]Avg Week Lubugumu-Munyonyo'!K45</f>
        <v>0</v>
      </c>
      <c r="L45" s="18">
        <f>'[4]Avg Week Munyonyo-Lubugumu'!L45+'[4]Avg Week Lubugumu-Munyonyo'!L45</f>
        <v>0</v>
      </c>
      <c r="M45" s="18">
        <f>'[4]Avg Week Munyonyo-Lubugumu'!M45+'[4]Avg Week Lubugumu-Munyonyo'!M45</f>
        <v>16.714285714285715</v>
      </c>
      <c r="N45" s="18">
        <f>'[4]Avg Week Munyonyo-Lubugumu'!N45+'[4]Avg Week Lubugumu-Munyonyo'!N45</f>
        <v>0</v>
      </c>
      <c r="O45" s="19">
        <f t="shared" si="0"/>
        <v>9.4285714285714288</v>
      </c>
      <c r="P45" s="19">
        <f t="shared" si="1"/>
        <v>26.142857142857146</v>
      </c>
    </row>
    <row r="46" spans="2:32" ht="23.1" customHeight="1" x14ac:dyDescent="0.25">
      <c r="B46" s="25" t="s">
        <v>100</v>
      </c>
      <c r="C46" s="18">
        <f>'[4]Avg Week Munyonyo-Lubugumu'!C46+'[4]Avg Week Lubugumu-Munyonyo'!C46</f>
        <v>6</v>
      </c>
      <c r="D46" s="18">
        <f>'[4]Avg Week Munyonyo-Lubugumu'!D46+'[4]Avg Week Lubugumu-Munyonyo'!D46</f>
        <v>0.71428571428571419</v>
      </c>
      <c r="E46" s="18">
        <f>'[4]Avg Week Munyonyo-Lubugumu'!E46+'[4]Avg Week Lubugumu-Munyonyo'!E46</f>
        <v>0.71428571428571419</v>
      </c>
      <c r="F46" s="18">
        <f>'[4]Avg Week Munyonyo-Lubugumu'!F46+'[4]Avg Week Lubugumu-Munyonyo'!F46</f>
        <v>0.5714285714285714</v>
      </c>
      <c r="G46" s="18">
        <f>'[4]Avg Week Munyonyo-Lubugumu'!G46+'[4]Avg Week Lubugumu-Munyonyo'!G46</f>
        <v>0</v>
      </c>
      <c r="H46" s="18">
        <f>'[4]Avg Week Munyonyo-Lubugumu'!H46+'[4]Avg Week Lubugumu-Munyonyo'!H46</f>
        <v>0.42857142857142855</v>
      </c>
      <c r="I46" s="18">
        <f>'[4]Avg Week Munyonyo-Lubugumu'!I46+'[4]Avg Week Lubugumu-Munyonyo'!I46</f>
        <v>1.2857142857142856</v>
      </c>
      <c r="J46" s="18">
        <f>'[4]Avg Week Munyonyo-Lubugumu'!J46+'[4]Avg Week Lubugumu-Munyonyo'!J46</f>
        <v>0.2857142857142857</v>
      </c>
      <c r="K46" s="18">
        <f>'[4]Avg Week Munyonyo-Lubugumu'!K46+'[4]Avg Week Lubugumu-Munyonyo'!K46</f>
        <v>0</v>
      </c>
      <c r="L46" s="18">
        <f>'[4]Avg Week Munyonyo-Lubugumu'!L46+'[4]Avg Week Lubugumu-Munyonyo'!L46</f>
        <v>0</v>
      </c>
      <c r="M46" s="18">
        <f>'[4]Avg Week Munyonyo-Lubugumu'!M46+'[4]Avg Week Lubugumu-Munyonyo'!M46</f>
        <v>17.714285714285715</v>
      </c>
      <c r="N46" s="18">
        <f>'[4]Avg Week Munyonyo-Lubugumu'!N46+'[4]Avg Week Lubugumu-Munyonyo'!N46</f>
        <v>0</v>
      </c>
      <c r="O46" s="19">
        <f t="shared" si="0"/>
        <v>10.000000000000002</v>
      </c>
      <c r="P46" s="19">
        <f t="shared" si="1"/>
        <v>27.714285714285715</v>
      </c>
      <c r="R46" s="3"/>
      <c r="T46"/>
    </row>
    <row r="47" spans="2:32" ht="23.1" customHeight="1" x14ac:dyDescent="0.25">
      <c r="B47" s="25" t="s">
        <v>101</v>
      </c>
      <c r="C47" s="18">
        <f>'[4]Avg Week Munyonyo-Lubugumu'!C47+'[4]Avg Week Lubugumu-Munyonyo'!C47</f>
        <v>5</v>
      </c>
      <c r="D47" s="18">
        <f>'[4]Avg Week Munyonyo-Lubugumu'!D47+'[4]Avg Week Lubugumu-Munyonyo'!D47</f>
        <v>0.42857142857142855</v>
      </c>
      <c r="E47" s="18">
        <f>'[4]Avg Week Munyonyo-Lubugumu'!E47+'[4]Avg Week Lubugumu-Munyonyo'!E47</f>
        <v>0.71428571428571419</v>
      </c>
      <c r="F47" s="18">
        <f>'[4]Avg Week Munyonyo-Lubugumu'!F47+'[4]Avg Week Lubugumu-Munyonyo'!F47</f>
        <v>0.5714285714285714</v>
      </c>
      <c r="G47" s="18">
        <f>'[4]Avg Week Munyonyo-Lubugumu'!G47+'[4]Avg Week Lubugumu-Munyonyo'!G47</f>
        <v>0.14285714285714285</v>
      </c>
      <c r="H47" s="18">
        <f>'[4]Avg Week Munyonyo-Lubugumu'!H47+'[4]Avg Week Lubugumu-Munyonyo'!H47</f>
        <v>0.14285714285714285</v>
      </c>
      <c r="I47" s="18">
        <f>'[4]Avg Week Munyonyo-Lubugumu'!I47+'[4]Avg Week Lubugumu-Munyonyo'!I47</f>
        <v>1.4285714285714286</v>
      </c>
      <c r="J47" s="18">
        <f>'[4]Avg Week Munyonyo-Lubugumu'!J47+'[4]Avg Week Lubugumu-Munyonyo'!J47</f>
        <v>0.14285714285714285</v>
      </c>
      <c r="K47" s="18">
        <f>'[4]Avg Week Munyonyo-Lubugumu'!K47+'[4]Avg Week Lubugumu-Munyonyo'!K47</f>
        <v>0.14285714285714285</v>
      </c>
      <c r="L47" s="18">
        <f>'[4]Avg Week Munyonyo-Lubugumu'!L47+'[4]Avg Week Lubugumu-Munyonyo'!L47</f>
        <v>0</v>
      </c>
      <c r="M47" s="18">
        <f>'[4]Avg Week Munyonyo-Lubugumu'!M47+'[4]Avg Week Lubugumu-Munyonyo'!M47</f>
        <v>16.857142857142858</v>
      </c>
      <c r="N47" s="18">
        <f>'[4]Avg Week Munyonyo-Lubugumu'!N47+'[4]Avg Week Lubugumu-Munyonyo'!N47</f>
        <v>0</v>
      </c>
      <c r="O47" s="19">
        <f t="shared" si="0"/>
        <v>8.7142857142857135</v>
      </c>
      <c r="P47" s="19">
        <f t="shared" si="1"/>
        <v>25.571428571428569</v>
      </c>
      <c r="R47" s="3"/>
      <c r="T47"/>
    </row>
    <row r="48" spans="2:32" ht="23.1" customHeight="1" x14ac:dyDescent="0.25">
      <c r="B48" s="25" t="s">
        <v>102</v>
      </c>
      <c r="C48" s="18">
        <f>'[4]Avg Week Munyonyo-Lubugumu'!C48+'[4]Avg Week Lubugumu-Munyonyo'!C48</f>
        <v>6</v>
      </c>
      <c r="D48" s="18">
        <f>'[4]Avg Week Munyonyo-Lubugumu'!D48+'[4]Avg Week Lubugumu-Munyonyo'!D48</f>
        <v>0.5714285714285714</v>
      </c>
      <c r="E48" s="18">
        <f>'[4]Avg Week Munyonyo-Lubugumu'!E48+'[4]Avg Week Lubugumu-Munyonyo'!E48</f>
        <v>0.14285714285714285</v>
      </c>
      <c r="F48" s="18">
        <f>'[4]Avg Week Munyonyo-Lubugumu'!F48+'[4]Avg Week Lubugumu-Munyonyo'!F48</f>
        <v>1.1428571428571428</v>
      </c>
      <c r="G48" s="18">
        <f>'[4]Avg Week Munyonyo-Lubugumu'!G48+'[4]Avg Week Lubugumu-Munyonyo'!G48</f>
        <v>0.5714285714285714</v>
      </c>
      <c r="H48" s="18">
        <f>'[4]Avg Week Munyonyo-Lubugumu'!H48+'[4]Avg Week Lubugumu-Munyonyo'!H48</f>
        <v>0</v>
      </c>
      <c r="I48" s="18">
        <f>'[4]Avg Week Munyonyo-Lubugumu'!I48+'[4]Avg Week Lubugumu-Munyonyo'!I48</f>
        <v>2.8571428571428572</v>
      </c>
      <c r="J48" s="18">
        <f>'[4]Avg Week Munyonyo-Lubugumu'!J48+'[4]Avg Week Lubugumu-Munyonyo'!J48</f>
        <v>0.2857142857142857</v>
      </c>
      <c r="K48" s="18">
        <f>'[4]Avg Week Munyonyo-Lubugumu'!K48+'[4]Avg Week Lubugumu-Munyonyo'!K48</f>
        <v>0</v>
      </c>
      <c r="L48" s="18">
        <f>'[4]Avg Week Munyonyo-Lubugumu'!L48+'[4]Avg Week Lubugumu-Munyonyo'!L48</f>
        <v>0</v>
      </c>
      <c r="M48" s="18">
        <f>'[4]Avg Week Munyonyo-Lubugumu'!M48+'[4]Avg Week Lubugumu-Munyonyo'!M48</f>
        <v>20</v>
      </c>
      <c r="N48" s="18">
        <f>'[4]Avg Week Munyonyo-Lubugumu'!N48+'[4]Avg Week Lubugumu-Munyonyo'!N48</f>
        <v>0</v>
      </c>
      <c r="O48" s="19">
        <f t="shared" si="0"/>
        <v>11.571428571428573</v>
      </c>
      <c r="P48" s="19">
        <f t="shared" si="1"/>
        <v>31.571428571428573</v>
      </c>
      <c r="R48" s="3"/>
      <c r="T48"/>
    </row>
    <row r="49" spans="2:20" ht="23.1" customHeight="1" x14ac:dyDescent="0.25">
      <c r="B49" s="17" t="s">
        <v>103</v>
      </c>
      <c r="C49" s="18">
        <f>'[4]Avg Week Munyonyo-Lubugumu'!C49+'[4]Avg Week Lubugumu-Munyonyo'!C49</f>
        <v>5.5714285714285712</v>
      </c>
      <c r="D49" s="18">
        <f>'[4]Avg Week Munyonyo-Lubugumu'!D49+'[4]Avg Week Lubugumu-Munyonyo'!D49</f>
        <v>0.2857142857142857</v>
      </c>
      <c r="E49" s="18">
        <f>'[4]Avg Week Munyonyo-Lubugumu'!E49+'[4]Avg Week Lubugumu-Munyonyo'!E49</f>
        <v>0.71428571428571419</v>
      </c>
      <c r="F49" s="18">
        <f>'[4]Avg Week Munyonyo-Lubugumu'!F49+'[4]Avg Week Lubugumu-Munyonyo'!F49</f>
        <v>1.5714285714285714</v>
      </c>
      <c r="G49" s="18">
        <f>'[4]Avg Week Munyonyo-Lubugumu'!G49+'[4]Avg Week Lubugumu-Munyonyo'!G49</f>
        <v>1</v>
      </c>
      <c r="H49" s="18">
        <f>'[4]Avg Week Munyonyo-Lubugumu'!H49+'[4]Avg Week Lubugumu-Munyonyo'!H49</f>
        <v>0</v>
      </c>
      <c r="I49" s="18">
        <f>'[4]Avg Week Munyonyo-Lubugumu'!I49+'[4]Avg Week Lubugumu-Munyonyo'!I49</f>
        <v>2</v>
      </c>
      <c r="J49" s="18">
        <f>'[4]Avg Week Munyonyo-Lubugumu'!J49+'[4]Avg Week Lubugumu-Munyonyo'!J49</f>
        <v>0.14285714285714285</v>
      </c>
      <c r="K49" s="18">
        <f>'[4]Avg Week Munyonyo-Lubugumu'!K49+'[4]Avg Week Lubugumu-Munyonyo'!K49</f>
        <v>0</v>
      </c>
      <c r="L49" s="18">
        <f>'[4]Avg Week Munyonyo-Lubugumu'!L49+'[4]Avg Week Lubugumu-Munyonyo'!L49</f>
        <v>0</v>
      </c>
      <c r="M49" s="18">
        <f>'[4]Avg Week Munyonyo-Lubugumu'!M49+'[4]Avg Week Lubugumu-Munyonyo'!M49</f>
        <v>20.142857142857142</v>
      </c>
      <c r="N49" s="18">
        <f>'[4]Avg Week Munyonyo-Lubugumu'!N49+'[4]Avg Week Lubugumu-Munyonyo'!N49</f>
        <v>0</v>
      </c>
      <c r="O49" s="19">
        <f t="shared" si="0"/>
        <v>11.285714285714285</v>
      </c>
      <c r="P49" s="19">
        <f t="shared" si="1"/>
        <v>31.428571428571427</v>
      </c>
      <c r="R49" s="3"/>
      <c r="T49"/>
    </row>
    <row r="50" spans="2:20" ht="23.1" customHeight="1" x14ac:dyDescent="0.25">
      <c r="B50" s="25" t="s">
        <v>104</v>
      </c>
      <c r="C50" s="18">
        <f>'[4]Avg Week Munyonyo-Lubugumu'!C50+'[4]Avg Week Lubugumu-Munyonyo'!C50</f>
        <v>6</v>
      </c>
      <c r="D50" s="18">
        <f>'[4]Avg Week Munyonyo-Lubugumu'!D50+'[4]Avg Week Lubugumu-Munyonyo'!D50</f>
        <v>0.71428571428571419</v>
      </c>
      <c r="E50" s="18">
        <f>'[4]Avg Week Munyonyo-Lubugumu'!E50+'[4]Avg Week Lubugumu-Munyonyo'!E50</f>
        <v>0.7142857142857143</v>
      </c>
      <c r="F50" s="18">
        <f>'[4]Avg Week Munyonyo-Lubugumu'!F50+'[4]Avg Week Lubugumu-Munyonyo'!F50</f>
        <v>2.4285714285714288</v>
      </c>
      <c r="G50" s="18">
        <f>'[4]Avg Week Munyonyo-Lubugumu'!G50+'[4]Avg Week Lubugumu-Munyonyo'!G50</f>
        <v>0.5714285714285714</v>
      </c>
      <c r="H50" s="18">
        <f>'[4]Avg Week Munyonyo-Lubugumu'!H50+'[4]Avg Week Lubugumu-Munyonyo'!H50</f>
        <v>0.2857142857142857</v>
      </c>
      <c r="I50" s="18">
        <f>'[4]Avg Week Munyonyo-Lubugumu'!I50+'[4]Avg Week Lubugumu-Munyonyo'!I50</f>
        <v>0.42857142857142855</v>
      </c>
      <c r="J50" s="18">
        <f>'[4]Avg Week Munyonyo-Lubugumu'!J50+'[4]Avg Week Lubugumu-Munyonyo'!J50</f>
        <v>0</v>
      </c>
      <c r="K50" s="18">
        <f>'[4]Avg Week Munyonyo-Lubugumu'!K50+'[4]Avg Week Lubugumu-Munyonyo'!K50</f>
        <v>0</v>
      </c>
      <c r="L50" s="18">
        <f>'[4]Avg Week Munyonyo-Lubugumu'!L50+'[4]Avg Week Lubugumu-Munyonyo'!L50</f>
        <v>0</v>
      </c>
      <c r="M50" s="18">
        <f>'[4]Avg Week Munyonyo-Lubugumu'!M50+'[4]Avg Week Lubugumu-Munyonyo'!M50</f>
        <v>20.571428571428573</v>
      </c>
      <c r="N50" s="18">
        <f>'[4]Avg Week Munyonyo-Lubugumu'!N50+'[4]Avg Week Lubugumu-Munyonyo'!N50</f>
        <v>0</v>
      </c>
      <c r="O50" s="19">
        <f t="shared" si="0"/>
        <v>11.142857142857144</v>
      </c>
      <c r="P50" s="19">
        <f t="shared" si="1"/>
        <v>31.714285714285715</v>
      </c>
      <c r="R50" s="3"/>
      <c r="T50"/>
    </row>
    <row r="51" spans="2:20" ht="23.1" customHeight="1" x14ac:dyDescent="0.25">
      <c r="B51" s="25" t="s">
        <v>105</v>
      </c>
      <c r="C51" s="18">
        <f>'[4]Avg Week Munyonyo-Lubugumu'!C51+'[4]Avg Week Lubugumu-Munyonyo'!C51</f>
        <v>6</v>
      </c>
      <c r="D51" s="18">
        <f>'[4]Avg Week Munyonyo-Lubugumu'!D51+'[4]Avg Week Lubugumu-Munyonyo'!D51</f>
        <v>0.7142857142857143</v>
      </c>
      <c r="E51" s="18">
        <f>'[4]Avg Week Munyonyo-Lubugumu'!E51+'[4]Avg Week Lubugumu-Munyonyo'!E51</f>
        <v>0.8571428571428571</v>
      </c>
      <c r="F51" s="18">
        <f>'[4]Avg Week Munyonyo-Lubugumu'!F51+'[4]Avg Week Lubugumu-Munyonyo'!F51</f>
        <v>2.4285714285714288</v>
      </c>
      <c r="G51" s="18">
        <f>'[4]Avg Week Munyonyo-Lubugumu'!G51+'[4]Avg Week Lubugumu-Munyonyo'!G51</f>
        <v>0.71428571428571419</v>
      </c>
      <c r="H51" s="18">
        <f>'[4]Avg Week Munyonyo-Lubugumu'!H51+'[4]Avg Week Lubugumu-Munyonyo'!H51</f>
        <v>0</v>
      </c>
      <c r="I51" s="18">
        <f>'[4]Avg Week Munyonyo-Lubugumu'!I51+'[4]Avg Week Lubugumu-Munyonyo'!I51</f>
        <v>1.4285714285714286</v>
      </c>
      <c r="J51" s="18">
        <f>'[4]Avg Week Munyonyo-Lubugumu'!J51+'[4]Avg Week Lubugumu-Munyonyo'!J51</f>
        <v>0.2857142857142857</v>
      </c>
      <c r="K51" s="18">
        <f>'[4]Avg Week Munyonyo-Lubugumu'!K51+'[4]Avg Week Lubugumu-Munyonyo'!K51</f>
        <v>0</v>
      </c>
      <c r="L51" s="18">
        <f>'[4]Avg Week Munyonyo-Lubugumu'!L51+'[4]Avg Week Lubugumu-Munyonyo'!L51</f>
        <v>0</v>
      </c>
      <c r="M51" s="18">
        <f>'[4]Avg Week Munyonyo-Lubugumu'!M51+'[4]Avg Week Lubugumu-Munyonyo'!M51</f>
        <v>19.714285714285715</v>
      </c>
      <c r="N51" s="18">
        <f>'[4]Avg Week Munyonyo-Lubugumu'!N51+'[4]Avg Week Lubugumu-Munyonyo'!N51</f>
        <v>0</v>
      </c>
      <c r="O51" s="19">
        <f t="shared" si="0"/>
        <v>12.428571428571429</v>
      </c>
      <c r="P51" s="19">
        <f t="shared" si="1"/>
        <v>32.142857142857146</v>
      </c>
      <c r="R51" s="3"/>
      <c r="T51"/>
    </row>
    <row r="52" spans="2:20" ht="23.1" customHeight="1" x14ac:dyDescent="0.25">
      <c r="B52" s="25" t="s">
        <v>106</v>
      </c>
      <c r="C52" s="18">
        <f>'[4]Avg Week Munyonyo-Lubugumu'!C52+'[4]Avg Week Lubugumu-Munyonyo'!C52</f>
        <v>7.1428571428571423</v>
      </c>
      <c r="D52" s="18">
        <f>'[4]Avg Week Munyonyo-Lubugumu'!D52+'[4]Avg Week Lubugumu-Munyonyo'!D52</f>
        <v>0.71428571428571419</v>
      </c>
      <c r="E52" s="18">
        <f>'[4]Avg Week Munyonyo-Lubugumu'!E52+'[4]Avg Week Lubugumu-Munyonyo'!E52</f>
        <v>1.1428571428571428</v>
      </c>
      <c r="F52" s="18">
        <f>'[4]Avg Week Munyonyo-Lubugumu'!F52+'[4]Avg Week Lubugumu-Munyonyo'!F52</f>
        <v>2.1428571428571428</v>
      </c>
      <c r="G52" s="18">
        <f>'[4]Avg Week Munyonyo-Lubugumu'!G52+'[4]Avg Week Lubugumu-Munyonyo'!G52</f>
        <v>0.5714285714285714</v>
      </c>
      <c r="H52" s="18">
        <f>'[4]Avg Week Munyonyo-Lubugumu'!H52+'[4]Avg Week Lubugumu-Munyonyo'!H52</f>
        <v>0.14285714285714285</v>
      </c>
      <c r="I52" s="18">
        <f>'[4]Avg Week Munyonyo-Lubugumu'!I52+'[4]Avg Week Lubugumu-Munyonyo'!I52</f>
        <v>1.8571428571428572</v>
      </c>
      <c r="J52" s="18">
        <f>'[4]Avg Week Munyonyo-Lubugumu'!J52+'[4]Avg Week Lubugumu-Munyonyo'!J52</f>
        <v>0</v>
      </c>
      <c r="K52" s="18">
        <f>'[4]Avg Week Munyonyo-Lubugumu'!K52+'[4]Avg Week Lubugumu-Munyonyo'!K52</f>
        <v>0</v>
      </c>
      <c r="L52" s="18">
        <f>'[4]Avg Week Munyonyo-Lubugumu'!L52+'[4]Avg Week Lubugumu-Munyonyo'!L52</f>
        <v>0</v>
      </c>
      <c r="M52" s="18">
        <f>'[4]Avg Week Munyonyo-Lubugumu'!M52+'[4]Avg Week Lubugumu-Munyonyo'!M52</f>
        <v>24.428571428571431</v>
      </c>
      <c r="N52" s="18">
        <f>'[4]Avg Week Munyonyo-Lubugumu'!N52+'[4]Avg Week Lubugumu-Munyonyo'!N52</f>
        <v>0</v>
      </c>
      <c r="O52" s="19">
        <f t="shared" si="0"/>
        <v>13.714285714285714</v>
      </c>
      <c r="P52" s="19">
        <f t="shared" si="1"/>
        <v>38.142857142857146</v>
      </c>
      <c r="R52" s="3"/>
      <c r="T52"/>
    </row>
    <row r="53" spans="2:20" ht="23.1" customHeight="1" x14ac:dyDescent="0.25">
      <c r="B53" s="17" t="s">
        <v>107</v>
      </c>
      <c r="C53" s="18">
        <f>'[4]Avg Week Munyonyo-Lubugumu'!C53+'[4]Avg Week Lubugumu-Munyonyo'!C53</f>
        <v>7</v>
      </c>
      <c r="D53" s="18">
        <f>'[4]Avg Week Munyonyo-Lubugumu'!D53+'[4]Avg Week Lubugumu-Munyonyo'!D53</f>
        <v>0.2857142857142857</v>
      </c>
      <c r="E53" s="18">
        <f>'[4]Avg Week Munyonyo-Lubugumu'!E53+'[4]Avg Week Lubugumu-Munyonyo'!E53</f>
        <v>1.7142857142857142</v>
      </c>
      <c r="F53" s="18">
        <f>'[4]Avg Week Munyonyo-Lubugumu'!F53+'[4]Avg Week Lubugumu-Munyonyo'!F53</f>
        <v>2.2857142857142856</v>
      </c>
      <c r="G53" s="18">
        <f>'[4]Avg Week Munyonyo-Lubugumu'!G53+'[4]Avg Week Lubugumu-Munyonyo'!G53</f>
        <v>0.14285714285714285</v>
      </c>
      <c r="H53" s="18">
        <f>'[4]Avg Week Munyonyo-Lubugumu'!H53+'[4]Avg Week Lubugumu-Munyonyo'!H53</f>
        <v>0.14285714285714285</v>
      </c>
      <c r="I53" s="18">
        <f>'[4]Avg Week Munyonyo-Lubugumu'!I53+'[4]Avg Week Lubugumu-Munyonyo'!I53</f>
        <v>1.1428571428571428</v>
      </c>
      <c r="J53" s="18">
        <f>'[4]Avg Week Munyonyo-Lubugumu'!J53+'[4]Avg Week Lubugumu-Munyonyo'!J53</f>
        <v>0.5714285714285714</v>
      </c>
      <c r="K53" s="18">
        <f>'[4]Avg Week Munyonyo-Lubugumu'!K53+'[4]Avg Week Lubugumu-Munyonyo'!K53</f>
        <v>0</v>
      </c>
      <c r="L53" s="18">
        <f>'[4]Avg Week Munyonyo-Lubugumu'!L53+'[4]Avg Week Lubugumu-Munyonyo'!L53</f>
        <v>0</v>
      </c>
      <c r="M53" s="18">
        <f>'[4]Avg Week Munyonyo-Lubugumu'!M53+'[4]Avg Week Lubugumu-Munyonyo'!M53</f>
        <v>19.571428571428569</v>
      </c>
      <c r="N53" s="18">
        <f>'[4]Avg Week Munyonyo-Lubugumu'!N53+'[4]Avg Week Lubugumu-Munyonyo'!N53</f>
        <v>0</v>
      </c>
      <c r="O53" s="19">
        <f t="shared" si="0"/>
        <v>13.285714285714283</v>
      </c>
      <c r="P53" s="19">
        <f t="shared" si="1"/>
        <v>32.857142857142854</v>
      </c>
      <c r="R53" s="3"/>
      <c r="T53"/>
    </row>
    <row r="54" spans="2:20" ht="23.1" customHeight="1" x14ac:dyDescent="0.25">
      <c r="B54" s="17" t="s">
        <v>108</v>
      </c>
      <c r="C54" s="18">
        <f>'[4]Avg Week Munyonyo-Lubugumu'!C54+'[4]Avg Week Lubugumu-Munyonyo'!C54</f>
        <v>6.5714285714285712</v>
      </c>
      <c r="D54" s="18">
        <f>'[4]Avg Week Munyonyo-Lubugumu'!D54+'[4]Avg Week Lubugumu-Munyonyo'!D54</f>
        <v>0.5714285714285714</v>
      </c>
      <c r="E54" s="18">
        <f>'[4]Avg Week Munyonyo-Lubugumu'!E54+'[4]Avg Week Lubugumu-Munyonyo'!E54</f>
        <v>0.85714285714285721</v>
      </c>
      <c r="F54" s="18">
        <f>'[4]Avg Week Munyonyo-Lubugumu'!F54+'[4]Avg Week Lubugumu-Munyonyo'!F54</f>
        <v>2.7142857142857144</v>
      </c>
      <c r="G54" s="18">
        <f>'[4]Avg Week Munyonyo-Lubugumu'!G54+'[4]Avg Week Lubugumu-Munyonyo'!G54</f>
        <v>0.2857142857142857</v>
      </c>
      <c r="H54" s="18">
        <f>'[4]Avg Week Munyonyo-Lubugumu'!H54+'[4]Avg Week Lubugumu-Munyonyo'!H54</f>
        <v>0</v>
      </c>
      <c r="I54" s="18">
        <f>'[4]Avg Week Munyonyo-Lubugumu'!I54+'[4]Avg Week Lubugumu-Munyonyo'!I54</f>
        <v>0.5714285714285714</v>
      </c>
      <c r="J54" s="18">
        <f>'[4]Avg Week Munyonyo-Lubugumu'!J54+'[4]Avg Week Lubugumu-Munyonyo'!J54</f>
        <v>0.5714285714285714</v>
      </c>
      <c r="K54" s="18">
        <f>'[4]Avg Week Munyonyo-Lubugumu'!K54+'[4]Avg Week Lubugumu-Munyonyo'!K54</f>
        <v>0</v>
      </c>
      <c r="L54" s="18">
        <f>'[4]Avg Week Munyonyo-Lubugumu'!L54+'[4]Avg Week Lubugumu-Munyonyo'!L54</f>
        <v>0</v>
      </c>
      <c r="M54" s="18">
        <f>'[4]Avg Week Munyonyo-Lubugumu'!M54+'[4]Avg Week Lubugumu-Munyonyo'!M54</f>
        <v>26</v>
      </c>
      <c r="N54" s="18">
        <f>'[4]Avg Week Munyonyo-Lubugumu'!N54+'[4]Avg Week Lubugumu-Munyonyo'!N54</f>
        <v>0</v>
      </c>
      <c r="O54" s="19">
        <f t="shared" si="0"/>
        <v>12.142857142857144</v>
      </c>
      <c r="P54" s="19">
        <f t="shared" si="1"/>
        <v>38.142857142857146</v>
      </c>
      <c r="R54" s="3"/>
      <c r="T54"/>
    </row>
    <row r="55" spans="2:20" ht="23.1" customHeight="1" x14ac:dyDescent="0.25">
      <c r="B55" s="17" t="s">
        <v>109</v>
      </c>
      <c r="C55" s="18">
        <f>'[4]Avg Week Munyonyo-Lubugumu'!C55+'[4]Avg Week Lubugumu-Munyonyo'!C55</f>
        <v>10.857142857142858</v>
      </c>
      <c r="D55" s="18">
        <f>'[4]Avg Week Munyonyo-Lubugumu'!D55+'[4]Avg Week Lubugumu-Munyonyo'!D55</f>
        <v>0.8571428571428571</v>
      </c>
      <c r="E55" s="18">
        <f>'[4]Avg Week Munyonyo-Lubugumu'!E55+'[4]Avg Week Lubugumu-Munyonyo'!E55</f>
        <v>0.5714285714285714</v>
      </c>
      <c r="F55" s="18">
        <f>'[4]Avg Week Munyonyo-Lubugumu'!F55+'[4]Avg Week Lubugumu-Munyonyo'!F55</f>
        <v>3.1428571428571428</v>
      </c>
      <c r="G55" s="18">
        <f>'[4]Avg Week Munyonyo-Lubugumu'!G55+'[4]Avg Week Lubugumu-Munyonyo'!G55</f>
        <v>0.14285714285714285</v>
      </c>
      <c r="H55" s="18">
        <f>'[4]Avg Week Munyonyo-Lubugumu'!H55+'[4]Avg Week Lubugumu-Munyonyo'!H55</f>
        <v>0.14285714285714285</v>
      </c>
      <c r="I55" s="18">
        <f>'[4]Avg Week Munyonyo-Lubugumu'!I55+'[4]Avg Week Lubugumu-Munyonyo'!I55</f>
        <v>1.2857142857142856</v>
      </c>
      <c r="J55" s="18">
        <f>'[4]Avg Week Munyonyo-Lubugumu'!J55+'[4]Avg Week Lubugumu-Munyonyo'!J55</f>
        <v>0.2857142857142857</v>
      </c>
      <c r="K55" s="18">
        <f>'[4]Avg Week Munyonyo-Lubugumu'!K55+'[4]Avg Week Lubugumu-Munyonyo'!K55</f>
        <v>0.14285714285714285</v>
      </c>
      <c r="L55" s="18">
        <f>'[4]Avg Week Munyonyo-Lubugumu'!L55+'[4]Avg Week Lubugumu-Munyonyo'!L55</f>
        <v>0</v>
      </c>
      <c r="M55" s="18">
        <f>'[4]Avg Week Munyonyo-Lubugumu'!M55+'[4]Avg Week Lubugumu-Munyonyo'!M55</f>
        <v>22.857142857142858</v>
      </c>
      <c r="N55" s="18">
        <f>'[4]Avg Week Munyonyo-Lubugumu'!N55+'[4]Avg Week Lubugumu-Munyonyo'!N55</f>
        <v>0</v>
      </c>
      <c r="O55" s="19">
        <f t="shared" si="0"/>
        <v>17.428571428571427</v>
      </c>
      <c r="P55" s="19">
        <f t="shared" si="1"/>
        <v>40.285714285714285</v>
      </c>
      <c r="R55" s="3"/>
      <c r="T55"/>
    </row>
    <row r="56" spans="2:20" ht="23.1" customHeight="1" x14ac:dyDescent="0.25">
      <c r="B56" s="17" t="s">
        <v>110</v>
      </c>
      <c r="C56" s="18">
        <f>'[4]Avg Week Munyonyo-Lubugumu'!C56+'[4]Avg Week Lubugumu-Munyonyo'!C56</f>
        <v>10.857142857142858</v>
      </c>
      <c r="D56" s="18">
        <f>'[4]Avg Week Munyonyo-Lubugumu'!D56+'[4]Avg Week Lubugumu-Munyonyo'!D56</f>
        <v>0.8571428571428571</v>
      </c>
      <c r="E56" s="18">
        <f>'[4]Avg Week Munyonyo-Lubugumu'!E56+'[4]Avg Week Lubugumu-Munyonyo'!E56</f>
        <v>0.71428571428571419</v>
      </c>
      <c r="F56" s="18">
        <f>'[4]Avg Week Munyonyo-Lubugumu'!F56+'[4]Avg Week Lubugumu-Munyonyo'!F56</f>
        <v>1</v>
      </c>
      <c r="G56" s="18">
        <f>'[4]Avg Week Munyonyo-Lubugumu'!G56+'[4]Avg Week Lubugumu-Munyonyo'!G56</f>
        <v>0.2857142857142857</v>
      </c>
      <c r="H56" s="18">
        <f>'[4]Avg Week Munyonyo-Lubugumu'!H56+'[4]Avg Week Lubugumu-Munyonyo'!H56</f>
        <v>0</v>
      </c>
      <c r="I56" s="18">
        <f>'[4]Avg Week Munyonyo-Lubugumu'!I56+'[4]Avg Week Lubugumu-Munyonyo'!I56</f>
        <v>1.5714285714285714</v>
      </c>
      <c r="J56" s="18">
        <f>'[4]Avg Week Munyonyo-Lubugumu'!J56+'[4]Avg Week Lubugumu-Munyonyo'!J56</f>
        <v>0.42857142857142855</v>
      </c>
      <c r="K56" s="18">
        <f>'[4]Avg Week Munyonyo-Lubugumu'!K56+'[4]Avg Week Lubugumu-Munyonyo'!K56</f>
        <v>0</v>
      </c>
      <c r="L56" s="18">
        <f>'[4]Avg Week Munyonyo-Lubugumu'!L56+'[4]Avg Week Lubugumu-Munyonyo'!L56</f>
        <v>0</v>
      </c>
      <c r="M56" s="18">
        <f>'[4]Avg Week Munyonyo-Lubugumu'!M56+'[4]Avg Week Lubugumu-Munyonyo'!M56</f>
        <v>22.428571428571427</v>
      </c>
      <c r="N56" s="18">
        <f>'[4]Avg Week Munyonyo-Lubugumu'!N56+'[4]Avg Week Lubugumu-Munyonyo'!N56</f>
        <v>0</v>
      </c>
      <c r="O56" s="19">
        <f t="shared" si="0"/>
        <v>15.714285714285715</v>
      </c>
      <c r="P56" s="19">
        <f t="shared" si="1"/>
        <v>38.142857142857139</v>
      </c>
      <c r="R56" s="3"/>
      <c r="T56"/>
    </row>
    <row r="57" spans="2:20" ht="23.1" customHeight="1" x14ac:dyDescent="0.25">
      <c r="B57" s="17" t="s">
        <v>111</v>
      </c>
      <c r="C57" s="18">
        <f>'[4]Avg Week Munyonyo-Lubugumu'!C57+'[4]Avg Week Lubugumu-Munyonyo'!C57</f>
        <v>6.5714285714285712</v>
      </c>
      <c r="D57" s="18">
        <f>'[4]Avg Week Munyonyo-Lubugumu'!D57+'[4]Avg Week Lubugumu-Munyonyo'!D57</f>
        <v>1</v>
      </c>
      <c r="E57" s="18">
        <f>'[4]Avg Week Munyonyo-Lubugumu'!E57+'[4]Avg Week Lubugumu-Munyonyo'!E57</f>
        <v>0.42857142857142855</v>
      </c>
      <c r="F57" s="18">
        <f>'[4]Avg Week Munyonyo-Lubugumu'!F57+'[4]Avg Week Lubugumu-Munyonyo'!F57</f>
        <v>0.71428571428571419</v>
      </c>
      <c r="G57" s="18">
        <f>'[4]Avg Week Munyonyo-Lubugumu'!G57+'[4]Avg Week Lubugumu-Munyonyo'!G57</f>
        <v>0</v>
      </c>
      <c r="H57" s="18">
        <f>'[4]Avg Week Munyonyo-Lubugumu'!H57+'[4]Avg Week Lubugumu-Munyonyo'!H57</f>
        <v>0</v>
      </c>
      <c r="I57" s="18">
        <f>'[4]Avg Week Munyonyo-Lubugumu'!I57+'[4]Avg Week Lubugumu-Munyonyo'!I57</f>
        <v>1.5714285714285714</v>
      </c>
      <c r="J57" s="18">
        <f>'[4]Avg Week Munyonyo-Lubugumu'!J57+'[4]Avg Week Lubugumu-Munyonyo'!J57</f>
        <v>0</v>
      </c>
      <c r="K57" s="18">
        <f>'[4]Avg Week Munyonyo-Lubugumu'!K57+'[4]Avg Week Lubugumu-Munyonyo'!K57</f>
        <v>0.14285714285714285</v>
      </c>
      <c r="L57" s="18">
        <f>'[4]Avg Week Munyonyo-Lubugumu'!L57+'[4]Avg Week Lubugumu-Munyonyo'!L57</f>
        <v>0</v>
      </c>
      <c r="M57" s="18">
        <f>'[4]Avg Week Munyonyo-Lubugumu'!M57+'[4]Avg Week Lubugumu-Munyonyo'!M57</f>
        <v>25.142857142857142</v>
      </c>
      <c r="N57" s="18">
        <f>'[4]Avg Week Munyonyo-Lubugumu'!N57+'[4]Avg Week Lubugumu-Munyonyo'!N57</f>
        <v>0</v>
      </c>
      <c r="O57" s="19">
        <f t="shared" si="0"/>
        <v>10.428571428571427</v>
      </c>
      <c r="P57" s="19">
        <f t="shared" si="1"/>
        <v>35.571428571428569</v>
      </c>
      <c r="R57" s="3"/>
      <c r="T57"/>
    </row>
    <row r="58" spans="2:20" ht="23.1" customHeight="1" x14ac:dyDescent="0.25">
      <c r="B58" s="17" t="s">
        <v>112</v>
      </c>
      <c r="C58" s="18">
        <f>'[4]Avg Week Munyonyo-Lubugumu'!C58+'[4]Avg Week Lubugumu-Munyonyo'!C58</f>
        <v>5</v>
      </c>
      <c r="D58" s="18">
        <f>'[4]Avg Week Munyonyo-Lubugumu'!D58+'[4]Avg Week Lubugumu-Munyonyo'!D58</f>
        <v>0.5</v>
      </c>
      <c r="E58" s="18">
        <f>'[4]Avg Week Munyonyo-Lubugumu'!E58+'[4]Avg Week Lubugumu-Munyonyo'!E58</f>
        <v>1</v>
      </c>
      <c r="F58" s="18">
        <f>'[4]Avg Week Munyonyo-Lubugumu'!F58+'[4]Avg Week Lubugumu-Munyonyo'!F58</f>
        <v>0</v>
      </c>
      <c r="G58" s="18">
        <f>'[4]Avg Week Munyonyo-Lubugumu'!G58+'[4]Avg Week Lubugumu-Munyonyo'!G58</f>
        <v>0</v>
      </c>
      <c r="H58" s="18">
        <f>'[4]Avg Week Munyonyo-Lubugumu'!H58+'[4]Avg Week Lubugumu-Munyonyo'!H58</f>
        <v>0</v>
      </c>
      <c r="I58" s="18">
        <f>'[4]Avg Week Munyonyo-Lubugumu'!I58+'[4]Avg Week Lubugumu-Munyonyo'!I58</f>
        <v>1.5</v>
      </c>
      <c r="J58" s="18">
        <f>'[4]Avg Week Munyonyo-Lubugumu'!J58+'[4]Avg Week Lubugumu-Munyonyo'!J58</f>
        <v>1</v>
      </c>
      <c r="K58" s="18">
        <f>'[4]Avg Week Munyonyo-Lubugumu'!K58+'[4]Avg Week Lubugumu-Munyonyo'!K58</f>
        <v>0</v>
      </c>
      <c r="L58" s="18">
        <f>'[4]Avg Week Munyonyo-Lubugumu'!L58+'[4]Avg Week Lubugumu-Munyonyo'!L58</f>
        <v>0</v>
      </c>
      <c r="M58" s="18">
        <f>'[4]Avg Week Munyonyo-Lubugumu'!M58+'[4]Avg Week Lubugumu-Munyonyo'!M58</f>
        <v>25</v>
      </c>
      <c r="N58" s="18">
        <f>'[4]Avg Week Munyonyo-Lubugumu'!N58+'[4]Avg Week Lubugumu-Munyonyo'!N58</f>
        <v>0</v>
      </c>
      <c r="O58" s="19">
        <f t="shared" si="0"/>
        <v>9</v>
      </c>
      <c r="P58" s="19">
        <f t="shared" si="1"/>
        <v>34</v>
      </c>
      <c r="R58" s="3"/>
      <c r="T58"/>
    </row>
    <row r="59" spans="2:20" ht="23.1" customHeight="1" x14ac:dyDescent="0.25">
      <c r="B59" s="17" t="s">
        <v>113</v>
      </c>
      <c r="C59" s="18">
        <f>'[4]Avg Week Munyonyo-Lubugumu'!C59+'[4]Avg Week Lubugumu-Munyonyo'!C59</f>
        <v>3.5</v>
      </c>
      <c r="D59" s="18">
        <f>'[4]Avg Week Munyonyo-Lubugumu'!D59+'[4]Avg Week Lubugumu-Munyonyo'!D59</f>
        <v>3</v>
      </c>
      <c r="E59" s="18">
        <f>'[4]Avg Week Munyonyo-Lubugumu'!E59+'[4]Avg Week Lubugumu-Munyonyo'!E59</f>
        <v>0</v>
      </c>
      <c r="F59" s="18">
        <f>'[4]Avg Week Munyonyo-Lubugumu'!F59+'[4]Avg Week Lubugumu-Munyonyo'!F59</f>
        <v>1</v>
      </c>
      <c r="G59" s="18">
        <f>'[4]Avg Week Munyonyo-Lubugumu'!G59+'[4]Avg Week Lubugumu-Munyonyo'!G59</f>
        <v>0</v>
      </c>
      <c r="H59" s="18">
        <f>'[4]Avg Week Munyonyo-Lubugumu'!H59+'[4]Avg Week Lubugumu-Munyonyo'!H59</f>
        <v>0</v>
      </c>
      <c r="I59" s="18">
        <f>'[4]Avg Week Munyonyo-Lubugumu'!I59+'[4]Avg Week Lubugumu-Munyonyo'!I59</f>
        <v>3</v>
      </c>
      <c r="J59" s="18">
        <f>'[4]Avg Week Munyonyo-Lubugumu'!J59+'[4]Avg Week Lubugumu-Munyonyo'!J59</f>
        <v>0</v>
      </c>
      <c r="K59" s="18">
        <f>'[4]Avg Week Munyonyo-Lubugumu'!K59+'[4]Avg Week Lubugumu-Munyonyo'!K59</f>
        <v>0</v>
      </c>
      <c r="L59" s="18">
        <f>'[4]Avg Week Munyonyo-Lubugumu'!L59+'[4]Avg Week Lubugumu-Munyonyo'!L59</f>
        <v>0</v>
      </c>
      <c r="M59" s="18">
        <f>'[4]Avg Week Munyonyo-Lubugumu'!M59+'[4]Avg Week Lubugumu-Munyonyo'!M59</f>
        <v>20.5</v>
      </c>
      <c r="N59" s="18">
        <f>'[4]Avg Week Munyonyo-Lubugumu'!N59+'[4]Avg Week Lubugumu-Munyonyo'!N59</f>
        <v>0</v>
      </c>
      <c r="O59" s="19">
        <f t="shared" si="0"/>
        <v>10.5</v>
      </c>
      <c r="P59" s="19">
        <f t="shared" si="1"/>
        <v>31</v>
      </c>
      <c r="R59" s="3"/>
      <c r="T59"/>
    </row>
    <row r="60" spans="2:20" ht="23.1" customHeight="1" x14ac:dyDescent="0.25">
      <c r="B60" s="17" t="s">
        <v>114</v>
      </c>
      <c r="C60" s="18">
        <f>'[4]Avg Week Munyonyo-Lubugumu'!C60+'[4]Avg Week Lubugumu-Munyonyo'!C60</f>
        <v>6</v>
      </c>
      <c r="D60" s="18">
        <f>'[4]Avg Week Munyonyo-Lubugumu'!D60+'[4]Avg Week Lubugumu-Munyonyo'!D60</f>
        <v>3</v>
      </c>
      <c r="E60" s="18">
        <f>'[4]Avg Week Munyonyo-Lubugumu'!E60+'[4]Avg Week Lubugumu-Munyonyo'!E60</f>
        <v>0.5</v>
      </c>
      <c r="F60" s="18">
        <f>'[4]Avg Week Munyonyo-Lubugumu'!F60+'[4]Avg Week Lubugumu-Munyonyo'!F60</f>
        <v>0.5</v>
      </c>
      <c r="G60" s="18">
        <f>'[4]Avg Week Munyonyo-Lubugumu'!G60+'[4]Avg Week Lubugumu-Munyonyo'!G60</f>
        <v>0</v>
      </c>
      <c r="H60" s="18">
        <f>'[4]Avg Week Munyonyo-Lubugumu'!H60+'[4]Avg Week Lubugumu-Munyonyo'!H60</f>
        <v>0</v>
      </c>
      <c r="I60" s="18">
        <f>'[4]Avg Week Munyonyo-Lubugumu'!I60+'[4]Avg Week Lubugumu-Munyonyo'!I60</f>
        <v>2.5</v>
      </c>
      <c r="J60" s="18">
        <f>'[4]Avg Week Munyonyo-Lubugumu'!J60+'[4]Avg Week Lubugumu-Munyonyo'!J60</f>
        <v>0</v>
      </c>
      <c r="K60" s="18">
        <f>'[4]Avg Week Munyonyo-Lubugumu'!K60+'[4]Avg Week Lubugumu-Munyonyo'!K60</f>
        <v>0</v>
      </c>
      <c r="L60" s="18">
        <f>'[4]Avg Week Munyonyo-Lubugumu'!L60+'[4]Avg Week Lubugumu-Munyonyo'!L60</f>
        <v>0</v>
      </c>
      <c r="M60" s="18">
        <f>'[4]Avg Week Munyonyo-Lubugumu'!M60+'[4]Avg Week Lubugumu-Munyonyo'!M60</f>
        <v>17</v>
      </c>
      <c r="N60" s="18">
        <f>'[4]Avg Week Munyonyo-Lubugumu'!N60+'[4]Avg Week Lubugumu-Munyonyo'!N60</f>
        <v>0</v>
      </c>
      <c r="O60" s="19">
        <f t="shared" si="0"/>
        <v>12.5</v>
      </c>
      <c r="P60" s="19">
        <f t="shared" si="1"/>
        <v>29.5</v>
      </c>
      <c r="R60" s="3"/>
      <c r="T60"/>
    </row>
    <row r="61" spans="2:20" ht="23.1" customHeight="1" x14ac:dyDescent="0.25">
      <c r="B61" s="17" t="s">
        <v>115</v>
      </c>
      <c r="C61" s="18">
        <f>'[4]Avg Week Munyonyo-Lubugumu'!C61+'[4]Avg Week Lubugumu-Munyonyo'!C61</f>
        <v>5.5</v>
      </c>
      <c r="D61" s="18">
        <f>'[4]Avg Week Munyonyo-Lubugumu'!D61+'[4]Avg Week Lubugumu-Munyonyo'!D61</f>
        <v>2.5</v>
      </c>
      <c r="E61" s="18">
        <f>'[4]Avg Week Munyonyo-Lubugumu'!E61+'[4]Avg Week Lubugumu-Munyonyo'!E61</f>
        <v>0</v>
      </c>
      <c r="F61" s="18">
        <f>'[4]Avg Week Munyonyo-Lubugumu'!F61+'[4]Avg Week Lubugumu-Munyonyo'!F61</f>
        <v>0</v>
      </c>
      <c r="G61" s="18">
        <f>'[4]Avg Week Munyonyo-Lubugumu'!G61+'[4]Avg Week Lubugumu-Munyonyo'!G61</f>
        <v>0</v>
      </c>
      <c r="H61" s="18">
        <f>'[4]Avg Week Munyonyo-Lubugumu'!H61+'[4]Avg Week Lubugumu-Munyonyo'!H61</f>
        <v>0</v>
      </c>
      <c r="I61" s="18">
        <f>'[4]Avg Week Munyonyo-Lubugumu'!I61+'[4]Avg Week Lubugumu-Munyonyo'!I61</f>
        <v>1</v>
      </c>
      <c r="J61" s="18">
        <f>'[4]Avg Week Munyonyo-Lubugumu'!J61+'[4]Avg Week Lubugumu-Munyonyo'!J61</f>
        <v>1</v>
      </c>
      <c r="K61" s="18">
        <f>'[4]Avg Week Munyonyo-Lubugumu'!K61+'[4]Avg Week Lubugumu-Munyonyo'!K61</f>
        <v>0</v>
      </c>
      <c r="L61" s="18">
        <f>'[4]Avg Week Munyonyo-Lubugumu'!L61+'[4]Avg Week Lubugumu-Munyonyo'!L61</f>
        <v>0</v>
      </c>
      <c r="M61" s="18">
        <f>'[4]Avg Week Munyonyo-Lubugumu'!M61+'[4]Avg Week Lubugumu-Munyonyo'!M61</f>
        <v>19.5</v>
      </c>
      <c r="N61" s="18">
        <f>'[4]Avg Week Munyonyo-Lubugumu'!N61+'[4]Avg Week Lubugumu-Munyonyo'!N61</f>
        <v>0</v>
      </c>
      <c r="O61" s="19">
        <f t="shared" si="0"/>
        <v>10</v>
      </c>
      <c r="P61" s="19">
        <f t="shared" si="1"/>
        <v>29.5</v>
      </c>
      <c r="R61" s="3"/>
      <c r="T61"/>
    </row>
    <row r="62" spans="2:20" ht="23.1" customHeight="1" x14ac:dyDescent="0.25">
      <c r="B62" s="17" t="s">
        <v>116</v>
      </c>
      <c r="C62" s="18">
        <f>'[4]Avg Week Munyonyo-Lubugumu'!C62+'[4]Avg Week Lubugumu-Munyonyo'!C62</f>
        <v>5</v>
      </c>
      <c r="D62" s="18">
        <f>'[4]Avg Week Munyonyo-Lubugumu'!D62+'[4]Avg Week Lubugumu-Munyonyo'!D62</f>
        <v>3</v>
      </c>
      <c r="E62" s="18">
        <f>'[4]Avg Week Munyonyo-Lubugumu'!E62+'[4]Avg Week Lubugumu-Munyonyo'!E62</f>
        <v>0.5</v>
      </c>
      <c r="F62" s="18">
        <f>'[4]Avg Week Munyonyo-Lubugumu'!F62+'[4]Avg Week Lubugumu-Munyonyo'!F62</f>
        <v>1</v>
      </c>
      <c r="G62" s="18">
        <f>'[4]Avg Week Munyonyo-Lubugumu'!G62+'[4]Avg Week Lubugumu-Munyonyo'!G62</f>
        <v>0</v>
      </c>
      <c r="H62" s="18">
        <f>'[4]Avg Week Munyonyo-Lubugumu'!H62+'[4]Avg Week Lubugumu-Munyonyo'!H62</f>
        <v>0</v>
      </c>
      <c r="I62" s="18">
        <f>'[4]Avg Week Munyonyo-Lubugumu'!I62+'[4]Avg Week Lubugumu-Munyonyo'!I62</f>
        <v>1.5</v>
      </c>
      <c r="J62" s="18">
        <f>'[4]Avg Week Munyonyo-Lubugumu'!J62+'[4]Avg Week Lubugumu-Munyonyo'!J62</f>
        <v>0</v>
      </c>
      <c r="K62" s="18">
        <f>'[4]Avg Week Munyonyo-Lubugumu'!K62+'[4]Avg Week Lubugumu-Munyonyo'!K62</f>
        <v>0</v>
      </c>
      <c r="L62" s="18">
        <f>'[4]Avg Week Munyonyo-Lubugumu'!L62+'[4]Avg Week Lubugumu-Munyonyo'!L62</f>
        <v>0</v>
      </c>
      <c r="M62" s="18">
        <f>'[4]Avg Week Munyonyo-Lubugumu'!M62+'[4]Avg Week Lubugumu-Munyonyo'!M62</f>
        <v>20.5</v>
      </c>
      <c r="N62" s="18">
        <f>'[4]Avg Week Munyonyo-Lubugumu'!N62+'[4]Avg Week Lubugumu-Munyonyo'!N62</f>
        <v>0</v>
      </c>
      <c r="O62" s="19">
        <f t="shared" si="0"/>
        <v>11</v>
      </c>
      <c r="P62" s="19">
        <f t="shared" si="1"/>
        <v>31.5</v>
      </c>
      <c r="R62" s="3"/>
      <c r="T62"/>
    </row>
    <row r="63" spans="2:20" ht="23.1" customHeight="1" x14ac:dyDescent="0.25">
      <c r="B63" s="17" t="s">
        <v>117</v>
      </c>
      <c r="C63" s="18">
        <f>'[4]Avg Week Munyonyo-Lubugumu'!C63+'[4]Avg Week Lubugumu-Munyonyo'!C63</f>
        <v>4.5</v>
      </c>
      <c r="D63" s="18">
        <f>'[4]Avg Week Munyonyo-Lubugumu'!D63+'[4]Avg Week Lubugumu-Munyonyo'!D63</f>
        <v>1</v>
      </c>
      <c r="E63" s="18">
        <f>'[4]Avg Week Munyonyo-Lubugumu'!E63+'[4]Avg Week Lubugumu-Munyonyo'!E63</f>
        <v>0.5</v>
      </c>
      <c r="F63" s="18">
        <f>'[4]Avg Week Munyonyo-Lubugumu'!F63+'[4]Avg Week Lubugumu-Munyonyo'!F63</f>
        <v>0</v>
      </c>
      <c r="G63" s="18">
        <f>'[4]Avg Week Munyonyo-Lubugumu'!G63+'[4]Avg Week Lubugumu-Munyonyo'!G63</f>
        <v>0</v>
      </c>
      <c r="H63" s="18">
        <f>'[4]Avg Week Munyonyo-Lubugumu'!H63+'[4]Avg Week Lubugumu-Munyonyo'!H63</f>
        <v>0</v>
      </c>
      <c r="I63" s="18">
        <f>'[4]Avg Week Munyonyo-Lubugumu'!I63+'[4]Avg Week Lubugumu-Munyonyo'!I63</f>
        <v>2</v>
      </c>
      <c r="J63" s="18">
        <f>'[4]Avg Week Munyonyo-Lubugumu'!J63+'[4]Avg Week Lubugumu-Munyonyo'!J63</f>
        <v>0</v>
      </c>
      <c r="K63" s="18">
        <f>'[4]Avg Week Munyonyo-Lubugumu'!K63+'[4]Avg Week Lubugumu-Munyonyo'!K63</f>
        <v>0</v>
      </c>
      <c r="L63" s="18">
        <f>'[4]Avg Week Munyonyo-Lubugumu'!L63+'[4]Avg Week Lubugumu-Munyonyo'!L63</f>
        <v>0</v>
      </c>
      <c r="M63" s="18">
        <f>'[4]Avg Week Munyonyo-Lubugumu'!M63+'[4]Avg Week Lubugumu-Munyonyo'!M63</f>
        <v>15.5</v>
      </c>
      <c r="N63" s="18">
        <f>'[4]Avg Week Munyonyo-Lubugumu'!N63+'[4]Avg Week Lubugumu-Munyonyo'!N63</f>
        <v>0</v>
      </c>
      <c r="O63" s="19">
        <f t="shared" si="0"/>
        <v>8</v>
      </c>
      <c r="P63" s="19">
        <f t="shared" si="1"/>
        <v>23.5</v>
      </c>
      <c r="R63" s="3"/>
      <c r="T63"/>
    </row>
    <row r="64" spans="2:20" ht="23.1" customHeight="1" x14ac:dyDescent="0.25">
      <c r="B64" s="17" t="s">
        <v>118</v>
      </c>
      <c r="C64" s="18">
        <f>'[4]Avg Week Munyonyo-Lubugumu'!C64+'[4]Avg Week Lubugumu-Munyonyo'!C64</f>
        <v>3</v>
      </c>
      <c r="D64" s="18">
        <f>'[4]Avg Week Munyonyo-Lubugumu'!D64+'[4]Avg Week Lubugumu-Munyonyo'!D64</f>
        <v>3.5</v>
      </c>
      <c r="E64" s="18">
        <f>'[4]Avg Week Munyonyo-Lubugumu'!E64+'[4]Avg Week Lubugumu-Munyonyo'!E64</f>
        <v>0</v>
      </c>
      <c r="F64" s="18">
        <f>'[4]Avg Week Munyonyo-Lubugumu'!F64+'[4]Avg Week Lubugumu-Munyonyo'!F64</f>
        <v>0</v>
      </c>
      <c r="G64" s="18">
        <f>'[4]Avg Week Munyonyo-Lubugumu'!G64+'[4]Avg Week Lubugumu-Munyonyo'!G64</f>
        <v>0</v>
      </c>
      <c r="H64" s="18">
        <f>'[4]Avg Week Munyonyo-Lubugumu'!H64+'[4]Avg Week Lubugumu-Munyonyo'!H64</f>
        <v>0</v>
      </c>
      <c r="I64" s="18">
        <f>'[4]Avg Week Munyonyo-Lubugumu'!I64+'[4]Avg Week Lubugumu-Munyonyo'!I64</f>
        <v>1</v>
      </c>
      <c r="J64" s="18">
        <f>'[4]Avg Week Munyonyo-Lubugumu'!J64+'[4]Avg Week Lubugumu-Munyonyo'!J64</f>
        <v>0</v>
      </c>
      <c r="K64" s="18">
        <f>'[4]Avg Week Munyonyo-Lubugumu'!K64+'[4]Avg Week Lubugumu-Munyonyo'!K64</f>
        <v>0</v>
      </c>
      <c r="L64" s="18">
        <f>'[4]Avg Week Munyonyo-Lubugumu'!L64+'[4]Avg Week Lubugumu-Munyonyo'!L64</f>
        <v>0</v>
      </c>
      <c r="M64" s="18">
        <f>'[4]Avg Week Munyonyo-Lubugumu'!M64+'[4]Avg Week Lubugumu-Munyonyo'!M64</f>
        <v>19</v>
      </c>
      <c r="N64" s="18">
        <f>'[4]Avg Week Munyonyo-Lubugumu'!N64+'[4]Avg Week Lubugumu-Munyonyo'!N64</f>
        <v>0</v>
      </c>
      <c r="O64" s="19">
        <f t="shared" si="0"/>
        <v>7.5</v>
      </c>
      <c r="P64" s="19">
        <f t="shared" si="1"/>
        <v>26.5</v>
      </c>
      <c r="R64" s="3"/>
      <c r="T64"/>
    </row>
    <row r="65" spans="2:20" ht="23.1" customHeight="1" x14ac:dyDescent="0.25">
      <c r="B65" s="17" t="s">
        <v>119</v>
      </c>
      <c r="C65" s="18">
        <f>'[4]Avg Week Munyonyo-Lubugumu'!C65+'[4]Avg Week Lubugumu-Munyonyo'!C65</f>
        <v>3.5</v>
      </c>
      <c r="D65" s="18">
        <f>'[4]Avg Week Munyonyo-Lubugumu'!D65+'[4]Avg Week Lubugumu-Munyonyo'!D65</f>
        <v>1</v>
      </c>
      <c r="E65" s="18">
        <f>'[4]Avg Week Munyonyo-Lubugumu'!E65+'[4]Avg Week Lubugumu-Munyonyo'!E65</f>
        <v>0.5</v>
      </c>
      <c r="F65" s="18">
        <f>'[4]Avg Week Munyonyo-Lubugumu'!F65+'[4]Avg Week Lubugumu-Munyonyo'!F65</f>
        <v>0</v>
      </c>
      <c r="G65" s="18">
        <f>'[4]Avg Week Munyonyo-Lubugumu'!G65+'[4]Avg Week Lubugumu-Munyonyo'!G65</f>
        <v>0</v>
      </c>
      <c r="H65" s="18">
        <f>'[4]Avg Week Munyonyo-Lubugumu'!H65+'[4]Avg Week Lubugumu-Munyonyo'!H65</f>
        <v>0</v>
      </c>
      <c r="I65" s="18">
        <f>'[4]Avg Week Munyonyo-Lubugumu'!I65+'[4]Avg Week Lubugumu-Munyonyo'!I65</f>
        <v>0.5</v>
      </c>
      <c r="J65" s="18">
        <f>'[4]Avg Week Munyonyo-Lubugumu'!J65+'[4]Avg Week Lubugumu-Munyonyo'!J65</f>
        <v>0</v>
      </c>
      <c r="K65" s="18">
        <f>'[4]Avg Week Munyonyo-Lubugumu'!K65+'[4]Avg Week Lubugumu-Munyonyo'!K65</f>
        <v>0</v>
      </c>
      <c r="L65" s="18">
        <f>'[4]Avg Week Munyonyo-Lubugumu'!L65+'[4]Avg Week Lubugumu-Munyonyo'!L65</f>
        <v>0</v>
      </c>
      <c r="M65" s="18">
        <f>'[4]Avg Week Munyonyo-Lubugumu'!M65+'[4]Avg Week Lubugumu-Munyonyo'!M65</f>
        <v>14</v>
      </c>
      <c r="N65" s="18">
        <f>'[4]Avg Week Munyonyo-Lubugumu'!N65+'[4]Avg Week Lubugumu-Munyonyo'!N65</f>
        <v>0</v>
      </c>
      <c r="O65" s="19">
        <f t="shared" si="0"/>
        <v>5.5</v>
      </c>
      <c r="P65" s="19">
        <f t="shared" si="1"/>
        <v>19.5</v>
      </c>
      <c r="R65" s="3"/>
      <c r="T65"/>
    </row>
    <row r="66" spans="2:20" ht="23.1" customHeight="1" x14ac:dyDescent="0.25">
      <c r="B66" s="17" t="s">
        <v>120</v>
      </c>
      <c r="C66" s="18">
        <f>'[4]Avg Week Munyonyo-Lubugumu'!C66+'[4]Avg Week Lubugumu-Munyonyo'!C66</f>
        <v>6.5</v>
      </c>
      <c r="D66" s="18">
        <f>'[4]Avg Week Munyonyo-Lubugumu'!D66+'[4]Avg Week Lubugumu-Munyonyo'!D66</f>
        <v>2.5</v>
      </c>
      <c r="E66" s="18">
        <f>'[4]Avg Week Munyonyo-Lubugumu'!E66+'[4]Avg Week Lubugumu-Munyonyo'!E66</f>
        <v>0</v>
      </c>
      <c r="F66" s="18">
        <f>'[4]Avg Week Munyonyo-Lubugumu'!F66+'[4]Avg Week Lubugumu-Munyonyo'!F66</f>
        <v>0</v>
      </c>
      <c r="G66" s="18">
        <f>'[4]Avg Week Munyonyo-Lubugumu'!G66+'[4]Avg Week Lubugumu-Munyonyo'!G66</f>
        <v>0</v>
      </c>
      <c r="H66" s="18">
        <f>'[4]Avg Week Munyonyo-Lubugumu'!H66+'[4]Avg Week Lubugumu-Munyonyo'!H66</f>
        <v>0</v>
      </c>
      <c r="I66" s="18">
        <f>'[4]Avg Week Munyonyo-Lubugumu'!I66+'[4]Avg Week Lubugumu-Munyonyo'!I66</f>
        <v>1.5</v>
      </c>
      <c r="J66" s="18">
        <f>'[4]Avg Week Munyonyo-Lubugumu'!J66+'[4]Avg Week Lubugumu-Munyonyo'!J66</f>
        <v>0</v>
      </c>
      <c r="K66" s="18">
        <f>'[4]Avg Week Munyonyo-Lubugumu'!K66+'[4]Avg Week Lubugumu-Munyonyo'!K66</f>
        <v>0</v>
      </c>
      <c r="L66" s="18">
        <f>'[4]Avg Week Munyonyo-Lubugumu'!L66+'[4]Avg Week Lubugumu-Munyonyo'!L66</f>
        <v>0</v>
      </c>
      <c r="M66" s="18">
        <f>'[4]Avg Week Munyonyo-Lubugumu'!M66+'[4]Avg Week Lubugumu-Munyonyo'!M66</f>
        <v>14.5</v>
      </c>
      <c r="N66" s="18">
        <f>'[4]Avg Week Munyonyo-Lubugumu'!N66+'[4]Avg Week Lubugumu-Munyonyo'!N66</f>
        <v>0</v>
      </c>
      <c r="O66" s="19">
        <f t="shared" si="0"/>
        <v>10.5</v>
      </c>
      <c r="P66" s="19">
        <f t="shared" si="1"/>
        <v>25</v>
      </c>
      <c r="R66" s="3"/>
      <c r="T66"/>
    </row>
    <row r="67" spans="2:20" ht="23.1" customHeight="1" x14ac:dyDescent="0.25">
      <c r="B67" s="17" t="s">
        <v>121</v>
      </c>
      <c r="C67" s="18">
        <f>'[4]Avg Week Munyonyo-Lubugumu'!C67+'[4]Avg Week Lubugumu-Munyonyo'!C67</f>
        <v>5</v>
      </c>
      <c r="D67" s="18">
        <f>'[4]Avg Week Munyonyo-Lubugumu'!D67+'[4]Avg Week Lubugumu-Munyonyo'!D67</f>
        <v>2</v>
      </c>
      <c r="E67" s="18">
        <f>'[4]Avg Week Munyonyo-Lubugumu'!E67+'[4]Avg Week Lubugumu-Munyonyo'!E67</f>
        <v>1</v>
      </c>
      <c r="F67" s="18">
        <f>'[4]Avg Week Munyonyo-Lubugumu'!F67+'[4]Avg Week Lubugumu-Munyonyo'!F67</f>
        <v>0</v>
      </c>
      <c r="G67" s="18">
        <f>'[4]Avg Week Munyonyo-Lubugumu'!G67+'[4]Avg Week Lubugumu-Munyonyo'!G67</f>
        <v>0</v>
      </c>
      <c r="H67" s="18">
        <f>'[4]Avg Week Munyonyo-Lubugumu'!H67+'[4]Avg Week Lubugumu-Munyonyo'!H67</f>
        <v>0</v>
      </c>
      <c r="I67" s="18">
        <f>'[4]Avg Week Munyonyo-Lubugumu'!I67+'[4]Avg Week Lubugumu-Munyonyo'!I67</f>
        <v>1.5</v>
      </c>
      <c r="J67" s="18">
        <f>'[4]Avg Week Munyonyo-Lubugumu'!J67+'[4]Avg Week Lubugumu-Munyonyo'!J67</f>
        <v>0</v>
      </c>
      <c r="K67" s="18">
        <f>'[4]Avg Week Munyonyo-Lubugumu'!K67+'[4]Avg Week Lubugumu-Munyonyo'!K67</f>
        <v>0</v>
      </c>
      <c r="L67" s="18">
        <f>'[4]Avg Week Munyonyo-Lubugumu'!L67+'[4]Avg Week Lubugumu-Munyonyo'!L67</f>
        <v>0</v>
      </c>
      <c r="M67" s="18">
        <f>'[4]Avg Week Munyonyo-Lubugumu'!M67+'[4]Avg Week Lubugumu-Munyonyo'!M67</f>
        <v>11.5</v>
      </c>
      <c r="N67" s="18">
        <f>'[4]Avg Week Munyonyo-Lubugumu'!N67+'[4]Avg Week Lubugumu-Munyonyo'!N67</f>
        <v>0</v>
      </c>
      <c r="O67" s="19">
        <f t="shared" si="0"/>
        <v>9.5</v>
      </c>
      <c r="P67" s="19">
        <f t="shared" si="1"/>
        <v>21</v>
      </c>
      <c r="R67" s="3"/>
      <c r="T67"/>
    </row>
    <row r="68" spans="2:20" ht="23.1" customHeight="1" x14ac:dyDescent="0.25">
      <c r="B68" s="17" t="s">
        <v>122</v>
      </c>
      <c r="C68" s="18">
        <f>'[4]Avg Week Munyonyo-Lubugumu'!C68+'[4]Avg Week Lubugumu-Munyonyo'!C68</f>
        <v>4</v>
      </c>
      <c r="D68" s="18">
        <f>'[4]Avg Week Munyonyo-Lubugumu'!D68+'[4]Avg Week Lubugumu-Munyonyo'!D68</f>
        <v>1</v>
      </c>
      <c r="E68" s="18">
        <f>'[4]Avg Week Munyonyo-Lubugumu'!E68+'[4]Avg Week Lubugumu-Munyonyo'!E68</f>
        <v>1</v>
      </c>
      <c r="F68" s="18">
        <f>'[4]Avg Week Munyonyo-Lubugumu'!F68+'[4]Avg Week Lubugumu-Munyonyo'!F68</f>
        <v>0.5</v>
      </c>
      <c r="G68" s="18">
        <f>'[4]Avg Week Munyonyo-Lubugumu'!G68+'[4]Avg Week Lubugumu-Munyonyo'!G68</f>
        <v>0.5</v>
      </c>
      <c r="H68" s="18">
        <f>'[4]Avg Week Munyonyo-Lubugumu'!H68+'[4]Avg Week Lubugumu-Munyonyo'!H68</f>
        <v>0</v>
      </c>
      <c r="I68" s="18">
        <f>'[4]Avg Week Munyonyo-Lubugumu'!I68+'[4]Avg Week Lubugumu-Munyonyo'!I68</f>
        <v>0</v>
      </c>
      <c r="J68" s="18">
        <f>'[4]Avg Week Munyonyo-Lubugumu'!J68+'[4]Avg Week Lubugumu-Munyonyo'!J68</f>
        <v>0</v>
      </c>
      <c r="K68" s="18">
        <f>'[4]Avg Week Munyonyo-Lubugumu'!K68+'[4]Avg Week Lubugumu-Munyonyo'!K68</f>
        <v>0</v>
      </c>
      <c r="L68" s="18">
        <f>'[4]Avg Week Munyonyo-Lubugumu'!L68+'[4]Avg Week Lubugumu-Munyonyo'!L68</f>
        <v>0</v>
      </c>
      <c r="M68" s="18">
        <f>'[4]Avg Week Munyonyo-Lubugumu'!M68+'[4]Avg Week Lubugumu-Munyonyo'!M68</f>
        <v>7.5</v>
      </c>
      <c r="N68" s="18">
        <f>'[4]Avg Week Munyonyo-Lubugumu'!N68+'[4]Avg Week Lubugumu-Munyonyo'!N68</f>
        <v>0</v>
      </c>
      <c r="O68" s="19">
        <f t="shared" si="0"/>
        <v>7</v>
      </c>
      <c r="P68" s="19">
        <f t="shared" si="1"/>
        <v>14.5</v>
      </c>
      <c r="R68" s="3"/>
      <c r="T68"/>
    </row>
    <row r="69" spans="2:20" ht="23.1" customHeight="1" x14ac:dyDescent="0.25">
      <c r="B69" s="17" t="s">
        <v>123</v>
      </c>
      <c r="C69" s="18">
        <f>'[4]Avg Week Munyonyo-Lubugumu'!C69+'[4]Avg Week Lubugumu-Munyonyo'!C69</f>
        <v>7</v>
      </c>
      <c r="D69" s="18">
        <f>'[4]Avg Week Munyonyo-Lubugumu'!D69+'[4]Avg Week Lubugumu-Munyonyo'!D69</f>
        <v>0.5</v>
      </c>
      <c r="E69" s="18">
        <f>'[4]Avg Week Munyonyo-Lubugumu'!E69+'[4]Avg Week Lubugumu-Munyonyo'!E69</f>
        <v>0.5</v>
      </c>
      <c r="F69" s="18">
        <f>'[4]Avg Week Munyonyo-Lubugumu'!F69+'[4]Avg Week Lubugumu-Munyonyo'!F69</f>
        <v>0</v>
      </c>
      <c r="G69" s="18">
        <f>'[4]Avg Week Munyonyo-Lubugumu'!G69+'[4]Avg Week Lubugumu-Munyonyo'!G69</f>
        <v>0</v>
      </c>
      <c r="H69" s="18">
        <f>'[4]Avg Week Munyonyo-Lubugumu'!H69+'[4]Avg Week Lubugumu-Munyonyo'!H69</f>
        <v>0</v>
      </c>
      <c r="I69" s="18">
        <f>'[4]Avg Week Munyonyo-Lubugumu'!I69+'[4]Avg Week Lubugumu-Munyonyo'!I69</f>
        <v>0</v>
      </c>
      <c r="J69" s="18">
        <f>'[4]Avg Week Munyonyo-Lubugumu'!J69+'[4]Avg Week Lubugumu-Munyonyo'!J69</f>
        <v>0</v>
      </c>
      <c r="K69" s="18">
        <f>'[4]Avg Week Munyonyo-Lubugumu'!K69+'[4]Avg Week Lubugumu-Munyonyo'!K69</f>
        <v>0</v>
      </c>
      <c r="L69" s="18">
        <f>'[4]Avg Week Munyonyo-Lubugumu'!L69+'[4]Avg Week Lubugumu-Munyonyo'!L69</f>
        <v>0</v>
      </c>
      <c r="M69" s="18">
        <f>'[4]Avg Week Munyonyo-Lubugumu'!M69+'[4]Avg Week Lubugumu-Munyonyo'!M69</f>
        <v>13.5</v>
      </c>
      <c r="N69" s="18">
        <f>'[4]Avg Week Munyonyo-Lubugumu'!N69+'[4]Avg Week Lubugumu-Munyonyo'!N69</f>
        <v>0</v>
      </c>
      <c r="O69" s="19">
        <f t="shared" si="0"/>
        <v>8</v>
      </c>
      <c r="P69" s="19">
        <f t="shared" si="1"/>
        <v>21.5</v>
      </c>
      <c r="R69" s="3"/>
      <c r="T69"/>
    </row>
    <row r="70" spans="2:20" ht="23.1" customHeight="1" x14ac:dyDescent="0.25">
      <c r="B70" s="17" t="s">
        <v>124</v>
      </c>
      <c r="C70" s="18">
        <f>'[4]Avg Week Munyonyo-Lubugumu'!C70+'[4]Avg Week Lubugumu-Munyonyo'!C70</f>
        <v>4.5</v>
      </c>
      <c r="D70" s="18">
        <f>'[4]Avg Week Munyonyo-Lubugumu'!D70+'[4]Avg Week Lubugumu-Munyonyo'!D70</f>
        <v>0</v>
      </c>
      <c r="E70" s="18">
        <f>'[4]Avg Week Munyonyo-Lubugumu'!E70+'[4]Avg Week Lubugumu-Munyonyo'!E70</f>
        <v>0</v>
      </c>
      <c r="F70" s="18">
        <f>'[4]Avg Week Munyonyo-Lubugumu'!F70+'[4]Avg Week Lubugumu-Munyonyo'!F70</f>
        <v>0</v>
      </c>
      <c r="G70" s="18">
        <f>'[4]Avg Week Munyonyo-Lubugumu'!G70+'[4]Avg Week Lubugumu-Munyonyo'!G70</f>
        <v>0</v>
      </c>
      <c r="H70" s="18">
        <f>'[4]Avg Week Munyonyo-Lubugumu'!H70+'[4]Avg Week Lubugumu-Munyonyo'!H70</f>
        <v>0</v>
      </c>
      <c r="I70" s="18">
        <f>'[4]Avg Week Munyonyo-Lubugumu'!I70+'[4]Avg Week Lubugumu-Munyonyo'!I70</f>
        <v>0.5</v>
      </c>
      <c r="J70" s="18">
        <f>'[4]Avg Week Munyonyo-Lubugumu'!J70+'[4]Avg Week Lubugumu-Munyonyo'!J70</f>
        <v>0</v>
      </c>
      <c r="K70" s="18">
        <f>'[4]Avg Week Munyonyo-Lubugumu'!K70+'[4]Avg Week Lubugumu-Munyonyo'!K70</f>
        <v>0</v>
      </c>
      <c r="L70" s="18">
        <f>'[4]Avg Week Munyonyo-Lubugumu'!L70+'[4]Avg Week Lubugumu-Munyonyo'!L70</f>
        <v>0</v>
      </c>
      <c r="M70" s="18">
        <f>'[4]Avg Week Munyonyo-Lubugumu'!M70+'[4]Avg Week Lubugumu-Munyonyo'!M70</f>
        <v>13.5</v>
      </c>
      <c r="N70" s="18">
        <f>'[4]Avg Week Munyonyo-Lubugumu'!N70+'[4]Avg Week Lubugumu-Munyonyo'!N70</f>
        <v>0</v>
      </c>
      <c r="O70" s="19">
        <f t="shared" si="0"/>
        <v>5</v>
      </c>
      <c r="P70" s="19">
        <f t="shared" si="1"/>
        <v>18.5</v>
      </c>
      <c r="R70" s="3"/>
      <c r="T70"/>
    </row>
    <row r="71" spans="2:20" ht="23.1" customHeight="1" x14ac:dyDescent="0.25">
      <c r="B71" s="17" t="s">
        <v>125</v>
      </c>
      <c r="C71" s="18">
        <f>'[4]Avg Week Munyonyo-Lubugumu'!C71+'[4]Avg Week Lubugumu-Munyonyo'!C71</f>
        <v>3</v>
      </c>
      <c r="D71" s="18">
        <f>'[4]Avg Week Munyonyo-Lubugumu'!D71+'[4]Avg Week Lubugumu-Munyonyo'!D71</f>
        <v>0</v>
      </c>
      <c r="E71" s="18">
        <f>'[4]Avg Week Munyonyo-Lubugumu'!E71+'[4]Avg Week Lubugumu-Munyonyo'!E71</f>
        <v>0</v>
      </c>
      <c r="F71" s="18">
        <f>'[4]Avg Week Munyonyo-Lubugumu'!F71+'[4]Avg Week Lubugumu-Munyonyo'!F71</f>
        <v>0</v>
      </c>
      <c r="G71" s="18">
        <f>'[4]Avg Week Munyonyo-Lubugumu'!G71+'[4]Avg Week Lubugumu-Munyonyo'!G71</f>
        <v>0</v>
      </c>
      <c r="H71" s="18">
        <f>'[4]Avg Week Munyonyo-Lubugumu'!H71+'[4]Avg Week Lubugumu-Munyonyo'!H71</f>
        <v>0</v>
      </c>
      <c r="I71" s="18">
        <f>'[4]Avg Week Munyonyo-Lubugumu'!I71+'[4]Avg Week Lubugumu-Munyonyo'!I71</f>
        <v>0</v>
      </c>
      <c r="J71" s="18">
        <f>'[4]Avg Week Munyonyo-Lubugumu'!J71+'[4]Avg Week Lubugumu-Munyonyo'!J71</f>
        <v>0</v>
      </c>
      <c r="K71" s="18">
        <f>'[4]Avg Week Munyonyo-Lubugumu'!K71+'[4]Avg Week Lubugumu-Munyonyo'!K71</f>
        <v>0</v>
      </c>
      <c r="L71" s="18">
        <f>'[4]Avg Week Munyonyo-Lubugumu'!L71+'[4]Avg Week Lubugumu-Munyonyo'!L71</f>
        <v>0</v>
      </c>
      <c r="M71" s="18">
        <f>'[4]Avg Week Munyonyo-Lubugumu'!M71+'[4]Avg Week Lubugumu-Munyonyo'!M71</f>
        <v>6</v>
      </c>
      <c r="N71" s="18">
        <f>'[4]Avg Week Munyonyo-Lubugumu'!N71+'[4]Avg Week Lubugumu-Munyonyo'!N71</f>
        <v>0</v>
      </c>
      <c r="O71" s="19">
        <f t="shared" si="0"/>
        <v>3</v>
      </c>
      <c r="P71" s="19">
        <f t="shared" si="1"/>
        <v>9</v>
      </c>
      <c r="R71" s="3"/>
      <c r="T71"/>
    </row>
    <row r="72" spans="2:20" ht="23.1" customHeight="1" x14ac:dyDescent="0.25">
      <c r="B72" s="17" t="s">
        <v>126</v>
      </c>
      <c r="C72" s="18">
        <f>'[4]Avg Week Munyonyo-Lubugumu'!C72+'[4]Avg Week Lubugumu-Munyonyo'!C72</f>
        <v>2</v>
      </c>
      <c r="D72" s="18">
        <f>'[4]Avg Week Munyonyo-Lubugumu'!D72+'[4]Avg Week Lubugumu-Munyonyo'!D72</f>
        <v>0.5</v>
      </c>
      <c r="E72" s="18">
        <f>'[4]Avg Week Munyonyo-Lubugumu'!E72+'[4]Avg Week Lubugumu-Munyonyo'!E72</f>
        <v>0</v>
      </c>
      <c r="F72" s="18">
        <f>'[4]Avg Week Munyonyo-Lubugumu'!F72+'[4]Avg Week Lubugumu-Munyonyo'!F72</f>
        <v>1</v>
      </c>
      <c r="G72" s="18">
        <f>'[4]Avg Week Munyonyo-Lubugumu'!G72+'[4]Avg Week Lubugumu-Munyonyo'!G72</f>
        <v>0</v>
      </c>
      <c r="H72" s="18">
        <f>'[4]Avg Week Munyonyo-Lubugumu'!H72+'[4]Avg Week Lubugumu-Munyonyo'!H72</f>
        <v>0</v>
      </c>
      <c r="I72" s="18">
        <f>'[4]Avg Week Munyonyo-Lubugumu'!I72+'[4]Avg Week Lubugumu-Munyonyo'!I72</f>
        <v>0</v>
      </c>
      <c r="J72" s="18">
        <f>'[4]Avg Week Munyonyo-Lubugumu'!J72+'[4]Avg Week Lubugumu-Munyonyo'!J72</f>
        <v>0</v>
      </c>
      <c r="K72" s="18">
        <f>'[4]Avg Week Munyonyo-Lubugumu'!K72+'[4]Avg Week Lubugumu-Munyonyo'!K72</f>
        <v>0</v>
      </c>
      <c r="L72" s="18">
        <f>'[4]Avg Week Munyonyo-Lubugumu'!L72+'[4]Avg Week Lubugumu-Munyonyo'!L72</f>
        <v>0</v>
      </c>
      <c r="M72" s="18">
        <f>'[4]Avg Week Munyonyo-Lubugumu'!M72+'[4]Avg Week Lubugumu-Munyonyo'!M72</f>
        <v>11.5</v>
      </c>
      <c r="N72" s="18">
        <f>'[4]Avg Week Munyonyo-Lubugumu'!N72+'[4]Avg Week Lubugumu-Munyonyo'!N72</f>
        <v>0</v>
      </c>
      <c r="O72" s="19">
        <f t="shared" si="0"/>
        <v>3.5</v>
      </c>
      <c r="P72" s="19">
        <f t="shared" si="1"/>
        <v>15</v>
      </c>
      <c r="R72" s="3"/>
      <c r="T72"/>
    </row>
    <row r="73" spans="2:20" ht="23.1" customHeight="1" x14ac:dyDescent="0.25">
      <c r="B73" s="17" t="s">
        <v>127</v>
      </c>
      <c r="C73" s="18">
        <f>'[4]Avg Week Munyonyo-Lubugumu'!C73+'[4]Avg Week Lubugumu-Munyonyo'!C73</f>
        <v>3.5</v>
      </c>
      <c r="D73" s="18">
        <f>'[4]Avg Week Munyonyo-Lubugumu'!D73+'[4]Avg Week Lubugumu-Munyonyo'!D73</f>
        <v>1.5</v>
      </c>
      <c r="E73" s="18">
        <f>'[4]Avg Week Munyonyo-Lubugumu'!E73+'[4]Avg Week Lubugumu-Munyonyo'!E73</f>
        <v>0</v>
      </c>
      <c r="F73" s="18">
        <f>'[4]Avg Week Munyonyo-Lubugumu'!F73+'[4]Avg Week Lubugumu-Munyonyo'!F73</f>
        <v>0.5</v>
      </c>
      <c r="G73" s="18">
        <f>'[4]Avg Week Munyonyo-Lubugumu'!G73+'[4]Avg Week Lubugumu-Munyonyo'!G73</f>
        <v>0</v>
      </c>
      <c r="H73" s="18">
        <f>'[4]Avg Week Munyonyo-Lubugumu'!H73+'[4]Avg Week Lubugumu-Munyonyo'!H73</f>
        <v>0</v>
      </c>
      <c r="I73" s="18">
        <f>'[4]Avg Week Munyonyo-Lubugumu'!I73+'[4]Avg Week Lubugumu-Munyonyo'!I73</f>
        <v>0</v>
      </c>
      <c r="J73" s="18">
        <f>'[4]Avg Week Munyonyo-Lubugumu'!J73+'[4]Avg Week Lubugumu-Munyonyo'!J73</f>
        <v>0</v>
      </c>
      <c r="K73" s="18">
        <f>'[4]Avg Week Munyonyo-Lubugumu'!K73+'[4]Avg Week Lubugumu-Munyonyo'!K73</f>
        <v>0</v>
      </c>
      <c r="L73" s="18">
        <f>'[4]Avg Week Munyonyo-Lubugumu'!L73+'[4]Avg Week Lubugumu-Munyonyo'!L73</f>
        <v>0</v>
      </c>
      <c r="M73" s="18">
        <f>'[4]Avg Week Munyonyo-Lubugumu'!M73+'[4]Avg Week Lubugumu-Munyonyo'!M73</f>
        <v>6.5</v>
      </c>
      <c r="N73" s="18">
        <f>'[4]Avg Week Munyonyo-Lubugumu'!N73+'[4]Avg Week Lubugumu-Munyonyo'!N73</f>
        <v>0</v>
      </c>
      <c r="O73" s="19">
        <f t="shared" si="0"/>
        <v>5.5</v>
      </c>
      <c r="P73" s="19">
        <f t="shared" si="1"/>
        <v>12</v>
      </c>
      <c r="R73" s="3"/>
      <c r="T73"/>
    </row>
    <row r="74" spans="2:20" ht="23.1" customHeight="1" x14ac:dyDescent="0.25">
      <c r="B74" s="17" t="s">
        <v>128</v>
      </c>
      <c r="C74" s="18">
        <f>'[4]Avg Week Munyonyo-Lubugumu'!C74+'[4]Avg Week Lubugumu-Munyonyo'!C74</f>
        <v>2</v>
      </c>
      <c r="D74" s="18">
        <f>'[4]Avg Week Munyonyo-Lubugumu'!D74+'[4]Avg Week Lubugumu-Munyonyo'!D74</f>
        <v>1.5</v>
      </c>
      <c r="E74" s="18">
        <f>'[4]Avg Week Munyonyo-Lubugumu'!E74+'[4]Avg Week Lubugumu-Munyonyo'!E74</f>
        <v>0</v>
      </c>
      <c r="F74" s="18">
        <f>'[4]Avg Week Munyonyo-Lubugumu'!F74+'[4]Avg Week Lubugumu-Munyonyo'!F74</f>
        <v>0</v>
      </c>
      <c r="G74" s="18">
        <f>'[4]Avg Week Munyonyo-Lubugumu'!G74+'[4]Avg Week Lubugumu-Munyonyo'!G74</f>
        <v>0</v>
      </c>
      <c r="H74" s="18">
        <f>'[4]Avg Week Munyonyo-Lubugumu'!H74+'[4]Avg Week Lubugumu-Munyonyo'!H74</f>
        <v>0</v>
      </c>
      <c r="I74" s="18">
        <f>'[4]Avg Week Munyonyo-Lubugumu'!I74+'[4]Avg Week Lubugumu-Munyonyo'!I74</f>
        <v>0.5</v>
      </c>
      <c r="J74" s="18">
        <f>'[4]Avg Week Munyonyo-Lubugumu'!J74+'[4]Avg Week Lubugumu-Munyonyo'!J74</f>
        <v>0</v>
      </c>
      <c r="K74" s="18">
        <f>'[4]Avg Week Munyonyo-Lubugumu'!K74+'[4]Avg Week Lubugumu-Munyonyo'!K74</f>
        <v>0</v>
      </c>
      <c r="L74" s="18">
        <f>'[4]Avg Week Munyonyo-Lubugumu'!L74+'[4]Avg Week Lubugumu-Munyonyo'!L74</f>
        <v>0</v>
      </c>
      <c r="M74" s="18">
        <f>'[4]Avg Week Munyonyo-Lubugumu'!M74+'[4]Avg Week Lubugumu-Munyonyo'!M74</f>
        <v>10.5</v>
      </c>
      <c r="N74" s="18">
        <f>'[4]Avg Week Munyonyo-Lubugumu'!N74+'[4]Avg Week Lubugumu-Munyonyo'!N74</f>
        <v>0</v>
      </c>
      <c r="O74" s="19">
        <f t="shared" ref="O74:O105" si="35">SUM(C74:L74,N74)</f>
        <v>4</v>
      </c>
      <c r="P74" s="19">
        <f t="shared" ref="P74:P105" si="36">SUM(C74:N74)</f>
        <v>14.5</v>
      </c>
      <c r="R74" s="3"/>
      <c r="T74"/>
    </row>
    <row r="75" spans="2:20" ht="23.1" customHeight="1" x14ac:dyDescent="0.25">
      <c r="B75" s="17" t="s">
        <v>129</v>
      </c>
      <c r="C75" s="18">
        <f>'[4]Avg Week Munyonyo-Lubugumu'!C75+'[4]Avg Week Lubugumu-Munyonyo'!C75</f>
        <v>3</v>
      </c>
      <c r="D75" s="18">
        <f>'[4]Avg Week Munyonyo-Lubugumu'!D75+'[4]Avg Week Lubugumu-Munyonyo'!D75</f>
        <v>2</v>
      </c>
      <c r="E75" s="18">
        <f>'[4]Avg Week Munyonyo-Lubugumu'!E75+'[4]Avg Week Lubugumu-Munyonyo'!E75</f>
        <v>0</v>
      </c>
      <c r="F75" s="18">
        <f>'[4]Avg Week Munyonyo-Lubugumu'!F75+'[4]Avg Week Lubugumu-Munyonyo'!F75</f>
        <v>0</v>
      </c>
      <c r="G75" s="18">
        <f>'[4]Avg Week Munyonyo-Lubugumu'!G75+'[4]Avg Week Lubugumu-Munyonyo'!G75</f>
        <v>0</v>
      </c>
      <c r="H75" s="18">
        <f>'[4]Avg Week Munyonyo-Lubugumu'!H75+'[4]Avg Week Lubugumu-Munyonyo'!H75</f>
        <v>0</v>
      </c>
      <c r="I75" s="18">
        <f>'[4]Avg Week Munyonyo-Lubugumu'!I75+'[4]Avg Week Lubugumu-Munyonyo'!I75</f>
        <v>0</v>
      </c>
      <c r="J75" s="18">
        <f>'[4]Avg Week Munyonyo-Lubugumu'!J75+'[4]Avg Week Lubugumu-Munyonyo'!J75</f>
        <v>0</v>
      </c>
      <c r="K75" s="18">
        <f>'[4]Avg Week Munyonyo-Lubugumu'!K75+'[4]Avg Week Lubugumu-Munyonyo'!K75</f>
        <v>0</v>
      </c>
      <c r="L75" s="18">
        <f>'[4]Avg Week Munyonyo-Lubugumu'!L75+'[4]Avg Week Lubugumu-Munyonyo'!L75</f>
        <v>0</v>
      </c>
      <c r="M75" s="18">
        <f>'[4]Avg Week Munyonyo-Lubugumu'!M75+'[4]Avg Week Lubugumu-Munyonyo'!M75</f>
        <v>5</v>
      </c>
      <c r="N75" s="18">
        <f>'[4]Avg Week Munyonyo-Lubugumu'!N75+'[4]Avg Week Lubugumu-Munyonyo'!N75</f>
        <v>0</v>
      </c>
      <c r="O75" s="19">
        <f t="shared" si="35"/>
        <v>5</v>
      </c>
      <c r="P75" s="19">
        <f t="shared" si="36"/>
        <v>10</v>
      </c>
      <c r="R75" s="3"/>
      <c r="T75"/>
    </row>
    <row r="76" spans="2:20" ht="23.1" customHeight="1" x14ac:dyDescent="0.25">
      <c r="B76" s="17" t="s">
        <v>130</v>
      </c>
      <c r="C76" s="18">
        <f>'[4]Avg Week Munyonyo-Lubugumu'!C76+'[4]Avg Week Lubugumu-Munyonyo'!C76</f>
        <v>3</v>
      </c>
      <c r="D76" s="18">
        <f>'[4]Avg Week Munyonyo-Lubugumu'!D76+'[4]Avg Week Lubugumu-Munyonyo'!D76</f>
        <v>0</v>
      </c>
      <c r="E76" s="18">
        <f>'[4]Avg Week Munyonyo-Lubugumu'!E76+'[4]Avg Week Lubugumu-Munyonyo'!E76</f>
        <v>0.5</v>
      </c>
      <c r="F76" s="18">
        <f>'[4]Avg Week Munyonyo-Lubugumu'!F76+'[4]Avg Week Lubugumu-Munyonyo'!F76</f>
        <v>0</v>
      </c>
      <c r="G76" s="18">
        <f>'[4]Avg Week Munyonyo-Lubugumu'!G76+'[4]Avg Week Lubugumu-Munyonyo'!G76</f>
        <v>0</v>
      </c>
      <c r="H76" s="18">
        <f>'[4]Avg Week Munyonyo-Lubugumu'!H76+'[4]Avg Week Lubugumu-Munyonyo'!H76</f>
        <v>0</v>
      </c>
      <c r="I76" s="18">
        <f>'[4]Avg Week Munyonyo-Lubugumu'!I76+'[4]Avg Week Lubugumu-Munyonyo'!I76</f>
        <v>1</v>
      </c>
      <c r="J76" s="18">
        <f>'[4]Avg Week Munyonyo-Lubugumu'!J76+'[4]Avg Week Lubugumu-Munyonyo'!J76</f>
        <v>0</v>
      </c>
      <c r="K76" s="18">
        <f>'[4]Avg Week Munyonyo-Lubugumu'!K76+'[4]Avg Week Lubugumu-Munyonyo'!K76</f>
        <v>0</v>
      </c>
      <c r="L76" s="18">
        <f>'[4]Avg Week Munyonyo-Lubugumu'!L76+'[4]Avg Week Lubugumu-Munyonyo'!L76</f>
        <v>0</v>
      </c>
      <c r="M76" s="18">
        <f>'[4]Avg Week Munyonyo-Lubugumu'!M76+'[4]Avg Week Lubugumu-Munyonyo'!M76</f>
        <v>6</v>
      </c>
      <c r="N76" s="18">
        <f>'[4]Avg Week Munyonyo-Lubugumu'!N76+'[4]Avg Week Lubugumu-Munyonyo'!N76</f>
        <v>0</v>
      </c>
      <c r="O76" s="19">
        <f t="shared" si="35"/>
        <v>4.5</v>
      </c>
      <c r="P76" s="19">
        <f t="shared" si="36"/>
        <v>10.5</v>
      </c>
      <c r="R76" s="3"/>
      <c r="T76"/>
    </row>
    <row r="77" spans="2:20" ht="23.1" customHeight="1" x14ac:dyDescent="0.25">
      <c r="B77" s="17" t="s">
        <v>131</v>
      </c>
      <c r="C77" s="18">
        <f>'[4]Avg Week Munyonyo-Lubugumu'!C77+'[4]Avg Week Lubugumu-Munyonyo'!C77</f>
        <v>2</v>
      </c>
      <c r="D77" s="18">
        <f>'[4]Avg Week Munyonyo-Lubugumu'!D77+'[4]Avg Week Lubugumu-Munyonyo'!D77</f>
        <v>0</v>
      </c>
      <c r="E77" s="18">
        <f>'[4]Avg Week Munyonyo-Lubugumu'!E77+'[4]Avg Week Lubugumu-Munyonyo'!E77</f>
        <v>0</v>
      </c>
      <c r="F77" s="18">
        <f>'[4]Avg Week Munyonyo-Lubugumu'!F77+'[4]Avg Week Lubugumu-Munyonyo'!F77</f>
        <v>0.5</v>
      </c>
      <c r="G77" s="18">
        <f>'[4]Avg Week Munyonyo-Lubugumu'!G77+'[4]Avg Week Lubugumu-Munyonyo'!G77</f>
        <v>0</v>
      </c>
      <c r="H77" s="18">
        <f>'[4]Avg Week Munyonyo-Lubugumu'!H77+'[4]Avg Week Lubugumu-Munyonyo'!H77</f>
        <v>0</v>
      </c>
      <c r="I77" s="18">
        <f>'[4]Avg Week Munyonyo-Lubugumu'!I77+'[4]Avg Week Lubugumu-Munyonyo'!I77</f>
        <v>0</v>
      </c>
      <c r="J77" s="18">
        <f>'[4]Avg Week Munyonyo-Lubugumu'!J77+'[4]Avg Week Lubugumu-Munyonyo'!J77</f>
        <v>0</v>
      </c>
      <c r="K77" s="18">
        <f>'[4]Avg Week Munyonyo-Lubugumu'!K77+'[4]Avg Week Lubugumu-Munyonyo'!K77</f>
        <v>0</v>
      </c>
      <c r="L77" s="18">
        <f>'[4]Avg Week Munyonyo-Lubugumu'!L77+'[4]Avg Week Lubugumu-Munyonyo'!L77</f>
        <v>0</v>
      </c>
      <c r="M77" s="18">
        <f>'[4]Avg Week Munyonyo-Lubugumu'!M77+'[4]Avg Week Lubugumu-Munyonyo'!M77</f>
        <v>5</v>
      </c>
      <c r="N77" s="18">
        <f>'[4]Avg Week Munyonyo-Lubugumu'!N77+'[4]Avg Week Lubugumu-Munyonyo'!N77</f>
        <v>0</v>
      </c>
      <c r="O77" s="19">
        <f t="shared" si="35"/>
        <v>2.5</v>
      </c>
      <c r="P77" s="19">
        <f t="shared" si="36"/>
        <v>7.5</v>
      </c>
      <c r="R77" s="3"/>
      <c r="T77"/>
    </row>
    <row r="78" spans="2:20" ht="23.1" customHeight="1" x14ac:dyDescent="0.25">
      <c r="B78" s="25" t="s">
        <v>132</v>
      </c>
      <c r="C78" s="18">
        <f>'[4]Avg Week Munyonyo-Lubugumu'!C78+'[4]Avg Week Lubugumu-Munyonyo'!C78</f>
        <v>2</v>
      </c>
      <c r="D78" s="18">
        <f>'[4]Avg Week Munyonyo-Lubugumu'!D78+'[4]Avg Week Lubugumu-Munyonyo'!D78</f>
        <v>1</v>
      </c>
      <c r="E78" s="18">
        <f>'[4]Avg Week Munyonyo-Lubugumu'!E78+'[4]Avg Week Lubugumu-Munyonyo'!E78</f>
        <v>0.5</v>
      </c>
      <c r="F78" s="18">
        <f>'[4]Avg Week Munyonyo-Lubugumu'!F78+'[4]Avg Week Lubugumu-Munyonyo'!F78</f>
        <v>0</v>
      </c>
      <c r="G78" s="18">
        <f>'[4]Avg Week Munyonyo-Lubugumu'!G78+'[4]Avg Week Lubugumu-Munyonyo'!G78</f>
        <v>0</v>
      </c>
      <c r="H78" s="18">
        <f>'[4]Avg Week Munyonyo-Lubugumu'!H78+'[4]Avg Week Lubugumu-Munyonyo'!H78</f>
        <v>0</v>
      </c>
      <c r="I78" s="18">
        <f>'[4]Avg Week Munyonyo-Lubugumu'!I78+'[4]Avg Week Lubugumu-Munyonyo'!I78</f>
        <v>0</v>
      </c>
      <c r="J78" s="18">
        <f>'[4]Avg Week Munyonyo-Lubugumu'!J78+'[4]Avg Week Lubugumu-Munyonyo'!J78</f>
        <v>0</v>
      </c>
      <c r="K78" s="18">
        <f>'[4]Avg Week Munyonyo-Lubugumu'!K78+'[4]Avg Week Lubugumu-Munyonyo'!K78</f>
        <v>0</v>
      </c>
      <c r="L78" s="18">
        <f>'[4]Avg Week Munyonyo-Lubugumu'!L78+'[4]Avg Week Lubugumu-Munyonyo'!L78</f>
        <v>0</v>
      </c>
      <c r="M78" s="18">
        <f>'[4]Avg Week Munyonyo-Lubugumu'!M78+'[4]Avg Week Lubugumu-Munyonyo'!M78</f>
        <v>8.5</v>
      </c>
      <c r="N78" s="18">
        <f>'[4]Avg Week Munyonyo-Lubugumu'!N78+'[4]Avg Week Lubugumu-Munyonyo'!N78</f>
        <v>0</v>
      </c>
      <c r="O78" s="19">
        <f t="shared" si="35"/>
        <v>3.5</v>
      </c>
      <c r="P78" s="19">
        <f t="shared" si="36"/>
        <v>12</v>
      </c>
      <c r="R78" s="3"/>
      <c r="T78"/>
    </row>
    <row r="79" spans="2:20" ht="23.1" customHeight="1" x14ac:dyDescent="0.25">
      <c r="B79" s="17" t="s">
        <v>133</v>
      </c>
      <c r="C79" s="18">
        <f>'[4]Avg Week Munyonyo-Lubugumu'!C79+'[4]Avg Week Lubugumu-Munyonyo'!C79</f>
        <v>1</v>
      </c>
      <c r="D79" s="18">
        <f>'[4]Avg Week Munyonyo-Lubugumu'!D79+'[4]Avg Week Lubugumu-Munyonyo'!D79</f>
        <v>0</v>
      </c>
      <c r="E79" s="18">
        <f>'[4]Avg Week Munyonyo-Lubugumu'!E79+'[4]Avg Week Lubugumu-Munyonyo'!E79</f>
        <v>0</v>
      </c>
      <c r="F79" s="18">
        <f>'[4]Avg Week Munyonyo-Lubugumu'!F79+'[4]Avg Week Lubugumu-Munyonyo'!F79</f>
        <v>0.5</v>
      </c>
      <c r="G79" s="18">
        <f>'[4]Avg Week Munyonyo-Lubugumu'!G79+'[4]Avg Week Lubugumu-Munyonyo'!G79</f>
        <v>0</v>
      </c>
      <c r="H79" s="18">
        <f>'[4]Avg Week Munyonyo-Lubugumu'!H79+'[4]Avg Week Lubugumu-Munyonyo'!H79</f>
        <v>0</v>
      </c>
      <c r="I79" s="18">
        <f>'[4]Avg Week Munyonyo-Lubugumu'!I79+'[4]Avg Week Lubugumu-Munyonyo'!I79</f>
        <v>0</v>
      </c>
      <c r="J79" s="18">
        <f>'[4]Avg Week Munyonyo-Lubugumu'!J79+'[4]Avg Week Lubugumu-Munyonyo'!J79</f>
        <v>0</v>
      </c>
      <c r="K79" s="18">
        <f>'[4]Avg Week Munyonyo-Lubugumu'!K79+'[4]Avg Week Lubugumu-Munyonyo'!K79</f>
        <v>0</v>
      </c>
      <c r="L79" s="18">
        <f>'[4]Avg Week Munyonyo-Lubugumu'!L79+'[4]Avg Week Lubugumu-Munyonyo'!L79</f>
        <v>0</v>
      </c>
      <c r="M79" s="18">
        <f>'[4]Avg Week Munyonyo-Lubugumu'!M79+'[4]Avg Week Lubugumu-Munyonyo'!M79</f>
        <v>2.5</v>
      </c>
      <c r="N79" s="18">
        <f>'[4]Avg Week Munyonyo-Lubugumu'!N79+'[4]Avg Week Lubugumu-Munyonyo'!N79</f>
        <v>0</v>
      </c>
      <c r="O79" s="19">
        <f t="shared" si="35"/>
        <v>1.5</v>
      </c>
      <c r="P79" s="19">
        <f t="shared" si="36"/>
        <v>4</v>
      </c>
      <c r="R79" s="3"/>
      <c r="T79"/>
    </row>
    <row r="80" spans="2:20" ht="23.1" customHeight="1" x14ac:dyDescent="0.25">
      <c r="B80" s="38" t="s">
        <v>134</v>
      </c>
      <c r="C80" s="18">
        <f>'[4]Avg Week Munyonyo-Lubugumu'!C80+'[4]Avg Week Lubugumu-Munyonyo'!C80</f>
        <v>1.5</v>
      </c>
      <c r="D80" s="18">
        <f>'[4]Avg Week Munyonyo-Lubugumu'!D80+'[4]Avg Week Lubugumu-Munyonyo'!D80</f>
        <v>1</v>
      </c>
      <c r="E80" s="18">
        <f>'[4]Avg Week Munyonyo-Lubugumu'!E80+'[4]Avg Week Lubugumu-Munyonyo'!E80</f>
        <v>0</v>
      </c>
      <c r="F80" s="18">
        <f>'[4]Avg Week Munyonyo-Lubugumu'!F80+'[4]Avg Week Lubugumu-Munyonyo'!F80</f>
        <v>0.5</v>
      </c>
      <c r="G80" s="18">
        <f>'[4]Avg Week Munyonyo-Lubugumu'!G80+'[4]Avg Week Lubugumu-Munyonyo'!G80</f>
        <v>0</v>
      </c>
      <c r="H80" s="18">
        <f>'[4]Avg Week Munyonyo-Lubugumu'!H80+'[4]Avg Week Lubugumu-Munyonyo'!H80</f>
        <v>0</v>
      </c>
      <c r="I80" s="18">
        <f>'[4]Avg Week Munyonyo-Lubugumu'!I80+'[4]Avg Week Lubugumu-Munyonyo'!I80</f>
        <v>0</v>
      </c>
      <c r="J80" s="18">
        <f>'[4]Avg Week Munyonyo-Lubugumu'!J80+'[4]Avg Week Lubugumu-Munyonyo'!J80</f>
        <v>0</v>
      </c>
      <c r="K80" s="18">
        <f>'[4]Avg Week Munyonyo-Lubugumu'!K80+'[4]Avg Week Lubugumu-Munyonyo'!K80</f>
        <v>0</v>
      </c>
      <c r="L80" s="18">
        <f>'[4]Avg Week Munyonyo-Lubugumu'!L80+'[4]Avg Week Lubugumu-Munyonyo'!L80</f>
        <v>0</v>
      </c>
      <c r="M80" s="18">
        <f>'[4]Avg Week Munyonyo-Lubugumu'!M80+'[4]Avg Week Lubugumu-Munyonyo'!M80</f>
        <v>2</v>
      </c>
      <c r="N80" s="18">
        <f>'[4]Avg Week Munyonyo-Lubugumu'!N80+'[4]Avg Week Lubugumu-Munyonyo'!N80</f>
        <v>0</v>
      </c>
      <c r="O80" s="19">
        <f t="shared" si="35"/>
        <v>3</v>
      </c>
      <c r="P80" s="19">
        <f t="shared" si="36"/>
        <v>5</v>
      </c>
      <c r="R80" s="3"/>
      <c r="T80"/>
    </row>
    <row r="81" spans="2:20" ht="23.1" customHeight="1" x14ac:dyDescent="0.25">
      <c r="B81" s="17" t="s">
        <v>135</v>
      </c>
      <c r="C81" s="18">
        <f>'[4]Avg Week Munyonyo-Lubugumu'!C81+'[4]Avg Week Lubugumu-Munyonyo'!C81</f>
        <v>1</v>
      </c>
      <c r="D81" s="18">
        <f>'[4]Avg Week Munyonyo-Lubugumu'!D81+'[4]Avg Week Lubugumu-Munyonyo'!D81</f>
        <v>0</v>
      </c>
      <c r="E81" s="18">
        <f>'[4]Avg Week Munyonyo-Lubugumu'!E81+'[4]Avg Week Lubugumu-Munyonyo'!E81</f>
        <v>0</v>
      </c>
      <c r="F81" s="18">
        <f>'[4]Avg Week Munyonyo-Lubugumu'!F81+'[4]Avg Week Lubugumu-Munyonyo'!F81</f>
        <v>0</v>
      </c>
      <c r="G81" s="18">
        <f>'[4]Avg Week Munyonyo-Lubugumu'!G81+'[4]Avg Week Lubugumu-Munyonyo'!G81</f>
        <v>0</v>
      </c>
      <c r="H81" s="18">
        <f>'[4]Avg Week Munyonyo-Lubugumu'!H81+'[4]Avg Week Lubugumu-Munyonyo'!H81</f>
        <v>0</v>
      </c>
      <c r="I81" s="18">
        <f>'[4]Avg Week Munyonyo-Lubugumu'!I81+'[4]Avg Week Lubugumu-Munyonyo'!I81</f>
        <v>0</v>
      </c>
      <c r="J81" s="18">
        <f>'[4]Avg Week Munyonyo-Lubugumu'!J81+'[4]Avg Week Lubugumu-Munyonyo'!J81</f>
        <v>0</v>
      </c>
      <c r="K81" s="18">
        <f>'[4]Avg Week Munyonyo-Lubugumu'!K81+'[4]Avg Week Lubugumu-Munyonyo'!K81</f>
        <v>0</v>
      </c>
      <c r="L81" s="18">
        <f>'[4]Avg Week Munyonyo-Lubugumu'!L81+'[4]Avg Week Lubugumu-Munyonyo'!L81</f>
        <v>0</v>
      </c>
      <c r="M81" s="18">
        <f>'[4]Avg Week Munyonyo-Lubugumu'!M81+'[4]Avg Week Lubugumu-Munyonyo'!M81</f>
        <v>1</v>
      </c>
      <c r="N81" s="18">
        <f>'[4]Avg Week Munyonyo-Lubugumu'!N81+'[4]Avg Week Lubugumu-Munyonyo'!N81</f>
        <v>0</v>
      </c>
      <c r="O81" s="19">
        <f t="shared" si="35"/>
        <v>1</v>
      </c>
      <c r="P81" s="19">
        <f t="shared" si="36"/>
        <v>2</v>
      </c>
      <c r="R81" s="3"/>
      <c r="T81"/>
    </row>
    <row r="82" spans="2:20" ht="23.1" customHeight="1" x14ac:dyDescent="0.25">
      <c r="B82" s="25" t="s">
        <v>136</v>
      </c>
      <c r="C82" s="18">
        <f>'[4]Avg Week Munyonyo-Lubugumu'!C82+'[4]Avg Week Lubugumu-Munyonyo'!C82</f>
        <v>1.5</v>
      </c>
      <c r="D82" s="18">
        <f>'[4]Avg Week Munyonyo-Lubugumu'!D82+'[4]Avg Week Lubugumu-Munyonyo'!D82</f>
        <v>0</v>
      </c>
      <c r="E82" s="18">
        <f>'[4]Avg Week Munyonyo-Lubugumu'!E82+'[4]Avg Week Lubugumu-Munyonyo'!E82</f>
        <v>0.5</v>
      </c>
      <c r="F82" s="18">
        <f>'[4]Avg Week Munyonyo-Lubugumu'!F82+'[4]Avg Week Lubugumu-Munyonyo'!F82</f>
        <v>0</v>
      </c>
      <c r="G82" s="18">
        <f>'[4]Avg Week Munyonyo-Lubugumu'!G82+'[4]Avg Week Lubugumu-Munyonyo'!G82</f>
        <v>0</v>
      </c>
      <c r="H82" s="18">
        <f>'[4]Avg Week Munyonyo-Lubugumu'!H82+'[4]Avg Week Lubugumu-Munyonyo'!H82</f>
        <v>0</v>
      </c>
      <c r="I82" s="18">
        <f>'[4]Avg Week Munyonyo-Lubugumu'!I82+'[4]Avg Week Lubugumu-Munyonyo'!I82</f>
        <v>0</v>
      </c>
      <c r="J82" s="18">
        <f>'[4]Avg Week Munyonyo-Lubugumu'!J82+'[4]Avg Week Lubugumu-Munyonyo'!J82</f>
        <v>0</v>
      </c>
      <c r="K82" s="18">
        <f>'[4]Avg Week Munyonyo-Lubugumu'!K82+'[4]Avg Week Lubugumu-Munyonyo'!K82</f>
        <v>0</v>
      </c>
      <c r="L82" s="18">
        <f>'[4]Avg Week Munyonyo-Lubugumu'!L82+'[4]Avg Week Lubugumu-Munyonyo'!L82</f>
        <v>0</v>
      </c>
      <c r="M82" s="18">
        <f>'[4]Avg Week Munyonyo-Lubugumu'!M82+'[4]Avg Week Lubugumu-Munyonyo'!M82</f>
        <v>4</v>
      </c>
      <c r="N82" s="18">
        <f>'[4]Avg Week Munyonyo-Lubugumu'!N82+'[4]Avg Week Lubugumu-Munyonyo'!N82</f>
        <v>0</v>
      </c>
      <c r="O82" s="19">
        <f t="shared" si="35"/>
        <v>2</v>
      </c>
      <c r="P82" s="19">
        <f t="shared" si="36"/>
        <v>6</v>
      </c>
      <c r="R82" s="3"/>
      <c r="T82"/>
    </row>
    <row r="83" spans="2:20" ht="23.1" customHeight="1" x14ac:dyDescent="0.25">
      <c r="B83" s="17" t="s">
        <v>137</v>
      </c>
      <c r="C83" s="18">
        <f>'[4]Avg Week Munyonyo-Lubugumu'!C83+'[4]Avg Week Lubugumu-Munyonyo'!C83</f>
        <v>0.5</v>
      </c>
      <c r="D83" s="18">
        <f>'[4]Avg Week Munyonyo-Lubugumu'!D83+'[4]Avg Week Lubugumu-Munyonyo'!D83</f>
        <v>0</v>
      </c>
      <c r="E83" s="18">
        <f>'[4]Avg Week Munyonyo-Lubugumu'!E83+'[4]Avg Week Lubugumu-Munyonyo'!E83</f>
        <v>0</v>
      </c>
      <c r="F83" s="18">
        <f>'[4]Avg Week Munyonyo-Lubugumu'!F83+'[4]Avg Week Lubugumu-Munyonyo'!F83</f>
        <v>0</v>
      </c>
      <c r="G83" s="18">
        <f>'[4]Avg Week Munyonyo-Lubugumu'!G83+'[4]Avg Week Lubugumu-Munyonyo'!G83</f>
        <v>0</v>
      </c>
      <c r="H83" s="18">
        <f>'[4]Avg Week Munyonyo-Lubugumu'!H83+'[4]Avg Week Lubugumu-Munyonyo'!H83</f>
        <v>0</v>
      </c>
      <c r="I83" s="18">
        <f>'[4]Avg Week Munyonyo-Lubugumu'!I83+'[4]Avg Week Lubugumu-Munyonyo'!I83</f>
        <v>0</v>
      </c>
      <c r="J83" s="18">
        <f>'[4]Avg Week Munyonyo-Lubugumu'!J83+'[4]Avg Week Lubugumu-Munyonyo'!J83</f>
        <v>0</v>
      </c>
      <c r="K83" s="18">
        <f>'[4]Avg Week Munyonyo-Lubugumu'!K83+'[4]Avg Week Lubugumu-Munyonyo'!K83</f>
        <v>0</v>
      </c>
      <c r="L83" s="18">
        <f>'[4]Avg Week Munyonyo-Lubugumu'!L83+'[4]Avg Week Lubugumu-Munyonyo'!L83</f>
        <v>0</v>
      </c>
      <c r="M83" s="18">
        <f>'[4]Avg Week Munyonyo-Lubugumu'!M83+'[4]Avg Week Lubugumu-Munyonyo'!M83</f>
        <v>1</v>
      </c>
      <c r="N83" s="18">
        <f>'[4]Avg Week Munyonyo-Lubugumu'!N83+'[4]Avg Week Lubugumu-Munyonyo'!N83</f>
        <v>0</v>
      </c>
      <c r="O83" s="19">
        <f t="shared" si="35"/>
        <v>0.5</v>
      </c>
      <c r="P83" s="19">
        <f t="shared" si="36"/>
        <v>1.5</v>
      </c>
      <c r="R83" s="3"/>
      <c r="T83"/>
    </row>
    <row r="84" spans="2:20" ht="23.1" customHeight="1" x14ac:dyDescent="0.25">
      <c r="B84" s="38" t="s">
        <v>138</v>
      </c>
      <c r="C84" s="18">
        <f>'[4]Avg Week Munyonyo-Lubugumu'!C84+'[4]Avg Week Lubugumu-Munyonyo'!C84</f>
        <v>0</v>
      </c>
      <c r="D84" s="18">
        <f>'[4]Avg Week Munyonyo-Lubugumu'!D84+'[4]Avg Week Lubugumu-Munyonyo'!D84</f>
        <v>0</v>
      </c>
      <c r="E84" s="18">
        <f>'[4]Avg Week Munyonyo-Lubugumu'!E84+'[4]Avg Week Lubugumu-Munyonyo'!E84</f>
        <v>0</v>
      </c>
      <c r="F84" s="18">
        <f>'[4]Avg Week Munyonyo-Lubugumu'!F84+'[4]Avg Week Lubugumu-Munyonyo'!F84</f>
        <v>0</v>
      </c>
      <c r="G84" s="18">
        <f>'[4]Avg Week Munyonyo-Lubugumu'!G84+'[4]Avg Week Lubugumu-Munyonyo'!G84</f>
        <v>0</v>
      </c>
      <c r="H84" s="18">
        <f>'[4]Avg Week Munyonyo-Lubugumu'!H84+'[4]Avg Week Lubugumu-Munyonyo'!H84</f>
        <v>0</v>
      </c>
      <c r="I84" s="18">
        <f>'[4]Avg Week Munyonyo-Lubugumu'!I84+'[4]Avg Week Lubugumu-Munyonyo'!I84</f>
        <v>0</v>
      </c>
      <c r="J84" s="18">
        <f>'[4]Avg Week Munyonyo-Lubugumu'!J84+'[4]Avg Week Lubugumu-Munyonyo'!J84</f>
        <v>0</v>
      </c>
      <c r="K84" s="18">
        <f>'[4]Avg Week Munyonyo-Lubugumu'!K84+'[4]Avg Week Lubugumu-Munyonyo'!K84</f>
        <v>0</v>
      </c>
      <c r="L84" s="18">
        <f>'[4]Avg Week Munyonyo-Lubugumu'!L84+'[4]Avg Week Lubugumu-Munyonyo'!L84</f>
        <v>0</v>
      </c>
      <c r="M84" s="18">
        <f>'[4]Avg Week Munyonyo-Lubugumu'!M84+'[4]Avg Week Lubugumu-Munyonyo'!M84</f>
        <v>0</v>
      </c>
      <c r="N84" s="18">
        <f>'[4]Avg Week Munyonyo-Lubugumu'!N84+'[4]Avg Week Lubugumu-Munyonyo'!N84</f>
        <v>0</v>
      </c>
      <c r="O84" s="19">
        <f t="shared" si="35"/>
        <v>0</v>
      </c>
      <c r="P84" s="19">
        <f t="shared" si="36"/>
        <v>0</v>
      </c>
      <c r="R84" s="3"/>
      <c r="T84"/>
    </row>
    <row r="85" spans="2:20" ht="23.1" customHeight="1" x14ac:dyDescent="0.25">
      <c r="B85" s="17" t="s">
        <v>139</v>
      </c>
      <c r="C85" s="18">
        <f>'[4]Avg Week Munyonyo-Lubugumu'!C85+'[4]Avg Week Lubugumu-Munyonyo'!C85</f>
        <v>0.5</v>
      </c>
      <c r="D85" s="18">
        <f>'[4]Avg Week Munyonyo-Lubugumu'!D85+'[4]Avg Week Lubugumu-Munyonyo'!D85</f>
        <v>0.5</v>
      </c>
      <c r="E85" s="18">
        <f>'[4]Avg Week Munyonyo-Lubugumu'!E85+'[4]Avg Week Lubugumu-Munyonyo'!E85</f>
        <v>0</v>
      </c>
      <c r="F85" s="18">
        <f>'[4]Avg Week Munyonyo-Lubugumu'!F85+'[4]Avg Week Lubugumu-Munyonyo'!F85</f>
        <v>0</v>
      </c>
      <c r="G85" s="18">
        <f>'[4]Avg Week Munyonyo-Lubugumu'!G85+'[4]Avg Week Lubugumu-Munyonyo'!G85</f>
        <v>0</v>
      </c>
      <c r="H85" s="18">
        <f>'[4]Avg Week Munyonyo-Lubugumu'!H85+'[4]Avg Week Lubugumu-Munyonyo'!H85</f>
        <v>0</v>
      </c>
      <c r="I85" s="18">
        <f>'[4]Avg Week Munyonyo-Lubugumu'!I85+'[4]Avg Week Lubugumu-Munyonyo'!I85</f>
        <v>0</v>
      </c>
      <c r="J85" s="18">
        <f>'[4]Avg Week Munyonyo-Lubugumu'!J85+'[4]Avg Week Lubugumu-Munyonyo'!J85</f>
        <v>0</v>
      </c>
      <c r="K85" s="18">
        <f>'[4]Avg Week Munyonyo-Lubugumu'!K85+'[4]Avg Week Lubugumu-Munyonyo'!K85</f>
        <v>0</v>
      </c>
      <c r="L85" s="18">
        <f>'[4]Avg Week Munyonyo-Lubugumu'!L85+'[4]Avg Week Lubugumu-Munyonyo'!L85</f>
        <v>0</v>
      </c>
      <c r="M85" s="18">
        <f>'[4]Avg Week Munyonyo-Lubugumu'!M85+'[4]Avg Week Lubugumu-Munyonyo'!M85</f>
        <v>1.5</v>
      </c>
      <c r="N85" s="18">
        <f>'[4]Avg Week Munyonyo-Lubugumu'!N85+'[4]Avg Week Lubugumu-Munyonyo'!N85</f>
        <v>0</v>
      </c>
      <c r="O85" s="19">
        <f t="shared" si="35"/>
        <v>1</v>
      </c>
      <c r="P85" s="19">
        <f t="shared" si="36"/>
        <v>2.5</v>
      </c>
      <c r="R85" s="3"/>
      <c r="T85"/>
    </row>
    <row r="86" spans="2:20" ht="23.1" customHeight="1" x14ac:dyDescent="0.25">
      <c r="B86" s="25" t="s">
        <v>140</v>
      </c>
      <c r="C86" s="18">
        <f>'[4]Avg Week Munyonyo-Lubugumu'!C86+'[4]Avg Week Lubugumu-Munyonyo'!C86</f>
        <v>0.5</v>
      </c>
      <c r="D86" s="18">
        <f>'[4]Avg Week Munyonyo-Lubugumu'!D86+'[4]Avg Week Lubugumu-Munyonyo'!D86</f>
        <v>0</v>
      </c>
      <c r="E86" s="18">
        <f>'[4]Avg Week Munyonyo-Lubugumu'!E86+'[4]Avg Week Lubugumu-Munyonyo'!E86</f>
        <v>0.5</v>
      </c>
      <c r="F86" s="18">
        <f>'[4]Avg Week Munyonyo-Lubugumu'!F86+'[4]Avg Week Lubugumu-Munyonyo'!F86</f>
        <v>0</v>
      </c>
      <c r="G86" s="18">
        <f>'[4]Avg Week Munyonyo-Lubugumu'!G86+'[4]Avg Week Lubugumu-Munyonyo'!G86</f>
        <v>0</v>
      </c>
      <c r="H86" s="18">
        <f>'[4]Avg Week Munyonyo-Lubugumu'!H86+'[4]Avg Week Lubugumu-Munyonyo'!H86</f>
        <v>0</v>
      </c>
      <c r="I86" s="18">
        <f>'[4]Avg Week Munyonyo-Lubugumu'!I86+'[4]Avg Week Lubugumu-Munyonyo'!I86</f>
        <v>0</v>
      </c>
      <c r="J86" s="18">
        <f>'[4]Avg Week Munyonyo-Lubugumu'!J86+'[4]Avg Week Lubugumu-Munyonyo'!J86</f>
        <v>0</v>
      </c>
      <c r="K86" s="18">
        <f>'[4]Avg Week Munyonyo-Lubugumu'!K86+'[4]Avg Week Lubugumu-Munyonyo'!K86</f>
        <v>0</v>
      </c>
      <c r="L86" s="18">
        <f>'[4]Avg Week Munyonyo-Lubugumu'!L86+'[4]Avg Week Lubugumu-Munyonyo'!L86</f>
        <v>0</v>
      </c>
      <c r="M86" s="18">
        <f>'[4]Avg Week Munyonyo-Lubugumu'!M86+'[4]Avg Week Lubugumu-Munyonyo'!M86</f>
        <v>0</v>
      </c>
      <c r="N86" s="18">
        <f>'[4]Avg Week Munyonyo-Lubugumu'!N86+'[4]Avg Week Lubugumu-Munyonyo'!N86</f>
        <v>0</v>
      </c>
      <c r="O86" s="19">
        <f t="shared" si="35"/>
        <v>1</v>
      </c>
      <c r="P86" s="19">
        <f t="shared" si="36"/>
        <v>1</v>
      </c>
      <c r="R86" s="3"/>
      <c r="T86"/>
    </row>
    <row r="87" spans="2:20" ht="23.1" customHeight="1" x14ac:dyDescent="0.25">
      <c r="B87" s="17" t="s">
        <v>141</v>
      </c>
      <c r="C87" s="18">
        <f>'[4]Avg Week Munyonyo-Lubugumu'!C87+'[4]Avg Week Lubugumu-Munyonyo'!C87</f>
        <v>0.5</v>
      </c>
      <c r="D87" s="18">
        <f>'[4]Avg Week Munyonyo-Lubugumu'!D87+'[4]Avg Week Lubugumu-Munyonyo'!D87</f>
        <v>0</v>
      </c>
      <c r="E87" s="18">
        <f>'[4]Avg Week Munyonyo-Lubugumu'!E87+'[4]Avg Week Lubugumu-Munyonyo'!E87</f>
        <v>0</v>
      </c>
      <c r="F87" s="18">
        <f>'[4]Avg Week Munyonyo-Lubugumu'!F87+'[4]Avg Week Lubugumu-Munyonyo'!F87</f>
        <v>0</v>
      </c>
      <c r="G87" s="18">
        <f>'[4]Avg Week Munyonyo-Lubugumu'!G87+'[4]Avg Week Lubugumu-Munyonyo'!G87</f>
        <v>0</v>
      </c>
      <c r="H87" s="18">
        <f>'[4]Avg Week Munyonyo-Lubugumu'!H87+'[4]Avg Week Lubugumu-Munyonyo'!H87</f>
        <v>0</v>
      </c>
      <c r="I87" s="18">
        <f>'[4]Avg Week Munyonyo-Lubugumu'!I87+'[4]Avg Week Lubugumu-Munyonyo'!I87</f>
        <v>0</v>
      </c>
      <c r="J87" s="18">
        <f>'[4]Avg Week Munyonyo-Lubugumu'!J87+'[4]Avg Week Lubugumu-Munyonyo'!J87</f>
        <v>0</v>
      </c>
      <c r="K87" s="18">
        <f>'[4]Avg Week Munyonyo-Lubugumu'!K87+'[4]Avg Week Lubugumu-Munyonyo'!K87</f>
        <v>0</v>
      </c>
      <c r="L87" s="18">
        <f>'[4]Avg Week Munyonyo-Lubugumu'!L87+'[4]Avg Week Lubugumu-Munyonyo'!L87</f>
        <v>0</v>
      </c>
      <c r="M87" s="18">
        <f>'[4]Avg Week Munyonyo-Lubugumu'!M87+'[4]Avg Week Lubugumu-Munyonyo'!M87</f>
        <v>0.5</v>
      </c>
      <c r="N87" s="18">
        <f>'[4]Avg Week Munyonyo-Lubugumu'!N87+'[4]Avg Week Lubugumu-Munyonyo'!N87</f>
        <v>0</v>
      </c>
      <c r="O87" s="19">
        <f t="shared" si="35"/>
        <v>0.5</v>
      </c>
      <c r="P87" s="19">
        <f t="shared" si="36"/>
        <v>1</v>
      </c>
      <c r="R87" s="3"/>
      <c r="T87"/>
    </row>
    <row r="88" spans="2:20" ht="23.1" customHeight="1" x14ac:dyDescent="0.25">
      <c r="B88" s="38" t="s">
        <v>142</v>
      </c>
      <c r="C88" s="18">
        <f>'[4]Avg Week Munyonyo-Lubugumu'!C88+'[4]Avg Week Lubugumu-Munyonyo'!C88</f>
        <v>0.5</v>
      </c>
      <c r="D88" s="18">
        <f>'[4]Avg Week Munyonyo-Lubugumu'!D88+'[4]Avg Week Lubugumu-Munyonyo'!D88</f>
        <v>0</v>
      </c>
      <c r="E88" s="18">
        <f>'[4]Avg Week Munyonyo-Lubugumu'!E88+'[4]Avg Week Lubugumu-Munyonyo'!E88</f>
        <v>0</v>
      </c>
      <c r="F88" s="18">
        <f>'[4]Avg Week Munyonyo-Lubugumu'!F88+'[4]Avg Week Lubugumu-Munyonyo'!F88</f>
        <v>0</v>
      </c>
      <c r="G88" s="18">
        <f>'[4]Avg Week Munyonyo-Lubugumu'!G88+'[4]Avg Week Lubugumu-Munyonyo'!G88</f>
        <v>0</v>
      </c>
      <c r="H88" s="18">
        <f>'[4]Avg Week Munyonyo-Lubugumu'!H88+'[4]Avg Week Lubugumu-Munyonyo'!H88</f>
        <v>0</v>
      </c>
      <c r="I88" s="18">
        <f>'[4]Avg Week Munyonyo-Lubugumu'!I88+'[4]Avg Week Lubugumu-Munyonyo'!I88</f>
        <v>0</v>
      </c>
      <c r="J88" s="18">
        <f>'[4]Avg Week Munyonyo-Lubugumu'!J88+'[4]Avg Week Lubugumu-Munyonyo'!J88</f>
        <v>0</v>
      </c>
      <c r="K88" s="18">
        <f>'[4]Avg Week Munyonyo-Lubugumu'!K88+'[4]Avg Week Lubugumu-Munyonyo'!K88</f>
        <v>0</v>
      </c>
      <c r="L88" s="18">
        <f>'[4]Avg Week Munyonyo-Lubugumu'!L88+'[4]Avg Week Lubugumu-Munyonyo'!L88</f>
        <v>0</v>
      </c>
      <c r="M88" s="18">
        <f>'[4]Avg Week Munyonyo-Lubugumu'!M88+'[4]Avg Week Lubugumu-Munyonyo'!M88</f>
        <v>1</v>
      </c>
      <c r="N88" s="18">
        <f>'[4]Avg Week Munyonyo-Lubugumu'!N88+'[4]Avg Week Lubugumu-Munyonyo'!N88</f>
        <v>0</v>
      </c>
      <c r="O88" s="19">
        <f t="shared" si="35"/>
        <v>0.5</v>
      </c>
      <c r="P88" s="19">
        <f t="shared" si="36"/>
        <v>1.5</v>
      </c>
      <c r="R88" s="3"/>
      <c r="T88"/>
    </row>
    <row r="89" spans="2:20" ht="23.1" customHeight="1" x14ac:dyDescent="0.25">
      <c r="B89" s="17" t="s">
        <v>143</v>
      </c>
      <c r="C89" s="18">
        <f>'[4]Avg Week Munyonyo-Lubugumu'!C89+'[4]Avg Week Lubugumu-Munyonyo'!C89</f>
        <v>0.5</v>
      </c>
      <c r="D89" s="18">
        <f>'[4]Avg Week Munyonyo-Lubugumu'!D89+'[4]Avg Week Lubugumu-Munyonyo'!D89</f>
        <v>0</v>
      </c>
      <c r="E89" s="18">
        <f>'[4]Avg Week Munyonyo-Lubugumu'!E89+'[4]Avg Week Lubugumu-Munyonyo'!E89</f>
        <v>0</v>
      </c>
      <c r="F89" s="18">
        <f>'[4]Avg Week Munyonyo-Lubugumu'!F89+'[4]Avg Week Lubugumu-Munyonyo'!F89</f>
        <v>0</v>
      </c>
      <c r="G89" s="18">
        <f>'[4]Avg Week Munyonyo-Lubugumu'!G89+'[4]Avg Week Lubugumu-Munyonyo'!G89</f>
        <v>0</v>
      </c>
      <c r="H89" s="18">
        <f>'[4]Avg Week Munyonyo-Lubugumu'!H89+'[4]Avg Week Lubugumu-Munyonyo'!H89</f>
        <v>0</v>
      </c>
      <c r="I89" s="18">
        <f>'[4]Avg Week Munyonyo-Lubugumu'!I89+'[4]Avg Week Lubugumu-Munyonyo'!I89</f>
        <v>0</v>
      </c>
      <c r="J89" s="18">
        <f>'[4]Avg Week Munyonyo-Lubugumu'!J89+'[4]Avg Week Lubugumu-Munyonyo'!J89</f>
        <v>0</v>
      </c>
      <c r="K89" s="18">
        <f>'[4]Avg Week Munyonyo-Lubugumu'!K89+'[4]Avg Week Lubugumu-Munyonyo'!K89</f>
        <v>0</v>
      </c>
      <c r="L89" s="18">
        <f>'[4]Avg Week Munyonyo-Lubugumu'!L89+'[4]Avg Week Lubugumu-Munyonyo'!L89</f>
        <v>0</v>
      </c>
      <c r="M89" s="18">
        <f>'[4]Avg Week Munyonyo-Lubugumu'!M89+'[4]Avg Week Lubugumu-Munyonyo'!M89</f>
        <v>0</v>
      </c>
      <c r="N89" s="18">
        <f>'[4]Avg Week Munyonyo-Lubugumu'!N89+'[4]Avg Week Lubugumu-Munyonyo'!N89</f>
        <v>0</v>
      </c>
      <c r="O89" s="19">
        <f t="shared" si="35"/>
        <v>0.5</v>
      </c>
      <c r="P89" s="19">
        <f t="shared" si="36"/>
        <v>0.5</v>
      </c>
      <c r="R89" s="3"/>
      <c r="T89"/>
    </row>
    <row r="90" spans="2:20" ht="23.1" customHeight="1" x14ac:dyDescent="0.25">
      <c r="B90" s="25" t="s">
        <v>144</v>
      </c>
      <c r="C90" s="18">
        <f>'[4]Avg Week Munyonyo-Lubugumu'!C90+'[4]Avg Week Lubugumu-Munyonyo'!C90</f>
        <v>0</v>
      </c>
      <c r="D90" s="18">
        <f>'[4]Avg Week Munyonyo-Lubugumu'!D90+'[4]Avg Week Lubugumu-Munyonyo'!D90</f>
        <v>0</v>
      </c>
      <c r="E90" s="18">
        <f>'[4]Avg Week Munyonyo-Lubugumu'!E90+'[4]Avg Week Lubugumu-Munyonyo'!E90</f>
        <v>0</v>
      </c>
      <c r="F90" s="18">
        <f>'[4]Avg Week Munyonyo-Lubugumu'!F90+'[4]Avg Week Lubugumu-Munyonyo'!F90</f>
        <v>0.5</v>
      </c>
      <c r="G90" s="18">
        <f>'[4]Avg Week Munyonyo-Lubugumu'!G90+'[4]Avg Week Lubugumu-Munyonyo'!G90</f>
        <v>0</v>
      </c>
      <c r="H90" s="18">
        <f>'[4]Avg Week Munyonyo-Lubugumu'!H90+'[4]Avg Week Lubugumu-Munyonyo'!H90</f>
        <v>0</v>
      </c>
      <c r="I90" s="18">
        <f>'[4]Avg Week Munyonyo-Lubugumu'!I90+'[4]Avg Week Lubugumu-Munyonyo'!I90</f>
        <v>0</v>
      </c>
      <c r="J90" s="18">
        <f>'[4]Avg Week Munyonyo-Lubugumu'!J90+'[4]Avg Week Lubugumu-Munyonyo'!J90</f>
        <v>0</v>
      </c>
      <c r="K90" s="18">
        <f>'[4]Avg Week Munyonyo-Lubugumu'!K90+'[4]Avg Week Lubugumu-Munyonyo'!K90</f>
        <v>0</v>
      </c>
      <c r="L90" s="18">
        <f>'[4]Avg Week Munyonyo-Lubugumu'!L90+'[4]Avg Week Lubugumu-Munyonyo'!L90</f>
        <v>0</v>
      </c>
      <c r="M90" s="18">
        <f>'[4]Avg Week Munyonyo-Lubugumu'!M90+'[4]Avg Week Lubugumu-Munyonyo'!M90</f>
        <v>0.5</v>
      </c>
      <c r="N90" s="18">
        <f>'[4]Avg Week Munyonyo-Lubugumu'!N90+'[4]Avg Week Lubugumu-Munyonyo'!N90</f>
        <v>0</v>
      </c>
      <c r="O90" s="19">
        <f t="shared" si="35"/>
        <v>0.5</v>
      </c>
      <c r="P90" s="19">
        <f t="shared" si="36"/>
        <v>1</v>
      </c>
      <c r="R90" s="3"/>
      <c r="T90"/>
    </row>
    <row r="91" spans="2:20" ht="23.1" customHeight="1" x14ac:dyDescent="0.25">
      <c r="B91" s="17" t="s">
        <v>145</v>
      </c>
      <c r="C91" s="18">
        <f>'[4]Avg Week Munyonyo-Lubugumu'!C91+'[4]Avg Week Lubugumu-Munyonyo'!C91</f>
        <v>0</v>
      </c>
      <c r="D91" s="18">
        <f>'[4]Avg Week Munyonyo-Lubugumu'!D91+'[4]Avg Week Lubugumu-Munyonyo'!D91</f>
        <v>0</v>
      </c>
      <c r="E91" s="18">
        <f>'[4]Avg Week Munyonyo-Lubugumu'!E91+'[4]Avg Week Lubugumu-Munyonyo'!E91</f>
        <v>0</v>
      </c>
      <c r="F91" s="18">
        <f>'[4]Avg Week Munyonyo-Lubugumu'!F91+'[4]Avg Week Lubugumu-Munyonyo'!F91</f>
        <v>0.5</v>
      </c>
      <c r="G91" s="18">
        <f>'[4]Avg Week Munyonyo-Lubugumu'!G91+'[4]Avg Week Lubugumu-Munyonyo'!G91</f>
        <v>0</v>
      </c>
      <c r="H91" s="18">
        <f>'[4]Avg Week Munyonyo-Lubugumu'!H91+'[4]Avg Week Lubugumu-Munyonyo'!H91</f>
        <v>0</v>
      </c>
      <c r="I91" s="18">
        <f>'[4]Avg Week Munyonyo-Lubugumu'!I91+'[4]Avg Week Lubugumu-Munyonyo'!I91</f>
        <v>0</v>
      </c>
      <c r="J91" s="18">
        <f>'[4]Avg Week Munyonyo-Lubugumu'!J91+'[4]Avg Week Lubugumu-Munyonyo'!J91</f>
        <v>0</v>
      </c>
      <c r="K91" s="18">
        <f>'[4]Avg Week Munyonyo-Lubugumu'!K91+'[4]Avg Week Lubugumu-Munyonyo'!K91</f>
        <v>0</v>
      </c>
      <c r="L91" s="18">
        <f>'[4]Avg Week Munyonyo-Lubugumu'!L91+'[4]Avg Week Lubugumu-Munyonyo'!L91</f>
        <v>0</v>
      </c>
      <c r="M91" s="18">
        <f>'[4]Avg Week Munyonyo-Lubugumu'!M91+'[4]Avg Week Lubugumu-Munyonyo'!M91</f>
        <v>0</v>
      </c>
      <c r="N91" s="18">
        <f>'[4]Avg Week Munyonyo-Lubugumu'!N91+'[4]Avg Week Lubugumu-Munyonyo'!N91</f>
        <v>0</v>
      </c>
      <c r="O91" s="19">
        <f t="shared" si="35"/>
        <v>0.5</v>
      </c>
      <c r="P91" s="19">
        <f t="shared" si="36"/>
        <v>0.5</v>
      </c>
      <c r="R91" s="3"/>
      <c r="T91"/>
    </row>
    <row r="92" spans="2:20" ht="23.1" customHeight="1" x14ac:dyDescent="0.25">
      <c r="B92" s="38" t="s">
        <v>146</v>
      </c>
      <c r="C92" s="18">
        <f>'[4]Avg Week Munyonyo-Lubugumu'!C92+'[4]Avg Week Lubugumu-Munyonyo'!C92</f>
        <v>0</v>
      </c>
      <c r="D92" s="18">
        <f>'[4]Avg Week Munyonyo-Lubugumu'!D92+'[4]Avg Week Lubugumu-Munyonyo'!D92</f>
        <v>0</v>
      </c>
      <c r="E92" s="18">
        <f>'[4]Avg Week Munyonyo-Lubugumu'!E92+'[4]Avg Week Lubugumu-Munyonyo'!E92</f>
        <v>0</v>
      </c>
      <c r="F92" s="18">
        <f>'[4]Avg Week Munyonyo-Lubugumu'!F92+'[4]Avg Week Lubugumu-Munyonyo'!F92</f>
        <v>0.5</v>
      </c>
      <c r="G92" s="18">
        <f>'[4]Avg Week Munyonyo-Lubugumu'!G92+'[4]Avg Week Lubugumu-Munyonyo'!G92</f>
        <v>0</v>
      </c>
      <c r="H92" s="18">
        <f>'[4]Avg Week Munyonyo-Lubugumu'!H92+'[4]Avg Week Lubugumu-Munyonyo'!H92</f>
        <v>0</v>
      </c>
      <c r="I92" s="18">
        <f>'[4]Avg Week Munyonyo-Lubugumu'!I92+'[4]Avg Week Lubugumu-Munyonyo'!I92</f>
        <v>0</v>
      </c>
      <c r="J92" s="18">
        <f>'[4]Avg Week Munyonyo-Lubugumu'!J92+'[4]Avg Week Lubugumu-Munyonyo'!J92</f>
        <v>0</v>
      </c>
      <c r="K92" s="18">
        <f>'[4]Avg Week Munyonyo-Lubugumu'!K92+'[4]Avg Week Lubugumu-Munyonyo'!K92</f>
        <v>0</v>
      </c>
      <c r="L92" s="18">
        <f>'[4]Avg Week Munyonyo-Lubugumu'!L92+'[4]Avg Week Lubugumu-Munyonyo'!L92</f>
        <v>0</v>
      </c>
      <c r="M92" s="18">
        <f>'[4]Avg Week Munyonyo-Lubugumu'!M92+'[4]Avg Week Lubugumu-Munyonyo'!M92</f>
        <v>0.5</v>
      </c>
      <c r="N92" s="18">
        <f>'[4]Avg Week Munyonyo-Lubugumu'!N92+'[4]Avg Week Lubugumu-Munyonyo'!N92</f>
        <v>0</v>
      </c>
      <c r="O92" s="19">
        <f t="shared" si="35"/>
        <v>0.5</v>
      </c>
      <c r="P92" s="19">
        <f t="shared" si="36"/>
        <v>1</v>
      </c>
      <c r="R92" s="3"/>
      <c r="T92"/>
    </row>
    <row r="93" spans="2:20" ht="23.1" customHeight="1" x14ac:dyDescent="0.25">
      <c r="B93" s="17" t="s">
        <v>147</v>
      </c>
      <c r="C93" s="18">
        <f>'[4]Avg Week Munyonyo-Lubugumu'!C93+'[4]Avg Week Lubugumu-Munyonyo'!C93</f>
        <v>0</v>
      </c>
      <c r="D93" s="18">
        <f>'[4]Avg Week Munyonyo-Lubugumu'!D93+'[4]Avg Week Lubugumu-Munyonyo'!D93</f>
        <v>0</v>
      </c>
      <c r="E93" s="18">
        <f>'[4]Avg Week Munyonyo-Lubugumu'!E93+'[4]Avg Week Lubugumu-Munyonyo'!E93</f>
        <v>0</v>
      </c>
      <c r="F93" s="18">
        <f>'[4]Avg Week Munyonyo-Lubugumu'!F93+'[4]Avg Week Lubugumu-Munyonyo'!F93</f>
        <v>0</v>
      </c>
      <c r="G93" s="18">
        <f>'[4]Avg Week Munyonyo-Lubugumu'!G93+'[4]Avg Week Lubugumu-Munyonyo'!G93</f>
        <v>0</v>
      </c>
      <c r="H93" s="18">
        <f>'[4]Avg Week Munyonyo-Lubugumu'!H93+'[4]Avg Week Lubugumu-Munyonyo'!H93</f>
        <v>0</v>
      </c>
      <c r="I93" s="18">
        <f>'[4]Avg Week Munyonyo-Lubugumu'!I93+'[4]Avg Week Lubugumu-Munyonyo'!I93</f>
        <v>0</v>
      </c>
      <c r="J93" s="18">
        <f>'[4]Avg Week Munyonyo-Lubugumu'!J93+'[4]Avg Week Lubugumu-Munyonyo'!J93</f>
        <v>0</v>
      </c>
      <c r="K93" s="18">
        <f>'[4]Avg Week Munyonyo-Lubugumu'!K93+'[4]Avg Week Lubugumu-Munyonyo'!K93</f>
        <v>0</v>
      </c>
      <c r="L93" s="18">
        <f>'[4]Avg Week Munyonyo-Lubugumu'!L93+'[4]Avg Week Lubugumu-Munyonyo'!L93</f>
        <v>0</v>
      </c>
      <c r="M93" s="18">
        <f>'[4]Avg Week Munyonyo-Lubugumu'!M93+'[4]Avg Week Lubugumu-Munyonyo'!M93</f>
        <v>1.5</v>
      </c>
      <c r="N93" s="18">
        <f>'[4]Avg Week Munyonyo-Lubugumu'!N93+'[4]Avg Week Lubugumu-Munyonyo'!N93</f>
        <v>0</v>
      </c>
      <c r="O93" s="19">
        <f t="shared" si="35"/>
        <v>0</v>
      </c>
      <c r="P93" s="19">
        <f t="shared" si="36"/>
        <v>1.5</v>
      </c>
      <c r="R93" s="3"/>
      <c r="T93"/>
    </row>
    <row r="94" spans="2:20" ht="23.1" customHeight="1" x14ac:dyDescent="0.25">
      <c r="B94" s="25" t="s">
        <v>148</v>
      </c>
      <c r="C94" s="18">
        <f>'[4]Avg Week Munyonyo-Lubugumu'!C94+'[4]Avg Week Lubugumu-Munyonyo'!C94</f>
        <v>1</v>
      </c>
      <c r="D94" s="18">
        <f>'[4]Avg Week Munyonyo-Lubugumu'!D94+'[4]Avg Week Lubugumu-Munyonyo'!D94</f>
        <v>0.5</v>
      </c>
      <c r="E94" s="18">
        <f>'[4]Avg Week Munyonyo-Lubugumu'!E94+'[4]Avg Week Lubugumu-Munyonyo'!E94</f>
        <v>0</v>
      </c>
      <c r="F94" s="18">
        <f>'[4]Avg Week Munyonyo-Lubugumu'!F94+'[4]Avg Week Lubugumu-Munyonyo'!F94</f>
        <v>0</v>
      </c>
      <c r="G94" s="18">
        <f>'[4]Avg Week Munyonyo-Lubugumu'!G94+'[4]Avg Week Lubugumu-Munyonyo'!G94</f>
        <v>0</v>
      </c>
      <c r="H94" s="18">
        <f>'[4]Avg Week Munyonyo-Lubugumu'!H94+'[4]Avg Week Lubugumu-Munyonyo'!H94</f>
        <v>0</v>
      </c>
      <c r="I94" s="18">
        <f>'[4]Avg Week Munyonyo-Lubugumu'!I94+'[4]Avg Week Lubugumu-Munyonyo'!I94</f>
        <v>0</v>
      </c>
      <c r="J94" s="18">
        <f>'[4]Avg Week Munyonyo-Lubugumu'!J94+'[4]Avg Week Lubugumu-Munyonyo'!J94</f>
        <v>0</v>
      </c>
      <c r="K94" s="18">
        <f>'[4]Avg Week Munyonyo-Lubugumu'!K94+'[4]Avg Week Lubugumu-Munyonyo'!K94</f>
        <v>0</v>
      </c>
      <c r="L94" s="18">
        <f>'[4]Avg Week Munyonyo-Lubugumu'!L94+'[4]Avg Week Lubugumu-Munyonyo'!L94</f>
        <v>0</v>
      </c>
      <c r="M94" s="18">
        <f>'[4]Avg Week Munyonyo-Lubugumu'!M94+'[4]Avg Week Lubugumu-Munyonyo'!M94</f>
        <v>0.5</v>
      </c>
      <c r="N94" s="18">
        <f>'[4]Avg Week Munyonyo-Lubugumu'!N94+'[4]Avg Week Lubugumu-Munyonyo'!N94</f>
        <v>0</v>
      </c>
      <c r="O94" s="19">
        <f t="shared" si="35"/>
        <v>1.5</v>
      </c>
      <c r="P94" s="19">
        <f t="shared" si="36"/>
        <v>2</v>
      </c>
      <c r="R94" s="3"/>
      <c r="T94"/>
    </row>
    <row r="95" spans="2:20" ht="23.1" customHeight="1" x14ac:dyDescent="0.25">
      <c r="B95" s="17" t="s">
        <v>149</v>
      </c>
      <c r="C95" s="18">
        <f>'[4]Avg Week Munyonyo-Lubugumu'!C95+'[4]Avg Week Lubugumu-Munyonyo'!C95</f>
        <v>0</v>
      </c>
      <c r="D95" s="18">
        <f>'[4]Avg Week Munyonyo-Lubugumu'!D95+'[4]Avg Week Lubugumu-Munyonyo'!D95</f>
        <v>0</v>
      </c>
      <c r="E95" s="18">
        <f>'[4]Avg Week Munyonyo-Lubugumu'!E95+'[4]Avg Week Lubugumu-Munyonyo'!E95</f>
        <v>0</v>
      </c>
      <c r="F95" s="18">
        <f>'[4]Avg Week Munyonyo-Lubugumu'!F95+'[4]Avg Week Lubugumu-Munyonyo'!F95</f>
        <v>0</v>
      </c>
      <c r="G95" s="18">
        <f>'[4]Avg Week Munyonyo-Lubugumu'!G95+'[4]Avg Week Lubugumu-Munyonyo'!G95</f>
        <v>0</v>
      </c>
      <c r="H95" s="18">
        <f>'[4]Avg Week Munyonyo-Lubugumu'!H95+'[4]Avg Week Lubugumu-Munyonyo'!H95</f>
        <v>0</v>
      </c>
      <c r="I95" s="18">
        <f>'[4]Avg Week Munyonyo-Lubugumu'!I95+'[4]Avg Week Lubugumu-Munyonyo'!I95</f>
        <v>0</v>
      </c>
      <c r="J95" s="18">
        <f>'[4]Avg Week Munyonyo-Lubugumu'!J95+'[4]Avg Week Lubugumu-Munyonyo'!J95</f>
        <v>0</v>
      </c>
      <c r="K95" s="18">
        <f>'[4]Avg Week Munyonyo-Lubugumu'!K95+'[4]Avg Week Lubugumu-Munyonyo'!K95</f>
        <v>0</v>
      </c>
      <c r="L95" s="18">
        <f>'[4]Avg Week Munyonyo-Lubugumu'!L95+'[4]Avg Week Lubugumu-Munyonyo'!L95</f>
        <v>0</v>
      </c>
      <c r="M95" s="18">
        <f>'[4]Avg Week Munyonyo-Lubugumu'!M95+'[4]Avg Week Lubugumu-Munyonyo'!M95</f>
        <v>0.5</v>
      </c>
      <c r="N95" s="18">
        <f>'[4]Avg Week Munyonyo-Lubugumu'!N95+'[4]Avg Week Lubugumu-Munyonyo'!N95</f>
        <v>0</v>
      </c>
      <c r="O95" s="19">
        <f t="shared" si="35"/>
        <v>0</v>
      </c>
      <c r="P95" s="19">
        <f t="shared" si="36"/>
        <v>0.5</v>
      </c>
      <c r="R95" s="3"/>
      <c r="T95"/>
    </row>
    <row r="96" spans="2:20" ht="23.1" customHeight="1" x14ac:dyDescent="0.25">
      <c r="B96" s="38" t="s">
        <v>150</v>
      </c>
      <c r="C96" s="18">
        <f>'[4]Avg Week Munyonyo-Lubugumu'!C96+'[4]Avg Week Lubugumu-Munyonyo'!C96</f>
        <v>0</v>
      </c>
      <c r="D96" s="18">
        <f>'[4]Avg Week Munyonyo-Lubugumu'!D96+'[4]Avg Week Lubugumu-Munyonyo'!D96</f>
        <v>0</v>
      </c>
      <c r="E96" s="18">
        <f>'[4]Avg Week Munyonyo-Lubugumu'!E96+'[4]Avg Week Lubugumu-Munyonyo'!E96</f>
        <v>0</v>
      </c>
      <c r="F96" s="18">
        <f>'[4]Avg Week Munyonyo-Lubugumu'!F96+'[4]Avg Week Lubugumu-Munyonyo'!F96</f>
        <v>0</v>
      </c>
      <c r="G96" s="18">
        <f>'[4]Avg Week Munyonyo-Lubugumu'!G96+'[4]Avg Week Lubugumu-Munyonyo'!G96</f>
        <v>0</v>
      </c>
      <c r="H96" s="18">
        <f>'[4]Avg Week Munyonyo-Lubugumu'!H96+'[4]Avg Week Lubugumu-Munyonyo'!H96</f>
        <v>0</v>
      </c>
      <c r="I96" s="18">
        <f>'[4]Avg Week Munyonyo-Lubugumu'!I96+'[4]Avg Week Lubugumu-Munyonyo'!I96</f>
        <v>0</v>
      </c>
      <c r="J96" s="18">
        <f>'[4]Avg Week Munyonyo-Lubugumu'!J96+'[4]Avg Week Lubugumu-Munyonyo'!J96</f>
        <v>0</v>
      </c>
      <c r="K96" s="18">
        <f>'[4]Avg Week Munyonyo-Lubugumu'!K96+'[4]Avg Week Lubugumu-Munyonyo'!K96</f>
        <v>0</v>
      </c>
      <c r="L96" s="18">
        <f>'[4]Avg Week Munyonyo-Lubugumu'!L96+'[4]Avg Week Lubugumu-Munyonyo'!L96</f>
        <v>0</v>
      </c>
      <c r="M96" s="18">
        <f>'[4]Avg Week Munyonyo-Lubugumu'!M96+'[4]Avg Week Lubugumu-Munyonyo'!M96</f>
        <v>0.5</v>
      </c>
      <c r="N96" s="18">
        <f>'[4]Avg Week Munyonyo-Lubugumu'!N96+'[4]Avg Week Lubugumu-Munyonyo'!N96</f>
        <v>0</v>
      </c>
      <c r="O96" s="19">
        <f t="shared" si="35"/>
        <v>0</v>
      </c>
      <c r="P96" s="19">
        <f t="shared" si="36"/>
        <v>0.5</v>
      </c>
      <c r="R96" s="3"/>
      <c r="T96"/>
    </row>
    <row r="97" spans="2:20" ht="23.1" customHeight="1" x14ac:dyDescent="0.25">
      <c r="B97" s="17" t="s">
        <v>151</v>
      </c>
      <c r="C97" s="18">
        <f>'[4]Avg Week Munyonyo-Lubugumu'!C97+'[4]Avg Week Lubugumu-Munyonyo'!C97</f>
        <v>1</v>
      </c>
      <c r="D97" s="18">
        <f>'[4]Avg Week Munyonyo-Lubugumu'!D97+'[4]Avg Week Lubugumu-Munyonyo'!D97</f>
        <v>0</v>
      </c>
      <c r="E97" s="18">
        <f>'[4]Avg Week Munyonyo-Lubugumu'!E97+'[4]Avg Week Lubugumu-Munyonyo'!E97</f>
        <v>0</v>
      </c>
      <c r="F97" s="18">
        <f>'[4]Avg Week Munyonyo-Lubugumu'!F97+'[4]Avg Week Lubugumu-Munyonyo'!F97</f>
        <v>0</v>
      </c>
      <c r="G97" s="18">
        <f>'[4]Avg Week Munyonyo-Lubugumu'!G97+'[4]Avg Week Lubugumu-Munyonyo'!G97</f>
        <v>0</v>
      </c>
      <c r="H97" s="18">
        <f>'[4]Avg Week Munyonyo-Lubugumu'!H97+'[4]Avg Week Lubugumu-Munyonyo'!H97</f>
        <v>0</v>
      </c>
      <c r="I97" s="18">
        <f>'[4]Avg Week Munyonyo-Lubugumu'!I97+'[4]Avg Week Lubugumu-Munyonyo'!I97</f>
        <v>0</v>
      </c>
      <c r="J97" s="18">
        <f>'[4]Avg Week Munyonyo-Lubugumu'!J97+'[4]Avg Week Lubugumu-Munyonyo'!J97</f>
        <v>0</v>
      </c>
      <c r="K97" s="18">
        <f>'[4]Avg Week Munyonyo-Lubugumu'!K97+'[4]Avg Week Lubugumu-Munyonyo'!K97</f>
        <v>0</v>
      </c>
      <c r="L97" s="18">
        <f>'[4]Avg Week Munyonyo-Lubugumu'!L97+'[4]Avg Week Lubugumu-Munyonyo'!L97</f>
        <v>0</v>
      </c>
      <c r="M97" s="18">
        <f>'[4]Avg Week Munyonyo-Lubugumu'!M97+'[4]Avg Week Lubugumu-Munyonyo'!M97</f>
        <v>1.5</v>
      </c>
      <c r="N97" s="18">
        <f>'[4]Avg Week Munyonyo-Lubugumu'!N97+'[4]Avg Week Lubugumu-Munyonyo'!N97</f>
        <v>0</v>
      </c>
      <c r="O97" s="19">
        <f t="shared" si="35"/>
        <v>1</v>
      </c>
      <c r="P97" s="19">
        <f t="shared" si="36"/>
        <v>2.5</v>
      </c>
      <c r="R97" s="3"/>
      <c r="T97"/>
    </row>
    <row r="98" spans="2:20" ht="23.1" customHeight="1" x14ac:dyDescent="0.25">
      <c r="B98" s="25" t="s">
        <v>152</v>
      </c>
      <c r="C98" s="18">
        <f>'[4]Avg Week Munyonyo-Lubugumu'!C98+'[4]Avg Week Lubugumu-Munyonyo'!C98</f>
        <v>0.5</v>
      </c>
      <c r="D98" s="18">
        <f>'[4]Avg Week Munyonyo-Lubugumu'!D98+'[4]Avg Week Lubugumu-Munyonyo'!D98</f>
        <v>0</v>
      </c>
      <c r="E98" s="18">
        <f>'[4]Avg Week Munyonyo-Lubugumu'!E98+'[4]Avg Week Lubugumu-Munyonyo'!E98</f>
        <v>0</v>
      </c>
      <c r="F98" s="18">
        <f>'[4]Avg Week Munyonyo-Lubugumu'!F98+'[4]Avg Week Lubugumu-Munyonyo'!F98</f>
        <v>0.5</v>
      </c>
      <c r="G98" s="18">
        <f>'[4]Avg Week Munyonyo-Lubugumu'!G98+'[4]Avg Week Lubugumu-Munyonyo'!G98</f>
        <v>0</v>
      </c>
      <c r="H98" s="18">
        <f>'[4]Avg Week Munyonyo-Lubugumu'!H98+'[4]Avg Week Lubugumu-Munyonyo'!H98</f>
        <v>0</v>
      </c>
      <c r="I98" s="18">
        <f>'[4]Avg Week Munyonyo-Lubugumu'!I98+'[4]Avg Week Lubugumu-Munyonyo'!I98</f>
        <v>0</v>
      </c>
      <c r="J98" s="18">
        <f>'[4]Avg Week Munyonyo-Lubugumu'!J98+'[4]Avg Week Lubugumu-Munyonyo'!J98</f>
        <v>0</v>
      </c>
      <c r="K98" s="18">
        <f>'[4]Avg Week Munyonyo-Lubugumu'!K98+'[4]Avg Week Lubugumu-Munyonyo'!K98</f>
        <v>0</v>
      </c>
      <c r="L98" s="18">
        <f>'[4]Avg Week Munyonyo-Lubugumu'!L98+'[4]Avg Week Lubugumu-Munyonyo'!L98</f>
        <v>0</v>
      </c>
      <c r="M98" s="18">
        <f>'[4]Avg Week Munyonyo-Lubugumu'!M98+'[4]Avg Week Lubugumu-Munyonyo'!M98</f>
        <v>2</v>
      </c>
      <c r="N98" s="18">
        <f>'[4]Avg Week Munyonyo-Lubugumu'!N98+'[4]Avg Week Lubugumu-Munyonyo'!N98</f>
        <v>0</v>
      </c>
      <c r="O98" s="19">
        <f t="shared" si="35"/>
        <v>1</v>
      </c>
      <c r="P98" s="19">
        <f t="shared" si="36"/>
        <v>3</v>
      </c>
      <c r="R98" s="3"/>
      <c r="T98"/>
    </row>
    <row r="99" spans="2:20" ht="23.1" customHeight="1" x14ac:dyDescent="0.25">
      <c r="B99" s="17" t="s">
        <v>153</v>
      </c>
      <c r="C99" s="18">
        <f>'[4]Avg Week Munyonyo-Lubugumu'!C99+'[4]Avg Week Lubugumu-Munyonyo'!C99</f>
        <v>0</v>
      </c>
      <c r="D99" s="18">
        <f>'[4]Avg Week Munyonyo-Lubugumu'!D99+'[4]Avg Week Lubugumu-Munyonyo'!D99</f>
        <v>0</v>
      </c>
      <c r="E99" s="18">
        <f>'[4]Avg Week Munyonyo-Lubugumu'!E99+'[4]Avg Week Lubugumu-Munyonyo'!E99</f>
        <v>0</v>
      </c>
      <c r="F99" s="18">
        <f>'[4]Avg Week Munyonyo-Lubugumu'!F99+'[4]Avg Week Lubugumu-Munyonyo'!F99</f>
        <v>1.5</v>
      </c>
      <c r="G99" s="18">
        <f>'[4]Avg Week Munyonyo-Lubugumu'!G99+'[4]Avg Week Lubugumu-Munyonyo'!G99</f>
        <v>0</v>
      </c>
      <c r="H99" s="18">
        <f>'[4]Avg Week Munyonyo-Lubugumu'!H99+'[4]Avg Week Lubugumu-Munyonyo'!H99</f>
        <v>0</v>
      </c>
      <c r="I99" s="18">
        <f>'[4]Avg Week Munyonyo-Lubugumu'!I99+'[4]Avg Week Lubugumu-Munyonyo'!I99</f>
        <v>0</v>
      </c>
      <c r="J99" s="18">
        <f>'[4]Avg Week Munyonyo-Lubugumu'!J99+'[4]Avg Week Lubugumu-Munyonyo'!J99</f>
        <v>0</v>
      </c>
      <c r="K99" s="18">
        <f>'[4]Avg Week Munyonyo-Lubugumu'!K99+'[4]Avg Week Lubugumu-Munyonyo'!K99</f>
        <v>0</v>
      </c>
      <c r="L99" s="18">
        <f>'[4]Avg Week Munyonyo-Lubugumu'!L99+'[4]Avg Week Lubugumu-Munyonyo'!L99</f>
        <v>0</v>
      </c>
      <c r="M99" s="18">
        <f>'[4]Avg Week Munyonyo-Lubugumu'!M99+'[4]Avg Week Lubugumu-Munyonyo'!M99</f>
        <v>0.5</v>
      </c>
      <c r="N99" s="18">
        <f>'[4]Avg Week Munyonyo-Lubugumu'!N99+'[4]Avg Week Lubugumu-Munyonyo'!N99</f>
        <v>0</v>
      </c>
      <c r="O99" s="19">
        <f t="shared" si="35"/>
        <v>1.5</v>
      </c>
      <c r="P99" s="19">
        <f t="shared" si="36"/>
        <v>2</v>
      </c>
      <c r="R99" s="3"/>
      <c r="T99"/>
    </row>
    <row r="100" spans="2:20" ht="23.1" customHeight="1" x14ac:dyDescent="0.25">
      <c r="B100" s="38" t="s">
        <v>154</v>
      </c>
      <c r="C100" s="18">
        <f>'[4]Avg Week Munyonyo-Lubugumu'!C100+'[4]Avg Week Lubugumu-Munyonyo'!C100</f>
        <v>0.5</v>
      </c>
      <c r="D100" s="18">
        <f>'[4]Avg Week Munyonyo-Lubugumu'!D100+'[4]Avg Week Lubugumu-Munyonyo'!D100</f>
        <v>1</v>
      </c>
      <c r="E100" s="18">
        <f>'[4]Avg Week Munyonyo-Lubugumu'!E100+'[4]Avg Week Lubugumu-Munyonyo'!E100</f>
        <v>0</v>
      </c>
      <c r="F100" s="18">
        <f>'[4]Avg Week Munyonyo-Lubugumu'!F100+'[4]Avg Week Lubugumu-Munyonyo'!F100</f>
        <v>1</v>
      </c>
      <c r="G100" s="18">
        <f>'[4]Avg Week Munyonyo-Lubugumu'!G100+'[4]Avg Week Lubugumu-Munyonyo'!G100</f>
        <v>0</v>
      </c>
      <c r="H100" s="18">
        <f>'[4]Avg Week Munyonyo-Lubugumu'!H100+'[4]Avg Week Lubugumu-Munyonyo'!H100</f>
        <v>0.5</v>
      </c>
      <c r="I100" s="18">
        <f>'[4]Avg Week Munyonyo-Lubugumu'!I100+'[4]Avg Week Lubugumu-Munyonyo'!I100</f>
        <v>0</v>
      </c>
      <c r="J100" s="18">
        <f>'[4]Avg Week Munyonyo-Lubugumu'!J100+'[4]Avg Week Lubugumu-Munyonyo'!J100</f>
        <v>0</v>
      </c>
      <c r="K100" s="18">
        <f>'[4]Avg Week Munyonyo-Lubugumu'!K100+'[4]Avg Week Lubugumu-Munyonyo'!K100</f>
        <v>0</v>
      </c>
      <c r="L100" s="18">
        <f>'[4]Avg Week Munyonyo-Lubugumu'!L100+'[4]Avg Week Lubugumu-Munyonyo'!L100</f>
        <v>0</v>
      </c>
      <c r="M100" s="18">
        <f>'[4]Avg Week Munyonyo-Lubugumu'!M100+'[4]Avg Week Lubugumu-Munyonyo'!M100</f>
        <v>3</v>
      </c>
      <c r="N100" s="18">
        <f>'[4]Avg Week Munyonyo-Lubugumu'!N100+'[4]Avg Week Lubugumu-Munyonyo'!N100</f>
        <v>0</v>
      </c>
      <c r="O100" s="19">
        <f t="shared" si="35"/>
        <v>3</v>
      </c>
      <c r="P100" s="19">
        <f t="shared" si="36"/>
        <v>6</v>
      </c>
      <c r="R100" s="3"/>
      <c r="T100"/>
    </row>
    <row r="101" spans="2:20" ht="23.1" customHeight="1" x14ac:dyDescent="0.25">
      <c r="B101" s="17" t="s">
        <v>155</v>
      </c>
      <c r="C101" s="18">
        <f>'[4]Avg Week Munyonyo-Lubugumu'!C101+'[4]Avg Week Lubugumu-Munyonyo'!C101</f>
        <v>0.5</v>
      </c>
      <c r="D101" s="18">
        <f>'[4]Avg Week Munyonyo-Lubugumu'!D101+'[4]Avg Week Lubugumu-Munyonyo'!D101</f>
        <v>0.5</v>
      </c>
      <c r="E101" s="18">
        <f>'[4]Avg Week Munyonyo-Lubugumu'!E101+'[4]Avg Week Lubugumu-Munyonyo'!E101</f>
        <v>0</v>
      </c>
      <c r="F101" s="18">
        <f>'[4]Avg Week Munyonyo-Lubugumu'!F101+'[4]Avg Week Lubugumu-Munyonyo'!F101</f>
        <v>0</v>
      </c>
      <c r="G101" s="18">
        <f>'[4]Avg Week Munyonyo-Lubugumu'!G101+'[4]Avg Week Lubugumu-Munyonyo'!G101</f>
        <v>0.5</v>
      </c>
      <c r="H101" s="18">
        <f>'[4]Avg Week Munyonyo-Lubugumu'!H101+'[4]Avg Week Lubugumu-Munyonyo'!H101</f>
        <v>0</v>
      </c>
      <c r="I101" s="18">
        <f>'[4]Avg Week Munyonyo-Lubugumu'!I101+'[4]Avg Week Lubugumu-Munyonyo'!I101</f>
        <v>0</v>
      </c>
      <c r="J101" s="18">
        <f>'[4]Avg Week Munyonyo-Lubugumu'!J101+'[4]Avg Week Lubugumu-Munyonyo'!J101</f>
        <v>0</v>
      </c>
      <c r="K101" s="18">
        <f>'[4]Avg Week Munyonyo-Lubugumu'!K101+'[4]Avg Week Lubugumu-Munyonyo'!K101</f>
        <v>0</v>
      </c>
      <c r="L101" s="18">
        <f>'[4]Avg Week Munyonyo-Lubugumu'!L101+'[4]Avg Week Lubugumu-Munyonyo'!L101</f>
        <v>0</v>
      </c>
      <c r="M101" s="18">
        <f>'[4]Avg Week Munyonyo-Lubugumu'!M101+'[4]Avg Week Lubugumu-Munyonyo'!M101</f>
        <v>3</v>
      </c>
      <c r="N101" s="18">
        <f>'[4]Avg Week Munyonyo-Lubugumu'!N101+'[4]Avg Week Lubugumu-Munyonyo'!N101</f>
        <v>0</v>
      </c>
      <c r="O101" s="19">
        <f t="shared" si="35"/>
        <v>1.5</v>
      </c>
      <c r="P101" s="19">
        <f t="shared" si="36"/>
        <v>4.5</v>
      </c>
      <c r="R101" s="3"/>
      <c r="T101"/>
    </row>
    <row r="102" spans="2:20" ht="23.1" customHeight="1" x14ac:dyDescent="0.25">
      <c r="B102" s="25" t="s">
        <v>156</v>
      </c>
      <c r="C102" s="18">
        <f>'[4]Avg Week Munyonyo-Lubugumu'!C102+'[4]Avg Week Lubugumu-Munyonyo'!C102</f>
        <v>2</v>
      </c>
      <c r="D102" s="18">
        <f>'[4]Avg Week Munyonyo-Lubugumu'!D102+'[4]Avg Week Lubugumu-Munyonyo'!D102</f>
        <v>0.5</v>
      </c>
      <c r="E102" s="18">
        <f>'[4]Avg Week Munyonyo-Lubugumu'!E102+'[4]Avg Week Lubugumu-Munyonyo'!E102</f>
        <v>0</v>
      </c>
      <c r="F102" s="18">
        <f>'[4]Avg Week Munyonyo-Lubugumu'!F102+'[4]Avg Week Lubugumu-Munyonyo'!F102</f>
        <v>1</v>
      </c>
      <c r="G102" s="18">
        <f>'[4]Avg Week Munyonyo-Lubugumu'!G102+'[4]Avg Week Lubugumu-Munyonyo'!G102</f>
        <v>1</v>
      </c>
      <c r="H102" s="18">
        <f>'[4]Avg Week Munyonyo-Lubugumu'!H102+'[4]Avg Week Lubugumu-Munyonyo'!H102</f>
        <v>0</v>
      </c>
      <c r="I102" s="18">
        <f>'[4]Avg Week Munyonyo-Lubugumu'!I102+'[4]Avg Week Lubugumu-Munyonyo'!I102</f>
        <v>0</v>
      </c>
      <c r="J102" s="18">
        <f>'[4]Avg Week Munyonyo-Lubugumu'!J102+'[4]Avg Week Lubugumu-Munyonyo'!J102</f>
        <v>0</v>
      </c>
      <c r="K102" s="18">
        <f>'[4]Avg Week Munyonyo-Lubugumu'!K102+'[4]Avg Week Lubugumu-Munyonyo'!K102</f>
        <v>0</v>
      </c>
      <c r="L102" s="18">
        <f>'[4]Avg Week Munyonyo-Lubugumu'!L102+'[4]Avg Week Lubugumu-Munyonyo'!L102</f>
        <v>0</v>
      </c>
      <c r="M102" s="18">
        <f>'[4]Avg Week Munyonyo-Lubugumu'!M102+'[4]Avg Week Lubugumu-Munyonyo'!M102</f>
        <v>4.5</v>
      </c>
      <c r="N102" s="18">
        <f>'[4]Avg Week Munyonyo-Lubugumu'!N102+'[4]Avg Week Lubugumu-Munyonyo'!N102</f>
        <v>0</v>
      </c>
      <c r="O102" s="19">
        <f t="shared" si="35"/>
        <v>4.5</v>
      </c>
      <c r="P102" s="19">
        <f t="shared" si="36"/>
        <v>9</v>
      </c>
      <c r="R102" s="3"/>
      <c r="T102"/>
    </row>
    <row r="103" spans="2:20" ht="23.1" customHeight="1" x14ac:dyDescent="0.25">
      <c r="B103" s="17" t="s">
        <v>157</v>
      </c>
      <c r="C103" s="18">
        <f>'[4]Avg Week Munyonyo-Lubugumu'!C103+'[4]Avg Week Lubugumu-Munyonyo'!C103</f>
        <v>4</v>
      </c>
      <c r="D103" s="18">
        <f>'[4]Avg Week Munyonyo-Lubugumu'!D103+'[4]Avg Week Lubugumu-Munyonyo'!D103</f>
        <v>1</v>
      </c>
      <c r="E103" s="18">
        <f>'[4]Avg Week Munyonyo-Lubugumu'!E103+'[4]Avg Week Lubugumu-Munyonyo'!E103</f>
        <v>0</v>
      </c>
      <c r="F103" s="18">
        <f>'[4]Avg Week Munyonyo-Lubugumu'!F103+'[4]Avg Week Lubugumu-Munyonyo'!F103</f>
        <v>0.5</v>
      </c>
      <c r="G103" s="18">
        <f>'[4]Avg Week Munyonyo-Lubugumu'!G103+'[4]Avg Week Lubugumu-Munyonyo'!G103</f>
        <v>0</v>
      </c>
      <c r="H103" s="18">
        <f>'[4]Avg Week Munyonyo-Lubugumu'!H103+'[4]Avg Week Lubugumu-Munyonyo'!H103</f>
        <v>0</v>
      </c>
      <c r="I103" s="18">
        <f>'[4]Avg Week Munyonyo-Lubugumu'!I103+'[4]Avg Week Lubugumu-Munyonyo'!I103</f>
        <v>0</v>
      </c>
      <c r="J103" s="18">
        <f>'[4]Avg Week Munyonyo-Lubugumu'!J103+'[4]Avg Week Lubugumu-Munyonyo'!J103</f>
        <v>0</v>
      </c>
      <c r="K103" s="18">
        <f>'[4]Avg Week Munyonyo-Lubugumu'!K103+'[4]Avg Week Lubugumu-Munyonyo'!K103</f>
        <v>0</v>
      </c>
      <c r="L103" s="18">
        <f>'[4]Avg Week Munyonyo-Lubugumu'!L103+'[4]Avg Week Lubugumu-Munyonyo'!L103</f>
        <v>0</v>
      </c>
      <c r="M103" s="18">
        <f>'[4]Avg Week Munyonyo-Lubugumu'!M103+'[4]Avg Week Lubugumu-Munyonyo'!M103</f>
        <v>6</v>
      </c>
      <c r="N103" s="18">
        <f>'[4]Avg Week Munyonyo-Lubugumu'!N103+'[4]Avg Week Lubugumu-Munyonyo'!N103</f>
        <v>0</v>
      </c>
      <c r="O103" s="19">
        <f t="shared" si="35"/>
        <v>5.5</v>
      </c>
      <c r="P103" s="19">
        <f t="shared" si="36"/>
        <v>11.5</v>
      </c>
      <c r="R103" s="3"/>
      <c r="T103"/>
    </row>
    <row r="104" spans="2:20" ht="23.1" customHeight="1" x14ac:dyDescent="0.25">
      <c r="B104" s="38" t="s">
        <v>158</v>
      </c>
      <c r="C104" s="18">
        <f>'[4]Avg Week Munyonyo-Lubugumu'!C104+'[4]Avg Week Lubugumu-Munyonyo'!C104</f>
        <v>2</v>
      </c>
      <c r="D104" s="18">
        <f>'[4]Avg Week Munyonyo-Lubugumu'!D104+'[4]Avg Week Lubugumu-Munyonyo'!D104</f>
        <v>1.5</v>
      </c>
      <c r="E104" s="18">
        <f>'[4]Avg Week Munyonyo-Lubugumu'!E104+'[4]Avg Week Lubugumu-Munyonyo'!E104</f>
        <v>0</v>
      </c>
      <c r="F104" s="18">
        <f>'[4]Avg Week Munyonyo-Lubugumu'!F104+'[4]Avg Week Lubugumu-Munyonyo'!F104</f>
        <v>0.5</v>
      </c>
      <c r="G104" s="18">
        <f>'[4]Avg Week Munyonyo-Lubugumu'!G104+'[4]Avg Week Lubugumu-Munyonyo'!G104</f>
        <v>0</v>
      </c>
      <c r="H104" s="18">
        <f>'[4]Avg Week Munyonyo-Lubugumu'!H104+'[4]Avg Week Lubugumu-Munyonyo'!H104</f>
        <v>0</v>
      </c>
      <c r="I104" s="18">
        <f>'[4]Avg Week Munyonyo-Lubugumu'!I104+'[4]Avg Week Lubugumu-Munyonyo'!I104</f>
        <v>0.5</v>
      </c>
      <c r="J104" s="18">
        <f>'[4]Avg Week Munyonyo-Lubugumu'!J104+'[4]Avg Week Lubugumu-Munyonyo'!J104</f>
        <v>0</v>
      </c>
      <c r="K104" s="18">
        <f>'[4]Avg Week Munyonyo-Lubugumu'!K104+'[4]Avg Week Lubugumu-Munyonyo'!K104</f>
        <v>0</v>
      </c>
      <c r="L104" s="18">
        <f>'[4]Avg Week Munyonyo-Lubugumu'!L104+'[4]Avg Week Lubugumu-Munyonyo'!L104</f>
        <v>0</v>
      </c>
      <c r="M104" s="18">
        <f>'[4]Avg Week Munyonyo-Lubugumu'!M104+'[4]Avg Week Lubugumu-Munyonyo'!M104</f>
        <v>7</v>
      </c>
      <c r="N104" s="18">
        <f>'[4]Avg Week Munyonyo-Lubugumu'!N104+'[4]Avg Week Lubugumu-Munyonyo'!N104</f>
        <v>0</v>
      </c>
      <c r="O104" s="19">
        <f t="shared" si="35"/>
        <v>4.5</v>
      </c>
      <c r="P104" s="19">
        <f t="shared" si="36"/>
        <v>11.5</v>
      </c>
      <c r="R104" s="3"/>
      <c r="T104"/>
    </row>
    <row r="105" spans="2:20" ht="23.1" customHeight="1" x14ac:dyDescent="0.25">
      <c r="B105" s="17" t="s">
        <v>159</v>
      </c>
      <c r="C105" s="18">
        <f>'[4]Avg Week Munyonyo-Lubugumu'!C105+'[4]Avg Week Lubugumu-Munyonyo'!C105</f>
        <v>6</v>
      </c>
      <c r="D105" s="18">
        <f>'[4]Avg Week Munyonyo-Lubugumu'!D105+'[4]Avg Week Lubugumu-Munyonyo'!D105</f>
        <v>0.5</v>
      </c>
      <c r="E105" s="18">
        <f>'[4]Avg Week Munyonyo-Lubugumu'!E105+'[4]Avg Week Lubugumu-Munyonyo'!E105</f>
        <v>0</v>
      </c>
      <c r="F105" s="18">
        <f>'[4]Avg Week Munyonyo-Lubugumu'!F105+'[4]Avg Week Lubugumu-Munyonyo'!F105</f>
        <v>0</v>
      </c>
      <c r="G105" s="18">
        <f>'[4]Avg Week Munyonyo-Lubugumu'!G105+'[4]Avg Week Lubugumu-Munyonyo'!G105</f>
        <v>0</v>
      </c>
      <c r="H105" s="18">
        <f>'[4]Avg Week Munyonyo-Lubugumu'!H105+'[4]Avg Week Lubugumu-Munyonyo'!H105</f>
        <v>0</v>
      </c>
      <c r="I105" s="18">
        <f>'[4]Avg Week Munyonyo-Lubugumu'!I105+'[4]Avg Week Lubugumu-Munyonyo'!I105</f>
        <v>0</v>
      </c>
      <c r="J105" s="18">
        <f>'[4]Avg Week Munyonyo-Lubugumu'!J105+'[4]Avg Week Lubugumu-Munyonyo'!J105</f>
        <v>0</v>
      </c>
      <c r="K105" s="18">
        <f>'[4]Avg Week Munyonyo-Lubugumu'!K105+'[4]Avg Week Lubugumu-Munyonyo'!K105</f>
        <v>0</v>
      </c>
      <c r="L105" s="18">
        <f>'[4]Avg Week Munyonyo-Lubugumu'!L105+'[4]Avg Week Lubugumu-Munyonyo'!L105</f>
        <v>0</v>
      </c>
      <c r="M105" s="18">
        <f>'[4]Avg Week Munyonyo-Lubugumu'!M105+'[4]Avg Week Lubugumu-Munyonyo'!M105</f>
        <v>11.5</v>
      </c>
      <c r="N105" s="18">
        <f>'[4]Avg Week Munyonyo-Lubugumu'!N105+'[4]Avg Week Lubugumu-Munyonyo'!N105</f>
        <v>0</v>
      </c>
      <c r="O105" s="19">
        <f t="shared" si="35"/>
        <v>6.5</v>
      </c>
      <c r="P105" s="19">
        <f t="shared" si="36"/>
        <v>18</v>
      </c>
      <c r="R105" s="3"/>
      <c r="T105"/>
    </row>
    <row r="106" spans="2:20" ht="23.1" customHeight="1" x14ac:dyDescent="0.25">
      <c r="B106" s="39" t="s">
        <v>160</v>
      </c>
      <c r="C106" s="40">
        <f>SUM(C10:C105)</f>
        <v>326.85714285714289</v>
      </c>
      <c r="D106" s="40">
        <f t="shared" ref="D106:O106" si="37">SUM(D10:D105)</f>
        <v>57.571428571428577</v>
      </c>
      <c r="E106" s="40">
        <f t="shared" si="37"/>
        <v>30.928571428571431</v>
      </c>
      <c r="F106" s="40">
        <f t="shared" si="37"/>
        <v>56.071428571428591</v>
      </c>
      <c r="G106" s="40">
        <f t="shared" si="37"/>
        <v>8.2857142857142847</v>
      </c>
      <c r="H106" s="40">
        <f t="shared" si="37"/>
        <v>3.0714285714285707</v>
      </c>
      <c r="I106" s="40">
        <f t="shared" si="37"/>
        <v>93.928571428571431</v>
      </c>
      <c r="J106" s="40">
        <f t="shared" si="37"/>
        <v>18.714285714285715</v>
      </c>
      <c r="K106" s="40">
        <f t="shared" si="37"/>
        <v>1.4285714285714284</v>
      </c>
      <c r="L106" s="40">
        <f t="shared" si="37"/>
        <v>0.14285714285714285</v>
      </c>
      <c r="M106" s="40">
        <f t="shared" si="37"/>
        <v>1266.7142857142853</v>
      </c>
      <c r="N106" s="40">
        <f t="shared" si="37"/>
        <v>0</v>
      </c>
      <c r="O106" s="40">
        <f t="shared" si="37"/>
        <v>597.00000000000011</v>
      </c>
      <c r="P106" s="40">
        <f>SUM(P10:P105)</f>
        <v>1863.7142857142858</v>
      </c>
      <c r="R106" s="3"/>
      <c r="T106"/>
    </row>
    <row r="107" spans="2:20" ht="23.1" customHeight="1" x14ac:dyDescent="0.25">
      <c r="B107" s="39" t="s">
        <v>161</v>
      </c>
      <c r="C107" s="41">
        <f t="shared" ref="C107:N107" si="38">C106/$P$106</f>
        <v>0.17537942664418213</v>
      </c>
      <c r="D107" s="41">
        <f t="shared" si="38"/>
        <v>3.0890694465736626E-2</v>
      </c>
      <c r="E107" s="41">
        <f t="shared" si="38"/>
        <v>1.6595124942511114E-2</v>
      </c>
      <c r="F107" s="41">
        <f t="shared" si="38"/>
        <v>3.0085850068986671E-2</v>
      </c>
      <c r="G107" s="41">
        <f t="shared" si="38"/>
        <v>4.4458071439521683E-3</v>
      </c>
      <c r="H107" s="41">
        <f t="shared" si="38"/>
        <v>1.648014717154683E-3</v>
      </c>
      <c r="I107" s="41">
        <f t="shared" si="38"/>
        <v>5.0398589606009507E-2</v>
      </c>
      <c r="J107" s="41">
        <f t="shared" si="38"/>
        <v>1.0041391997547141E-2</v>
      </c>
      <c r="K107" s="41">
        <f t="shared" si="38"/>
        <v>7.6651847309520146E-4</v>
      </c>
      <c r="L107" s="41">
        <f t="shared" si="38"/>
        <v>7.6651847309520149E-5</v>
      </c>
      <c r="M107" s="41">
        <f t="shared" si="38"/>
        <v>0.67967193009351501</v>
      </c>
      <c r="N107" s="41">
        <f t="shared" si="38"/>
        <v>0</v>
      </c>
      <c r="R107" s="3"/>
      <c r="T107"/>
    </row>
    <row r="108" spans="2:20" ht="23.1" customHeight="1" x14ac:dyDescent="0.25">
      <c r="B108" s="42" t="s">
        <v>162</v>
      </c>
      <c r="C108" s="43">
        <f>C106/$O$106</f>
        <v>0.54749940177075851</v>
      </c>
      <c r="D108" s="43">
        <f t="shared" ref="D108:N108" si="39">D106/$O$106</f>
        <v>9.6434553720985874E-2</v>
      </c>
      <c r="E108" s="43">
        <f t="shared" si="39"/>
        <v>5.1806652309164869E-2</v>
      </c>
      <c r="F108" s="43">
        <f t="shared" si="39"/>
        <v>9.392199090691554E-2</v>
      </c>
      <c r="G108" s="43">
        <f t="shared" si="39"/>
        <v>1.3878918401531463E-2</v>
      </c>
      <c r="H108" s="43">
        <f t="shared" si="39"/>
        <v>5.1447714764297657E-3</v>
      </c>
      <c r="I108" s="43">
        <f t="shared" si="39"/>
        <v>0.15733429050011963</v>
      </c>
      <c r="J108" s="43">
        <f t="shared" si="39"/>
        <v>3.1347212251734861E-2</v>
      </c>
      <c r="K108" s="43">
        <f t="shared" si="39"/>
        <v>2.3929169657812867E-3</v>
      </c>
      <c r="L108" s="43">
        <f t="shared" si="39"/>
        <v>2.3929169657812868E-4</v>
      </c>
      <c r="M108" s="43"/>
      <c r="N108" s="43">
        <f t="shared" si="39"/>
        <v>0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1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1" width="10.7109375" customWidth="1"/>
    <col min="32" max="32" width="11.5703125" customWidth="1"/>
    <col min="33" max="33" width="10.7109375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69" t="s">
        <v>165</v>
      </c>
      <c r="D3" s="69"/>
      <c r="E3" s="69"/>
      <c r="F3" s="69"/>
      <c r="G3" s="69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70" t="s">
        <v>4</v>
      </c>
      <c r="E5" s="71"/>
      <c r="F5" s="5" t="s">
        <v>5</v>
      </c>
      <c r="G5" s="64" t="str">
        <f>'[5]Avg Week Kajansi-Bweya'!G5:H5</f>
        <v>Munyonyo Spur RD</v>
      </c>
      <c r="H5" s="65"/>
      <c r="I5" s="6"/>
      <c r="J5" s="7" t="s">
        <v>6</v>
      </c>
      <c r="K5" s="64" t="str">
        <f>'[5]Avg Week Kajansi-Bweya'!K5:L5</f>
        <v>Akello Rosette / Kasoma John Paul</v>
      </c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 t="str">
        <f>'[5]Avg Week Kajansi-Bweya'!K6:L6</f>
        <v>Beatrice</v>
      </c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'[5]Avg Week Bweya-Kajansi'!C10+'[5]Avg Week Kajansi-Bweya'!C10</f>
        <v>51.857142857142861</v>
      </c>
      <c r="D10" s="18">
        <f>'[5]Avg Week Bweya-Kajansi'!D10+'[5]Avg Week Kajansi-Bweya'!D10</f>
        <v>8.5714285714285712</v>
      </c>
      <c r="E10" s="18">
        <f>'[5]Avg Week Bweya-Kajansi'!E10+'[5]Avg Week Kajansi-Bweya'!E10</f>
        <v>4.7142857142857144</v>
      </c>
      <c r="F10" s="18">
        <f>'[5]Avg Week Bweya-Kajansi'!F10+'[5]Avg Week Kajansi-Bweya'!F10</f>
        <v>3</v>
      </c>
      <c r="G10" s="18">
        <f>'[5]Avg Week Bweya-Kajansi'!G10+'[5]Avg Week Kajansi-Bweya'!G10</f>
        <v>0.14285714285714285</v>
      </c>
      <c r="H10" s="18">
        <f>'[5]Avg Week Bweya-Kajansi'!H10+'[5]Avg Week Kajansi-Bweya'!H10</f>
        <v>0.14285714285714285</v>
      </c>
      <c r="I10" s="18">
        <f>'[5]Avg Week Bweya-Kajansi'!I10+'[5]Avg Week Kajansi-Bweya'!I10</f>
        <v>4</v>
      </c>
      <c r="J10" s="18">
        <f>'[5]Avg Week Bweya-Kajansi'!J10+'[5]Avg Week Kajansi-Bweya'!J10</f>
        <v>0.85714285714285721</v>
      </c>
      <c r="K10" s="18">
        <f>'[5]Avg Week Bweya-Kajansi'!K10+'[5]Avg Week Kajansi-Bweya'!K10</f>
        <v>0</v>
      </c>
      <c r="L10" s="18">
        <f>'[5]Avg Week Bweya-Kajansi'!L10+'[5]Avg Week Kajansi-Bweya'!L10</f>
        <v>0</v>
      </c>
      <c r="M10" s="18">
        <f>'[5]Avg Week Bweya-Kajansi'!M10+'[5]Avg Week Kajansi-Bweya'!M10</f>
        <v>50</v>
      </c>
      <c r="N10" s="18">
        <f>'[5]Avg Week Bweya-Kajansi'!N10+'[5]Avg Week Kajansi-Bweya'!N10</f>
        <v>0</v>
      </c>
      <c r="O10" s="19">
        <f t="shared" ref="O10:O73" si="0">SUM(C10:L10,N10)</f>
        <v>73.285714285714278</v>
      </c>
      <c r="P10" s="19">
        <f t="shared" ref="P10:P73" si="1">SUM(C10:N10)</f>
        <v>123.28571428571428</v>
      </c>
      <c r="R10" s="11" t="s">
        <v>32</v>
      </c>
      <c r="S10" s="20">
        <f t="shared" ref="S10:AF10" si="2">SUM(C10:C13)</f>
        <v>226.85714285714283</v>
      </c>
      <c r="T10" s="20">
        <f t="shared" si="2"/>
        <v>41.714285714285715</v>
      </c>
      <c r="U10" s="20">
        <f t="shared" si="2"/>
        <v>22.142857142857142</v>
      </c>
      <c r="V10" s="20">
        <f t="shared" si="2"/>
        <v>16</v>
      </c>
      <c r="W10" s="20">
        <f t="shared" si="2"/>
        <v>1.1428571428571428</v>
      </c>
      <c r="X10" s="20">
        <f t="shared" si="2"/>
        <v>0.71428571428571419</v>
      </c>
      <c r="Y10" s="20">
        <f t="shared" si="2"/>
        <v>16.571428571428569</v>
      </c>
      <c r="Z10" s="20">
        <f t="shared" si="2"/>
        <v>4</v>
      </c>
      <c r="AA10" s="20">
        <f t="shared" si="2"/>
        <v>0.42857142857142855</v>
      </c>
      <c r="AB10" s="20">
        <f t="shared" si="2"/>
        <v>0</v>
      </c>
      <c r="AC10" s="20">
        <f t="shared" si="2"/>
        <v>259.71428571428567</v>
      </c>
      <c r="AD10" s="20">
        <f t="shared" si="2"/>
        <v>0</v>
      </c>
      <c r="AE10" s="21">
        <f t="shared" si="2"/>
        <v>329.57142857142856</v>
      </c>
      <c r="AF10" s="21">
        <f t="shared" si="2"/>
        <v>589.28571428571422</v>
      </c>
    </row>
    <row r="11" spans="2:32" s="22" customFormat="1" ht="23.1" customHeight="1" x14ac:dyDescent="0.25">
      <c r="B11" s="17" t="s">
        <v>33</v>
      </c>
      <c r="C11" s="18">
        <f>'[5]Avg Week Bweya-Kajansi'!C11+'[5]Avg Week Kajansi-Bweya'!C11</f>
        <v>53.714285714285715</v>
      </c>
      <c r="D11" s="18">
        <f>'[5]Avg Week Bweya-Kajansi'!D11+'[5]Avg Week Kajansi-Bweya'!D11</f>
        <v>12.857142857142858</v>
      </c>
      <c r="E11" s="18">
        <f>'[5]Avg Week Bweya-Kajansi'!E11+'[5]Avg Week Kajansi-Bweya'!E11</f>
        <v>5.7142857142857144</v>
      </c>
      <c r="F11" s="18">
        <f>'[5]Avg Week Bweya-Kajansi'!F11+'[5]Avg Week Kajansi-Bweya'!F11</f>
        <v>4</v>
      </c>
      <c r="G11" s="18">
        <f>'[5]Avg Week Bweya-Kajansi'!G11+'[5]Avg Week Kajansi-Bweya'!G11</f>
        <v>0</v>
      </c>
      <c r="H11" s="18">
        <f>'[5]Avg Week Bweya-Kajansi'!H11+'[5]Avg Week Kajansi-Bweya'!H11</f>
        <v>0</v>
      </c>
      <c r="I11" s="18">
        <f>'[5]Avg Week Bweya-Kajansi'!I11+'[5]Avg Week Kajansi-Bweya'!I11</f>
        <v>4.7142857142857135</v>
      </c>
      <c r="J11" s="18">
        <f>'[5]Avg Week Bweya-Kajansi'!J11+'[5]Avg Week Kajansi-Bweya'!J11</f>
        <v>1</v>
      </c>
      <c r="K11" s="18">
        <f>'[5]Avg Week Bweya-Kajansi'!K11+'[5]Avg Week Kajansi-Bweya'!K11</f>
        <v>0</v>
      </c>
      <c r="L11" s="18">
        <f>'[5]Avg Week Bweya-Kajansi'!L11+'[5]Avg Week Kajansi-Bweya'!L11</f>
        <v>0</v>
      </c>
      <c r="M11" s="18">
        <f>'[5]Avg Week Bweya-Kajansi'!M11+'[5]Avg Week Kajansi-Bweya'!M11</f>
        <v>66</v>
      </c>
      <c r="N11" s="18">
        <f>'[5]Avg Week Bweya-Kajansi'!N11+'[5]Avg Week Kajansi-Bweya'!N11</f>
        <v>0</v>
      </c>
      <c r="O11" s="19">
        <f t="shared" si="0"/>
        <v>81.999999999999986</v>
      </c>
      <c r="P11" s="19">
        <f t="shared" si="1"/>
        <v>148</v>
      </c>
      <c r="R11" s="11" t="s">
        <v>34</v>
      </c>
      <c r="S11" s="20">
        <f t="shared" ref="S11:AF11" si="3">SUM(C14:C17)</f>
        <v>213.42857142857142</v>
      </c>
      <c r="T11" s="20">
        <f t="shared" si="3"/>
        <v>40.428571428571431</v>
      </c>
      <c r="U11" s="20">
        <f t="shared" si="3"/>
        <v>26.857142857142854</v>
      </c>
      <c r="V11" s="20">
        <f t="shared" si="3"/>
        <v>9.8571428571428577</v>
      </c>
      <c r="W11" s="20">
        <f t="shared" si="3"/>
        <v>1.4285714285714284</v>
      </c>
      <c r="X11" s="20">
        <f t="shared" si="3"/>
        <v>1</v>
      </c>
      <c r="Y11" s="20">
        <f t="shared" si="3"/>
        <v>18.714285714285715</v>
      </c>
      <c r="Z11" s="20">
        <f t="shared" si="3"/>
        <v>6</v>
      </c>
      <c r="AA11" s="20">
        <f t="shared" si="3"/>
        <v>1.2857142857142856</v>
      </c>
      <c r="AB11" s="20">
        <f t="shared" si="3"/>
        <v>0</v>
      </c>
      <c r="AC11" s="20">
        <f t="shared" si="3"/>
        <v>300.14285714285717</v>
      </c>
      <c r="AD11" s="20">
        <f t="shared" si="3"/>
        <v>0</v>
      </c>
      <c r="AE11" s="21">
        <f t="shared" si="3"/>
        <v>319</v>
      </c>
      <c r="AF11" s="21">
        <f t="shared" si="3"/>
        <v>619.14285714285722</v>
      </c>
    </row>
    <row r="12" spans="2:32" ht="23.1" customHeight="1" x14ac:dyDescent="0.25">
      <c r="B12" s="17" t="s">
        <v>35</v>
      </c>
      <c r="C12" s="18">
        <f>'[5]Avg Week Bweya-Kajansi'!C12+'[5]Avg Week Kajansi-Bweya'!C12</f>
        <v>61.714285714285708</v>
      </c>
      <c r="D12" s="18">
        <f>'[5]Avg Week Bweya-Kajansi'!D12+'[5]Avg Week Kajansi-Bweya'!D12</f>
        <v>11.285714285714285</v>
      </c>
      <c r="E12" s="18">
        <f>'[5]Avg Week Bweya-Kajansi'!E12+'[5]Avg Week Kajansi-Bweya'!E12</f>
        <v>6.4285714285714279</v>
      </c>
      <c r="F12" s="18">
        <f>'[5]Avg Week Bweya-Kajansi'!F12+'[5]Avg Week Kajansi-Bweya'!F12</f>
        <v>4.1428571428571423</v>
      </c>
      <c r="G12" s="18">
        <f>'[5]Avg Week Bweya-Kajansi'!G12+'[5]Avg Week Kajansi-Bweya'!G12</f>
        <v>0.8571428571428571</v>
      </c>
      <c r="H12" s="18">
        <f>'[5]Avg Week Bweya-Kajansi'!H12+'[5]Avg Week Kajansi-Bweya'!H12</f>
        <v>0</v>
      </c>
      <c r="I12" s="18">
        <f>'[5]Avg Week Bweya-Kajansi'!I12+'[5]Avg Week Kajansi-Bweya'!I12</f>
        <v>3.5714285714285712</v>
      </c>
      <c r="J12" s="18">
        <f>'[5]Avg Week Bweya-Kajansi'!J12+'[5]Avg Week Kajansi-Bweya'!J12</f>
        <v>0.7142857142857143</v>
      </c>
      <c r="K12" s="18">
        <f>'[5]Avg Week Bweya-Kajansi'!K12+'[5]Avg Week Kajansi-Bweya'!K12</f>
        <v>0.14285714285714285</v>
      </c>
      <c r="L12" s="18">
        <f>'[5]Avg Week Bweya-Kajansi'!L12+'[5]Avg Week Kajansi-Bweya'!L12</f>
        <v>0</v>
      </c>
      <c r="M12" s="18">
        <f>'[5]Avg Week Bweya-Kajansi'!M12+'[5]Avg Week Kajansi-Bweya'!M12</f>
        <v>71.571428571428569</v>
      </c>
      <c r="N12" s="18">
        <f>'[5]Avg Week Bweya-Kajansi'!N12+'[5]Avg Week Kajansi-Bweya'!N12</f>
        <v>0</v>
      </c>
      <c r="O12" s="19">
        <f t="shared" si="0"/>
        <v>88.857142857142847</v>
      </c>
      <c r="P12" s="19">
        <f t="shared" si="1"/>
        <v>160.42857142857142</v>
      </c>
      <c r="R12" s="11" t="s">
        <v>36</v>
      </c>
      <c r="S12" s="20">
        <f t="shared" ref="S12:AF12" si="4">SUM(C18:C21)</f>
        <v>177.85714285714286</v>
      </c>
      <c r="T12" s="20">
        <f t="shared" si="4"/>
        <v>44.714285714285715</v>
      </c>
      <c r="U12" s="20">
        <f t="shared" si="4"/>
        <v>27.714285714285715</v>
      </c>
      <c r="V12" s="20">
        <f t="shared" si="4"/>
        <v>9.5714285714285712</v>
      </c>
      <c r="W12" s="20">
        <f t="shared" si="4"/>
        <v>1.7142857142857142</v>
      </c>
      <c r="X12" s="20">
        <f t="shared" si="4"/>
        <v>0.42857142857142855</v>
      </c>
      <c r="Y12" s="20">
        <f t="shared" si="4"/>
        <v>25.142857142857139</v>
      </c>
      <c r="Z12" s="20">
        <f t="shared" si="4"/>
        <v>5.4285714285714279</v>
      </c>
      <c r="AA12" s="20">
        <f t="shared" si="4"/>
        <v>1.5714285714285714</v>
      </c>
      <c r="AB12" s="20">
        <f t="shared" si="4"/>
        <v>0.2857142857142857</v>
      </c>
      <c r="AC12" s="20">
        <f t="shared" si="4"/>
        <v>263.57142857142856</v>
      </c>
      <c r="AD12" s="20">
        <f t="shared" si="4"/>
        <v>0</v>
      </c>
      <c r="AE12" s="21">
        <f t="shared" si="4"/>
        <v>294.42857142857139</v>
      </c>
      <c r="AF12" s="21">
        <f t="shared" si="4"/>
        <v>558</v>
      </c>
    </row>
    <row r="13" spans="2:32" ht="23.1" customHeight="1" x14ac:dyDescent="0.25">
      <c r="B13" s="17" t="s">
        <v>37</v>
      </c>
      <c r="C13" s="18">
        <f>'[5]Avg Week Bweya-Kajansi'!C13+'[5]Avg Week Kajansi-Bweya'!C13</f>
        <v>59.571428571428569</v>
      </c>
      <c r="D13" s="18">
        <f>'[5]Avg Week Bweya-Kajansi'!D13+'[5]Avg Week Kajansi-Bweya'!D13</f>
        <v>9</v>
      </c>
      <c r="E13" s="18">
        <f>'[5]Avg Week Bweya-Kajansi'!E13+'[5]Avg Week Kajansi-Bweya'!E13</f>
        <v>5.2857142857142856</v>
      </c>
      <c r="F13" s="18">
        <f>'[5]Avg Week Bweya-Kajansi'!F13+'[5]Avg Week Kajansi-Bweya'!F13</f>
        <v>4.8571428571428577</v>
      </c>
      <c r="G13" s="18">
        <f>'[5]Avg Week Bweya-Kajansi'!G13+'[5]Avg Week Kajansi-Bweya'!G13</f>
        <v>0.14285714285714285</v>
      </c>
      <c r="H13" s="18">
        <f>'[5]Avg Week Bweya-Kajansi'!H13+'[5]Avg Week Kajansi-Bweya'!H13</f>
        <v>0.5714285714285714</v>
      </c>
      <c r="I13" s="18">
        <f>'[5]Avg Week Bweya-Kajansi'!I13+'[5]Avg Week Kajansi-Bweya'!I13</f>
        <v>4.2857142857142856</v>
      </c>
      <c r="J13" s="18">
        <f>'[5]Avg Week Bweya-Kajansi'!J13+'[5]Avg Week Kajansi-Bweya'!J13</f>
        <v>1.4285714285714286</v>
      </c>
      <c r="K13" s="18">
        <f>'[5]Avg Week Bweya-Kajansi'!K13+'[5]Avg Week Kajansi-Bweya'!K13</f>
        <v>0.2857142857142857</v>
      </c>
      <c r="L13" s="18">
        <f>'[5]Avg Week Bweya-Kajansi'!L13+'[5]Avg Week Kajansi-Bweya'!L13</f>
        <v>0</v>
      </c>
      <c r="M13" s="18">
        <f>'[5]Avg Week Bweya-Kajansi'!M13+'[5]Avg Week Kajansi-Bweya'!M13</f>
        <v>72.142857142857139</v>
      </c>
      <c r="N13" s="18">
        <f>'[5]Avg Week Bweya-Kajansi'!N13+'[5]Avg Week Kajansi-Bweya'!N13</f>
        <v>0</v>
      </c>
      <c r="O13" s="19">
        <f t="shared" si="0"/>
        <v>85.428571428571445</v>
      </c>
      <c r="P13" s="19">
        <f t="shared" si="1"/>
        <v>157.57142857142858</v>
      </c>
      <c r="R13" s="11" t="s">
        <v>38</v>
      </c>
      <c r="S13" s="20">
        <f t="shared" ref="S13:AF13" si="5">SUM(C22:C25)</f>
        <v>186.42857142857144</v>
      </c>
      <c r="T13" s="20">
        <f t="shared" si="5"/>
        <v>50.714285714285708</v>
      </c>
      <c r="U13" s="20">
        <f t="shared" si="5"/>
        <v>25.428571428571427</v>
      </c>
      <c r="V13" s="20">
        <f t="shared" si="5"/>
        <v>11.142857142857144</v>
      </c>
      <c r="W13" s="20">
        <f t="shared" si="5"/>
        <v>1.5714285714285714</v>
      </c>
      <c r="X13" s="20">
        <f t="shared" si="5"/>
        <v>0.5714285714285714</v>
      </c>
      <c r="Y13" s="20">
        <f t="shared" si="5"/>
        <v>24.285714285714288</v>
      </c>
      <c r="Z13" s="20">
        <f t="shared" si="5"/>
        <v>5.5714285714285712</v>
      </c>
      <c r="AA13" s="20">
        <f t="shared" si="5"/>
        <v>0.71428571428571419</v>
      </c>
      <c r="AB13" s="20">
        <f t="shared" si="5"/>
        <v>0</v>
      </c>
      <c r="AC13" s="20">
        <f t="shared" si="5"/>
        <v>254.71428571428572</v>
      </c>
      <c r="AD13" s="20">
        <f t="shared" si="5"/>
        <v>0</v>
      </c>
      <c r="AE13" s="21">
        <f t="shared" si="5"/>
        <v>306.42857142857144</v>
      </c>
      <c r="AF13" s="21">
        <f t="shared" si="5"/>
        <v>561.14285714285711</v>
      </c>
    </row>
    <row r="14" spans="2:32" ht="23.1" customHeight="1" x14ac:dyDescent="0.25">
      <c r="B14" s="17" t="s">
        <v>39</v>
      </c>
      <c r="C14" s="18">
        <f>'[5]Avg Week Bweya-Kajansi'!C14+'[5]Avg Week Kajansi-Bweya'!C14</f>
        <v>54</v>
      </c>
      <c r="D14" s="18">
        <f>'[5]Avg Week Bweya-Kajansi'!D14+'[5]Avg Week Kajansi-Bweya'!D14</f>
        <v>8.2857142857142865</v>
      </c>
      <c r="E14" s="18">
        <f>'[5]Avg Week Bweya-Kajansi'!E14+'[5]Avg Week Kajansi-Bweya'!E14</f>
        <v>6.4285714285714288</v>
      </c>
      <c r="F14" s="18">
        <f>'[5]Avg Week Bweya-Kajansi'!F14+'[5]Avg Week Kajansi-Bweya'!F14</f>
        <v>3.2857142857142856</v>
      </c>
      <c r="G14" s="18">
        <f>'[5]Avg Week Bweya-Kajansi'!G14+'[5]Avg Week Kajansi-Bweya'!G14</f>
        <v>0.42857142857142855</v>
      </c>
      <c r="H14" s="18">
        <f>'[5]Avg Week Bweya-Kajansi'!H14+'[5]Avg Week Kajansi-Bweya'!H14</f>
        <v>0.2857142857142857</v>
      </c>
      <c r="I14" s="18">
        <f>'[5]Avg Week Bweya-Kajansi'!I14+'[5]Avg Week Kajansi-Bweya'!I14</f>
        <v>5.1428571428571423</v>
      </c>
      <c r="J14" s="18">
        <f>'[5]Avg Week Bweya-Kajansi'!J14+'[5]Avg Week Kajansi-Bweya'!J14</f>
        <v>1.2857142857142856</v>
      </c>
      <c r="K14" s="18">
        <f>'[5]Avg Week Bweya-Kajansi'!K14+'[5]Avg Week Kajansi-Bweya'!K14</f>
        <v>0.2857142857142857</v>
      </c>
      <c r="L14" s="18">
        <f>'[5]Avg Week Bweya-Kajansi'!L14+'[5]Avg Week Kajansi-Bweya'!L14</f>
        <v>0</v>
      </c>
      <c r="M14" s="18">
        <f>'[5]Avg Week Bweya-Kajansi'!M14+'[5]Avg Week Kajansi-Bweya'!M14</f>
        <v>74.571428571428569</v>
      </c>
      <c r="N14" s="18">
        <f>'[5]Avg Week Bweya-Kajansi'!N14+'[5]Avg Week Kajansi-Bweya'!N14</f>
        <v>0</v>
      </c>
      <c r="O14" s="19">
        <f t="shared" si="0"/>
        <v>79.428571428571445</v>
      </c>
      <c r="P14" s="19">
        <f t="shared" si="1"/>
        <v>154</v>
      </c>
      <c r="R14" s="11" t="s">
        <v>40</v>
      </c>
      <c r="S14" s="20">
        <f t="shared" ref="S14:AF14" si="6">SUM(C26:C29)</f>
        <v>206.42857142857144</v>
      </c>
      <c r="T14" s="20">
        <f t="shared" si="6"/>
        <v>39.285714285714285</v>
      </c>
      <c r="U14" s="20">
        <f t="shared" si="6"/>
        <v>25.428571428571431</v>
      </c>
      <c r="V14" s="20">
        <f t="shared" si="6"/>
        <v>10.428571428571427</v>
      </c>
      <c r="W14" s="20">
        <f t="shared" si="6"/>
        <v>1.1428571428571428</v>
      </c>
      <c r="X14" s="20">
        <f t="shared" si="6"/>
        <v>1.1428571428571428</v>
      </c>
      <c r="Y14" s="20">
        <f t="shared" si="6"/>
        <v>24.428571428571427</v>
      </c>
      <c r="Z14" s="20">
        <f t="shared" si="6"/>
        <v>8.1428571428571423</v>
      </c>
      <c r="AA14" s="20">
        <f t="shared" si="6"/>
        <v>2.4285714285714284</v>
      </c>
      <c r="AB14" s="20">
        <f t="shared" si="6"/>
        <v>0.5714285714285714</v>
      </c>
      <c r="AC14" s="20">
        <f t="shared" si="6"/>
        <v>247</v>
      </c>
      <c r="AD14" s="20">
        <f t="shared" si="6"/>
        <v>0.14285714285714285</v>
      </c>
      <c r="AE14" s="21">
        <f t="shared" si="6"/>
        <v>319.57142857142856</v>
      </c>
      <c r="AF14" s="21">
        <f t="shared" si="6"/>
        <v>566.57142857142856</v>
      </c>
    </row>
    <row r="15" spans="2:32" ht="23.1" customHeight="1" x14ac:dyDescent="0.25">
      <c r="B15" s="17" t="s">
        <v>41</v>
      </c>
      <c r="C15" s="18">
        <f>'[5]Avg Week Bweya-Kajansi'!C15+'[5]Avg Week Kajansi-Bweya'!C15</f>
        <v>51.571428571428569</v>
      </c>
      <c r="D15" s="18">
        <f>'[5]Avg Week Bweya-Kajansi'!D15+'[5]Avg Week Kajansi-Bweya'!D15</f>
        <v>11</v>
      </c>
      <c r="E15" s="18">
        <f>'[5]Avg Week Bweya-Kajansi'!E15+'[5]Avg Week Kajansi-Bweya'!E15</f>
        <v>7.4285714285714288</v>
      </c>
      <c r="F15" s="18">
        <f>'[5]Avg Week Bweya-Kajansi'!F15+'[5]Avg Week Kajansi-Bweya'!F15</f>
        <v>2.5714285714285712</v>
      </c>
      <c r="G15" s="18">
        <f>'[5]Avg Week Bweya-Kajansi'!G15+'[5]Avg Week Kajansi-Bweya'!G15</f>
        <v>0.2857142857142857</v>
      </c>
      <c r="H15" s="18">
        <f>'[5]Avg Week Bweya-Kajansi'!H15+'[5]Avg Week Kajansi-Bweya'!H15</f>
        <v>0.2857142857142857</v>
      </c>
      <c r="I15" s="18">
        <f>'[5]Avg Week Bweya-Kajansi'!I15+'[5]Avg Week Kajansi-Bweya'!I15</f>
        <v>4.4285714285714288</v>
      </c>
      <c r="J15" s="18">
        <f>'[5]Avg Week Bweya-Kajansi'!J15+'[5]Avg Week Kajansi-Bweya'!J15</f>
        <v>1</v>
      </c>
      <c r="K15" s="18">
        <f>'[5]Avg Week Bweya-Kajansi'!K15+'[5]Avg Week Kajansi-Bweya'!K15</f>
        <v>0.42857142857142855</v>
      </c>
      <c r="L15" s="18">
        <f>'[5]Avg Week Bweya-Kajansi'!L15+'[5]Avg Week Kajansi-Bweya'!L15</f>
        <v>0</v>
      </c>
      <c r="M15" s="18">
        <f>'[5]Avg Week Bweya-Kajansi'!M15+'[5]Avg Week Kajansi-Bweya'!M15</f>
        <v>69.857142857142861</v>
      </c>
      <c r="N15" s="18">
        <f>'[5]Avg Week Bweya-Kajansi'!N15+'[5]Avg Week Kajansi-Bweya'!N15</f>
        <v>0</v>
      </c>
      <c r="O15" s="19">
        <f t="shared" si="0"/>
        <v>79.000000000000014</v>
      </c>
      <c r="P15" s="19">
        <f t="shared" si="1"/>
        <v>148.85714285714289</v>
      </c>
      <c r="R15" s="11" t="s">
        <v>42</v>
      </c>
      <c r="S15" s="20">
        <f t="shared" ref="S15:AF15" si="7">SUM(C30:C33)</f>
        <v>210</v>
      </c>
      <c r="T15" s="20">
        <f t="shared" si="7"/>
        <v>45.142857142857139</v>
      </c>
      <c r="U15" s="20">
        <f t="shared" si="7"/>
        <v>21.714285714285715</v>
      </c>
      <c r="V15" s="20">
        <f t="shared" si="7"/>
        <v>9</v>
      </c>
      <c r="W15" s="20">
        <f t="shared" si="7"/>
        <v>1.1428571428571428</v>
      </c>
      <c r="X15" s="20">
        <f t="shared" si="7"/>
        <v>0.2857142857142857</v>
      </c>
      <c r="Y15" s="20">
        <f t="shared" si="7"/>
        <v>24.142857142857142</v>
      </c>
      <c r="Z15" s="20">
        <f t="shared" si="7"/>
        <v>11.857142857142858</v>
      </c>
      <c r="AA15" s="20">
        <f t="shared" si="7"/>
        <v>1.5714285714285712</v>
      </c>
      <c r="AB15" s="20">
        <f t="shared" si="7"/>
        <v>0.5714285714285714</v>
      </c>
      <c r="AC15" s="20">
        <f t="shared" si="7"/>
        <v>207.42857142857144</v>
      </c>
      <c r="AD15" s="20">
        <f t="shared" si="7"/>
        <v>0</v>
      </c>
      <c r="AE15" s="21">
        <f t="shared" si="7"/>
        <v>325.42857142857144</v>
      </c>
      <c r="AF15" s="21">
        <f t="shared" si="7"/>
        <v>532.85714285714289</v>
      </c>
    </row>
    <row r="16" spans="2:32" ht="23.1" customHeight="1" x14ac:dyDescent="0.25">
      <c r="B16" s="17" t="s">
        <v>43</v>
      </c>
      <c r="C16" s="18">
        <f>'[5]Avg Week Bweya-Kajansi'!C16+'[5]Avg Week Kajansi-Bweya'!C16</f>
        <v>53.714285714285715</v>
      </c>
      <c r="D16" s="18">
        <f>'[5]Avg Week Bweya-Kajansi'!D16+'[5]Avg Week Kajansi-Bweya'!D16</f>
        <v>11.857142857142858</v>
      </c>
      <c r="E16" s="18">
        <f>'[5]Avg Week Bweya-Kajansi'!E16+'[5]Avg Week Kajansi-Bweya'!E16</f>
        <v>6.2857142857142856</v>
      </c>
      <c r="F16" s="18">
        <f>'[5]Avg Week Bweya-Kajansi'!F16+'[5]Avg Week Kajansi-Bweya'!F16</f>
        <v>2</v>
      </c>
      <c r="G16" s="18">
        <f>'[5]Avg Week Bweya-Kajansi'!G16+'[5]Avg Week Kajansi-Bweya'!G16</f>
        <v>0.2857142857142857</v>
      </c>
      <c r="H16" s="18">
        <f>'[5]Avg Week Bweya-Kajansi'!H16+'[5]Avg Week Kajansi-Bweya'!H16</f>
        <v>0.2857142857142857</v>
      </c>
      <c r="I16" s="18">
        <f>'[5]Avg Week Bweya-Kajansi'!I16+'[5]Avg Week Kajansi-Bweya'!I16</f>
        <v>5.1428571428571432</v>
      </c>
      <c r="J16" s="18">
        <f>'[5]Avg Week Bweya-Kajansi'!J16+'[5]Avg Week Kajansi-Bweya'!J16</f>
        <v>1.8571428571428572</v>
      </c>
      <c r="K16" s="18">
        <f>'[5]Avg Week Bweya-Kajansi'!K16+'[5]Avg Week Kajansi-Bweya'!K16</f>
        <v>0</v>
      </c>
      <c r="L16" s="18">
        <f>'[5]Avg Week Bweya-Kajansi'!L16+'[5]Avg Week Kajansi-Bweya'!L16</f>
        <v>0</v>
      </c>
      <c r="M16" s="18">
        <f>'[5]Avg Week Bweya-Kajansi'!M16+'[5]Avg Week Kajansi-Bweya'!M16</f>
        <v>82.714285714285722</v>
      </c>
      <c r="N16" s="18">
        <f>'[5]Avg Week Bweya-Kajansi'!N16+'[5]Avg Week Kajansi-Bweya'!N16</f>
        <v>0</v>
      </c>
      <c r="O16" s="19">
        <f t="shared" si="0"/>
        <v>81.428571428571445</v>
      </c>
      <c r="P16" s="19">
        <f t="shared" si="1"/>
        <v>164.14285714285717</v>
      </c>
      <c r="R16" s="11" t="s">
        <v>44</v>
      </c>
      <c r="S16" s="20">
        <f t="shared" ref="S16:AF16" si="8">SUM(C34:C37)</f>
        <v>225.14285714285714</v>
      </c>
      <c r="T16" s="20">
        <f t="shared" si="8"/>
        <v>57.571428571428569</v>
      </c>
      <c r="U16" s="20">
        <f t="shared" si="8"/>
        <v>31.571428571428569</v>
      </c>
      <c r="V16" s="20">
        <f t="shared" si="8"/>
        <v>8.8571428571428577</v>
      </c>
      <c r="W16" s="20">
        <f t="shared" si="8"/>
        <v>2.8571428571428568</v>
      </c>
      <c r="X16" s="20">
        <f t="shared" si="8"/>
        <v>0.8571428571428571</v>
      </c>
      <c r="Y16" s="20">
        <f t="shared" si="8"/>
        <v>33</v>
      </c>
      <c r="Z16" s="20">
        <f t="shared" si="8"/>
        <v>7.2857142857142856</v>
      </c>
      <c r="AA16" s="20">
        <f t="shared" si="8"/>
        <v>1.1428571428571428</v>
      </c>
      <c r="AB16" s="20">
        <f t="shared" si="8"/>
        <v>0</v>
      </c>
      <c r="AC16" s="20">
        <f t="shared" si="8"/>
        <v>212.42857142857144</v>
      </c>
      <c r="AD16" s="20">
        <f t="shared" si="8"/>
        <v>0</v>
      </c>
      <c r="AE16" s="21">
        <f t="shared" si="8"/>
        <v>368.28571428571428</v>
      </c>
      <c r="AF16" s="21">
        <f t="shared" si="8"/>
        <v>580.71428571428578</v>
      </c>
    </row>
    <row r="17" spans="2:32" ht="23.1" customHeight="1" x14ac:dyDescent="0.25">
      <c r="B17" s="17" t="s">
        <v>45</v>
      </c>
      <c r="C17" s="18">
        <f>'[5]Avg Week Bweya-Kajansi'!C17+'[5]Avg Week Kajansi-Bweya'!C17</f>
        <v>54.142857142857139</v>
      </c>
      <c r="D17" s="18">
        <f>'[5]Avg Week Bweya-Kajansi'!D17+'[5]Avg Week Kajansi-Bweya'!D17</f>
        <v>9.2857142857142847</v>
      </c>
      <c r="E17" s="18">
        <f>'[5]Avg Week Bweya-Kajansi'!E17+'[5]Avg Week Kajansi-Bweya'!E17</f>
        <v>6.7142857142857135</v>
      </c>
      <c r="F17" s="18">
        <f>'[5]Avg Week Bweya-Kajansi'!F17+'[5]Avg Week Kajansi-Bweya'!F17</f>
        <v>2</v>
      </c>
      <c r="G17" s="18">
        <f>'[5]Avg Week Bweya-Kajansi'!G17+'[5]Avg Week Kajansi-Bweya'!G17</f>
        <v>0.42857142857142855</v>
      </c>
      <c r="H17" s="18">
        <f>'[5]Avg Week Bweya-Kajansi'!H17+'[5]Avg Week Kajansi-Bweya'!H17</f>
        <v>0.14285714285714285</v>
      </c>
      <c r="I17" s="18">
        <f>'[5]Avg Week Bweya-Kajansi'!I17+'[5]Avg Week Kajansi-Bweya'!I17</f>
        <v>4</v>
      </c>
      <c r="J17" s="18">
        <f>'[5]Avg Week Bweya-Kajansi'!J17+'[5]Avg Week Kajansi-Bweya'!J17</f>
        <v>1.8571428571428572</v>
      </c>
      <c r="K17" s="18">
        <f>'[5]Avg Week Bweya-Kajansi'!K17+'[5]Avg Week Kajansi-Bweya'!K17</f>
        <v>0.5714285714285714</v>
      </c>
      <c r="L17" s="18">
        <f>'[5]Avg Week Bweya-Kajansi'!L17+'[5]Avg Week Kajansi-Bweya'!L17</f>
        <v>0</v>
      </c>
      <c r="M17" s="18">
        <f>'[5]Avg Week Bweya-Kajansi'!M17+'[5]Avg Week Kajansi-Bweya'!M17</f>
        <v>73</v>
      </c>
      <c r="N17" s="18">
        <f>'[5]Avg Week Bweya-Kajansi'!N17+'[5]Avg Week Kajansi-Bweya'!N17</f>
        <v>0</v>
      </c>
      <c r="O17" s="19">
        <f t="shared" si="0"/>
        <v>79.142857142857139</v>
      </c>
      <c r="P17" s="19">
        <f t="shared" si="1"/>
        <v>152.14285714285714</v>
      </c>
      <c r="R17" s="11" t="s">
        <v>46</v>
      </c>
      <c r="S17" s="20">
        <f t="shared" ref="S17:AF17" si="9">SUM(C38:C41)</f>
        <v>240.85714285714286</v>
      </c>
      <c r="T17" s="20">
        <f t="shared" si="9"/>
        <v>109.99999999999999</v>
      </c>
      <c r="U17" s="20">
        <f t="shared" si="9"/>
        <v>26.428571428571427</v>
      </c>
      <c r="V17" s="20">
        <f t="shared" si="9"/>
        <v>9</v>
      </c>
      <c r="W17" s="20">
        <f t="shared" si="9"/>
        <v>2.4285714285714284</v>
      </c>
      <c r="X17" s="20">
        <f t="shared" si="9"/>
        <v>0.5714285714285714</v>
      </c>
      <c r="Y17" s="20">
        <f t="shared" si="9"/>
        <v>29.428571428571431</v>
      </c>
      <c r="Z17" s="20">
        <f t="shared" si="9"/>
        <v>7.4285714285714288</v>
      </c>
      <c r="AA17" s="20">
        <f t="shared" si="9"/>
        <v>1.857142857142857</v>
      </c>
      <c r="AB17" s="20">
        <f t="shared" si="9"/>
        <v>0.5714285714285714</v>
      </c>
      <c r="AC17" s="20">
        <f t="shared" si="9"/>
        <v>232.28571428571428</v>
      </c>
      <c r="AD17" s="20">
        <f t="shared" si="9"/>
        <v>0</v>
      </c>
      <c r="AE17" s="21">
        <f t="shared" si="9"/>
        <v>428.57142857142856</v>
      </c>
      <c r="AF17" s="21">
        <f t="shared" si="9"/>
        <v>660.85714285714278</v>
      </c>
    </row>
    <row r="18" spans="2:32" ht="23.1" customHeight="1" x14ac:dyDescent="0.25">
      <c r="B18" s="17" t="s">
        <v>47</v>
      </c>
      <c r="C18" s="18">
        <f>'[5]Avg Week Bweya-Kajansi'!C18+'[5]Avg Week Kajansi-Bweya'!C18</f>
        <v>43.428571428571431</v>
      </c>
      <c r="D18" s="18">
        <f>'[5]Avg Week Bweya-Kajansi'!D18+'[5]Avg Week Kajansi-Bweya'!D18</f>
        <v>12</v>
      </c>
      <c r="E18" s="18">
        <f>'[5]Avg Week Bweya-Kajansi'!E18+'[5]Avg Week Kajansi-Bweya'!E18</f>
        <v>8.5714285714285712</v>
      </c>
      <c r="F18" s="18">
        <f>'[5]Avg Week Bweya-Kajansi'!F18+'[5]Avg Week Kajansi-Bweya'!F18</f>
        <v>3.1428571428571428</v>
      </c>
      <c r="G18" s="18">
        <f>'[5]Avg Week Bweya-Kajansi'!G18+'[5]Avg Week Kajansi-Bweya'!G18</f>
        <v>0.14285714285714285</v>
      </c>
      <c r="H18" s="18">
        <f>'[5]Avg Week Bweya-Kajansi'!H18+'[5]Avg Week Kajansi-Bweya'!H18</f>
        <v>0.2857142857142857</v>
      </c>
      <c r="I18" s="18">
        <f>'[5]Avg Week Bweya-Kajansi'!I18+'[5]Avg Week Kajansi-Bweya'!I18</f>
        <v>8.1428571428571423</v>
      </c>
      <c r="J18" s="18">
        <f>'[5]Avg Week Bweya-Kajansi'!J18+'[5]Avg Week Kajansi-Bweya'!J18</f>
        <v>0.5714285714285714</v>
      </c>
      <c r="K18" s="18">
        <f>'[5]Avg Week Bweya-Kajansi'!K18+'[5]Avg Week Kajansi-Bweya'!K18</f>
        <v>0.7142857142857143</v>
      </c>
      <c r="L18" s="18">
        <f>'[5]Avg Week Bweya-Kajansi'!L18+'[5]Avg Week Kajansi-Bweya'!L18</f>
        <v>0</v>
      </c>
      <c r="M18" s="18">
        <f>'[5]Avg Week Bweya-Kajansi'!M18+'[5]Avg Week Kajansi-Bweya'!M18</f>
        <v>69.285714285714278</v>
      </c>
      <c r="N18" s="18">
        <f>'[5]Avg Week Bweya-Kajansi'!N18+'[5]Avg Week Kajansi-Bweya'!N18</f>
        <v>0</v>
      </c>
      <c r="O18" s="19">
        <f t="shared" si="0"/>
        <v>76.999999999999986</v>
      </c>
      <c r="P18" s="19">
        <f t="shared" si="1"/>
        <v>146.28571428571428</v>
      </c>
      <c r="R18" s="11" t="s">
        <v>48</v>
      </c>
      <c r="S18" s="20">
        <f t="shared" ref="S18:AF18" si="10">SUM(C42:C45)</f>
        <v>272.28571428571433</v>
      </c>
      <c r="T18" s="20">
        <f t="shared" si="10"/>
        <v>44.142857142857139</v>
      </c>
      <c r="U18" s="20">
        <f t="shared" si="10"/>
        <v>36.285714285714285</v>
      </c>
      <c r="V18" s="20">
        <f t="shared" si="10"/>
        <v>10.142857142857142</v>
      </c>
      <c r="W18" s="20">
        <f t="shared" si="10"/>
        <v>1.2857142857142856</v>
      </c>
      <c r="X18" s="20">
        <f t="shared" si="10"/>
        <v>0.2857142857142857</v>
      </c>
      <c r="Y18" s="20">
        <f t="shared" si="10"/>
        <v>24.142857142857142</v>
      </c>
      <c r="Z18" s="20">
        <f t="shared" si="10"/>
        <v>11</v>
      </c>
      <c r="AA18" s="20">
        <f t="shared" si="10"/>
        <v>1</v>
      </c>
      <c r="AB18" s="20">
        <f t="shared" si="10"/>
        <v>0.2857142857142857</v>
      </c>
      <c r="AC18" s="20">
        <f t="shared" si="10"/>
        <v>233.57142857142858</v>
      </c>
      <c r="AD18" s="20">
        <f t="shared" si="10"/>
        <v>0</v>
      </c>
      <c r="AE18" s="21">
        <f t="shared" si="10"/>
        <v>400.85714285714289</v>
      </c>
      <c r="AF18" s="21">
        <f t="shared" si="10"/>
        <v>634.42857142857144</v>
      </c>
    </row>
    <row r="19" spans="2:32" ht="23.1" customHeight="1" x14ac:dyDescent="0.25">
      <c r="B19" s="17" t="s">
        <v>49</v>
      </c>
      <c r="C19" s="18">
        <f>'[5]Avg Week Bweya-Kajansi'!C19+'[5]Avg Week Kajansi-Bweya'!C19</f>
        <v>41.714285714285708</v>
      </c>
      <c r="D19" s="18">
        <f>'[5]Avg Week Bweya-Kajansi'!D19+'[5]Avg Week Kajansi-Bweya'!D19</f>
        <v>10.714285714285715</v>
      </c>
      <c r="E19" s="18">
        <f>'[5]Avg Week Bweya-Kajansi'!E19+'[5]Avg Week Kajansi-Bweya'!E19</f>
        <v>7.8571428571428577</v>
      </c>
      <c r="F19" s="18">
        <f>'[5]Avg Week Bweya-Kajansi'!F19+'[5]Avg Week Kajansi-Bweya'!F19</f>
        <v>2.4285714285714288</v>
      </c>
      <c r="G19" s="18">
        <f>'[5]Avg Week Bweya-Kajansi'!G19+'[5]Avg Week Kajansi-Bweya'!G19</f>
        <v>0.8571428571428571</v>
      </c>
      <c r="H19" s="18">
        <f>'[5]Avg Week Bweya-Kajansi'!H19+'[5]Avg Week Kajansi-Bweya'!H19</f>
        <v>0</v>
      </c>
      <c r="I19" s="18">
        <f>'[5]Avg Week Bweya-Kajansi'!I19+'[5]Avg Week Kajansi-Bweya'!I19</f>
        <v>6.4285714285714288</v>
      </c>
      <c r="J19" s="18">
        <f>'[5]Avg Week Bweya-Kajansi'!J19+'[5]Avg Week Kajansi-Bweya'!J19</f>
        <v>1.7142857142857142</v>
      </c>
      <c r="K19" s="18">
        <f>'[5]Avg Week Bweya-Kajansi'!K19+'[5]Avg Week Kajansi-Bweya'!K19</f>
        <v>0.14285714285714285</v>
      </c>
      <c r="L19" s="18">
        <f>'[5]Avg Week Bweya-Kajansi'!L19+'[5]Avg Week Kajansi-Bweya'!L19</f>
        <v>0</v>
      </c>
      <c r="M19" s="18">
        <f>'[5]Avg Week Bweya-Kajansi'!M19+'[5]Avg Week Kajansi-Bweya'!M19</f>
        <v>68.714285714285722</v>
      </c>
      <c r="N19" s="18">
        <f>'[5]Avg Week Bweya-Kajansi'!N19+'[5]Avg Week Kajansi-Bweya'!N19</f>
        <v>0</v>
      </c>
      <c r="O19" s="19">
        <f t="shared" si="0"/>
        <v>71.857142857142833</v>
      </c>
      <c r="P19" s="19">
        <f t="shared" si="1"/>
        <v>140.57142857142856</v>
      </c>
      <c r="R19" s="11" t="s">
        <v>50</v>
      </c>
      <c r="S19" s="20">
        <f t="shared" ref="S19:AF19" si="11">SUM(C46:C49)</f>
        <v>301</v>
      </c>
      <c r="T19" s="20">
        <f t="shared" si="11"/>
        <v>50.285714285714285</v>
      </c>
      <c r="U19" s="20">
        <f t="shared" si="11"/>
        <v>32.714285714285715</v>
      </c>
      <c r="V19" s="20">
        <f t="shared" si="11"/>
        <v>12.571428571428569</v>
      </c>
      <c r="W19" s="20">
        <f t="shared" si="11"/>
        <v>2</v>
      </c>
      <c r="X19" s="20">
        <f t="shared" si="11"/>
        <v>0.42857142857142855</v>
      </c>
      <c r="Y19" s="20">
        <f t="shared" si="11"/>
        <v>29.142857142857146</v>
      </c>
      <c r="Z19" s="20">
        <f t="shared" si="11"/>
        <v>11.999999999999998</v>
      </c>
      <c r="AA19" s="20">
        <f t="shared" si="11"/>
        <v>2.7142857142857144</v>
      </c>
      <c r="AB19" s="20">
        <f t="shared" si="11"/>
        <v>0.42857142857142855</v>
      </c>
      <c r="AC19" s="20">
        <f t="shared" si="11"/>
        <v>246.71428571428572</v>
      </c>
      <c r="AD19" s="20">
        <f t="shared" si="11"/>
        <v>0</v>
      </c>
      <c r="AE19" s="21">
        <f t="shared" si="11"/>
        <v>443.28571428571422</v>
      </c>
      <c r="AF19" s="21">
        <f t="shared" si="11"/>
        <v>689.99999999999989</v>
      </c>
    </row>
    <row r="20" spans="2:32" ht="23.1" customHeight="1" x14ac:dyDescent="0.25">
      <c r="B20" s="17" t="s">
        <v>51</v>
      </c>
      <c r="C20" s="18">
        <f>'[5]Avg Week Bweya-Kajansi'!C20+'[5]Avg Week Kajansi-Bweya'!C20</f>
        <v>46.571428571428569</v>
      </c>
      <c r="D20" s="18">
        <f>'[5]Avg Week Bweya-Kajansi'!D20+'[5]Avg Week Kajansi-Bweya'!D20</f>
        <v>11</v>
      </c>
      <c r="E20" s="18">
        <f>'[5]Avg Week Bweya-Kajansi'!E20+'[5]Avg Week Kajansi-Bweya'!E20</f>
        <v>5.5714285714285712</v>
      </c>
      <c r="F20" s="18">
        <f>'[5]Avg Week Bweya-Kajansi'!F20+'[5]Avg Week Kajansi-Bweya'!F20</f>
        <v>2</v>
      </c>
      <c r="G20" s="18">
        <f>'[5]Avg Week Bweya-Kajansi'!G20+'[5]Avg Week Kajansi-Bweya'!G20</f>
        <v>0.2857142857142857</v>
      </c>
      <c r="H20" s="18">
        <f>'[5]Avg Week Bweya-Kajansi'!H20+'[5]Avg Week Kajansi-Bweya'!H20</f>
        <v>0</v>
      </c>
      <c r="I20" s="18">
        <f>'[5]Avg Week Bweya-Kajansi'!I20+'[5]Avg Week Kajansi-Bweya'!I20</f>
        <v>5</v>
      </c>
      <c r="J20" s="18">
        <f>'[5]Avg Week Bweya-Kajansi'!J20+'[5]Avg Week Kajansi-Bweya'!J20</f>
        <v>1.4285714285714284</v>
      </c>
      <c r="K20" s="18">
        <f>'[5]Avg Week Bweya-Kajansi'!K20+'[5]Avg Week Kajansi-Bweya'!K20</f>
        <v>0.5714285714285714</v>
      </c>
      <c r="L20" s="18">
        <f>'[5]Avg Week Bweya-Kajansi'!L20+'[5]Avg Week Kajansi-Bweya'!L20</f>
        <v>0.2857142857142857</v>
      </c>
      <c r="M20" s="18">
        <f>'[5]Avg Week Bweya-Kajansi'!M20+'[5]Avg Week Kajansi-Bweya'!M20</f>
        <v>61.285714285714292</v>
      </c>
      <c r="N20" s="18">
        <f>'[5]Avg Week Bweya-Kajansi'!N20+'[5]Avg Week Kajansi-Bweya'!N20</f>
        <v>0</v>
      </c>
      <c r="O20" s="19">
        <f t="shared" si="0"/>
        <v>72.714285714285722</v>
      </c>
      <c r="P20" s="19">
        <f t="shared" si="1"/>
        <v>134</v>
      </c>
      <c r="R20" s="11" t="s">
        <v>52</v>
      </c>
      <c r="S20" s="20">
        <f t="shared" ref="S20:AF20" si="12">SUM(C50:C53)</f>
        <v>324.42857142857144</v>
      </c>
      <c r="T20" s="20">
        <f t="shared" si="12"/>
        <v>54.428571428571423</v>
      </c>
      <c r="U20" s="20">
        <f t="shared" si="12"/>
        <v>32.857142857142861</v>
      </c>
      <c r="V20" s="20">
        <f t="shared" si="12"/>
        <v>13.714285714285714</v>
      </c>
      <c r="W20" s="20">
        <f t="shared" si="12"/>
        <v>4.8571428571428577</v>
      </c>
      <c r="X20" s="20">
        <f t="shared" si="12"/>
        <v>2.4285714285714288</v>
      </c>
      <c r="Y20" s="20">
        <f t="shared" si="12"/>
        <v>25.714285714285712</v>
      </c>
      <c r="Z20" s="20">
        <f t="shared" si="12"/>
        <v>11.142857142857142</v>
      </c>
      <c r="AA20" s="20">
        <f t="shared" si="12"/>
        <v>1.857142857142857</v>
      </c>
      <c r="AB20" s="20">
        <f t="shared" si="12"/>
        <v>0.42857142857142855</v>
      </c>
      <c r="AC20" s="20">
        <f t="shared" si="12"/>
        <v>271.42857142857144</v>
      </c>
      <c r="AD20" s="20">
        <f t="shared" si="12"/>
        <v>0</v>
      </c>
      <c r="AE20" s="21">
        <f t="shared" si="12"/>
        <v>471.85714285714289</v>
      </c>
      <c r="AF20" s="21">
        <f t="shared" si="12"/>
        <v>743.28571428571433</v>
      </c>
    </row>
    <row r="21" spans="2:32" ht="23.1" customHeight="1" x14ac:dyDescent="0.25">
      <c r="B21" s="17" t="s">
        <v>53</v>
      </c>
      <c r="C21" s="18">
        <f>'[5]Avg Week Bweya-Kajansi'!C21+'[5]Avg Week Kajansi-Bweya'!C21</f>
        <v>46.142857142857139</v>
      </c>
      <c r="D21" s="18">
        <f>'[5]Avg Week Bweya-Kajansi'!D21+'[5]Avg Week Kajansi-Bweya'!D21</f>
        <v>11</v>
      </c>
      <c r="E21" s="18">
        <f>'[5]Avg Week Bweya-Kajansi'!E21+'[5]Avg Week Kajansi-Bweya'!E21</f>
        <v>5.7142857142857144</v>
      </c>
      <c r="F21" s="18">
        <f>'[5]Avg Week Bweya-Kajansi'!F21+'[5]Avg Week Kajansi-Bweya'!F21</f>
        <v>2</v>
      </c>
      <c r="G21" s="18">
        <f>'[5]Avg Week Bweya-Kajansi'!G21+'[5]Avg Week Kajansi-Bweya'!G21</f>
        <v>0.42857142857142855</v>
      </c>
      <c r="H21" s="18">
        <f>'[5]Avg Week Bweya-Kajansi'!H21+'[5]Avg Week Kajansi-Bweya'!H21</f>
        <v>0.14285714285714285</v>
      </c>
      <c r="I21" s="18">
        <f>'[5]Avg Week Bweya-Kajansi'!I21+'[5]Avg Week Kajansi-Bweya'!I21</f>
        <v>5.5714285714285712</v>
      </c>
      <c r="J21" s="18">
        <f>'[5]Avg Week Bweya-Kajansi'!J21+'[5]Avg Week Kajansi-Bweya'!J21</f>
        <v>1.7142857142857142</v>
      </c>
      <c r="K21" s="18">
        <f>'[5]Avg Week Bweya-Kajansi'!K21+'[5]Avg Week Kajansi-Bweya'!K21</f>
        <v>0.14285714285714285</v>
      </c>
      <c r="L21" s="18">
        <f>'[5]Avg Week Bweya-Kajansi'!L21+'[5]Avg Week Kajansi-Bweya'!L21</f>
        <v>0</v>
      </c>
      <c r="M21" s="18">
        <f>'[5]Avg Week Bweya-Kajansi'!M21+'[5]Avg Week Kajansi-Bweya'!M21</f>
        <v>64.285714285714292</v>
      </c>
      <c r="N21" s="18">
        <f>'[5]Avg Week Bweya-Kajansi'!N21+'[5]Avg Week Kajansi-Bweya'!N21</f>
        <v>0</v>
      </c>
      <c r="O21" s="19">
        <f t="shared" si="0"/>
        <v>72.857142857142847</v>
      </c>
      <c r="P21" s="19">
        <f t="shared" si="1"/>
        <v>137.14285714285714</v>
      </c>
      <c r="R21" s="23" t="s">
        <v>54</v>
      </c>
      <c r="S21" s="24">
        <f t="shared" ref="S21:AF21" si="13">SUM(C54:C57)</f>
        <v>330.85714285714283</v>
      </c>
      <c r="T21" s="20">
        <f t="shared" si="13"/>
        <v>51.285714285714292</v>
      </c>
      <c r="U21" s="20">
        <f t="shared" si="13"/>
        <v>38</v>
      </c>
      <c r="V21" s="20">
        <f t="shared" si="13"/>
        <v>14.142857142857144</v>
      </c>
      <c r="W21" s="20">
        <f t="shared" si="13"/>
        <v>2.8571428571428572</v>
      </c>
      <c r="X21" s="20">
        <f t="shared" si="13"/>
        <v>0.5714285714285714</v>
      </c>
      <c r="Y21" s="20">
        <f t="shared" si="13"/>
        <v>22.571428571428573</v>
      </c>
      <c r="Z21" s="20">
        <f t="shared" si="13"/>
        <v>7</v>
      </c>
      <c r="AA21" s="20">
        <f t="shared" si="13"/>
        <v>1.5714285714285712</v>
      </c>
      <c r="AB21" s="20">
        <f t="shared" si="13"/>
        <v>0.14285714285714285</v>
      </c>
      <c r="AC21" s="20">
        <f t="shared" si="13"/>
        <v>298.16666666666663</v>
      </c>
      <c r="AD21" s="20">
        <f t="shared" si="13"/>
        <v>0</v>
      </c>
      <c r="AE21" s="21">
        <f t="shared" si="13"/>
        <v>469</v>
      </c>
      <c r="AF21" s="21">
        <f t="shared" si="13"/>
        <v>767.16666666666663</v>
      </c>
    </row>
    <row r="22" spans="2:32" ht="23.1" customHeight="1" x14ac:dyDescent="0.25">
      <c r="B22" s="17" t="s">
        <v>55</v>
      </c>
      <c r="C22" s="18">
        <f>'[5]Avg Week Bweya-Kajansi'!C22+'[5]Avg Week Kajansi-Bweya'!C22</f>
        <v>47.285714285714292</v>
      </c>
      <c r="D22" s="18">
        <f>'[5]Avg Week Bweya-Kajansi'!D22+'[5]Avg Week Kajansi-Bweya'!D22</f>
        <v>12.571428571428571</v>
      </c>
      <c r="E22" s="18">
        <f>'[5]Avg Week Bweya-Kajansi'!E22+'[5]Avg Week Kajansi-Bweya'!E22</f>
        <v>5.8571428571428577</v>
      </c>
      <c r="F22" s="18">
        <f>'[5]Avg Week Bweya-Kajansi'!F22+'[5]Avg Week Kajansi-Bweya'!F22</f>
        <v>2.8571428571428572</v>
      </c>
      <c r="G22" s="18">
        <f>'[5]Avg Week Bweya-Kajansi'!G22+'[5]Avg Week Kajansi-Bweya'!G22</f>
        <v>0.2857142857142857</v>
      </c>
      <c r="H22" s="18">
        <f>'[5]Avg Week Bweya-Kajansi'!H22+'[5]Avg Week Kajansi-Bweya'!H22</f>
        <v>0.42857142857142855</v>
      </c>
      <c r="I22" s="18">
        <f>'[5]Avg Week Bweya-Kajansi'!I22+'[5]Avg Week Kajansi-Bweya'!I22</f>
        <v>6.1428571428571423</v>
      </c>
      <c r="J22" s="18">
        <f>'[5]Avg Week Bweya-Kajansi'!J22+'[5]Avg Week Kajansi-Bweya'!J22</f>
        <v>1</v>
      </c>
      <c r="K22" s="18">
        <f>'[5]Avg Week Bweya-Kajansi'!K22+'[5]Avg Week Kajansi-Bweya'!K22</f>
        <v>0.14285714285714285</v>
      </c>
      <c r="L22" s="18">
        <f>'[5]Avg Week Bweya-Kajansi'!L22+'[5]Avg Week Kajansi-Bweya'!L22</f>
        <v>0</v>
      </c>
      <c r="M22" s="18">
        <f>'[5]Avg Week Bweya-Kajansi'!M22+'[5]Avg Week Kajansi-Bweya'!M22</f>
        <v>67.857142857142861</v>
      </c>
      <c r="N22" s="18">
        <f>'[5]Avg Week Bweya-Kajansi'!N22+'[5]Avg Week Kajansi-Bweya'!N22</f>
        <v>0</v>
      </c>
      <c r="O22" s="19">
        <f t="shared" si="0"/>
        <v>76.571428571428584</v>
      </c>
      <c r="P22" s="19">
        <f t="shared" si="1"/>
        <v>144.42857142857144</v>
      </c>
      <c r="R22" s="11" t="s">
        <v>56</v>
      </c>
      <c r="S22" s="24">
        <f>SUM(C58:C61)</f>
        <v>303</v>
      </c>
      <c r="T22" s="24">
        <f t="shared" ref="T22:AF22" si="14">SUM(D58:D61)</f>
        <v>86</v>
      </c>
      <c r="U22" s="24">
        <f t="shared" si="14"/>
        <v>39</v>
      </c>
      <c r="V22" s="24">
        <f t="shared" si="14"/>
        <v>13.5</v>
      </c>
      <c r="W22" s="24">
        <f t="shared" si="14"/>
        <v>1.5</v>
      </c>
      <c r="X22" s="24">
        <f t="shared" si="14"/>
        <v>1.5</v>
      </c>
      <c r="Y22" s="24">
        <f t="shared" si="14"/>
        <v>28</v>
      </c>
      <c r="Z22" s="24">
        <f t="shared" si="14"/>
        <v>5</v>
      </c>
      <c r="AA22" s="24">
        <f t="shared" si="14"/>
        <v>1.5</v>
      </c>
      <c r="AB22" s="24">
        <f t="shared" si="14"/>
        <v>0</v>
      </c>
      <c r="AC22" s="24">
        <f t="shared" si="14"/>
        <v>245</v>
      </c>
      <c r="AD22" s="24">
        <f t="shared" si="14"/>
        <v>0</v>
      </c>
      <c r="AE22" s="21">
        <f t="shared" si="14"/>
        <v>479</v>
      </c>
      <c r="AF22" s="21">
        <f t="shared" si="14"/>
        <v>724</v>
      </c>
    </row>
    <row r="23" spans="2:32" ht="23.1" customHeight="1" x14ac:dyDescent="0.25">
      <c r="B23" s="17" t="s">
        <v>57</v>
      </c>
      <c r="C23" s="18">
        <f>'[5]Avg Week Bweya-Kajansi'!C23+'[5]Avg Week Kajansi-Bweya'!C23</f>
        <v>49.714285714285715</v>
      </c>
      <c r="D23" s="18">
        <f>'[5]Avg Week Bweya-Kajansi'!D23+'[5]Avg Week Kajansi-Bweya'!D23</f>
        <v>15.428571428571427</v>
      </c>
      <c r="E23" s="18">
        <f>'[5]Avg Week Bweya-Kajansi'!E23+'[5]Avg Week Kajansi-Bweya'!E23</f>
        <v>6</v>
      </c>
      <c r="F23" s="18">
        <f>'[5]Avg Week Bweya-Kajansi'!F23+'[5]Avg Week Kajansi-Bweya'!F23</f>
        <v>2.8571428571428572</v>
      </c>
      <c r="G23" s="18">
        <f>'[5]Avg Week Bweya-Kajansi'!G23+'[5]Avg Week Kajansi-Bweya'!G23</f>
        <v>0.8571428571428571</v>
      </c>
      <c r="H23" s="18">
        <f>'[5]Avg Week Bweya-Kajansi'!H23+'[5]Avg Week Kajansi-Bweya'!H23</f>
        <v>0.14285714285714285</v>
      </c>
      <c r="I23" s="18">
        <f>'[5]Avg Week Bweya-Kajansi'!I23+'[5]Avg Week Kajansi-Bweya'!I23</f>
        <v>4.8571428571428577</v>
      </c>
      <c r="J23" s="18">
        <f>'[5]Avg Week Bweya-Kajansi'!J23+'[5]Avg Week Kajansi-Bweya'!J23</f>
        <v>0.71428571428571419</v>
      </c>
      <c r="K23" s="18">
        <f>'[5]Avg Week Bweya-Kajansi'!K23+'[5]Avg Week Kajansi-Bweya'!K23</f>
        <v>0</v>
      </c>
      <c r="L23" s="18">
        <f>'[5]Avg Week Bweya-Kajansi'!L23+'[5]Avg Week Kajansi-Bweya'!L23</f>
        <v>0</v>
      </c>
      <c r="M23" s="18">
        <f>'[5]Avg Week Bweya-Kajansi'!M23+'[5]Avg Week Kajansi-Bweya'!M23</f>
        <v>62.857142857142861</v>
      </c>
      <c r="N23" s="18">
        <f>'[5]Avg Week Bweya-Kajansi'!N23+'[5]Avg Week Kajansi-Bweya'!N23</f>
        <v>0</v>
      </c>
      <c r="O23" s="19">
        <f t="shared" si="0"/>
        <v>80.571428571428569</v>
      </c>
      <c r="P23" s="19">
        <f t="shared" si="1"/>
        <v>143.42857142857144</v>
      </c>
      <c r="R23" s="11" t="s">
        <v>58</v>
      </c>
      <c r="S23" s="24">
        <f>SUM(C62:C65)</f>
        <v>266.5</v>
      </c>
      <c r="T23" s="24">
        <f t="shared" ref="T23:AF23" si="15">SUM(D62:D65)</f>
        <v>67</v>
      </c>
      <c r="U23" s="24">
        <f t="shared" si="15"/>
        <v>30.5</v>
      </c>
      <c r="V23" s="24">
        <f t="shared" si="15"/>
        <v>17.5</v>
      </c>
      <c r="W23" s="24">
        <f t="shared" si="15"/>
        <v>3</v>
      </c>
      <c r="X23" s="24">
        <f t="shared" si="15"/>
        <v>0</v>
      </c>
      <c r="Y23" s="24">
        <f t="shared" si="15"/>
        <v>17</v>
      </c>
      <c r="Z23" s="24">
        <f t="shared" si="15"/>
        <v>3.5</v>
      </c>
      <c r="AA23" s="24">
        <f t="shared" si="15"/>
        <v>2</v>
      </c>
      <c r="AB23" s="24">
        <f t="shared" si="15"/>
        <v>0</v>
      </c>
      <c r="AC23" s="24">
        <f t="shared" si="15"/>
        <v>244.5</v>
      </c>
      <c r="AD23" s="24">
        <f t="shared" si="15"/>
        <v>0</v>
      </c>
      <c r="AE23" s="21">
        <f t="shared" si="15"/>
        <v>407</v>
      </c>
      <c r="AF23" s="21">
        <f t="shared" si="15"/>
        <v>651.5</v>
      </c>
    </row>
    <row r="24" spans="2:32" ht="23.1" customHeight="1" x14ac:dyDescent="0.25">
      <c r="B24" s="17" t="s">
        <v>59</v>
      </c>
      <c r="C24" s="18">
        <f>'[5]Avg Week Bweya-Kajansi'!C24+'[5]Avg Week Kajansi-Bweya'!C24</f>
        <v>40.428571428571431</v>
      </c>
      <c r="D24" s="18">
        <f>'[5]Avg Week Bweya-Kajansi'!D24+'[5]Avg Week Kajansi-Bweya'!D24</f>
        <v>11.142857142857142</v>
      </c>
      <c r="E24" s="18">
        <f>'[5]Avg Week Bweya-Kajansi'!E24+'[5]Avg Week Kajansi-Bweya'!E24</f>
        <v>8.4285714285714288</v>
      </c>
      <c r="F24" s="18">
        <f>'[5]Avg Week Bweya-Kajansi'!F24+'[5]Avg Week Kajansi-Bweya'!F24</f>
        <v>3</v>
      </c>
      <c r="G24" s="18">
        <f>'[5]Avg Week Bweya-Kajansi'!G24+'[5]Avg Week Kajansi-Bweya'!G24</f>
        <v>0</v>
      </c>
      <c r="H24" s="18">
        <f>'[5]Avg Week Bweya-Kajansi'!H24+'[5]Avg Week Kajansi-Bweya'!H24</f>
        <v>0</v>
      </c>
      <c r="I24" s="18">
        <f>'[5]Avg Week Bweya-Kajansi'!I24+'[5]Avg Week Kajansi-Bweya'!I24</f>
        <v>6.4285714285714288</v>
      </c>
      <c r="J24" s="18">
        <f>'[5]Avg Week Bweya-Kajansi'!J24+'[5]Avg Week Kajansi-Bweya'!J24</f>
        <v>1.8571428571428572</v>
      </c>
      <c r="K24" s="18">
        <f>'[5]Avg Week Bweya-Kajansi'!K24+'[5]Avg Week Kajansi-Bweya'!K24</f>
        <v>0.14285714285714285</v>
      </c>
      <c r="L24" s="18">
        <f>'[5]Avg Week Bweya-Kajansi'!L24+'[5]Avg Week Kajansi-Bweya'!L24</f>
        <v>0</v>
      </c>
      <c r="M24" s="18">
        <f>'[5]Avg Week Bweya-Kajansi'!M24+'[5]Avg Week Kajansi-Bweya'!M24</f>
        <v>64.142857142857139</v>
      </c>
      <c r="N24" s="18">
        <f>'[5]Avg Week Bweya-Kajansi'!N24+'[5]Avg Week Kajansi-Bweya'!N24</f>
        <v>0</v>
      </c>
      <c r="O24" s="19">
        <f t="shared" si="0"/>
        <v>71.428571428571431</v>
      </c>
      <c r="P24" s="19">
        <f t="shared" si="1"/>
        <v>135.57142857142856</v>
      </c>
      <c r="R24" s="11" t="s">
        <v>60</v>
      </c>
      <c r="S24" s="24">
        <f>SUM(C66:C69)</f>
        <v>255</v>
      </c>
      <c r="T24" s="24">
        <f t="shared" ref="T24:AF24" si="16">SUM(D66:D69)</f>
        <v>60</v>
      </c>
      <c r="U24" s="24">
        <f t="shared" si="16"/>
        <v>25.5</v>
      </c>
      <c r="V24" s="24">
        <f t="shared" si="16"/>
        <v>7.5</v>
      </c>
      <c r="W24" s="24">
        <f t="shared" si="16"/>
        <v>2.5</v>
      </c>
      <c r="X24" s="24">
        <f t="shared" si="16"/>
        <v>0.5</v>
      </c>
      <c r="Y24" s="24">
        <f t="shared" si="16"/>
        <v>12</v>
      </c>
      <c r="Z24" s="24">
        <f t="shared" si="16"/>
        <v>5.5</v>
      </c>
      <c r="AA24" s="24">
        <f t="shared" si="16"/>
        <v>1.5</v>
      </c>
      <c r="AB24" s="24">
        <f t="shared" si="16"/>
        <v>0.5</v>
      </c>
      <c r="AC24" s="24">
        <f t="shared" si="16"/>
        <v>123</v>
      </c>
      <c r="AD24" s="24">
        <f t="shared" si="16"/>
        <v>0</v>
      </c>
      <c r="AE24" s="21">
        <f t="shared" si="16"/>
        <v>370.5</v>
      </c>
      <c r="AF24" s="21">
        <f t="shared" si="16"/>
        <v>493.5</v>
      </c>
    </row>
    <row r="25" spans="2:32" ht="23.1" customHeight="1" x14ac:dyDescent="0.25">
      <c r="B25" s="17" t="s">
        <v>61</v>
      </c>
      <c r="C25" s="18">
        <f>'[5]Avg Week Bweya-Kajansi'!C25+'[5]Avg Week Kajansi-Bweya'!C25</f>
        <v>49</v>
      </c>
      <c r="D25" s="18">
        <f>'[5]Avg Week Bweya-Kajansi'!D25+'[5]Avg Week Kajansi-Bweya'!D25</f>
        <v>11.571428571428571</v>
      </c>
      <c r="E25" s="18">
        <f>'[5]Avg Week Bweya-Kajansi'!E25+'[5]Avg Week Kajansi-Bweya'!E25</f>
        <v>5.1428571428571423</v>
      </c>
      <c r="F25" s="18">
        <f>'[5]Avg Week Bweya-Kajansi'!F25+'[5]Avg Week Kajansi-Bweya'!F25</f>
        <v>2.4285714285714288</v>
      </c>
      <c r="G25" s="18">
        <f>'[5]Avg Week Bweya-Kajansi'!G25+'[5]Avg Week Kajansi-Bweya'!G25</f>
        <v>0.42857142857142855</v>
      </c>
      <c r="H25" s="18">
        <f>'[5]Avg Week Bweya-Kajansi'!H25+'[5]Avg Week Kajansi-Bweya'!H25</f>
        <v>0</v>
      </c>
      <c r="I25" s="18">
        <f>'[5]Avg Week Bweya-Kajansi'!I25+'[5]Avg Week Kajansi-Bweya'!I25</f>
        <v>6.8571428571428577</v>
      </c>
      <c r="J25" s="18">
        <f>'[5]Avg Week Bweya-Kajansi'!J25+'[5]Avg Week Kajansi-Bweya'!J25</f>
        <v>2</v>
      </c>
      <c r="K25" s="18">
        <f>'[5]Avg Week Bweya-Kajansi'!K25+'[5]Avg Week Kajansi-Bweya'!K25</f>
        <v>0.42857142857142855</v>
      </c>
      <c r="L25" s="18">
        <f>'[5]Avg Week Bweya-Kajansi'!L25+'[5]Avg Week Kajansi-Bweya'!L25</f>
        <v>0</v>
      </c>
      <c r="M25" s="18">
        <f>'[5]Avg Week Bweya-Kajansi'!M25+'[5]Avg Week Kajansi-Bweya'!M25</f>
        <v>59.857142857142861</v>
      </c>
      <c r="N25" s="18">
        <f>'[5]Avg Week Bweya-Kajansi'!N25+'[5]Avg Week Kajansi-Bweya'!N25</f>
        <v>0</v>
      </c>
      <c r="O25" s="19">
        <f t="shared" si="0"/>
        <v>77.857142857142861</v>
      </c>
      <c r="P25" s="19">
        <f t="shared" si="1"/>
        <v>137.71428571428572</v>
      </c>
      <c r="R25" s="11" t="s">
        <v>62</v>
      </c>
      <c r="S25" s="24">
        <f>SUM(C70:C73)</f>
        <v>190</v>
      </c>
      <c r="T25" s="24">
        <f t="shared" ref="T25:AF25" si="17">SUM(D70:D73)</f>
        <v>58</v>
      </c>
      <c r="U25" s="24">
        <f t="shared" si="17"/>
        <v>17</v>
      </c>
      <c r="V25" s="24">
        <f t="shared" si="17"/>
        <v>13.5</v>
      </c>
      <c r="W25" s="24">
        <f t="shared" si="17"/>
        <v>2.5</v>
      </c>
      <c r="X25" s="24">
        <f t="shared" si="17"/>
        <v>0</v>
      </c>
      <c r="Y25" s="24">
        <f t="shared" si="17"/>
        <v>8.5</v>
      </c>
      <c r="Z25" s="24">
        <f t="shared" si="17"/>
        <v>1</v>
      </c>
      <c r="AA25" s="24">
        <f t="shared" si="17"/>
        <v>0.5</v>
      </c>
      <c r="AB25" s="24">
        <f t="shared" si="17"/>
        <v>0</v>
      </c>
      <c r="AC25" s="24">
        <f t="shared" si="17"/>
        <v>93.5</v>
      </c>
      <c r="AD25" s="24">
        <f t="shared" si="17"/>
        <v>0</v>
      </c>
      <c r="AE25" s="21">
        <f t="shared" si="17"/>
        <v>291</v>
      </c>
      <c r="AF25" s="21">
        <f t="shared" si="17"/>
        <v>384.5</v>
      </c>
    </row>
    <row r="26" spans="2:32" ht="23.1" customHeight="1" x14ac:dyDescent="0.25">
      <c r="B26" s="17" t="s">
        <v>63</v>
      </c>
      <c r="C26" s="18">
        <f>'[5]Avg Week Bweya-Kajansi'!C26+'[5]Avg Week Kajansi-Bweya'!C26</f>
        <v>47</v>
      </c>
      <c r="D26" s="18">
        <f>'[5]Avg Week Bweya-Kajansi'!D26+'[5]Avg Week Kajansi-Bweya'!D26</f>
        <v>8.571428571428573</v>
      </c>
      <c r="E26" s="18">
        <f>'[5]Avg Week Bweya-Kajansi'!E26+'[5]Avg Week Kajansi-Bweya'!E26</f>
        <v>8.2857142857142865</v>
      </c>
      <c r="F26" s="18">
        <f>'[5]Avg Week Bweya-Kajansi'!F26+'[5]Avg Week Kajansi-Bweya'!F26</f>
        <v>1.2857142857142856</v>
      </c>
      <c r="G26" s="18">
        <f>'[5]Avg Week Bweya-Kajansi'!G26+'[5]Avg Week Kajansi-Bweya'!G26</f>
        <v>0.42857142857142855</v>
      </c>
      <c r="H26" s="18">
        <f>'[5]Avg Week Bweya-Kajansi'!H26+'[5]Avg Week Kajansi-Bweya'!H26</f>
        <v>0</v>
      </c>
      <c r="I26" s="18">
        <f>'[5]Avg Week Bweya-Kajansi'!I26+'[5]Avg Week Kajansi-Bweya'!I26</f>
        <v>6</v>
      </c>
      <c r="J26" s="18">
        <f>'[5]Avg Week Bweya-Kajansi'!J26+'[5]Avg Week Kajansi-Bweya'!J26</f>
        <v>1.4285714285714284</v>
      </c>
      <c r="K26" s="18">
        <f>'[5]Avg Week Bweya-Kajansi'!K26+'[5]Avg Week Kajansi-Bweya'!K26</f>
        <v>0.2857142857142857</v>
      </c>
      <c r="L26" s="18">
        <f>'[5]Avg Week Bweya-Kajansi'!L26+'[5]Avg Week Kajansi-Bweya'!L26</f>
        <v>0.42857142857142855</v>
      </c>
      <c r="M26" s="18">
        <f>'[5]Avg Week Bweya-Kajansi'!M26+'[5]Avg Week Kajansi-Bweya'!M26</f>
        <v>60.142857142857139</v>
      </c>
      <c r="N26" s="18">
        <f>'[5]Avg Week Bweya-Kajansi'!N26+'[5]Avg Week Kajansi-Bweya'!N26</f>
        <v>0.14285714285714285</v>
      </c>
      <c r="O26" s="19">
        <f t="shared" si="0"/>
        <v>73.857142857142861</v>
      </c>
      <c r="P26" s="19">
        <f t="shared" si="1"/>
        <v>134</v>
      </c>
      <c r="R26" s="11" t="s">
        <v>64</v>
      </c>
      <c r="S26" s="24">
        <f>SUM(C74:C77)</f>
        <v>117</v>
      </c>
      <c r="T26" s="24">
        <f t="shared" ref="T26:AF26" si="18">SUM(D74:D77)</f>
        <v>44</v>
      </c>
      <c r="U26" s="24">
        <f t="shared" si="18"/>
        <v>12.5</v>
      </c>
      <c r="V26" s="24">
        <f t="shared" si="18"/>
        <v>9</v>
      </c>
      <c r="W26" s="24">
        <f t="shared" si="18"/>
        <v>1</v>
      </c>
      <c r="X26" s="24">
        <f t="shared" si="18"/>
        <v>1.5</v>
      </c>
      <c r="Y26" s="24">
        <f t="shared" si="18"/>
        <v>5</v>
      </c>
      <c r="Z26" s="24">
        <f t="shared" si="18"/>
        <v>1</v>
      </c>
      <c r="AA26" s="24">
        <f t="shared" si="18"/>
        <v>0</v>
      </c>
      <c r="AB26" s="24">
        <f t="shared" si="18"/>
        <v>0</v>
      </c>
      <c r="AC26" s="24">
        <f t="shared" si="18"/>
        <v>61</v>
      </c>
      <c r="AD26" s="24">
        <f t="shared" si="18"/>
        <v>0</v>
      </c>
      <c r="AE26" s="21">
        <f t="shared" si="18"/>
        <v>191</v>
      </c>
      <c r="AF26" s="21">
        <f t="shared" si="18"/>
        <v>252</v>
      </c>
    </row>
    <row r="27" spans="2:32" ht="23.1" customHeight="1" x14ac:dyDescent="0.25">
      <c r="B27" s="17" t="s">
        <v>65</v>
      </c>
      <c r="C27" s="18">
        <f>'[5]Avg Week Bweya-Kajansi'!C27+'[5]Avg Week Kajansi-Bweya'!C27</f>
        <v>52.857142857142854</v>
      </c>
      <c r="D27" s="18">
        <f>'[5]Avg Week Bweya-Kajansi'!D27+'[5]Avg Week Kajansi-Bweya'!D27</f>
        <v>10</v>
      </c>
      <c r="E27" s="18">
        <f>'[5]Avg Week Bweya-Kajansi'!E27+'[5]Avg Week Kajansi-Bweya'!E27</f>
        <v>5.8571428571428577</v>
      </c>
      <c r="F27" s="18">
        <f>'[5]Avg Week Bweya-Kajansi'!F27+'[5]Avg Week Kajansi-Bweya'!F27</f>
        <v>2.5714285714285712</v>
      </c>
      <c r="G27" s="18">
        <f>'[5]Avg Week Bweya-Kajansi'!G27+'[5]Avg Week Kajansi-Bweya'!G27</f>
        <v>0.14285714285714285</v>
      </c>
      <c r="H27" s="18">
        <f>'[5]Avg Week Bweya-Kajansi'!H27+'[5]Avg Week Kajansi-Bweya'!H27</f>
        <v>0.8571428571428571</v>
      </c>
      <c r="I27" s="18">
        <f>'[5]Avg Week Bweya-Kajansi'!I27+'[5]Avg Week Kajansi-Bweya'!I27</f>
        <v>5.2857142857142856</v>
      </c>
      <c r="J27" s="18">
        <f>'[5]Avg Week Bweya-Kajansi'!J27+'[5]Avg Week Kajansi-Bweya'!J27</f>
        <v>1.8571428571428572</v>
      </c>
      <c r="K27" s="18">
        <f>'[5]Avg Week Bweya-Kajansi'!K27+'[5]Avg Week Kajansi-Bweya'!K27</f>
        <v>0.71428571428571419</v>
      </c>
      <c r="L27" s="18">
        <f>'[5]Avg Week Bweya-Kajansi'!L27+'[5]Avg Week Kajansi-Bweya'!L27</f>
        <v>0</v>
      </c>
      <c r="M27" s="18">
        <f>'[5]Avg Week Bweya-Kajansi'!M27+'[5]Avg Week Kajansi-Bweya'!M27</f>
        <v>67.428571428571431</v>
      </c>
      <c r="N27" s="18">
        <f>'[5]Avg Week Bweya-Kajansi'!N27+'[5]Avg Week Kajansi-Bweya'!N27</f>
        <v>0</v>
      </c>
      <c r="O27" s="19">
        <f t="shared" si="0"/>
        <v>80.142857142857139</v>
      </c>
      <c r="P27" s="19">
        <f t="shared" si="1"/>
        <v>147.57142857142856</v>
      </c>
      <c r="R27" s="11" t="s">
        <v>66</v>
      </c>
      <c r="S27" s="24">
        <f>SUM(C78:C81)</f>
        <v>66</v>
      </c>
      <c r="T27" s="24">
        <f t="shared" ref="T27:AF27" si="19">SUM(D78:D81)</f>
        <v>23.5</v>
      </c>
      <c r="U27" s="24">
        <f t="shared" si="19"/>
        <v>6</v>
      </c>
      <c r="V27" s="24">
        <f t="shared" si="19"/>
        <v>4</v>
      </c>
      <c r="W27" s="24">
        <f t="shared" si="19"/>
        <v>0</v>
      </c>
      <c r="X27" s="24">
        <f t="shared" si="19"/>
        <v>0</v>
      </c>
      <c r="Y27" s="24">
        <f t="shared" si="19"/>
        <v>4</v>
      </c>
      <c r="Z27" s="24">
        <f t="shared" si="19"/>
        <v>0</v>
      </c>
      <c r="AA27" s="24">
        <f t="shared" si="19"/>
        <v>1.5</v>
      </c>
      <c r="AB27" s="24">
        <f t="shared" si="19"/>
        <v>0</v>
      </c>
      <c r="AC27" s="24">
        <f t="shared" si="19"/>
        <v>37.5</v>
      </c>
      <c r="AD27" s="24">
        <f t="shared" si="19"/>
        <v>0</v>
      </c>
      <c r="AE27" s="21">
        <f t="shared" si="19"/>
        <v>105</v>
      </c>
      <c r="AF27" s="21">
        <f t="shared" si="19"/>
        <v>142.5</v>
      </c>
    </row>
    <row r="28" spans="2:32" ht="23.1" customHeight="1" x14ac:dyDescent="0.25">
      <c r="B28" s="17" t="s">
        <v>67</v>
      </c>
      <c r="C28" s="18">
        <f>'[5]Avg Week Bweya-Kajansi'!C28+'[5]Avg Week Kajansi-Bweya'!C28</f>
        <v>58.285714285714292</v>
      </c>
      <c r="D28" s="18">
        <f>'[5]Avg Week Bweya-Kajansi'!D28+'[5]Avg Week Kajansi-Bweya'!D28</f>
        <v>12.714285714285714</v>
      </c>
      <c r="E28" s="18">
        <f>'[5]Avg Week Bweya-Kajansi'!E28+'[5]Avg Week Kajansi-Bweya'!E28</f>
        <v>5</v>
      </c>
      <c r="F28" s="18">
        <f>'[5]Avg Week Bweya-Kajansi'!F28+'[5]Avg Week Kajansi-Bweya'!F28</f>
        <v>3.5714285714285712</v>
      </c>
      <c r="G28" s="18">
        <f>'[5]Avg Week Bweya-Kajansi'!G28+'[5]Avg Week Kajansi-Bweya'!G28</f>
        <v>0.2857142857142857</v>
      </c>
      <c r="H28" s="18">
        <f>'[5]Avg Week Bweya-Kajansi'!H28+'[5]Avg Week Kajansi-Bweya'!H28</f>
        <v>0</v>
      </c>
      <c r="I28" s="18">
        <f>'[5]Avg Week Bweya-Kajansi'!I28+'[5]Avg Week Kajansi-Bweya'!I28</f>
        <v>6.8571428571428577</v>
      </c>
      <c r="J28" s="18">
        <f>'[5]Avg Week Bweya-Kajansi'!J28+'[5]Avg Week Kajansi-Bweya'!J28</f>
        <v>1.7142857142857144</v>
      </c>
      <c r="K28" s="18">
        <f>'[5]Avg Week Bweya-Kajansi'!K28+'[5]Avg Week Kajansi-Bweya'!K28</f>
        <v>0.8571428571428571</v>
      </c>
      <c r="L28" s="18">
        <f>'[5]Avg Week Bweya-Kajansi'!L28+'[5]Avg Week Kajansi-Bweya'!L28</f>
        <v>0</v>
      </c>
      <c r="M28" s="18">
        <f>'[5]Avg Week Bweya-Kajansi'!M28+'[5]Avg Week Kajansi-Bweya'!M28</f>
        <v>66</v>
      </c>
      <c r="N28" s="18">
        <f>'[5]Avg Week Bweya-Kajansi'!N28+'[5]Avg Week Kajansi-Bweya'!N28</f>
        <v>0</v>
      </c>
      <c r="O28" s="19">
        <f t="shared" si="0"/>
        <v>89.285714285714292</v>
      </c>
      <c r="P28" s="19">
        <f t="shared" si="1"/>
        <v>155.28571428571428</v>
      </c>
      <c r="R28" s="11" t="s">
        <v>68</v>
      </c>
      <c r="S28" s="24">
        <f>SUM(C82:C85)</f>
        <v>32</v>
      </c>
      <c r="T28" s="24">
        <f t="shared" ref="T28:AF28" si="20">SUM(D82:D85)</f>
        <v>14.5</v>
      </c>
      <c r="U28" s="24">
        <f t="shared" si="20"/>
        <v>4.5</v>
      </c>
      <c r="V28" s="24">
        <f t="shared" si="20"/>
        <v>2.5</v>
      </c>
      <c r="W28" s="24">
        <f t="shared" si="20"/>
        <v>0</v>
      </c>
      <c r="X28" s="24">
        <f t="shared" si="20"/>
        <v>0</v>
      </c>
      <c r="Y28" s="24">
        <f t="shared" si="20"/>
        <v>3</v>
      </c>
      <c r="Z28" s="24">
        <f t="shared" si="20"/>
        <v>0.5</v>
      </c>
      <c r="AA28" s="24">
        <f t="shared" si="20"/>
        <v>1</v>
      </c>
      <c r="AB28" s="24">
        <f t="shared" si="20"/>
        <v>0</v>
      </c>
      <c r="AC28" s="24">
        <f t="shared" si="20"/>
        <v>24</v>
      </c>
      <c r="AD28" s="24">
        <f t="shared" si="20"/>
        <v>0</v>
      </c>
      <c r="AE28" s="21">
        <f t="shared" si="20"/>
        <v>58</v>
      </c>
      <c r="AF28" s="21">
        <f t="shared" si="20"/>
        <v>82</v>
      </c>
    </row>
    <row r="29" spans="2:32" ht="23.1" customHeight="1" x14ac:dyDescent="0.25">
      <c r="B29" s="17" t="s">
        <v>69</v>
      </c>
      <c r="C29" s="18">
        <f>'[5]Avg Week Bweya-Kajansi'!C29+'[5]Avg Week Kajansi-Bweya'!C29</f>
        <v>48.285714285714285</v>
      </c>
      <c r="D29" s="18">
        <f>'[5]Avg Week Bweya-Kajansi'!D29+'[5]Avg Week Kajansi-Bweya'!D29</f>
        <v>8</v>
      </c>
      <c r="E29" s="18">
        <f>'[5]Avg Week Bweya-Kajansi'!E29+'[5]Avg Week Kajansi-Bweya'!E29</f>
        <v>6.2857142857142856</v>
      </c>
      <c r="F29" s="18">
        <f>'[5]Avg Week Bweya-Kajansi'!F29+'[5]Avg Week Kajansi-Bweya'!F29</f>
        <v>3</v>
      </c>
      <c r="G29" s="18">
        <f>'[5]Avg Week Bweya-Kajansi'!G29+'[5]Avg Week Kajansi-Bweya'!G29</f>
        <v>0.2857142857142857</v>
      </c>
      <c r="H29" s="18">
        <f>'[5]Avg Week Bweya-Kajansi'!H29+'[5]Avg Week Kajansi-Bweya'!H29</f>
        <v>0.2857142857142857</v>
      </c>
      <c r="I29" s="18">
        <f>'[5]Avg Week Bweya-Kajansi'!I29+'[5]Avg Week Kajansi-Bweya'!I29</f>
        <v>6.2857142857142856</v>
      </c>
      <c r="J29" s="18">
        <f>'[5]Avg Week Bweya-Kajansi'!J29+'[5]Avg Week Kajansi-Bweya'!J29</f>
        <v>3.1428571428571428</v>
      </c>
      <c r="K29" s="18">
        <f>'[5]Avg Week Bweya-Kajansi'!K29+'[5]Avg Week Kajansi-Bweya'!K29</f>
        <v>0.5714285714285714</v>
      </c>
      <c r="L29" s="18">
        <f>'[5]Avg Week Bweya-Kajansi'!L29+'[5]Avg Week Kajansi-Bweya'!L29</f>
        <v>0.14285714285714285</v>
      </c>
      <c r="M29" s="18">
        <f>'[5]Avg Week Bweya-Kajansi'!M29+'[5]Avg Week Kajansi-Bweya'!M29</f>
        <v>53.428571428571431</v>
      </c>
      <c r="N29" s="18">
        <f>'[5]Avg Week Bweya-Kajansi'!N29+'[5]Avg Week Kajansi-Bweya'!N29</f>
        <v>0</v>
      </c>
      <c r="O29" s="19">
        <f t="shared" si="0"/>
        <v>76.285714285714292</v>
      </c>
      <c r="P29" s="19">
        <f t="shared" si="1"/>
        <v>129.71428571428572</v>
      </c>
      <c r="R29" s="11" t="s">
        <v>70</v>
      </c>
      <c r="S29" s="24">
        <f>SUM(C86:C89)</f>
        <v>33.5</v>
      </c>
      <c r="T29" s="24">
        <f t="shared" ref="T29:AF29" si="21">SUM(D86:D89)</f>
        <v>13.5</v>
      </c>
      <c r="U29" s="24">
        <f t="shared" si="21"/>
        <v>4</v>
      </c>
      <c r="V29" s="24">
        <f t="shared" si="21"/>
        <v>3</v>
      </c>
      <c r="W29" s="24">
        <f t="shared" si="21"/>
        <v>0.5</v>
      </c>
      <c r="X29" s="24">
        <f t="shared" si="21"/>
        <v>1</v>
      </c>
      <c r="Y29" s="24">
        <f t="shared" si="21"/>
        <v>1</v>
      </c>
      <c r="Z29" s="24">
        <f t="shared" si="21"/>
        <v>0</v>
      </c>
      <c r="AA29" s="24">
        <f t="shared" si="21"/>
        <v>0.5</v>
      </c>
      <c r="AB29" s="24">
        <f t="shared" si="21"/>
        <v>0</v>
      </c>
      <c r="AC29" s="24">
        <f t="shared" si="21"/>
        <v>20</v>
      </c>
      <c r="AD29" s="24">
        <f t="shared" si="21"/>
        <v>0</v>
      </c>
      <c r="AE29" s="21">
        <f t="shared" si="21"/>
        <v>57</v>
      </c>
      <c r="AF29" s="21">
        <f t="shared" si="21"/>
        <v>77</v>
      </c>
    </row>
    <row r="30" spans="2:32" ht="23.1" customHeight="1" x14ac:dyDescent="0.25">
      <c r="B30" s="17" t="s">
        <v>71</v>
      </c>
      <c r="C30" s="18">
        <f>'[5]Avg Week Bweya-Kajansi'!C30+'[5]Avg Week Kajansi-Bweya'!C30</f>
        <v>49.714285714285708</v>
      </c>
      <c r="D30" s="18">
        <f>'[5]Avg Week Bweya-Kajansi'!D30+'[5]Avg Week Kajansi-Bweya'!D30</f>
        <v>12.142857142857142</v>
      </c>
      <c r="E30" s="18">
        <f>'[5]Avg Week Bweya-Kajansi'!E30+'[5]Avg Week Kajansi-Bweya'!E30</f>
        <v>7.1428571428571423</v>
      </c>
      <c r="F30" s="18">
        <f>'[5]Avg Week Bweya-Kajansi'!F30+'[5]Avg Week Kajansi-Bweya'!F30</f>
        <v>3.1428571428571432</v>
      </c>
      <c r="G30" s="18">
        <f>'[5]Avg Week Bweya-Kajansi'!G30+'[5]Avg Week Kajansi-Bweya'!G30</f>
        <v>0.42857142857142855</v>
      </c>
      <c r="H30" s="18">
        <f>'[5]Avg Week Bweya-Kajansi'!H30+'[5]Avg Week Kajansi-Bweya'!H30</f>
        <v>0</v>
      </c>
      <c r="I30" s="18">
        <f>'[5]Avg Week Bweya-Kajansi'!I30+'[5]Avg Week Kajansi-Bweya'!I30</f>
        <v>6.4285714285714288</v>
      </c>
      <c r="J30" s="18">
        <f>'[5]Avg Week Bweya-Kajansi'!J30+'[5]Avg Week Kajansi-Bweya'!J30</f>
        <v>2.4285714285714288</v>
      </c>
      <c r="K30" s="18">
        <f>'[5]Avg Week Bweya-Kajansi'!K30+'[5]Avg Week Kajansi-Bweya'!K30</f>
        <v>0.42857142857142855</v>
      </c>
      <c r="L30" s="18">
        <f>'[5]Avg Week Bweya-Kajansi'!L30+'[5]Avg Week Kajansi-Bweya'!L30</f>
        <v>0.42857142857142855</v>
      </c>
      <c r="M30" s="18">
        <f>'[5]Avg Week Bweya-Kajansi'!M30+'[5]Avg Week Kajansi-Bweya'!M30</f>
        <v>59</v>
      </c>
      <c r="N30" s="18">
        <f>'[5]Avg Week Bweya-Kajansi'!N30+'[5]Avg Week Kajansi-Bweya'!N30</f>
        <v>0</v>
      </c>
      <c r="O30" s="19">
        <f t="shared" si="0"/>
        <v>82.285714285714278</v>
      </c>
      <c r="P30" s="19">
        <f t="shared" si="1"/>
        <v>141.28571428571428</v>
      </c>
      <c r="R30" s="11" t="s">
        <v>72</v>
      </c>
      <c r="S30" s="24">
        <f>SUM(C90:C93)</f>
        <v>15</v>
      </c>
      <c r="T30" s="24">
        <f t="shared" ref="T30:AF30" si="22">SUM(D90:D93)</f>
        <v>5.5</v>
      </c>
      <c r="U30" s="24">
        <f t="shared" si="22"/>
        <v>1.5</v>
      </c>
      <c r="V30" s="24">
        <f t="shared" si="22"/>
        <v>2.5</v>
      </c>
      <c r="W30" s="24">
        <f t="shared" si="22"/>
        <v>1</v>
      </c>
      <c r="X30" s="24">
        <f t="shared" si="22"/>
        <v>0.5</v>
      </c>
      <c r="Y30" s="24">
        <f t="shared" si="22"/>
        <v>0.5</v>
      </c>
      <c r="Z30" s="24">
        <f t="shared" si="22"/>
        <v>2.5</v>
      </c>
      <c r="AA30" s="24">
        <f t="shared" si="22"/>
        <v>0</v>
      </c>
      <c r="AB30" s="24">
        <f t="shared" si="22"/>
        <v>0</v>
      </c>
      <c r="AC30" s="24">
        <f t="shared" si="22"/>
        <v>12</v>
      </c>
      <c r="AD30" s="24">
        <f t="shared" si="22"/>
        <v>0</v>
      </c>
      <c r="AE30" s="21">
        <f t="shared" si="22"/>
        <v>29</v>
      </c>
      <c r="AF30" s="21">
        <f t="shared" si="22"/>
        <v>41</v>
      </c>
    </row>
    <row r="31" spans="2:32" ht="23.1" customHeight="1" x14ac:dyDescent="0.25">
      <c r="B31" s="25" t="s">
        <v>73</v>
      </c>
      <c r="C31" s="18">
        <f>'[5]Avg Week Bweya-Kajansi'!C31+'[5]Avg Week Kajansi-Bweya'!C31</f>
        <v>51.857142857142861</v>
      </c>
      <c r="D31" s="18">
        <f>'[5]Avg Week Bweya-Kajansi'!D31+'[5]Avg Week Kajansi-Bweya'!D31</f>
        <v>11.142857142857142</v>
      </c>
      <c r="E31" s="18">
        <f>'[5]Avg Week Bweya-Kajansi'!E31+'[5]Avg Week Kajansi-Bweya'!E31</f>
        <v>3.8571428571428568</v>
      </c>
      <c r="F31" s="18">
        <f>'[5]Avg Week Bweya-Kajansi'!F31+'[5]Avg Week Kajansi-Bweya'!F31</f>
        <v>2.1428571428571428</v>
      </c>
      <c r="G31" s="18">
        <f>'[5]Avg Week Bweya-Kajansi'!G31+'[5]Avg Week Kajansi-Bweya'!G31</f>
        <v>0.42857142857142855</v>
      </c>
      <c r="H31" s="18">
        <f>'[5]Avg Week Bweya-Kajansi'!H31+'[5]Avg Week Kajansi-Bweya'!H31</f>
        <v>0.2857142857142857</v>
      </c>
      <c r="I31" s="18">
        <f>'[5]Avg Week Bweya-Kajansi'!I31+'[5]Avg Week Kajansi-Bweya'!I31</f>
        <v>5.5714285714285712</v>
      </c>
      <c r="J31" s="18">
        <f>'[5]Avg Week Bweya-Kajansi'!J31+'[5]Avg Week Kajansi-Bweya'!J31</f>
        <v>2.5714285714285712</v>
      </c>
      <c r="K31" s="18">
        <f>'[5]Avg Week Bweya-Kajansi'!K31+'[5]Avg Week Kajansi-Bweya'!K31</f>
        <v>0.71428571428571419</v>
      </c>
      <c r="L31" s="18">
        <f>'[5]Avg Week Bweya-Kajansi'!L31+'[5]Avg Week Kajansi-Bweya'!L31</f>
        <v>0.14285714285714285</v>
      </c>
      <c r="M31" s="18">
        <f>'[5]Avg Week Bweya-Kajansi'!M31+'[5]Avg Week Kajansi-Bweya'!M31</f>
        <v>52.428571428571431</v>
      </c>
      <c r="N31" s="18">
        <f>'[5]Avg Week Bweya-Kajansi'!N31+'[5]Avg Week Kajansi-Bweya'!N31</f>
        <v>0</v>
      </c>
      <c r="O31" s="19">
        <f t="shared" si="0"/>
        <v>78.714285714285708</v>
      </c>
      <c r="P31" s="19">
        <f t="shared" si="1"/>
        <v>131.14285714285714</v>
      </c>
      <c r="R31" s="11" t="s">
        <v>74</v>
      </c>
      <c r="S31" s="24">
        <f>SUM(C94:C97)</f>
        <v>23.5</v>
      </c>
      <c r="T31" s="24">
        <f t="shared" ref="T31:AF31" si="23">SUM(D94:D97)</f>
        <v>10</v>
      </c>
      <c r="U31" s="24">
        <f t="shared" si="23"/>
        <v>3.5</v>
      </c>
      <c r="V31" s="24">
        <f t="shared" si="23"/>
        <v>0.5</v>
      </c>
      <c r="W31" s="24">
        <f t="shared" si="23"/>
        <v>0.5</v>
      </c>
      <c r="X31" s="24">
        <f t="shared" si="23"/>
        <v>0</v>
      </c>
      <c r="Y31" s="24">
        <f t="shared" si="23"/>
        <v>2.5</v>
      </c>
      <c r="Z31" s="24">
        <f t="shared" si="23"/>
        <v>0.5</v>
      </c>
      <c r="AA31" s="24">
        <f t="shared" si="23"/>
        <v>0</v>
      </c>
      <c r="AB31" s="24">
        <f t="shared" si="23"/>
        <v>0</v>
      </c>
      <c r="AC31" s="24">
        <f t="shared" si="23"/>
        <v>11.5</v>
      </c>
      <c r="AD31" s="24">
        <f t="shared" si="23"/>
        <v>0</v>
      </c>
      <c r="AE31" s="21">
        <f t="shared" si="23"/>
        <v>41</v>
      </c>
      <c r="AF31" s="21">
        <f t="shared" si="23"/>
        <v>52.5</v>
      </c>
    </row>
    <row r="32" spans="2:32" ht="23.1" customHeight="1" x14ac:dyDescent="0.25">
      <c r="B32" s="25" t="s">
        <v>75</v>
      </c>
      <c r="C32" s="18">
        <f>'[5]Avg Week Bweya-Kajansi'!C32+'[5]Avg Week Kajansi-Bweya'!C32</f>
        <v>55.142857142857139</v>
      </c>
      <c r="D32" s="18">
        <f>'[5]Avg Week Bweya-Kajansi'!D32+'[5]Avg Week Kajansi-Bweya'!D32</f>
        <v>8.5714285714285712</v>
      </c>
      <c r="E32" s="18">
        <f>'[5]Avg Week Bweya-Kajansi'!E32+'[5]Avg Week Kajansi-Bweya'!E32</f>
        <v>5.7142857142857144</v>
      </c>
      <c r="F32" s="18">
        <f>'[5]Avg Week Bweya-Kajansi'!F32+'[5]Avg Week Kajansi-Bweya'!F32</f>
        <v>1.2857142857142856</v>
      </c>
      <c r="G32" s="18">
        <f>'[5]Avg Week Bweya-Kajansi'!G32+'[5]Avg Week Kajansi-Bweya'!G32</f>
        <v>0.2857142857142857</v>
      </c>
      <c r="H32" s="18">
        <f>'[5]Avg Week Bweya-Kajansi'!H32+'[5]Avg Week Kajansi-Bweya'!H32</f>
        <v>0</v>
      </c>
      <c r="I32" s="18">
        <f>'[5]Avg Week Bweya-Kajansi'!I32+'[5]Avg Week Kajansi-Bweya'!I32</f>
        <v>7</v>
      </c>
      <c r="J32" s="18">
        <f>'[5]Avg Week Bweya-Kajansi'!J32+'[5]Avg Week Kajansi-Bweya'!J32</f>
        <v>4</v>
      </c>
      <c r="K32" s="18">
        <f>'[5]Avg Week Bweya-Kajansi'!K32+'[5]Avg Week Kajansi-Bweya'!K32</f>
        <v>0.2857142857142857</v>
      </c>
      <c r="L32" s="18">
        <f>'[5]Avg Week Bweya-Kajansi'!L32+'[5]Avg Week Kajansi-Bweya'!L32</f>
        <v>0</v>
      </c>
      <c r="M32" s="18">
        <f>'[5]Avg Week Bweya-Kajansi'!M32+'[5]Avg Week Kajansi-Bweya'!M32</f>
        <v>48</v>
      </c>
      <c r="N32" s="18">
        <f>'[5]Avg Week Bweya-Kajansi'!N32+'[5]Avg Week Kajansi-Bweya'!N32</f>
        <v>0</v>
      </c>
      <c r="O32" s="19">
        <f t="shared" si="0"/>
        <v>82.285714285714292</v>
      </c>
      <c r="P32" s="19">
        <f t="shared" si="1"/>
        <v>130.28571428571428</v>
      </c>
      <c r="R32" s="11" t="s">
        <v>76</v>
      </c>
      <c r="S32" s="24">
        <f>SUM(C98:C101)</f>
        <v>23.5</v>
      </c>
      <c r="T32" s="24">
        <f t="shared" ref="T32:AF32" si="24">SUM(D98:D101)</f>
        <v>4.5</v>
      </c>
      <c r="U32" s="24">
        <f t="shared" si="24"/>
        <v>3.5</v>
      </c>
      <c r="V32" s="24">
        <f t="shared" si="24"/>
        <v>3.5</v>
      </c>
      <c r="W32" s="24">
        <f t="shared" si="24"/>
        <v>2</v>
      </c>
      <c r="X32" s="24">
        <f t="shared" si="24"/>
        <v>0</v>
      </c>
      <c r="Y32" s="24">
        <f t="shared" si="24"/>
        <v>4.5</v>
      </c>
      <c r="Z32" s="24">
        <f t="shared" si="24"/>
        <v>1</v>
      </c>
      <c r="AA32" s="24">
        <f t="shared" si="24"/>
        <v>0</v>
      </c>
      <c r="AB32" s="24">
        <f t="shared" si="24"/>
        <v>0</v>
      </c>
      <c r="AC32" s="24">
        <f t="shared" si="24"/>
        <v>18</v>
      </c>
      <c r="AD32" s="24">
        <f t="shared" si="24"/>
        <v>0</v>
      </c>
      <c r="AE32" s="21">
        <f t="shared" si="24"/>
        <v>42.5</v>
      </c>
      <c r="AF32" s="21">
        <f t="shared" si="24"/>
        <v>60.5</v>
      </c>
    </row>
    <row r="33" spans="2:32" ht="23.1" customHeight="1" x14ac:dyDescent="0.25">
      <c r="B33" s="17" t="s">
        <v>77</v>
      </c>
      <c r="C33" s="18">
        <f>'[5]Avg Week Bweya-Kajansi'!C33+'[5]Avg Week Kajansi-Bweya'!C33</f>
        <v>53.285714285714292</v>
      </c>
      <c r="D33" s="18">
        <f>'[5]Avg Week Bweya-Kajansi'!D33+'[5]Avg Week Kajansi-Bweya'!D33</f>
        <v>13.285714285714285</v>
      </c>
      <c r="E33" s="18">
        <f>'[5]Avg Week Bweya-Kajansi'!E33+'[5]Avg Week Kajansi-Bweya'!E33</f>
        <v>5</v>
      </c>
      <c r="F33" s="18">
        <f>'[5]Avg Week Bweya-Kajansi'!F33+'[5]Avg Week Kajansi-Bweya'!F33</f>
        <v>2.4285714285714288</v>
      </c>
      <c r="G33" s="18">
        <f>'[5]Avg Week Bweya-Kajansi'!G33+'[5]Avg Week Kajansi-Bweya'!G33</f>
        <v>0</v>
      </c>
      <c r="H33" s="18">
        <f>'[5]Avg Week Bweya-Kajansi'!H33+'[5]Avg Week Kajansi-Bweya'!H33</f>
        <v>0</v>
      </c>
      <c r="I33" s="18">
        <f>'[5]Avg Week Bweya-Kajansi'!I33+'[5]Avg Week Kajansi-Bweya'!I33</f>
        <v>5.1428571428571423</v>
      </c>
      <c r="J33" s="18">
        <f>'[5]Avg Week Bweya-Kajansi'!J33+'[5]Avg Week Kajansi-Bweya'!J33</f>
        <v>2.8571428571428568</v>
      </c>
      <c r="K33" s="18">
        <f>'[5]Avg Week Bweya-Kajansi'!K33+'[5]Avg Week Kajansi-Bweya'!K33</f>
        <v>0.14285714285714285</v>
      </c>
      <c r="L33" s="18">
        <f>'[5]Avg Week Bweya-Kajansi'!L33+'[5]Avg Week Kajansi-Bweya'!L33</f>
        <v>0</v>
      </c>
      <c r="M33" s="18">
        <f>'[5]Avg Week Bweya-Kajansi'!M33+'[5]Avg Week Kajansi-Bweya'!M33</f>
        <v>48</v>
      </c>
      <c r="N33" s="18">
        <f>'[5]Avg Week Bweya-Kajansi'!N33+'[5]Avg Week Kajansi-Bweya'!N33</f>
        <v>0</v>
      </c>
      <c r="O33" s="19">
        <f t="shared" si="0"/>
        <v>82.142857142857153</v>
      </c>
      <c r="P33" s="19">
        <f t="shared" si="1"/>
        <v>130.14285714285717</v>
      </c>
      <c r="R33" s="11" t="s">
        <v>78</v>
      </c>
      <c r="S33" s="24">
        <f>SUM(C102:C105)</f>
        <v>113</v>
      </c>
      <c r="T33" s="24">
        <f t="shared" ref="T33:AF33" si="25">SUM(D102:D105)</f>
        <v>18</v>
      </c>
      <c r="U33" s="24">
        <f t="shared" si="25"/>
        <v>10.5</v>
      </c>
      <c r="V33" s="24">
        <f t="shared" si="25"/>
        <v>10.5</v>
      </c>
      <c r="W33" s="24">
        <f t="shared" si="25"/>
        <v>2.5</v>
      </c>
      <c r="X33" s="24">
        <f t="shared" si="25"/>
        <v>2.5</v>
      </c>
      <c r="Y33" s="24">
        <f t="shared" si="25"/>
        <v>5.5</v>
      </c>
      <c r="Z33" s="24">
        <f t="shared" si="25"/>
        <v>1.5</v>
      </c>
      <c r="AA33" s="24">
        <f t="shared" si="25"/>
        <v>0.5</v>
      </c>
      <c r="AB33" s="24">
        <f t="shared" si="25"/>
        <v>0</v>
      </c>
      <c r="AC33" s="24">
        <f t="shared" si="25"/>
        <v>84.5</v>
      </c>
      <c r="AD33" s="24">
        <f t="shared" si="25"/>
        <v>0</v>
      </c>
      <c r="AE33" s="21">
        <f t="shared" si="25"/>
        <v>164.5</v>
      </c>
      <c r="AF33" s="21">
        <f t="shared" si="25"/>
        <v>249</v>
      </c>
    </row>
    <row r="34" spans="2:32" ht="23.1" customHeight="1" x14ac:dyDescent="0.25">
      <c r="B34" s="25" t="s">
        <v>79</v>
      </c>
      <c r="C34" s="18">
        <f>'[5]Avg Week Bweya-Kajansi'!C34+'[5]Avg Week Kajansi-Bweya'!C34</f>
        <v>56.571428571428569</v>
      </c>
      <c r="D34" s="18">
        <f>'[5]Avg Week Bweya-Kajansi'!D34+'[5]Avg Week Kajansi-Bweya'!D34</f>
        <v>15.142857142857142</v>
      </c>
      <c r="E34" s="18">
        <f>'[5]Avg Week Bweya-Kajansi'!E34+'[5]Avg Week Kajansi-Bweya'!E34</f>
        <v>8.4285714285714288</v>
      </c>
      <c r="F34" s="18">
        <f>'[5]Avg Week Bweya-Kajansi'!F34+'[5]Avg Week Kajansi-Bweya'!F34</f>
        <v>2.1428571428571428</v>
      </c>
      <c r="G34" s="18">
        <f>'[5]Avg Week Bweya-Kajansi'!G34+'[5]Avg Week Kajansi-Bweya'!G34</f>
        <v>1</v>
      </c>
      <c r="H34" s="18">
        <f>'[5]Avg Week Bweya-Kajansi'!H34+'[5]Avg Week Kajansi-Bweya'!H34</f>
        <v>0.14285714285714285</v>
      </c>
      <c r="I34" s="18">
        <f>'[5]Avg Week Bweya-Kajansi'!I34+'[5]Avg Week Kajansi-Bweya'!I34</f>
        <v>8.5714285714285712</v>
      </c>
      <c r="J34" s="18">
        <f>'[5]Avg Week Bweya-Kajansi'!J34+'[5]Avg Week Kajansi-Bweya'!J34</f>
        <v>1.4285714285714286</v>
      </c>
      <c r="K34" s="18">
        <f>'[5]Avg Week Bweya-Kajansi'!K34+'[5]Avg Week Kajansi-Bweya'!K34</f>
        <v>0</v>
      </c>
      <c r="L34" s="18">
        <f>'[5]Avg Week Bweya-Kajansi'!L34+'[5]Avg Week Kajansi-Bweya'!L34</f>
        <v>0</v>
      </c>
      <c r="M34" s="18">
        <f>'[5]Avg Week Bweya-Kajansi'!M34+'[5]Avg Week Kajansi-Bweya'!M34</f>
        <v>48.714285714285715</v>
      </c>
      <c r="N34" s="18">
        <f>'[5]Avg Week Bweya-Kajansi'!N34+'[5]Avg Week Kajansi-Bweya'!N34</f>
        <v>0</v>
      </c>
      <c r="O34" s="19">
        <f t="shared" si="0"/>
        <v>93.428571428571416</v>
      </c>
      <c r="P34" s="19">
        <f t="shared" si="1"/>
        <v>142.14285714285714</v>
      </c>
      <c r="R34" s="45" t="s">
        <v>80</v>
      </c>
      <c r="S34" s="46">
        <f t="shared" ref="S34:AF34" si="26">MAX(S10:S12)</f>
        <v>226.85714285714283</v>
      </c>
      <c r="T34" s="46">
        <f t="shared" si="26"/>
        <v>44.714285714285715</v>
      </c>
      <c r="U34" s="46">
        <f t="shared" si="26"/>
        <v>27.714285714285715</v>
      </c>
      <c r="V34" s="46">
        <f t="shared" si="26"/>
        <v>16</v>
      </c>
      <c r="W34" s="46">
        <f t="shared" si="26"/>
        <v>1.7142857142857142</v>
      </c>
      <c r="X34" s="46">
        <f t="shared" si="26"/>
        <v>1</v>
      </c>
      <c r="Y34" s="46">
        <f t="shared" si="26"/>
        <v>25.142857142857139</v>
      </c>
      <c r="Z34" s="46">
        <f t="shared" si="26"/>
        <v>6</v>
      </c>
      <c r="AA34" s="46">
        <f t="shared" si="26"/>
        <v>1.5714285714285714</v>
      </c>
      <c r="AB34" s="46">
        <f t="shared" si="26"/>
        <v>0.2857142857142857</v>
      </c>
      <c r="AC34" s="46">
        <f t="shared" si="26"/>
        <v>300.14285714285717</v>
      </c>
      <c r="AD34" s="46">
        <f t="shared" si="26"/>
        <v>0</v>
      </c>
      <c r="AE34" s="28">
        <f t="shared" si="26"/>
        <v>329.57142857142856</v>
      </c>
      <c r="AF34" s="28">
        <f t="shared" si="26"/>
        <v>619.14285714285722</v>
      </c>
    </row>
    <row r="35" spans="2:32" ht="23.1" customHeight="1" x14ac:dyDescent="0.25">
      <c r="B35" s="25" t="s">
        <v>81</v>
      </c>
      <c r="C35" s="18">
        <f>'[5]Avg Week Bweya-Kajansi'!C35+'[5]Avg Week Kajansi-Bweya'!C35</f>
        <v>52.571428571428569</v>
      </c>
      <c r="D35" s="18">
        <f>'[5]Avg Week Bweya-Kajansi'!D35+'[5]Avg Week Kajansi-Bweya'!D35</f>
        <v>14.571428571428571</v>
      </c>
      <c r="E35" s="18">
        <f>'[5]Avg Week Bweya-Kajansi'!E35+'[5]Avg Week Kajansi-Bweya'!E35</f>
        <v>7.8571428571428577</v>
      </c>
      <c r="F35" s="18">
        <f>'[5]Avg Week Bweya-Kajansi'!F35+'[5]Avg Week Kajansi-Bweya'!F35</f>
        <v>2.8571428571428572</v>
      </c>
      <c r="G35" s="18">
        <f>'[5]Avg Week Bweya-Kajansi'!G35+'[5]Avg Week Kajansi-Bweya'!G35</f>
        <v>0.8571428571428571</v>
      </c>
      <c r="H35" s="18">
        <f>'[5]Avg Week Bweya-Kajansi'!H35+'[5]Avg Week Kajansi-Bweya'!H35</f>
        <v>0.42857142857142855</v>
      </c>
      <c r="I35" s="18">
        <f>'[5]Avg Week Bweya-Kajansi'!I35+'[5]Avg Week Kajansi-Bweya'!I35</f>
        <v>7.2857142857142856</v>
      </c>
      <c r="J35" s="18">
        <f>'[5]Avg Week Bweya-Kajansi'!J35+'[5]Avg Week Kajansi-Bweya'!J35</f>
        <v>2.2857142857142856</v>
      </c>
      <c r="K35" s="18">
        <f>'[5]Avg Week Bweya-Kajansi'!K35+'[5]Avg Week Kajansi-Bweya'!K35</f>
        <v>0.2857142857142857</v>
      </c>
      <c r="L35" s="18">
        <f>'[5]Avg Week Bweya-Kajansi'!L35+'[5]Avg Week Kajansi-Bweya'!L35</f>
        <v>0</v>
      </c>
      <c r="M35" s="18">
        <f>'[5]Avg Week Bweya-Kajansi'!M35+'[5]Avg Week Kajansi-Bweya'!M35</f>
        <v>48.142857142857139</v>
      </c>
      <c r="N35" s="18">
        <f>'[5]Avg Week Bweya-Kajansi'!N35+'[5]Avg Week Kajansi-Bweya'!N35</f>
        <v>0</v>
      </c>
      <c r="O35" s="19">
        <f t="shared" si="0"/>
        <v>89.000000000000028</v>
      </c>
      <c r="P35" s="19">
        <f t="shared" si="1"/>
        <v>137.14285714285717</v>
      </c>
      <c r="R35" s="45" t="s">
        <v>82</v>
      </c>
      <c r="S35" s="46">
        <f t="shared" ref="S35:AF35" si="27">MAX(S13:S18)</f>
        <v>272.28571428571433</v>
      </c>
      <c r="T35" s="46">
        <f t="shared" si="27"/>
        <v>109.99999999999999</v>
      </c>
      <c r="U35" s="46">
        <f t="shared" si="27"/>
        <v>36.285714285714285</v>
      </c>
      <c r="V35" s="46">
        <f t="shared" si="27"/>
        <v>11.142857142857144</v>
      </c>
      <c r="W35" s="46">
        <f t="shared" si="27"/>
        <v>2.8571428571428568</v>
      </c>
      <c r="X35" s="46">
        <f t="shared" si="27"/>
        <v>1.1428571428571428</v>
      </c>
      <c r="Y35" s="46">
        <f t="shared" si="27"/>
        <v>33</v>
      </c>
      <c r="Z35" s="46">
        <f t="shared" si="27"/>
        <v>11.857142857142858</v>
      </c>
      <c r="AA35" s="46">
        <f t="shared" si="27"/>
        <v>2.4285714285714284</v>
      </c>
      <c r="AB35" s="46">
        <f t="shared" si="27"/>
        <v>0.5714285714285714</v>
      </c>
      <c r="AC35" s="46">
        <f t="shared" si="27"/>
        <v>254.71428571428572</v>
      </c>
      <c r="AD35" s="46">
        <f t="shared" si="27"/>
        <v>0.14285714285714285</v>
      </c>
      <c r="AE35" s="28">
        <f t="shared" si="27"/>
        <v>428.57142857142856</v>
      </c>
      <c r="AF35" s="28">
        <f t="shared" si="27"/>
        <v>660.85714285714278</v>
      </c>
    </row>
    <row r="36" spans="2:32" ht="23.1" customHeight="1" x14ac:dyDescent="0.25">
      <c r="B36" s="25" t="s">
        <v>83</v>
      </c>
      <c r="C36" s="18">
        <f>'[5]Avg Week Bweya-Kajansi'!C36+'[5]Avg Week Kajansi-Bweya'!C36</f>
        <v>58.714285714285715</v>
      </c>
      <c r="D36" s="18">
        <f>'[5]Avg Week Bweya-Kajansi'!D36+'[5]Avg Week Kajansi-Bweya'!D36</f>
        <v>13.428571428571429</v>
      </c>
      <c r="E36" s="18">
        <f>'[5]Avg Week Bweya-Kajansi'!E36+'[5]Avg Week Kajansi-Bweya'!E36</f>
        <v>7.7142857142857144</v>
      </c>
      <c r="F36" s="18">
        <f>'[5]Avg Week Bweya-Kajansi'!F36+'[5]Avg Week Kajansi-Bweya'!F36</f>
        <v>1.7142857142857144</v>
      </c>
      <c r="G36" s="18">
        <f>'[5]Avg Week Bweya-Kajansi'!G36+'[5]Avg Week Kajansi-Bweya'!G36</f>
        <v>0.42857142857142855</v>
      </c>
      <c r="H36" s="18">
        <f>'[5]Avg Week Bweya-Kajansi'!H36+'[5]Avg Week Kajansi-Bweya'!H36</f>
        <v>0.2857142857142857</v>
      </c>
      <c r="I36" s="18">
        <f>'[5]Avg Week Bweya-Kajansi'!I36+'[5]Avg Week Kajansi-Bweya'!I36</f>
        <v>8.8571428571428577</v>
      </c>
      <c r="J36" s="18">
        <f>'[5]Avg Week Bweya-Kajansi'!J36+'[5]Avg Week Kajansi-Bweya'!J36</f>
        <v>1.8571428571428572</v>
      </c>
      <c r="K36" s="18">
        <f>'[5]Avg Week Bweya-Kajansi'!K36+'[5]Avg Week Kajansi-Bweya'!K36</f>
        <v>0.2857142857142857</v>
      </c>
      <c r="L36" s="18">
        <f>'[5]Avg Week Bweya-Kajansi'!L36+'[5]Avg Week Kajansi-Bweya'!L36</f>
        <v>0</v>
      </c>
      <c r="M36" s="18">
        <f>'[5]Avg Week Bweya-Kajansi'!M36+'[5]Avg Week Kajansi-Bweya'!M36</f>
        <v>62</v>
      </c>
      <c r="N36" s="18">
        <f>'[5]Avg Week Bweya-Kajansi'!N36+'[5]Avg Week Kajansi-Bweya'!N36</f>
        <v>0</v>
      </c>
      <c r="O36" s="19">
        <f t="shared" si="0"/>
        <v>93.285714285714292</v>
      </c>
      <c r="P36" s="19">
        <f t="shared" si="1"/>
        <v>155.28571428571428</v>
      </c>
      <c r="R36" s="45" t="s">
        <v>84</v>
      </c>
      <c r="S36" s="46">
        <f t="shared" ref="S36:AF36" si="28">MAX(S19:S21)</f>
        <v>330.85714285714283</v>
      </c>
      <c r="T36" s="46">
        <f t="shared" si="28"/>
        <v>54.428571428571423</v>
      </c>
      <c r="U36" s="46">
        <f t="shared" si="28"/>
        <v>38</v>
      </c>
      <c r="V36" s="46">
        <f t="shared" si="28"/>
        <v>14.142857142857144</v>
      </c>
      <c r="W36" s="46">
        <f t="shared" si="28"/>
        <v>4.8571428571428577</v>
      </c>
      <c r="X36" s="46">
        <f t="shared" si="28"/>
        <v>2.4285714285714288</v>
      </c>
      <c r="Y36" s="46">
        <f t="shared" si="28"/>
        <v>29.142857142857146</v>
      </c>
      <c r="Z36" s="46">
        <f t="shared" si="28"/>
        <v>11.999999999999998</v>
      </c>
      <c r="AA36" s="46">
        <f t="shared" si="28"/>
        <v>2.7142857142857144</v>
      </c>
      <c r="AB36" s="46">
        <f t="shared" si="28"/>
        <v>0.42857142857142855</v>
      </c>
      <c r="AC36" s="46">
        <f t="shared" si="28"/>
        <v>298.16666666666663</v>
      </c>
      <c r="AD36" s="46">
        <f t="shared" si="28"/>
        <v>0</v>
      </c>
      <c r="AE36" s="28">
        <f t="shared" si="28"/>
        <v>471.85714285714289</v>
      </c>
      <c r="AF36" s="28">
        <f t="shared" si="28"/>
        <v>767.16666666666663</v>
      </c>
    </row>
    <row r="37" spans="2:32" ht="23.1" customHeight="1" x14ac:dyDescent="0.25">
      <c r="B37" s="17" t="s">
        <v>85</v>
      </c>
      <c r="C37" s="18">
        <f>'[5]Avg Week Bweya-Kajansi'!C37+'[5]Avg Week Kajansi-Bweya'!C37</f>
        <v>57.285714285714278</v>
      </c>
      <c r="D37" s="18">
        <f>'[5]Avg Week Bweya-Kajansi'!D37+'[5]Avg Week Kajansi-Bweya'!D37</f>
        <v>14.428571428571427</v>
      </c>
      <c r="E37" s="18">
        <f>'[5]Avg Week Bweya-Kajansi'!E37+'[5]Avg Week Kajansi-Bweya'!E37</f>
        <v>7.5714285714285712</v>
      </c>
      <c r="F37" s="18">
        <f>'[5]Avg Week Bweya-Kajansi'!F37+'[5]Avg Week Kajansi-Bweya'!F37</f>
        <v>2.1428571428571428</v>
      </c>
      <c r="G37" s="18">
        <f>'[5]Avg Week Bweya-Kajansi'!G37+'[5]Avg Week Kajansi-Bweya'!G37</f>
        <v>0.5714285714285714</v>
      </c>
      <c r="H37" s="18">
        <f>'[5]Avg Week Bweya-Kajansi'!H37+'[5]Avg Week Kajansi-Bweya'!H37</f>
        <v>0</v>
      </c>
      <c r="I37" s="18">
        <f>'[5]Avg Week Bweya-Kajansi'!I37+'[5]Avg Week Kajansi-Bweya'!I37</f>
        <v>8.2857142857142847</v>
      </c>
      <c r="J37" s="18">
        <f>'[5]Avg Week Bweya-Kajansi'!J37+'[5]Avg Week Kajansi-Bweya'!J37</f>
        <v>1.7142857142857144</v>
      </c>
      <c r="K37" s="18">
        <f>'[5]Avg Week Bweya-Kajansi'!K37+'[5]Avg Week Kajansi-Bweya'!K37</f>
        <v>0.5714285714285714</v>
      </c>
      <c r="L37" s="18">
        <f>'[5]Avg Week Bweya-Kajansi'!L37+'[5]Avg Week Kajansi-Bweya'!L37</f>
        <v>0</v>
      </c>
      <c r="M37" s="18">
        <f>'[5]Avg Week Bweya-Kajansi'!M37+'[5]Avg Week Kajansi-Bweya'!M37</f>
        <v>53.571428571428569</v>
      </c>
      <c r="N37" s="18">
        <f>'[5]Avg Week Bweya-Kajansi'!N37+'[5]Avg Week Kajansi-Bweya'!N37</f>
        <v>0</v>
      </c>
      <c r="O37" s="19">
        <f t="shared" si="0"/>
        <v>92.571428571428555</v>
      </c>
      <c r="P37" s="19">
        <f t="shared" si="1"/>
        <v>146.14285714285711</v>
      </c>
      <c r="R37" s="29" t="s">
        <v>86</v>
      </c>
      <c r="S37" s="47">
        <f t="shared" ref="S37:AF37" si="29">SUM(S10:S12)</f>
        <v>618.14285714285711</v>
      </c>
      <c r="T37" s="48">
        <f t="shared" si="29"/>
        <v>126.85714285714286</v>
      </c>
      <c r="U37" s="48">
        <f t="shared" si="29"/>
        <v>76.714285714285722</v>
      </c>
      <c r="V37" s="48">
        <f t="shared" si="29"/>
        <v>35.428571428571431</v>
      </c>
      <c r="W37" s="48">
        <f t="shared" si="29"/>
        <v>4.2857142857142856</v>
      </c>
      <c r="X37" s="48">
        <f t="shared" si="29"/>
        <v>2.1428571428571428</v>
      </c>
      <c r="Y37" s="48">
        <f t="shared" si="29"/>
        <v>60.428571428571423</v>
      </c>
      <c r="Z37" s="48">
        <f t="shared" si="29"/>
        <v>15.428571428571427</v>
      </c>
      <c r="AA37" s="48">
        <f t="shared" si="29"/>
        <v>3.2857142857142856</v>
      </c>
      <c r="AB37" s="48">
        <f t="shared" si="29"/>
        <v>0.2857142857142857</v>
      </c>
      <c r="AC37" s="48">
        <f t="shared" si="29"/>
        <v>823.42857142857144</v>
      </c>
      <c r="AD37" s="48">
        <f t="shared" si="29"/>
        <v>0</v>
      </c>
      <c r="AE37" s="49">
        <f t="shared" si="29"/>
        <v>943</v>
      </c>
      <c r="AF37" s="49">
        <f t="shared" si="29"/>
        <v>1766.4285714285716</v>
      </c>
    </row>
    <row r="38" spans="2:32" ht="23.1" customHeight="1" x14ac:dyDescent="0.25">
      <c r="B38" s="25" t="s">
        <v>87</v>
      </c>
      <c r="C38" s="18">
        <f>'[5]Avg Week Bweya-Kajansi'!C38+'[5]Avg Week Kajansi-Bweya'!C38</f>
        <v>60.857142857142861</v>
      </c>
      <c r="D38" s="18">
        <f>'[5]Avg Week Bweya-Kajansi'!D38+'[5]Avg Week Kajansi-Bweya'!D38</f>
        <v>14</v>
      </c>
      <c r="E38" s="18">
        <f>'[5]Avg Week Bweya-Kajansi'!E38+'[5]Avg Week Kajansi-Bweya'!E38</f>
        <v>5.1428571428571423</v>
      </c>
      <c r="F38" s="18">
        <f>'[5]Avg Week Bweya-Kajansi'!F38+'[5]Avg Week Kajansi-Bweya'!F38</f>
        <v>1.8571428571428572</v>
      </c>
      <c r="G38" s="18">
        <f>'[5]Avg Week Bweya-Kajansi'!G38+'[5]Avg Week Kajansi-Bweya'!G38</f>
        <v>0.2857142857142857</v>
      </c>
      <c r="H38" s="18">
        <f>'[5]Avg Week Bweya-Kajansi'!H38+'[5]Avg Week Kajansi-Bweya'!H38</f>
        <v>0.2857142857142857</v>
      </c>
      <c r="I38" s="18">
        <f>'[5]Avg Week Bweya-Kajansi'!I38+'[5]Avg Week Kajansi-Bweya'!I38</f>
        <v>7</v>
      </c>
      <c r="J38" s="18">
        <f>'[5]Avg Week Bweya-Kajansi'!J38+'[5]Avg Week Kajansi-Bweya'!J38</f>
        <v>1</v>
      </c>
      <c r="K38" s="18">
        <f>'[5]Avg Week Bweya-Kajansi'!K38+'[5]Avg Week Kajansi-Bweya'!K38</f>
        <v>0.71428571428571419</v>
      </c>
      <c r="L38" s="18">
        <f>'[5]Avg Week Bweya-Kajansi'!L38+'[5]Avg Week Kajansi-Bweya'!L38</f>
        <v>0.2857142857142857</v>
      </c>
      <c r="M38" s="18">
        <f>'[5]Avg Week Bweya-Kajansi'!M38+'[5]Avg Week Kajansi-Bweya'!M38</f>
        <v>56.857142857142861</v>
      </c>
      <c r="N38" s="18">
        <f>'[5]Avg Week Bweya-Kajansi'!N38+'[5]Avg Week Kajansi-Bweya'!N38</f>
        <v>0</v>
      </c>
      <c r="O38" s="19">
        <f t="shared" si="0"/>
        <v>91.428571428571445</v>
      </c>
      <c r="P38" s="19">
        <f t="shared" si="1"/>
        <v>148.28571428571431</v>
      </c>
      <c r="R38" s="33" t="s">
        <v>88</v>
      </c>
      <c r="S38" s="48">
        <f t="shared" ref="S38:AF38" si="30">SUM(S13:S18)</f>
        <v>1341.1428571428573</v>
      </c>
      <c r="T38" s="48">
        <f t="shared" si="30"/>
        <v>346.85714285714289</v>
      </c>
      <c r="U38" s="48">
        <f t="shared" si="30"/>
        <v>166.85714285714286</v>
      </c>
      <c r="V38" s="48">
        <f t="shared" si="30"/>
        <v>58.571428571428569</v>
      </c>
      <c r="W38" s="48">
        <f t="shared" si="30"/>
        <v>10.428571428571427</v>
      </c>
      <c r="X38" s="48">
        <f t="shared" si="30"/>
        <v>3.7142857142857144</v>
      </c>
      <c r="Y38" s="48">
        <f t="shared" si="30"/>
        <v>159.42857142857142</v>
      </c>
      <c r="Z38" s="48">
        <f t="shared" si="30"/>
        <v>51.285714285714285</v>
      </c>
      <c r="AA38" s="48">
        <f t="shared" si="30"/>
        <v>8.7142857142857117</v>
      </c>
      <c r="AB38" s="48">
        <f t="shared" si="30"/>
        <v>2</v>
      </c>
      <c r="AC38" s="48">
        <f t="shared" si="30"/>
        <v>1387.4285714285716</v>
      </c>
      <c r="AD38" s="48">
        <f t="shared" si="30"/>
        <v>0.14285714285714285</v>
      </c>
      <c r="AE38" s="49">
        <f t="shared" si="30"/>
        <v>2149.1428571428569</v>
      </c>
      <c r="AF38" s="49">
        <f t="shared" si="30"/>
        <v>3536.5714285714289</v>
      </c>
    </row>
    <row r="39" spans="2:32" ht="23.1" customHeight="1" x14ac:dyDescent="0.25">
      <c r="B39" s="25" t="s">
        <v>89</v>
      </c>
      <c r="C39" s="18">
        <f>'[5]Avg Week Bweya-Kajansi'!C39+'[5]Avg Week Kajansi-Bweya'!C39</f>
        <v>57</v>
      </c>
      <c r="D39" s="18">
        <f>'[5]Avg Week Bweya-Kajansi'!D39+'[5]Avg Week Kajansi-Bweya'!D39</f>
        <v>11.714285714285715</v>
      </c>
      <c r="E39" s="18">
        <f>'[5]Avg Week Bweya-Kajansi'!E39+'[5]Avg Week Kajansi-Bweya'!E39</f>
        <v>6.1428571428571423</v>
      </c>
      <c r="F39" s="18">
        <f>'[5]Avg Week Bweya-Kajansi'!F39+'[5]Avg Week Kajansi-Bweya'!F39</f>
        <v>2.2857142857142856</v>
      </c>
      <c r="G39" s="18">
        <f>'[5]Avg Week Bweya-Kajansi'!G39+'[5]Avg Week Kajansi-Bweya'!G39</f>
        <v>0.2857142857142857</v>
      </c>
      <c r="H39" s="18">
        <f>'[5]Avg Week Bweya-Kajansi'!H39+'[5]Avg Week Kajansi-Bweya'!H39</f>
        <v>0.14285714285714285</v>
      </c>
      <c r="I39" s="18">
        <f>'[5]Avg Week Bweya-Kajansi'!I39+'[5]Avg Week Kajansi-Bweya'!I39</f>
        <v>5.7142857142857135</v>
      </c>
      <c r="J39" s="18">
        <f>'[5]Avg Week Bweya-Kajansi'!J39+'[5]Avg Week Kajansi-Bweya'!J39</f>
        <v>2.1428571428571428</v>
      </c>
      <c r="K39" s="18">
        <f>'[5]Avg Week Bweya-Kajansi'!K39+'[5]Avg Week Kajansi-Bweya'!K39</f>
        <v>0.14285714285714285</v>
      </c>
      <c r="L39" s="18">
        <f>'[5]Avg Week Bweya-Kajansi'!L39+'[5]Avg Week Kajansi-Bweya'!L39</f>
        <v>0.14285714285714285</v>
      </c>
      <c r="M39" s="18">
        <f>'[5]Avg Week Bweya-Kajansi'!M39+'[5]Avg Week Kajansi-Bweya'!M39</f>
        <v>59.428571428571431</v>
      </c>
      <c r="N39" s="18">
        <f>'[5]Avg Week Bweya-Kajansi'!N39+'[5]Avg Week Kajansi-Bweya'!N39</f>
        <v>0</v>
      </c>
      <c r="O39" s="19">
        <f t="shared" si="0"/>
        <v>85.714285714285708</v>
      </c>
      <c r="P39" s="19">
        <f t="shared" si="1"/>
        <v>145.14285714285714</v>
      </c>
      <c r="R39" s="34" t="s">
        <v>90</v>
      </c>
      <c r="S39" s="48">
        <f t="shared" ref="S39:AF39" si="31">SUM(S19:S21)</f>
        <v>956.28571428571422</v>
      </c>
      <c r="T39" s="48">
        <f t="shared" si="31"/>
        <v>156</v>
      </c>
      <c r="U39" s="48">
        <f t="shared" si="31"/>
        <v>103.57142857142858</v>
      </c>
      <c r="V39" s="48">
        <f t="shared" si="31"/>
        <v>40.428571428571431</v>
      </c>
      <c r="W39" s="48">
        <f t="shared" si="31"/>
        <v>9.7142857142857153</v>
      </c>
      <c r="X39" s="48">
        <f t="shared" si="31"/>
        <v>3.4285714285714288</v>
      </c>
      <c r="Y39" s="48">
        <f t="shared" si="31"/>
        <v>77.428571428571431</v>
      </c>
      <c r="Z39" s="48">
        <f t="shared" si="31"/>
        <v>30.142857142857139</v>
      </c>
      <c r="AA39" s="48">
        <f t="shared" si="31"/>
        <v>6.1428571428571423</v>
      </c>
      <c r="AB39" s="48">
        <f t="shared" si="31"/>
        <v>1</v>
      </c>
      <c r="AC39" s="48">
        <f t="shared" si="31"/>
        <v>816.30952380952374</v>
      </c>
      <c r="AD39" s="48">
        <f t="shared" si="31"/>
        <v>0</v>
      </c>
      <c r="AE39" s="49">
        <f t="shared" si="31"/>
        <v>1384.1428571428571</v>
      </c>
      <c r="AF39" s="49">
        <f t="shared" si="31"/>
        <v>2200.4523809523807</v>
      </c>
    </row>
    <row r="40" spans="2:32" ht="23.1" customHeight="1" x14ac:dyDescent="0.25">
      <c r="B40" s="25" t="s">
        <v>91</v>
      </c>
      <c r="C40" s="18">
        <f>'[5]Avg Week Bweya-Kajansi'!C40+'[5]Avg Week Kajansi-Bweya'!C40</f>
        <v>58.142857142857139</v>
      </c>
      <c r="D40" s="18">
        <f>'[5]Avg Week Bweya-Kajansi'!D40+'[5]Avg Week Kajansi-Bweya'!D40</f>
        <v>70.714285714285708</v>
      </c>
      <c r="E40" s="18">
        <f>'[5]Avg Week Bweya-Kajansi'!E40+'[5]Avg Week Kajansi-Bweya'!E40</f>
        <v>7.8571428571428577</v>
      </c>
      <c r="F40" s="18">
        <f>'[5]Avg Week Bweya-Kajansi'!F40+'[5]Avg Week Kajansi-Bweya'!F40</f>
        <v>2.1428571428571428</v>
      </c>
      <c r="G40" s="18">
        <f>'[5]Avg Week Bweya-Kajansi'!G40+'[5]Avg Week Kajansi-Bweya'!G40</f>
        <v>1.1428571428571428</v>
      </c>
      <c r="H40" s="18">
        <f>'[5]Avg Week Bweya-Kajansi'!H40+'[5]Avg Week Kajansi-Bweya'!H40</f>
        <v>0</v>
      </c>
      <c r="I40" s="18">
        <f>'[5]Avg Week Bweya-Kajansi'!I40+'[5]Avg Week Kajansi-Bweya'!I40</f>
        <v>7.1428571428571432</v>
      </c>
      <c r="J40" s="18">
        <f>'[5]Avg Week Bweya-Kajansi'!J40+'[5]Avg Week Kajansi-Bweya'!J40</f>
        <v>2.1428571428571428</v>
      </c>
      <c r="K40" s="18">
        <f>'[5]Avg Week Bweya-Kajansi'!K40+'[5]Avg Week Kajansi-Bweya'!K40</f>
        <v>0.42857142857142855</v>
      </c>
      <c r="L40" s="18">
        <f>'[5]Avg Week Bweya-Kajansi'!L40+'[5]Avg Week Kajansi-Bweya'!L40</f>
        <v>0</v>
      </c>
      <c r="M40" s="18">
        <f>'[5]Avg Week Bweya-Kajansi'!M40+'[5]Avg Week Kajansi-Bweya'!M40</f>
        <v>57.571428571428569</v>
      </c>
      <c r="N40" s="18">
        <f>'[5]Avg Week Bweya-Kajansi'!N40+'[5]Avg Week Kajansi-Bweya'!N40</f>
        <v>0</v>
      </c>
      <c r="O40" s="19">
        <f t="shared" si="0"/>
        <v>149.71428571428567</v>
      </c>
      <c r="P40" s="19">
        <f t="shared" si="1"/>
        <v>207.28571428571422</v>
      </c>
      <c r="R40" s="35" t="s">
        <v>92</v>
      </c>
      <c r="S40" s="48">
        <f t="shared" ref="S40:AF40" si="32">SUM(S10:S21)</f>
        <v>2915.5714285714284</v>
      </c>
      <c r="T40" s="48">
        <f t="shared" si="32"/>
        <v>629.71428571428578</v>
      </c>
      <c r="U40" s="48">
        <f t="shared" si="32"/>
        <v>347.14285714285711</v>
      </c>
      <c r="V40" s="48">
        <f t="shared" si="32"/>
        <v>134.42857142857142</v>
      </c>
      <c r="W40" s="48">
        <f t="shared" si="32"/>
        <v>24.428571428571431</v>
      </c>
      <c r="X40" s="48">
        <f t="shared" si="32"/>
        <v>9.2857142857142865</v>
      </c>
      <c r="Y40" s="48">
        <f t="shared" si="32"/>
        <v>297.28571428571428</v>
      </c>
      <c r="Z40" s="48">
        <f t="shared" si="32"/>
        <v>96.857142857142861</v>
      </c>
      <c r="AA40" s="48">
        <f t="shared" si="32"/>
        <v>18.142857142857146</v>
      </c>
      <c r="AB40" s="48">
        <f t="shared" si="32"/>
        <v>3.2857142857142851</v>
      </c>
      <c r="AC40" s="48">
        <f t="shared" si="32"/>
        <v>3027.1666666666665</v>
      </c>
      <c r="AD40" s="48">
        <f t="shared" si="32"/>
        <v>0.14285714285714285</v>
      </c>
      <c r="AE40" s="49">
        <f t="shared" si="32"/>
        <v>4476.2857142857138</v>
      </c>
      <c r="AF40" s="49">
        <f t="shared" si="32"/>
        <v>7503.4523809523816</v>
      </c>
    </row>
    <row r="41" spans="2:32" ht="23.1" customHeight="1" x14ac:dyDescent="0.25">
      <c r="B41" s="17" t="s">
        <v>93</v>
      </c>
      <c r="C41" s="18">
        <f>'[5]Avg Week Bweya-Kajansi'!C41+'[5]Avg Week Kajansi-Bweya'!C41</f>
        <v>64.857142857142861</v>
      </c>
      <c r="D41" s="18">
        <f>'[5]Avg Week Bweya-Kajansi'!D41+'[5]Avg Week Kajansi-Bweya'!D41</f>
        <v>13.571428571428571</v>
      </c>
      <c r="E41" s="18">
        <f>'[5]Avg Week Bweya-Kajansi'!E41+'[5]Avg Week Kajansi-Bweya'!E41</f>
        <v>7.2857142857142856</v>
      </c>
      <c r="F41" s="18">
        <f>'[5]Avg Week Bweya-Kajansi'!F41+'[5]Avg Week Kajansi-Bweya'!F41</f>
        <v>2.7142857142857144</v>
      </c>
      <c r="G41" s="18">
        <f>'[5]Avg Week Bweya-Kajansi'!G41+'[5]Avg Week Kajansi-Bweya'!G41</f>
        <v>0.71428571428571419</v>
      </c>
      <c r="H41" s="18">
        <f>'[5]Avg Week Bweya-Kajansi'!H41+'[5]Avg Week Kajansi-Bweya'!H41</f>
        <v>0.14285714285714285</v>
      </c>
      <c r="I41" s="18">
        <f>'[5]Avg Week Bweya-Kajansi'!I41+'[5]Avg Week Kajansi-Bweya'!I41</f>
        <v>9.571428571428573</v>
      </c>
      <c r="J41" s="18">
        <f>'[5]Avg Week Bweya-Kajansi'!J41+'[5]Avg Week Kajansi-Bweya'!J41</f>
        <v>2.1428571428571428</v>
      </c>
      <c r="K41" s="18">
        <f>'[5]Avg Week Bweya-Kajansi'!K41+'[5]Avg Week Kajansi-Bweya'!K41</f>
        <v>0.5714285714285714</v>
      </c>
      <c r="L41" s="18">
        <f>'[5]Avg Week Bweya-Kajansi'!L41+'[5]Avg Week Kajansi-Bweya'!L41</f>
        <v>0.14285714285714285</v>
      </c>
      <c r="M41" s="18">
        <f>'[5]Avg Week Bweya-Kajansi'!M41+'[5]Avg Week Kajansi-Bweya'!M41</f>
        <v>58.428571428571431</v>
      </c>
      <c r="N41" s="18">
        <f>'[5]Avg Week Bweya-Kajansi'!N41+'[5]Avg Week Kajansi-Bweya'!N41</f>
        <v>0</v>
      </c>
      <c r="O41" s="19">
        <f t="shared" si="0"/>
        <v>101.71428571428569</v>
      </c>
      <c r="P41" s="19">
        <f t="shared" si="1"/>
        <v>160.14285714285711</v>
      </c>
      <c r="R41" s="35" t="s">
        <v>94</v>
      </c>
      <c r="S41" s="48">
        <f>SUM(S10:S33)</f>
        <v>4353.5714285714284</v>
      </c>
      <c r="T41" s="48">
        <f t="shared" ref="T41:AD41" si="33">SUM(T10:T33)</f>
        <v>1034.2142857142858</v>
      </c>
      <c r="U41" s="48">
        <f t="shared" si="33"/>
        <v>505.14285714285711</v>
      </c>
      <c r="V41" s="48">
        <f t="shared" si="33"/>
        <v>221.92857142857142</v>
      </c>
      <c r="W41" s="48">
        <f t="shared" si="33"/>
        <v>41.428571428571431</v>
      </c>
      <c r="X41" s="48">
        <f t="shared" si="33"/>
        <v>16.785714285714285</v>
      </c>
      <c r="Y41" s="48">
        <f t="shared" si="33"/>
        <v>388.78571428571428</v>
      </c>
      <c r="Z41" s="48">
        <f t="shared" si="33"/>
        <v>118.85714285714286</v>
      </c>
      <c r="AA41" s="48">
        <f t="shared" si="33"/>
        <v>27.142857142857146</v>
      </c>
      <c r="AB41" s="48">
        <f t="shared" si="33"/>
        <v>3.7857142857142851</v>
      </c>
      <c r="AC41" s="48">
        <f t="shared" si="33"/>
        <v>4001.6666666666665</v>
      </c>
      <c r="AD41" s="48">
        <f t="shared" si="33"/>
        <v>0.14285714285714285</v>
      </c>
      <c r="AE41" s="49">
        <f>SUM(AE10:AE33)</f>
        <v>6711.7857142857138</v>
      </c>
      <c r="AF41" s="49">
        <f>SUM(AF10:AF33)</f>
        <v>10713.452380952382</v>
      </c>
    </row>
    <row r="42" spans="2:32" ht="23.1" customHeight="1" x14ac:dyDescent="0.25">
      <c r="B42" s="25" t="s">
        <v>95</v>
      </c>
      <c r="C42" s="18">
        <f>'[5]Avg Week Bweya-Kajansi'!C42+'[5]Avg Week Kajansi-Bweya'!C42</f>
        <v>65.714285714285722</v>
      </c>
      <c r="D42" s="18">
        <f>'[5]Avg Week Bweya-Kajansi'!D42+'[5]Avg Week Kajansi-Bweya'!D42</f>
        <v>12</v>
      </c>
      <c r="E42" s="18">
        <f>'[5]Avg Week Bweya-Kajansi'!E42+'[5]Avg Week Kajansi-Bweya'!E42</f>
        <v>6</v>
      </c>
      <c r="F42" s="18">
        <f>'[5]Avg Week Bweya-Kajansi'!F42+'[5]Avg Week Kajansi-Bweya'!F42</f>
        <v>3</v>
      </c>
      <c r="G42" s="18">
        <f>'[5]Avg Week Bweya-Kajansi'!G42+'[5]Avg Week Kajansi-Bweya'!G42</f>
        <v>0</v>
      </c>
      <c r="H42" s="18">
        <f>'[5]Avg Week Bweya-Kajansi'!H42+'[5]Avg Week Kajansi-Bweya'!H42</f>
        <v>0.14285714285714285</v>
      </c>
      <c r="I42" s="18">
        <f>'[5]Avg Week Bweya-Kajansi'!I42+'[5]Avg Week Kajansi-Bweya'!I42</f>
        <v>4.8571428571428577</v>
      </c>
      <c r="J42" s="18">
        <f>'[5]Avg Week Bweya-Kajansi'!J42+'[5]Avg Week Kajansi-Bweya'!J42</f>
        <v>2.5714285714285716</v>
      </c>
      <c r="K42" s="18">
        <f>'[5]Avg Week Bweya-Kajansi'!K42+'[5]Avg Week Kajansi-Bweya'!K42</f>
        <v>0.2857142857142857</v>
      </c>
      <c r="L42" s="18">
        <f>'[5]Avg Week Bweya-Kajansi'!L42+'[5]Avg Week Kajansi-Bweya'!L42</f>
        <v>0.14285714285714285</v>
      </c>
      <c r="M42" s="18">
        <f>'[5]Avg Week Bweya-Kajansi'!M42+'[5]Avg Week Kajansi-Bweya'!M42</f>
        <v>57.714285714285715</v>
      </c>
      <c r="N42" s="18">
        <f>'[5]Avg Week Bweya-Kajansi'!N42+'[5]Avg Week Kajansi-Bweya'!N42</f>
        <v>0</v>
      </c>
      <c r="O42" s="19">
        <f t="shared" si="0"/>
        <v>94.714285714285722</v>
      </c>
      <c r="P42" s="19">
        <f t="shared" si="1"/>
        <v>152.42857142857144</v>
      </c>
      <c r="R42" s="35" t="s">
        <v>96</v>
      </c>
      <c r="S42" s="36">
        <f>S41/S40</f>
        <v>1.4932137782350925</v>
      </c>
      <c r="T42" s="36">
        <f t="shared" ref="T42:AF42" si="34">T41/T40</f>
        <v>1.6423548094373865</v>
      </c>
      <c r="U42" s="36">
        <f t="shared" si="34"/>
        <v>1.4551440329218108</v>
      </c>
      <c r="V42" s="36">
        <f t="shared" si="34"/>
        <v>1.650903294367694</v>
      </c>
      <c r="W42" s="36">
        <f t="shared" si="34"/>
        <v>1.695906432748538</v>
      </c>
      <c r="X42" s="36">
        <f t="shared" si="34"/>
        <v>1.8076923076923075</v>
      </c>
      <c r="Y42" s="36">
        <f t="shared" si="34"/>
        <v>1.3077847188851515</v>
      </c>
      <c r="Z42" s="36">
        <f t="shared" si="34"/>
        <v>1.2271386430678466</v>
      </c>
      <c r="AA42" s="36">
        <f t="shared" si="34"/>
        <v>1.4960629921259843</v>
      </c>
      <c r="AB42" s="36">
        <f t="shared" si="34"/>
        <v>1.1521739130434783</v>
      </c>
      <c r="AC42" s="36">
        <f t="shared" si="34"/>
        <v>1.321918185321808</v>
      </c>
      <c r="AD42" s="36">
        <f t="shared" si="34"/>
        <v>1</v>
      </c>
      <c r="AE42" s="37">
        <f t="shared" si="34"/>
        <v>1.4994095870300632</v>
      </c>
      <c r="AF42" s="37">
        <f t="shared" si="34"/>
        <v>1.4278030747751034</v>
      </c>
    </row>
    <row r="43" spans="2:32" ht="23.1" customHeight="1" x14ac:dyDescent="0.25">
      <c r="B43" s="17" t="s">
        <v>97</v>
      </c>
      <c r="C43" s="18">
        <f>'[5]Avg Week Bweya-Kajansi'!C43+'[5]Avg Week Kajansi-Bweya'!C43</f>
        <v>70.714285714285722</v>
      </c>
      <c r="D43" s="18">
        <f>'[5]Avg Week Bweya-Kajansi'!D43+'[5]Avg Week Kajansi-Bweya'!D43</f>
        <v>9.1428571428571423</v>
      </c>
      <c r="E43" s="18">
        <f>'[5]Avg Week Bweya-Kajansi'!E43+'[5]Avg Week Kajansi-Bweya'!E43</f>
        <v>8.2857142857142865</v>
      </c>
      <c r="F43" s="18">
        <f>'[5]Avg Week Bweya-Kajansi'!F43+'[5]Avg Week Kajansi-Bweya'!F43</f>
        <v>2.2857142857142856</v>
      </c>
      <c r="G43" s="18">
        <f>'[5]Avg Week Bweya-Kajansi'!G43+'[5]Avg Week Kajansi-Bweya'!G43</f>
        <v>0.14285714285714285</v>
      </c>
      <c r="H43" s="18">
        <f>'[5]Avg Week Bweya-Kajansi'!H43+'[5]Avg Week Kajansi-Bweya'!H43</f>
        <v>0</v>
      </c>
      <c r="I43" s="18">
        <f>'[5]Avg Week Bweya-Kajansi'!I43+'[5]Avg Week Kajansi-Bweya'!I43</f>
        <v>6.4285714285714288</v>
      </c>
      <c r="J43" s="18">
        <f>'[5]Avg Week Bweya-Kajansi'!J43+'[5]Avg Week Kajansi-Bweya'!J43</f>
        <v>3.2857142857142856</v>
      </c>
      <c r="K43" s="18">
        <f>'[5]Avg Week Bweya-Kajansi'!K43+'[5]Avg Week Kajansi-Bweya'!K43</f>
        <v>0.2857142857142857</v>
      </c>
      <c r="L43" s="18">
        <f>'[5]Avg Week Bweya-Kajansi'!L43+'[5]Avg Week Kajansi-Bweya'!L43</f>
        <v>0.14285714285714285</v>
      </c>
      <c r="M43" s="18">
        <f>'[5]Avg Week Bweya-Kajansi'!M43+'[5]Avg Week Kajansi-Bweya'!M43</f>
        <v>63</v>
      </c>
      <c r="N43" s="18">
        <f>'[5]Avg Week Bweya-Kajansi'!N43+'[5]Avg Week Kajansi-Bweya'!N43</f>
        <v>0</v>
      </c>
      <c r="O43" s="19">
        <f t="shared" si="0"/>
        <v>100.71428571428574</v>
      </c>
      <c r="P43" s="19">
        <f t="shared" si="1"/>
        <v>163.71428571428572</v>
      </c>
    </row>
    <row r="44" spans="2:32" ht="23.1" customHeight="1" x14ac:dyDescent="0.25">
      <c r="B44" s="38" t="s">
        <v>98</v>
      </c>
      <c r="C44" s="18">
        <f>'[5]Avg Week Bweya-Kajansi'!C44+'[5]Avg Week Kajansi-Bweya'!C44</f>
        <v>58.857142857142861</v>
      </c>
      <c r="D44" s="18">
        <f>'[5]Avg Week Bweya-Kajansi'!D44+'[5]Avg Week Kajansi-Bweya'!D44</f>
        <v>10.571428571428571</v>
      </c>
      <c r="E44" s="18">
        <f>'[5]Avg Week Bweya-Kajansi'!E44+'[5]Avg Week Kajansi-Bweya'!E44</f>
        <v>5.8571428571428568</v>
      </c>
      <c r="F44" s="18">
        <f>'[5]Avg Week Bweya-Kajansi'!F44+'[5]Avg Week Kajansi-Bweya'!F44</f>
        <v>2.5714285714285716</v>
      </c>
      <c r="G44" s="18">
        <f>'[5]Avg Week Bweya-Kajansi'!G44+'[5]Avg Week Kajansi-Bweya'!G44</f>
        <v>0.71428571428571419</v>
      </c>
      <c r="H44" s="18">
        <f>'[5]Avg Week Bweya-Kajansi'!H44+'[5]Avg Week Kajansi-Bweya'!H44</f>
        <v>0</v>
      </c>
      <c r="I44" s="18">
        <f>'[5]Avg Week Bweya-Kajansi'!I44+'[5]Avg Week Kajansi-Bweya'!I44</f>
        <v>5.7142857142857144</v>
      </c>
      <c r="J44" s="18">
        <f>'[5]Avg Week Bweya-Kajansi'!J44+'[5]Avg Week Kajansi-Bweya'!J44</f>
        <v>2.4285714285714284</v>
      </c>
      <c r="K44" s="18">
        <f>'[5]Avg Week Bweya-Kajansi'!K44+'[5]Avg Week Kajansi-Bweya'!K44</f>
        <v>0.2857142857142857</v>
      </c>
      <c r="L44" s="18">
        <f>'[5]Avg Week Bweya-Kajansi'!L44+'[5]Avg Week Kajansi-Bweya'!L44</f>
        <v>0</v>
      </c>
      <c r="M44" s="18">
        <f>'[5]Avg Week Bweya-Kajansi'!M44+'[5]Avg Week Kajansi-Bweya'!M44</f>
        <v>56</v>
      </c>
      <c r="N44" s="18">
        <f>'[5]Avg Week Bweya-Kajansi'!N44+'[5]Avg Week Kajansi-Bweya'!N44</f>
        <v>0</v>
      </c>
      <c r="O44" s="19">
        <f t="shared" si="0"/>
        <v>87</v>
      </c>
      <c r="P44" s="19">
        <f t="shared" si="1"/>
        <v>143</v>
      </c>
    </row>
    <row r="45" spans="2:32" ht="23.1" customHeight="1" x14ac:dyDescent="0.25">
      <c r="B45" s="17" t="s">
        <v>99</v>
      </c>
      <c r="C45" s="18">
        <f>'[5]Avg Week Bweya-Kajansi'!C45+'[5]Avg Week Kajansi-Bweya'!C45</f>
        <v>77</v>
      </c>
      <c r="D45" s="18">
        <f>'[5]Avg Week Bweya-Kajansi'!D45+'[5]Avg Week Kajansi-Bweya'!D45</f>
        <v>12.428571428571427</v>
      </c>
      <c r="E45" s="18">
        <f>'[5]Avg Week Bweya-Kajansi'!E45+'[5]Avg Week Kajansi-Bweya'!E45</f>
        <v>16.142857142857142</v>
      </c>
      <c r="F45" s="18">
        <f>'[5]Avg Week Bweya-Kajansi'!F45+'[5]Avg Week Kajansi-Bweya'!F45</f>
        <v>2.2857142857142856</v>
      </c>
      <c r="G45" s="18">
        <f>'[5]Avg Week Bweya-Kajansi'!G45+'[5]Avg Week Kajansi-Bweya'!G45</f>
        <v>0.42857142857142855</v>
      </c>
      <c r="H45" s="18">
        <f>'[5]Avg Week Bweya-Kajansi'!H45+'[5]Avg Week Kajansi-Bweya'!H45</f>
        <v>0.14285714285714285</v>
      </c>
      <c r="I45" s="18">
        <f>'[5]Avg Week Bweya-Kajansi'!I45+'[5]Avg Week Kajansi-Bweya'!I45</f>
        <v>7.1428571428571432</v>
      </c>
      <c r="J45" s="18">
        <f>'[5]Avg Week Bweya-Kajansi'!J45+'[5]Avg Week Kajansi-Bweya'!J45</f>
        <v>2.714285714285714</v>
      </c>
      <c r="K45" s="18">
        <f>'[5]Avg Week Bweya-Kajansi'!K45+'[5]Avg Week Kajansi-Bweya'!K45</f>
        <v>0.14285714285714285</v>
      </c>
      <c r="L45" s="18">
        <f>'[5]Avg Week Bweya-Kajansi'!L45+'[5]Avg Week Kajansi-Bweya'!L45</f>
        <v>0</v>
      </c>
      <c r="M45" s="18">
        <f>'[5]Avg Week Bweya-Kajansi'!M45+'[5]Avg Week Kajansi-Bweya'!M45</f>
        <v>56.857142857142861</v>
      </c>
      <c r="N45" s="18">
        <f>'[5]Avg Week Bweya-Kajansi'!N45+'[5]Avg Week Kajansi-Bweya'!N45</f>
        <v>0</v>
      </c>
      <c r="O45" s="19">
        <f t="shared" si="0"/>
        <v>118.42857142857142</v>
      </c>
      <c r="P45" s="19">
        <f t="shared" si="1"/>
        <v>175.28571428571428</v>
      </c>
    </row>
    <row r="46" spans="2:32" ht="23.1" customHeight="1" x14ac:dyDescent="0.25">
      <c r="B46" s="25" t="s">
        <v>100</v>
      </c>
      <c r="C46" s="18">
        <f>'[5]Avg Week Bweya-Kajansi'!C46+'[5]Avg Week Kajansi-Bweya'!C46</f>
        <v>73.857142857142861</v>
      </c>
      <c r="D46" s="18">
        <f>'[5]Avg Week Bweya-Kajansi'!D46+'[5]Avg Week Kajansi-Bweya'!D46</f>
        <v>10.857142857142858</v>
      </c>
      <c r="E46" s="18">
        <f>'[5]Avg Week Bweya-Kajansi'!E46+'[5]Avg Week Kajansi-Bweya'!E46</f>
        <v>9</v>
      </c>
      <c r="F46" s="18">
        <f>'[5]Avg Week Bweya-Kajansi'!F46+'[5]Avg Week Kajansi-Bweya'!F46</f>
        <v>2.2857142857142856</v>
      </c>
      <c r="G46" s="18">
        <f>'[5]Avg Week Bweya-Kajansi'!G46+'[5]Avg Week Kajansi-Bweya'!G46</f>
        <v>0.5714285714285714</v>
      </c>
      <c r="H46" s="18">
        <f>'[5]Avg Week Bweya-Kajansi'!H46+'[5]Avg Week Kajansi-Bweya'!H46</f>
        <v>0.14285714285714285</v>
      </c>
      <c r="I46" s="18">
        <f>'[5]Avg Week Bweya-Kajansi'!I46+'[5]Avg Week Kajansi-Bweya'!I46</f>
        <v>6.7142857142857144</v>
      </c>
      <c r="J46" s="18">
        <f>'[5]Avg Week Bweya-Kajansi'!J46+'[5]Avg Week Kajansi-Bweya'!J46</f>
        <v>2.5714285714285712</v>
      </c>
      <c r="K46" s="18">
        <f>'[5]Avg Week Bweya-Kajansi'!K46+'[5]Avg Week Kajansi-Bweya'!K46</f>
        <v>0.14285714285714285</v>
      </c>
      <c r="L46" s="18">
        <f>'[5]Avg Week Bweya-Kajansi'!L46+'[5]Avg Week Kajansi-Bweya'!L46</f>
        <v>0</v>
      </c>
      <c r="M46" s="18">
        <f>'[5]Avg Week Bweya-Kajansi'!M46+'[5]Avg Week Kajansi-Bweya'!M46</f>
        <v>62.142857142857139</v>
      </c>
      <c r="N46" s="18">
        <f>'[5]Avg Week Bweya-Kajansi'!N46+'[5]Avg Week Kajansi-Bweya'!N46</f>
        <v>0</v>
      </c>
      <c r="O46" s="19">
        <f t="shared" si="0"/>
        <v>106.14285714285714</v>
      </c>
      <c r="P46" s="19">
        <f t="shared" si="1"/>
        <v>168.28571428571428</v>
      </c>
      <c r="R46" s="3"/>
      <c r="T46"/>
    </row>
    <row r="47" spans="2:32" ht="23.1" customHeight="1" x14ac:dyDescent="0.25">
      <c r="B47" s="25" t="s">
        <v>101</v>
      </c>
      <c r="C47" s="18">
        <f>'[5]Avg Week Bweya-Kajansi'!C47+'[5]Avg Week Kajansi-Bweya'!C47</f>
        <v>72</v>
      </c>
      <c r="D47" s="18">
        <f>'[5]Avg Week Bweya-Kajansi'!D47+'[5]Avg Week Kajansi-Bweya'!D47</f>
        <v>11.285714285714285</v>
      </c>
      <c r="E47" s="18">
        <f>'[5]Avg Week Bweya-Kajansi'!E47+'[5]Avg Week Kajansi-Bweya'!E47</f>
        <v>8.1428571428571423</v>
      </c>
      <c r="F47" s="18">
        <f>'[5]Avg Week Bweya-Kajansi'!F47+'[5]Avg Week Kajansi-Bweya'!F47</f>
        <v>3.4285714285714284</v>
      </c>
      <c r="G47" s="18">
        <f>'[5]Avg Week Bweya-Kajansi'!G47+'[5]Avg Week Kajansi-Bweya'!G47</f>
        <v>0.5714285714285714</v>
      </c>
      <c r="H47" s="18">
        <f>'[5]Avg Week Bweya-Kajansi'!H47+'[5]Avg Week Kajansi-Bweya'!H47</f>
        <v>0</v>
      </c>
      <c r="I47" s="18">
        <f>'[5]Avg Week Bweya-Kajansi'!I47+'[5]Avg Week Kajansi-Bweya'!I47</f>
        <v>6.1428571428571432</v>
      </c>
      <c r="J47" s="18">
        <f>'[5]Avg Week Bweya-Kajansi'!J47+'[5]Avg Week Kajansi-Bweya'!J47</f>
        <v>2.2857142857142856</v>
      </c>
      <c r="K47" s="18">
        <f>'[5]Avg Week Bweya-Kajansi'!K47+'[5]Avg Week Kajansi-Bweya'!K47</f>
        <v>1</v>
      </c>
      <c r="L47" s="18">
        <f>'[5]Avg Week Bweya-Kajansi'!L47+'[5]Avg Week Kajansi-Bweya'!L47</f>
        <v>0.14285714285714285</v>
      </c>
      <c r="M47" s="18">
        <f>'[5]Avg Week Bweya-Kajansi'!M47+'[5]Avg Week Kajansi-Bweya'!M47</f>
        <v>58.857142857142854</v>
      </c>
      <c r="N47" s="18">
        <f>'[5]Avg Week Bweya-Kajansi'!N47+'[5]Avg Week Kajansi-Bweya'!N47</f>
        <v>0</v>
      </c>
      <c r="O47" s="19">
        <f t="shared" si="0"/>
        <v>104.99999999999999</v>
      </c>
      <c r="P47" s="19">
        <f t="shared" si="1"/>
        <v>163.85714285714283</v>
      </c>
      <c r="R47" s="3"/>
      <c r="T47"/>
    </row>
    <row r="48" spans="2:32" ht="23.1" customHeight="1" x14ac:dyDescent="0.25">
      <c r="B48" s="25" t="s">
        <v>102</v>
      </c>
      <c r="C48" s="18">
        <f>'[5]Avg Week Bweya-Kajansi'!C48+'[5]Avg Week Kajansi-Bweya'!C48</f>
        <v>78.142857142857139</v>
      </c>
      <c r="D48" s="18">
        <f>'[5]Avg Week Bweya-Kajansi'!D48+'[5]Avg Week Kajansi-Bweya'!D48</f>
        <v>14.142857142857142</v>
      </c>
      <c r="E48" s="18">
        <f>'[5]Avg Week Bweya-Kajansi'!E48+'[5]Avg Week Kajansi-Bweya'!E48</f>
        <v>8.1428571428571423</v>
      </c>
      <c r="F48" s="18">
        <f>'[5]Avg Week Bweya-Kajansi'!F48+'[5]Avg Week Kajansi-Bweya'!F48</f>
        <v>2.5714285714285716</v>
      </c>
      <c r="G48" s="18">
        <f>'[5]Avg Week Bweya-Kajansi'!G48+'[5]Avg Week Kajansi-Bweya'!G48</f>
        <v>0.5714285714285714</v>
      </c>
      <c r="H48" s="18">
        <f>'[5]Avg Week Bweya-Kajansi'!H48+'[5]Avg Week Kajansi-Bweya'!H48</f>
        <v>0.14285714285714285</v>
      </c>
      <c r="I48" s="18">
        <f>'[5]Avg Week Bweya-Kajansi'!I48+'[5]Avg Week Kajansi-Bweya'!I48</f>
        <v>6.5714285714285712</v>
      </c>
      <c r="J48" s="18">
        <f>'[5]Avg Week Bweya-Kajansi'!J48+'[5]Avg Week Kajansi-Bweya'!J48</f>
        <v>3.5714285714285712</v>
      </c>
      <c r="K48" s="18">
        <f>'[5]Avg Week Bweya-Kajansi'!K48+'[5]Avg Week Kajansi-Bweya'!K48</f>
        <v>0.42857142857142855</v>
      </c>
      <c r="L48" s="18">
        <f>'[5]Avg Week Bweya-Kajansi'!L48+'[5]Avg Week Kajansi-Bweya'!L48</f>
        <v>0.14285714285714285</v>
      </c>
      <c r="M48" s="18">
        <f>'[5]Avg Week Bweya-Kajansi'!M48+'[5]Avg Week Kajansi-Bweya'!M48</f>
        <v>64</v>
      </c>
      <c r="N48" s="18">
        <f>'[5]Avg Week Bweya-Kajansi'!N48+'[5]Avg Week Kajansi-Bweya'!N48</f>
        <v>0</v>
      </c>
      <c r="O48" s="19">
        <f t="shared" si="0"/>
        <v>114.4285714285714</v>
      </c>
      <c r="P48" s="19">
        <f t="shared" si="1"/>
        <v>178.42857142857139</v>
      </c>
      <c r="R48" s="3"/>
      <c r="T48"/>
    </row>
    <row r="49" spans="2:20" ht="23.1" customHeight="1" x14ac:dyDescent="0.25">
      <c r="B49" s="17" t="s">
        <v>103</v>
      </c>
      <c r="C49" s="18">
        <f>'[5]Avg Week Bweya-Kajansi'!C49+'[5]Avg Week Kajansi-Bweya'!C49</f>
        <v>77</v>
      </c>
      <c r="D49" s="18">
        <f>'[5]Avg Week Bweya-Kajansi'!D49+'[5]Avg Week Kajansi-Bweya'!D49</f>
        <v>14</v>
      </c>
      <c r="E49" s="18">
        <f>'[5]Avg Week Bweya-Kajansi'!E49+'[5]Avg Week Kajansi-Bweya'!E49</f>
        <v>7.4285714285714288</v>
      </c>
      <c r="F49" s="18">
        <f>'[5]Avg Week Bweya-Kajansi'!F49+'[5]Avg Week Kajansi-Bweya'!F49</f>
        <v>4.2857142857142856</v>
      </c>
      <c r="G49" s="18">
        <f>'[5]Avg Week Bweya-Kajansi'!G49+'[5]Avg Week Kajansi-Bweya'!G49</f>
        <v>0.2857142857142857</v>
      </c>
      <c r="H49" s="18">
        <f>'[5]Avg Week Bweya-Kajansi'!H49+'[5]Avg Week Kajansi-Bweya'!H49</f>
        <v>0.14285714285714285</v>
      </c>
      <c r="I49" s="18">
        <f>'[5]Avg Week Bweya-Kajansi'!I49+'[5]Avg Week Kajansi-Bweya'!I49</f>
        <v>9.7142857142857153</v>
      </c>
      <c r="J49" s="18">
        <f>'[5]Avg Week Bweya-Kajansi'!J49+'[5]Avg Week Kajansi-Bweya'!J49</f>
        <v>3.5714285714285712</v>
      </c>
      <c r="K49" s="18">
        <f>'[5]Avg Week Bweya-Kajansi'!K49+'[5]Avg Week Kajansi-Bweya'!K49</f>
        <v>1.1428571428571428</v>
      </c>
      <c r="L49" s="18">
        <f>'[5]Avg Week Bweya-Kajansi'!L49+'[5]Avg Week Kajansi-Bweya'!L49</f>
        <v>0.14285714285714285</v>
      </c>
      <c r="M49" s="18">
        <f>'[5]Avg Week Bweya-Kajansi'!M49+'[5]Avg Week Kajansi-Bweya'!M49</f>
        <v>61.714285714285708</v>
      </c>
      <c r="N49" s="18">
        <f>'[5]Avg Week Bweya-Kajansi'!N49+'[5]Avg Week Kajansi-Bweya'!N49</f>
        <v>0</v>
      </c>
      <c r="O49" s="19">
        <f t="shared" si="0"/>
        <v>117.71428571428571</v>
      </c>
      <c r="P49" s="19">
        <f t="shared" si="1"/>
        <v>179.42857142857142</v>
      </c>
      <c r="R49" s="3"/>
      <c r="T49"/>
    </row>
    <row r="50" spans="2:20" ht="23.1" customHeight="1" x14ac:dyDescent="0.25">
      <c r="B50" s="25" t="s">
        <v>104</v>
      </c>
      <c r="C50" s="18">
        <f>'[5]Avg Week Bweya-Kajansi'!C50+'[5]Avg Week Kajansi-Bweya'!C50</f>
        <v>79.428571428571431</v>
      </c>
      <c r="D50" s="18">
        <f>'[5]Avg Week Bweya-Kajansi'!D50+'[5]Avg Week Kajansi-Bweya'!D50</f>
        <v>15</v>
      </c>
      <c r="E50" s="18">
        <f>'[5]Avg Week Bweya-Kajansi'!E50+'[5]Avg Week Kajansi-Bweya'!E50</f>
        <v>8.4285714285714288</v>
      </c>
      <c r="F50" s="18">
        <f>'[5]Avg Week Bweya-Kajansi'!F50+'[5]Avg Week Kajansi-Bweya'!F50</f>
        <v>3.1428571428571428</v>
      </c>
      <c r="G50" s="18">
        <f>'[5]Avg Week Bweya-Kajansi'!G50+'[5]Avg Week Kajansi-Bweya'!G50</f>
        <v>0.8571428571428571</v>
      </c>
      <c r="H50" s="18">
        <f>'[5]Avg Week Bweya-Kajansi'!H50+'[5]Avg Week Kajansi-Bweya'!H50</f>
        <v>0.2857142857142857</v>
      </c>
      <c r="I50" s="18">
        <f>'[5]Avg Week Bweya-Kajansi'!I50+'[5]Avg Week Kajansi-Bweya'!I50</f>
        <v>5.2857142857142856</v>
      </c>
      <c r="J50" s="18">
        <f>'[5]Avg Week Bweya-Kajansi'!J50+'[5]Avg Week Kajansi-Bweya'!J50</f>
        <v>4</v>
      </c>
      <c r="K50" s="18">
        <f>'[5]Avg Week Bweya-Kajansi'!K50+'[5]Avg Week Kajansi-Bweya'!K50</f>
        <v>0.2857142857142857</v>
      </c>
      <c r="L50" s="18">
        <f>'[5]Avg Week Bweya-Kajansi'!L50+'[5]Avg Week Kajansi-Bweya'!L50</f>
        <v>0</v>
      </c>
      <c r="M50" s="18">
        <f>'[5]Avg Week Bweya-Kajansi'!M50+'[5]Avg Week Kajansi-Bweya'!M50</f>
        <v>64.857142857142861</v>
      </c>
      <c r="N50" s="18">
        <f>'[5]Avg Week Bweya-Kajansi'!N50+'[5]Avg Week Kajansi-Bweya'!N50</f>
        <v>0</v>
      </c>
      <c r="O50" s="19">
        <f t="shared" si="0"/>
        <v>116.71428571428574</v>
      </c>
      <c r="P50" s="19">
        <f t="shared" si="1"/>
        <v>181.57142857142861</v>
      </c>
      <c r="R50" s="3"/>
      <c r="T50"/>
    </row>
    <row r="51" spans="2:20" ht="23.1" customHeight="1" x14ac:dyDescent="0.25">
      <c r="B51" s="25" t="s">
        <v>105</v>
      </c>
      <c r="C51" s="18">
        <f>'[5]Avg Week Bweya-Kajansi'!C51+'[5]Avg Week Kajansi-Bweya'!C51</f>
        <v>84</v>
      </c>
      <c r="D51" s="18">
        <f>'[5]Avg Week Bweya-Kajansi'!D51+'[5]Avg Week Kajansi-Bweya'!D51</f>
        <v>14.142857142857142</v>
      </c>
      <c r="E51" s="18">
        <f>'[5]Avg Week Bweya-Kajansi'!E51+'[5]Avg Week Kajansi-Bweya'!E51</f>
        <v>7.4285714285714288</v>
      </c>
      <c r="F51" s="18">
        <f>'[5]Avg Week Bweya-Kajansi'!F51+'[5]Avg Week Kajansi-Bweya'!F51</f>
        <v>4.5714285714285712</v>
      </c>
      <c r="G51" s="18">
        <f>'[5]Avg Week Bweya-Kajansi'!G51+'[5]Avg Week Kajansi-Bweya'!G51</f>
        <v>1.7142857142857144</v>
      </c>
      <c r="H51" s="18">
        <f>'[5]Avg Week Bweya-Kajansi'!H51+'[5]Avg Week Kajansi-Bweya'!H51</f>
        <v>0.2857142857142857</v>
      </c>
      <c r="I51" s="18">
        <f>'[5]Avg Week Bweya-Kajansi'!I51+'[5]Avg Week Kajansi-Bweya'!I51</f>
        <v>7.8571428571428577</v>
      </c>
      <c r="J51" s="18">
        <f>'[5]Avg Week Bweya-Kajansi'!J51+'[5]Avg Week Kajansi-Bweya'!J51</f>
        <v>2.4285714285714284</v>
      </c>
      <c r="K51" s="18">
        <f>'[5]Avg Week Bweya-Kajansi'!K51+'[5]Avg Week Kajansi-Bweya'!K51</f>
        <v>0.42857142857142855</v>
      </c>
      <c r="L51" s="18">
        <f>'[5]Avg Week Bweya-Kajansi'!L51+'[5]Avg Week Kajansi-Bweya'!L51</f>
        <v>0.14285714285714285</v>
      </c>
      <c r="M51" s="18">
        <f>'[5]Avg Week Bweya-Kajansi'!M51+'[5]Avg Week Kajansi-Bweya'!M51</f>
        <v>69.571428571428569</v>
      </c>
      <c r="N51" s="18">
        <f>'[5]Avg Week Bweya-Kajansi'!N51+'[5]Avg Week Kajansi-Bweya'!N51</f>
        <v>0</v>
      </c>
      <c r="O51" s="19">
        <f t="shared" si="0"/>
        <v>123</v>
      </c>
      <c r="P51" s="19">
        <f t="shared" si="1"/>
        <v>192.57142857142856</v>
      </c>
      <c r="R51" s="3"/>
      <c r="T51"/>
    </row>
    <row r="52" spans="2:20" ht="23.1" customHeight="1" x14ac:dyDescent="0.25">
      <c r="B52" s="25" t="s">
        <v>106</v>
      </c>
      <c r="C52" s="18">
        <f>'[5]Avg Week Bweya-Kajansi'!C52+'[5]Avg Week Kajansi-Bweya'!C52</f>
        <v>79.142857142857139</v>
      </c>
      <c r="D52" s="18">
        <f>'[5]Avg Week Bweya-Kajansi'!D52+'[5]Avg Week Kajansi-Bweya'!D52</f>
        <v>13</v>
      </c>
      <c r="E52" s="18">
        <f>'[5]Avg Week Bweya-Kajansi'!E52+'[5]Avg Week Kajansi-Bweya'!E52</f>
        <v>8.2857142857142847</v>
      </c>
      <c r="F52" s="18">
        <f>'[5]Avg Week Bweya-Kajansi'!F52+'[5]Avg Week Kajansi-Bweya'!F52</f>
        <v>2.5714285714285712</v>
      </c>
      <c r="G52" s="18">
        <f>'[5]Avg Week Bweya-Kajansi'!G52+'[5]Avg Week Kajansi-Bweya'!G52</f>
        <v>1.1428571428571428</v>
      </c>
      <c r="H52" s="18">
        <f>'[5]Avg Week Bweya-Kajansi'!H52+'[5]Avg Week Kajansi-Bweya'!H52</f>
        <v>1.5714285714285716</v>
      </c>
      <c r="I52" s="18">
        <f>'[5]Avg Week Bweya-Kajansi'!I52+'[5]Avg Week Kajansi-Bweya'!I52</f>
        <v>5.4285714285714288</v>
      </c>
      <c r="J52" s="18">
        <f>'[5]Avg Week Bweya-Kajansi'!J52+'[5]Avg Week Kajansi-Bweya'!J52</f>
        <v>2.4285714285714288</v>
      </c>
      <c r="K52" s="18">
        <f>'[5]Avg Week Bweya-Kajansi'!K52+'[5]Avg Week Kajansi-Bweya'!K52</f>
        <v>0.5714285714285714</v>
      </c>
      <c r="L52" s="18">
        <f>'[5]Avg Week Bweya-Kajansi'!L52+'[5]Avg Week Kajansi-Bweya'!L52</f>
        <v>0.14285714285714285</v>
      </c>
      <c r="M52" s="18">
        <f>'[5]Avg Week Bweya-Kajansi'!M52+'[5]Avg Week Kajansi-Bweya'!M52</f>
        <v>66.285714285714292</v>
      </c>
      <c r="N52" s="18">
        <f>'[5]Avg Week Bweya-Kajansi'!N52+'[5]Avg Week Kajansi-Bweya'!N52</f>
        <v>0</v>
      </c>
      <c r="O52" s="19">
        <f t="shared" si="0"/>
        <v>114.28571428571426</v>
      </c>
      <c r="P52" s="19">
        <f t="shared" si="1"/>
        <v>180.57142857142856</v>
      </c>
      <c r="R52" s="3"/>
      <c r="T52"/>
    </row>
    <row r="53" spans="2:20" ht="23.1" customHeight="1" x14ac:dyDescent="0.25">
      <c r="B53" s="17" t="s">
        <v>107</v>
      </c>
      <c r="C53" s="18">
        <f>'[5]Avg Week Bweya-Kajansi'!C53+'[5]Avg Week Kajansi-Bweya'!C53</f>
        <v>81.857142857142861</v>
      </c>
      <c r="D53" s="18">
        <f>'[5]Avg Week Bweya-Kajansi'!D53+'[5]Avg Week Kajansi-Bweya'!D53</f>
        <v>12.285714285714285</v>
      </c>
      <c r="E53" s="18">
        <f>'[5]Avg Week Bweya-Kajansi'!E53+'[5]Avg Week Kajansi-Bweya'!E53</f>
        <v>8.7142857142857153</v>
      </c>
      <c r="F53" s="18">
        <f>'[5]Avg Week Bweya-Kajansi'!F53+'[5]Avg Week Kajansi-Bweya'!F53</f>
        <v>3.4285714285714288</v>
      </c>
      <c r="G53" s="18">
        <f>'[5]Avg Week Bweya-Kajansi'!G53+'[5]Avg Week Kajansi-Bweya'!G53</f>
        <v>1.1428571428571428</v>
      </c>
      <c r="H53" s="18">
        <f>'[5]Avg Week Bweya-Kajansi'!H53+'[5]Avg Week Kajansi-Bweya'!H53</f>
        <v>0.2857142857142857</v>
      </c>
      <c r="I53" s="18">
        <f>'[5]Avg Week Bweya-Kajansi'!I53+'[5]Avg Week Kajansi-Bweya'!I53</f>
        <v>7.1428571428571432</v>
      </c>
      <c r="J53" s="18">
        <f>'[5]Avg Week Bweya-Kajansi'!J53+'[5]Avg Week Kajansi-Bweya'!J53</f>
        <v>2.2857142857142856</v>
      </c>
      <c r="K53" s="18">
        <f>'[5]Avg Week Bweya-Kajansi'!K53+'[5]Avg Week Kajansi-Bweya'!K53</f>
        <v>0.5714285714285714</v>
      </c>
      <c r="L53" s="18">
        <f>'[5]Avg Week Bweya-Kajansi'!L53+'[5]Avg Week Kajansi-Bweya'!L53</f>
        <v>0.14285714285714285</v>
      </c>
      <c r="M53" s="18">
        <f>'[5]Avg Week Bweya-Kajansi'!M53+'[5]Avg Week Kajansi-Bweya'!M53</f>
        <v>70.714285714285708</v>
      </c>
      <c r="N53" s="18">
        <f>'[5]Avg Week Bweya-Kajansi'!N53+'[5]Avg Week Kajansi-Bweya'!N53</f>
        <v>0</v>
      </c>
      <c r="O53" s="19">
        <f t="shared" si="0"/>
        <v>117.85714285714286</v>
      </c>
      <c r="P53" s="19">
        <f t="shared" si="1"/>
        <v>188.57142857142856</v>
      </c>
      <c r="R53" s="3"/>
      <c r="T53"/>
    </row>
    <row r="54" spans="2:20" ht="23.1" customHeight="1" x14ac:dyDescent="0.25">
      <c r="B54" s="17" t="s">
        <v>108</v>
      </c>
      <c r="C54" s="18">
        <f>'[5]Avg Week Bweya-Kajansi'!C54+'[5]Avg Week Kajansi-Bweya'!C54</f>
        <v>76.142857142857139</v>
      </c>
      <c r="D54" s="18">
        <f>'[5]Avg Week Bweya-Kajansi'!D54+'[5]Avg Week Kajansi-Bweya'!D54</f>
        <v>12.714285714285715</v>
      </c>
      <c r="E54" s="18">
        <f>'[5]Avg Week Bweya-Kajansi'!E54+'[5]Avg Week Kajansi-Bweya'!E54</f>
        <v>9.1428571428571423</v>
      </c>
      <c r="F54" s="18">
        <f>'[5]Avg Week Bweya-Kajansi'!F54+'[5]Avg Week Kajansi-Bweya'!F54</f>
        <v>4.4285714285714288</v>
      </c>
      <c r="G54" s="18">
        <f>'[5]Avg Week Bweya-Kajansi'!G54+'[5]Avg Week Kajansi-Bweya'!G54</f>
        <v>0.85714285714285721</v>
      </c>
      <c r="H54" s="18">
        <f>'[5]Avg Week Bweya-Kajansi'!H54+'[5]Avg Week Kajansi-Bweya'!H54</f>
        <v>0.14285714285714285</v>
      </c>
      <c r="I54" s="18">
        <f>'[5]Avg Week Bweya-Kajansi'!I54+'[5]Avg Week Kajansi-Bweya'!I54</f>
        <v>6.2857142857142865</v>
      </c>
      <c r="J54" s="18">
        <f>'[5]Avg Week Bweya-Kajansi'!J54+'[5]Avg Week Kajansi-Bweya'!J54</f>
        <v>1.5714285714285716</v>
      </c>
      <c r="K54" s="18">
        <f>'[5]Avg Week Bweya-Kajansi'!K54+'[5]Avg Week Kajansi-Bweya'!K54</f>
        <v>0.2857142857142857</v>
      </c>
      <c r="L54" s="18">
        <f>'[5]Avg Week Bweya-Kajansi'!L54+'[5]Avg Week Kajansi-Bweya'!L54</f>
        <v>0</v>
      </c>
      <c r="M54" s="18">
        <f>'[5]Avg Week Bweya-Kajansi'!M54+'[5]Avg Week Kajansi-Bweya'!M54</f>
        <v>70.142857142857139</v>
      </c>
      <c r="N54" s="18">
        <f>'[5]Avg Week Bweya-Kajansi'!N54+'[5]Avg Week Kajansi-Bweya'!N54</f>
        <v>0</v>
      </c>
      <c r="O54" s="19">
        <f t="shared" si="0"/>
        <v>111.57142857142858</v>
      </c>
      <c r="P54" s="19">
        <f t="shared" si="1"/>
        <v>181.71428571428572</v>
      </c>
      <c r="R54" s="3"/>
      <c r="T54"/>
    </row>
    <row r="55" spans="2:20" ht="23.1" customHeight="1" x14ac:dyDescent="0.25">
      <c r="B55" s="17" t="s">
        <v>109</v>
      </c>
      <c r="C55" s="18">
        <f>'[5]Avg Week Bweya-Kajansi'!C55+'[5]Avg Week Kajansi-Bweya'!C55</f>
        <v>84</v>
      </c>
      <c r="D55" s="18">
        <f>'[5]Avg Week Bweya-Kajansi'!D55+'[5]Avg Week Kajansi-Bweya'!D55</f>
        <v>12.714285714285715</v>
      </c>
      <c r="E55" s="18">
        <f>'[5]Avg Week Bweya-Kajansi'!E55+'[5]Avg Week Kajansi-Bweya'!E55</f>
        <v>9.8571428571428577</v>
      </c>
      <c r="F55" s="18">
        <f>'[5]Avg Week Bweya-Kajansi'!F55+'[5]Avg Week Kajansi-Bweya'!F55</f>
        <v>4.1428571428571432</v>
      </c>
      <c r="G55" s="18">
        <f>'[5]Avg Week Bweya-Kajansi'!G55+'[5]Avg Week Kajansi-Bweya'!G55</f>
        <v>0.42857142857142855</v>
      </c>
      <c r="H55" s="18">
        <f>'[5]Avg Week Bweya-Kajansi'!H55+'[5]Avg Week Kajansi-Bweya'!H55</f>
        <v>0.14285714285714285</v>
      </c>
      <c r="I55" s="18">
        <f>'[5]Avg Week Bweya-Kajansi'!I55+'[5]Avg Week Kajansi-Bweya'!I55</f>
        <v>4.8571428571428577</v>
      </c>
      <c r="J55" s="18">
        <f>'[5]Avg Week Bweya-Kajansi'!J55+'[5]Avg Week Kajansi-Bweya'!J55</f>
        <v>2</v>
      </c>
      <c r="K55" s="18">
        <f>'[5]Avg Week Bweya-Kajansi'!K55+'[5]Avg Week Kajansi-Bweya'!K55</f>
        <v>0.42857142857142855</v>
      </c>
      <c r="L55" s="18">
        <f>'[5]Avg Week Bweya-Kajansi'!L55+'[5]Avg Week Kajansi-Bweya'!L55</f>
        <v>0</v>
      </c>
      <c r="M55" s="18">
        <f>'[5]Avg Week Bweya-Kajansi'!M55+'[5]Avg Week Kajansi-Bweya'!M55</f>
        <v>75.142857142857139</v>
      </c>
      <c r="N55" s="18">
        <f>'[5]Avg Week Bweya-Kajansi'!N55+'[5]Avg Week Kajansi-Bweya'!N55</f>
        <v>0</v>
      </c>
      <c r="O55" s="19">
        <f t="shared" si="0"/>
        <v>118.57142857142858</v>
      </c>
      <c r="P55" s="19">
        <f t="shared" si="1"/>
        <v>193.71428571428572</v>
      </c>
      <c r="R55" s="3"/>
      <c r="T55"/>
    </row>
    <row r="56" spans="2:20" ht="23.1" customHeight="1" x14ac:dyDescent="0.25">
      <c r="B56" s="17" t="s">
        <v>110</v>
      </c>
      <c r="C56" s="18">
        <f>'[5]Avg Week Bweya-Kajansi'!C56+'[5]Avg Week Kajansi-Bweya'!C56</f>
        <v>92.285714285714278</v>
      </c>
      <c r="D56" s="18">
        <f>'[5]Avg Week Bweya-Kajansi'!D56+'[5]Avg Week Kajansi-Bweya'!D56</f>
        <v>13.428571428571427</v>
      </c>
      <c r="E56" s="18">
        <f>'[5]Avg Week Bweya-Kajansi'!E56+'[5]Avg Week Kajansi-Bweya'!E56</f>
        <v>9.428571428571427</v>
      </c>
      <c r="F56" s="18">
        <f>'[5]Avg Week Bweya-Kajansi'!F56+'[5]Avg Week Kajansi-Bweya'!F56</f>
        <v>2.714285714285714</v>
      </c>
      <c r="G56" s="18">
        <f>'[5]Avg Week Bweya-Kajansi'!G56+'[5]Avg Week Kajansi-Bweya'!G56</f>
        <v>0.2857142857142857</v>
      </c>
      <c r="H56" s="18">
        <f>'[5]Avg Week Bweya-Kajansi'!H56+'[5]Avg Week Kajansi-Bweya'!H56</f>
        <v>0.2857142857142857</v>
      </c>
      <c r="I56" s="18">
        <f>'[5]Avg Week Bweya-Kajansi'!I56+'[5]Avg Week Kajansi-Bweya'!I56</f>
        <v>4.7142857142857144</v>
      </c>
      <c r="J56" s="18">
        <f>'[5]Avg Week Bweya-Kajansi'!J56+'[5]Avg Week Kajansi-Bweya'!J56</f>
        <v>2</v>
      </c>
      <c r="K56" s="18">
        <f>'[5]Avg Week Bweya-Kajansi'!K56+'[5]Avg Week Kajansi-Bweya'!K56</f>
        <v>0.2857142857142857</v>
      </c>
      <c r="L56" s="18">
        <f>'[5]Avg Week Bweya-Kajansi'!L56+'[5]Avg Week Kajansi-Bweya'!L56</f>
        <v>0.14285714285714285</v>
      </c>
      <c r="M56" s="18">
        <f>'[5]Avg Week Bweya-Kajansi'!M56+'[5]Avg Week Kajansi-Bweya'!M56</f>
        <v>79.285714285714278</v>
      </c>
      <c r="N56" s="18">
        <f>'[5]Avg Week Bweya-Kajansi'!N56+'[5]Avg Week Kajansi-Bweya'!N56</f>
        <v>0</v>
      </c>
      <c r="O56" s="19">
        <f t="shared" si="0"/>
        <v>125.57142857142857</v>
      </c>
      <c r="P56" s="19">
        <f t="shared" si="1"/>
        <v>204.85714285714283</v>
      </c>
      <c r="R56" s="3"/>
      <c r="T56"/>
    </row>
    <row r="57" spans="2:20" ht="23.1" customHeight="1" x14ac:dyDescent="0.25">
      <c r="B57" s="17" t="s">
        <v>111</v>
      </c>
      <c r="C57" s="18">
        <f>'[5]Avg Week Bweya-Kajansi'!C57+'[5]Avg Week Kajansi-Bweya'!C57</f>
        <v>78.428571428571431</v>
      </c>
      <c r="D57" s="18">
        <f>'[5]Avg Week Bweya-Kajansi'!D57+'[5]Avg Week Kajansi-Bweya'!D57</f>
        <v>12.428571428571429</v>
      </c>
      <c r="E57" s="18">
        <f>'[5]Avg Week Bweya-Kajansi'!E57+'[5]Avg Week Kajansi-Bweya'!E57</f>
        <v>9.5714285714285712</v>
      </c>
      <c r="F57" s="18">
        <f>'[5]Avg Week Bweya-Kajansi'!F57+'[5]Avg Week Kajansi-Bweya'!F57</f>
        <v>2.8571428571428572</v>
      </c>
      <c r="G57" s="18">
        <f>'[5]Avg Week Bweya-Kajansi'!G57+'[5]Avg Week Kajansi-Bweya'!G57</f>
        <v>1.2857142857142856</v>
      </c>
      <c r="H57" s="18">
        <f>'[5]Avg Week Bweya-Kajansi'!H57+'[5]Avg Week Kajansi-Bweya'!H57</f>
        <v>0</v>
      </c>
      <c r="I57" s="18">
        <f>'[5]Avg Week Bweya-Kajansi'!I57+'[5]Avg Week Kajansi-Bweya'!I57</f>
        <v>6.7142857142857144</v>
      </c>
      <c r="J57" s="18">
        <f>'[5]Avg Week Bweya-Kajansi'!J57+'[5]Avg Week Kajansi-Bweya'!J57</f>
        <v>1.4285714285714284</v>
      </c>
      <c r="K57" s="18">
        <f>'[5]Avg Week Bweya-Kajansi'!K57+'[5]Avg Week Kajansi-Bweya'!K57</f>
        <v>0.5714285714285714</v>
      </c>
      <c r="L57" s="18">
        <f>'[5]Avg Week Bweya-Kajansi'!L57+'[5]Avg Week Kajansi-Bweya'!L57</f>
        <v>0</v>
      </c>
      <c r="M57" s="18">
        <f>'[5]Avg Week Bweya-Kajansi'!M57+'[5]Avg Week Kajansi-Bweya'!M57</f>
        <v>73.595238095238102</v>
      </c>
      <c r="N57" s="18">
        <f>'[5]Avg Week Bweya-Kajansi'!N57+'[5]Avg Week Kajansi-Bweya'!N57</f>
        <v>0</v>
      </c>
      <c r="O57" s="19">
        <f t="shared" si="0"/>
        <v>113.28571428571429</v>
      </c>
      <c r="P57" s="19">
        <f t="shared" si="1"/>
        <v>186.88095238095241</v>
      </c>
      <c r="R57" s="3"/>
      <c r="T57"/>
    </row>
    <row r="58" spans="2:20" ht="23.1" customHeight="1" x14ac:dyDescent="0.25">
      <c r="B58" s="17" t="s">
        <v>112</v>
      </c>
      <c r="C58" s="18">
        <f>'[5]Avg Week Bweya-Kajansi'!C58+'[5]Avg Week Kajansi-Bweya'!C58</f>
        <v>64</v>
      </c>
      <c r="D58" s="18">
        <f>'[5]Avg Week Bweya-Kajansi'!D58+'[5]Avg Week Kajansi-Bweya'!D58</f>
        <v>22.5</v>
      </c>
      <c r="E58" s="18">
        <f>'[5]Avg Week Bweya-Kajansi'!E58+'[5]Avg Week Kajansi-Bweya'!E58</f>
        <v>8</v>
      </c>
      <c r="F58" s="18">
        <f>'[5]Avg Week Bweya-Kajansi'!F58+'[5]Avg Week Kajansi-Bweya'!F58</f>
        <v>1</v>
      </c>
      <c r="G58" s="18">
        <f>'[5]Avg Week Bweya-Kajansi'!G58+'[5]Avg Week Kajansi-Bweya'!G58</f>
        <v>0</v>
      </c>
      <c r="H58" s="18">
        <f>'[5]Avg Week Bweya-Kajansi'!H58+'[5]Avg Week Kajansi-Bweya'!H58</f>
        <v>0.5</v>
      </c>
      <c r="I58" s="18">
        <f>'[5]Avg Week Bweya-Kajansi'!I58+'[5]Avg Week Kajansi-Bweya'!I58</f>
        <v>4.5</v>
      </c>
      <c r="J58" s="18">
        <f>'[5]Avg Week Bweya-Kajansi'!J58+'[5]Avg Week Kajansi-Bweya'!J58</f>
        <v>1.5</v>
      </c>
      <c r="K58" s="18">
        <f>'[5]Avg Week Bweya-Kajansi'!K58+'[5]Avg Week Kajansi-Bweya'!K58</f>
        <v>0</v>
      </c>
      <c r="L58" s="18">
        <f>'[5]Avg Week Bweya-Kajansi'!L58+'[5]Avg Week Kajansi-Bweya'!L58</f>
        <v>0</v>
      </c>
      <c r="M58" s="18">
        <f>'[5]Avg Week Bweya-Kajansi'!M58+'[5]Avg Week Kajansi-Bweya'!M58</f>
        <v>47.5</v>
      </c>
      <c r="N58" s="18">
        <f>'[5]Avg Week Bweya-Kajansi'!N58+'[5]Avg Week Kajansi-Bweya'!N58</f>
        <v>0</v>
      </c>
      <c r="O58" s="19">
        <f t="shared" si="0"/>
        <v>102</v>
      </c>
      <c r="P58" s="19">
        <f t="shared" si="1"/>
        <v>149.5</v>
      </c>
      <c r="R58" s="3"/>
      <c r="T58"/>
    </row>
    <row r="59" spans="2:20" ht="23.1" customHeight="1" x14ac:dyDescent="0.25">
      <c r="B59" s="17" t="s">
        <v>113</v>
      </c>
      <c r="C59" s="18">
        <f>'[5]Avg Week Bweya-Kajansi'!C59+'[5]Avg Week Kajansi-Bweya'!C59</f>
        <v>74</v>
      </c>
      <c r="D59" s="18">
        <f>'[5]Avg Week Bweya-Kajansi'!D59+'[5]Avg Week Kajansi-Bweya'!D59</f>
        <v>22</v>
      </c>
      <c r="E59" s="18">
        <f>'[5]Avg Week Bweya-Kajansi'!E59+'[5]Avg Week Kajansi-Bweya'!E59</f>
        <v>10</v>
      </c>
      <c r="F59" s="18">
        <f>'[5]Avg Week Bweya-Kajansi'!F59+'[5]Avg Week Kajansi-Bweya'!F59</f>
        <v>4</v>
      </c>
      <c r="G59" s="18">
        <f>'[5]Avg Week Bweya-Kajansi'!G59+'[5]Avg Week Kajansi-Bweya'!G59</f>
        <v>0.5</v>
      </c>
      <c r="H59" s="18">
        <f>'[5]Avg Week Bweya-Kajansi'!H59+'[5]Avg Week Kajansi-Bweya'!H59</f>
        <v>0</v>
      </c>
      <c r="I59" s="18">
        <f>'[5]Avg Week Bweya-Kajansi'!I59+'[5]Avg Week Kajansi-Bweya'!I59</f>
        <v>6.5</v>
      </c>
      <c r="J59" s="18">
        <f>'[5]Avg Week Bweya-Kajansi'!J59+'[5]Avg Week Kajansi-Bweya'!J59</f>
        <v>2.5</v>
      </c>
      <c r="K59" s="18">
        <f>'[5]Avg Week Bweya-Kajansi'!K59+'[5]Avg Week Kajansi-Bweya'!K59</f>
        <v>0.5</v>
      </c>
      <c r="L59" s="18">
        <f>'[5]Avg Week Bweya-Kajansi'!L59+'[5]Avg Week Kajansi-Bweya'!L59</f>
        <v>0</v>
      </c>
      <c r="M59" s="18">
        <f>'[5]Avg Week Bweya-Kajansi'!M59+'[5]Avg Week Kajansi-Bweya'!M59</f>
        <v>66</v>
      </c>
      <c r="N59" s="18">
        <f>'[5]Avg Week Bweya-Kajansi'!N59+'[5]Avg Week Kajansi-Bweya'!N59</f>
        <v>0</v>
      </c>
      <c r="O59" s="19">
        <f t="shared" si="0"/>
        <v>120</v>
      </c>
      <c r="P59" s="19">
        <f t="shared" si="1"/>
        <v>186</v>
      </c>
      <c r="R59" s="3"/>
      <c r="T59"/>
    </row>
    <row r="60" spans="2:20" ht="23.1" customHeight="1" x14ac:dyDescent="0.25">
      <c r="B60" s="17" t="s">
        <v>114</v>
      </c>
      <c r="C60" s="18">
        <f>'[5]Avg Week Bweya-Kajansi'!C60+'[5]Avg Week Kajansi-Bweya'!C60</f>
        <v>89.5</v>
      </c>
      <c r="D60" s="18">
        <f>'[5]Avg Week Bweya-Kajansi'!D60+'[5]Avg Week Kajansi-Bweya'!D60</f>
        <v>26</v>
      </c>
      <c r="E60" s="18">
        <f>'[5]Avg Week Bweya-Kajansi'!E60+'[5]Avg Week Kajansi-Bweya'!E60</f>
        <v>13</v>
      </c>
      <c r="F60" s="18">
        <f>'[5]Avg Week Bweya-Kajansi'!F60+'[5]Avg Week Kajansi-Bweya'!F60</f>
        <v>4.5</v>
      </c>
      <c r="G60" s="18">
        <f>'[5]Avg Week Bweya-Kajansi'!G60+'[5]Avg Week Kajansi-Bweya'!G60</f>
        <v>0.5</v>
      </c>
      <c r="H60" s="18">
        <f>'[5]Avg Week Bweya-Kajansi'!H60+'[5]Avg Week Kajansi-Bweya'!H60</f>
        <v>1</v>
      </c>
      <c r="I60" s="18">
        <f>'[5]Avg Week Bweya-Kajansi'!I60+'[5]Avg Week Kajansi-Bweya'!I60</f>
        <v>12</v>
      </c>
      <c r="J60" s="18">
        <f>'[5]Avg Week Bweya-Kajansi'!J60+'[5]Avg Week Kajansi-Bweya'!J60</f>
        <v>0.5</v>
      </c>
      <c r="K60" s="18">
        <f>'[5]Avg Week Bweya-Kajansi'!K60+'[5]Avg Week Kajansi-Bweya'!K60</f>
        <v>1</v>
      </c>
      <c r="L60" s="18">
        <f>'[5]Avg Week Bweya-Kajansi'!L60+'[5]Avg Week Kajansi-Bweya'!L60</f>
        <v>0</v>
      </c>
      <c r="M60" s="18">
        <f>'[5]Avg Week Bweya-Kajansi'!M60+'[5]Avg Week Kajansi-Bweya'!M60</f>
        <v>59.5</v>
      </c>
      <c r="N60" s="18">
        <f>'[5]Avg Week Bweya-Kajansi'!N60+'[5]Avg Week Kajansi-Bweya'!N60</f>
        <v>0</v>
      </c>
      <c r="O60" s="19">
        <f t="shared" si="0"/>
        <v>148</v>
      </c>
      <c r="P60" s="19">
        <f t="shared" si="1"/>
        <v>207.5</v>
      </c>
      <c r="R60" s="3"/>
      <c r="T60"/>
    </row>
    <row r="61" spans="2:20" ht="23.1" customHeight="1" x14ac:dyDescent="0.25">
      <c r="B61" s="17" t="s">
        <v>115</v>
      </c>
      <c r="C61" s="18">
        <f>'[5]Avg Week Bweya-Kajansi'!C61+'[5]Avg Week Kajansi-Bweya'!C61</f>
        <v>75.5</v>
      </c>
      <c r="D61" s="18">
        <f>'[5]Avg Week Bweya-Kajansi'!D61+'[5]Avg Week Kajansi-Bweya'!D61</f>
        <v>15.5</v>
      </c>
      <c r="E61" s="18">
        <f>'[5]Avg Week Bweya-Kajansi'!E61+'[5]Avg Week Kajansi-Bweya'!E61</f>
        <v>8</v>
      </c>
      <c r="F61" s="18">
        <f>'[5]Avg Week Bweya-Kajansi'!F61+'[5]Avg Week Kajansi-Bweya'!F61</f>
        <v>4</v>
      </c>
      <c r="G61" s="18">
        <f>'[5]Avg Week Bweya-Kajansi'!G61+'[5]Avg Week Kajansi-Bweya'!G61</f>
        <v>0.5</v>
      </c>
      <c r="H61" s="18">
        <f>'[5]Avg Week Bweya-Kajansi'!H61+'[5]Avg Week Kajansi-Bweya'!H61</f>
        <v>0</v>
      </c>
      <c r="I61" s="18">
        <f>'[5]Avg Week Bweya-Kajansi'!I61+'[5]Avg Week Kajansi-Bweya'!I61</f>
        <v>5</v>
      </c>
      <c r="J61" s="18">
        <f>'[5]Avg Week Bweya-Kajansi'!J61+'[5]Avg Week Kajansi-Bweya'!J61</f>
        <v>0.5</v>
      </c>
      <c r="K61" s="18">
        <f>'[5]Avg Week Bweya-Kajansi'!K61+'[5]Avg Week Kajansi-Bweya'!K61</f>
        <v>0</v>
      </c>
      <c r="L61" s="18">
        <f>'[5]Avg Week Bweya-Kajansi'!L61+'[5]Avg Week Kajansi-Bweya'!L61</f>
        <v>0</v>
      </c>
      <c r="M61" s="18">
        <f>'[5]Avg Week Bweya-Kajansi'!M61+'[5]Avg Week Kajansi-Bweya'!M61</f>
        <v>72</v>
      </c>
      <c r="N61" s="18">
        <f>'[5]Avg Week Bweya-Kajansi'!N61+'[5]Avg Week Kajansi-Bweya'!N61</f>
        <v>0</v>
      </c>
      <c r="O61" s="19">
        <f t="shared" si="0"/>
        <v>109</v>
      </c>
      <c r="P61" s="19">
        <f t="shared" si="1"/>
        <v>181</v>
      </c>
      <c r="R61" s="3"/>
      <c r="T61"/>
    </row>
    <row r="62" spans="2:20" ht="23.1" customHeight="1" x14ac:dyDescent="0.25">
      <c r="B62" s="17" t="s">
        <v>116</v>
      </c>
      <c r="C62" s="18">
        <f>'[5]Avg Week Bweya-Kajansi'!C62+'[5]Avg Week Kajansi-Bweya'!C62</f>
        <v>81</v>
      </c>
      <c r="D62" s="18">
        <f>'[5]Avg Week Bweya-Kajansi'!D62+'[5]Avg Week Kajansi-Bweya'!D62</f>
        <v>16.5</v>
      </c>
      <c r="E62" s="18">
        <f>'[5]Avg Week Bweya-Kajansi'!E62+'[5]Avg Week Kajansi-Bweya'!E62</f>
        <v>5.5</v>
      </c>
      <c r="F62" s="18">
        <f>'[5]Avg Week Bweya-Kajansi'!F62+'[5]Avg Week Kajansi-Bweya'!F62</f>
        <v>3</v>
      </c>
      <c r="G62" s="18">
        <f>'[5]Avg Week Bweya-Kajansi'!G62+'[5]Avg Week Kajansi-Bweya'!G62</f>
        <v>1</v>
      </c>
      <c r="H62" s="18">
        <f>'[5]Avg Week Bweya-Kajansi'!H62+'[5]Avg Week Kajansi-Bweya'!H62</f>
        <v>0</v>
      </c>
      <c r="I62" s="18">
        <f>'[5]Avg Week Bweya-Kajansi'!I62+'[5]Avg Week Kajansi-Bweya'!I62</f>
        <v>7</v>
      </c>
      <c r="J62" s="18">
        <f>'[5]Avg Week Bweya-Kajansi'!J62+'[5]Avg Week Kajansi-Bweya'!J62</f>
        <v>2.5</v>
      </c>
      <c r="K62" s="18">
        <f>'[5]Avg Week Bweya-Kajansi'!K62+'[5]Avg Week Kajansi-Bweya'!K62</f>
        <v>1.5</v>
      </c>
      <c r="L62" s="18">
        <f>'[5]Avg Week Bweya-Kajansi'!L62+'[5]Avg Week Kajansi-Bweya'!L62</f>
        <v>0</v>
      </c>
      <c r="M62" s="18">
        <f>'[5]Avg Week Bweya-Kajansi'!M62+'[5]Avg Week Kajansi-Bweya'!M62</f>
        <v>65.5</v>
      </c>
      <c r="N62" s="18">
        <f>'[5]Avg Week Bweya-Kajansi'!N62+'[5]Avg Week Kajansi-Bweya'!N62</f>
        <v>0</v>
      </c>
      <c r="O62" s="19">
        <f t="shared" si="0"/>
        <v>118</v>
      </c>
      <c r="P62" s="19">
        <f t="shared" si="1"/>
        <v>183.5</v>
      </c>
      <c r="R62" s="3"/>
      <c r="T62"/>
    </row>
    <row r="63" spans="2:20" ht="23.1" customHeight="1" x14ac:dyDescent="0.25">
      <c r="B63" s="17" t="s">
        <v>117</v>
      </c>
      <c r="C63" s="18">
        <f>'[5]Avg Week Bweya-Kajansi'!C63+'[5]Avg Week Kajansi-Bweya'!C63</f>
        <v>73</v>
      </c>
      <c r="D63" s="18">
        <f>'[5]Avg Week Bweya-Kajansi'!D63+'[5]Avg Week Kajansi-Bweya'!D63</f>
        <v>14</v>
      </c>
      <c r="E63" s="18">
        <f>'[5]Avg Week Bweya-Kajansi'!E63+'[5]Avg Week Kajansi-Bweya'!E63</f>
        <v>12</v>
      </c>
      <c r="F63" s="18">
        <f>'[5]Avg Week Bweya-Kajansi'!F63+'[5]Avg Week Kajansi-Bweya'!F63</f>
        <v>6</v>
      </c>
      <c r="G63" s="18">
        <f>'[5]Avg Week Bweya-Kajansi'!G63+'[5]Avg Week Kajansi-Bweya'!G63</f>
        <v>0.5</v>
      </c>
      <c r="H63" s="18">
        <f>'[5]Avg Week Bweya-Kajansi'!H63+'[5]Avg Week Kajansi-Bweya'!H63</f>
        <v>0</v>
      </c>
      <c r="I63" s="18">
        <f>'[5]Avg Week Bweya-Kajansi'!I63+'[5]Avg Week Kajansi-Bweya'!I63</f>
        <v>5</v>
      </c>
      <c r="J63" s="18">
        <f>'[5]Avg Week Bweya-Kajansi'!J63+'[5]Avg Week Kajansi-Bweya'!J63</f>
        <v>0</v>
      </c>
      <c r="K63" s="18">
        <f>'[5]Avg Week Bweya-Kajansi'!K63+'[5]Avg Week Kajansi-Bweya'!K63</f>
        <v>0.5</v>
      </c>
      <c r="L63" s="18">
        <f>'[5]Avg Week Bweya-Kajansi'!L63+'[5]Avg Week Kajansi-Bweya'!L63</f>
        <v>0</v>
      </c>
      <c r="M63" s="18">
        <f>'[5]Avg Week Bweya-Kajansi'!M63+'[5]Avg Week Kajansi-Bweya'!M63</f>
        <v>61</v>
      </c>
      <c r="N63" s="18">
        <f>'[5]Avg Week Bweya-Kajansi'!N63+'[5]Avg Week Kajansi-Bweya'!N63</f>
        <v>0</v>
      </c>
      <c r="O63" s="19">
        <f t="shared" si="0"/>
        <v>111</v>
      </c>
      <c r="P63" s="19">
        <f t="shared" si="1"/>
        <v>172</v>
      </c>
      <c r="R63" s="3"/>
      <c r="T63"/>
    </row>
    <row r="64" spans="2:20" ht="23.1" customHeight="1" x14ac:dyDescent="0.25">
      <c r="B64" s="17" t="s">
        <v>118</v>
      </c>
      <c r="C64" s="18">
        <f>'[5]Avg Week Bweya-Kajansi'!C64+'[5]Avg Week Kajansi-Bweya'!C64</f>
        <v>52</v>
      </c>
      <c r="D64" s="18">
        <f>'[5]Avg Week Bweya-Kajansi'!D64+'[5]Avg Week Kajansi-Bweya'!D64</f>
        <v>12.5</v>
      </c>
      <c r="E64" s="18">
        <f>'[5]Avg Week Bweya-Kajansi'!E64+'[5]Avg Week Kajansi-Bweya'!E64</f>
        <v>6</v>
      </c>
      <c r="F64" s="18">
        <f>'[5]Avg Week Bweya-Kajansi'!F64+'[5]Avg Week Kajansi-Bweya'!F64</f>
        <v>6</v>
      </c>
      <c r="G64" s="18">
        <f>'[5]Avg Week Bweya-Kajansi'!G64+'[5]Avg Week Kajansi-Bweya'!G64</f>
        <v>1.5</v>
      </c>
      <c r="H64" s="18">
        <f>'[5]Avg Week Bweya-Kajansi'!H64+'[5]Avg Week Kajansi-Bweya'!H64</f>
        <v>0</v>
      </c>
      <c r="I64" s="18">
        <f>'[5]Avg Week Bweya-Kajansi'!I64+'[5]Avg Week Kajansi-Bweya'!I64</f>
        <v>4</v>
      </c>
      <c r="J64" s="18">
        <f>'[5]Avg Week Bweya-Kajansi'!J64+'[5]Avg Week Kajansi-Bweya'!J64</f>
        <v>0.5</v>
      </c>
      <c r="K64" s="18">
        <f>'[5]Avg Week Bweya-Kajansi'!K64+'[5]Avg Week Kajansi-Bweya'!K64</f>
        <v>0</v>
      </c>
      <c r="L64" s="18">
        <f>'[5]Avg Week Bweya-Kajansi'!L64+'[5]Avg Week Kajansi-Bweya'!L64</f>
        <v>0</v>
      </c>
      <c r="M64" s="18">
        <f>'[5]Avg Week Bweya-Kajansi'!M64+'[5]Avg Week Kajansi-Bweya'!M64</f>
        <v>53</v>
      </c>
      <c r="N64" s="18">
        <f>'[5]Avg Week Bweya-Kajansi'!N64+'[5]Avg Week Kajansi-Bweya'!N64</f>
        <v>0</v>
      </c>
      <c r="O64" s="19">
        <f t="shared" si="0"/>
        <v>82.5</v>
      </c>
      <c r="P64" s="19">
        <f t="shared" si="1"/>
        <v>135.5</v>
      </c>
      <c r="R64" s="3"/>
      <c r="T64"/>
    </row>
    <row r="65" spans="2:20" ht="23.1" customHeight="1" x14ac:dyDescent="0.25">
      <c r="B65" s="17" t="s">
        <v>119</v>
      </c>
      <c r="C65" s="18">
        <f>'[5]Avg Week Bweya-Kajansi'!C65+'[5]Avg Week Kajansi-Bweya'!C65</f>
        <v>60.5</v>
      </c>
      <c r="D65" s="18">
        <f>'[5]Avg Week Bweya-Kajansi'!D65+'[5]Avg Week Kajansi-Bweya'!D65</f>
        <v>24</v>
      </c>
      <c r="E65" s="18">
        <f>'[5]Avg Week Bweya-Kajansi'!E65+'[5]Avg Week Kajansi-Bweya'!E65</f>
        <v>7</v>
      </c>
      <c r="F65" s="18">
        <f>'[5]Avg Week Bweya-Kajansi'!F65+'[5]Avg Week Kajansi-Bweya'!F65</f>
        <v>2.5</v>
      </c>
      <c r="G65" s="18">
        <f>'[5]Avg Week Bweya-Kajansi'!G65+'[5]Avg Week Kajansi-Bweya'!G65</f>
        <v>0</v>
      </c>
      <c r="H65" s="18">
        <f>'[5]Avg Week Bweya-Kajansi'!H65+'[5]Avg Week Kajansi-Bweya'!H65</f>
        <v>0</v>
      </c>
      <c r="I65" s="18">
        <f>'[5]Avg Week Bweya-Kajansi'!I65+'[5]Avg Week Kajansi-Bweya'!I65</f>
        <v>1</v>
      </c>
      <c r="J65" s="18">
        <f>'[5]Avg Week Bweya-Kajansi'!J65+'[5]Avg Week Kajansi-Bweya'!J65</f>
        <v>0.5</v>
      </c>
      <c r="K65" s="18">
        <f>'[5]Avg Week Bweya-Kajansi'!K65+'[5]Avg Week Kajansi-Bweya'!K65</f>
        <v>0</v>
      </c>
      <c r="L65" s="18">
        <f>'[5]Avg Week Bweya-Kajansi'!L65+'[5]Avg Week Kajansi-Bweya'!L65</f>
        <v>0</v>
      </c>
      <c r="M65" s="18">
        <f>'[5]Avg Week Bweya-Kajansi'!M65+'[5]Avg Week Kajansi-Bweya'!M65</f>
        <v>65</v>
      </c>
      <c r="N65" s="18">
        <f>'[5]Avg Week Bweya-Kajansi'!N65+'[5]Avg Week Kajansi-Bweya'!N65</f>
        <v>0</v>
      </c>
      <c r="O65" s="19">
        <f t="shared" si="0"/>
        <v>95.5</v>
      </c>
      <c r="P65" s="19">
        <f t="shared" si="1"/>
        <v>160.5</v>
      </c>
      <c r="R65" s="3"/>
      <c r="T65"/>
    </row>
    <row r="66" spans="2:20" ht="23.1" customHeight="1" x14ac:dyDescent="0.25">
      <c r="B66" s="17" t="s">
        <v>120</v>
      </c>
      <c r="C66" s="18">
        <f>'[5]Avg Week Bweya-Kajansi'!C66+'[5]Avg Week Kajansi-Bweya'!C66</f>
        <v>70.5</v>
      </c>
      <c r="D66" s="18">
        <f>'[5]Avg Week Bweya-Kajansi'!D66+'[5]Avg Week Kajansi-Bweya'!D66</f>
        <v>23.5</v>
      </c>
      <c r="E66" s="18">
        <f>'[5]Avg Week Bweya-Kajansi'!E66+'[5]Avg Week Kajansi-Bweya'!E66</f>
        <v>8.5</v>
      </c>
      <c r="F66" s="18">
        <f>'[5]Avg Week Bweya-Kajansi'!F66+'[5]Avg Week Kajansi-Bweya'!F66</f>
        <v>3</v>
      </c>
      <c r="G66" s="18">
        <f>'[5]Avg Week Bweya-Kajansi'!G66+'[5]Avg Week Kajansi-Bweya'!G66</f>
        <v>0</v>
      </c>
      <c r="H66" s="18">
        <f>'[5]Avg Week Bweya-Kajansi'!H66+'[5]Avg Week Kajansi-Bweya'!H66</f>
        <v>0.5</v>
      </c>
      <c r="I66" s="18">
        <f>'[5]Avg Week Bweya-Kajansi'!I66+'[5]Avg Week Kajansi-Bweya'!I66</f>
        <v>3</v>
      </c>
      <c r="J66" s="18">
        <f>'[5]Avg Week Bweya-Kajansi'!J66+'[5]Avg Week Kajansi-Bweya'!J66</f>
        <v>3</v>
      </c>
      <c r="K66" s="18">
        <f>'[5]Avg Week Bweya-Kajansi'!K66+'[5]Avg Week Kajansi-Bweya'!K66</f>
        <v>0.5</v>
      </c>
      <c r="L66" s="18">
        <f>'[5]Avg Week Bweya-Kajansi'!L66+'[5]Avg Week Kajansi-Bweya'!L66</f>
        <v>0</v>
      </c>
      <c r="M66" s="18">
        <f>'[5]Avg Week Bweya-Kajansi'!M66+'[5]Avg Week Kajansi-Bweya'!M66</f>
        <v>38</v>
      </c>
      <c r="N66" s="18">
        <f>'[5]Avg Week Bweya-Kajansi'!N66+'[5]Avg Week Kajansi-Bweya'!N66</f>
        <v>0</v>
      </c>
      <c r="O66" s="19">
        <f t="shared" si="0"/>
        <v>112.5</v>
      </c>
      <c r="P66" s="19">
        <f t="shared" si="1"/>
        <v>150.5</v>
      </c>
      <c r="R66" s="3"/>
      <c r="T66"/>
    </row>
    <row r="67" spans="2:20" ht="23.1" customHeight="1" x14ac:dyDescent="0.25">
      <c r="B67" s="17" t="s">
        <v>121</v>
      </c>
      <c r="C67" s="18">
        <f>'[5]Avg Week Bweya-Kajansi'!C67+'[5]Avg Week Kajansi-Bweya'!C67</f>
        <v>54.5</v>
      </c>
      <c r="D67" s="18">
        <f>'[5]Avg Week Bweya-Kajansi'!D67+'[5]Avg Week Kajansi-Bweya'!D67</f>
        <v>14.5</v>
      </c>
      <c r="E67" s="18">
        <f>'[5]Avg Week Bweya-Kajansi'!E67+'[5]Avg Week Kajansi-Bweya'!E67</f>
        <v>5.5</v>
      </c>
      <c r="F67" s="18">
        <f>'[5]Avg Week Bweya-Kajansi'!F67+'[5]Avg Week Kajansi-Bweya'!F67</f>
        <v>0</v>
      </c>
      <c r="G67" s="18">
        <f>'[5]Avg Week Bweya-Kajansi'!G67+'[5]Avg Week Kajansi-Bweya'!G67</f>
        <v>1</v>
      </c>
      <c r="H67" s="18">
        <f>'[5]Avg Week Bweya-Kajansi'!H67+'[5]Avg Week Kajansi-Bweya'!H67</f>
        <v>0</v>
      </c>
      <c r="I67" s="18">
        <f>'[5]Avg Week Bweya-Kajansi'!I67+'[5]Avg Week Kajansi-Bweya'!I67</f>
        <v>3</v>
      </c>
      <c r="J67" s="18">
        <f>'[5]Avg Week Bweya-Kajansi'!J67+'[5]Avg Week Kajansi-Bweya'!J67</f>
        <v>1</v>
      </c>
      <c r="K67" s="18">
        <f>'[5]Avg Week Bweya-Kajansi'!K67+'[5]Avg Week Kajansi-Bweya'!K67</f>
        <v>0</v>
      </c>
      <c r="L67" s="18">
        <f>'[5]Avg Week Bweya-Kajansi'!L67+'[5]Avg Week Kajansi-Bweya'!L67</f>
        <v>0.5</v>
      </c>
      <c r="M67" s="18">
        <f>'[5]Avg Week Bweya-Kajansi'!M67+'[5]Avg Week Kajansi-Bweya'!M67</f>
        <v>32</v>
      </c>
      <c r="N67" s="18">
        <f>'[5]Avg Week Bweya-Kajansi'!N67+'[5]Avg Week Kajansi-Bweya'!N67</f>
        <v>0</v>
      </c>
      <c r="O67" s="19">
        <f t="shared" si="0"/>
        <v>80</v>
      </c>
      <c r="P67" s="19">
        <f t="shared" si="1"/>
        <v>112</v>
      </c>
      <c r="R67" s="3"/>
      <c r="T67"/>
    </row>
    <row r="68" spans="2:20" ht="23.1" customHeight="1" x14ac:dyDescent="0.25">
      <c r="B68" s="17" t="s">
        <v>122</v>
      </c>
      <c r="C68" s="18">
        <f>'[5]Avg Week Bweya-Kajansi'!C68+'[5]Avg Week Kajansi-Bweya'!C68</f>
        <v>75.5</v>
      </c>
      <c r="D68" s="18">
        <f>'[5]Avg Week Bweya-Kajansi'!D68+'[5]Avg Week Kajansi-Bweya'!D68</f>
        <v>13</v>
      </c>
      <c r="E68" s="18">
        <f>'[5]Avg Week Bweya-Kajansi'!E68+'[5]Avg Week Kajansi-Bweya'!E68</f>
        <v>5</v>
      </c>
      <c r="F68" s="18">
        <f>'[5]Avg Week Bweya-Kajansi'!F68+'[5]Avg Week Kajansi-Bweya'!F68</f>
        <v>3.5</v>
      </c>
      <c r="G68" s="18">
        <f>'[5]Avg Week Bweya-Kajansi'!G68+'[5]Avg Week Kajansi-Bweya'!G68</f>
        <v>1</v>
      </c>
      <c r="H68" s="18">
        <f>'[5]Avg Week Bweya-Kajansi'!H68+'[5]Avg Week Kajansi-Bweya'!H68</f>
        <v>0</v>
      </c>
      <c r="I68" s="18">
        <f>'[5]Avg Week Bweya-Kajansi'!I68+'[5]Avg Week Kajansi-Bweya'!I68</f>
        <v>3.5</v>
      </c>
      <c r="J68" s="18">
        <f>'[5]Avg Week Bweya-Kajansi'!J68+'[5]Avg Week Kajansi-Bweya'!J68</f>
        <v>0.5</v>
      </c>
      <c r="K68" s="18">
        <f>'[5]Avg Week Bweya-Kajansi'!K68+'[5]Avg Week Kajansi-Bweya'!K68</f>
        <v>0.5</v>
      </c>
      <c r="L68" s="18">
        <f>'[5]Avg Week Bweya-Kajansi'!L68+'[5]Avg Week Kajansi-Bweya'!L68</f>
        <v>0</v>
      </c>
      <c r="M68" s="18">
        <f>'[5]Avg Week Bweya-Kajansi'!M68+'[5]Avg Week Kajansi-Bweya'!M68</f>
        <v>31</v>
      </c>
      <c r="N68" s="18">
        <f>'[5]Avg Week Bweya-Kajansi'!N68+'[5]Avg Week Kajansi-Bweya'!N68</f>
        <v>0</v>
      </c>
      <c r="O68" s="19">
        <f t="shared" si="0"/>
        <v>102.5</v>
      </c>
      <c r="P68" s="19">
        <f t="shared" si="1"/>
        <v>133.5</v>
      </c>
      <c r="R68" s="3"/>
      <c r="T68"/>
    </row>
    <row r="69" spans="2:20" ht="23.1" customHeight="1" x14ac:dyDescent="0.25">
      <c r="B69" s="17" t="s">
        <v>123</v>
      </c>
      <c r="C69" s="18">
        <f>'[5]Avg Week Bweya-Kajansi'!C69+'[5]Avg Week Kajansi-Bweya'!C69</f>
        <v>54.5</v>
      </c>
      <c r="D69" s="18">
        <f>'[5]Avg Week Bweya-Kajansi'!D69+'[5]Avg Week Kajansi-Bweya'!D69</f>
        <v>9</v>
      </c>
      <c r="E69" s="18">
        <f>'[5]Avg Week Bweya-Kajansi'!E69+'[5]Avg Week Kajansi-Bweya'!E69</f>
        <v>6.5</v>
      </c>
      <c r="F69" s="18">
        <f>'[5]Avg Week Bweya-Kajansi'!F69+'[5]Avg Week Kajansi-Bweya'!F69</f>
        <v>1</v>
      </c>
      <c r="G69" s="18">
        <f>'[5]Avg Week Bweya-Kajansi'!G69+'[5]Avg Week Kajansi-Bweya'!G69</f>
        <v>0.5</v>
      </c>
      <c r="H69" s="18">
        <f>'[5]Avg Week Bweya-Kajansi'!H69+'[5]Avg Week Kajansi-Bweya'!H69</f>
        <v>0</v>
      </c>
      <c r="I69" s="18">
        <f>'[5]Avg Week Bweya-Kajansi'!I69+'[5]Avg Week Kajansi-Bweya'!I69</f>
        <v>2.5</v>
      </c>
      <c r="J69" s="18">
        <f>'[5]Avg Week Bweya-Kajansi'!J69+'[5]Avg Week Kajansi-Bweya'!J69</f>
        <v>1</v>
      </c>
      <c r="K69" s="18">
        <f>'[5]Avg Week Bweya-Kajansi'!K69+'[5]Avg Week Kajansi-Bweya'!K69</f>
        <v>0.5</v>
      </c>
      <c r="L69" s="18">
        <f>'[5]Avg Week Bweya-Kajansi'!L69+'[5]Avg Week Kajansi-Bweya'!L69</f>
        <v>0</v>
      </c>
      <c r="M69" s="18">
        <f>'[5]Avg Week Bweya-Kajansi'!M69+'[5]Avg Week Kajansi-Bweya'!M69</f>
        <v>22</v>
      </c>
      <c r="N69" s="18">
        <f>'[5]Avg Week Bweya-Kajansi'!N69+'[5]Avg Week Kajansi-Bweya'!N69</f>
        <v>0</v>
      </c>
      <c r="O69" s="19">
        <f t="shared" si="0"/>
        <v>75.5</v>
      </c>
      <c r="P69" s="19">
        <f t="shared" si="1"/>
        <v>97.5</v>
      </c>
      <c r="R69" s="3"/>
      <c r="T69"/>
    </row>
    <row r="70" spans="2:20" ht="23.1" customHeight="1" x14ac:dyDescent="0.25">
      <c r="B70" s="17" t="s">
        <v>124</v>
      </c>
      <c r="C70" s="18">
        <f>'[5]Avg Week Bweya-Kajansi'!C70+'[5]Avg Week Kajansi-Bweya'!C70</f>
        <v>59</v>
      </c>
      <c r="D70" s="18">
        <f>'[5]Avg Week Bweya-Kajansi'!D70+'[5]Avg Week Kajansi-Bweya'!D70</f>
        <v>15</v>
      </c>
      <c r="E70" s="18">
        <f>'[5]Avg Week Bweya-Kajansi'!E70+'[5]Avg Week Kajansi-Bweya'!E70</f>
        <v>5.5</v>
      </c>
      <c r="F70" s="18">
        <f>'[5]Avg Week Bweya-Kajansi'!F70+'[5]Avg Week Kajansi-Bweya'!F70</f>
        <v>5.5</v>
      </c>
      <c r="G70" s="18">
        <f>'[5]Avg Week Bweya-Kajansi'!G70+'[5]Avg Week Kajansi-Bweya'!G70</f>
        <v>0</v>
      </c>
      <c r="H70" s="18">
        <f>'[5]Avg Week Bweya-Kajansi'!H70+'[5]Avg Week Kajansi-Bweya'!H70</f>
        <v>0</v>
      </c>
      <c r="I70" s="18">
        <f>'[5]Avg Week Bweya-Kajansi'!I70+'[5]Avg Week Kajansi-Bweya'!I70</f>
        <v>3.5</v>
      </c>
      <c r="J70" s="18">
        <f>'[5]Avg Week Bweya-Kajansi'!J70+'[5]Avg Week Kajansi-Bweya'!J70</f>
        <v>0</v>
      </c>
      <c r="K70" s="18">
        <f>'[5]Avg Week Bweya-Kajansi'!K70+'[5]Avg Week Kajansi-Bweya'!K70</f>
        <v>0.5</v>
      </c>
      <c r="L70" s="18">
        <f>'[5]Avg Week Bweya-Kajansi'!L70+'[5]Avg Week Kajansi-Bweya'!L70</f>
        <v>0</v>
      </c>
      <c r="M70" s="18">
        <f>'[5]Avg Week Bweya-Kajansi'!M70+'[5]Avg Week Kajansi-Bweya'!M70</f>
        <v>34.5</v>
      </c>
      <c r="N70" s="18">
        <f>'[5]Avg Week Bweya-Kajansi'!N70+'[5]Avg Week Kajansi-Bweya'!N70</f>
        <v>0</v>
      </c>
      <c r="O70" s="19">
        <f t="shared" si="0"/>
        <v>89</v>
      </c>
      <c r="P70" s="19">
        <f t="shared" si="1"/>
        <v>123.5</v>
      </c>
      <c r="R70" s="3"/>
      <c r="T70"/>
    </row>
    <row r="71" spans="2:20" ht="23.1" customHeight="1" x14ac:dyDescent="0.25">
      <c r="B71" s="17" t="s">
        <v>125</v>
      </c>
      <c r="C71" s="18">
        <f>'[5]Avg Week Bweya-Kajansi'!C71+'[5]Avg Week Kajansi-Bweya'!C71</f>
        <v>56</v>
      </c>
      <c r="D71" s="18">
        <f>'[5]Avg Week Bweya-Kajansi'!D71+'[5]Avg Week Kajansi-Bweya'!D71</f>
        <v>14.5</v>
      </c>
      <c r="E71" s="18">
        <f>'[5]Avg Week Bweya-Kajansi'!E71+'[5]Avg Week Kajansi-Bweya'!E71</f>
        <v>5.5</v>
      </c>
      <c r="F71" s="18">
        <f>'[5]Avg Week Bweya-Kajansi'!F71+'[5]Avg Week Kajansi-Bweya'!F71</f>
        <v>5</v>
      </c>
      <c r="G71" s="18">
        <f>'[5]Avg Week Bweya-Kajansi'!G71+'[5]Avg Week Kajansi-Bweya'!G71</f>
        <v>1</v>
      </c>
      <c r="H71" s="18">
        <f>'[5]Avg Week Bweya-Kajansi'!H71+'[5]Avg Week Kajansi-Bweya'!H71</f>
        <v>0</v>
      </c>
      <c r="I71" s="18">
        <f>'[5]Avg Week Bweya-Kajansi'!I71+'[5]Avg Week Kajansi-Bweya'!I71</f>
        <v>2.5</v>
      </c>
      <c r="J71" s="18">
        <f>'[5]Avg Week Bweya-Kajansi'!J71+'[5]Avg Week Kajansi-Bweya'!J71</f>
        <v>0</v>
      </c>
      <c r="K71" s="18">
        <f>'[5]Avg Week Bweya-Kajansi'!K71+'[5]Avg Week Kajansi-Bweya'!K71</f>
        <v>0</v>
      </c>
      <c r="L71" s="18">
        <f>'[5]Avg Week Bweya-Kajansi'!L71+'[5]Avg Week Kajansi-Bweya'!L71</f>
        <v>0</v>
      </c>
      <c r="M71" s="18">
        <f>'[5]Avg Week Bweya-Kajansi'!M71+'[5]Avg Week Kajansi-Bweya'!M71</f>
        <v>18.5</v>
      </c>
      <c r="N71" s="18">
        <f>'[5]Avg Week Bweya-Kajansi'!N71+'[5]Avg Week Kajansi-Bweya'!N71</f>
        <v>0</v>
      </c>
      <c r="O71" s="19">
        <f t="shared" si="0"/>
        <v>84.5</v>
      </c>
      <c r="P71" s="19">
        <f t="shared" si="1"/>
        <v>103</v>
      </c>
      <c r="R71" s="3"/>
      <c r="T71"/>
    </row>
    <row r="72" spans="2:20" ht="23.1" customHeight="1" x14ac:dyDescent="0.25">
      <c r="B72" s="17" t="s">
        <v>126</v>
      </c>
      <c r="C72" s="18">
        <f>'[5]Avg Week Bweya-Kajansi'!C72+'[5]Avg Week Kajansi-Bweya'!C72</f>
        <v>47</v>
      </c>
      <c r="D72" s="18">
        <f>'[5]Avg Week Bweya-Kajansi'!D72+'[5]Avg Week Kajansi-Bweya'!D72</f>
        <v>15</v>
      </c>
      <c r="E72" s="18">
        <f>'[5]Avg Week Bweya-Kajansi'!E72+'[5]Avg Week Kajansi-Bweya'!E72</f>
        <v>3.5</v>
      </c>
      <c r="F72" s="18">
        <f>'[5]Avg Week Bweya-Kajansi'!F72+'[5]Avg Week Kajansi-Bweya'!F72</f>
        <v>1</v>
      </c>
      <c r="G72" s="18">
        <f>'[5]Avg Week Bweya-Kajansi'!G72+'[5]Avg Week Kajansi-Bweya'!G72</f>
        <v>1.5</v>
      </c>
      <c r="H72" s="18">
        <f>'[5]Avg Week Bweya-Kajansi'!H72+'[5]Avg Week Kajansi-Bweya'!H72</f>
        <v>0</v>
      </c>
      <c r="I72" s="18">
        <f>'[5]Avg Week Bweya-Kajansi'!I72+'[5]Avg Week Kajansi-Bweya'!I72</f>
        <v>0</v>
      </c>
      <c r="J72" s="18">
        <f>'[5]Avg Week Bweya-Kajansi'!J72+'[5]Avg Week Kajansi-Bweya'!J72</f>
        <v>1</v>
      </c>
      <c r="K72" s="18">
        <f>'[5]Avg Week Bweya-Kajansi'!K72+'[5]Avg Week Kajansi-Bweya'!K72</f>
        <v>0</v>
      </c>
      <c r="L72" s="18">
        <f>'[5]Avg Week Bweya-Kajansi'!L72+'[5]Avg Week Kajansi-Bweya'!L72</f>
        <v>0</v>
      </c>
      <c r="M72" s="18">
        <f>'[5]Avg Week Bweya-Kajansi'!M72+'[5]Avg Week Kajansi-Bweya'!M72</f>
        <v>22.5</v>
      </c>
      <c r="N72" s="18">
        <f>'[5]Avg Week Bweya-Kajansi'!N72+'[5]Avg Week Kajansi-Bweya'!N72</f>
        <v>0</v>
      </c>
      <c r="O72" s="19">
        <f t="shared" si="0"/>
        <v>69</v>
      </c>
      <c r="P72" s="19">
        <f t="shared" si="1"/>
        <v>91.5</v>
      </c>
      <c r="R72" s="3"/>
      <c r="T72"/>
    </row>
    <row r="73" spans="2:20" ht="23.1" customHeight="1" x14ac:dyDescent="0.25">
      <c r="B73" s="17" t="s">
        <v>127</v>
      </c>
      <c r="C73" s="18">
        <f>'[5]Avg Week Bweya-Kajansi'!C73+'[5]Avg Week Kajansi-Bweya'!C73</f>
        <v>28</v>
      </c>
      <c r="D73" s="18">
        <f>'[5]Avg Week Bweya-Kajansi'!D73+'[5]Avg Week Kajansi-Bweya'!D73</f>
        <v>13.5</v>
      </c>
      <c r="E73" s="18">
        <f>'[5]Avg Week Bweya-Kajansi'!E73+'[5]Avg Week Kajansi-Bweya'!E73</f>
        <v>2.5</v>
      </c>
      <c r="F73" s="18">
        <f>'[5]Avg Week Bweya-Kajansi'!F73+'[5]Avg Week Kajansi-Bweya'!F73</f>
        <v>2</v>
      </c>
      <c r="G73" s="18">
        <f>'[5]Avg Week Bweya-Kajansi'!G73+'[5]Avg Week Kajansi-Bweya'!G73</f>
        <v>0</v>
      </c>
      <c r="H73" s="18">
        <f>'[5]Avg Week Bweya-Kajansi'!H73+'[5]Avg Week Kajansi-Bweya'!H73</f>
        <v>0</v>
      </c>
      <c r="I73" s="18">
        <f>'[5]Avg Week Bweya-Kajansi'!I73+'[5]Avg Week Kajansi-Bweya'!I73</f>
        <v>2.5</v>
      </c>
      <c r="J73" s="18">
        <f>'[5]Avg Week Bweya-Kajansi'!J73+'[5]Avg Week Kajansi-Bweya'!J73</f>
        <v>0</v>
      </c>
      <c r="K73" s="18">
        <f>'[5]Avg Week Bweya-Kajansi'!K73+'[5]Avg Week Kajansi-Bweya'!K73</f>
        <v>0</v>
      </c>
      <c r="L73" s="18">
        <f>'[5]Avg Week Bweya-Kajansi'!L73+'[5]Avg Week Kajansi-Bweya'!L73</f>
        <v>0</v>
      </c>
      <c r="M73" s="18">
        <f>'[5]Avg Week Bweya-Kajansi'!M73+'[5]Avg Week Kajansi-Bweya'!M73</f>
        <v>18</v>
      </c>
      <c r="N73" s="18">
        <f>'[5]Avg Week Bweya-Kajansi'!N73+'[5]Avg Week Kajansi-Bweya'!N73</f>
        <v>0</v>
      </c>
      <c r="O73" s="19">
        <f t="shared" si="0"/>
        <v>48.5</v>
      </c>
      <c r="P73" s="19">
        <f t="shared" si="1"/>
        <v>66.5</v>
      </c>
      <c r="R73" s="3"/>
      <c r="T73"/>
    </row>
    <row r="74" spans="2:20" ht="23.1" customHeight="1" x14ac:dyDescent="0.25">
      <c r="B74" s="17" t="s">
        <v>128</v>
      </c>
      <c r="C74" s="18">
        <f>'[5]Avg Week Bweya-Kajansi'!C74+'[5]Avg Week Kajansi-Bweya'!C74</f>
        <v>29.5</v>
      </c>
      <c r="D74" s="18">
        <f>'[5]Avg Week Bweya-Kajansi'!D74+'[5]Avg Week Kajansi-Bweya'!D74</f>
        <v>17.5</v>
      </c>
      <c r="E74" s="18">
        <f>'[5]Avg Week Bweya-Kajansi'!E74+'[5]Avg Week Kajansi-Bweya'!E74</f>
        <v>3</v>
      </c>
      <c r="F74" s="18">
        <f>'[5]Avg Week Bweya-Kajansi'!F74+'[5]Avg Week Kajansi-Bweya'!F74</f>
        <v>1.5</v>
      </c>
      <c r="G74" s="18">
        <f>'[5]Avg Week Bweya-Kajansi'!G74+'[5]Avg Week Kajansi-Bweya'!G74</f>
        <v>0</v>
      </c>
      <c r="H74" s="18">
        <f>'[5]Avg Week Bweya-Kajansi'!H74+'[5]Avg Week Kajansi-Bweya'!H74</f>
        <v>0.5</v>
      </c>
      <c r="I74" s="18">
        <f>'[5]Avg Week Bweya-Kajansi'!I74+'[5]Avg Week Kajansi-Bweya'!I74</f>
        <v>3.5</v>
      </c>
      <c r="J74" s="18">
        <f>'[5]Avg Week Bweya-Kajansi'!J74+'[5]Avg Week Kajansi-Bweya'!J74</f>
        <v>1</v>
      </c>
      <c r="K74" s="18">
        <f>'[5]Avg Week Bweya-Kajansi'!K74+'[5]Avg Week Kajansi-Bweya'!K74</f>
        <v>0</v>
      </c>
      <c r="L74" s="18">
        <f>'[5]Avg Week Bweya-Kajansi'!L74+'[5]Avg Week Kajansi-Bweya'!L74</f>
        <v>0</v>
      </c>
      <c r="M74" s="18">
        <f>'[5]Avg Week Bweya-Kajansi'!M74+'[5]Avg Week Kajansi-Bweya'!M74</f>
        <v>19</v>
      </c>
      <c r="N74" s="18">
        <f>'[5]Avg Week Bweya-Kajansi'!N74+'[5]Avg Week Kajansi-Bweya'!N74</f>
        <v>0</v>
      </c>
      <c r="O74" s="19">
        <f t="shared" ref="O74:O105" si="35">SUM(C74:L74,N74)</f>
        <v>56.5</v>
      </c>
      <c r="P74" s="19">
        <f t="shared" ref="P74:P105" si="36">SUM(C74:N74)</f>
        <v>75.5</v>
      </c>
      <c r="R74" s="3"/>
      <c r="T74"/>
    </row>
    <row r="75" spans="2:20" ht="23.1" customHeight="1" x14ac:dyDescent="0.25">
      <c r="B75" s="17" t="s">
        <v>129</v>
      </c>
      <c r="C75" s="18">
        <f>'[5]Avg Week Bweya-Kajansi'!C75+'[5]Avg Week Kajansi-Bweya'!C75</f>
        <v>30</v>
      </c>
      <c r="D75" s="18">
        <f>'[5]Avg Week Bweya-Kajansi'!D75+'[5]Avg Week Kajansi-Bweya'!D75</f>
        <v>8</v>
      </c>
      <c r="E75" s="18">
        <f>'[5]Avg Week Bweya-Kajansi'!E75+'[5]Avg Week Kajansi-Bweya'!E75</f>
        <v>3.5</v>
      </c>
      <c r="F75" s="18">
        <f>'[5]Avg Week Bweya-Kajansi'!F75+'[5]Avg Week Kajansi-Bweya'!F75</f>
        <v>3</v>
      </c>
      <c r="G75" s="18">
        <f>'[5]Avg Week Bweya-Kajansi'!G75+'[5]Avg Week Kajansi-Bweya'!G75</f>
        <v>1</v>
      </c>
      <c r="H75" s="18">
        <f>'[5]Avg Week Bweya-Kajansi'!H75+'[5]Avg Week Kajansi-Bweya'!H75</f>
        <v>0.5</v>
      </c>
      <c r="I75" s="18">
        <f>'[5]Avg Week Bweya-Kajansi'!I75+'[5]Avg Week Kajansi-Bweya'!I75</f>
        <v>1</v>
      </c>
      <c r="J75" s="18">
        <f>'[5]Avg Week Bweya-Kajansi'!J75+'[5]Avg Week Kajansi-Bweya'!J75</f>
        <v>0</v>
      </c>
      <c r="K75" s="18">
        <f>'[5]Avg Week Bweya-Kajansi'!K75+'[5]Avg Week Kajansi-Bweya'!K75</f>
        <v>0</v>
      </c>
      <c r="L75" s="18">
        <f>'[5]Avg Week Bweya-Kajansi'!L75+'[5]Avg Week Kajansi-Bweya'!L75</f>
        <v>0</v>
      </c>
      <c r="M75" s="18">
        <f>'[5]Avg Week Bweya-Kajansi'!M75+'[5]Avg Week Kajansi-Bweya'!M75</f>
        <v>13</v>
      </c>
      <c r="N75" s="18">
        <f>'[5]Avg Week Bweya-Kajansi'!N75+'[5]Avg Week Kajansi-Bweya'!N75</f>
        <v>0</v>
      </c>
      <c r="O75" s="19">
        <f t="shared" si="35"/>
        <v>47</v>
      </c>
      <c r="P75" s="19">
        <f t="shared" si="36"/>
        <v>60</v>
      </c>
      <c r="R75" s="3"/>
      <c r="T75"/>
    </row>
    <row r="76" spans="2:20" ht="23.1" customHeight="1" x14ac:dyDescent="0.25">
      <c r="B76" s="17" t="s">
        <v>130</v>
      </c>
      <c r="C76" s="18">
        <f>'[5]Avg Week Bweya-Kajansi'!C76+'[5]Avg Week Kajansi-Bweya'!C76</f>
        <v>29</v>
      </c>
      <c r="D76" s="18">
        <f>'[5]Avg Week Bweya-Kajansi'!D76+'[5]Avg Week Kajansi-Bweya'!D76</f>
        <v>10</v>
      </c>
      <c r="E76" s="18">
        <f>'[5]Avg Week Bweya-Kajansi'!E76+'[5]Avg Week Kajansi-Bweya'!E76</f>
        <v>5</v>
      </c>
      <c r="F76" s="18">
        <f>'[5]Avg Week Bweya-Kajansi'!F76+'[5]Avg Week Kajansi-Bweya'!F76</f>
        <v>3</v>
      </c>
      <c r="G76" s="18">
        <f>'[5]Avg Week Bweya-Kajansi'!G76+'[5]Avg Week Kajansi-Bweya'!G76</f>
        <v>0</v>
      </c>
      <c r="H76" s="18">
        <f>'[5]Avg Week Bweya-Kajansi'!H76+'[5]Avg Week Kajansi-Bweya'!H76</f>
        <v>0.5</v>
      </c>
      <c r="I76" s="18">
        <f>'[5]Avg Week Bweya-Kajansi'!I76+'[5]Avg Week Kajansi-Bweya'!I76</f>
        <v>0.5</v>
      </c>
      <c r="J76" s="18">
        <f>'[5]Avg Week Bweya-Kajansi'!J76+'[5]Avg Week Kajansi-Bweya'!J76</f>
        <v>0</v>
      </c>
      <c r="K76" s="18">
        <f>'[5]Avg Week Bweya-Kajansi'!K76+'[5]Avg Week Kajansi-Bweya'!K76</f>
        <v>0</v>
      </c>
      <c r="L76" s="18">
        <f>'[5]Avg Week Bweya-Kajansi'!L76+'[5]Avg Week Kajansi-Bweya'!L76</f>
        <v>0</v>
      </c>
      <c r="M76" s="18">
        <f>'[5]Avg Week Bweya-Kajansi'!M76+'[5]Avg Week Kajansi-Bweya'!M76</f>
        <v>12</v>
      </c>
      <c r="N76" s="18">
        <f>'[5]Avg Week Bweya-Kajansi'!N76+'[5]Avg Week Kajansi-Bweya'!N76</f>
        <v>0</v>
      </c>
      <c r="O76" s="19">
        <f t="shared" si="35"/>
        <v>48</v>
      </c>
      <c r="P76" s="19">
        <f t="shared" si="36"/>
        <v>60</v>
      </c>
      <c r="R76" s="3"/>
      <c r="T76"/>
    </row>
    <row r="77" spans="2:20" ht="23.1" customHeight="1" x14ac:dyDescent="0.25">
      <c r="B77" s="17" t="s">
        <v>131</v>
      </c>
      <c r="C77" s="18">
        <f>'[5]Avg Week Bweya-Kajansi'!C77+'[5]Avg Week Kajansi-Bweya'!C77</f>
        <v>28.5</v>
      </c>
      <c r="D77" s="18">
        <f>'[5]Avg Week Bweya-Kajansi'!D77+'[5]Avg Week Kajansi-Bweya'!D77</f>
        <v>8.5</v>
      </c>
      <c r="E77" s="18">
        <f>'[5]Avg Week Bweya-Kajansi'!E77+'[5]Avg Week Kajansi-Bweya'!E77</f>
        <v>1</v>
      </c>
      <c r="F77" s="18">
        <f>'[5]Avg Week Bweya-Kajansi'!F77+'[5]Avg Week Kajansi-Bweya'!F77</f>
        <v>1.5</v>
      </c>
      <c r="G77" s="18">
        <f>'[5]Avg Week Bweya-Kajansi'!G77+'[5]Avg Week Kajansi-Bweya'!G77</f>
        <v>0</v>
      </c>
      <c r="H77" s="18">
        <f>'[5]Avg Week Bweya-Kajansi'!H77+'[5]Avg Week Kajansi-Bweya'!H77</f>
        <v>0</v>
      </c>
      <c r="I77" s="18">
        <f>'[5]Avg Week Bweya-Kajansi'!I77+'[5]Avg Week Kajansi-Bweya'!I77</f>
        <v>0</v>
      </c>
      <c r="J77" s="18">
        <f>'[5]Avg Week Bweya-Kajansi'!J77+'[5]Avg Week Kajansi-Bweya'!J77</f>
        <v>0</v>
      </c>
      <c r="K77" s="18">
        <f>'[5]Avg Week Bweya-Kajansi'!K77+'[5]Avg Week Kajansi-Bweya'!K77</f>
        <v>0</v>
      </c>
      <c r="L77" s="18">
        <f>'[5]Avg Week Bweya-Kajansi'!L77+'[5]Avg Week Kajansi-Bweya'!L77</f>
        <v>0</v>
      </c>
      <c r="M77" s="18">
        <f>'[5]Avg Week Bweya-Kajansi'!M77+'[5]Avg Week Kajansi-Bweya'!M77</f>
        <v>17</v>
      </c>
      <c r="N77" s="18">
        <f>'[5]Avg Week Bweya-Kajansi'!N77+'[5]Avg Week Kajansi-Bweya'!N77</f>
        <v>0</v>
      </c>
      <c r="O77" s="19">
        <f t="shared" si="35"/>
        <v>39.5</v>
      </c>
      <c r="P77" s="19">
        <f t="shared" si="36"/>
        <v>56.5</v>
      </c>
      <c r="R77" s="3"/>
      <c r="T77"/>
    </row>
    <row r="78" spans="2:20" ht="23.1" customHeight="1" x14ac:dyDescent="0.25">
      <c r="B78" s="25" t="s">
        <v>132</v>
      </c>
      <c r="C78" s="18">
        <f>'[5]Avg Week Bweya-Kajansi'!C78+'[5]Avg Week Kajansi-Bweya'!C78</f>
        <v>28.5</v>
      </c>
      <c r="D78" s="18">
        <f>'[5]Avg Week Bweya-Kajansi'!D78+'[5]Avg Week Kajansi-Bweya'!D78</f>
        <v>9.5</v>
      </c>
      <c r="E78" s="18">
        <f>'[5]Avg Week Bweya-Kajansi'!E78+'[5]Avg Week Kajansi-Bweya'!E78</f>
        <v>2.5</v>
      </c>
      <c r="F78" s="18">
        <f>'[5]Avg Week Bweya-Kajansi'!F78+'[5]Avg Week Kajansi-Bweya'!F78</f>
        <v>1.5</v>
      </c>
      <c r="G78" s="18">
        <f>'[5]Avg Week Bweya-Kajansi'!G78+'[5]Avg Week Kajansi-Bweya'!G78</f>
        <v>0</v>
      </c>
      <c r="H78" s="18">
        <f>'[5]Avg Week Bweya-Kajansi'!H78+'[5]Avg Week Kajansi-Bweya'!H78</f>
        <v>0</v>
      </c>
      <c r="I78" s="18">
        <f>'[5]Avg Week Bweya-Kajansi'!I78+'[5]Avg Week Kajansi-Bweya'!I78</f>
        <v>1.5</v>
      </c>
      <c r="J78" s="18">
        <f>'[5]Avg Week Bweya-Kajansi'!J78+'[5]Avg Week Kajansi-Bweya'!J78</f>
        <v>0</v>
      </c>
      <c r="K78" s="18">
        <f>'[5]Avg Week Bweya-Kajansi'!K78+'[5]Avg Week Kajansi-Bweya'!K78</f>
        <v>1</v>
      </c>
      <c r="L78" s="18">
        <f>'[5]Avg Week Bweya-Kajansi'!L78+'[5]Avg Week Kajansi-Bweya'!L78</f>
        <v>0</v>
      </c>
      <c r="M78" s="18">
        <f>'[5]Avg Week Bweya-Kajansi'!M78+'[5]Avg Week Kajansi-Bweya'!M78</f>
        <v>13.5</v>
      </c>
      <c r="N78" s="18">
        <f>'[5]Avg Week Bweya-Kajansi'!N78+'[5]Avg Week Kajansi-Bweya'!N78</f>
        <v>0</v>
      </c>
      <c r="O78" s="19">
        <f t="shared" si="35"/>
        <v>44.5</v>
      </c>
      <c r="P78" s="19">
        <f t="shared" si="36"/>
        <v>58</v>
      </c>
      <c r="R78" s="3"/>
      <c r="T78"/>
    </row>
    <row r="79" spans="2:20" ht="23.1" customHeight="1" x14ac:dyDescent="0.25">
      <c r="B79" s="17" t="s">
        <v>133</v>
      </c>
      <c r="C79" s="18">
        <f>'[5]Avg Week Bweya-Kajansi'!C79+'[5]Avg Week Kajansi-Bweya'!C79</f>
        <v>14</v>
      </c>
      <c r="D79" s="18">
        <f>'[5]Avg Week Bweya-Kajansi'!D79+'[5]Avg Week Kajansi-Bweya'!D79</f>
        <v>4.5</v>
      </c>
      <c r="E79" s="18">
        <f>'[5]Avg Week Bweya-Kajansi'!E79+'[5]Avg Week Kajansi-Bweya'!E79</f>
        <v>0.5</v>
      </c>
      <c r="F79" s="18">
        <f>'[5]Avg Week Bweya-Kajansi'!F79+'[5]Avg Week Kajansi-Bweya'!F79</f>
        <v>0</v>
      </c>
      <c r="G79" s="18">
        <f>'[5]Avg Week Bweya-Kajansi'!G79+'[5]Avg Week Kajansi-Bweya'!G79</f>
        <v>0</v>
      </c>
      <c r="H79" s="18">
        <f>'[5]Avg Week Bweya-Kajansi'!H79+'[5]Avg Week Kajansi-Bweya'!H79</f>
        <v>0</v>
      </c>
      <c r="I79" s="18">
        <f>'[5]Avg Week Bweya-Kajansi'!I79+'[5]Avg Week Kajansi-Bweya'!I79</f>
        <v>1</v>
      </c>
      <c r="J79" s="18">
        <f>'[5]Avg Week Bweya-Kajansi'!J79+'[5]Avg Week Kajansi-Bweya'!J79</f>
        <v>0</v>
      </c>
      <c r="K79" s="18">
        <f>'[5]Avg Week Bweya-Kajansi'!K79+'[5]Avg Week Kajansi-Bweya'!K79</f>
        <v>0</v>
      </c>
      <c r="L79" s="18">
        <f>'[5]Avg Week Bweya-Kajansi'!L79+'[5]Avg Week Kajansi-Bweya'!L79</f>
        <v>0</v>
      </c>
      <c r="M79" s="18">
        <f>'[5]Avg Week Bweya-Kajansi'!M79+'[5]Avg Week Kajansi-Bweya'!M79</f>
        <v>8.5</v>
      </c>
      <c r="N79" s="18">
        <f>'[5]Avg Week Bweya-Kajansi'!N79+'[5]Avg Week Kajansi-Bweya'!N79</f>
        <v>0</v>
      </c>
      <c r="O79" s="19">
        <f t="shared" si="35"/>
        <v>20</v>
      </c>
      <c r="P79" s="19">
        <f t="shared" si="36"/>
        <v>28.5</v>
      </c>
      <c r="R79" s="3"/>
      <c r="T79"/>
    </row>
    <row r="80" spans="2:20" ht="23.1" customHeight="1" x14ac:dyDescent="0.25">
      <c r="B80" s="38" t="s">
        <v>134</v>
      </c>
      <c r="C80" s="18">
        <f>'[5]Avg Week Bweya-Kajansi'!C80+'[5]Avg Week Kajansi-Bweya'!C80</f>
        <v>12</v>
      </c>
      <c r="D80" s="18">
        <f>'[5]Avg Week Bweya-Kajansi'!D80+'[5]Avg Week Kajansi-Bweya'!D80</f>
        <v>6</v>
      </c>
      <c r="E80" s="18">
        <f>'[5]Avg Week Bweya-Kajansi'!E80+'[5]Avg Week Kajansi-Bweya'!E80</f>
        <v>1</v>
      </c>
      <c r="F80" s="18">
        <f>'[5]Avg Week Bweya-Kajansi'!F80+'[5]Avg Week Kajansi-Bweya'!F80</f>
        <v>1</v>
      </c>
      <c r="G80" s="18">
        <f>'[5]Avg Week Bweya-Kajansi'!G80+'[5]Avg Week Kajansi-Bweya'!G80</f>
        <v>0</v>
      </c>
      <c r="H80" s="18">
        <f>'[5]Avg Week Bweya-Kajansi'!H80+'[5]Avg Week Kajansi-Bweya'!H80</f>
        <v>0</v>
      </c>
      <c r="I80" s="18">
        <f>'[5]Avg Week Bweya-Kajansi'!I80+'[5]Avg Week Kajansi-Bweya'!I80</f>
        <v>0.5</v>
      </c>
      <c r="J80" s="18">
        <f>'[5]Avg Week Bweya-Kajansi'!J80+'[5]Avg Week Kajansi-Bweya'!J80</f>
        <v>0</v>
      </c>
      <c r="K80" s="18">
        <f>'[5]Avg Week Bweya-Kajansi'!K80+'[5]Avg Week Kajansi-Bweya'!K80</f>
        <v>0.5</v>
      </c>
      <c r="L80" s="18">
        <f>'[5]Avg Week Bweya-Kajansi'!L80+'[5]Avg Week Kajansi-Bweya'!L80</f>
        <v>0</v>
      </c>
      <c r="M80" s="18">
        <f>'[5]Avg Week Bweya-Kajansi'!M80+'[5]Avg Week Kajansi-Bweya'!M80</f>
        <v>4</v>
      </c>
      <c r="N80" s="18">
        <f>'[5]Avg Week Bweya-Kajansi'!N80+'[5]Avg Week Kajansi-Bweya'!N80</f>
        <v>0</v>
      </c>
      <c r="O80" s="19">
        <f t="shared" si="35"/>
        <v>21</v>
      </c>
      <c r="P80" s="19">
        <f t="shared" si="36"/>
        <v>25</v>
      </c>
      <c r="R80" s="3"/>
      <c r="T80"/>
    </row>
    <row r="81" spans="2:20" ht="23.1" customHeight="1" x14ac:dyDescent="0.25">
      <c r="B81" s="17" t="s">
        <v>135</v>
      </c>
      <c r="C81" s="18">
        <f>'[5]Avg Week Bweya-Kajansi'!C81+'[5]Avg Week Kajansi-Bweya'!C81</f>
        <v>11.5</v>
      </c>
      <c r="D81" s="18">
        <f>'[5]Avg Week Bweya-Kajansi'!D81+'[5]Avg Week Kajansi-Bweya'!D81</f>
        <v>3.5</v>
      </c>
      <c r="E81" s="18">
        <f>'[5]Avg Week Bweya-Kajansi'!E81+'[5]Avg Week Kajansi-Bweya'!E81</f>
        <v>2</v>
      </c>
      <c r="F81" s="18">
        <f>'[5]Avg Week Bweya-Kajansi'!F81+'[5]Avg Week Kajansi-Bweya'!F81</f>
        <v>1.5</v>
      </c>
      <c r="G81" s="18">
        <f>'[5]Avg Week Bweya-Kajansi'!G81+'[5]Avg Week Kajansi-Bweya'!G81</f>
        <v>0</v>
      </c>
      <c r="H81" s="18">
        <f>'[5]Avg Week Bweya-Kajansi'!H81+'[5]Avg Week Kajansi-Bweya'!H81</f>
        <v>0</v>
      </c>
      <c r="I81" s="18">
        <f>'[5]Avg Week Bweya-Kajansi'!I81+'[5]Avg Week Kajansi-Bweya'!I81</f>
        <v>1</v>
      </c>
      <c r="J81" s="18">
        <f>'[5]Avg Week Bweya-Kajansi'!J81+'[5]Avg Week Kajansi-Bweya'!J81</f>
        <v>0</v>
      </c>
      <c r="K81" s="18">
        <f>'[5]Avg Week Bweya-Kajansi'!K81+'[5]Avg Week Kajansi-Bweya'!K81</f>
        <v>0</v>
      </c>
      <c r="L81" s="18">
        <f>'[5]Avg Week Bweya-Kajansi'!L81+'[5]Avg Week Kajansi-Bweya'!L81</f>
        <v>0</v>
      </c>
      <c r="M81" s="18">
        <f>'[5]Avg Week Bweya-Kajansi'!M81+'[5]Avg Week Kajansi-Bweya'!M81</f>
        <v>11.5</v>
      </c>
      <c r="N81" s="18">
        <f>'[5]Avg Week Bweya-Kajansi'!N81+'[5]Avg Week Kajansi-Bweya'!N81</f>
        <v>0</v>
      </c>
      <c r="O81" s="19">
        <f t="shared" si="35"/>
        <v>19.5</v>
      </c>
      <c r="P81" s="19">
        <f t="shared" si="36"/>
        <v>31</v>
      </c>
      <c r="R81" s="3"/>
      <c r="T81"/>
    </row>
    <row r="82" spans="2:20" ht="23.1" customHeight="1" x14ac:dyDescent="0.25">
      <c r="B82" s="25" t="s">
        <v>136</v>
      </c>
      <c r="C82" s="18">
        <f>'[5]Avg Week Bweya-Kajansi'!C82+'[5]Avg Week Kajansi-Bweya'!C82</f>
        <v>10.5</v>
      </c>
      <c r="D82" s="18">
        <f>'[5]Avg Week Bweya-Kajansi'!D82+'[5]Avg Week Kajansi-Bweya'!D82</f>
        <v>3.5</v>
      </c>
      <c r="E82" s="18">
        <f>'[5]Avg Week Bweya-Kajansi'!E82+'[5]Avg Week Kajansi-Bweya'!E82</f>
        <v>1</v>
      </c>
      <c r="F82" s="18">
        <f>'[5]Avg Week Bweya-Kajansi'!F82+'[5]Avg Week Kajansi-Bweya'!F82</f>
        <v>1</v>
      </c>
      <c r="G82" s="18">
        <f>'[5]Avg Week Bweya-Kajansi'!G82+'[5]Avg Week Kajansi-Bweya'!G82</f>
        <v>0</v>
      </c>
      <c r="H82" s="18">
        <f>'[5]Avg Week Bweya-Kajansi'!H82+'[5]Avg Week Kajansi-Bweya'!H82</f>
        <v>0</v>
      </c>
      <c r="I82" s="18">
        <f>'[5]Avg Week Bweya-Kajansi'!I82+'[5]Avg Week Kajansi-Bweya'!I82</f>
        <v>0</v>
      </c>
      <c r="J82" s="18">
        <f>'[5]Avg Week Bweya-Kajansi'!J82+'[5]Avg Week Kajansi-Bweya'!J82</f>
        <v>0</v>
      </c>
      <c r="K82" s="18">
        <f>'[5]Avg Week Bweya-Kajansi'!K82+'[5]Avg Week Kajansi-Bweya'!K82</f>
        <v>0</v>
      </c>
      <c r="L82" s="18">
        <f>'[5]Avg Week Bweya-Kajansi'!L82+'[5]Avg Week Kajansi-Bweya'!L82</f>
        <v>0</v>
      </c>
      <c r="M82" s="18">
        <f>'[5]Avg Week Bweya-Kajansi'!M82+'[5]Avg Week Kajansi-Bweya'!M82</f>
        <v>6</v>
      </c>
      <c r="N82" s="18">
        <f>'[5]Avg Week Bweya-Kajansi'!N82+'[5]Avg Week Kajansi-Bweya'!N82</f>
        <v>0</v>
      </c>
      <c r="O82" s="19">
        <f t="shared" si="35"/>
        <v>16</v>
      </c>
      <c r="P82" s="19">
        <f>SUM(C82:N82)</f>
        <v>22</v>
      </c>
      <c r="R82" s="3"/>
      <c r="T82"/>
    </row>
    <row r="83" spans="2:20" ht="23.1" customHeight="1" x14ac:dyDescent="0.25">
      <c r="B83" s="17" t="s">
        <v>137</v>
      </c>
      <c r="C83" s="18">
        <f>'[5]Avg Week Bweya-Kajansi'!C83+'[5]Avg Week Kajansi-Bweya'!C83</f>
        <v>5</v>
      </c>
      <c r="D83" s="18">
        <f>'[5]Avg Week Bweya-Kajansi'!D83+'[5]Avg Week Kajansi-Bweya'!D83</f>
        <v>3.5</v>
      </c>
      <c r="E83" s="18">
        <f>'[5]Avg Week Bweya-Kajansi'!E83+'[5]Avg Week Kajansi-Bweya'!E83</f>
        <v>0.5</v>
      </c>
      <c r="F83" s="18">
        <f>'[5]Avg Week Bweya-Kajansi'!F83+'[5]Avg Week Kajansi-Bweya'!F83</f>
        <v>0</v>
      </c>
      <c r="G83" s="18">
        <f>'[5]Avg Week Bweya-Kajansi'!G83+'[5]Avg Week Kajansi-Bweya'!G83</f>
        <v>0</v>
      </c>
      <c r="H83" s="18">
        <f>'[5]Avg Week Bweya-Kajansi'!H83+'[5]Avg Week Kajansi-Bweya'!H83</f>
        <v>0</v>
      </c>
      <c r="I83" s="18">
        <f>'[5]Avg Week Bweya-Kajansi'!I83+'[5]Avg Week Kajansi-Bweya'!I83</f>
        <v>1.5</v>
      </c>
      <c r="J83" s="18">
        <f>'[5]Avg Week Bweya-Kajansi'!J83+'[5]Avg Week Kajansi-Bweya'!J83</f>
        <v>0.5</v>
      </c>
      <c r="K83" s="18">
        <f>'[5]Avg Week Bweya-Kajansi'!K83+'[5]Avg Week Kajansi-Bweya'!K83</f>
        <v>0</v>
      </c>
      <c r="L83" s="18">
        <f>'[5]Avg Week Bweya-Kajansi'!L83+'[5]Avg Week Kajansi-Bweya'!L83</f>
        <v>0</v>
      </c>
      <c r="M83" s="18">
        <f>'[5]Avg Week Bweya-Kajansi'!M83+'[5]Avg Week Kajansi-Bweya'!M83</f>
        <v>7.5</v>
      </c>
      <c r="N83" s="18">
        <f>'[5]Avg Week Bweya-Kajansi'!N83+'[5]Avg Week Kajansi-Bweya'!N83</f>
        <v>0</v>
      </c>
      <c r="O83" s="19">
        <f t="shared" si="35"/>
        <v>11</v>
      </c>
      <c r="P83" s="19">
        <f t="shared" si="36"/>
        <v>18.5</v>
      </c>
      <c r="R83" s="3"/>
      <c r="T83"/>
    </row>
    <row r="84" spans="2:20" ht="23.1" customHeight="1" x14ac:dyDescent="0.25">
      <c r="B84" s="38" t="s">
        <v>138</v>
      </c>
      <c r="C84" s="18">
        <f>'[5]Avg Week Bweya-Kajansi'!C84+'[5]Avg Week Kajansi-Bweya'!C84</f>
        <v>8</v>
      </c>
      <c r="D84" s="18">
        <f>'[5]Avg Week Bweya-Kajansi'!D84+'[5]Avg Week Kajansi-Bweya'!D84</f>
        <v>4</v>
      </c>
      <c r="E84" s="18">
        <f>'[5]Avg Week Bweya-Kajansi'!E84+'[5]Avg Week Kajansi-Bweya'!E84</f>
        <v>2.5</v>
      </c>
      <c r="F84" s="18">
        <f>'[5]Avg Week Bweya-Kajansi'!F84+'[5]Avg Week Kajansi-Bweya'!F84</f>
        <v>1.5</v>
      </c>
      <c r="G84" s="18">
        <f>'[5]Avg Week Bweya-Kajansi'!G84+'[5]Avg Week Kajansi-Bweya'!G84</f>
        <v>0</v>
      </c>
      <c r="H84" s="18">
        <f>'[5]Avg Week Bweya-Kajansi'!H84+'[5]Avg Week Kajansi-Bweya'!H84</f>
        <v>0</v>
      </c>
      <c r="I84" s="18">
        <f>'[5]Avg Week Bweya-Kajansi'!I84+'[5]Avg Week Kajansi-Bweya'!I84</f>
        <v>0.5</v>
      </c>
      <c r="J84" s="18">
        <f>'[5]Avg Week Bweya-Kajansi'!J84+'[5]Avg Week Kajansi-Bweya'!J84</f>
        <v>0</v>
      </c>
      <c r="K84" s="18">
        <f>'[5]Avg Week Bweya-Kajansi'!K84+'[5]Avg Week Kajansi-Bweya'!K84</f>
        <v>1</v>
      </c>
      <c r="L84" s="18">
        <f>'[5]Avg Week Bweya-Kajansi'!L84+'[5]Avg Week Kajansi-Bweya'!L84</f>
        <v>0</v>
      </c>
      <c r="M84" s="18">
        <f>'[5]Avg Week Bweya-Kajansi'!M84+'[5]Avg Week Kajansi-Bweya'!M84</f>
        <v>7</v>
      </c>
      <c r="N84" s="18">
        <f>'[5]Avg Week Bweya-Kajansi'!N84+'[5]Avg Week Kajansi-Bweya'!N84</f>
        <v>0</v>
      </c>
      <c r="O84" s="19">
        <f t="shared" si="35"/>
        <v>17.5</v>
      </c>
      <c r="P84" s="19">
        <f t="shared" si="36"/>
        <v>24.5</v>
      </c>
      <c r="R84" s="3"/>
      <c r="T84"/>
    </row>
    <row r="85" spans="2:20" ht="23.1" customHeight="1" x14ac:dyDescent="0.25">
      <c r="B85" s="17" t="s">
        <v>139</v>
      </c>
      <c r="C85" s="18">
        <f>'[5]Avg Week Bweya-Kajansi'!C85+'[5]Avg Week Kajansi-Bweya'!C85</f>
        <v>8.5</v>
      </c>
      <c r="D85" s="18">
        <f>'[5]Avg Week Bweya-Kajansi'!D85+'[5]Avg Week Kajansi-Bweya'!D85</f>
        <v>3.5</v>
      </c>
      <c r="E85" s="18">
        <f>'[5]Avg Week Bweya-Kajansi'!E85+'[5]Avg Week Kajansi-Bweya'!E85</f>
        <v>0.5</v>
      </c>
      <c r="F85" s="18">
        <f>'[5]Avg Week Bweya-Kajansi'!F85+'[5]Avg Week Kajansi-Bweya'!F85</f>
        <v>0</v>
      </c>
      <c r="G85" s="18">
        <f>'[5]Avg Week Bweya-Kajansi'!G85+'[5]Avg Week Kajansi-Bweya'!G85</f>
        <v>0</v>
      </c>
      <c r="H85" s="18">
        <f>'[5]Avg Week Bweya-Kajansi'!H85+'[5]Avg Week Kajansi-Bweya'!H85</f>
        <v>0</v>
      </c>
      <c r="I85" s="18">
        <f>'[5]Avg Week Bweya-Kajansi'!I85+'[5]Avg Week Kajansi-Bweya'!I85</f>
        <v>1</v>
      </c>
      <c r="J85" s="18">
        <f>'[5]Avg Week Bweya-Kajansi'!J85+'[5]Avg Week Kajansi-Bweya'!J85</f>
        <v>0</v>
      </c>
      <c r="K85" s="18">
        <f>'[5]Avg Week Bweya-Kajansi'!K85+'[5]Avg Week Kajansi-Bweya'!K85</f>
        <v>0</v>
      </c>
      <c r="L85" s="18">
        <f>'[5]Avg Week Bweya-Kajansi'!L85+'[5]Avg Week Kajansi-Bweya'!L85</f>
        <v>0</v>
      </c>
      <c r="M85" s="18">
        <f>'[5]Avg Week Bweya-Kajansi'!M85+'[5]Avg Week Kajansi-Bweya'!M85</f>
        <v>3.5</v>
      </c>
      <c r="N85" s="18">
        <f>'[5]Avg Week Bweya-Kajansi'!N85+'[5]Avg Week Kajansi-Bweya'!N85</f>
        <v>0</v>
      </c>
      <c r="O85" s="19">
        <f t="shared" si="35"/>
        <v>13.5</v>
      </c>
      <c r="P85" s="19">
        <f t="shared" si="36"/>
        <v>17</v>
      </c>
      <c r="R85" s="3"/>
      <c r="T85"/>
    </row>
    <row r="86" spans="2:20" ht="23.1" customHeight="1" x14ac:dyDescent="0.25">
      <c r="B86" s="25" t="s">
        <v>140</v>
      </c>
      <c r="C86" s="18">
        <f>'[5]Avg Week Bweya-Kajansi'!C86+'[5]Avg Week Kajansi-Bweya'!C86</f>
        <v>9.5</v>
      </c>
      <c r="D86" s="18">
        <f>'[5]Avg Week Bweya-Kajansi'!D86+'[5]Avg Week Kajansi-Bweya'!D86</f>
        <v>6.5</v>
      </c>
      <c r="E86" s="18">
        <f>'[5]Avg Week Bweya-Kajansi'!E86+'[5]Avg Week Kajansi-Bweya'!E86</f>
        <v>1.5</v>
      </c>
      <c r="F86" s="18">
        <f>'[5]Avg Week Bweya-Kajansi'!F86+'[5]Avg Week Kajansi-Bweya'!F86</f>
        <v>0.5</v>
      </c>
      <c r="G86" s="18">
        <f>'[5]Avg Week Bweya-Kajansi'!G86+'[5]Avg Week Kajansi-Bweya'!G86</f>
        <v>0.5</v>
      </c>
      <c r="H86" s="18">
        <f>'[5]Avg Week Bweya-Kajansi'!H86+'[5]Avg Week Kajansi-Bweya'!H86</f>
        <v>0.5</v>
      </c>
      <c r="I86" s="18">
        <f>'[5]Avg Week Bweya-Kajansi'!I86+'[5]Avg Week Kajansi-Bweya'!I86</f>
        <v>0.5</v>
      </c>
      <c r="J86" s="18">
        <f>'[5]Avg Week Bweya-Kajansi'!J86+'[5]Avg Week Kajansi-Bweya'!J86</f>
        <v>0</v>
      </c>
      <c r="K86" s="18">
        <f>'[5]Avg Week Bweya-Kajansi'!K86+'[5]Avg Week Kajansi-Bweya'!K86</f>
        <v>0.5</v>
      </c>
      <c r="L86" s="18">
        <f>'[5]Avg Week Bweya-Kajansi'!L86+'[5]Avg Week Kajansi-Bweya'!L86</f>
        <v>0</v>
      </c>
      <c r="M86" s="18">
        <f>'[5]Avg Week Bweya-Kajansi'!M86+'[5]Avg Week Kajansi-Bweya'!M86</f>
        <v>7</v>
      </c>
      <c r="N86" s="18">
        <f>'[5]Avg Week Bweya-Kajansi'!N86+'[5]Avg Week Kajansi-Bweya'!N86</f>
        <v>0</v>
      </c>
      <c r="O86" s="19">
        <f t="shared" si="35"/>
        <v>20</v>
      </c>
      <c r="P86" s="19">
        <f t="shared" si="36"/>
        <v>27</v>
      </c>
      <c r="R86" s="3"/>
      <c r="T86"/>
    </row>
    <row r="87" spans="2:20" ht="23.1" customHeight="1" x14ac:dyDescent="0.25">
      <c r="B87" s="17" t="s">
        <v>141</v>
      </c>
      <c r="C87" s="18">
        <f>'[5]Avg Week Bweya-Kajansi'!C87+'[5]Avg Week Kajansi-Bweya'!C87</f>
        <v>4.5</v>
      </c>
      <c r="D87" s="18">
        <f>'[5]Avg Week Bweya-Kajansi'!D87+'[5]Avg Week Kajansi-Bweya'!D87</f>
        <v>3.5</v>
      </c>
      <c r="E87" s="18">
        <f>'[5]Avg Week Bweya-Kajansi'!E87+'[5]Avg Week Kajansi-Bweya'!E87</f>
        <v>1</v>
      </c>
      <c r="F87" s="18">
        <f>'[5]Avg Week Bweya-Kajansi'!F87+'[5]Avg Week Kajansi-Bweya'!F87</f>
        <v>0.5</v>
      </c>
      <c r="G87" s="18">
        <f>'[5]Avg Week Bweya-Kajansi'!G87+'[5]Avg Week Kajansi-Bweya'!G87</f>
        <v>0</v>
      </c>
      <c r="H87" s="18">
        <f>'[5]Avg Week Bweya-Kajansi'!H87+'[5]Avg Week Kajansi-Bweya'!H87</f>
        <v>0</v>
      </c>
      <c r="I87" s="18">
        <f>'[5]Avg Week Bweya-Kajansi'!I87+'[5]Avg Week Kajansi-Bweya'!I87</f>
        <v>0.5</v>
      </c>
      <c r="J87" s="18">
        <f>'[5]Avg Week Bweya-Kajansi'!J87+'[5]Avg Week Kajansi-Bweya'!J87</f>
        <v>0</v>
      </c>
      <c r="K87" s="18">
        <f>'[5]Avg Week Bweya-Kajansi'!K87+'[5]Avg Week Kajansi-Bweya'!K87</f>
        <v>0</v>
      </c>
      <c r="L87" s="18">
        <f>'[5]Avg Week Bweya-Kajansi'!L87+'[5]Avg Week Kajansi-Bweya'!L87</f>
        <v>0</v>
      </c>
      <c r="M87" s="18">
        <f>'[5]Avg Week Bweya-Kajansi'!M87+'[5]Avg Week Kajansi-Bweya'!M87</f>
        <v>4.5</v>
      </c>
      <c r="N87" s="18">
        <f>'[5]Avg Week Bweya-Kajansi'!N87+'[5]Avg Week Kajansi-Bweya'!N87</f>
        <v>0</v>
      </c>
      <c r="O87" s="19">
        <f t="shared" si="35"/>
        <v>10</v>
      </c>
      <c r="P87" s="19">
        <f t="shared" si="36"/>
        <v>14.5</v>
      </c>
      <c r="R87" s="3"/>
      <c r="T87"/>
    </row>
    <row r="88" spans="2:20" ht="23.1" customHeight="1" x14ac:dyDescent="0.25">
      <c r="B88" s="38" t="s">
        <v>142</v>
      </c>
      <c r="C88" s="18">
        <f>'[5]Avg Week Bweya-Kajansi'!C88+'[5]Avg Week Kajansi-Bweya'!C88</f>
        <v>11</v>
      </c>
      <c r="D88" s="18">
        <f>'[5]Avg Week Bweya-Kajansi'!D88+'[5]Avg Week Kajansi-Bweya'!D88</f>
        <v>3</v>
      </c>
      <c r="E88" s="18">
        <f>'[5]Avg Week Bweya-Kajansi'!E88+'[5]Avg Week Kajansi-Bweya'!E88</f>
        <v>1</v>
      </c>
      <c r="F88" s="18">
        <f>'[5]Avg Week Bweya-Kajansi'!F88+'[5]Avg Week Kajansi-Bweya'!F88</f>
        <v>2</v>
      </c>
      <c r="G88" s="18">
        <f>'[5]Avg Week Bweya-Kajansi'!G88+'[5]Avg Week Kajansi-Bweya'!G88</f>
        <v>0</v>
      </c>
      <c r="H88" s="18">
        <f>'[5]Avg Week Bweya-Kajansi'!H88+'[5]Avg Week Kajansi-Bweya'!H88</f>
        <v>0.5</v>
      </c>
      <c r="I88" s="18">
        <f>'[5]Avg Week Bweya-Kajansi'!I88+'[5]Avg Week Kajansi-Bweya'!I88</f>
        <v>0</v>
      </c>
      <c r="J88" s="18">
        <f>'[5]Avg Week Bweya-Kajansi'!J88+'[5]Avg Week Kajansi-Bweya'!J88</f>
        <v>0</v>
      </c>
      <c r="K88" s="18">
        <f>'[5]Avg Week Bweya-Kajansi'!K88+'[5]Avg Week Kajansi-Bweya'!K88</f>
        <v>0</v>
      </c>
      <c r="L88" s="18">
        <f>'[5]Avg Week Bweya-Kajansi'!L88+'[5]Avg Week Kajansi-Bweya'!L88</f>
        <v>0</v>
      </c>
      <c r="M88" s="18">
        <f>'[5]Avg Week Bweya-Kajansi'!M88+'[5]Avg Week Kajansi-Bweya'!M88</f>
        <v>4.5</v>
      </c>
      <c r="N88" s="18">
        <f>'[5]Avg Week Bweya-Kajansi'!N88+'[5]Avg Week Kajansi-Bweya'!N88</f>
        <v>0</v>
      </c>
      <c r="O88" s="19">
        <f t="shared" si="35"/>
        <v>17.5</v>
      </c>
      <c r="P88" s="19">
        <f t="shared" si="36"/>
        <v>22</v>
      </c>
      <c r="R88" s="3"/>
      <c r="T88"/>
    </row>
    <row r="89" spans="2:20" ht="23.1" customHeight="1" x14ac:dyDescent="0.25">
      <c r="B89" s="17" t="s">
        <v>143</v>
      </c>
      <c r="C89" s="18">
        <f>'[5]Avg Week Bweya-Kajansi'!C89+'[5]Avg Week Kajansi-Bweya'!C89</f>
        <v>8.5</v>
      </c>
      <c r="D89" s="18">
        <f>'[5]Avg Week Bweya-Kajansi'!D89+'[5]Avg Week Kajansi-Bweya'!D89</f>
        <v>0.5</v>
      </c>
      <c r="E89" s="18">
        <f>'[5]Avg Week Bweya-Kajansi'!E89+'[5]Avg Week Kajansi-Bweya'!E89</f>
        <v>0.5</v>
      </c>
      <c r="F89" s="18">
        <f>'[5]Avg Week Bweya-Kajansi'!F89+'[5]Avg Week Kajansi-Bweya'!F89</f>
        <v>0</v>
      </c>
      <c r="G89" s="18">
        <f>'[5]Avg Week Bweya-Kajansi'!G89+'[5]Avg Week Kajansi-Bweya'!G89</f>
        <v>0</v>
      </c>
      <c r="H89" s="18">
        <f>'[5]Avg Week Bweya-Kajansi'!H89+'[5]Avg Week Kajansi-Bweya'!H89</f>
        <v>0</v>
      </c>
      <c r="I89" s="18">
        <f>'[5]Avg Week Bweya-Kajansi'!I89+'[5]Avg Week Kajansi-Bweya'!I89</f>
        <v>0</v>
      </c>
      <c r="J89" s="18">
        <f>'[5]Avg Week Bweya-Kajansi'!J89+'[5]Avg Week Kajansi-Bweya'!J89</f>
        <v>0</v>
      </c>
      <c r="K89" s="18">
        <f>'[5]Avg Week Bweya-Kajansi'!K89+'[5]Avg Week Kajansi-Bweya'!K89</f>
        <v>0</v>
      </c>
      <c r="L89" s="18">
        <f>'[5]Avg Week Bweya-Kajansi'!L89+'[5]Avg Week Kajansi-Bweya'!L89</f>
        <v>0</v>
      </c>
      <c r="M89" s="18">
        <f>'[5]Avg Week Bweya-Kajansi'!M89+'[5]Avg Week Kajansi-Bweya'!M89</f>
        <v>4</v>
      </c>
      <c r="N89" s="18">
        <f>'[5]Avg Week Bweya-Kajansi'!N89+'[5]Avg Week Kajansi-Bweya'!N89</f>
        <v>0</v>
      </c>
      <c r="O89" s="19">
        <f t="shared" si="35"/>
        <v>9.5</v>
      </c>
      <c r="P89" s="19">
        <f t="shared" si="36"/>
        <v>13.5</v>
      </c>
      <c r="R89" s="3"/>
      <c r="T89"/>
    </row>
    <row r="90" spans="2:20" ht="23.1" customHeight="1" x14ac:dyDescent="0.25">
      <c r="B90" s="25" t="s">
        <v>144</v>
      </c>
      <c r="C90" s="18">
        <f>'[5]Avg Week Bweya-Kajansi'!C90+'[5]Avg Week Kajansi-Bweya'!C90</f>
        <v>3</v>
      </c>
      <c r="D90" s="18">
        <f>'[5]Avg Week Bweya-Kajansi'!D90+'[5]Avg Week Kajansi-Bweya'!D90</f>
        <v>1.5</v>
      </c>
      <c r="E90" s="18">
        <f>'[5]Avg Week Bweya-Kajansi'!E90+'[5]Avg Week Kajansi-Bweya'!E90</f>
        <v>1</v>
      </c>
      <c r="F90" s="18">
        <f>'[5]Avg Week Bweya-Kajansi'!F90+'[5]Avg Week Kajansi-Bweya'!F90</f>
        <v>1</v>
      </c>
      <c r="G90" s="18">
        <f>'[5]Avg Week Bweya-Kajansi'!G90+'[5]Avg Week Kajansi-Bweya'!G90</f>
        <v>0.5</v>
      </c>
      <c r="H90" s="18">
        <f>'[5]Avg Week Bweya-Kajansi'!H90+'[5]Avg Week Kajansi-Bweya'!H90</f>
        <v>0.5</v>
      </c>
      <c r="I90" s="18">
        <f>'[5]Avg Week Bweya-Kajansi'!I90+'[5]Avg Week Kajansi-Bweya'!I90</f>
        <v>0</v>
      </c>
      <c r="J90" s="18">
        <f>'[5]Avg Week Bweya-Kajansi'!J90+'[5]Avg Week Kajansi-Bweya'!J90</f>
        <v>0</v>
      </c>
      <c r="K90" s="18">
        <f>'[5]Avg Week Bweya-Kajansi'!K90+'[5]Avg Week Kajansi-Bweya'!K90</f>
        <v>0</v>
      </c>
      <c r="L90" s="18">
        <f>'[5]Avg Week Bweya-Kajansi'!L90+'[5]Avg Week Kajansi-Bweya'!L90</f>
        <v>0</v>
      </c>
      <c r="M90" s="18">
        <f>'[5]Avg Week Bweya-Kajansi'!M90+'[5]Avg Week Kajansi-Bweya'!M90</f>
        <v>4</v>
      </c>
      <c r="N90" s="18">
        <f>'[5]Avg Week Bweya-Kajansi'!N90+'[5]Avg Week Kajansi-Bweya'!N90</f>
        <v>0</v>
      </c>
      <c r="O90" s="19">
        <f t="shared" si="35"/>
        <v>7.5</v>
      </c>
      <c r="P90" s="19">
        <f t="shared" si="36"/>
        <v>11.5</v>
      </c>
      <c r="R90" s="3"/>
      <c r="T90"/>
    </row>
    <row r="91" spans="2:20" ht="23.1" customHeight="1" x14ac:dyDescent="0.25">
      <c r="B91" s="17" t="s">
        <v>145</v>
      </c>
      <c r="C91" s="18">
        <f>'[5]Avg Week Bweya-Kajansi'!C91+'[5]Avg Week Kajansi-Bweya'!C91</f>
        <v>4.5</v>
      </c>
      <c r="D91" s="18">
        <f>'[5]Avg Week Bweya-Kajansi'!D91+'[5]Avg Week Kajansi-Bweya'!D91</f>
        <v>1.5</v>
      </c>
      <c r="E91" s="18">
        <f>'[5]Avg Week Bweya-Kajansi'!E91+'[5]Avg Week Kajansi-Bweya'!E91</f>
        <v>0.5</v>
      </c>
      <c r="F91" s="18">
        <f>'[5]Avg Week Bweya-Kajansi'!F91+'[5]Avg Week Kajansi-Bweya'!F91</f>
        <v>0.5</v>
      </c>
      <c r="G91" s="18">
        <f>'[5]Avg Week Bweya-Kajansi'!G91+'[5]Avg Week Kajansi-Bweya'!G91</f>
        <v>0</v>
      </c>
      <c r="H91" s="18">
        <f>'[5]Avg Week Bweya-Kajansi'!H91+'[5]Avg Week Kajansi-Bweya'!H91</f>
        <v>0</v>
      </c>
      <c r="I91" s="18">
        <f>'[5]Avg Week Bweya-Kajansi'!I91+'[5]Avg Week Kajansi-Bweya'!I91</f>
        <v>0</v>
      </c>
      <c r="J91" s="18">
        <f>'[5]Avg Week Bweya-Kajansi'!J91+'[5]Avg Week Kajansi-Bweya'!J91</f>
        <v>1</v>
      </c>
      <c r="K91" s="18">
        <f>'[5]Avg Week Bweya-Kajansi'!K91+'[5]Avg Week Kajansi-Bweya'!K91</f>
        <v>0</v>
      </c>
      <c r="L91" s="18">
        <f>'[5]Avg Week Bweya-Kajansi'!L91+'[5]Avg Week Kajansi-Bweya'!L91</f>
        <v>0</v>
      </c>
      <c r="M91" s="18">
        <f>'[5]Avg Week Bweya-Kajansi'!M91+'[5]Avg Week Kajansi-Bweya'!M91</f>
        <v>1</v>
      </c>
      <c r="N91" s="18">
        <f>'[5]Avg Week Bweya-Kajansi'!N91+'[5]Avg Week Kajansi-Bweya'!N91</f>
        <v>0</v>
      </c>
      <c r="O91" s="19">
        <f t="shared" si="35"/>
        <v>8</v>
      </c>
      <c r="P91" s="19">
        <f t="shared" si="36"/>
        <v>9</v>
      </c>
      <c r="R91" s="3"/>
      <c r="T91"/>
    </row>
    <row r="92" spans="2:20" ht="23.1" customHeight="1" x14ac:dyDescent="0.25">
      <c r="B92" s="38" t="s">
        <v>146</v>
      </c>
      <c r="C92" s="18">
        <f>'[5]Avg Week Bweya-Kajansi'!C92+'[5]Avg Week Kajansi-Bweya'!C92</f>
        <v>4</v>
      </c>
      <c r="D92" s="18">
        <f>'[5]Avg Week Bweya-Kajansi'!D92+'[5]Avg Week Kajansi-Bweya'!D92</f>
        <v>2</v>
      </c>
      <c r="E92" s="18">
        <f>'[5]Avg Week Bweya-Kajansi'!E92+'[5]Avg Week Kajansi-Bweya'!E92</f>
        <v>0</v>
      </c>
      <c r="F92" s="18">
        <f>'[5]Avg Week Bweya-Kajansi'!F92+'[5]Avg Week Kajansi-Bweya'!F92</f>
        <v>0.5</v>
      </c>
      <c r="G92" s="18">
        <f>'[5]Avg Week Bweya-Kajansi'!G92+'[5]Avg Week Kajansi-Bweya'!G92</f>
        <v>0</v>
      </c>
      <c r="H92" s="18">
        <f>'[5]Avg Week Bweya-Kajansi'!H92+'[5]Avg Week Kajansi-Bweya'!H92</f>
        <v>0</v>
      </c>
      <c r="I92" s="18">
        <f>'[5]Avg Week Bweya-Kajansi'!I92+'[5]Avg Week Kajansi-Bweya'!I92</f>
        <v>0.5</v>
      </c>
      <c r="J92" s="18">
        <f>'[5]Avg Week Bweya-Kajansi'!J92+'[5]Avg Week Kajansi-Bweya'!J92</f>
        <v>0.5</v>
      </c>
      <c r="K92" s="18">
        <f>'[5]Avg Week Bweya-Kajansi'!K92+'[5]Avg Week Kajansi-Bweya'!K92</f>
        <v>0</v>
      </c>
      <c r="L92" s="18">
        <f>'[5]Avg Week Bweya-Kajansi'!L92+'[5]Avg Week Kajansi-Bweya'!L92</f>
        <v>0</v>
      </c>
      <c r="M92" s="18">
        <f>'[5]Avg Week Bweya-Kajansi'!M92+'[5]Avg Week Kajansi-Bweya'!M92</f>
        <v>3</v>
      </c>
      <c r="N92" s="18">
        <f>'[5]Avg Week Bweya-Kajansi'!N92+'[5]Avg Week Kajansi-Bweya'!N92</f>
        <v>0</v>
      </c>
      <c r="O92" s="19">
        <f t="shared" si="35"/>
        <v>7.5</v>
      </c>
      <c r="P92" s="19">
        <f t="shared" si="36"/>
        <v>10.5</v>
      </c>
      <c r="R92" s="3"/>
      <c r="T92"/>
    </row>
    <row r="93" spans="2:20" ht="23.1" customHeight="1" x14ac:dyDescent="0.25">
      <c r="B93" s="17" t="s">
        <v>147</v>
      </c>
      <c r="C93" s="18">
        <f>'[5]Avg Week Bweya-Kajansi'!C93+'[5]Avg Week Kajansi-Bweya'!C93</f>
        <v>3.5</v>
      </c>
      <c r="D93" s="18">
        <f>'[5]Avg Week Bweya-Kajansi'!D93+'[5]Avg Week Kajansi-Bweya'!D93</f>
        <v>0.5</v>
      </c>
      <c r="E93" s="18">
        <f>'[5]Avg Week Bweya-Kajansi'!E93+'[5]Avg Week Kajansi-Bweya'!E93</f>
        <v>0</v>
      </c>
      <c r="F93" s="18">
        <f>'[5]Avg Week Bweya-Kajansi'!F93+'[5]Avg Week Kajansi-Bweya'!F93</f>
        <v>0.5</v>
      </c>
      <c r="G93" s="18">
        <f>'[5]Avg Week Bweya-Kajansi'!G93+'[5]Avg Week Kajansi-Bweya'!G93</f>
        <v>0.5</v>
      </c>
      <c r="H93" s="18">
        <f>'[5]Avg Week Bweya-Kajansi'!H93+'[5]Avg Week Kajansi-Bweya'!H93</f>
        <v>0</v>
      </c>
      <c r="I93" s="18">
        <f>'[5]Avg Week Bweya-Kajansi'!I93+'[5]Avg Week Kajansi-Bweya'!I93</f>
        <v>0</v>
      </c>
      <c r="J93" s="18">
        <f>'[5]Avg Week Bweya-Kajansi'!J93+'[5]Avg Week Kajansi-Bweya'!J93</f>
        <v>1</v>
      </c>
      <c r="K93" s="18">
        <f>'[5]Avg Week Bweya-Kajansi'!K93+'[5]Avg Week Kajansi-Bweya'!K93</f>
        <v>0</v>
      </c>
      <c r="L93" s="18">
        <f>'[5]Avg Week Bweya-Kajansi'!L93+'[5]Avg Week Kajansi-Bweya'!L93</f>
        <v>0</v>
      </c>
      <c r="M93" s="18">
        <f>'[5]Avg Week Bweya-Kajansi'!M93+'[5]Avg Week Kajansi-Bweya'!M93</f>
        <v>4</v>
      </c>
      <c r="N93" s="18">
        <f>'[5]Avg Week Bweya-Kajansi'!N93+'[5]Avg Week Kajansi-Bweya'!N93</f>
        <v>0</v>
      </c>
      <c r="O93" s="19">
        <f t="shared" si="35"/>
        <v>6</v>
      </c>
      <c r="P93" s="19">
        <f t="shared" si="36"/>
        <v>10</v>
      </c>
      <c r="R93" s="3"/>
      <c r="T93"/>
    </row>
    <row r="94" spans="2:20" ht="23.1" customHeight="1" x14ac:dyDescent="0.25">
      <c r="B94" s="25" t="s">
        <v>148</v>
      </c>
      <c r="C94" s="18">
        <f>'[5]Avg Week Bweya-Kajansi'!C94+'[5]Avg Week Kajansi-Bweya'!C94</f>
        <v>6.5</v>
      </c>
      <c r="D94" s="18">
        <f>'[5]Avg Week Bweya-Kajansi'!D94+'[5]Avg Week Kajansi-Bweya'!D94</f>
        <v>2.5</v>
      </c>
      <c r="E94" s="18">
        <f>'[5]Avg Week Bweya-Kajansi'!E94+'[5]Avg Week Kajansi-Bweya'!E94</f>
        <v>1</v>
      </c>
      <c r="F94" s="18">
        <f>'[5]Avg Week Bweya-Kajansi'!F94+'[5]Avg Week Kajansi-Bweya'!F94</f>
        <v>0</v>
      </c>
      <c r="G94" s="18">
        <f>'[5]Avg Week Bweya-Kajansi'!G94+'[5]Avg Week Kajansi-Bweya'!G94</f>
        <v>0</v>
      </c>
      <c r="H94" s="18">
        <f>'[5]Avg Week Bweya-Kajansi'!H94+'[5]Avg Week Kajansi-Bweya'!H94</f>
        <v>0</v>
      </c>
      <c r="I94" s="18">
        <f>'[5]Avg Week Bweya-Kajansi'!I94+'[5]Avg Week Kajansi-Bweya'!I94</f>
        <v>0.5</v>
      </c>
      <c r="J94" s="18">
        <f>'[5]Avg Week Bweya-Kajansi'!J94+'[5]Avg Week Kajansi-Bweya'!J94</f>
        <v>0</v>
      </c>
      <c r="K94" s="18">
        <f>'[5]Avg Week Bweya-Kajansi'!K94+'[5]Avg Week Kajansi-Bweya'!K94</f>
        <v>0</v>
      </c>
      <c r="L94" s="18">
        <f>'[5]Avg Week Bweya-Kajansi'!L94+'[5]Avg Week Kajansi-Bweya'!L94</f>
        <v>0</v>
      </c>
      <c r="M94" s="18">
        <f>'[5]Avg Week Bweya-Kajansi'!M94+'[5]Avg Week Kajansi-Bweya'!M94</f>
        <v>4.5</v>
      </c>
      <c r="N94" s="18">
        <f>'[5]Avg Week Bweya-Kajansi'!N94+'[5]Avg Week Kajansi-Bweya'!N94</f>
        <v>0</v>
      </c>
      <c r="O94" s="19">
        <f t="shared" si="35"/>
        <v>10.5</v>
      </c>
      <c r="P94" s="19">
        <f t="shared" si="36"/>
        <v>15</v>
      </c>
      <c r="R94" s="3"/>
      <c r="T94"/>
    </row>
    <row r="95" spans="2:20" ht="23.1" customHeight="1" x14ac:dyDescent="0.25">
      <c r="B95" s="17" t="s">
        <v>149</v>
      </c>
      <c r="C95" s="18">
        <f>'[5]Avg Week Bweya-Kajansi'!C95+'[5]Avg Week Kajansi-Bweya'!C95</f>
        <v>5</v>
      </c>
      <c r="D95" s="18">
        <f>'[5]Avg Week Bweya-Kajansi'!D95+'[5]Avg Week Kajansi-Bweya'!D95</f>
        <v>2</v>
      </c>
      <c r="E95" s="18">
        <f>'[5]Avg Week Bweya-Kajansi'!E95+'[5]Avg Week Kajansi-Bweya'!E95</f>
        <v>0.5</v>
      </c>
      <c r="F95" s="18">
        <f>'[5]Avg Week Bweya-Kajansi'!F95+'[5]Avg Week Kajansi-Bweya'!F95</f>
        <v>0</v>
      </c>
      <c r="G95" s="18">
        <f>'[5]Avg Week Bweya-Kajansi'!G95+'[5]Avg Week Kajansi-Bweya'!G95</f>
        <v>0</v>
      </c>
      <c r="H95" s="18">
        <f>'[5]Avg Week Bweya-Kajansi'!H95+'[5]Avg Week Kajansi-Bweya'!H95</f>
        <v>0</v>
      </c>
      <c r="I95" s="18">
        <f>'[5]Avg Week Bweya-Kajansi'!I95+'[5]Avg Week Kajansi-Bweya'!I95</f>
        <v>0</v>
      </c>
      <c r="J95" s="18">
        <f>'[5]Avg Week Bweya-Kajansi'!J95+'[5]Avg Week Kajansi-Bweya'!J95</f>
        <v>0.5</v>
      </c>
      <c r="K95" s="18">
        <f>'[5]Avg Week Bweya-Kajansi'!K95+'[5]Avg Week Kajansi-Bweya'!K95</f>
        <v>0</v>
      </c>
      <c r="L95" s="18">
        <f>'[5]Avg Week Bweya-Kajansi'!L95+'[5]Avg Week Kajansi-Bweya'!L95</f>
        <v>0</v>
      </c>
      <c r="M95" s="18">
        <f>'[5]Avg Week Bweya-Kajansi'!M95+'[5]Avg Week Kajansi-Bweya'!M95</f>
        <v>2</v>
      </c>
      <c r="N95" s="18">
        <f>'[5]Avg Week Bweya-Kajansi'!N95+'[5]Avg Week Kajansi-Bweya'!N95</f>
        <v>0</v>
      </c>
      <c r="O95" s="19">
        <f t="shared" si="35"/>
        <v>8</v>
      </c>
      <c r="P95" s="19">
        <f t="shared" si="36"/>
        <v>10</v>
      </c>
      <c r="R95" s="3"/>
      <c r="T95"/>
    </row>
    <row r="96" spans="2:20" ht="23.1" customHeight="1" x14ac:dyDescent="0.25">
      <c r="B96" s="38" t="s">
        <v>150</v>
      </c>
      <c r="C96" s="18">
        <f>'[5]Avg Week Bweya-Kajansi'!C96+'[5]Avg Week Kajansi-Bweya'!C96</f>
        <v>4.5</v>
      </c>
      <c r="D96" s="18">
        <f>'[5]Avg Week Bweya-Kajansi'!D96+'[5]Avg Week Kajansi-Bweya'!D96</f>
        <v>2.5</v>
      </c>
      <c r="E96" s="18">
        <f>'[5]Avg Week Bweya-Kajansi'!E96+'[5]Avg Week Kajansi-Bweya'!E96</f>
        <v>0.5</v>
      </c>
      <c r="F96" s="18">
        <f>'[5]Avg Week Bweya-Kajansi'!F96+'[5]Avg Week Kajansi-Bweya'!F96</f>
        <v>0</v>
      </c>
      <c r="G96" s="18">
        <f>'[5]Avg Week Bweya-Kajansi'!G96+'[5]Avg Week Kajansi-Bweya'!G96</f>
        <v>0</v>
      </c>
      <c r="H96" s="18">
        <f>'[5]Avg Week Bweya-Kajansi'!H96+'[5]Avg Week Kajansi-Bweya'!H96</f>
        <v>0</v>
      </c>
      <c r="I96" s="18">
        <f>'[5]Avg Week Bweya-Kajansi'!I96+'[5]Avg Week Kajansi-Bweya'!I96</f>
        <v>0.5</v>
      </c>
      <c r="J96" s="18">
        <f>'[5]Avg Week Bweya-Kajansi'!J96+'[5]Avg Week Kajansi-Bweya'!J96</f>
        <v>0</v>
      </c>
      <c r="K96" s="18">
        <f>'[5]Avg Week Bweya-Kajansi'!K96+'[5]Avg Week Kajansi-Bweya'!K96</f>
        <v>0</v>
      </c>
      <c r="L96" s="18">
        <f>'[5]Avg Week Bweya-Kajansi'!L96+'[5]Avg Week Kajansi-Bweya'!L96</f>
        <v>0</v>
      </c>
      <c r="M96" s="18">
        <f>'[5]Avg Week Bweya-Kajansi'!M96+'[5]Avg Week Kajansi-Bweya'!M96</f>
        <v>2.5</v>
      </c>
      <c r="N96" s="18">
        <f>'[5]Avg Week Bweya-Kajansi'!N96+'[5]Avg Week Kajansi-Bweya'!N96</f>
        <v>0</v>
      </c>
      <c r="O96" s="19">
        <f t="shared" si="35"/>
        <v>8</v>
      </c>
      <c r="P96" s="19">
        <f t="shared" si="36"/>
        <v>10.5</v>
      </c>
      <c r="R96" s="3"/>
      <c r="T96"/>
    </row>
    <row r="97" spans="2:20" ht="23.1" customHeight="1" x14ac:dyDescent="0.25">
      <c r="B97" s="17" t="s">
        <v>151</v>
      </c>
      <c r="C97" s="18">
        <f>'[5]Avg Week Bweya-Kajansi'!C97+'[5]Avg Week Kajansi-Bweya'!C97</f>
        <v>7.5</v>
      </c>
      <c r="D97" s="18">
        <f>'[5]Avg Week Bweya-Kajansi'!D97+'[5]Avg Week Kajansi-Bweya'!D97</f>
        <v>3</v>
      </c>
      <c r="E97" s="18">
        <f>'[5]Avg Week Bweya-Kajansi'!E97+'[5]Avg Week Kajansi-Bweya'!E97</f>
        <v>1.5</v>
      </c>
      <c r="F97" s="18">
        <f>'[5]Avg Week Bweya-Kajansi'!F97+'[5]Avg Week Kajansi-Bweya'!F97</f>
        <v>0.5</v>
      </c>
      <c r="G97" s="18">
        <f>'[5]Avg Week Bweya-Kajansi'!G97+'[5]Avg Week Kajansi-Bweya'!G97</f>
        <v>0.5</v>
      </c>
      <c r="H97" s="18">
        <f>'[5]Avg Week Bweya-Kajansi'!H97+'[5]Avg Week Kajansi-Bweya'!H97</f>
        <v>0</v>
      </c>
      <c r="I97" s="18">
        <f>'[5]Avg Week Bweya-Kajansi'!I97+'[5]Avg Week Kajansi-Bweya'!I97</f>
        <v>1.5</v>
      </c>
      <c r="J97" s="18">
        <f>'[5]Avg Week Bweya-Kajansi'!J97+'[5]Avg Week Kajansi-Bweya'!J97</f>
        <v>0</v>
      </c>
      <c r="K97" s="18">
        <f>'[5]Avg Week Bweya-Kajansi'!K97+'[5]Avg Week Kajansi-Bweya'!K97</f>
        <v>0</v>
      </c>
      <c r="L97" s="18">
        <f>'[5]Avg Week Bweya-Kajansi'!L97+'[5]Avg Week Kajansi-Bweya'!L97</f>
        <v>0</v>
      </c>
      <c r="M97" s="18">
        <f>'[5]Avg Week Bweya-Kajansi'!M97+'[5]Avg Week Kajansi-Bweya'!M97</f>
        <v>2.5</v>
      </c>
      <c r="N97" s="18">
        <f>'[5]Avg Week Bweya-Kajansi'!N97+'[5]Avg Week Kajansi-Bweya'!N97</f>
        <v>0</v>
      </c>
      <c r="O97" s="19">
        <f t="shared" si="35"/>
        <v>14.5</v>
      </c>
      <c r="P97" s="19">
        <f t="shared" si="36"/>
        <v>17</v>
      </c>
      <c r="R97" s="3"/>
      <c r="T97"/>
    </row>
    <row r="98" spans="2:20" ht="23.1" customHeight="1" x14ac:dyDescent="0.25">
      <c r="B98" s="25" t="s">
        <v>152</v>
      </c>
      <c r="C98" s="18">
        <f>'[5]Avg Week Bweya-Kajansi'!C98+'[5]Avg Week Kajansi-Bweya'!C98</f>
        <v>4.5</v>
      </c>
      <c r="D98" s="18">
        <f>'[5]Avg Week Bweya-Kajansi'!D98+'[5]Avg Week Kajansi-Bweya'!D98</f>
        <v>0</v>
      </c>
      <c r="E98" s="18">
        <f>'[5]Avg Week Bweya-Kajansi'!E98+'[5]Avg Week Kajansi-Bweya'!E98</f>
        <v>0.5</v>
      </c>
      <c r="F98" s="18">
        <f>'[5]Avg Week Bweya-Kajansi'!F98+'[5]Avg Week Kajansi-Bweya'!F98</f>
        <v>0</v>
      </c>
      <c r="G98" s="18">
        <f>'[5]Avg Week Bweya-Kajansi'!G98+'[5]Avg Week Kajansi-Bweya'!G98</f>
        <v>0</v>
      </c>
      <c r="H98" s="18">
        <f>'[5]Avg Week Bweya-Kajansi'!H98+'[5]Avg Week Kajansi-Bweya'!H98</f>
        <v>0</v>
      </c>
      <c r="I98" s="18">
        <f>'[5]Avg Week Bweya-Kajansi'!I98+'[5]Avg Week Kajansi-Bweya'!I98</f>
        <v>0.5</v>
      </c>
      <c r="J98" s="18">
        <f>'[5]Avg Week Bweya-Kajansi'!J98+'[5]Avg Week Kajansi-Bweya'!J98</f>
        <v>0</v>
      </c>
      <c r="K98" s="18">
        <f>'[5]Avg Week Bweya-Kajansi'!K98+'[5]Avg Week Kajansi-Bweya'!K98</f>
        <v>0</v>
      </c>
      <c r="L98" s="18">
        <f>'[5]Avg Week Bweya-Kajansi'!L98+'[5]Avg Week Kajansi-Bweya'!L98</f>
        <v>0</v>
      </c>
      <c r="M98" s="18">
        <f>'[5]Avg Week Bweya-Kajansi'!M98+'[5]Avg Week Kajansi-Bweya'!M98</f>
        <v>2.5</v>
      </c>
      <c r="N98" s="18">
        <f>'[5]Avg Week Bweya-Kajansi'!N98+'[5]Avg Week Kajansi-Bweya'!N98</f>
        <v>0</v>
      </c>
      <c r="O98" s="19">
        <f t="shared" si="35"/>
        <v>5.5</v>
      </c>
      <c r="P98" s="19">
        <f t="shared" si="36"/>
        <v>8</v>
      </c>
      <c r="R98" s="3"/>
      <c r="T98"/>
    </row>
    <row r="99" spans="2:20" ht="23.1" customHeight="1" x14ac:dyDescent="0.25">
      <c r="B99" s="17" t="s">
        <v>153</v>
      </c>
      <c r="C99" s="18">
        <f>'[5]Avg Week Bweya-Kajansi'!C99+'[5]Avg Week Kajansi-Bweya'!C99</f>
        <v>6</v>
      </c>
      <c r="D99" s="18">
        <f>'[5]Avg Week Bweya-Kajansi'!D99+'[5]Avg Week Kajansi-Bweya'!D99</f>
        <v>1</v>
      </c>
      <c r="E99" s="18">
        <f>'[5]Avg Week Bweya-Kajansi'!E99+'[5]Avg Week Kajansi-Bweya'!E99</f>
        <v>0.5</v>
      </c>
      <c r="F99" s="18">
        <f>'[5]Avg Week Bweya-Kajansi'!F99+'[5]Avg Week Kajansi-Bweya'!F99</f>
        <v>0.5</v>
      </c>
      <c r="G99" s="18">
        <f>'[5]Avg Week Bweya-Kajansi'!G99+'[5]Avg Week Kajansi-Bweya'!G99</f>
        <v>0.5</v>
      </c>
      <c r="H99" s="18">
        <f>'[5]Avg Week Bweya-Kajansi'!H99+'[5]Avg Week Kajansi-Bweya'!H99</f>
        <v>0</v>
      </c>
      <c r="I99" s="18">
        <f>'[5]Avg Week Bweya-Kajansi'!I99+'[5]Avg Week Kajansi-Bweya'!I99</f>
        <v>1</v>
      </c>
      <c r="J99" s="18">
        <f>'[5]Avg Week Bweya-Kajansi'!J99+'[5]Avg Week Kajansi-Bweya'!J99</f>
        <v>0.5</v>
      </c>
      <c r="K99" s="18">
        <f>'[5]Avg Week Bweya-Kajansi'!K99+'[5]Avg Week Kajansi-Bweya'!K99</f>
        <v>0</v>
      </c>
      <c r="L99" s="18">
        <f>'[5]Avg Week Bweya-Kajansi'!L99+'[5]Avg Week Kajansi-Bweya'!L99</f>
        <v>0</v>
      </c>
      <c r="M99" s="18">
        <f>'[5]Avg Week Bweya-Kajansi'!M99+'[5]Avg Week Kajansi-Bweya'!M99</f>
        <v>4.5</v>
      </c>
      <c r="N99" s="18">
        <f>'[5]Avg Week Bweya-Kajansi'!N99+'[5]Avg Week Kajansi-Bweya'!N99</f>
        <v>0</v>
      </c>
      <c r="O99" s="19">
        <f t="shared" si="35"/>
        <v>10</v>
      </c>
      <c r="P99" s="19">
        <f t="shared" si="36"/>
        <v>14.5</v>
      </c>
      <c r="R99" s="3"/>
      <c r="T99"/>
    </row>
    <row r="100" spans="2:20" ht="23.1" customHeight="1" x14ac:dyDescent="0.25">
      <c r="B100" s="38" t="s">
        <v>154</v>
      </c>
      <c r="C100" s="18">
        <f>'[5]Avg Week Bweya-Kajansi'!C100+'[5]Avg Week Kajansi-Bweya'!C100</f>
        <v>5</v>
      </c>
      <c r="D100" s="18">
        <f>'[5]Avg Week Bweya-Kajansi'!D100+'[5]Avg Week Kajansi-Bweya'!D100</f>
        <v>2</v>
      </c>
      <c r="E100" s="18">
        <f>'[5]Avg Week Bweya-Kajansi'!E100+'[5]Avg Week Kajansi-Bweya'!E100</f>
        <v>0.5</v>
      </c>
      <c r="F100" s="18">
        <f>'[5]Avg Week Bweya-Kajansi'!F100+'[5]Avg Week Kajansi-Bweya'!F100</f>
        <v>1.5</v>
      </c>
      <c r="G100" s="18">
        <f>'[5]Avg Week Bweya-Kajansi'!G100+'[5]Avg Week Kajansi-Bweya'!G100</f>
        <v>0.5</v>
      </c>
      <c r="H100" s="18">
        <f>'[5]Avg Week Bweya-Kajansi'!H100+'[5]Avg Week Kajansi-Bweya'!H100</f>
        <v>0</v>
      </c>
      <c r="I100" s="18">
        <f>'[5]Avg Week Bweya-Kajansi'!I100+'[5]Avg Week Kajansi-Bweya'!I100</f>
        <v>1.5</v>
      </c>
      <c r="J100" s="18">
        <f>'[5]Avg Week Bweya-Kajansi'!J100+'[5]Avg Week Kajansi-Bweya'!J100</f>
        <v>0</v>
      </c>
      <c r="K100" s="18">
        <f>'[5]Avg Week Bweya-Kajansi'!K100+'[5]Avg Week Kajansi-Bweya'!K100</f>
        <v>0</v>
      </c>
      <c r="L100" s="18">
        <f>'[5]Avg Week Bweya-Kajansi'!L100+'[5]Avg Week Kajansi-Bweya'!L100</f>
        <v>0</v>
      </c>
      <c r="M100" s="18">
        <f>'[5]Avg Week Bweya-Kajansi'!M100+'[5]Avg Week Kajansi-Bweya'!M100</f>
        <v>4.5</v>
      </c>
      <c r="N100" s="18">
        <f>'[5]Avg Week Bweya-Kajansi'!N100+'[5]Avg Week Kajansi-Bweya'!N100</f>
        <v>0</v>
      </c>
      <c r="O100" s="19">
        <f t="shared" si="35"/>
        <v>11</v>
      </c>
      <c r="P100" s="19">
        <f t="shared" si="36"/>
        <v>15.5</v>
      </c>
      <c r="R100" s="3"/>
      <c r="T100"/>
    </row>
    <row r="101" spans="2:20" ht="23.1" customHeight="1" x14ac:dyDescent="0.25">
      <c r="B101" s="17" t="s">
        <v>155</v>
      </c>
      <c r="C101" s="18">
        <f>'[5]Avg Week Bweya-Kajansi'!C101+'[5]Avg Week Kajansi-Bweya'!C101</f>
        <v>8</v>
      </c>
      <c r="D101" s="18">
        <f>'[5]Avg Week Bweya-Kajansi'!D101+'[5]Avg Week Kajansi-Bweya'!D101</f>
        <v>1.5</v>
      </c>
      <c r="E101" s="18">
        <f>'[5]Avg Week Bweya-Kajansi'!E101+'[5]Avg Week Kajansi-Bweya'!E101</f>
        <v>2</v>
      </c>
      <c r="F101" s="18">
        <f>'[5]Avg Week Bweya-Kajansi'!F101+'[5]Avg Week Kajansi-Bweya'!F101</f>
        <v>1.5</v>
      </c>
      <c r="G101" s="18">
        <f>'[5]Avg Week Bweya-Kajansi'!G101+'[5]Avg Week Kajansi-Bweya'!G101</f>
        <v>1</v>
      </c>
      <c r="H101" s="18">
        <f>'[5]Avg Week Bweya-Kajansi'!H101+'[5]Avg Week Kajansi-Bweya'!H101</f>
        <v>0</v>
      </c>
      <c r="I101" s="18">
        <f>'[5]Avg Week Bweya-Kajansi'!I101+'[5]Avg Week Kajansi-Bweya'!I101</f>
        <v>1.5</v>
      </c>
      <c r="J101" s="18">
        <f>'[5]Avg Week Bweya-Kajansi'!J101+'[5]Avg Week Kajansi-Bweya'!J101</f>
        <v>0.5</v>
      </c>
      <c r="K101" s="18">
        <f>'[5]Avg Week Bweya-Kajansi'!K101+'[5]Avg Week Kajansi-Bweya'!K101</f>
        <v>0</v>
      </c>
      <c r="L101" s="18">
        <f>'[5]Avg Week Bweya-Kajansi'!L101+'[5]Avg Week Kajansi-Bweya'!L101</f>
        <v>0</v>
      </c>
      <c r="M101" s="18">
        <f>'[5]Avg Week Bweya-Kajansi'!M101+'[5]Avg Week Kajansi-Bweya'!M101</f>
        <v>6.5</v>
      </c>
      <c r="N101" s="18">
        <f>'[5]Avg Week Bweya-Kajansi'!N101+'[5]Avg Week Kajansi-Bweya'!N101</f>
        <v>0</v>
      </c>
      <c r="O101" s="19">
        <f t="shared" si="35"/>
        <v>16</v>
      </c>
      <c r="P101" s="19">
        <f t="shared" si="36"/>
        <v>22.5</v>
      </c>
      <c r="R101" s="3"/>
      <c r="T101"/>
    </row>
    <row r="102" spans="2:20" ht="23.1" customHeight="1" x14ac:dyDescent="0.25">
      <c r="B102" s="25" t="s">
        <v>156</v>
      </c>
      <c r="C102" s="18">
        <f>'[5]Avg Week Bweya-Kajansi'!C102+'[5]Avg Week Kajansi-Bweya'!C102</f>
        <v>19.5</v>
      </c>
      <c r="D102" s="18">
        <f>'[5]Avg Week Bweya-Kajansi'!D102+'[5]Avg Week Kajansi-Bweya'!D102</f>
        <v>3</v>
      </c>
      <c r="E102" s="18">
        <f>'[5]Avg Week Bweya-Kajansi'!E102+'[5]Avg Week Kajansi-Bweya'!E102</f>
        <v>2</v>
      </c>
      <c r="F102" s="18">
        <f>'[5]Avg Week Bweya-Kajansi'!F102+'[5]Avg Week Kajansi-Bweya'!F102</f>
        <v>2.5</v>
      </c>
      <c r="G102" s="18">
        <f>'[5]Avg Week Bweya-Kajansi'!G102+'[5]Avg Week Kajansi-Bweya'!G102</f>
        <v>0.5</v>
      </c>
      <c r="H102" s="18">
        <f>'[5]Avg Week Bweya-Kajansi'!H102+'[5]Avg Week Kajansi-Bweya'!H102</f>
        <v>0</v>
      </c>
      <c r="I102" s="18">
        <f>'[5]Avg Week Bweya-Kajansi'!I102+'[5]Avg Week Kajansi-Bweya'!I102</f>
        <v>3</v>
      </c>
      <c r="J102" s="18">
        <f>'[5]Avg Week Bweya-Kajansi'!J102+'[5]Avg Week Kajansi-Bweya'!J102</f>
        <v>0.5</v>
      </c>
      <c r="K102" s="18">
        <f>'[5]Avg Week Bweya-Kajansi'!K102+'[5]Avg Week Kajansi-Bweya'!K102</f>
        <v>0</v>
      </c>
      <c r="L102" s="18">
        <f>'[5]Avg Week Bweya-Kajansi'!L102+'[5]Avg Week Kajansi-Bweya'!L102</f>
        <v>0</v>
      </c>
      <c r="M102" s="18">
        <f>'[5]Avg Week Bweya-Kajansi'!M102+'[5]Avg Week Kajansi-Bweya'!M102</f>
        <v>11</v>
      </c>
      <c r="N102" s="18">
        <f>'[5]Avg Week Bweya-Kajansi'!N102+'[5]Avg Week Kajansi-Bweya'!N102</f>
        <v>0</v>
      </c>
      <c r="O102" s="19">
        <f t="shared" si="35"/>
        <v>31</v>
      </c>
      <c r="P102" s="19">
        <f t="shared" si="36"/>
        <v>42</v>
      </c>
      <c r="R102" s="3"/>
      <c r="T102"/>
    </row>
    <row r="103" spans="2:20" ht="23.1" customHeight="1" x14ac:dyDescent="0.25">
      <c r="B103" s="17" t="s">
        <v>157</v>
      </c>
      <c r="C103" s="18">
        <f>'[5]Avg Week Bweya-Kajansi'!C103+'[5]Avg Week Kajansi-Bweya'!C103</f>
        <v>20.5</v>
      </c>
      <c r="D103" s="18">
        <f>'[5]Avg Week Bweya-Kajansi'!D103+'[5]Avg Week Kajansi-Bweya'!D103</f>
        <v>5</v>
      </c>
      <c r="E103" s="18">
        <f>'[5]Avg Week Bweya-Kajansi'!E103+'[5]Avg Week Kajansi-Bweya'!E103</f>
        <v>1.5</v>
      </c>
      <c r="F103" s="18">
        <f>'[5]Avg Week Bweya-Kajansi'!F103+'[5]Avg Week Kajansi-Bweya'!F103</f>
        <v>2.5</v>
      </c>
      <c r="G103" s="18">
        <f>'[5]Avg Week Bweya-Kajansi'!G103+'[5]Avg Week Kajansi-Bweya'!G103</f>
        <v>0.5</v>
      </c>
      <c r="H103" s="18">
        <f>'[5]Avg Week Bweya-Kajansi'!H103+'[5]Avg Week Kajansi-Bweya'!H103</f>
        <v>0.5</v>
      </c>
      <c r="I103" s="18">
        <f>'[5]Avg Week Bweya-Kajansi'!I103+'[5]Avg Week Kajansi-Bweya'!I103</f>
        <v>0.5</v>
      </c>
      <c r="J103" s="18">
        <f>'[5]Avg Week Bweya-Kajansi'!J103+'[5]Avg Week Kajansi-Bweya'!J103</f>
        <v>0</v>
      </c>
      <c r="K103" s="18">
        <f>'[5]Avg Week Bweya-Kajansi'!K103+'[5]Avg Week Kajansi-Bweya'!K103</f>
        <v>0.5</v>
      </c>
      <c r="L103" s="18">
        <f>'[5]Avg Week Bweya-Kajansi'!L103+'[5]Avg Week Kajansi-Bweya'!L103</f>
        <v>0</v>
      </c>
      <c r="M103" s="18">
        <f>'[5]Avg Week Bweya-Kajansi'!M103+'[5]Avg Week Kajansi-Bweya'!M103</f>
        <v>15.5</v>
      </c>
      <c r="N103" s="18">
        <f>'[5]Avg Week Bweya-Kajansi'!N103+'[5]Avg Week Kajansi-Bweya'!N103</f>
        <v>0</v>
      </c>
      <c r="O103" s="19">
        <f t="shared" si="35"/>
        <v>31.5</v>
      </c>
      <c r="P103" s="19">
        <f t="shared" si="36"/>
        <v>47</v>
      </c>
      <c r="R103" s="3"/>
      <c r="T103"/>
    </row>
    <row r="104" spans="2:20" ht="23.1" customHeight="1" x14ac:dyDescent="0.25">
      <c r="B104" s="38" t="s">
        <v>158</v>
      </c>
      <c r="C104" s="18">
        <f>'[5]Avg Week Bweya-Kajansi'!C104+'[5]Avg Week Kajansi-Bweya'!C104</f>
        <v>32.5</v>
      </c>
      <c r="D104" s="18">
        <f>'[5]Avg Week Bweya-Kajansi'!D104+'[5]Avg Week Kajansi-Bweya'!D104</f>
        <v>5</v>
      </c>
      <c r="E104" s="18">
        <f>'[5]Avg Week Bweya-Kajansi'!E104+'[5]Avg Week Kajansi-Bweya'!E104</f>
        <v>2.5</v>
      </c>
      <c r="F104" s="18">
        <f>'[5]Avg Week Bweya-Kajansi'!F104+'[5]Avg Week Kajansi-Bweya'!F104</f>
        <v>2</v>
      </c>
      <c r="G104" s="18">
        <f>'[5]Avg Week Bweya-Kajansi'!G104+'[5]Avg Week Kajansi-Bweya'!G104</f>
        <v>1</v>
      </c>
      <c r="H104" s="18">
        <f>'[5]Avg Week Bweya-Kajansi'!H104+'[5]Avg Week Kajansi-Bweya'!H104</f>
        <v>1</v>
      </c>
      <c r="I104" s="18">
        <f>'[5]Avg Week Bweya-Kajansi'!I104+'[5]Avg Week Kajansi-Bweya'!I104</f>
        <v>1</v>
      </c>
      <c r="J104" s="18">
        <f>'[5]Avg Week Bweya-Kajansi'!J104+'[5]Avg Week Kajansi-Bweya'!J104</f>
        <v>0</v>
      </c>
      <c r="K104" s="18">
        <f>'[5]Avg Week Bweya-Kajansi'!K104+'[5]Avg Week Kajansi-Bweya'!K104</f>
        <v>0</v>
      </c>
      <c r="L104" s="18">
        <f>'[5]Avg Week Bweya-Kajansi'!L104+'[5]Avg Week Kajansi-Bweya'!L104</f>
        <v>0</v>
      </c>
      <c r="M104" s="18">
        <f>'[5]Avg Week Bweya-Kajansi'!M104+'[5]Avg Week Kajansi-Bweya'!M104</f>
        <v>30.5</v>
      </c>
      <c r="N104" s="18">
        <f>'[5]Avg Week Bweya-Kajansi'!N104+'[5]Avg Week Kajansi-Bweya'!N104</f>
        <v>0</v>
      </c>
      <c r="O104" s="19">
        <f t="shared" si="35"/>
        <v>45</v>
      </c>
      <c r="P104" s="19">
        <f t="shared" si="36"/>
        <v>75.5</v>
      </c>
      <c r="R104" s="3"/>
      <c r="T104"/>
    </row>
    <row r="105" spans="2:20" ht="23.1" customHeight="1" x14ac:dyDescent="0.25">
      <c r="B105" s="17" t="s">
        <v>159</v>
      </c>
      <c r="C105" s="18">
        <f>'[5]Avg Week Bweya-Kajansi'!C105+'[5]Avg Week Kajansi-Bweya'!C105</f>
        <v>40.5</v>
      </c>
      <c r="D105" s="18">
        <f>'[5]Avg Week Bweya-Kajansi'!D105+'[5]Avg Week Kajansi-Bweya'!D105</f>
        <v>5</v>
      </c>
      <c r="E105" s="18">
        <f>'[5]Avg Week Bweya-Kajansi'!E105+'[5]Avg Week Kajansi-Bweya'!E105</f>
        <v>4.5</v>
      </c>
      <c r="F105" s="18">
        <f>'[5]Avg Week Bweya-Kajansi'!F105+'[5]Avg Week Kajansi-Bweya'!F105</f>
        <v>3.5</v>
      </c>
      <c r="G105" s="18">
        <f>'[5]Avg Week Bweya-Kajansi'!G105+'[5]Avg Week Kajansi-Bweya'!G105</f>
        <v>0.5</v>
      </c>
      <c r="H105" s="18">
        <f>'[5]Avg Week Bweya-Kajansi'!H105+'[5]Avg Week Kajansi-Bweya'!H105</f>
        <v>1</v>
      </c>
      <c r="I105" s="18">
        <f>'[5]Avg Week Bweya-Kajansi'!I105+'[5]Avg Week Kajansi-Bweya'!I105</f>
        <v>1</v>
      </c>
      <c r="J105" s="18">
        <f>'[5]Avg Week Bweya-Kajansi'!J105+'[5]Avg Week Kajansi-Bweya'!J105</f>
        <v>1</v>
      </c>
      <c r="K105" s="18">
        <f>'[5]Avg Week Bweya-Kajansi'!K105+'[5]Avg Week Kajansi-Bweya'!K105</f>
        <v>0</v>
      </c>
      <c r="L105" s="18">
        <f>'[5]Avg Week Bweya-Kajansi'!L105+'[5]Avg Week Kajansi-Bweya'!L105</f>
        <v>0</v>
      </c>
      <c r="M105" s="18">
        <f>'[5]Avg Week Bweya-Kajansi'!M105+'[5]Avg Week Kajansi-Bweya'!M105</f>
        <v>27.5</v>
      </c>
      <c r="N105" s="18">
        <f>'[5]Avg Week Bweya-Kajansi'!N105+'[5]Avg Week Kajansi-Bweya'!N105</f>
        <v>0</v>
      </c>
      <c r="O105" s="19">
        <f t="shared" si="35"/>
        <v>57</v>
      </c>
      <c r="P105" s="19">
        <f t="shared" si="36"/>
        <v>84.5</v>
      </c>
      <c r="R105" s="3"/>
      <c r="T105"/>
    </row>
    <row r="106" spans="2:20" ht="23.1" customHeight="1" x14ac:dyDescent="0.25">
      <c r="B106" s="39" t="s">
        <v>160</v>
      </c>
      <c r="C106" s="40">
        <f>SUM(C10:C105)</f>
        <v>4353.5714285714294</v>
      </c>
      <c r="D106" s="40">
        <f t="shared" ref="D106:P106" si="37">SUM(D10:D105)</f>
        <v>1034.2142857142858</v>
      </c>
      <c r="E106" s="40">
        <f t="shared" si="37"/>
        <v>505.14285714285722</v>
      </c>
      <c r="F106" s="40">
        <f t="shared" si="37"/>
        <v>221.92857142857144</v>
      </c>
      <c r="G106" s="40">
        <f t="shared" si="37"/>
        <v>41.428571428571431</v>
      </c>
      <c r="H106" s="40">
        <f t="shared" si="37"/>
        <v>16.785714285714288</v>
      </c>
      <c r="I106" s="40">
        <f t="shared" si="37"/>
        <v>388.78571428571433</v>
      </c>
      <c r="J106" s="40">
        <f t="shared" si="37"/>
        <v>118.85714285714286</v>
      </c>
      <c r="K106" s="40">
        <f t="shared" si="37"/>
        <v>27.142857142857142</v>
      </c>
      <c r="L106" s="40">
        <f t="shared" si="37"/>
        <v>3.7857142857142847</v>
      </c>
      <c r="M106" s="40">
        <f t="shared" si="37"/>
        <v>4001.6666666666665</v>
      </c>
      <c r="N106" s="40">
        <f t="shared" si="37"/>
        <v>0.14285714285714285</v>
      </c>
      <c r="O106" s="40">
        <f t="shared" si="37"/>
        <v>6711.7857142857147</v>
      </c>
      <c r="P106" s="40">
        <f t="shared" si="37"/>
        <v>10713.452380952382</v>
      </c>
      <c r="R106" s="3"/>
      <c r="T106"/>
    </row>
    <row r="107" spans="2:20" ht="23.1" customHeight="1" x14ac:dyDescent="0.25">
      <c r="B107" s="39" t="s">
        <v>161</v>
      </c>
      <c r="C107" s="41">
        <f t="shared" ref="C107:N107" si="38">C106/$P$106</f>
        <v>0.40636493949529412</v>
      </c>
      <c r="D107" s="41">
        <f t="shared" si="38"/>
        <v>9.653417488026847E-2</v>
      </c>
      <c r="E107" s="41">
        <f t="shared" si="38"/>
        <v>4.7150333914860051E-2</v>
      </c>
      <c r="F107" s="41">
        <f t="shared" si="38"/>
        <v>2.0714944495682997E-2</v>
      </c>
      <c r="G107" s="41">
        <f t="shared" si="38"/>
        <v>3.8669674308001731E-3</v>
      </c>
      <c r="H107" s="41">
        <f t="shared" si="38"/>
        <v>1.5667885279966221E-3</v>
      </c>
      <c r="I107" s="41">
        <f t="shared" si="38"/>
        <v>3.6289489182491974E-2</v>
      </c>
      <c r="J107" s="41">
        <f t="shared" si="38"/>
        <v>1.1094196215261186E-2</v>
      </c>
      <c r="K107" s="41">
        <f t="shared" si="38"/>
        <v>2.5335303856966651E-3</v>
      </c>
      <c r="L107" s="41">
        <f t="shared" si="38"/>
        <v>3.5336081695242952E-4</v>
      </c>
      <c r="M107" s="41">
        <f t="shared" si="38"/>
        <v>0.37351794028424429</v>
      </c>
      <c r="N107" s="41">
        <f t="shared" si="38"/>
        <v>1.3334370451035078E-5</v>
      </c>
      <c r="R107" s="3"/>
      <c r="T107"/>
    </row>
    <row r="108" spans="2:20" ht="23.1" customHeight="1" x14ac:dyDescent="0.25">
      <c r="B108" s="42" t="s">
        <v>162</v>
      </c>
      <c r="C108" s="43">
        <f>C106/$O$106</f>
        <v>0.64864577236204979</v>
      </c>
      <c r="D108" s="43">
        <f t="shared" ref="D108:N108" si="39">D106/$O$106</f>
        <v>0.15408928856489118</v>
      </c>
      <c r="E108" s="43">
        <f t="shared" si="39"/>
        <v>7.5262065662746777E-2</v>
      </c>
      <c r="F108" s="43">
        <f t="shared" si="39"/>
        <v>3.3065503112861175E-2</v>
      </c>
      <c r="G108" s="43">
        <f t="shared" si="39"/>
        <v>6.1725110413451819E-3</v>
      </c>
      <c r="H108" s="43">
        <f t="shared" si="39"/>
        <v>2.5009311977864102E-3</v>
      </c>
      <c r="I108" s="43">
        <f t="shared" si="39"/>
        <v>5.7925823444899702E-2</v>
      </c>
      <c r="J108" s="43">
        <f t="shared" si="39"/>
        <v>1.7708721332411005E-2</v>
      </c>
      <c r="K108" s="43">
        <f t="shared" si="39"/>
        <v>4.044058958122705E-3</v>
      </c>
      <c r="L108" s="43">
        <f t="shared" si="39"/>
        <v>5.6403980205395603E-4</v>
      </c>
      <c r="M108" s="43"/>
      <c r="N108" s="43">
        <f t="shared" si="39"/>
        <v>2.1284520832224762E-5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1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1" width="10.7109375" customWidth="1"/>
    <col min="32" max="32" width="12.5703125" customWidth="1"/>
    <col min="33" max="33" width="10.7109375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69" t="str">
        <f>'[6]29.09 Kigo-Munyonyo'!C3:G3</f>
        <v>MCC-C2-STNO 57-KIGO RD</v>
      </c>
      <c r="D3" s="69"/>
      <c r="E3" s="69"/>
      <c r="F3" s="69"/>
      <c r="G3" s="69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70" t="s">
        <v>4</v>
      </c>
      <c r="E5" s="71"/>
      <c r="F5" s="5" t="s">
        <v>5</v>
      </c>
      <c r="G5" s="64" t="str">
        <f>'[6]Avg Week Kigo-Munyonyo'!G5:H5</f>
        <v>LWEZA KAMUCHANGA</v>
      </c>
      <c r="H5" s="65"/>
      <c r="I5" s="6"/>
      <c r="J5" s="7" t="s">
        <v>6</v>
      </c>
      <c r="K5" s="64" t="str">
        <f>'[6]Avg Week Kigo-Munyonyo'!K5:L5</f>
        <v>Racheal</v>
      </c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 t="str">
        <f>'[6]Avg Week Kigo-Munyonyo'!K6:L6</f>
        <v>Beatrice</v>
      </c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'[7]Avg Week Munyonyo-Kigo-2Dir'!C10</f>
        <v>2.8571428571428572</v>
      </c>
      <c r="D10" s="18">
        <f>'[7]Avg Week Munyonyo-Kigo-2Dir'!D10</f>
        <v>1</v>
      </c>
      <c r="E10" s="18">
        <f>'[7]Avg Week Munyonyo-Kigo-2Dir'!E10</f>
        <v>0.14285714285714285</v>
      </c>
      <c r="F10" s="18">
        <f>'[7]Avg Week Munyonyo-Kigo-2Dir'!F10</f>
        <v>1.857142857142857</v>
      </c>
      <c r="G10" s="18">
        <f>'[7]Avg Week Munyonyo-Kigo-2Dir'!G10</f>
        <v>0</v>
      </c>
      <c r="H10" s="18">
        <f>'[7]Avg Week Munyonyo-Kigo-2Dir'!H10</f>
        <v>0</v>
      </c>
      <c r="I10" s="18">
        <f>'[7]Avg Week Munyonyo-Kigo-2Dir'!I10</f>
        <v>0</v>
      </c>
      <c r="J10" s="18">
        <f>'[7]Avg Week Munyonyo-Kigo-2Dir'!J10</f>
        <v>0.2857142857142857</v>
      </c>
      <c r="K10" s="18">
        <f>'[7]Avg Week Munyonyo-Kigo-2Dir'!K10</f>
        <v>0</v>
      </c>
      <c r="L10" s="18">
        <f>'[7]Avg Week Munyonyo-Kigo-2Dir'!L10</f>
        <v>0</v>
      </c>
      <c r="M10" s="18">
        <f>'[7]Avg Week Munyonyo-Kigo-2Dir'!M10</f>
        <v>53.857142857142861</v>
      </c>
      <c r="N10" s="18">
        <f>'[7]Avg Week Munyonyo-Kigo-2Dir'!N10</f>
        <v>0</v>
      </c>
      <c r="O10" s="19">
        <f t="shared" ref="O10:O73" si="0">SUM(C10:L10,N10)</f>
        <v>6.1428571428571423</v>
      </c>
      <c r="P10" s="19">
        <f t="shared" ref="P10:P73" si="1">SUM(C10:N10)</f>
        <v>60</v>
      </c>
      <c r="R10" s="11" t="s">
        <v>32</v>
      </c>
      <c r="S10" s="20">
        <f>SUM(C10:C13)</f>
        <v>8.4285714285714288</v>
      </c>
      <c r="T10" s="20">
        <f t="shared" ref="T10:AF10" si="2">SUM(D10:D13)</f>
        <v>4.8571428571428568</v>
      </c>
      <c r="U10" s="20">
        <f t="shared" si="2"/>
        <v>1.1428571428571428</v>
      </c>
      <c r="V10" s="20">
        <f t="shared" si="2"/>
        <v>3.7142857142857135</v>
      </c>
      <c r="W10" s="20">
        <f>SUM(G10:G13)</f>
        <v>0.2857142857142857</v>
      </c>
      <c r="X10" s="20">
        <f t="shared" si="2"/>
        <v>0</v>
      </c>
      <c r="Y10" s="20">
        <f t="shared" si="2"/>
        <v>0.42857142857142855</v>
      </c>
      <c r="Z10" s="20">
        <f t="shared" si="2"/>
        <v>0.42857142857142855</v>
      </c>
      <c r="AA10" s="20">
        <f t="shared" si="2"/>
        <v>0.14285714285714285</v>
      </c>
      <c r="AB10" s="20">
        <f t="shared" si="2"/>
        <v>0</v>
      </c>
      <c r="AC10" s="20">
        <f t="shared" si="2"/>
        <v>224</v>
      </c>
      <c r="AD10" s="20">
        <f t="shared" si="2"/>
        <v>0</v>
      </c>
      <c r="AE10" s="21">
        <f t="shared" si="2"/>
        <v>19.428571428571427</v>
      </c>
      <c r="AF10" s="21">
        <f t="shared" si="2"/>
        <v>243.42857142857142</v>
      </c>
    </row>
    <row r="11" spans="2:32" s="22" customFormat="1" ht="23.1" customHeight="1" x14ac:dyDescent="0.25">
      <c r="B11" s="17" t="s">
        <v>33</v>
      </c>
      <c r="C11" s="18">
        <f>'[7]Avg Week Munyonyo-Kigo-2Dir'!C11</f>
        <v>1.8571428571428572</v>
      </c>
      <c r="D11" s="18">
        <f>'[7]Avg Week Munyonyo-Kigo-2Dir'!D11</f>
        <v>1.1428571428571428</v>
      </c>
      <c r="E11" s="18">
        <f>'[7]Avg Week Munyonyo-Kigo-2Dir'!E11</f>
        <v>0.42857142857142855</v>
      </c>
      <c r="F11" s="18">
        <f>'[7]Avg Week Munyonyo-Kigo-2Dir'!F11</f>
        <v>0.7142857142857143</v>
      </c>
      <c r="G11" s="18">
        <f>'[7]Avg Week Munyonyo-Kigo-2Dir'!G11</f>
        <v>0</v>
      </c>
      <c r="H11" s="18">
        <f>'[7]Avg Week Munyonyo-Kigo-2Dir'!H11</f>
        <v>0</v>
      </c>
      <c r="I11" s="18">
        <f>'[7]Avg Week Munyonyo-Kigo-2Dir'!I11</f>
        <v>0.42857142857142855</v>
      </c>
      <c r="J11" s="18">
        <f>'[7]Avg Week Munyonyo-Kigo-2Dir'!J11</f>
        <v>0</v>
      </c>
      <c r="K11" s="18">
        <f>'[7]Avg Week Munyonyo-Kigo-2Dir'!K11</f>
        <v>0</v>
      </c>
      <c r="L11" s="18">
        <f>'[7]Avg Week Munyonyo-Kigo-2Dir'!L11</f>
        <v>0</v>
      </c>
      <c r="M11" s="18">
        <f>'[7]Avg Week Munyonyo-Kigo-2Dir'!M11</f>
        <v>60.428571428571431</v>
      </c>
      <c r="N11" s="18">
        <f>'[7]Avg Week Munyonyo-Kigo-2Dir'!N11</f>
        <v>0</v>
      </c>
      <c r="O11" s="19">
        <f t="shared" si="0"/>
        <v>4.5714285714285712</v>
      </c>
      <c r="P11" s="19">
        <f t="shared" si="1"/>
        <v>65</v>
      </c>
      <c r="R11" s="11" t="s">
        <v>34</v>
      </c>
      <c r="S11" s="20">
        <f t="shared" ref="S11:AF11" si="3">SUM(C14:C17)</f>
        <v>6.2857142857142865</v>
      </c>
      <c r="T11" s="20">
        <f t="shared" si="3"/>
        <v>4.7142857142857144</v>
      </c>
      <c r="U11" s="20">
        <f t="shared" si="3"/>
        <v>1.8571428571428572</v>
      </c>
      <c r="V11" s="20">
        <f t="shared" si="3"/>
        <v>0.5714285714285714</v>
      </c>
      <c r="W11" s="20">
        <f t="shared" si="3"/>
        <v>0</v>
      </c>
      <c r="X11" s="20">
        <f t="shared" si="3"/>
        <v>0</v>
      </c>
      <c r="Y11" s="20">
        <f t="shared" si="3"/>
        <v>1.5714285714285714</v>
      </c>
      <c r="Z11" s="20">
        <f t="shared" si="3"/>
        <v>0.42857142857142855</v>
      </c>
      <c r="AA11" s="20">
        <f t="shared" si="3"/>
        <v>0.2857142857142857</v>
      </c>
      <c r="AB11" s="20">
        <f t="shared" si="3"/>
        <v>0.14285714285714285</v>
      </c>
      <c r="AC11" s="20">
        <f t="shared" si="3"/>
        <v>177.28571428571428</v>
      </c>
      <c r="AD11" s="20">
        <f t="shared" si="3"/>
        <v>0</v>
      </c>
      <c r="AE11" s="21">
        <f t="shared" si="3"/>
        <v>15.857142857142858</v>
      </c>
      <c r="AF11" s="21">
        <f t="shared" si="3"/>
        <v>193.14285714285714</v>
      </c>
    </row>
    <row r="12" spans="2:32" ht="23.1" customHeight="1" x14ac:dyDescent="0.25">
      <c r="B12" s="17" t="s">
        <v>35</v>
      </c>
      <c r="C12" s="18">
        <f>'[7]Avg Week Munyonyo-Kigo-2Dir'!C12</f>
        <v>2</v>
      </c>
      <c r="D12" s="18">
        <f>'[7]Avg Week Munyonyo-Kigo-2Dir'!D12</f>
        <v>0.71428571428571419</v>
      </c>
      <c r="E12" s="18">
        <f>'[7]Avg Week Munyonyo-Kigo-2Dir'!E12</f>
        <v>0.14285714285714285</v>
      </c>
      <c r="F12" s="18">
        <f>'[7]Avg Week Munyonyo-Kigo-2Dir'!F12</f>
        <v>0.42857142857142855</v>
      </c>
      <c r="G12" s="18">
        <f>'[7]Avg Week Munyonyo-Kigo-2Dir'!G12</f>
        <v>0.2857142857142857</v>
      </c>
      <c r="H12" s="18">
        <f>'[7]Avg Week Munyonyo-Kigo-2Dir'!H12</f>
        <v>0</v>
      </c>
      <c r="I12" s="18">
        <f>'[7]Avg Week Munyonyo-Kigo-2Dir'!I12</f>
        <v>0</v>
      </c>
      <c r="J12" s="18">
        <f>'[7]Avg Week Munyonyo-Kigo-2Dir'!J12</f>
        <v>0.14285714285714285</v>
      </c>
      <c r="K12" s="18">
        <f>'[7]Avg Week Munyonyo-Kigo-2Dir'!K12</f>
        <v>0.14285714285714285</v>
      </c>
      <c r="L12" s="18">
        <f>'[7]Avg Week Munyonyo-Kigo-2Dir'!L12</f>
        <v>0</v>
      </c>
      <c r="M12" s="18">
        <f>'[7]Avg Week Munyonyo-Kigo-2Dir'!M12</f>
        <v>55.428571428571431</v>
      </c>
      <c r="N12" s="18">
        <f>'[7]Avg Week Munyonyo-Kigo-2Dir'!N12</f>
        <v>0</v>
      </c>
      <c r="O12" s="19">
        <f t="shared" si="0"/>
        <v>3.8571428571428568</v>
      </c>
      <c r="P12" s="19">
        <f t="shared" si="1"/>
        <v>59.285714285714285</v>
      </c>
      <c r="R12" s="11" t="s">
        <v>36</v>
      </c>
      <c r="S12" s="20">
        <f t="shared" ref="S12:AF12" si="4">SUM(C18:C21)</f>
        <v>5.8571428571428568</v>
      </c>
      <c r="T12" s="20">
        <f t="shared" si="4"/>
        <v>3.5714285714285712</v>
      </c>
      <c r="U12" s="20">
        <f t="shared" si="4"/>
        <v>1.5714285714285712</v>
      </c>
      <c r="V12" s="20">
        <f t="shared" si="4"/>
        <v>0.42857142857142855</v>
      </c>
      <c r="W12" s="20">
        <f t="shared" si="4"/>
        <v>0</v>
      </c>
      <c r="X12" s="20">
        <f t="shared" si="4"/>
        <v>0.14285714285714285</v>
      </c>
      <c r="Y12" s="20">
        <f t="shared" si="4"/>
        <v>1.7142857142857144</v>
      </c>
      <c r="Z12" s="20">
        <f t="shared" si="4"/>
        <v>0.14285714285714285</v>
      </c>
      <c r="AA12" s="20">
        <f t="shared" si="4"/>
        <v>0</v>
      </c>
      <c r="AB12" s="20">
        <f t="shared" si="4"/>
        <v>0.2857142857142857</v>
      </c>
      <c r="AC12" s="20">
        <f t="shared" si="4"/>
        <v>158.42857142857142</v>
      </c>
      <c r="AD12" s="20">
        <f t="shared" si="4"/>
        <v>0</v>
      </c>
      <c r="AE12" s="21">
        <f t="shared" si="4"/>
        <v>13.714285714285715</v>
      </c>
      <c r="AF12" s="21">
        <f t="shared" si="4"/>
        <v>172.14285714285714</v>
      </c>
    </row>
    <row r="13" spans="2:32" ht="23.1" customHeight="1" x14ac:dyDescent="0.25">
      <c r="B13" s="17" t="s">
        <v>37</v>
      </c>
      <c r="C13" s="18">
        <f>'[7]Avg Week Munyonyo-Kigo-2Dir'!C13</f>
        <v>1.7142857142857142</v>
      </c>
      <c r="D13" s="18">
        <f>'[7]Avg Week Munyonyo-Kigo-2Dir'!D13</f>
        <v>2</v>
      </c>
      <c r="E13" s="18">
        <f>'[7]Avg Week Munyonyo-Kigo-2Dir'!E13</f>
        <v>0.42857142857142855</v>
      </c>
      <c r="F13" s="18">
        <f>'[7]Avg Week Munyonyo-Kigo-2Dir'!F13</f>
        <v>0.71428571428571419</v>
      </c>
      <c r="G13" s="18">
        <f>'[7]Avg Week Munyonyo-Kigo-2Dir'!G13</f>
        <v>0</v>
      </c>
      <c r="H13" s="18">
        <f>'[7]Avg Week Munyonyo-Kigo-2Dir'!H13</f>
        <v>0</v>
      </c>
      <c r="I13" s="18">
        <f>'[7]Avg Week Munyonyo-Kigo-2Dir'!I13</f>
        <v>0</v>
      </c>
      <c r="J13" s="18">
        <f>'[7]Avg Week Munyonyo-Kigo-2Dir'!J13</f>
        <v>0</v>
      </c>
      <c r="K13" s="18">
        <f>'[7]Avg Week Munyonyo-Kigo-2Dir'!K13</f>
        <v>0</v>
      </c>
      <c r="L13" s="18">
        <f>'[7]Avg Week Munyonyo-Kigo-2Dir'!L13</f>
        <v>0</v>
      </c>
      <c r="M13" s="18">
        <f>'[7]Avg Week Munyonyo-Kigo-2Dir'!M13</f>
        <v>54.285714285714285</v>
      </c>
      <c r="N13" s="18">
        <f>'[7]Avg Week Munyonyo-Kigo-2Dir'!N13</f>
        <v>0</v>
      </c>
      <c r="O13" s="19">
        <f t="shared" si="0"/>
        <v>4.8571428571428577</v>
      </c>
      <c r="P13" s="19">
        <f t="shared" si="1"/>
        <v>59.142857142857139</v>
      </c>
      <c r="R13" s="11" t="s">
        <v>38</v>
      </c>
      <c r="S13" s="20">
        <f t="shared" ref="S13:AF13" si="5">SUM(C22:C25)</f>
        <v>8.5714285714285712</v>
      </c>
      <c r="T13" s="20">
        <f t="shared" si="5"/>
        <v>1.7142857142857142</v>
      </c>
      <c r="U13" s="20">
        <f t="shared" si="5"/>
        <v>1.2857142857142856</v>
      </c>
      <c r="V13" s="20">
        <f t="shared" si="5"/>
        <v>0.42857142857142855</v>
      </c>
      <c r="W13" s="20">
        <f t="shared" si="5"/>
        <v>0</v>
      </c>
      <c r="X13" s="20">
        <f t="shared" si="5"/>
        <v>0</v>
      </c>
      <c r="Y13" s="20">
        <f t="shared" si="5"/>
        <v>0.85714285714285698</v>
      </c>
      <c r="Z13" s="20">
        <f t="shared" si="5"/>
        <v>0.14285714285714285</v>
      </c>
      <c r="AA13" s="20">
        <f t="shared" si="5"/>
        <v>0.42857142857142855</v>
      </c>
      <c r="AB13" s="20">
        <f t="shared" si="5"/>
        <v>0.14285714285714285</v>
      </c>
      <c r="AC13" s="20">
        <f t="shared" si="5"/>
        <v>153.85714285714283</v>
      </c>
      <c r="AD13" s="20">
        <f t="shared" si="5"/>
        <v>0.14285714285714285</v>
      </c>
      <c r="AE13" s="21">
        <f t="shared" si="5"/>
        <v>13.714285714285714</v>
      </c>
      <c r="AF13" s="21">
        <f t="shared" si="5"/>
        <v>167.57142857142858</v>
      </c>
    </row>
    <row r="14" spans="2:32" ht="23.1" customHeight="1" x14ac:dyDescent="0.25">
      <c r="B14" s="17" t="s">
        <v>39</v>
      </c>
      <c r="C14" s="18">
        <f>'[7]Avg Week Munyonyo-Kigo-2Dir'!C14</f>
        <v>1.1428571428571428</v>
      </c>
      <c r="D14" s="18">
        <f>'[7]Avg Week Munyonyo-Kigo-2Dir'!D14</f>
        <v>0.8571428571428571</v>
      </c>
      <c r="E14" s="18">
        <f>'[7]Avg Week Munyonyo-Kigo-2Dir'!E14</f>
        <v>0.14285714285714285</v>
      </c>
      <c r="F14" s="18">
        <f>'[7]Avg Week Munyonyo-Kigo-2Dir'!F14</f>
        <v>0.2857142857142857</v>
      </c>
      <c r="G14" s="18">
        <f>'[7]Avg Week Munyonyo-Kigo-2Dir'!G14</f>
        <v>0</v>
      </c>
      <c r="H14" s="18">
        <f>'[7]Avg Week Munyonyo-Kigo-2Dir'!H14</f>
        <v>0</v>
      </c>
      <c r="I14" s="18">
        <f>'[7]Avg Week Munyonyo-Kigo-2Dir'!I14</f>
        <v>0.7142857142857143</v>
      </c>
      <c r="J14" s="18">
        <f>'[7]Avg Week Munyonyo-Kigo-2Dir'!J14</f>
        <v>0.2857142857142857</v>
      </c>
      <c r="K14" s="18">
        <f>'[7]Avg Week Munyonyo-Kigo-2Dir'!K14</f>
        <v>0.14285714285714285</v>
      </c>
      <c r="L14" s="18">
        <f>'[7]Avg Week Munyonyo-Kigo-2Dir'!L14</f>
        <v>0</v>
      </c>
      <c r="M14" s="18">
        <f>'[7]Avg Week Munyonyo-Kigo-2Dir'!M14</f>
        <v>54.285714285714285</v>
      </c>
      <c r="N14" s="18">
        <f>'[7]Avg Week Munyonyo-Kigo-2Dir'!N14</f>
        <v>0</v>
      </c>
      <c r="O14" s="19">
        <f t="shared" si="0"/>
        <v>3.5714285714285712</v>
      </c>
      <c r="P14" s="19">
        <f t="shared" si="1"/>
        <v>57.857142857142854</v>
      </c>
      <c r="R14" s="11" t="s">
        <v>40</v>
      </c>
      <c r="S14" s="20">
        <f t="shared" ref="S14:AF14" si="6">SUM(C26:C29)</f>
        <v>5.8571428571428577</v>
      </c>
      <c r="T14" s="20">
        <f t="shared" si="6"/>
        <v>2.8571428571428568</v>
      </c>
      <c r="U14" s="20">
        <f t="shared" si="6"/>
        <v>1.4285714285714286</v>
      </c>
      <c r="V14" s="20">
        <f>SUM(F26:F29)</f>
        <v>1.2857142857142856</v>
      </c>
      <c r="W14" s="20">
        <f t="shared" si="6"/>
        <v>0</v>
      </c>
      <c r="X14" s="20">
        <f t="shared" si="6"/>
        <v>0.14285714285714285</v>
      </c>
      <c r="Y14" s="20">
        <f t="shared" si="6"/>
        <v>1.5714285714285712</v>
      </c>
      <c r="Z14" s="20">
        <f t="shared" si="6"/>
        <v>0.71428571428571419</v>
      </c>
      <c r="AA14" s="20">
        <f t="shared" si="6"/>
        <v>0.42857142857142855</v>
      </c>
      <c r="AB14" s="20">
        <f t="shared" si="6"/>
        <v>0</v>
      </c>
      <c r="AC14" s="20">
        <f t="shared" si="6"/>
        <v>165.71428571428572</v>
      </c>
      <c r="AD14" s="20">
        <f t="shared" si="6"/>
        <v>0</v>
      </c>
      <c r="AE14" s="21">
        <f t="shared" si="6"/>
        <v>14.285714285714285</v>
      </c>
      <c r="AF14" s="21">
        <f t="shared" si="6"/>
        <v>180</v>
      </c>
    </row>
    <row r="15" spans="2:32" ht="23.1" customHeight="1" x14ac:dyDescent="0.25">
      <c r="B15" s="17" t="s">
        <v>41</v>
      </c>
      <c r="C15" s="18">
        <f>'[7]Avg Week Munyonyo-Kigo-2Dir'!C15</f>
        <v>2.1428571428571428</v>
      </c>
      <c r="D15" s="18">
        <f>'[7]Avg Week Munyonyo-Kigo-2Dir'!D15</f>
        <v>0.42857142857142855</v>
      </c>
      <c r="E15" s="18">
        <f>'[7]Avg Week Munyonyo-Kigo-2Dir'!E15</f>
        <v>0.2857142857142857</v>
      </c>
      <c r="F15" s="18">
        <f>'[7]Avg Week Munyonyo-Kigo-2Dir'!F15</f>
        <v>0.14285714285714285</v>
      </c>
      <c r="G15" s="18">
        <f>'[7]Avg Week Munyonyo-Kigo-2Dir'!G15</f>
        <v>0</v>
      </c>
      <c r="H15" s="18">
        <f>'[7]Avg Week Munyonyo-Kigo-2Dir'!H15</f>
        <v>0</v>
      </c>
      <c r="I15" s="18">
        <f>'[7]Avg Week Munyonyo-Kigo-2Dir'!I15</f>
        <v>0.2857142857142857</v>
      </c>
      <c r="J15" s="18">
        <f>'[7]Avg Week Munyonyo-Kigo-2Dir'!J15</f>
        <v>0.14285714285714285</v>
      </c>
      <c r="K15" s="18">
        <f>'[7]Avg Week Munyonyo-Kigo-2Dir'!K15</f>
        <v>0.14285714285714285</v>
      </c>
      <c r="L15" s="18">
        <f>'[7]Avg Week Munyonyo-Kigo-2Dir'!L15</f>
        <v>0</v>
      </c>
      <c r="M15" s="18">
        <f>'[7]Avg Week Munyonyo-Kigo-2Dir'!M15</f>
        <v>47.142857142857139</v>
      </c>
      <c r="N15" s="18">
        <f>'[7]Avg Week Munyonyo-Kigo-2Dir'!N15</f>
        <v>0</v>
      </c>
      <c r="O15" s="19">
        <f t="shared" si="0"/>
        <v>3.5714285714285707</v>
      </c>
      <c r="P15" s="19">
        <f t="shared" si="1"/>
        <v>50.714285714285708</v>
      </c>
      <c r="R15" s="11" t="s">
        <v>42</v>
      </c>
      <c r="S15" s="20">
        <f t="shared" ref="S15:AF15" si="7">SUM(C30:C33)</f>
        <v>6.8571428571428577</v>
      </c>
      <c r="T15" s="20">
        <f t="shared" si="7"/>
        <v>4.4285714285714279</v>
      </c>
      <c r="U15" s="20">
        <f t="shared" si="7"/>
        <v>1.1428571428571428</v>
      </c>
      <c r="V15" s="20">
        <f t="shared" si="7"/>
        <v>1.5714285714285714</v>
      </c>
      <c r="W15" s="20">
        <f t="shared" si="7"/>
        <v>0</v>
      </c>
      <c r="X15" s="20">
        <f t="shared" si="7"/>
        <v>0</v>
      </c>
      <c r="Y15" s="20">
        <f t="shared" si="7"/>
        <v>1</v>
      </c>
      <c r="Z15" s="20">
        <f t="shared" si="7"/>
        <v>0.14285714285714285</v>
      </c>
      <c r="AA15" s="20">
        <f t="shared" si="7"/>
        <v>0.14285714285714285</v>
      </c>
      <c r="AB15" s="20">
        <f t="shared" si="7"/>
        <v>0.2857142857142857</v>
      </c>
      <c r="AC15" s="20">
        <f t="shared" si="7"/>
        <v>145.14285714285714</v>
      </c>
      <c r="AD15" s="20">
        <f t="shared" si="7"/>
        <v>0</v>
      </c>
      <c r="AE15" s="21">
        <f t="shared" si="7"/>
        <v>15.571428571428571</v>
      </c>
      <c r="AF15" s="21">
        <f t="shared" si="7"/>
        <v>160.71428571428572</v>
      </c>
    </row>
    <row r="16" spans="2:32" ht="23.1" customHeight="1" x14ac:dyDescent="0.25">
      <c r="B16" s="17" t="s">
        <v>43</v>
      </c>
      <c r="C16" s="18">
        <f>'[7]Avg Week Munyonyo-Kigo-2Dir'!C16</f>
        <v>1.1428571428571428</v>
      </c>
      <c r="D16" s="18">
        <f>'[7]Avg Week Munyonyo-Kigo-2Dir'!D16</f>
        <v>3</v>
      </c>
      <c r="E16" s="18">
        <f>'[7]Avg Week Munyonyo-Kigo-2Dir'!E16</f>
        <v>1</v>
      </c>
      <c r="F16" s="18">
        <f>'[7]Avg Week Munyonyo-Kigo-2Dir'!F16</f>
        <v>0.14285714285714285</v>
      </c>
      <c r="G16" s="18">
        <f>'[7]Avg Week Munyonyo-Kigo-2Dir'!G16</f>
        <v>0</v>
      </c>
      <c r="H16" s="18">
        <f>'[7]Avg Week Munyonyo-Kigo-2Dir'!H16</f>
        <v>0</v>
      </c>
      <c r="I16" s="18">
        <f>'[7]Avg Week Munyonyo-Kigo-2Dir'!I16</f>
        <v>0.5714285714285714</v>
      </c>
      <c r="J16" s="18">
        <f>'[7]Avg Week Munyonyo-Kigo-2Dir'!J16</f>
        <v>0</v>
      </c>
      <c r="K16" s="18">
        <f>'[7]Avg Week Munyonyo-Kigo-2Dir'!K16</f>
        <v>0</v>
      </c>
      <c r="L16" s="18">
        <f>'[7]Avg Week Munyonyo-Kigo-2Dir'!L16</f>
        <v>0</v>
      </c>
      <c r="M16" s="18">
        <f>'[7]Avg Week Munyonyo-Kigo-2Dir'!M16</f>
        <v>36.857142857142861</v>
      </c>
      <c r="N16" s="18">
        <f>'[7]Avg Week Munyonyo-Kigo-2Dir'!N16</f>
        <v>0</v>
      </c>
      <c r="O16" s="19">
        <f t="shared" si="0"/>
        <v>5.8571428571428568</v>
      </c>
      <c r="P16" s="19">
        <f t="shared" si="1"/>
        <v>42.714285714285715</v>
      </c>
      <c r="R16" s="11" t="s">
        <v>44</v>
      </c>
      <c r="S16" s="20">
        <f t="shared" ref="S16:AF16" si="8">SUM(C34:C37)</f>
        <v>8.2857142857142865</v>
      </c>
      <c r="T16" s="20">
        <f t="shared" si="8"/>
        <v>1.4285714285714284</v>
      </c>
      <c r="U16" s="20">
        <f t="shared" si="8"/>
        <v>2.4285714285714284</v>
      </c>
      <c r="V16" s="20">
        <f t="shared" si="8"/>
        <v>1.5714285714285712</v>
      </c>
      <c r="W16" s="20">
        <f t="shared" si="8"/>
        <v>0</v>
      </c>
      <c r="X16" s="20">
        <f t="shared" si="8"/>
        <v>0</v>
      </c>
      <c r="Y16" s="20">
        <f t="shared" si="8"/>
        <v>1.1428571428571428</v>
      </c>
      <c r="Z16" s="20">
        <f t="shared" si="8"/>
        <v>0.5714285714285714</v>
      </c>
      <c r="AA16" s="20">
        <f t="shared" si="8"/>
        <v>0.42857142857142855</v>
      </c>
      <c r="AB16" s="20">
        <f t="shared" si="8"/>
        <v>0</v>
      </c>
      <c r="AC16" s="20">
        <f t="shared" si="8"/>
        <v>110</v>
      </c>
      <c r="AD16" s="20">
        <f t="shared" si="8"/>
        <v>0</v>
      </c>
      <c r="AE16" s="21">
        <f t="shared" si="8"/>
        <v>15.857142857142856</v>
      </c>
      <c r="AF16" s="21">
        <f t="shared" si="8"/>
        <v>125.85714285714286</v>
      </c>
    </row>
    <row r="17" spans="2:32" ht="23.1" customHeight="1" x14ac:dyDescent="0.25">
      <c r="B17" s="17" t="s">
        <v>45</v>
      </c>
      <c r="C17" s="18">
        <f>'[7]Avg Week Munyonyo-Kigo-2Dir'!C17</f>
        <v>1.8571428571428572</v>
      </c>
      <c r="D17" s="18">
        <f>'[7]Avg Week Munyonyo-Kigo-2Dir'!D17</f>
        <v>0.42857142857142855</v>
      </c>
      <c r="E17" s="18">
        <f>'[7]Avg Week Munyonyo-Kigo-2Dir'!E17</f>
        <v>0.42857142857142855</v>
      </c>
      <c r="F17" s="18">
        <f>'[7]Avg Week Munyonyo-Kigo-2Dir'!F17</f>
        <v>0</v>
      </c>
      <c r="G17" s="18">
        <f>'[7]Avg Week Munyonyo-Kigo-2Dir'!G17</f>
        <v>0</v>
      </c>
      <c r="H17" s="18">
        <f>'[7]Avg Week Munyonyo-Kigo-2Dir'!H17</f>
        <v>0</v>
      </c>
      <c r="I17" s="18">
        <f>'[7]Avg Week Munyonyo-Kigo-2Dir'!I17</f>
        <v>0</v>
      </c>
      <c r="J17" s="18">
        <f>'[7]Avg Week Munyonyo-Kigo-2Dir'!J17</f>
        <v>0</v>
      </c>
      <c r="K17" s="18">
        <f>'[7]Avg Week Munyonyo-Kigo-2Dir'!K17</f>
        <v>0</v>
      </c>
      <c r="L17" s="18">
        <f>'[7]Avg Week Munyonyo-Kigo-2Dir'!L17</f>
        <v>0.14285714285714285</v>
      </c>
      <c r="M17" s="18">
        <f>'[7]Avg Week Munyonyo-Kigo-2Dir'!M17</f>
        <v>39</v>
      </c>
      <c r="N17" s="18">
        <f>'[7]Avg Week Munyonyo-Kigo-2Dir'!N17</f>
        <v>0</v>
      </c>
      <c r="O17" s="19">
        <f t="shared" si="0"/>
        <v>2.8571428571428568</v>
      </c>
      <c r="P17" s="19">
        <f t="shared" si="1"/>
        <v>41.857142857142854</v>
      </c>
      <c r="R17" s="11" t="s">
        <v>46</v>
      </c>
      <c r="S17" s="20">
        <f t="shared" ref="S17:AF17" si="9">SUM(C38:C41)</f>
        <v>5.2857142857142847</v>
      </c>
      <c r="T17" s="20">
        <f t="shared" si="9"/>
        <v>1.857142857142857</v>
      </c>
      <c r="U17" s="20">
        <f t="shared" si="9"/>
        <v>1.7142857142857142</v>
      </c>
      <c r="V17" s="20">
        <f t="shared" si="9"/>
        <v>1</v>
      </c>
      <c r="W17" s="20">
        <f t="shared" si="9"/>
        <v>0</v>
      </c>
      <c r="X17" s="20">
        <f t="shared" si="9"/>
        <v>0</v>
      </c>
      <c r="Y17" s="20">
        <f t="shared" si="9"/>
        <v>1.1428571428571428</v>
      </c>
      <c r="Z17" s="20">
        <f t="shared" si="9"/>
        <v>0.14285714285714285</v>
      </c>
      <c r="AA17" s="20">
        <f t="shared" si="9"/>
        <v>0.71428571428571419</v>
      </c>
      <c r="AB17" s="20">
        <f t="shared" si="9"/>
        <v>0</v>
      </c>
      <c r="AC17" s="20">
        <f t="shared" si="9"/>
        <v>129.71428571428569</v>
      </c>
      <c r="AD17" s="20">
        <f t="shared" si="9"/>
        <v>0</v>
      </c>
      <c r="AE17" s="21">
        <f t="shared" si="9"/>
        <v>11.857142857142856</v>
      </c>
      <c r="AF17" s="21">
        <f t="shared" si="9"/>
        <v>141.57142857142856</v>
      </c>
    </row>
    <row r="18" spans="2:32" ht="23.1" customHeight="1" x14ac:dyDescent="0.25">
      <c r="B18" s="17" t="s">
        <v>47</v>
      </c>
      <c r="C18" s="18">
        <f>'[7]Avg Week Munyonyo-Kigo-2Dir'!C18</f>
        <v>1</v>
      </c>
      <c r="D18" s="18">
        <f>'[7]Avg Week Munyonyo-Kigo-2Dir'!D18</f>
        <v>0.2857142857142857</v>
      </c>
      <c r="E18" s="18">
        <f>'[7]Avg Week Munyonyo-Kigo-2Dir'!E18</f>
        <v>0.2857142857142857</v>
      </c>
      <c r="F18" s="18">
        <f>'[7]Avg Week Munyonyo-Kigo-2Dir'!F18</f>
        <v>0.14285714285714285</v>
      </c>
      <c r="G18" s="18">
        <f>'[7]Avg Week Munyonyo-Kigo-2Dir'!G18</f>
        <v>0</v>
      </c>
      <c r="H18" s="18">
        <f>'[7]Avg Week Munyonyo-Kigo-2Dir'!H18</f>
        <v>0</v>
      </c>
      <c r="I18" s="18">
        <f>'[7]Avg Week Munyonyo-Kigo-2Dir'!I18</f>
        <v>0.5714285714285714</v>
      </c>
      <c r="J18" s="18">
        <f>'[7]Avg Week Munyonyo-Kigo-2Dir'!J18</f>
        <v>0</v>
      </c>
      <c r="K18" s="18">
        <f>'[7]Avg Week Munyonyo-Kigo-2Dir'!K18</f>
        <v>0</v>
      </c>
      <c r="L18" s="18">
        <f>'[7]Avg Week Munyonyo-Kigo-2Dir'!L18</f>
        <v>0</v>
      </c>
      <c r="M18" s="18">
        <f>'[7]Avg Week Munyonyo-Kigo-2Dir'!M18</f>
        <v>40.285714285714285</v>
      </c>
      <c r="N18" s="18">
        <f>'[7]Avg Week Munyonyo-Kigo-2Dir'!N18</f>
        <v>0</v>
      </c>
      <c r="O18" s="19">
        <f t="shared" si="0"/>
        <v>2.2857142857142856</v>
      </c>
      <c r="P18" s="19">
        <f t="shared" si="1"/>
        <v>42.571428571428569</v>
      </c>
      <c r="R18" s="11" t="s">
        <v>48</v>
      </c>
      <c r="S18" s="20">
        <f t="shared" ref="S18:AF18" si="10">SUM(C42:C45)</f>
        <v>9.2857142857142847</v>
      </c>
      <c r="T18" s="20">
        <f t="shared" si="10"/>
        <v>3.1428571428571428</v>
      </c>
      <c r="U18" s="20">
        <f t="shared" si="10"/>
        <v>1.8571428571428568</v>
      </c>
      <c r="V18" s="20">
        <f t="shared" si="10"/>
        <v>2.2857142857142856</v>
      </c>
      <c r="W18" s="20">
        <f t="shared" si="10"/>
        <v>0</v>
      </c>
      <c r="X18" s="20">
        <f t="shared" si="10"/>
        <v>0</v>
      </c>
      <c r="Y18" s="20">
        <f t="shared" si="10"/>
        <v>2</v>
      </c>
      <c r="Z18" s="20">
        <f t="shared" si="10"/>
        <v>0</v>
      </c>
      <c r="AA18" s="20">
        <f t="shared" si="10"/>
        <v>0.99999999999999989</v>
      </c>
      <c r="AB18" s="20">
        <f t="shared" si="10"/>
        <v>0</v>
      </c>
      <c r="AC18" s="20">
        <f t="shared" si="10"/>
        <v>123.42857142857142</v>
      </c>
      <c r="AD18" s="20">
        <f t="shared" si="10"/>
        <v>0</v>
      </c>
      <c r="AE18" s="21">
        <f t="shared" si="10"/>
        <v>19.571428571428573</v>
      </c>
      <c r="AF18" s="21">
        <f t="shared" si="10"/>
        <v>143</v>
      </c>
    </row>
    <row r="19" spans="2:32" ht="23.1" customHeight="1" x14ac:dyDescent="0.25">
      <c r="B19" s="17" t="s">
        <v>49</v>
      </c>
      <c r="C19" s="18">
        <f>'[7]Avg Week Munyonyo-Kigo-2Dir'!C19</f>
        <v>1.5714285714285714</v>
      </c>
      <c r="D19" s="18">
        <f>'[7]Avg Week Munyonyo-Kigo-2Dir'!D19</f>
        <v>0.42857142857142855</v>
      </c>
      <c r="E19" s="18">
        <f>'[7]Avg Week Munyonyo-Kigo-2Dir'!E19</f>
        <v>0.5714285714285714</v>
      </c>
      <c r="F19" s="18">
        <f>'[7]Avg Week Munyonyo-Kigo-2Dir'!F19</f>
        <v>0.14285714285714285</v>
      </c>
      <c r="G19" s="18">
        <f>'[7]Avg Week Munyonyo-Kigo-2Dir'!G19</f>
        <v>0</v>
      </c>
      <c r="H19" s="18">
        <f>'[7]Avg Week Munyonyo-Kigo-2Dir'!H19</f>
        <v>0</v>
      </c>
      <c r="I19" s="18">
        <f>'[7]Avg Week Munyonyo-Kigo-2Dir'!I19</f>
        <v>0.42857142857142855</v>
      </c>
      <c r="J19" s="18">
        <f>'[7]Avg Week Munyonyo-Kigo-2Dir'!J19</f>
        <v>0.14285714285714285</v>
      </c>
      <c r="K19" s="18">
        <f>'[7]Avg Week Munyonyo-Kigo-2Dir'!K19</f>
        <v>0</v>
      </c>
      <c r="L19" s="18">
        <f>'[7]Avg Week Munyonyo-Kigo-2Dir'!L19</f>
        <v>0</v>
      </c>
      <c r="M19" s="18">
        <f>'[7]Avg Week Munyonyo-Kigo-2Dir'!M19</f>
        <v>44.142857142857139</v>
      </c>
      <c r="N19" s="18">
        <f>'[7]Avg Week Munyonyo-Kigo-2Dir'!N19</f>
        <v>0</v>
      </c>
      <c r="O19" s="19">
        <f t="shared" si="0"/>
        <v>3.2857142857142851</v>
      </c>
      <c r="P19" s="19">
        <f t="shared" si="1"/>
        <v>47.428571428571423</v>
      </c>
      <c r="R19" s="11" t="s">
        <v>50</v>
      </c>
      <c r="S19" s="20">
        <f t="shared" ref="S19:AF19" si="11">SUM(C46:C49)</f>
        <v>10.571428571428571</v>
      </c>
      <c r="T19" s="20">
        <f t="shared" si="11"/>
        <v>5.9999999999999991</v>
      </c>
      <c r="U19" s="20">
        <f t="shared" si="11"/>
        <v>2.7142857142857144</v>
      </c>
      <c r="V19" s="20">
        <f t="shared" si="11"/>
        <v>2.7142857142857144</v>
      </c>
      <c r="W19" s="20">
        <f t="shared" si="11"/>
        <v>0</v>
      </c>
      <c r="X19" s="20">
        <f t="shared" si="11"/>
        <v>0</v>
      </c>
      <c r="Y19" s="20">
        <f t="shared" si="11"/>
        <v>1.857142857142857</v>
      </c>
      <c r="Z19" s="20">
        <f t="shared" si="11"/>
        <v>0.2857142857142857</v>
      </c>
      <c r="AA19" s="20">
        <f t="shared" si="11"/>
        <v>0.85714285714285721</v>
      </c>
      <c r="AB19" s="20">
        <f t="shared" si="11"/>
        <v>0</v>
      </c>
      <c r="AC19" s="20">
        <f t="shared" si="11"/>
        <v>152.42857142857144</v>
      </c>
      <c r="AD19" s="20">
        <f t="shared" si="11"/>
        <v>0</v>
      </c>
      <c r="AE19" s="21">
        <f t="shared" si="11"/>
        <v>25</v>
      </c>
      <c r="AF19" s="21">
        <f t="shared" si="11"/>
        <v>177.42857142857142</v>
      </c>
    </row>
    <row r="20" spans="2:32" ht="23.1" customHeight="1" x14ac:dyDescent="0.25">
      <c r="B20" s="17" t="s">
        <v>51</v>
      </c>
      <c r="C20" s="18">
        <f>'[7]Avg Week Munyonyo-Kigo-2Dir'!C20</f>
        <v>2.2857142857142856</v>
      </c>
      <c r="D20" s="18">
        <f>'[7]Avg Week Munyonyo-Kigo-2Dir'!D20</f>
        <v>1.5714285714285714</v>
      </c>
      <c r="E20" s="18">
        <f>'[7]Avg Week Munyonyo-Kigo-2Dir'!E20</f>
        <v>0.5714285714285714</v>
      </c>
      <c r="F20" s="18">
        <f>'[7]Avg Week Munyonyo-Kigo-2Dir'!F20</f>
        <v>0.14285714285714285</v>
      </c>
      <c r="G20" s="18">
        <f>'[7]Avg Week Munyonyo-Kigo-2Dir'!G20</f>
        <v>0</v>
      </c>
      <c r="H20" s="18">
        <f>'[7]Avg Week Munyonyo-Kigo-2Dir'!H20</f>
        <v>0.14285714285714285</v>
      </c>
      <c r="I20" s="18">
        <f>'[7]Avg Week Munyonyo-Kigo-2Dir'!I20</f>
        <v>0.42857142857142855</v>
      </c>
      <c r="J20" s="18">
        <f>'[7]Avg Week Munyonyo-Kigo-2Dir'!J20</f>
        <v>0</v>
      </c>
      <c r="K20" s="18">
        <f>'[7]Avg Week Munyonyo-Kigo-2Dir'!K20</f>
        <v>0</v>
      </c>
      <c r="L20" s="18">
        <f>'[7]Avg Week Munyonyo-Kigo-2Dir'!L20</f>
        <v>0.14285714285714285</v>
      </c>
      <c r="M20" s="18">
        <f>'[7]Avg Week Munyonyo-Kigo-2Dir'!M20</f>
        <v>38</v>
      </c>
      <c r="N20" s="18">
        <f>'[7]Avg Week Munyonyo-Kigo-2Dir'!N20</f>
        <v>0</v>
      </c>
      <c r="O20" s="19">
        <f t="shared" si="0"/>
        <v>5.2857142857142865</v>
      </c>
      <c r="P20" s="19">
        <f t="shared" si="1"/>
        <v>43.285714285714285</v>
      </c>
      <c r="R20" s="11" t="s">
        <v>52</v>
      </c>
      <c r="S20" s="20">
        <f t="shared" ref="S20:AF20" si="12">SUM(C50:C53)</f>
        <v>14</v>
      </c>
      <c r="T20" s="20">
        <f t="shared" si="12"/>
        <v>3.1428571428571423</v>
      </c>
      <c r="U20" s="20">
        <f t="shared" si="12"/>
        <v>2</v>
      </c>
      <c r="V20" s="20">
        <f t="shared" si="12"/>
        <v>5.2857142857142856</v>
      </c>
      <c r="W20" s="20">
        <f t="shared" si="12"/>
        <v>0</v>
      </c>
      <c r="X20" s="20">
        <f t="shared" si="12"/>
        <v>0</v>
      </c>
      <c r="Y20" s="20">
        <f t="shared" si="12"/>
        <v>1.1428571428571428</v>
      </c>
      <c r="Z20" s="20">
        <f t="shared" si="12"/>
        <v>0.14285714285714285</v>
      </c>
      <c r="AA20" s="20">
        <f t="shared" si="12"/>
        <v>0</v>
      </c>
      <c r="AB20" s="20">
        <f t="shared" si="12"/>
        <v>0</v>
      </c>
      <c r="AC20" s="20">
        <f t="shared" si="12"/>
        <v>162.14285714285714</v>
      </c>
      <c r="AD20" s="20">
        <f t="shared" si="12"/>
        <v>0</v>
      </c>
      <c r="AE20" s="21">
        <f t="shared" si="12"/>
        <v>25.714285714285715</v>
      </c>
      <c r="AF20" s="21">
        <f t="shared" si="12"/>
        <v>187.85714285714286</v>
      </c>
    </row>
    <row r="21" spans="2:32" ht="23.1" customHeight="1" x14ac:dyDescent="0.25">
      <c r="B21" s="17" t="s">
        <v>53</v>
      </c>
      <c r="C21" s="18">
        <f>'[7]Avg Week Munyonyo-Kigo-2Dir'!C21</f>
        <v>1</v>
      </c>
      <c r="D21" s="18">
        <f>'[7]Avg Week Munyonyo-Kigo-2Dir'!D21</f>
        <v>1.2857142857142856</v>
      </c>
      <c r="E21" s="18">
        <f>'[7]Avg Week Munyonyo-Kigo-2Dir'!E21</f>
        <v>0.14285714285714285</v>
      </c>
      <c r="F21" s="18">
        <f>'[7]Avg Week Munyonyo-Kigo-2Dir'!F21</f>
        <v>0</v>
      </c>
      <c r="G21" s="18">
        <f>'[7]Avg Week Munyonyo-Kigo-2Dir'!G21</f>
        <v>0</v>
      </c>
      <c r="H21" s="18">
        <f>'[7]Avg Week Munyonyo-Kigo-2Dir'!H21</f>
        <v>0</v>
      </c>
      <c r="I21" s="18">
        <f>'[7]Avg Week Munyonyo-Kigo-2Dir'!I21</f>
        <v>0.2857142857142857</v>
      </c>
      <c r="J21" s="18">
        <f>'[7]Avg Week Munyonyo-Kigo-2Dir'!J21</f>
        <v>0</v>
      </c>
      <c r="K21" s="18">
        <f>'[7]Avg Week Munyonyo-Kigo-2Dir'!K21</f>
        <v>0</v>
      </c>
      <c r="L21" s="18">
        <f>'[7]Avg Week Munyonyo-Kigo-2Dir'!L21</f>
        <v>0.14285714285714285</v>
      </c>
      <c r="M21" s="18">
        <f>'[7]Avg Week Munyonyo-Kigo-2Dir'!M21</f>
        <v>36</v>
      </c>
      <c r="N21" s="18">
        <f>'[7]Avg Week Munyonyo-Kigo-2Dir'!N21</f>
        <v>0</v>
      </c>
      <c r="O21" s="19">
        <f t="shared" si="0"/>
        <v>2.8571428571428568</v>
      </c>
      <c r="P21" s="19">
        <f t="shared" si="1"/>
        <v>38.857142857142854</v>
      </c>
      <c r="R21" s="23" t="s">
        <v>54</v>
      </c>
      <c r="S21" s="24">
        <f t="shared" ref="S21:AF21" si="13">SUM(C54:C57)</f>
        <v>13.142857142857142</v>
      </c>
      <c r="T21" s="20">
        <f t="shared" si="13"/>
        <v>3.4285714285714279</v>
      </c>
      <c r="U21" s="20">
        <f t="shared" si="13"/>
        <v>2.7142857142857135</v>
      </c>
      <c r="V21" s="20">
        <f t="shared" si="13"/>
        <v>3.1428571428571423</v>
      </c>
      <c r="W21" s="20">
        <f t="shared" si="13"/>
        <v>0</v>
      </c>
      <c r="X21" s="20">
        <f t="shared" si="13"/>
        <v>0</v>
      </c>
      <c r="Y21" s="20">
        <f t="shared" si="13"/>
        <v>3.1428571428571428</v>
      </c>
      <c r="Z21" s="20">
        <f t="shared" si="13"/>
        <v>0.42857142857142855</v>
      </c>
      <c r="AA21" s="20">
        <f t="shared" si="13"/>
        <v>0</v>
      </c>
      <c r="AB21" s="20">
        <f t="shared" si="13"/>
        <v>0</v>
      </c>
      <c r="AC21" s="20">
        <f t="shared" si="13"/>
        <v>183.14285714285714</v>
      </c>
      <c r="AD21" s="20">
        <f t="shared" si="13"/>
        <v>0</v>
      </c>
      <c r="AE21" s="21">
        <f t="shared" si="13"/>
        <v>26</v>
      </c>
      <c r="AF21" s="21">
        <f t="shared" si="13"/>
        <v>209.14285714285717</v>
      </c>
    </row>
    <row r="22" spans="2:32" ht="23.1" customHeight="1" x14ac:dyDescent="0.25">
      <c r="B22" s="17" t="s">
        <v>55</v>
      </c>
      <c r="C22" s="18">
        <f>'[7]Avg Week Munyonyo-Kigo-2Dir'!C22</f>
        <v>3.2857142857142856</v>
      </c>
      <c r="D22" s="18">
        <f>'[7]Avg Week Munyonyo-Kigo-2Dir'!D22</f>
        <v>1</v>
      </c>
      <c r="E22" s="18">
        <f>'[7]Avg Week Munyonyo-Kigo-2Dir'!E22</f>
        <v>0.42857142857142855</v>
      </c>
      <c r="F22" s="18">
        <f>'[7]Avg Week Munyonyo-Kigo-2Dir'!F22</f>
        <v>0.14285714285714285</v>
      </c>
      <c r="G22" s="18">
        <f>'[7]Avg Week Munyonyo-Kigo-2Dir'!G22</f>
        <v>0</v>
      </c>
      <c r="H22" s="18">
        <f>'[7]Avg Week Munyonyo-Kigo-2Dir'!H22</f>
        <v>0</v>
      </c>
      <c r="I22" s="18">
        <f>'[7]Avg Week Munyonyo-Kigo-2Dir'!I22</f>
        <v>0.2857142857142857</v>
      </c>
      <c r="J22" s="18">
        <f>'[7]Avg Week Munyonyo-Kigo-2Dir'!J22</f>
        <v>0.14285714285714285</v>
      </c>
      <c r="K22" s="18">
        <f>'[7]Avg Week Munyonyo-Kigo-2Dir'!K22</f>
        <v>0</v>
      </c>
      <c r="L22" s="18">
        <f>'[7]Avg Week Munyonyo-Kigo-2Dir'!L22</f>
        <v>0</v>
      </c>
      <c r="M22" s="18">
        <f>'[7]Avg Week Munyonyo-Kigo-2Dir'!M22</f>
        <v>36.142857142857139</v>
      </c>
      <c r="N22" s="18">
        <f>'[7]Avg Week Munyonyo-Kigo-2Dir'!N22</f>
        <v>0</v>
      </c>
      <c r="O22" s="19">
        <f t="shared" si="0"/>
        <v>5.2857142857142865</v>
      </c>
      <c r="P22" s="19">
        <f t="shared" si="1"/>
        <v>41.428571428571423</v>
      </c>
      <c r="R22" s="11" t="s">
        <v>56</v>
      </c>
      <c r="S22" s="24">
        <f>SUM(C58:C61)</f>
        <v>11.5</v>
      </c>
      <c r="T22" s="24">
        <f t="shared" ref="T22:AF22" si="14">SUM(D58:D61)</f>
        <v>4</v>
      </c>
      <c r="U22" s="24">
        <f t="shared" si="14"/>
        <v>2.5</v>
      </c>
      <c r="V22" s="24">
        <f t="shared" si="14"/>
        <v>1</v>
      </c>
      <c r="W22" s="24">
        <f t="shared" si="14"/>
        <v>0</v>
      </c>
      <c r="X22" s="24">
        <f t="shared" si="14"/>
        <v>0</v>
      </c>
      <c r="Y22" s="24">
        <f t="shared" si="14"/>
        <v>0.5</v>
      </c>
      <c r="Z22" s="24">
        <f t="shared" si="14"/>
        <v>0</v>
      </c>
      <c r="AA22" s="24">
        <f t="shared" si="14"/>
        <v>0</v>
      </c>
      <c r="AB22" s="24">
        <f t="shared" si="14"/>
        <v>0</v>
      </c>
      <c r="AC22" s="24">
        <f t="shared" si="14"/>
        <v>229</v>
      </c>
      <c r="AD22" s="24">
        <f t="shared" si="14"/>
        <v>0</v>
      </c>
      <c r="AE22" s="21">
        <f t="shared" si="14"/>
        <v>19.5</v>
      </c>
      <c r="AF22" s="21">
        <f t="shared" si="14"/>
        <v>248.5</v>
      </c>
    </row>
    <row r="23" spans="2:32" ht="23.1" customHeight="1" x14ac:dyDescent="0.25">
      <c r="B23" s="17" t="s">
        <v>57</v>
      </c>
      <c r="C23" s="18">
        <f>'[7]Avg Week Munyonyo-Kigo-2Dir'!C23</f>
        <v>1.2857142857142856</v>
      </c>
      <c r="D23" s="18">
        <f>'[7]Avg Week Munyonyo-Kigo-2Dir'!D23</f>
        <v>0.2857142857142857</v>
      </c>
      <c r="E23" s="18">
        <f>'[7]Avg Week Munyonyo-Kigo-2Dir'!E23</f>
        <v>0.42857142857142855</v>
      </c>
      <c r="F23" s="18">
        <f>'[7]Avg Week Munyonyo-Kigo-2Dir'!F23</f>
        <v>0</v>
      </c>
      <c r="G23" s="18">
        <f>'[7]Avg Week Munyonyo-Kigo-2Dir'!G23</f>
        <v>0</v>
      </c>
      <c r="H23" s="18">
        <f>'[7]Avg Week Munyonyo-Kigo-2Dir'!H23</f>
        <v>0</v>
      </c>
      <c r="I23" s="18">
        <f>'[7]Avg Week Munyonyo-Kigo-2Dir'!I23</f>
        <v>0.2857142857142857</v>
      </c>
      <c r="J23" s="18">
        <f>'[7]Avg Week Munyonyo-Kigo-2Dir'!J23</f>
        <v>0</v>
      </c>
      <c r="K23" s="18">
        <f>'[7]Avg Week Munyonyo-Kigo-2Dir'!K23</f>
        <v>0.14285714285714285</v>
      </c>
      <c r="L23" s="18">
        <f>'[7]Avg Week Munyonyo-Kigo-2Dir'!L23</f>
        <v>0.14285714285714285</v>
      </c>
      <c r="M23" s="18">
        <f>'[7]Avg Week Munyonyo-Kigo-2Dir'!M23</f>
        <v>37</v>
      </c>
      <c r="N23" s="18">
        <f>'[7]Avg Week Munyonyo-Kigo-2Dir'!N23</f>
        <v>0</v>
      </c>
      <c r="O23" s="19">
        <f t="shared" si="0"/>
        <v>2.5714285714285712</v>
      </c>
      <c r="P23" s="19">
        <f t="shared" si="1"/>
        <v>39.571428571428569</v>
      </c>
      <c r="R23" s="11" t="s">
        <v>58</v>
      </c>
      <c r="S23" s="24">
        <f>SUM(C62:C65)</f>
        <v>20.5</v>
      </c>
      <c r="T23" s="24">
        <f t="shared" ref="T23:AF23" si="15">SUM(D62:D65)</f>
        <v>3</v>
      </c>
      <c r="U23" s="24">
        <f t="shared" si="15"/>
        <v>4</v>
      </c>
      <c r="V23" s="24">
        <f t="shared" si="15"/>
        <v>3</v>
      </c>
      <c r="W23" s="24">
        <f t="shared" si="15"/>
        <v>0</v>
      </c>
      <c r="X23" s="24">
        <f t="shared" si="15"/>
        <v>0</v>
      </c>
      <c r="Y23" s="24">
        <f t="shared" si="15"/>
        <v>2</v>
      </c>
      <c r="Z23" s="24">
        <f t="shared" si="15"/>
        <v>0.5</v>
      </c>
      <c r="AA23" s="24">
        <f t="shared" si="15"/>
        <v>0</v>
      </c>
      <c r="AB23" s="24">
        <f t="shared" si="15"/>
        <v>0</v>
      </c>
      <c r="AC23" s="24">
        <f t="shared" si="15"/>
        <v>211.5</v>
      </c>
      <c r="AD23" s="24">
        <f t="shared" si="15"/>
        <v>0</v>
      </c>
      <c r="AE23" s="21">
        <f t="shared" si="15"/>
        <v>33</v>
      </c>
      <c r="AF23" s="21">
        <f t="shared" si="15"/>
        <v>244.5</v>
      </c>
    </row>
    <row r="24" spans="2:32" ht="23.1" customHeight="1" x14ac:dyDescent="0.25">
      <c r="B24" s="17" t="s">
        <v>59</v>
      </c>
      <c r="C24" s="18">
        <f>'[7]Avg Week Munyonyo-Kigo-2Dir'!C24</f>
        <v>1.4285714285714286</v>
      </c>
      <c r="D24" s="18">
        <f>'[7]Avg Week Munyonyo-Kigo-2Dir'!D24</f>
        <v>0.42857142857142855</v>
      </c>
      <c r="E24" s="18">
        <f>'[7]Avg Week Munyonyo-Kigo-2Dir'!E24</f>
        <v>0.2857142857142857</v>
      </c>
      <c r="F24" s="18">
        <f>'[7]Avg Week Munyonyo-Kigo-2Dir'!F24</f>
        <v>0.14285714285714285</v>
      </c>
      <c r="G24" s="18">
        <f>'[7]Avg Week Munyonyo-Kigo-2Dir'!G24</f>
        <v>0</v>
      </c>
      <c r="H24" s="18">
        <f>'[7]Avg Week Munyonyo-Kigo-2Dir'!H24</f>
        <v>0</v>
      </c>
      <c r="I24" s="18">
        <f>'[7]Avg Week Munyonyo-Kigo-2Dir'!I24</f>
        <v>0.14285714285714285</v>
      </c>
      <c r="J24" s="18">
        <f>'[7]Avg Week Munyonyo-Kigo-2Dir'!J24</f>
        <v>0</v>
      </c>
      <c r="K24" s="18">
        <f>'[7]Avg Week Munyonyo-Kigo-2Dir'!K24</f>
        <v>0</v>
      </c>
      <c r="L24" s="18">
        <f>'[7]Avg Week Munyonyo-Kigo-2Dir'!L24</f>
        <v>0</v>
      </c>
      <c r="M24" s="18">
        <f>'[7]Avg Week Munyonyo-Kigo-2Dir'!M24</f>
        <v>43.142857142857146</v>
      </c>
      <c r="N24" s="18">
        <f>'[7]Avg Week Munyonyo-Kigo-2Dir'!N24</f>
        <v>0.14285714285714285</v>
      </c>
      <c r="O24" s="19">
        <f t="shared" si="0"/>
        <v>2.5714285714285712</v>
      </c>
      <c r="P24" s="19">
        <f t="shared" si="1"/>
        <v>45.714285714285722</v>
      </c>
      <c r="R24" s="11" t="s">
        <v>60</v>
      </c>
      <c r="S24" s="24">
        <f>SUM(C66:C69)</f>
        <v>13.5</v>
      </c>
      <c r="T24" s="24">
        <f t="shared" ref="T24:AF24" si="16">SUM(D66:D69)</f>
        <v>5</v>
      </c>
      <c r="U24" s="24">
        <f t="shared" si="16"/>
        <v>3.5</v>
      </c>
      <c r="V24" s="24">
        <f t="shared" si="16"/>
        <v>2</v>
      </c>
      <c r="W24" s="24">
        <f t="shared" si="16"/>
        <v>0</v>
      </c>
      <c r="X24" s="24">
        <f t="shared" si="16"/>
        <v>0.5</v>
      </c>
      <c r="Y24" s="24">
        <f t="shared" si="16"/>
        <v>1</v>
      </c>
      <c r="Z24" s="24">
        <f t="shared" si="16"/>
        <v>0.5</v>
      </c>
      <c r="AA24" s="24">
        <f t="shared" si="16"/>
        <v>0</v>
      </c>
      <c r="AB24" s="24">
        <f t="shared" si="16"/>
        <v>0</v>
      </c>
      <c r="AC24" s="24">
        <f t="shared" si="16"/>
        <v>195.5</v>
      </c>
      <c r="AD24" s="24">
        <f t="shared" si="16"/>
        <v>0</v>
      </c>
      <c r="AE24" s="21">
        <f t="shared" si="16"/>
        <v>26</v>
      </c>
      <c r="AF24" s="21">
        <f t="shared" si="16"/>
        <v>221.5</v>
      </c>
    </row>
    <row r="25" spans="2:32" ht="23.1" customHeight="1" x14ac:dyDescent="0.25">
      <c r="B25" s="17" t="s">
        <v>61</v>
      </c>
      <c r="C25" s="18">
        <f>'[7]Avg Week Munyonyo-Kigo-2Dir'!C25</f>
        <v>2.5714285714285712</v>
      </c>
      <c r="D25" s="18">
        <f>'[7]Avg Week Munyonyo-Kigo-2Dir'!D25</f>
        <v>0</v>
      </c>
      <c r="E25" s="18">
        <f>'[7]Avg Week Munyonyo-Kigo-2Dir'!E25</f>
        <v>0.14285714285714285</v>
      </c>
      <c r="F25" s="18">
        <f>'[7]Avg Week Munyonyo-Kigo-2Dir'!F25</f>
        <v>0.14285714285714285</v>
      </c>
      <c r="G25" s="18">
        <f>'[7]Avg Week Munyonyo-Kigo-2Dir'!G25</f>
        <v>0</v>
      </c>
      <c r="H25" s="18">
        <f>'[7]Avg Week Munyonyo-Kigo-2Dir'!H25</f>
        <v>0</v>
      </c>
      <c r="I25" s="18">
        <f>'[7]Avg Week Munyonyo-Kigo-2Dir'!I25</f>
        <v>0.14285714285714285</v>
      </c>
      <c r="J25" s="18">
        <f>'[7]Avg Week Munyonyo-Kigo-2Dir'!J25</f>
        <v>0</v>
      </c>
      <c r="K25" s="18">
        <f>'[7]Avg Week Munyonyo-Kigo-2Dir'!K25</f>
        <v>0.2857142857142857</v>
      </c>
      <c r="L25" s="18">
        <f>'[7]Avg Week Munyonyo-Kigo-2Dir'!L25</f>
        <v>0</v>
      </c>
      <c r="M25" s="18">
        <f>'[7]Avg Week Munyonyo-Kigo-2Dir'!M25</f>
        <v>37.571428571428569</v>
      </c>
      <c r="N25" s="18">
        <f>'[7]Avg Week Munyonyo-Kigo-2Dir'!N25</f>
        <v>0</v>
      </c>
      <c r="O25" s="19">
        <f t="shared" si="0"/>
        <v>3.2857142857142851</v>
      </c>
      <c r="P25" s="19">
        <f t="shared" si="1"/>
        <v>40.857142857142854</v>
      </c>
      <c r="R25" s="11" t="s">
        <v>62</v>
      </c>
      <c r="S25" s="24">
        <f>SUM(C70:C73)</f>
        <v>21.5</v>
      </c>
      <c r="T25" s="24">
        <f t="shared" ref="T25:AF25" si="17">SUM(D70:D73)</f>
        <v>2</v>
      </c>
      <c r="U25" s="24">
        <f t="shared" si="17"/>
        <v>1</v>
      </c>
      <c r="V25" s="24">
        <f t="shared" si="17"/>
        <v>2</v>
      </c>
      <c r="W25" s="24">
        <f t="shared" si="17"/>
        <v>0</v>
      </c>
      <c r="X25" s="24">
        <f t="shared" si="17"/>
        <v>0</v>
      </c>
      <c r="Y25" s="24">
        <f t="shared" si="17"/>
        <v>0.5</v>
      </c>
      <c r="Z25" s="24">
        <f t="shared" si="17"/>
        <v>0</v>
      </c>
      <c r="AA25" s="24">
        <f t="shared" si="17"/>
        <v>0</v>
      </c>
      <c r="AB25" s="24">
        <f t="shared" si="17"/>
        <v>0</v>
      </c>
      <c r="AC25" s="24">
        <f t="shared" si="17"/>
        <v>166.5</v>
      </c>
      <c r="AD25" s="24">
        <f t="shared" si="17"/>
        <v>0</v>
      </c>
      <c r="AE25" s="21">
        <f t="shared" si="17"/>
        <v>27</v>
      </c>
      <c r="AF25" s="21">
        <f t="shared" si="17"/>
        <v>193.5</v>
      </c>
    </row>
    <row r="26" spans="2:32" ht="23.1" customHeight="1" x14ac:dyDescent="0.25">
      <c r="B26" s="17" t="s">
        <v>63</v>
      </c>
      <c r="C26" s="18">
        <f>'[7]Avg Week Munyonyo-Kigo-2Dir'!C26</f>
        <v>2.2857142857142856</v>
      </c>
      <c r="D26" s="18">
        <f>'[7]Avg Week Munyonyo-Kigo-2Dir'!D26</f>
        <v>0.2857142857142857</v>
      </c>
      <c r="E26" s="18">
        <f>'[7]Avg Week Munyonyo-Kigo-2Dir'!E26</f>
        <v>0.14285714285714285</v>
      </c>
      <c r="F26" s="18">
        <f>'[7]Avg Week Munyonyo-Kigo-2Dir'!F26</f>
        <v>0.14285714285714285</v>
      </c>
      <c r="G26" s="18">
        <f>'[7]Avg Week Munyonyo-Kigo-2Dir'!G26</f>
        <v>0</v>
      </c>
      <c r="H26" s="18">
        <f>'[7]Avg Week Munyonyo-Kigo-2Dir'!H26</f>
        <v>0</v>
      </c>
      <c r="I26" s="18">
        <f>'[7]Avg Week Munyonyo-Kigo-2Dir'!I26</f>
        <v>0.8571428571428571</v>
      </c>
      <c r="J26" s="18">
        <f>'[7]Avg Week Munyonyo-Kigo-2Dir'!J26</f>
        <v>0.14285714285714285</v>
      </c>
      <c r="K26" s="18">
        <f>'[7]Avg Week Munyonyo-Kigo-2Dir'!K26</f>
        <v>0</v>
      </c>
      <c r="L26" s="18">
        <f>'[7]Avg Week Munyonyo-Kigo-2Dir'!L26</f>
        <v>0</v>
      </c>
      <c r="M26" s="18">
        <f>'[7]Avg Week Munyonyo-Kigo-2Dir'!M26</f>
        <v>42.285714285714285</v>
      </c>
      <c r="N26" s="18">
        <f>'[7]Avg Week Munyonyo-Kigo-2Dir'!N26</f>
        <v>0</v>
      </c>
      <c r="O26" s="19">
        <f t="shared" si="0"/>
        <v>3.8571428571428568</v>
      </c>
      <c r="P26" s="19">
        <f t="shared" si="1"/>
        <v>46.142857142857139</v>
      </c>
      <c r="R26" s="11" t="s">
        <v>64</v>
      </c>
      <c r="S26" s="24">
        <f>SUM(C74:C77)</f>
        <v>11.5</v>
      </c>
      <c r="T26" s="24">
        <f t="shared" ref="T26:AF26" si="18">SUM(D74:D77)</f>
        <v>2.5</v>
      </c>
      <c r="U26" s="24">
        <f t="shared" si="18"/>
        <v>1</v>
      </c>
      <c r="V26" s="24">
        <f t="shared" si="18"/>
        <v>1</v>
      </c>
      <c r="W26" s="24">
        <f t="shared" si="18"/>
        <v>0</v>
      </c>
      <c r="X26" s="24">
        <f t="shared" si="18"/>
        <v>0</v>
      </c>
      <c r="Y26" s="24">
        <f t="shared" si="18"/>
        <v>0</v>
      </c>
      <c r="Z26" s="24">
        <f t="shared" si="18"/>
        <v>0</v>
      </c>
      <c r="AA26" s="24">
        <f t="shared" si="18"/>
        <v>0</v>
      </c>
      <c r="AB26" s="24">
        <f t="shared" si="18"/>
        <v>0</v>
      </c>
      <c r="AC26" s="24">
        <f t="shared" si="18"/>
        <v>117.5</v>
      </c>
      <c r="AD26" s="24">
        <f t="shared" si="18"/>
        <v>0</v>
      </c>
      <c r="AE26" s="21">
        <f t="shared" si="18"/>
        <v>16</v>
      </c>
      <c r="AF26" s="21">
        <f t="shared" si="18"/>
        <v>133.5</v>
      </c>
    </row>
    <row r="27" spans="2:32" ht="23.1" customHeight="1" x14ac:dyDescent="0.25">
      <c r="B27" s="17" t="s">
        <v>65</v>
      </c>
      <c r="C27" s="18">
        <f>'[7]Avg Week Munyonyo-Kigo-2Dir'!C27</f>
        <v>0.7142857142857143</v>
      </c>
      <c r="D27" s="18">
        <f>'[7]Avg Week Munyonyo-Kigo-2Dir'!D27</f>
        <v>0</v>
      </c>
      <c r="E27" s="18">
        <f>'[7]Avg Week Munyonyo-Kigo-2Dir'!E27</f>
        <v>0.42857142857142855</v>
      </c>
      <c r="F27" s="18">
        <f>'[7]Avg Week Munyonyo-Kigo-2Dir'!F27</f>
        <v>0.5714285714285714</v>
      </c>
      <c r="G27" s="18">
        <f>'[7]Avg Week Munyonyo-Kigo-2Dir'!G27</f>
        <v>0</v>
      </c>
      <c r="H27" s="18">
        <f>'[7]Avg Week Munyonyo-Kigo-2Dir'!H27</f>
        <v>0.14285714285714285</v>
      </c>
      <c r="I27" s="18">
        <f>'[7]Avg Week Munyonyo-Kigo-2Dir'!I27</f>
        <v>0.2857142857142857</v>
      </c>
      <c r="J27" s="18">
        <f>'[7]Avg Week Munyonyo-Kigo-2Dir'!J27</f>
        <v>0.2857142857142857</v>
      </c>
      <c r="K27" s="18">
        <f>'[7]Avg Week Munyonyo-Kigo-2Dir'!K27</f>
        <v>0</v>
      </c>
      <c r="L27" s="18">
        <f>'[7]Avg Week Munyonyo-Kigo-2Dir'!L27</f>
        <v>0</v>
      </c>
      <c r="M27" s="18">
        <f>'[7]Avg Week Munyonyo-Kigo-2Dir'!M27</f>
        <v>36.142857142857139</v>
      </c>
      <c r="N27" s="18">
        <f>'[7]Avg Week Munyonyo-Kigo-2Dir'!N27</f>
        <v>0</v>
      </c>
      <c r="O27" s="19">
        <f t="shared" si="0"/>
        <v>2.4285714285714284</v>
      </c>
      <c r="P27" s="19">
        <f t="shared" si="1"/>
        <v>38.571428571428569</v>
      </c>
      <c r="R27" s="11" t="s">
        <v>66</v>
      </c>
      <c r="S27" s="24">
        <f>SUM(C78:C81)</f>
        <v>2.5</v>
      </c>
      <c r="T27" s="24">
        <f t="shared" ref="T27:AF27" si="19">SUM(D78:D81)</f>
        <v>0</v>
      </c>
      <c r="U27" s="24">
        <f t="shared" si="19"/>
        <v>0.5</v>
      </c>
      <c r="V27" s="24">
        <f t="shared" si="19"/>
        <v>0.5</v>
      </c>
      <c r="W27" s="24">
        <f t="shared" si="19"/>
        <v>0</v>
      </c>
      <c r="X27" s="24">
        <f t="shared" si="19"/>
        <v>0</v>
      </c>
      <c r="Y27" s="24">
        <f t="shared" si="19"/>
        <v>0.5</v>
      </c>
      <c r="Z27" s="24">
        <f t="shared" si="19"/>
        <v>0</v>
      </c>
      <c r="AA27" s="24">
        <f t="shared" si="19"/>
        <v>0</v>
      </c>
      <c r="AB27" s="24">
        <f t="shared" si="19"/>
        <v>0</v>
      </c>
      <c r="AC27" s="24">
        <f t="shared" si="19"/>
        <v>55.5</v>
      </c>
      <c r="AD27" s="24">
        <f t="shared" si="19"/>
        <v>0</v>
      </c>
      <c r="AE27" s="21">
        <f t="shared" si="19"/>
        <v>4</v>
      </c>
      <c r="AF27" s="21">
        <f t="shared" si="19"/>
        <v>59.5</v>
      </c>
    </row>
    <row r="28" spans="2:32" ht="23.1" customHeight="1" x14ac:dyDescent="0.25">
      <c r="B28" s="17" t="s">
        <v>67</v>
      </c>
      <c r="C28" s="18">
        <f>'[7]Avg Week Munyonyo-Kigo-2Dir'!C28</f>
        <v>1.8571428571428572</v>
      </c>
      <c r="D28" s="18">
        <f>'[7]Avg Week Munyonyo-Kigo-2Dir'!D28</f>
        <v>1.1428571428571428</v>
      </c>
      <c r="E28" s="18">
        <f>'[7]Avg Week Munyonyo-Kigo-2Dir'!E28</f>
        <v>0</v>
      </c>
      <c r="F28" s="18">
        <f>'[7]Avg Week Munyonyo-Kigo-2Dir'!F28</f>
        <v>0.14285714285714285</v>
      </c>
      <c r="G28" s="18">
        <f>'[7]Avg Week Munyonyo-Kigo-2Dir'!G28</f>
        <v>0</v>
      </c>
      <c r="H28" s="18">
        <f>'[7]Avg Week Munyonyo-Kigo-2Dir'!H28</f>
        <v>0</v>
      </c>
      <c r="I28" s="18">
        <f>'[7]Avg Week Munyonyo-Kigo-2Dir'!I28</f>
        <v>0.14285714285714285</v>
      </c>
      <c r="J28" s="18">
        <f>'[7]Avg Week Munyonyo-Kigo-2Dir'!J28</f>
        <v>0.14285714285714285</v>
      </c>
      <c r="K28" s="18">
        <f>'[7]Avg Week Munyonyo-Kigo-2Dir'!K28</f>
        <v>0.42857142857142855</v>
      </c>
      <c r="L28" s="18">
        <f>'[7]Avg Week Munyonyo-Kigo-2Dir'!L28</f>
        <v>0</v>
      </c>
      <c r="M28" s="18">
        <f>'[7]Avg Week Munyonyo-Kigo-2Dir'!M28</f>
        <v>43.857142857142854</v>
      </c>
      <c r="N28" s="18">
        <f>'[7]Avg Week Munyonyo-Kigo-2Dir'!N28</f>
        <v>0</v>
      </c>
      <c r="O28" s="19">
        <f t="shared" si="0"/>
        <v>3.8571428571428568</v>
      </c>
      <c r="P28" s="19">
        <f t="shared" si="1"/>
        <v>47.714285714285708</v>
      </c>
      <c r="R28" s="11" t="s">
        <v>68</v>
      </c>
      <c r="S28" s="24">
        <f>SUM(C82:C85)</f>
        <v>2</v>
      </c>
      <c r="T28" s="24">
        <f t="shared" ref="T28:AF28" si="20">SUM(D82:D85)</f>
        <v>0</v>
      </c>
      <c r="U28" s="24">
        <f t="shared" si="20"/>
        <v>0</v>
      </c>
      <c r="V28" s="24">
        <f t="shared" si="20"/>
        <v>0.5</v>
      </c>
      <c r="W28" s="24">
        <f t="shared" si="20"/>
        <v>0</v>
      </c>
      <c r="X28" s="24">
        <f t="shared" si="20"/>
        <v>0</v>
      </c>
      <c r="Y28" s="24">
        <f t="shared" si="20"/>
        <v>0</v>
      </c>
      <c r="Z28" s="24">
        <f t="shared" si="20"/>
        <v>0</v>
      </c>
      <c r="AA28" s="24">
        <f t="shared" si="20"/>
        <v>0</v>
      </c>
      <c r="AB28" s="24">
        <f t="shared" si="20"/>
        <v>0</v>
      </c>
      <c r="AC28" s="24">
        <f t="shared" si="20"/>
        <v>27</v>
      </c>
      <c r="AD28" s="24">
        <f t="shared" si="20"/>
        <v>0</v>
      </c>
      <c r="AE28" s="21">
        <f t="shared" si="20"/>
        <v>2.5</v>
      </c>
      <c r="AF28" s="21">
        <f t="shared" si="20"/>
        <v>29.5</v>
      </c>
    </row>
    <row r="29" spans="2:32" ht="23.1" customHeight="1" x14ac:dyDescent="0.25">
      <c r="B29" s="17" t="s">
        <v>69</v>
      </c>
      <c r="C29" s="18">
        <f>'[7]Avg Week Munyonyo-Kigo-2Dir'!C29</f>
        <v>1</v>
      </c>
      <c r="D29" s="18">
        <f>'[7]Avg Week Munyonyo-Kigo-2Dir'!D29</f>
        <v>1.4285714285714284</v>
      </c>
      <c r="E29" s="18">
        <f>'[7]Avg Week Munyonyo-Kigo-2Dir'!E29</f>
        <v>0.85714285714285721</v>
      </c>
      <c r="F29" s="18">
        <f>'[7]Avg Week Munyonyo-Kigo-2Dir'!F29</f>
        <v>0.42857142857142855</v>
      </c>
      <c r="G29" s="18">
        <f>'[7]Avg Week Munyonyo-Kigo-2Dir'!G29</f>
        <v>0</v>
      </c>
      <c r="H29" s="18">
        <f>'[7]Avg Week Munyonyo-Kigo-2Dir'!H29</f>
        <v>0</v>
      </c>
      <c r="I29" s="18">
        <f>'[7]Avg Week Munyonyo-Kigo-2Dir'!I29</f>
        <v>0.2857142857142857</v>
      </c>
      <c r="J29" s="18">
        <f>'[7]Avg Week Munyonyo-Kigo-2Dir'!J29</f>
        <v>0.14285714285714285</v>
      </c>
      <c r="K29" s="18">
        <f>'[7]Avg Week Munyonyo-Kigo-2Dir'!K29</f>
        <v>0</v>
      </c>
      <c r="L29" s="18">
        <f>'[7]Avg Week Munyonyo-Kigo-2Dir'!L29</f>
        <v>0</v>
      </c>
      <c r="M29" s="18">
        <f>'[7]Avg Week Munyonyo-Kigo-2Dir'!M29</f>
        <v>43.428571428571431</v>
      </c>
      <c r="N29" s="18">
        <f>'[7]Avg Week Munyonyo-Kigo-2Dir'!N29</f>
        <v>0</v>
      </c>
      <c r="O29" s="19">
        <f t="shared" si="0"/>
        <v>4.1428571428571423</v>
      </c>
      <c r="P29" s="19">
        <f t="shared" si="1"/>
        <v>47.571428571428569</v>
      </c>
      <c r="R29" s="11" t="s">
        <v>70</v>
      </c>
      <c r="S29" s="24">
        <f>SUM(C86:C89)</f>
        <v>1</v>
      </c>
      <c r="T29" s="24">
        <f t="shared" ref="T29:AF29" si="21">SUM(D86:D89)</f>
        <v>0.5</v>
      </c>
      <c r="U29" s="24">
        <f t="shared" si="21"/>
        <v>0</v>
      </c>
      <c r="V29" s="24">
        <f t="shared" si="21"/>
        <v>0</v>
      </c>
      <c r="W29" s="24">
        <f t="shared" si="21"/>
        <v>0</v>
      </c>
      <c r="X29" s="24">
        <f t="shared" si="21"/>
        <v>0</v>
      </c>
      <c r="Y29" s="24">
        <f t="shared" si="21"/>
        <v>0</v>
      </c>
      <c r="Z29" s="24">
        <f t="shared" si="21"/>
        <v>0</v>
      </c>
      <c r="AA29" s="24">
        <f t="shared" si="21"/>
        <v>0</v>
      </c>
      <c r="AB29" s="24">
        <f t="shared" si="21"/>
        <v>0</v>
      </c>
      <c r="AC29" s="24">
        <f t="shared" si="21"/>
        <v>16</v>
      </c>
      <c r="AD29" s="24">
        <f t="shared" si="21"/>
        <v>0</v>
      </c>
      <c r="AE29" s="21">
        <f t="shared" si="21"/>
        <v>1.5</v>
      </c>
      <c r="AF29" s="21">
        <f t="shared" si="21"/>
        <v>17.5</v>
      </c>
    </row>
    <row r="30" spans="2:32" ht="23.1" customHeight="1" x14ac:dyDescent="0.25">
      <c r="B30" s="17" t="s">
        <v>71</v>
      </c>
      <c r="C30" s="18">
        <f>'[7]Avg Week Munyonyo-Kigo-2Dir'!C30</f>
        <v>1.8571428571428572</v>
      </c>
      <c r="D30" s="18">
        <f>'[7]Avg Week Munyonyo-Kigo-2Dir'!D30</f>
        <v>1.1428571428571428</v>
      </c>
      <c r="E30" s="18">
        <f>'[7]Avg Week Munyonyo-Kigo-2Dir'!E30</f>
        <v>0.14285714285714285</v>
      </c>
      <c r="F30" s="18">
        <f>'[7]Avg Week Munyonyo-Kigo-2Dir'!F30</f>
        <v>0</v>
      </c>
      <c r="G30" s="18">
        <f>'[7]Avg Week Munyonyo-Kigo-2Dir'!G30</f>
        <v>0</v>
      </c>
      <c r="H30" s="18">
        <f>'[7]Avg Week Munyonyo-Kigo-2Dir'!H30</f>
        <v>0</v>
      </c>
      <c r="I30" s="18">
        <f>'[7]Avg Week Munyonyo-Kigo-2Dir'!I30</f>
        <v>0.2857142857142857</v>
      </c>
      <c r="J30" s="18">
        <f>'[7]Avg Week Munyonyo-Kigo-2Dir'!J30</f>
        <v>0</v>
      </c>
      <c r="K30" s="18">
        <f>'[7]Avg Week Munyonyo-Kigo-2Dir'!K30</f>
        <v>0</v>
      </c>
      <c r="L30" s="18">
        <f>'[7]Avg Week Munyonyo-Kigo-2Dir'!L30</f>
        <v>0</v>
      </c>
      <c r="M30" s="18">
        <f>'[7]Avg Week Munyonyo-Kigo-2Dir'!M30</f>
        <v>37.285714285714285</v>
      </c>
      <c r="N30" s="18">
        <f>'[7]Avg Week Munyonyo-Kigo-2Dir'!N30</f>
        <v>0</v>
      </c>
      <c r="O30" s="19">
        <f t="shared" si="0"/>
        <v>3.4285714285714284</v>
      </c>
      <c r="P30" s="19">
        <f t="shared" si="1"/>
        <v>40.714285714285715</v>
      </c>
      <c r="R30" s="11" t="s">
        <v>72</v>
      </c>
      <c r="S30" s="24">
        <f>SUM(C90:C93)</f>
        <v>1.5</v>
      </c>
      <c r="T30" s="24">
        <f t="shared" ref="T30:AF30" si="22">SUM(D90:D93)</f>
        <v>0</v>
      </c>
      <c r="U30" s="24">
        <f t="shared" si="22"/>
        <v>0</v>
      </c>
      <c r="V30" s="24">
        <f t="shared" si="22"/>
        <v>1.5</v>
      </c>
      <c r="W30" s="24">
        <f t="shared" si="22"/>
        <v>0</v>
      </c>
      <c r="X30" s="24">
        <f t="shared" si="22"/>
        <v>0</v>
      </c>
      <c r="Y30" s="24">
        <f t="shared" si="22"/>
        <v>0</v>
      </c>
      <c r="Z30" s="24">
        <f t="shared" si="22"/>
        <v>0</v>
      </c>
      <c r="AA30" s="24">
        <f t="shared" si="22"/>
        <v>0</v>
      </c>
      <c r="AB30" s="24">
        <f t="shared" si="22"/>
        <v>0</v>
      </c>
      <c r="AC30" s="24">
        <f t="shared" si="22"/>
        <v>17.5</v>
      </c>
      <c r="AD30" s="24">
        <f t="shared" si="22"/>
        <v>0</v>
      </c>
      <c r="AE30" s="21">
        <f t="shared" si="22"/>
        <v>3</v>
      </c>
      <c r="AF30" s="21">
        <f t="shared" si="22"/>
        <v>20.5</v>
      </c>
    </row>
    <row r="31" spans="2:32" ht="23.1" customHeight="1" x14ac:dyDescent="0.25">
      <c r="B31" s="25" t="s">
        <v>73</v>
      </c>
      <c r="C31" s="18">
        <f>'[7]Avg Week Munyonyo-Kigo-2Dir'!C31</f>
        <v>1.8571428571428572</v>
      </c>
      <c r="D31" s="18">
        <f>'[7]Avg Week Munyonyo-Kigo-2Dir'!D31</f>
        <v>1</v>
      </c>
      <c r="E31" s="18">
        <f>'[7]Avg Week Munyonyo-Kigo-2Dir'!E31</f>
        <v>0.42857142857142855</v>
      </c>
      <c r="F31" s="18">
        <f>'[7]Avg Week Munyonyo-Kigo-2Dir'!F31</f>
        <v>0.5714285714285714</v>
      </c>
      <c r="G31" s="18">
        <f>'[7]Avg Week Munyonyo-Kigo-2Dir'!G31</f>
        <v>0</v>
      </c>
      <c r="H31" s="18">
        <f>'[7]Avg Week Munyonyo-Kigo-2Dir'!H31</f>
        <v>0</v>
      </c>
      <c r="I31" s="18">
        <f>'[7]Avg Week Munyonyo-Kigo-2Dir'!I31</f>
        <v>0.14285714285714285</v>
      </c>
      <c r="J31" s="18">
        <f>'[7]Avg Week Munyonyo-Kigo-2Dir'!J31</f>
        <v>0</v>
      </c>
      <c r="K31" s="18">
        <f>'[7]Avg Week Munyonyo-Kigo-2Dir'!K31</f>
        <v>0.14285714285714285</v>
      </c>
      <c r="L31" s="18">
        <f>'[7]Avg Week Munyonyo-Kigo-2Dir'!L31</f>
        <v>0.14285714285714285</v>
      </c>
      <c r="M31" s="18">
        <f>'[7]Avg Week Munyonyo-Kigo-2Dir'!M31</f>
        <v>35.714285714285715</v>
      </c>
      <c r="N31" s="18">
        <f>'[7]Avg Week Munyonyo-Kigo-2Dir'!N31</f>
        <v>0</v>
      </c>
      <c r="O31" s="19">
        <f t="shared" si="0"/>
        <v>4.2857142857142856</v>
      </c>
      <c r="P31" s="19">
        <f t="shared" si="1"/>
        <v>40</v>
      </c>
      <c r="R31" s="11" t="s">
        <v>74</v>
      </c>
      <c r="S31" s="24">
        <f>SUM(C94:C97)</f>
        <v>2</v>
      </c>
      <c r="T31" s="24">
        <f t="shared" ref="T31:AF31" si="23">SUM(D94:D97)</f>
        <v>0</v>
      </c>
      <c r="U31" s="24">
        <f t="shared" si="23"/>
        <v>0</v>
      </c>
      <c r="V31" s="24">
        <f t="shared" si="23"/>
        <v>0.5</v>
      </c>
      <c r="W31" s="24">
        <f t="shared" si="23"/>
        <v>0</v>
      </c>
      <c r="X31" s="24">
        <f t="shared" si="23"/>
        <v>0</v>
      </c>
      <c r="Y31" s="24">
        <f t="shared" si="23"/>
        <v>0</v>
      </c>
      <c r="Z31" s="24">
        <f t="shared" si="23"/>
        <v>0</v>
      </c>
      <c r="AA31" s="24">
        <f t="shared" si="23"/>
        <v>0</v>
      </c>
      <c r="AB31" s="24">
        <f t="shared" si="23"/>
        <v>0</v>
      </c>
      <c r="AC31" s="24">
        <f t="shared" si="23"/>
        <v>21</v>
      </c>
      <c r="AD31" s="24">
        <f t="shared" si="23"/>
        <v>0</v>
      </c>
      <c r="AE31" s="21">
        <f t="shared" si="23"/>
        <v>2.5</v>
      </c>
      <c r="AF31" s="21">
        <f t="shared" si="23"/>
        <v>23.5</v>
      </c>
    </row>
    <row r="32" spans="2:32" ht="23.1" customHeight="1" x14ac:dyDescent="0.25">
      <c r="B32" s="25" t="s">
        <v>75</v>
      </c>
      <c r="C32" s="18">
        <f>'[7]Avg Week Munyonyo-Kigo-2Dir'!C32</f>
        <v>1.5714285714285714</v>
      </c>
      <c r="D32" s="18">
        <f>'[7]Avg Week Munyonyo-Kigo-2Dir'!D32</f>
        <v>1.4285714285714284</v>
      </c>
      <c r="E32" s="18">
        <f>'[7]Avg Week Munyonyo-Kigo-2Dir'!E32</f>
        <v>0.42857142857142855</v>
      </c>
      <c r="F32" s="18">
        <f>'[7]Avg Week Munyonyo-Kigo-2Dir'!F32</f>
        <v>0.42857142857142855</v>
      </c>
      <c r="G32" s="18">
        <f>'[7]Avg Week Munyonyo-Kigo-2Dir'!G32</f>
        <v>0</v>
      </c>
      <c r="H32" s="18">
        <f>'[7]Avg Week Munyonyo-Kigo-2Dir'!H32</f>
        <v>0</v>
      </c>
      <c r="I32" s="18">
        <f>'[7]Avg Week Munyonyo-Kigo-2Dir'!I32</f>
        <v>0.5714285714285714</v>
      </c>
      <c r="J32" s="18">
        <f>'[7]Avg Week Munyonyo-Kigo-2Dir'!J32</f>
        <v>0.14285714285714285</v>
      </c>
      <c r="K32" s="18">
        <f>'[7]Avg Week Munyonyo-Kigo-2Dir'!K32</f>
        <v>0</v>
      </c>
      <c r="L32" s="18">
        <f>'[7]Avg Week Munyonyo-Kigo-2Dir'!L32</f>
        <v>0</v>
      </c>
      <c r="M32" s="18">
        <f>'[7]Avg Week Munyonyo-Kigo-2Dir'!M32</f>
        <v>40.428571428571431</v>
      </c>
      <c r="N32" s="18">
        <f>'[7]Avg Week Munyonyo-Kigo-2Dir'!N32</f>
        <v>0</v>
      </c>
      <c r="O32" s="19">
        <f t="shared" si="0"/>
        <v>4.5714285714285712</v>
      </c>
      <c r="P32" s="19">
        <f t="shared" si="1"/>
        <v>45</v>
      </c>
      <c r="R32" s="11" t="s">
        <v>76</v>
      </c>
      <c r="S32" s="24">
        <f>SUM(C98:C101)</f>
        <v>4.5</v>
      </c>
      <c r="T32" s="24">
        <f t="shared" ref="T32:AF32" si="24">SUM(D98:D101)</f>
        <v>0</v>
      </c>
      <c r="U32" s="24">
        <f t="shared" si="24"/>
        <v>0</v>
      </c>
      <c r="V32" s="24">
        <f t="shared" si="24"/>
        <v>2</v>
      </c>
      <c r="W32" s="24">
        <f t="shared" si="24"/>
        <v>0</v>
      </c>
      <c r="X32" s="24">
        <f t="shared" si="24"/>
        <v>0</v>
      </c>
      <c r="Y32" s="24">
        <f t="shared" si="24"/>
        <v>0</v>
      </c>
      <c r="Z32" s="24">
        <f t="shared" si="24"/>
        <v>0</v>
      </c>
      <c r="AA32" s="24">
        <f t="shared" si="24"/>
        <v>0</v>
      </c>
      <c r="AB32" s="24">
        <f t="shared" si="24"/>
        <v>0</v>
      </c>
      <c r="AC32" s="24">
        <f t="shared" si="24"/>
        <v>18</v>
      </c>
      <c r="AD32" s="24">
        <f t="shared" si="24"/>
        <v>0</v>
      </c>
      <c r="AE32" s="21">
        <f t="shared" si="24"/>
        <v>6.5</v>
      </c>
      <c r="AF32" s="21">
        <f t="shared" si="24"/>
        <v>24.5</v>
      </c>
    </row>
    <row r="33" spans="2:32" ht="23.1" customHeight="1" x14ac:dyDescent="0.25">
      <c r="B33" s="17" t="s">
        <v>77</v>
      </c>
      <c r="C33" s="18">
        <f>'[7]Avg Week Munyonyo-Kigo-2Dir'!C33</f>
        <v>1.5714285714285716</v>
      </c>
      <c r="D33" s="18">
        <f>'[7]Avg Week Munyonyo-Kigo-2Dir'!D33</f>
        <v>0.8571428571428571</v>
      </c>
      <c r="E33" s="18">
        <f>'[7]Avg Week Munyonyo-Kigo-2Dir'!E33</f>
        <v>0.14285714285714285</v>
      </c>
      <c r="F33" s="18">
        <f>'[7]Avg Week Munyonyo-Kigo-2Dir'!F33</f>
        <v>0.5714285714285714</v>
      </c>
      <c r="G33" s="18">
        <f>'[7]Avg Week Munyonyo-Kigo-2Dir'!G33</f>
        <v>0</v>
      </c>
      <c r="H33" s="18">
        <f>'[7]Avg Week Munyonyo-Kigo-2Dir'!H33</f>
        <v>0</v>
      </c>
      <c r="I33" s="18">
        <f>'[7]Avg Week Munyonyo-Kigo-2Dir'!I33</f>
        <v>0</v>
      </c>
      <c r="J33" s="18">
        <f>'[7]Avg Week Munyonyo-Kigo-2Dir'!J33</f>
        <v>0</v>
      </c>
      <c r="K33" s="18">
        <f>'[7]Avg Week Munyonyo-Kigo-2Dir'!K33</f>
        <v>0</v>
      </c>
      <c r="L33" s="18">
        <f>'[7]Avg Week Munyonyo-Kigo-2Dir'!L33</f>
        <v>0.14285714285714285</v>
      </c>
      <c r="M33" s="18">
        <f>'[7]Avg Week Munyonyo-Kigo-2Dir'!M33</f>
        <v>31.714285714285715</v>
      </c>
      <c r="N33" s="18">
        <f>'[7]Avg Week Munyonyo-Kigo-2Dir'!N33</f>
        <v>0</v>
      </c>
      <c r="O33" s="19">
        <f t="shared" si="0"/>
        <v>3.285714285714286</v>
      </c>
      <c r="P33" s="19">
        <f t="shared" si="1"/>
        <v>35</v>
      </c>
      <c r="R33" s="11" t="s">
        <v>78</v>
      </c>
      <c r="S33" s="24">
        <f>SUM(C102:C105)</f>
        <v>8</v>
      </c>
      <c r="T33" s="24">
        <f t="shared" ref="T33:AF33" si="25">SUM(D102:D105)</f>
        <v>1</v>
      </c>
      <c r="U33" s="24">
        <f t="shared" si="25"/>
        <v>0.5</v>
      </c>
      <c r="V33" s="24">
        <f t="shared" si="25"/>
        <v>3</v>
      </c>
      <c r="W33" s="24">
        <f t="shared" si="25"/>
        <v>0</v>
      </c>
      <c r="X33" s="24">
        <f t="shared" si="25"/>
        <v>0</v>
      </c>
      <c r="Y33" s="24">
        <f t="shared" si="25"/>
        <v>0</v>
      </c>
      <c r="Z33" s="24">
        <f t="shared" si="25"/>
        <v>0.5</v>
      </c>
      <c r="AA33" s="24">
        <f t="shared" si="25"/>
        <v>0</v>
      </c>
      <c r="AB33" s="24">
        <f t="shared" si="25"/>
        <v>0</v>
      </c>
      <c r="AC33" s="24">
        <f t="shared" si="25"/>
        <v>104</v>
      </c>
      <c r="AD33" s="24">
        <f t="shared" si="25"/>
        <v>0</v>
      </c>
      <c r="AE33" s="21">
        <f t="shared" si="25"/>
        <v>13</v>
      </c>
      <c r="AF33" s="21">
        <f t="shared" si="25"/>
        <v>117</v>
      </c>
    </row>
    <row r="34" spans="2:32" ht="23.1" customHeight="1" x14ac:dyDescent="0.25">
      <c r="B34" s="25" t="s">
        <v>79</v>
      </c>
      <c r="C34" s="18">
        <f>'[7]Avg Week Munyonyo-Kigo-2Dir'!C34</f>
        <v>1.5714285714285714</v>
      </c>
      <c r="D34" s="18">
        <f>'[7]Avg Week Munyonyo-Kigo-2Dir'!D34</f>
        <v>0.71428571428571419</v>
      </c>
      <c r="E34" s="18">
        <f>'[7]Avg Week Munyonyo-Kigo-2Dir'!E34</f>
        <v>0.5714285714285714</v>
      </c>
      <c r="F34" s="18">
        <f>'[7]Avg Week Munyonyo-Kigo-2Dir'!F34</f>
        <v>0.5714285714285714</v>
      </c>
      <c r="G34" s="18">
        <f>'[7]Avg Week Munyonyo-Kigo-2Dir'!G34</f>
        <v>0</v>
      </c>
      <c r="H34" s="18">
        <f>'[7]Avg Week Munyonyo-Kigo-2Dir'!H34</f>
        <v>0</v>
      </c>
      <c r="I34" s="18">
        <f>'[7]Avg Week Munyonyo-Kigo-2Dir'!I34</f>
        <v>0.2857142857142857</v>
      </c>
      <c r="J34" s="18">
        <f>'[7]Avg Week Munyonyo-Kigo-2Dir'!J34</f>
        <v>0.42857142857142855</v>
      </c>
      <c r="K34" s="18">
        <f>'[7]Avg Week Munyonyo-Kigo-2Dir'!K34</f>
        <v>0.14285714285714285</v>
      </c>
      <c r="L34" s="18">
        <f>'[7]Avg Week Munyonyo-Kigo-2Dir'!L34</f>
        <v>0</v>
      </c>
      <c r="M34" s="18">
        <f>'[7]Avg Week Munyonyo-Kigo-2Dir'!M34</f>
        <v>32.142857142857139</v>
      </c>
      <c r="N34" s="18">
        <f>'[7]Avg Week Munyonyo-Kigo-2Dir'!N34</f>
        <v>0</v>
      </c>
      <c r="O34" s="19">
        <f t="shared" si="0"/>
        <v>4.2857142857142856</v>
      </c>
      <c r="P34" s="19">
        <f t="shared" si="1"/>
        <v>36.428571428571423</v>
      </c>
      <c r="R34" s="45" t="s">
        <v>80</v>
      </c>
      <c r="S34" s="46">
        <f t="shared" ref="S34:AF34" si="26">MAX(S10:S12)</f>
        <v>8.4285714285714288</v>
      </c>
      <c r="T34" s="46">
        <f t="shared" si="26"/>
        <v>4.8571428571428568</v>
      </c>
      <c r="U34" s="46">
        <f t="shared" si="26"/>
        <v>1.8571428571428572</v>
      </c>
      <c r="V34" s="46">
        <f t="shared" si="26"/>
        <v>3.7142857142857135</v>
      </c>
      <c r="W34" s="46">
        <f t="shared" si="26"/>
        <v>0.2857142857142857</v>
      </c>
      <c r="X34" s="46">
        <f t="shared" si="26"/>
        <v>0.14285714285714285</v>
      </c>
      <c r="Y34" s="46">
        <f t="shared" si="26"/>
        <v>1.7142857142857144</v>
      </c>
      <c r="Z34" s="46">
        <f t="shared" si="26"/>
        <v>0.42857142857142855</v>
      </c>
      <c r="AA34" s="46">
        <f t="shared" si="26"/>
        <v>0.2857142857142857</v>
      </c>
      <c r="AB34" s="46">
        <f t="shared" si="26"/>
        <v>0.2857142857142857</v>
      </c>
      <c r="AC34" s="46">
        <f t="shared" si="26"/>
        <v>224</v>
      </c>
      <c r="AD34" s="46">
        <f t="shared" si="26"/>
        <v>0</v>
      </c>
      <c r="AE34" s="28">
        <f t="shared" si="26"/>
        <v>19.428571428571427</v>
      </c>
      <c r="AF34" s="28">
        <f t="shared" si="26"/>
        <v>243.42857142857142</v>
      </c>
    </row>
    <row r="35" spans="2:32" ht="23.1" customHeight="1" x14ac:dyDescent="0.25">
      <c r="B35" s="25" t="s">
        <v>81</v>
      </c>
      <c r="C35" s="18">
        <f>'[7]Avg Week Munyonyo-Kigo-2Dir'!C35</f>
        <v>1.8571428571428572</v>
      </c>
      <c r="D35" s="18">
        <f>'[7]Avg Week Munyonyo-Kigo-2Dir'!D35</f>
        <v>0.42857142857142855</v>
      </c>
      <c r="E35" s="18">
        <f>'[7]Avg Week Munyonyo-Kigo-2Dir'!E35</f>
        <v>0.5714285714285714</v>
      </c>
      <c r="F35" s="18">
        <f>'[7]Avg Week Munyonyo-Kigo-2Dir'!F35</f>
        <v>0</v>
      </c>
      <c r="G35" s="18">
        <f>'[7]Avg Week Munyonyo-Kigo-2Dir'!G35</f>
        <v>0</v>
      </c>
      <c r="H35" s="18">
        <f>'[7]Avg Week Munyonyo-Kigo-2Dir'!H35</f>
        <v>0</v>
      </c>
      <c r="I35" s="18">
        <f>'[7]Avg Week Munyonyo-Kigo-2Dir'!I35</f>
        <v>0.42857142857142855</v>
      </c>
      <c r="J35" s="18">
        <f>'[7]Avg Week Munyonyo-Kigo-2Dir'!J35</f>
        <v>0</v>
      </c>
      <c r="K35" s="18">
        <f>'[7]Avg Week Munyonyo-Kigo-2Dir'!K35</f>
        <v>0</v>
      </c>
      <c r="L35" s="18">
        <f>'[7]Avg Week Munyonyo-Kigo-2Dir'!L35</f>
        <v>0</v>
      </c>
      <c r="M35" s="18">
        <f>'[7]Avg Week Munyonyo-Kigo-2Dir'!M35</f>
        <v>28.142857142857146</v>
      </c>
      <c r="N35" s="18">
        <f>'[7]Avg Week Munyonyo-Kigo-2Dir'!N35</f>
        <v>0</v>
      </c>
      <c r="O35" s="19">
        <f t="shared" si="0"/>
        <v>3.2857142857142851</v>
      </c>
      <c r="P35" s="19">
        <f t="shared" si="1"/>
        <v>31.428571428571431</v>
      </c>
      <c r="R35" s="45" t="s">
        <v>82</v>
      </c>
      <c r="S35" s="46">
        <f t="shared" ref="S35:AF35" si="27">MAX(S13:S18)</f>
        <v>9.2857142857142847</v>
      </c>
      <c r="T35" s="46">
        <f t="shared" si="27"/>
        <v>4.4285714285714279</v>
      </c>
      <c r="U35" s="46">
        <f t="shared" si="27"/>
        <v>2.4285714285714284</v>
      </c>
      <c r="V35" s="46">
        <f t="shared" si="27"/>
        <v>2.2857142857142856</v>
      </c>
      <c r="W35" s="46">
        <f t="shared" si="27"/>
        <v>0</v>
      </c>
      <c r="X35" s="46">
        <f t="shared" si="27"/>
        <v>0.14285714285714285</v>
      </c>
      <c r="Y35" s="46">
        <f t="shared" si="27"/>
        <v>2</v>
      </c>
      <c r="Z35" s="46">
        <f t="shared" si="27"/>
        <v>0.71428571428571419</v>
      </c>
      <c r="AA35" s="46">
        <f t="shared" si="27"/>
        <v>0.99999999999999989</v>
      </c>
      <c r="AB35" s="46">
        <f t="shared" si="27"/>
        <v>0.2857142857142857</v>
      </c>
      <c r="AC35" s="46">
        <f t="shared" si="27"/>
        <v>165.71428571428572</v>
      </c>
      <c r="AD35" s="46">
        <f t="shared" si="27"/>
        <v>0.14285714285714285</v>
      </c>
      <c r="AE35" s="28">
        <f t="shared" si="27"/>
        <v>19.571428571428573</v>
      </c>
      <c r="AF35" s="28">
        <f t="shared" si="27"/>
        <v>180</v>
      </c>
    </row>
    <row r="36" spans="2:32" ht="23.1" customHeight="1" x14ac:dyDescent="0.25">
      <c r="B36" s="25" t="s">
        <v>83</v>
      </c>
      <c r="C36" s="18">
        <f>'[7]Avg Week Munyonyo-Kigo-2Dir'!C36</f>
        <v>1.7142857142857142</v>
      </c>
      <c r="D36" s="18">
        <f>'[7]Avg Week Munyonyo-Kigo-2Dir'!D36</f>
        <v>0.14285714285714285</v>
      </c>
      <c r="E36" s="18">
        <f>'[7]Avg Week Munyonyo-Kigo-2Dir'!E36</f>
        <v>0.71428571428571419</v>
      </c>
      <c r="F36" s="18">
        <f>'[7]Avg Week Munyonyo-Kigo-2Dir'!F36</f>
        <v>0.2857142857142857</v>
      </c>
      <c r="G36" s="18">
        <f>'[7]Avg Week Munyonyo-Kigo-2Dir'!G36</f>
        <v>0</v>
      </c>
      <c r="H36" s="18">
        <f>'[7]Avg Week Munyonyo-Kigo-2Dir'!H36</f>
        <v>0</v>
      </c>
      <c r="I36" s="18">
        <f>'[7]Avg Week Munyonyo-Kigo-2Dir'!I36</f>
        <v>0.14285714285714285</v>
      </c>
      <c r="J36" s="18">
        <f>'[7]Avg Week Munyonyo-Kigo-2Dir'!J36</f>
        <v>0.14285714285714285</v>
      </c>
      <c r="K36" s="18">
        <f>'[7]Avg Week Munyonyo-Kigo-2Dir'!K36</f>
        <v>0</v>
      </c>
      <c r="L36" s="18">
        <f>'[7]Avg Week Munyonyo-Kigo-2Dir'!L36</f>
        <v>0</v>
      </c>
      <c r="M36" s="18">
        <f>'[7]Avg Week Munyonyo-Kigo-2Dir'!M36</f>
        <v>27.857142857142858</v>
      </c>
      <c r="N36" s="18">
        <f>'[7]Avg Week Munyonyo-Kigo-2Dir'!N36</f>
        <v>0</v>
      </c>
      <c r="O36" s="19">
        <f t="shared" si="0"/>
        <v>3.1428571428571423</v>
      </c>
      <c r="P36" s="19">
        <f t="shared" si="1"/>
        <v>31</v>
      </c>
      <c r="R36" s="45" t="s">
        <v>84</v>
      </c>
      <c r="S36" s="46">
        <f t="shared" ref="S36:AF36" si="28">MAX(S19:S21)</f>
        <v>14</v>
      </c>
      <c r="T36" s="46">
        <f t="shared" si="28"/>
        <v>5.9999999999999991</v>
      </c>
      <c r="U36" s="46">
        <f t="shared" si="28"/>
        <v>2.7142857142857144</v>
      </c>
      <c r="V36" s="46">
        <f t="shared" si="28"/>
        <v>5.2857142857142856</v>
      </c>
      <c r="W36" s="46">
        <f t="shared" si="28"/>
        <v>0</v>
      </c>
      <c r="X36" s="46">
        <f t="shared" si="28"/>
        <v>0</v>
      </c>
      <c r="Y36" s="46">
        <f t="shared" si="28"/>
        <v>3.1428571428571428</v>
      </c>
      <c r="Z36" s="46">
        <f t="shared" si="28"/>
        <v>0.42857142857142855</v>
      </c>
      <c r="AA36" s="46">
        <f t="shared" si="28"/>
        <v>0.85714285714285721</v>
      </c>
      <c r="AB36" s="46">
        <f t="shared" si="28"/>
        <v>0</v>
      </c>
      <c r="AC36" s="46">
        <f t="shared" si="28"/>
        <v>183.14285714285714</v>
      </c>
      <c r="AD36" s="46">
        <f t="shared" si="28"/>
        <v>0</v>
      </c>
      <c r="AE36" s="28">
        <f t="shared" si="28"/>
        <v>26</v>
      </c>
      <c r="AF36" s="28">
        <f t="shared" si="28"/>
        <v>209.14285714285717</v>
      </c>
    </row>
    <row r="37" spans="2:32" ht="23.1" customHeight="1" x14ac:dyDescent="0.25">
      <c r="B37" s="17" t="s">
        <v>85</v>
      </c>
      <c r="C37" s="18">
        <f>'[7]Avg Week Munyonyo-Kigo-2Dir'!C37</f>
        <v>3.1428571428571428</v>
      </c>
      <c r="D37" s="18">
        <f>'[7]Avg Week Munyonyo-Kigo-2Dir'!D37</f>
        <v>0.14285714285714285</v>
      </c>
      <c r="E37" s="18">
        <f>'[7]Avg Week Munyonyo-Kigo-2Dir'!E37</f>
        <v>0.5714285714285714</v>
      </c>
      <c r="F37" s="18">
        <f>'[7]Avg Week Munyonyo-Kigo-2Dir'!F37</f>
        <v>0.71428571428571419</v>
      </c>
      <c r="G37" s="18">
        <f>'[7]Avg Week Munyonyo-Kigo-2Dir'!G37</f>
        <v>0</v>
      </c>
      <c r="H37" s="18">
        <f>'[7]Avg Week Munyonyo-Kigo-2Dir'!H37</f>
        <v>0</v>
      </c>
      <c r="I37" s="18">
        <f>'[7]Avg Week Munyonyo-Kigo-2Dir'!I37</f>
        <v>0.2857142857142857</v>
      </c>
      <c r="J37" s="18">
        <f>'[7]Avg Week Munyonyo-Kigo-2Dir'!J37</f>
        <v>0</v>
      </c>
      <c r="K37" s="18">
        <f>'[7]Avg Week Munyonyo-Kigo-2Dir'!K37</f>
        <v>0.2857142857142857</v>
      </c>
      <c r="L37" s="18">
        <f>'[7]Avg Week Munyonyo-Kigo-2Dir'!L37</f>
        <v>0</v>
      </c>
      <c r="M37" s="18">
        <f>'[7]Avg Week Munyonyo-Kigo-2Dir'!M37</f>
        <v>21.857142857142858</v>
      </c>
      <c r="N37" s="18">
        <f>'[7]Avg Week Munyonyo-Kigo-2Dir'!N37</f>
        <v>0</v>
      </c>
      <c r="O37" s="19">
        <f t="shared" si="0"/>
        <v>5.1428571428571423</v>
      </c>
      <c r="P37" s="19">
        <f t="shared" si="1"/>
        <v>27</v>
      </c>
      <c r="R37" s="29" t="s">
        <v>86</v>
      </c>
      <c r="S37" s="47">
        <f t="shared" ref="S37:AF37" si="29">SUM(S10:S12)</f>
        <v>20.571428571428573</v>
      </c>
      <c r="T37" s="48">
        <f t="shared" si="29"/>
        <v>13.142857142857142</v>
      </c>
      <c r="U37" s="48">
        <f t="shared" si="29"/>
        <v>4.5714285714285712</v>
      </c>
      <c r="V37" s="48">
        <f t="shared" si="29"/>
        <v>4.7142857142857135</v>
      </c>
      <c r="W37" s="48">
        <f t="shared" si="29"/>
        <v>0.2857142857142857</v>
      </c>
      <c r="X37" s="48">
        <f t="shared" si="29"/>
        <v>0.14285714285714285</v>
      </c>
      <c r="Y37" s="48">
        <f t="shared" si="29"/>
        <v>3.7142857142857144</v>
      </c>
      <c r="Z37" s="48">
        <f t="shared" si="29"/>
        <v>1</v>
      </c>
      <c r="AA37" s="48">
        <f t="shared" si="29"/>
        <v>0.42857142857142855</v>
      </c>
      <c r="AB37" s="48">
        <f t="shared" si="29"/>
        <v>0.42857142857142855</v>
      </c>
      <c r="AC37" s="48">
        <f t="shared" si="29"/>
        <v>559.71428571428567</v>
      </c>
      <c r="AD37" s="48">
        <f t="shared" si="29"/>
        <v>0</v>
      </c>
      <c r="AE37" s="49">
        <f t="shared" si="29"/>
        <v>49</v>
      </c>
      <c r="AF37" s="49">
        <f t="shared" si="29"/>
        <v>608.71428571428567</v>
      </c>
    </row>
    <row r="38" spans="2:32" ht="23.1" customHeight="1" x14ac:dyDescent="0.25">
      <c r="B38" s="25" t="s">
        <v>87</v>
      </c>
      <c r="C38" s="18">
        <f>'[7]Avg Week Munyonyo-Kigo-2Dir'!C38</f>
        <v>1.4285714285714284</v>
      </c>
      <c r="D38" s="18">
        <f>'[7]Avg Week Munyonyo-Kigo-2Dir'!D38</f>
        <v>0</v>
      </c>
      <c r="E38" s="18">
        <f>'[7]Avg Week Munyonyo-Kigo-2Dir'!E38</f>
        <v>0.71428571428571419</v>
      </c>
      <c r="F38" s="18">
        <f>'[7]Avg Week Munyonyo-Kigo-2Dir'!F38</f>
        <v>0.14285714285714285</v>
      </c>
      <c r="G38" s="18">
        <f>'[7]Avg Week Munyonyo-Kigo-2Dir'!G38</f>
        <v>0</v>
      </c>
      <c r="H38" s="18">
        <f>'[7]Avg Week Munyonyo-Kigo-2Dir'!H38</f>
        <v>0</v>
      </c>
      <c r="I38" s="18">
        <f>'[7]Avg Week Munyonyo-Kigo-2Dir'!I38</f>
        <v>0.2857142857142857</v>
      </c>
      <c r="J38" s="18">
        <f>'[7]Avg Week Munyonyo-Kigo-2Dir'!J38</f>
        <v>0</v>
      </c>
      <c r="K38" s="18">
        <f>'[7]Avg Week Munyonyo-Kigo-2Dir'!K38</f>
        <v>0.14285714285714285</v>
      </c>
      <c r="L38" s="18">
        <f>'[7]Avg Week Munyonyo-Kigo-2Dir'!L38</f>
        <v>0</v>
      </c>
      <c r="M38" s="18">
        <f>'[7]Avg Week Munyonyo-Kigo-2Dir'!M38</f>
        <v>34.285714285714285</v>
      </c>
      <c r="N38" s="18">
        <f>'[7]Avg Week Munyonyo-Kigo-2Dir'!N38</f>
        <v>0</v>
      </c>
      <c r="O38" s="19">
        <f t="shared" si="0"/>
        <v>2.7142857142857135</v>
      </c>
      <c r="P38" s="19">
        <f t="shared" si="1"/>
        <v>37</v>
      </c>
      <c r="R38" s="33" t="s">
        <v>88</v>
      </c>
      <c r="S38" s="48">
        <f t="shared" ref="S38:AF38" si="30">SUM(S13:S18)</f>
        <v>44.142857142857139</v>
      </c>
      <c r="T38" s="48">
        <f t="shared" si="30"/>
        <v>15.428571428571429</v>
      </c>
      <c r="U38" s="48">
        <f t="shared" si="30"/>
        <v>9.8571428571428577</v>
      </c>
      <c r="V38" s="48">
        <f t="shared" si="30"/>
        <v>8.1428571428571423</v>
      </c>
      <c r="W38" s="48">
        <f t="shared" si="30"/>
        <v>0</v>
      </c>
      <c r="X38" s="48">
        <f t="shared" si="30"/>
        <v>0.14285714285714285</v>
      </c>
      <c r="Y38" s="48">
        <f t="shared" si="30"/>
        <v>7.7142857142857135</v>
      </c>
      <c r="Z38" s="48">
        <f t="shared" si="30"/>
        <v>1.714285714285714</v>
      </c>
      <c r="AA38" s="48">
        <f t="shared" si="30"/>
        <v>3.1428571428571428</v>
      </c>
      <c r="AB38" s="48">
        <f t="shared" si="30"/>
        <v>0.42857142857142855</v>
      </c>
      <c r="AC38" s="48">
        <f t="shared" si="30"/>
        <v>827.85714285714278</v>
      </c>
      <c r="AD38" s="48">
        <f t="shared" si="30"/>
        <v>0.14285714285714285</v>
      </c>
      <c r="AE38" s="49">
        <f t="shared" si="30"/>
        <v>90.857142857142847</v>
      </c>
      <c r="AF38" s="49">
        <f t="shared" si="30"/>
        <v>918.71428571428567</v>
      </c>
    </row>
    <row r="39" spans="2:32" ht="23.1" customHeight="1" x14ac:dyDescent="0.25">
      <c r="B39" s="25" t="s">
        <v>89</v>
      </c>
      <c r="C39" s="18">
        <f>'[7]Avg Week Munyonyo-Kigo-2Dir'!C39</f>
        <v>0.8571428571428571</v>
      </c>
      <c r="D39" s="18">
        <f>'[7]Avg Week Munyonyo-Kigo-2Dir'!D39</f>
        <v>0.14285714285714285</v>
      </c>
      <c r="E39" s="18">
        <f>'[7]Avg Week Munyonyo-Kigo-2Dir'!E39</f>
        <v>0.14285714285714285</v>
      </c>
      <c r="F39" s="18">
        <f>'[7]Avg Week Munyonyo-Kigo-2Dir'!F39</f>
        <v>0.42857142857142855</v>
      </c>
      <c r="G39" s="18">
        <f>'[7]Avg Week Munyonyo-Kigo-2Dir'!G39</f>
        <v>0</v>
      </c>
      <c r="H39" s="18">
        <f>'[7]Avg Week Munyonyo-Kigo-2Dir'!H39</f>
        <v>0</v>
      </c>
      <c r="I39" s="18">
        <f>'[7]Avg Week Munyonyo-Kigo-2Dir'!I39</f>
        <v>0.42857142857142855</v>
      </c>
      <c r="J39" s="18">
        <f>'[7]Avg Week Munyonyo-Kigo-2Dir'!J39</f>
        <v>0</v>
      </c>
      <c r="K39" s="18">
        <f>'[7]Avg Week Munyonyo-Kigo-2Dir'!K39</f>
        <v>0.2857142857142857</v>
      </c>
      <c r="L39" s="18">
        <f>'[7]Avg Week Munyonyo-Kigo-2Dir'!L39</f>
        <v>0</v>
      </c>
      <c r="M39" s="18">
        <f>'[7]Avg Week Munyonyo-Kigo-2Dir'!M39</f>
        <v>35.857142857142861</v>
      </c>
      <c r="N39" s="18">
        <f>'[7]Avg Week Munyonyo-Kigo-2Dir'!N39</f>
        <v>0</v>
      </c>
      <c r="O39" s="19">
        <f t="shared" si="0"/>
        <v>2.2857142857142856</v>
      </c>
      <c r="P39" s="19">
        <f t="shared" si="1"/>
        <v>38.142857142857146</v>
      </c>
      <c r="R39" s="34" t="s">
        <v>90</v>
      </c>
      <c r="S39" s="48">
        <f t="shared" ref="S39:AF39" si="31">SUM(S19:S21)</f>
        <v>37.714285714285708</v>
      </c>
      <c r="T39" s="48">
        <f t="shared" si="31"/>
        <v>12.571428571428569</v>
      </c>
      <c r="U39" s="48">
        <f t="shared" si="31"/>
        <v>7.4285714285714279</v>
      </c>
      <c r="V39" s="48">
        <f t="shared" si="31"/>
        <v>11.142857142857142</v>
      </c>
      <c r="W39" s="48">
        <f t="shared" si="31"/>
        <v>0</v>
      </c>
      <c r="X39" s="48">
        <f t="shared" si="31"/>
        <v>0</v>
      </c>
      <c r="Y39" s="48">
        <f t="shared" si="31"/>
        <v>6.1428571428571423</v>
      </c>
      <c r="Z39" s="48">
        <f t="shared" si="31"/>
        <v>0.8571428571428571</v>
      </c>
      <c r="AA39" s="48">
        <f t="shared" si="31"/>
        <v>0.85714285714285721</v>
      </c>
      <c r="AB39" s="48">
        <f t="shared" si="31"/>
        <v>0</v>
      </c>
      <c r="AC39" s="48">
        <f t="shared" si="31"/>
        <v>497.71428571428567</v>
      </c>
      <c r="AD39" s="48">
        <f t="shared" si="31"/>
        <v>0</v>
      </c>
      <c r="AE39" s="49">
        <f t="shared" si="31"/>
        <v>76.714285714285722</v>
      </c>
      <c r="AF39" s="49">
        <f t="shared" si="31"/>
        <v>574.42857142857144</v>
      </c>
    </row>
    <row r="40" spans="2:32" ht="23.1" customHeight="1" x14ac:dyDescent="0.25">
      <c r="B40" s="25" t="s">
        <v>91</v>
      </c>
      <c r="C40" s="18">
        <f>'[7]Avg Week Munyonyo-Kigo-2Dir'!C40</f>
        <v>1.8571428571428572</v>
      </c>
      <c r="D40" s="18">
        <f>'[7]Avg Week Munyonyo-Kigo-2Dir'!D40</f>
        <v>1.1428571428571428</v>
      </c>
      <c r="E40" s="18">
        <f>'[7]Avg Week Munyonyo-Kigo-2Dir'!E40</f>
        <v>0.42857142857142855</v>
      </c>
      <c r="F40" s="18">
        <f>'[7]Avg Week Munyonyo-Kigo-2Dir'!F40</f>
        <v>0.2857142857142857</v>
      </c>
      <c r="G40" s="18">
        <f>'[7]Avg Week Munyonyo-Kigo-2Dir'!G40</f>
        <v>0</v>
      </c>
      <c r="H40" s="18">
        <f>'[7]Avg Week Munyonyo-Kigo-2Dir'!H40</f>
        <v>0</v>
      </c>
      <c r="I40" s="18">
        <f>'[7]Avg Week Munyonyo-Kigo-2Dir'!I40</f>
        <v>0</v>
      </c>
      <c r="J40" s="18">
        <f>'[7]Avg Week Munyonyo-Kigo-2Dir'!J40</f>
        <v>0.14285714285714285</v>
      </c>
      <c r="K40" s="18">
        <f>'[7]Avg Week Munyonyo-Kigo-2Dir'!K40</f>
        <v>0.2857142857142857</v>
      </c>
      <c r="L40" s="18">
        <f>'[7]Avg Week Munyonyo-Kigo-2Dir'!L40</f>
        <v>0</v>
      </c>
      <c r="M40" s="18">
        <f>'[7]Avg Week Munyonyo-Kigo-2Dir'!M40</f>
        <v>32.285714285714285</v>
      </c>
      <c r="N40" s="18">
        <f>'[7]Avg Week Munyonyo-Kigo-2Dir'!N40</f>
        <v>0</v>
      </c>
      <c r="O40" s="19">
        <f t="shared" si="0"/>
        <v>4.1428571428571423</v>
      </c>
      <c r="P40" s="19">
        <f t="shared" si="1"/>
        <v>36.428571428571431</v>
      </c>
      <c r="R40" s="35" t="s">
        <v>92</v>
      </c>
      <c r="S40" s="48">
        <f t="shared" ref="S40:AF40" si="32">SUM(S10:S21)</f>
        <v>102.42857142857143</v>
      </c>
      <c r="T40" s="48">
        <f t="shared" si="32"/>
        <v>41.142857142857139</v>
      </c>
      <c r="U40" s="48">
        <f t="shared" si="32"/>
        <v>21.857142857142854</v>
      </c>
      <c r="V40" s="48">
        <f t="shared" si="32"/>
        <v>23.999999999999996</v>
      </c>
      <c r="W40" s="48">
        <f t="shared" si="32"/>
        <v>0.2857142857142857</v>
      </c>
      <c r="X40" s="48">
        <f t="shared" si="32"/>
        <v>0.2857142857142857</v>
      </c>
      <c r="Y40" s="48">
        <f t="shared" si="32"/>
        <v>17.571428571428569</v>
      </c>
      <c r="Z40" s="48">
        <f t="shared" si="32"/>
        <v>3.5714285714285707</v>
      </c>
      <c r="AA40" s="48">
        <f t="shared" si="32"/>
        <v>4.4285714285714288</v>
      </c>
      <c r="AB40" s="48">
        <f t="shared" si="32"/>
        <v>0.8571428571428571</v>
      </c>
      <c r="AC40" s="48">
        <f t="shared" si="32"/>
        <v>1885.2857142857142</v>
      </c>
      <c r="AD40" s="48">
        <f t="shared" si="32"/>
        <v>0.14285714285714285</v>
      </c>
      <c r="AE40" s="49">
        <f t="shared" si="32"/>
        <v>216.57142857142858</v>
      </c>
      <c r="AF40" s="49">
        <f t="shared" si="32"/>
        <v>2101.8571428571431</v>
      </c>
    </row>
    <row r="41" spans="2:32" ht="23.1" customHeight="1" x14ac:dyDescent="0.25">
      <c r="B41" s="17" t="s">
        <v>93</v>
      </c>
      <c r="C41" s="18">
        <f>'[7]Avg Week Munyonyo-Kigo-2Dir'!C41</f>
        <v>1.1428571428571428</v>
      </c>
      <c r="D41" s="18">
        <f>'[7]Avg Week Munyonyo-Kigo-2Dir'!D41</f>
        <v>0.5714285714285714</v>
      </c>
      <c r="E41" s="18">
        <f>'[7]Avg Week Munyonyo-Kigo-2Dir'!E41</f>
        <v>0.42857142857142855</v>
      </c>
      <c r="F41" s="18">
        <f>'[7]Avg Week Munyonyo-Kigo-2Dir'!F41</f>
        <v>0.14285714285714285</v>
      </c>
      <c r="G41" s="18">
        <f>'[7]Avg Week Munyonyo-Kigo-2Dir'!G41</f>
        <v>0</v>
      </c>
      <c r="H41" s="18">
        <f>'[7]Avg Week Munyonyo-Kigo-2Dir'!H41</f>
        <v>0</v>
      </c>
      <c r="I41" s="18">
        <f>'[7]Avg Week Munyonyo-Kigo-2Dir'!I41</f>
        <v>0.42857142857142855</v>
      </c>
      <c r="J41" s="18">
        <f>'[7]Avg Week Munyonyo-Kigo-2Dir'!J41</f>
        <v>0</v>
      </c>
      <c r="K41" s="18">
        <f>'[7]Avg Week Munyonyo-Kigo-2Dir'!K41</f>
        <v>0</v>
      </c>
      <c r="L41" s="18">
        <f>'[7]Avg Week Munyonyo-Kigo-2Dir'!L41</f>
        <v>0</v>
      </c>
      <c r="M41" s="18">
        <f>'[7]Avg Week Munyonyo-Kigo-2Dir'!M41</f>
        <v>27.285714285714285</v>
      </c>
      <c r="N41" s="18">
        <f>'[7]Avg Week Munyonyo-Kigo-2Dir'!N41</f>
        <v>0</v>
      </c>
      <c r="O41" s="19">
        <f t="shared" si="0"/>
        <v>2.714285714285714</v>
      </c>
      <c r="P41" s="19">
        <f t="shared" si="1"/>
        <v>30</v>
      </c>
      <c r="R41" s="35" t="s">
        <v>94</v>
      </c>
      <c r="S41" s="48">
        <f>SUM(S10:S33)</f>
        <v>202.42857142857144</v>
      </c>
      <c r="T41" s="48">
        <f t="shared" ref="T41:AD41" si="33">SUM(T10:T33)</f>
        <v>59.142857142857139</v>
      </c>
      <c r="U41" s="48">
        <f t="shared" si="33"/>
        <v>34.857142857142854</v>
      </c>
      <c r="V41" s="48">
        <f t="shared" si="33"/>
        <v>41</v>
      </c>
      <c r="W41" s="48">
        <f t="shared" si="33"/>
        <v>0.2857142857142857</v>
      </c>
      <c r="X41" s="48">
        <f t="shared" si="33"/>
        <v>0.7857142857142857</v>
      </c>
      <c r="Y41" s="48">
        <f t="shared" si="33"/>
        <v>22.071428571428569</v>
      </c>
      <c r="Z41" s="48">
        <f t="shared" si="33"/>
        <v>5.0714285714285712</v>
      </c>
      <c r="AA41" s="48">
        <f t="shared" si="33"/>
        <v>4.4285714285714288</v>
      </c>
      <c r="AB41" s="48">
        <f t="shared" si="33"/>
        <v>0.8571428571428571</v>
      </c>
      <c r="AC41" s="48">
        <f t="shared" si="33"/>
        <v>3064.2857142857142</v>
      </c>
      <c r="AD41" s="48">
        <f t="shared" si="33"/>
        <v>0.14285714285714285</v>
      </c>
      <c r="AE41" s="49">
        <f>SUM(AE10:AE33)</f>
        <v>371.07142857142856</v>
      </c>
      <c r="AF41" s="49">
        <f>SUM(AF10:AF33)</f>
        <v>3435.3571428571431</v>
      </c>
    </row>
    <row r="42" spans="2:32" ht="23.1" customHeight="1" x14ac:dyDescent="0.25">
      <c r="B42" s="25" t="s">
        <v>95</v>
      </c>
      <c r="C42" s="18">
        <f>'[7]Avg Week Munyonyo-Kigo-2Dir'!C42</f>
        <v>2.1428571428571428</v>
      </c>
      <c r="D42" s="18">
        <f>'[7]Avg Week Munyonyo-Kigo-2Dir'!D42</f>
        <v>0.2857142857142857</v>
      </c>
      <c r="E42" s="18">
        <f>'[7]Avg Week Munyonyo-Kigo-2Dir'!E42</f>
        <v>0.2857142857142857</v>
      </c>
      <c r="F42" s="18">
        <f>'[7]Avg Week Munyonyo-Kigo-2Dir'!F42</f>
        <v>0.14285714285714285</v>
      </c>
      <c r="G42" s="18">
        <f>'[7]Avg Week Munyonyo-Kigo-2Dir'!G42</f>
        <v>0</v>
      </c>
      <c r="H42" s="18">
        <f>'[7]Avg Week Munyonyo-Kigo-2Dir'!H42</f>
        <v>0</v>
      </c>
      <c r="I42" s="18">
        <f>'[7]Avg Week Munyonyo-Kigo-2Dir'!I42</f>
        <v>0.5714285714285714</v>
      </c>
      <c r="J42" s="18">
        <f>'[7]Avg Week Munyonyo-Kigo-2Dir'!J42</f>
        <v>0</v>
      </c>
      <c r="K42" s="18">
        <f>'[7]Avg Week Munyonyo-Kigo-2Dir'!K42</f>
        <v>0.2857142857142857</v>
      </c>
      <c r="L42" s="18">
        <f>'[7]Avg Week Munyonyo-Kigo-2Dir'!L42</f>
        <v>0</v>
      </c>
      <c r="M42" s="18">
        <f>'[7]Avg Week Munyonyo-Kigo-2Dir'!M42</f>
        <v>29.142857142857142</v>
      </c>
      <c r="N42" s="18">
        <f>'[7]Avg Week Munyonyo-Kigo-2Dir'!N42</f>
        <v>0</v>
      </c>
      <c r="O42" s="19">
        <f t="shared" si="0"/>
        <v>3.7142857142857135</v>
      </c>
      <c r="P42" s="19">
        <f t="shared" si="1"/>
        <v>32.857142857142854</v>
      </c>
      <c r="R42" s="35" t="s">
        <v>96</v>
      </c>
      <c r="S42" s="36">
        <f>S41/S40</f>
        <v>1.9762900976290099</v>
      </c>
      <c r="T42" s="36">
        <f t="shared" ref="T42:AF42" si="34">T41/T40</f>
        <v>1.4375</v>
      </c>
      <c r="U42" s="36">
        <f t="shared" si="34"/>
        <v>1.5947712418300655</v>
      </c>
      <c r="V42" s="36">
        <f t="shared" si="34"/>
        <v>1.7083333333333335</v>
      </c>
      <c r="W42" s="36">
        <f t="shared" si="34"/>
        <v>1</v>
      </c>
      <c r="X42" s="36">
        <f t="shared" si="34"/>
        <v>2.75</v>
      </c>
      <c r="Y42" s="36">
        <f t="shared" si="34"/>
        <v>1.2560975609756098</v>
      </c>
      <c r="Z42" s="36">
        <f t="shared" si="34"/>
        <v>1.4200000000000002</v>
      </c>
      <c r="AA42" s="36">
        <f t="shared" si="34"/>
        <v>1</v>
      </c>
      <c r="AB42" s="36">
        <f t="shared" si="34"/>
        <v>1</v>
      </c>
      <c r="AC42" s="36">
        <f t="shared" si="34"/>
        <v>1.6253694021368492</v>
      </c>
      <c r="AD42" s="36">
        <f t="shared" si="34"/>
        <v>1</v>
      </c>
      <c r="AE42" s="37">
        <f t="shared" si="34"/>
        <v>1.713390501319261</v>
      </c>
      <c r="AF42" s="37">
        <f t="shared" si="34"/>
        <v>1.6344389315571262</v>
      </c>
    </row>
    <row r="43" spans="2:32" ht="23.1" customHeight="1" x14ac:dyDescent="0.25">
      <c r="B43" s="17" t="s">
        <v>97</v>
      </c>
      <c r="C43" s="18">
        <f>'[7]Avg Week Munyonyo-Kigo-2Dir'!C43</f>
        <v>2.5714285714285716</v>
      </c>
      <c r="D43" s="18">
        <f>'[7]Avg Week Munyonyo-Kigo-2Dir'!D43</f>
        <v>0.5714285714285714</v>
      </c>
      <c r="E43" s="18">
        <f>'[7]Avg Week Munyonyo-Kigo-2Dir'!E43</f>
        <v>0.5714285714285714</v>
      </c>
      <c r="F43" s="18">
        <f>'[7]Avg Week Munyonyo-Kigo-2Dir'!F43</f>
        <v>0.42857142857142855</v>
      </c>
      <c r="G43" s="18">
        <f>'[7]Avg Week Munyonyo-Kigo-2Dir'!G43</f>
        <v>0</v>
      </c>
      <c r="H43" s="18">
        <f>'[7]Avg Week Munyonyo-Kigo-2Dir'!H43</f>
        <v>0</v>
      </c>
      <c r="I43" s="18">
        <f>'[7]Avg Week Munyonyo-Kigo-2Dir'!I43</f>
        <v>0.2857142857142857</v>
      </c>
      <c r="J43" s="18">
        <f>'[7]Avg Week Munyonyo-Kigo-2Dir'!J43</f>
        <v>0</v>
      </c>
      <c r="K43" s="18">
        <f>'[7]Avg Week Munyonyo-Kigo-2Dir'!K43</f>
        <v>0.42857142857142855</v>
      </c>
      <c r="L43" s="18">
        <f>'[7]Avg Week Munyonyo-Kigo-2Dir'!L43</f>
        <v>0</v>
      </c>
      <c r="M43" s="18">
        <f>'[7]Avg Week Munyonyo-Kigo-2Dir'!M43</f>
        <v>33.142857142857139</v>
      </c>
      <c r="N43" s="18">
        <f>'[7]Avg Week Munyonyo-Kigo-2Dir'!N43</f>
        <v>0</v>
      </c>
      <c r="O43" s="19">
        <f t="shared" si="0"/>
        <v>4.8571428571428577</v>
      </c>
      <c r="P43" s="19">
        <f t="shared" si="1"/>
        <v>38</v>
      </c>
    </row>
    <row r="44" spans="2:32" ht="23.1" customHeight="1" x14ac:dyDescent="0.25">
      <c r="B44" s="38" t="s">
        <v>98</v>
      </c>
      <c r="C44" s="18">
        <f>'[7]Avg Week Munyonyo-Kigo-2Dir'!C44</f>
        <v>2</v>
      </c>
      <c r="D44" s="18">
        <f>'[7]Avg Week Munyonyo-Kigo-2Dir'!D44</f>
        <v>1</v>
      </c>
      <c r="E44" s="18">
        <f>'[7]Avg Week Munyonyo-Kigo-2Dir'!E44</f>
        <v>0.71428571428571419</v>
      </c>
      <c r="F44" s="18">
        <f>'[7]Avg Week Munyonyo-Kigo-2Dir'!F44</f>
        <v>1</v>
      </c>
      <c r="G44" s="18">
        <f>'[7]Avg Week Munyonyo-Kigo-2Dir'!G44</f>
        <v>0</v>
      </c>
      <c r="H44" s="18">
        <f>'[7]Avg Week Munyonyo-Kigo-2Dir'!H44</f>
        <v>0</v>
      </c>
      <c r="I44" s="18">
        <f>'[7]Avg Week Munyonyo-Kigo-2Dir'!I44</f>
        <v>0.42857142857142855</v>
      </c>
      <c r="J44" s="18">
        <f>'[7]Avg Week Munyonyo-Kigo-2Dir'!J44</f>
        <v>0</v>
      </c>
      <c r="K44" s="18">
        <f>'[7]Avg Week Munyonyo-Kigo-2Dir'!K44</f>
        <v>0</v>
      </c>
      <c r="L44" s="18">
        <f>'[7]Avg Week Munyonyo-Kigo-2Dir'!L44</f>
        <v>0</v>
      </c>
      <c r="M44" s="18">
        <f>'[7]Avg Week Munyonyo-Kigo-2Dir'!M44</f>
        <v>29.857142857142861</v>
      </c>
      <c r="N44" s="18">
        <f>'[7]Avg Week Munyonyo-Kigo-2Dir'!N44</f>
        <v>0</v>
      </c>
      <c r="O44" s="19">
        <f t="shared" si="0"/>
        <v>5.1428571428571432</v>
      </c>
      <c r="P44" s="19">
        <f t="shared" si="1"/>
        <v>35.000000000000007</v>
      </c>
    </row>
    <row r="45" spans="2:32" ht="23.1" customHeight="1" x14ac:dyDescent="0.25">
      <c r="B45" s="17" t="s">
        <v>99</v>
      </c>
      <c r="C45" s="18">
        <f>'[7]Avg Week Munyonyo-Kigo-2Dir'!C45</f>
        <v>2.5714285714285712</v>
      </c>
      <c r="D45" s="18">
        <f>'[7]Avg Week Munyonyo-Kigo-2Dir'!D45</f>
        <v>1.2857142857142856</v>
      </c>
      <c r="E45" s="18">
        <f>'[7]Avg Week Munyonyo-Kigo-2Dir'!E45</f>
        <v>0.2857142857142857</v>
      </c>
      <c r="F45" s="18">
        <f>'[7]Avg Week Munyonyo-Kigo-2Dir'!F45</f>
        <v>0.71428571428571419</v>
      </c>
      <c r="G45" s="18">
        <f>'[7]Avg Week Munyonyo-Kigo-2Dir'!G45</f>
        <v>0</v>
      </c>
      <c r="H45" s="18">
        <f>'[7]Avg Week Munyonyo-Kigo-2Dir'!H45</f>
        <v>0</v>
      </c>
      <c r="I45" s="18">
        <f>'[7]Avg Week Munyonyo-Kigo-2Dir'!I45</f>
        <v>0.7142857142857143</v>
      </c>
      <c r="J45" s="18">
        <f>'[7]Avg Week Munyonyo-Kigo-2Dir'!J45</f>
        <v>0</v>
      </c>
      <c r="K45" s="18">
        <f>'[7]Avg Week Munyonyo-Kigo-2Dir'!K45</f>
        <v>0.2857142857142857</v>
      </c>
      <c r="L45" s="18">
        <f>'[7]Avg Week Munyonyo-Kigo-2Dir'!L45</f>
        <v>0</v>
      </c>
      <c r="M45" s="18">
        <f>'[7]Avg Week Munyonyo-Kigo-2Dir'!M45</f>
        <v>31.285714285714285</v>
      </c>
      <c r="N45" s="18">
        <f>'[7]Avg Week Munyonyo-Kigo-2Dir'!N45</f>
        <v>0</v>
      </c>
      <c r="O45" s="19">
        <f t="shared" si="0"/>
        <v>5.8571428571428568</v>
      </c>
      <c r="P45" s="19">
        <f t="shared" si="1"/>
        <v>37.142857142857139</v>
      </c>
    </row>
    <row r="46" spans="2:32" ht="23.1" customHeight="1" x14ac:dyDescent="0.25">
      <c r="B46" s="25" t="s">
        <v>100</v>
      </c>
      <c r="C46" s="18">
        <f>'[7]Avg Week Munyonyo-Kigo-2Dir'!C46</f>
        <v>2.1428571428571428</v>
      </c>
      <c r="D46" s="18">
        <f>'[7]Avg Week Munyonyo-Kigo-2Dir'!D46</f>
        <v>1.5714285714285716</v>
      </c>
      <c r="E46" s="18">
        <f>'[7]Avg Week Munyonyo-Kigo-2Dir'!E46</f>
        <v>0.14285714285714285</v>
      </c>
      <c r="F46" s="18">
        <f>'[7]Avg Week Munyonyo-Kigo-2Dir'!F46</f>
        <v>0.5714285714285714</v>
      </c>
      <c r="G46" s="18">
        <f>'[7]Avg Week Munyonyo-Kigo-2Dir'!G46</f>
        <v>0</v>
      </c>
      <c r="H46" s="18">
        <f>'[7]Avg Week Munyonyo-Kigo-2Dir'!H46</f>
        <v>0</v>
      </c>
      <c r="I46" s="18">
        <f>'[7]Avg Week Munyonyo-Kigo-2Dir'!I46</f>
        <v>0.8571428571428571</v>
      </c>
      <c r="J46" s="18">
        <f>'[7]Avg Week Munyonyo-Kigo-2Dir'!J46</f>
        <v>0.2857142857142857</v>
      </c>
      <c r="K46" s="18">
        <f>'[7]Avg Week Munyonyo-Kigo-2Dir'!K46</f>
        <v>0.14285714285714285</v>
      </c>
      <c r="L46" s="18">
        <f>'[7]Avg Week Munyonyo-Kigo-2Dir'!L46</f>
        <v>0</v>
      </c>
      <c r="M46" s="18">
        <f>'[7]Avg Week Munyonyo-Kigo-2Dir'!M46</f>
        <v>36.285714285714285</v>
      </c>
      <c r="N46" s="18">
        <f>'[7]Avg Week Munyonyo-Kigo-2Dir'!N46</f>
        <v>0</v>
      </c>
      <c r="O46" s="19">
        <f t="shared" si="0"/>
        <v>5.7142857142857144</v>
      </c>
      <c r="P46" s="19">
        <f t="shared" si="1"/>
        <v>42</v>
      </c>
      <c r="R46" s="3"/>
      <c r="T46"/>
    </row>
    <row r="47" spans="2:32" ht="23.1" customHeight="1" x14ac:dyDescent="0.25">
      <c r="B47" s="25" t="s">
        <v>101</v>
      </c>
      <c r="C47" s="18">
        <f>'[7]Avg Week Munyonyo-Kigo-2Dir'!C47</f>
        <v>2</v>
      </c>
      <c r="D47" s="18">
        <f>'[7]Avg Week Munyonyo-Kigo-2Dir'!D47</f>
        <v>1.1428571428571428</v>
      </c>
      <c r="E47" s="18">
        <f>'[7]Avg Week Munyonyo-Kigo-2Dir'!E47</f>
        <v>0.5714285714285714</v>
      </c>
      <c r="F47" s="18">
        <f>'[7]Avg Week Munyonyo-Kigo-2Dir'!F47</f>
        <v>0.2857142857142857</v>
      </c>
      <c r="G47" s="18">
        <f>'[7]Avg Week Munyonyo-Kigo-2Dir'!G47</f>
        <v>0</v>
      </c>
      <c r="H47" s="18">
        <f>'[7]Avg Week Munyonyo-Kigo-2Dir'!H47</f>
        <v>0</v>
      </c>
      <c r="I47" s="18">
        <f>'[7]Avg Week Munyonyo-Kigo-2Dir'!I47</f>
        <v>0.2857142857142857</v>
      </c>
      <c r="J47" s="18">
        <f>'[7]Avg Week Munyonyo-Kigo-2Dir'!J47</f>
        <v>0</v>
      </c>
      <c r="K47" s="18">
        <f>'[7]Avg Week Munyonyo-Kigo-2Dir'!K47</f>
        <v>0</v>
      </c>
      <c r="L47" s="18">
        <f>'[7]Avg Week Munyonyo-Kigo-2Dir'!L47</f>
        <v>0</v>
      </c>
      <c r="M47" s="18">
        <f>'[7]Avg Week Munyonyo-Kigo-2Dir'!M47</f>
        <v>39.285714285714285</v>
      </c>
      <c r="N47" s="18">
        <f>'[7]Avg Week Munyonyo-Kigo-2Dir'!N47</f>
        <v>0</v>
      </c>
      <c r="O47" s="19">
        <f t="shared" si="0"/>
        <v>4.2857142857142856</v>
      </c>
      <c r="P47" s="19">
        <f t="shared" si="1"/>
        <v>43.571428571428569</v>
      </c>
      <c r="R47" s="3"/>
      <c r="T47"/>
    </row>
    <row r="48" spans="2:32" ht="23.1" customHeight="1" x14ac:dyDescent="0.25">
      <c r="B48" s="25" t="s">
        <v>102</v>
      </c>
      <c r="C48" s="18">
        <f>'[7]Avg Week Munyonyo-Kigo-2Dir'!C48</f>
        <v>2.7142857142857144</v>
      </c>
      <c r="D48" s="18">
        <f>'[7]Avg Week Munyonyo-Kigo-2Dir'!D48</f>
        <v>2.4285714285714284</v>
      </c>
      <c r="E48" s="18">
        <f>'[7]Avg Week Munyonyo-Kigo-2Dir'!E48</f>
        <v>1.4285714285714286</v>
      </c>
      <c r="F48" s="18">
        <f>'[7]Avg Week Munyonyo-Kigo-2Dir'!F48</f>
        <v>0.7142857142857143</v>
      </c>
      <c r="G48" s="18">
        <f>'[7]Avg Week Munyonyo-Kigo-2Dir'!G48</f>
        <v>0</v>
      </c>
      <c r="H48" s="18">
        <f>'[7]Avg Week Munyonyo-Kigo-2Dir'!H48</f>
        <v>0</v>
      </c>
      <c r="I48" s="18">
        <f>'[7]Avg Week Munyonyo-Kigo-2Dir'!I48</f>
        <v>0.2857142857142857</v>
      </c>
      <c r="J48" s="18">
        <f>'[7]Avg Week Munyonyo-Kigo-2Dir'!J48</f>
        <v>0</v>
      </c>
      <c r="K48" s="18">
        <f>'[7]Avg Week Munyonyo-Kigo-2Dir'!K48</f>
        <v>0.7142857142857143</v>
      </c>
      <c r="L48" s="18">
        <f>'[7]Avg Week Munyonyo-Kigo-2Dir'!L48</f>
        <v>0</v>
      </c>
      <c r="M48" s="18">
        <f>'[7]Avg Week Munyonyo-Kigo-2Dir'!M48</f>
        <v>39.285714285714285</v>
      </c>
      <c r="N48" s="18">
        <f>'[7]Avg Week Munyonyo-Kigo-2Dir'!N48</f>
        <v>0</v>
      </c>
      <c r="O48" s="19">
        <f t="shared" si="0"/>
        <v>8.2857142857142847</v>
      </c>
      <c r="P48" s="19">
        <f t="shared" si="1"/>
        <v>47.571428571428569</v>
      </c>
      <c r="R48" s="3"/>
      <c r="T48"/>
    </row>
    <row r="49" spans="2:20" ht="23.1" customHeight="1" x14ac:dyDescent="0.25">
      <c r="B49" s="17" t="s">
        <v>103</v>
      </c>
      <c r="C49" s="18">
        <f>'[7]Avg Week Munyonyo-Kigo-2Dir'!C49</f>
        <v>3.714285714285714</v>
      </c>
      <c r="D49" s="18">
        <f>'[7]Avg Week Munyonyo-Kigo-2Dir'!D49</f>
        <v>0.8571428571428571</v>
      </c>
      <c r="E49" s="18">
        <f>'[7]Avg Week Munyonyo-Kigo-2Dir'!E49</f>
        <v>0.5714285714285714</v>
      </c>
      <c r="F49" s="18">
        <f>'[7]Avg Week Munyonyo-Kigo-2Dir'!F49</f>
        <v>1.1428571428571428</v>
      </c>
      <c r="G49" s="18">
        <f>'[7]Avg Week Munyonyo-Kigo-2Dir'!G49</f>
        <v>0</v>
      </c>
      <c r="H49" s="18">
        <f>'[7]Avg Week Munyonyo-Kigo-2Dir'!H49</f>
        <v>0</v>
      </c>
      <c r="I49" s="18">
        <f>'[7]Avg Week Munyonyo-Kigo-2Dir'!I49</f>
        <v>0.42857142857142855</v>
      </c>
      <c r="J49" s="18">
        <f>'[7]Avg Week Munyonyo-Kigo-2Dir'!J49</f>
        <v>0</v>
      </c>
      <c r="K49" s="18">
        <f>'[7]Avg Week Munyonyo-Kigo-2Dir'!K49</f>
        <v>0</v>
      </c>
      <c r="L49" s="18">
        <f>'[7]Avg Week Munyonyo-Kigo-2Dir'!L49</f>
        <v>0</v>
      </c>
      <c r="M49" s="18">
        <f>'[7]Avg Week Munyonyo-Kigo-2Dir'!M49</f>
        <v>37.571428571428569</v>
      </c>
      <c r="N49" s="18">
        <f>'[7]Avg Week Munyonyo-Kigo-2Dir'!N49</f>
        <v>0</v>
      </c>
      <c r="O49" s="19">
        <f t="shared" si="0"/>
        <v>6.7142857142857135</v>
      </c>
      <c r="P49" s="19">
        <f t="shared" si="1"/>
        <v>44.285714285714285</v>
      </c>
      <c r="R49" s="3"/>
      <c r="T49"/>
    </row>
    <row r="50" spans="2:20" ht="23.1" customHeight="1" x14ac:dyDescent="0.25">
      <c r="B50" s="25" t="s">
        <v>104</v>
      </c>
      <c r="C50" s="18">
        <f>'[7]Avg Week Munyonyo-Kigo-2Dir'!C50</f>
        <v>3</v>
      </c>
      <c r="D50" s="18">
        <f>'[7]Avg Week Munyonyo-Kigo-2Dir'!D50</f>
        <v>0.8571428571428571</v>
      </c>
      <c r="E50" s="18">
        <f>'[7]Avg Week Munyonyo-Kigo-2Dir'!E50</f>
        <v>0.7142857142857143</v>
      </c>
      <c r="F50" s="18">
        <f>'[7]Avg Week Munyonyo-Kigo-2Dir'!F50</f>
        <v>1</v>
      </c>
      <c r="G50" s="18">
        <f>'[7]Avg Week Munyonyo-Kigo-2Dir'!G50</f>
        <v>0</v>
      </c>
      <c r="H50" s="18">
        <f>'[7]Avg Week Munyonyo-Kigo-2Dir'!H50</f>
        <v>0</v>
      </c>
      <c r="I50" s="18">
        <f>'[7]Avg Week Munyonyo-Kigo-2Dir'!I50</f>
        <v>0</v>
      </c>
      <c r="J50" s="18">
        <f>'[7]Avg Week Munyonyo-Kigo-2Dir'!J50</f>
        <v>0</v>
      </c>
      <c r="K50" s="18">
        <f>'[7]Avg Week Munyonyo-Kigo-2Dir'!K50</f>
        <v>0</v>
      </c>
      <c r="L50" s="18">
        <f>'[7]Avg Week Munyonyo-Kigo-2Dir'!L50</f>
        <v>0</v>
      </c>
      <c r="M50" s="18">
        <f>'[7]Avg Week Munyonyo-Kigo-2Dir'!M50</f>
        <v>44.142857142857139</v>
      </c>
      <c r="N50" s="18">
        <f>'[7]Avg Week Munyonyo-Kigo-2Dir'!N50</f>
        <v>0</v>
      </c>
      <c r="O50" s="19">
        <f t="shared" si="0"/>
        <v>5.5714285714285712</v>
      </c>
      <c r="P50" s="19">
        <f t="shared" si="1"/>
        <v>49.714285714285708</v>
      </c>
      <c r="R50" s="3"/>
      <c r="T50"/>
    </row>
    <row r="51" spans="2:20" ht="23.1" customHeight="1" x14ac:dyDescent="0.25">
      <c r="B51" s="25" t="s">
        <v>105</v>
      </c>
      <c r="C51" s="18">
        <f>'[7]Avg Week Munyonyo-Kigo-2Dir'!C51</f>
        <v>3.8571428571428568</v>
      </c>
      <c r="D51" s="18">
        <f>'[7]Avg Week Munyonyo-Kigo-2Dir'!D51</f>
        <v>1.4285714285714286</v>
      </c>
      <c r="E51" s="18">
        <f>'[7]Avg Week Munyonyo-Kigo-2Dir'!E51</f>
        <v>0.42857142857142855</v>
      </c>
      <c r="F51" s="18">
        <f>'[7]Avg Week Munyonyo-Kigo-2Dir'!F51</f>
        <v>2</v>
      </c>
      <c r="G51" s="18">
        <f>'[7]Avg Week Munyonyo-Kigo-2Dir'!G51</f>
        <v>0</v>
      </c>
      <c r="H51" s="18">
        <f>'[7]Avg Week Munyonyo-Kigo-2Dir'!H51</f>
        <v>0</v>
      </c>
      <c r="I51" s="18">
        <f>'[7]Avg Week Munyonyo-Kigo-2Dir'!I51</f>
        <v>0.5714285714285714</v>
      </c>
      <c r="J51" s="18">
        <f>'[7]Avg Week Munyonyo-Kigo-2Dir'!J51</f>
        <v>0</v>
      </c>
      <c r="K51" s="18">
        <f>'[7]Avg Week Munyonyo-Kigo-2Dir'!K51</f>
        <v>0</v>
      </c>
      <c r="L51" s="18">
        <f>'[7]Avg Week Munyonyo-Kigo-2Dir'!L51</f>
        <v>0</v>
      </c>
      <c r="M51" s="18">
        <f>'[7]Avg Week Munyonyo-Kigo-2Dir'!M51</f>
        <v>45.285714285714285</v>
      </c>
      <c r="N51" s="18">
        <f>'[7]Avg Week Munyonyo-Kigo-2Dir'!N51</f>
        <v>0</v>
      </c>
      <c r="O51" s="19">
        <f t="shared" si="0"/>
        <v>8.2857142857142865</v>
      </c>
      <c r="P51" s="19">
        <f t="shared" si="1"/>
        <v>53.571428571428569</v>
      </c>
      <c r="R51" s="3"/>
      <c r="T51"/>
    </row>
    <row r="52" spans="2:20" ht="23.1" customHeight="1" x14ac:dyDescent="0.25">
      <c r="B52" s="25" t="s">
        <v>106</v>
      </c>
      <c r="C52" s="18">
        <f>'[7]Avg Week Munyonyo-Kigo-2Dir'!C52</f>
        <v>4.1428571428571432</v>
      </c>
      <c r="D52" s="18">
        <f>'[7]Avg Week Munyonyo-Kigo-2Dir'!D52</f>
        <v>0.5714285714285714</v>
      </c>
      <c r="E52" s="18">
        <f>'[7]Avg Week Munyonyo-Kigo-2Dir'!E52</f>
        <v>0</v>
      </c>
      <c r="F52" s="18">
        <f>'[7]Avg Week Munyonyo-Kigo-2Dir'!F52</f>
        <v>0.71428571428571419</v>
      </c>
      <c r="G52" s="18">
        <f>'[7]Avg Week Munyonyo-Kigo-2Dir'!G52</f>
        <v>0</v>
      </c>
      <c r="H52" s="18">
        <f>'[7]Avg Week Munyonyo-Kigo-2Dir'!H52</f>
        <v>0</v>
      </c>
      <c r="I52" s="18">
        <f>'[7]Avg Week Munyonyo-Kigo-2Dir'!I52</f>
        <v>0.14285714285714285</v>
      </c>
      <c r="J52" s="18">
        <f>'[7]Avg Week Munyonyo-Kigo-2Dir'!J52</f>
        <v>0</v>
      </c>
      <c r="K52" s="18">
        <f>'[7]Avg Week Munyonyo-Kigo-2Dir'!K52</f>
        <v>0</v>
      </c>
      <c r="L52" s="18">
        <f>'[7]Avg Week Munyonyo-Kigo-2Dir'!L52</f>
        <v>0</v>
      </c>
      <c r="M52" s="18">
        <f>'[7]Avg Week Munyonyo-Kigo-2Dir'!M52</f>
        <v>36.285714285714292</v>
      </c>
      <c r="N52" s="18">
        <f>'[7]Avg Week Munyonyo-Kigo-2Dir'!N52</f>
        <v>0</v>
      </c>
      <c r="O52" s="19">
        <f t="shared" si="0"/>
        <v>5.5714285714285721</v>
      </c>
      <c r="P52" s="19">
        <f t="shared" si="1"/>
        <v>41.857142857142861</v>
      </c>
      <c r="R52" s="3"/>
      <c r="T52"/>
    </row>
    <row r="53" spans="2:20" ht="23.1" customHeight="1" x14ac:dyDescent="0.25">
      <c r="B53" s="17" t="s">
        <v>107</v>
      </c>
      <c r="C53" s="18">
        <f>'[7]Avg Week Munyonyo-Kigo-2Dir'!C53</f>
        <v>3</v>
      </c>
      <c r="D53" s="18">
        <f>'[7]Avg Week Munyonyo-Kigo-2Dir'!D53</f>
        <v>0.2857142857142857</v>
      </c>
      <c r="E53" s="18">
        <f>'[7]Avg Week Munyonyo-Kigo-2Dir'!E53</f>
        <v>0.8571428571428571</v>
      </c>
      <c r="F53" s="18">
        <f>'[7]Avg Week Munyonyo-Kigo-2Dir'!F53</f>
        <v>1.5714285714285714</v>
      </c>
      <c r="G53" s="18">
        <f>'[7]Avg Week Munyonyo-Kigo-2Dir'!G53</f>
        <v>0</v>
      </c>
      <c r="H53" s="18">
        <f>'[7]Avg Week Munyonyo-Kigo-2Dir'!H53</f>
        <v>0</v>
      </c>
      <c r="I53" s="18">
        <f>'[7]Avg Week Munyonyo-Kigo-2Dir'!I53</f>
        <v>0.42857142857142855</v>
      </c>
      <c r="J53" s="18">
        <f>'[7]Avg Week Munyonyo-Kigo-2Dir'!J53</f>
        <v>0.14285714285714285</v>
      </c>
      <c r="K53" s="18">
        <f>'[7]Avg Week Munyonyo-Kigo-2Dir'!K53</f>
        <v>0</v>
      </c>
      <c r="L53" s="18">
        <f>'[7]Avg Week Munyonyo-Kigo-2Dir'!L53</f>
        <v>0</v>
      </c>
      <c r="M53" s="18">
        <f>'[7]Avg Week Munyonyo-Kigo-2Dir'!M53</f>
        <v>36.428571428571431</v>
      </c>
      <c r="N53" s="18">
        <f>'[7]Avg Week Munyonyo-Kigo-2Dir'!N53</f>
        <v>0</v>
      </c>
      <c r="O53" s="19">
        <f t="shared" si="0"/>
        <v>6.2857142857142856</v>
      </c>
      <c r="P53" s="19">
        <f t="shared" si="1"/>
        <v>42.714285714285715</v>
      </c>
      <c r="R53" s="3"/>
      <c r="T53"/>
    </row>
    <row r="54" spans="2:20" ht="23.1" customHeight="1" x14ac:dyDescent="0.25">
      <c r="B54" s="17" t="s">
        <v>108</v>
      </c>
      <c r="C54" s="18">
        <f>'[7]Avg Week Munyonyo-Kigo-2Dir'!C54</f>
        <v>4.2857142857142856</v>
      </c>
      <c r="D54" s="18">
        <f>'[7]Avg Week Munyonyo-Kigo-2Dir'!D54</f>
        <v>0.5714285714285714</v>
      </c>
      <c r="E54" s="18">
        <f>'[7]Avg Week Munyonyo-Kigo-2Dir'!E54</f>
        <v>1.2857142857142856</v>
      </c>
      <c r="F54" s="18">
        <f>'[7]Avg Week Munyonyo-Kigo-2Dir'!F54</f>
        <v>0.71428571428571419</v>
      </c>
      <c r="G54" s="18">
        <f>'[7]Avg Week Munyonyo-Kigo-2Dir'!G54</f>
        <v>0</v>
      </c>
      <c r="H54" s="18">
        <f>'[7]Avg Week Munyonyo-Kigo-2Dir'!H54</f>
        <v>0</v>
      </c>
      <c r="I54" s="18">
        <f>'[7]Avg Week Munyonyo-Kigo-2Dir'!I54</f>
        <v>0.5714285714285714</v>
      </c>
      <c r="J54" s="18">
        <f>'[7]Avg Week Munyonyo-Kigo-2Dir'!J54</f>
        <v>0</v>
      </c>
      <c r="K54" s="18">
        <f>'[7]Avg Week Munyonyo-Kigo-2Dir'!K54</f>
        <v>0</v>
      </c>
      <c r="L54" s="18">
        <f>'[7]Avg Week Munyonyo-Kigo-2Dir'!L54</f>
        <v>0</v>
      </c>
      <c r="M54" s="18">
        <f>'[7]Avg Week Munyonyo-Kigo-2Dir'!M54</f>
        <v>51</v>
      </c>
      <c r="N54" s="18">
        <f>'[7]Avg Week Munyonyo-Kigo-2Dir'!N54</f>
        <v>0</v>
      </c>
      <c r="O54" s="19">
        <f t="shared" si="0"/>
        <v>7.4285714285714279</v>
      </c>
      <c r="P54" s="19">
        <f t="shared" si="1"/>
        <v>58.428571428571431</v>
      </c>
      <c r="R54" s="3"/>
      <c r="T54"/>
    </row>
    <row r="55" spans="2:20" ht="23.1" customHeight="1" x14ac:dyDescent="0.25">
      <c r="B55" s="17" t="s">
        <v>109</v>
      </c>
      <c r="C55" s="18">
        <f>'[7]Avg Week Munyonyo-Kigo-2Dir'!C55</f>
        <v>3.4285714285714284</v>
      </c>
      <c r="D55" s="18">
        <f>'[7]Avg Week Munyonyo-Kigo-2Dir'!D55</f>
        <v>1.2857142857142856</v>
      </c>
      <c r="E55" s="18">
        <f>'[7]Avg Week Munyonyo-Kigo-2Dir'!E55</f>
        <v>0.2857142857142857</v>
      </c>
      <c r="F55" s="18">
        <f>'[7]Avg Week Munyonyo-Kigo-2Dir'!F55</f>
        <v>0.5714285714285714</v>
      </c>
      <c r="G55" s="18">
        <f>'[7]Avg Week Munyonyo-Kigo-2Dir'!G55</f>
        <v>0</v>
      </c>
      <c r="H55" s="18">
        <f>'[7]Avg Week Munyonyo-Kigo-2Dir'!H55</f>
        <v>0</v>
      </c>
      <c r="I55" s="18">
        <f>'[7]Avg Week Munyonyo-Kigo-2Dir'!I55</f>
        <v>0.71428571428571419</v>
      </c>
      <c r="J55" s="18">
        <f>'[7]Avg Week Munyonyo-Kigo-2Dir'!J55</f>
        <v>0.14285714285714285</v>
      </c>
      <c r="K55" s="18">
        <f>'[7]Avg Week Munyonyo-Kigo-2Dir'!K55</f>
        <v>0</v>
      </c>
      <c r="L55" s="18">
        <f>'[7]Avg Week Munyonyo-Kigo-2Dir'!L55</f>
        <v>0</v>
      </c>
      <c r="M55" s="18">
        <f>'[7]Avg Week Munyonyo-Kigo-2Dir'!M55</f>
        <v>42.714285714285715</v>
      </c>
      <c r="N55" s="18">
        <f>'[7]Avg Week Munyonyo-Kigo-2Dir'!N55</f>
        <v>0</v>
      </c>
      <c r="O55" s="19">
        <f t="shared" si="0"/>
        <v>6.4285714285714279</v>
      </c>
      <c r="P55" s="19">
        <f t="shared" si="1"/>
        <v>49.142857142857146</v>
      </c>
      <c r="R55" s="3"/>
      <c r="T55"/>
    </row>
    <row r="56" spans="2:20" ht="23.1" customHeight="1" x14ac:dyDescent="0.25">
      <c r="B56" s="17" t="s">
        <v>110</v>
      </c>
      <c r="C56" s="18">
        <f>'[7]Avg Week Munyonyo-Kigo-2Dir'!C56</f>
        <v>3.4285714285714288</v>
      </c>
      <c r="D56" s="18">
        <f>'[7]Avg Week Munyonyo-Kigo-2Dir'!D56</f>
        <v>1</v>
      </c>
      <c r="E56" s="18">
        <f>'[7]Avg Week Munyonyo-Kigo-2Dir'!E56</f>
        <v>0.5714285714285714</v>
      </c>
      <c r="F56" s="18">
        <f>'[7]Avg Week Munyonyo-Kigo-2Dir'!F56</f>
        <v>1.2857142857142856</v>
      </c>
      <c r="G56" s="18">
        <f>'[7]Avg Week Munyonyo-Kigo-2Dir'!G56</f>
        <v>0</v>
      </c>
      <c r="H56" s="18">
        <f>'[7]Avg Week Munyonyo-Kigo-2Dir'!H56</f>
        <v>0</v>
      </c>
      <c r="I56" s="18">
        <f>'[7]Avg Week Munyonyo-Kigo-2Dir'!I56</f>
        <v>1</v>
      </c>
      <c r="J56" s="18">
        <f>'[7]Avg Week Munyonyo-Kigo-2Dir'!J56</f>
        <v>0.14285714285714285</v>
      </c>
      <c r="K56" s="18">
        <f>'[7]Avg Week Munyonyo-Kigo-2Dir'!K56</f>
        <v>0</v>
      </c>
      <c r="L56" s="18">
        <f>'[7]Avg Week Munyonyo-Kigo-2Dir'!L56</f>
        <v>0</v>
      </c>
      <c r="M56" s="18">
        <f>'[7]Avg Week Munyonyo-Kigo-2Dir'!M56</f>
        <v>49.285714285714285</v>
      </c>
      <c r="N56" s="18">
        <f>'[7]Avg Week Munyonyo-Kigo-2Dir'!N56</f>
        <v>0</v>
      </c>
      <c r="O56" s="19">
        <f t="shared" si="0"/>
        <v>7.4285714285714288</v>
      </c>
      <c r="P56" s="19">
        <f t="shared" si="1"/>
        <v>56.714285714285715</v>
      </c>
      <c r="R56" s="3"/>
      <c r="T56"/>
    </row>
    <row r="57" spans="2:20" ht="23.1" customHeight="1" x14ac:dyDescent="0.25">
      <c r="B57" s="17" t="s">
        <v>111</v>
      </c>
      <c r="C57" s="18">
        <f>'[7]Avg Week Munyonyo-Kigo-2Dir'!C57</f>
        <v>2</v>
      </c>
      <c r="D57" s="18">
        <f>'[7]Avg Week Munyonyo-Kigo-2Dir'!D57</f>
        <v>0.5714285714285714</v>
      </c>
      <c r="E57" s="18">
        <f>'[7]Avg Week Munyonyo-Kigo-2Dir'!E57</f>
        <v>0.5714285714285714</v>
      </c>
      <c r="F57" s="18">
        <f>'[7]Avg Week Munyonyo-Kigo-2Dir'!F57</f>
        <v>0.5714285714285714</v>
      </c>
      <c r="G57" s="18">
        <f>'[7]Avg Week Munyonyo-Kigo-2Dir'!G57</f>
        <v>0</v>
      </c>
      <c r="H57" s="18">
        <f>'[7]Avg Week Munyonyo-Kigo-2Dir'!H57</f>
        <v>0</v>
      </c>
      <c r="I57" s="18">
        <f>'[7]Avg Week Munyonyo-Kigo-2Dir'!I57</f>
        <v>0.85714285714285721</v>
      </c>
      <c r="J57" s="18">
        <f>'[7]Avg Week Munyonyo-Kigo-2Dir'!J57</f>
        <v>0.14285714285714285</v>
      </c>
      <c r="K57" s="18">
        <f>'[7]Avg Week Munyonyo-Kigo-2Dir'!K57</f>
        <v>0</v>
      </c>
      <c r="L57" s="18">
        <f>'[7]Avg Week Munyonyo-Kigo-2Dir'!L57</f>
        <v>0</v>
      </c>
      <c r="M57" s="18">
        <f>'[7]Avg Week Munyonyo-Kigo-2Dir'!M57</f>
        <v>40.142857142857139</v>
      </c>
      <c r="N57" s="18">
        <f>'[7]Avg Week Munyonyo-Kigo-2Dir'!N57</f>
        <v>0</v>
      </c>
      <c r="O57" s="19">
        <f t="shared" si="0"/>
        <v>4.7142857142857144</v>
      </c>
      <c r="P57" s="19">
        <f t="shared" si="1"/>
        <v>44.857142857142854</v>
      </c>
      <c r="R57" s="3"/>
      <c r="T57"/>
    </row>
    <row r="58" spans="2:20" ht="23.1" customHeight="1" x14ac:dyDescent="0.25">
      <c r="B58" s="17" t="s">
        <v>112</v>
      </c>
      <c r="C58" s="18">
        <f>'[7]Avg Week Munyonyo-Kigo-2Dir'!C58</f>
        <v>4</v>
      </c>
      <c r="D58" s="18">
        <f>'[7]Avg Week Munyonyo-Kigo-2Dir'!D58</f>
        <v>1</v>
      </c>
      <c r="E58" s="18">
        <f>'[7]Avg Week Munyonyo-Kigo-2Dir'!E58</f>
        <v>0.5</v>
      </c>
      <c r="F58" s="18">
        <f>'[7]Avg Week Munyonyo-Kigo-2Dir'!F58</f>
        <v>0</v>
      </c>
      <c r="G58" s="18">
        <f>'[7]Avg Week Munyonyo-Kigo-2Dir'!G58</f>
        <v>0</v>
      </c>
      <c r="H58" s="18">
        <f>'[7]Avg Week Munyonyo-Kigo-2Dir'!H58</f>
        <v>0</v>
      </c>
      <c r="I58" s="18">
        <f>'[7]Avg Week Munyonyo-Kigo-2Dir'!I58</f>
        <v>0</v>
      </c>
      <c r="J58" s="18">
        <f>'[7]Avg Week Munyonyo-Kigo-2Dir'!J58</f>
        <v>0</v>
      </c>
      <c r="K58" s="18">
        <f>'[7]Avg Week Munyonyo-Kigo-2Dir'!K58</f>
        <v>0</v>
      </c>
      <c r="L58" s="18">
        <f>'[7]Avg Week Munyonyo-Kigo-2Dir'!L58</f>
        <v>0</v>
      </c>
      <c r="M58" s="18">
        <f>'[7]Avg Week Munyonyo-Kigo-2Dir'!M58</f>
        <v>51</v>
      </c>
      <c r="N58" s="18">
        <f>'[7]Avg Week Munyonyo-Kigo-2Dir'!N58</f>
        <v>0</v>
      </c>
      <c r="O58" s="19">
        <f t="shared" si="0"/>
        <v>5.5</v>
      </c>
      <c r="P58" s="19">
        <f t="shared" si="1"/>
        <v>56.5</v>
      </c>
      <c r="R58" s="3"/>
      <c r="T58"/>
    </row>
    <row r="59" spans="2:20" ht="23.1" customHeight="1" x14ac:dyDescent="0.25">
      <c r="B59" s="17" t="s">
        <v>113</v>
      </c>
      <c r="C59" s="18">
        <f>'[7]Avg Week Munyonyo-Kigo-2Dir'!C59</f>
        <v>1.5</v>
      </c>
      <c r="D59" s="18">
        <f>'[7]Avg Week Munyonyo-Kigo-2Dir'!D59</f>
        <v>1</v>
      </c>
      <c r="E59" s="18">
        <f>'[7]Avg Week Munyonyo-Kigo-2Dir'!E59</f>
        <v>0.5</v>
      </c>
      <c r="F59" s="18">
        <f>'[7]Avg Week Munyonyo-Kigo-2Dir'!F59</f>
        <v>0</v>
      </c>
      <c r="G59" s="18">
        <f>'[7]Avg Week Munyonyo-Kigo-2Dir'!G59</f>
        <v>0</v>
      </c>
      <c r="H59" s="18">
        <f>'[7]Avg Week Munyonyo-Kigo-2Dir'!H59</f>
        <v>0</v>
      </c>
      <c r="I59" s="18">
        <f>'[7]Avg Week Munyonyo-Kigo-2Dir'!I59</f>
        <v>0.5</v>
      </c>
      <c r="J59" s="18">
        <f>'[7]Avg Week Munyonyo-Kigo-2Dir'!J59</f>
        <v>0</v>
      </c>
      <c r="K59" s="18">
        <f>'[7]Avg Week Munyonyo-Kigo-2Dir'!K59</f>
        <v>0</v>
      </c>
      <c r="L59" s="18">
        <f>'[7]Avg Week Munyonyo-Kigo-2Dir'!L59</f>
        <v>0</v>
      </c>
      <c r="M59" s="18">
        <f>'[7]Avg Week Munyonyo-Kigo-2Dir'!M59</f>
        <v>55</v>
      </c>
      <c r="N59" s="18">
        <f>'[7]Avg Week Munyonyo-Kigo-2Dir'!N59</f>
        <v>0</v>
      </c>
      <c r="O59" s="19">
        <f t="shared" si="0"/>
        <v>3.5</v>
      </c>
      <c r="P59" s="19">
        <f t="shared" si="1"/>
        <v>58.5</v>
      </c>
      <c r="R59" s="3"/>
      <c r="T59"/>
    </row>
    <row r="60" spans="2:20" ht="23.1" customHeight="1" x14ac:dyDescent="0.25">
      <c r="B60" s="17" t="s">
        <v>114</v>
      </c>
      <c r="C60" s="18">
        <f>'[7]Avg Week Munyonyo-Kigo-2Dir'!C60</f>
        <v>3.5</v>
      </c>
      <c r="D60" s="18">
        <f>'[7]Avg Week Munyonyo-Kigo-2Dir'!D60</f>
        <v>2</v>
      </c>
      <c r="E60" s="18">
        <f>'[7]Avg Week Munyonyo-Kigo-2Dir'!E60</f>
        <v>0.5</v>
      </c>
      <c r="F60" s="18">
        <f>'[7]Avg Week Munyonyo-Kigo-2Dir'!F60</f>
        <v>0.5</v>
      </c>
      <c r="G60" s="18">
        <f>'[7]Avg Week Munyonyo-Kigo-2Dir'!G60</f>
        <v>0</v>
      </c>
      <c r="H60" s="18">
        <f>'[7]Avg Week Munyonyo-Kigo-2Dir'!H60</f>
        <v>0</v>
      </c>
      <c r="I60" s="18">
        <f>'[7]Avg Week Munyonyo-Kigo-2Dir'!I60</f>
        <v>0</v>
      </c>
      <c r="J60" s="18">
        <f>'[7]Avg Week Munyonyo-Kigo-2Dir'!J60</f>
        <v>0</v>
      </c>
      <c r="K60" s="18">
        <f>'[7]Avg Week Munyonyo-Kigo-2Dir'!K60</f>
        <v>0</v>
      </c>
      <c r="L60" s="18">
        <f>'[7]Avg Week Munyonyo-Kigo-2Dir'!L60</f>
        <v>0</v>
      </c>
      <c r="M60" s="18">
        <f>'[7]Avg Week Munyonyo-Kigo-2Dir'!M60</f>
        <v>60.5</v>
      </c>
      <c r="N60" s="18">
        <f>'[7]Avg Week Munyonyo-Kigo-2Dir'!N60</f>
        <v>0</v>
      </c>
      <c r="O60" s="19">
        <f t="shared" si="0"/>
        <v>6.5</v>
      </c>
      <c r="P60" s="19">
        <f t="shared" si="1"/>
        <v>67</v>
      </c>
      <c r="R60" s="3"/>
      <c r="T60"/>
    </row>
    <row r="61" spans="2:20" ht="23.1" customHeight="1" x14ac:dyDescent="0.25">
      <c r="B61" s="17" t="s">
        <v>115</v>
      </c>
      <c r="C61" s="18">
        <f>'[7]Avg Week Munyonyo-Kigo-2Dir'!C61</f>
        <v>2.5</v>
      </c>
      <c r="D61" s="18">
        <f>'[7]Avg Week Munyonyo-Kigo-2Dir'!D61</f>
        <v>0</v>
      </c>
      <c r="E61" s="18">
        <f>'[7]Avg Week Munyonyo-Kigo-2Dir'!E61</f>
        <v>1</v>
      </c>
      <c r="F61" s="18">
        <f>'[7]Avg Week Munyonyo-Kigo-2Dir'!F61</f>
        <v>0.5</v>
      </c>
      <c r="G61" s="18">
        <f>'[7]Avg Week Munyonyo-Kigo-2Dir'!G61</f>
        <v>0</v>
      </c>
      <c r="H61" s="18">
        <f>'[7]Avg Week Munyonyo-Kigo-2Dir'!H61</f>
        <v>0</v>
      </c>
      <c r="I61" s="18">
        <f>'[7]Avg Week Munyonyo-Kigo-2Dir'!I61</f>
        <v>0</v>
      </c>
      <c r="J61" s="18">
        <f>'[7]Avg Week Munyonyo-Kigo-2Dir'!J61</f>
        <v>0</v>
      </c>
      <c r="K61" s="18">
        <f>'[7]Avg Week Munyonyo-Kigo-2Dir'!K61</f>
        <v>0</v>
      </c>
      <c r="L61" s="18">
        <f>'[7]Avg Week Munyonyo-Kigo-2Dir'!L61</f>
        <v>0</v>
      </c>
      <c r="M61" s="18">
        <f>'[7]Avg Week Munyonyo-Kigo-2Dir'!M61</f>
        <v>62.5</v>
      </c>
      <c r="N61" s="18">
        <f>'[7]Avg Week Munyonyo-Kigo-2Dir'!N61</f>
        <v>0</v>
      </c>
      <c r="O61" s="19">
        <f t="shared" si="0"/>
        <v>4</v>
      </c>
      <c r="P61" s="19">
        <f t="shared" si="1"/>
        <v>66.5</v>
      </c>
      <c r="R61" s="3"/>
      <c r="T61"/>
    </row>
    <row r="62" spans="2:20" ht="23.1" customHeight="1" x14ac:dyDescent="0.25">
      <c r="B62" s="17" t="s">
        <v>116</v>
      </c>
      <c r="C62" s="18">
        <f>'[7]Avg Week Munyonyo-Kigo-2Dir'!C62</f>
        <v>6.5</v>
      </c>
      <c r="D62" s="18">
        <f>'[7]Avg Week Munyonyo-Kigo-2Dir'!D62</f>
        <v>1</v>
      </c>
      <c r="E62" s="18">
        <f>'[7]Avg Week Munyonyo-Kigo-2Dir'!E62</f>
        <v>1</v>
      </c>
      <c r="F62" s="18">
        <f>'[7]Avg Week Munyonyo-Kigo-2Dir'!F62</f>
        <v>0</v>
      </c>
      <c r="G62" s="18">
        <f>'[7]Avg Week Munyonyo-Kigo-2Dir'!G62</f>
        <v>0</v>
      </c>
      <c r="H62" s="18">
        <f>'[7]Avg Week Munyonyo-Kigo-2Dir'!H62</f>
        <v>0</v>
      </c>
      <c r="I62" s="18">
        <f>'[7]Avg Week Munyonyo-Kigo-2Dir'!I62</f>
        <v>0</v>
      </c>
      <c r="J62" s="18">
        <f>'[7]Avg Week Munyonyo-Kigo-2Dir'!J62</f>
        <v>0.5</v>
      </c>
      <c r="K62" s="18">
        <f>'[7]Avg Week Munyonyo-Kigo-2Dir'!K62</f>
        <v>0</v>
      </c>
      <c r="L62" s="18">
        <f>'[7]Avg Week Munyonyo-Kigo-2Dir'!L62</f>
        <v>0</v>
      </c>
      <c r="M62" s="18">
        <f>'[7]Avg Week Munyonyo-Kigo-2Dir'!M62</f>
        <v>67.5</v>
      </c>
      <c r="N62" s="18">
        <f>'[7]Avg Week Munyonyo-Kigo-2Dir'!N62</f>
        <v>0</v>
      </c>
      <c r="O62" s="19">
        <f t="shared" si="0"/>
        <v>9</v>
      </c>
      <c r="P62" s="19">
        <f t="shared" si="1"/>
        <v>76.5</v>
      </c>
      <c r="R62" s="3"/>
      <c r="T62"/>
    </row>
    <row r="63" spans="2:20" ht="23.1" customHeight="1" x14ac:dyDescent="0.25">
      <c r="B63" s="17" t="s">
        <v>117</v>
      </c>
      <c r="C63" s="18">
        <f>'[7]Avg Week Munyonyo-Kigo-2Dir'!C63</f>
        <v>5.5</v>
      </c>
      <c r="D63" s="18">
        <f>'[7]Avg Week Munyonyo-Kigo-2Dir'!D63</f>
        <v>1.5</v>
      </c>
      <c r="E63" s="18">
        <f>'[7]Avg Week Munyonyo-Kigo-2Dir'!E63</f>
        <v>1.5</v>
      </c>
      <c r="F63" s="18">
        <f>'[7]Avg Week Munyonyo-Kigo-2Dir'!F63</f>
        <v>0</v>
      </c>
      <c r="G63" s="18">
        <f>'[7]Avg Week Munyonyo-Kigo-2Dir'!G63</f>
        <v>0</v>
      </c>
      <c r="H63" s="18">
        <f>'[7]Avg Week Munyonyo-Kigo-2Dir'!H63</f>
        <v>0</v>
      </c>
      <c r="I63" s="18">
        <f>'[7]Avg Week Munyonyo-Kigo-2Dir'!I63</f>
        <v>0.5</v>
      </c>
      <c r="J63" s="18">
        <f>'[7]Avg Week Munyonyo-Kigo-2Dir'!J63</f>
        <v>0</v>
      </c>
      <c r="K63" s="18">
        <f>'[7]Avg Week Munyonyo-Kigo-2Dir'!K63</f>
        <v>0</v>
      </c>
      <c r="L63" s="18">
        <f>'[7]Avg Week Munyonyo-Kigo-2Dir'!L63</f>
        <v>0</v>
      </c>
      <c r="M63" s="18">
        <f>'[7]Avg Week Munyonyo-Kigo-2Dir'!M63</f>
        <v>55</v>
      </c>
      <c r="N63" s="18">
        <f>'[7]Avg Week Munyonyo-Kigo-2Dir'!N63</f>
        <v>0</v>
      </c>
      <c r="O63" s="19">
        <f t="shared" si="0"/>
        <v>9</v>
      </c>
      <c r="P63" s="19">
        <f t="shared" si="1"/>
        <v>64</v>
      </c>
      <c r="R63" s="3"/>
      <c r="T63"/>
    </row>
    <row r="64" spans="2:20" ht="23.1" customHeight="1" x14ac:dyDescent="0.25">
      <c r="B64" s="17" t="s">
        <v>118</v>
      </c>
      <c r="C64" s="18">
        <f>'[7]Avg Week Munyonyo-Kigo-2Dir'!C64</f>
        <v>5</v>
      </c>
      <c r="D64" s="18">
        <f>'[7]Avg Week Munyonyo-Kigo-2Dir'!D64</f>
        <v>0.5</v>
      </c>
      <c r="E64" s="18">
        <f>'[7]Avg Week Munyonyo-Kigo-2Dir'!E64</f>
        <v>0.5</v>
      </c>
      <c r="F64" s="18">
        <f>'[7]Avg Week Munyonyo-Kigo-2Dir'!F64</f>
        <v>2</v>
      </c>
      <c r="G64" s="18">
        <f>'[7]Avg Week Munyonyo-Kigo-2Dir'!G64</f>
        <v>0</v>
      </c>
      <c r="H64" s="18">
        <f>'[7]Avg Week Munyonyo-Kigo-2Dir'!H64</f>
        <v>0</v>
      </c>
      <c r="I64" s="18">
        <f>'[7]Avg Week Munyonyo-Kigo-2Dir'!I64</f>
        <v>1.5</v>
      </c>
      <c r="J64" s="18">
        <f>'[7]Avg Week Munyonyo-Kigo-2Dir'!J64</f>
        <v>0</v>
      </c>
      <c r="K64" s="18">
        <f>'[7]Avg Week Munyonyo-Kigo-2Dir'!K64</f>
        <v>0</v>
      </c>
      <c r="L64" s="18">
        <f>'[7]Avg Week Munyonyo-Kigo-2Dir'!L64</f>
        <v>0</v>
      </c>
      <c r="M64" s="18">
        <f>'[7]Avg Week Munyonyo-Kigo-2Dir'!M64</f>
        <v>49</v>
      </c>
      <c r="N64" s="18">
        <f>'[7]Avg Week Munyonyo-Kigo-2Dir'!N64</f>
        <v>0</v>
      </c>
      <c r="O64" s="19">
        <f t="shared" si="0"/>
        <v>9.5</v>
      </c>
      <c r="P64" s="19">
        <f t="shared" si="1"/>
        <v>58.5</v>
      </c>
      <c r="R64" s="3"/>
      <c r="T64"/>
    </row>
    <row r="65" spans="2:20" ht="23.1" customHeight="1" x14ac:dyDescent="0.25">
      <c r="B65" s="17" t="s">
        <v>119</v>
      </c>
      <c r="C65" s="18">
        <f>'[7]Avg Week Munyonyo-Kigo-2Dir'!C65</f>
        <v>3.5</v>
      </c>
      <c r="D65" s="18">
        <f>'[7]Avg Week Munyonyo-Kigo-2Dir'!D65</f>
        <v>0</v>
      </c>
      <c r="E65" s="18">
        <f>'[7]Avg Week Munyonyo-Kigo-2Dir'!E65</f>
        <v>1</v>
      </c>
      <c r="F65" s="18">
        <f>'[7]Avg Week Munyonyo-Kigo-2Dir'!F65</f>
        <v>1</v>
      </c>
      <c r="G65" s="18">
        <f>'[7]Avg Week Munyonyo-Kigo-2Dir'!G65</f>
        <v>0</v>
      </c>
      <c r="H65" s="18">
        <f>'[7]Avg Week Munyonyo-Kigo-2Dir'!H65</f>
        <v>0</v>
      </c>
      <c r="I65" s="18">
        <f>'[7]Avg Week Munyonyo-Kigo-2Dir'!I65</f>
        <v>0</v>
      </c>
      <c r="J65" s="18">
        <f>'[7]Avg Week Munyonyo-Kigo-2Dir'!J65</f>
        <v>0</v>
      </c>
      <c r="K65" s="18">
        <f>'[7]Avg Week Munyonyo-Kigo-2Dir'!K65</f>
        <v>0</v>
      </c>
      <c r="L65" s="18">
        <f>'[7]Avg Week Munyonyo-Kigo-2Dir'!L65</f>
        <v>0</v>
      </c>
      <c r="M65" s="18">
        <f>'[7]Avg Week Munyonyo-Kigo-2Dir'!M65</f>
        <v>40</v>
      </c>
      <c r="N65" s="18">
        <f>'[7]Avg Week Munyonyo-Kigo-2Dir'!N65</f>
        <v>0</v>
      </c>
      <c r="O65" s="19">
        <f t="shared" si="0"/>
        <v>5.5</v>
      </c>
      <c r="P65" s="19">
        <f t="shared" si="1"/>
        <v>45.5</v>
      </c>
      <c r="R65" s="3"/>
      <c r="T65"/>
    </row>
    <row r="66" spans="2:20" ht="23.1" customHeight="1" x14ac:dyDescent="0.25">
      <c r="B66" s="17" t="s">
        <v>120</v>
      </c>
      <c r="C66" s="18">
        <f>'[7]Avg Week Munyonyo-Kigo-2Dir'!C66</f>
        <v>3</v>
      </c>
      <c r="D66" s="18">
        <f>'[7]Avg Week Munyonyo-Kigo-2Dir'!D66</f>
        <v>1.5</v>
      </c>
      <c r="E66" s="18">
        <f>'[7]Avg Week Munyonyo-Kigo-2Dir'!E66</f>
        <v>1</v>
      </c>
      <c r="F66" s="18">
        <f>'[7]Avg Week Munyonyo-Kigo-2Dir'!F66</f>
        <v>1</v>
      </c>
      <c r="G66" s="18">
        <f>'[7]Avg Week Munyonyo-Kigo-2Dir'!G66</f>
        <v>0</v>
      </c>
      <c r="H66" s="18">
        <f>'[7]Avg Week Munyonyo-Kigo-2Dir'!H66</f>
        <v>0</v>
      </c>
      <c r="I66" s="18">
        <f>'[7]Avg Week Munyonyo-Kigo-2Dir'!I66</f>
        <v>1</v>
      </c>
      <c r="J66" s="18">
        <f>'[7]Avg Week Munyonyo-Kigo-2Dir'!J66</f>
        <v>0.5</v>
      </c>
      <c r="K66" s="18">
        <f>'[7]Avg Week Munyonyo-Kigo-2Dir'!K66</f>
        <v>0</v>
      </c>
      <c r="L66" s="18">
        <f>'[7]Avg Week Munyonyo-Kigo-2Dir'!L66</f>
        <v>0</v>
      </c>
      <c r="M66" s="18">
        <f>'[7]Avg Week Munyonyo-Kigo-2Dir'!M66</f>
        <v>51.5</v>
      </c>
      <c r="N66" s="18">
        <f>'[7]Avg Week Munyonyo-Kigo-2Dir'!N66</f>
        <v>0</v>
      </c>
      <c r="O66" s="19">
        <f t="shared" si="0"/>
        <v>8</v>
      </c>
      <c r="P66" s="19">
        <f t="shared" si="1"/>
        <v>59.5</v>
      </c>
      <c r="R66" s="3"/>
      <c r="T66"/>
    </row>
    <row r="67" spans="2:20" ht="23.1" customHeight="1" x14ac:dyDescent="0.25">
      <c r="B67" s="17" t="s">
        <v>121</v>
      </c>
      <c r="C67" s="18">
        <f>'[7]Avg Week Munyonyo-Kigo-2Dir'!C67</f>
        <v>4</v>
      </c>
      <c r="D67" s="18">
        <f>'[7]Avg Week Munyonyo-Kigo-2Dir'!D67</f>
        <v>2.5</v>
      </c>
      <c r="E67" s="18">
        <f>'[7]Avg Week Munyonyo-Kigo-2Dir'!E67</f>
        <v>1</v>
      </c>
      <c r="F67" s="18">
        <f>'[7]Avg Week Munyonyo-Kigo-2Dir'!F67</f>
        <v>0</v>
      </c>
      <c r="G67" s="18">
        <f>'[7]Avg Week Munyonyo-Kigo-2Dir'!G67</f>
        <v>0</v>
      </c>
      <c r="H67" s="18">
        <f>'[7]Avg Week Munyonyo-Kigo-2Dir'!H67</f>
        <v>0.5</v>
      </c>
      <c r="I67" s="18">
        <f>'[7]Avg Week Munyonyo-Kigo-2Dir'!I67</f>
        <v>0</v>
      </c>
      <c r="J67" s="18">
        <f>'[7]Avg Week Munyonyo-Kigo-2Dir'!J67</f>
        <v>0</v>
      </c>
      <c r="K67" s="18">
        <f>'[7]Avg Week Munyonyo-Kigo-2Dir'!K67</f>
        <v>0</v>
      </c>
      <c r="L67" s="18">
        <f>'[7]Avg Week Munyonyo-Kigo-2Dir'!L67</f>
        <v>0</v>
      </c>
      <c r="M67" s="18">
        <f>'[7]Avg Week Munyonyo-Kigo-2Dir'!M67</f>
        <v>46</v>
      </c>
      <c r="N67" s="18">
        <f>'[7]Avg Week Munyonyo-Kigo-2Dir'!N67</f>
        <v>0</v>
      </c>
      <c r="O67" s="19">
        <f t="shared" si="0"/>
        <v>8</v>
      </c>
      <c r="P67" s="19">
        <f t="shared" si="1"/>
        <v>54</v>
      </c>
      <c r="R67" s="3"/>
      <c r="T67"/>
    </row>
    <row r="68" spans="2:20" ht="23.1" customHeight="1" x14ac:dyDescent="0.25">
      <c r="B68" s="17" t="s">
        <v>122</v>
      </c>
      <c r="C68" s="18">
        <f>'[7]Avg Week Munyonyo-Kigo-2Dir'!C68</f>
        <v>4</v>
      </c>
      <c r="D68" s="18">
        <f>'[7]Avg Week Munyonyo-Kigo-2Dir'!D68</f>
        <v>0.5</v>
      </c>
      <c r="E68" s="18">
        <f>'[7]Avg Week Munyonyo-Kigo-2Dir'!E68</f>
        <v>1.5</v>
      </c>
      <c r="F68" s="18">
        <f>'[7]Avg Week Munyonyo-Kigo-2Dir'!F68</f>
        <v>0.5</v>
      </c>
      <c r="G68" s="18">
        <f>'[7]Avg Week Munyonyo-Kigo-2Dir'!G68</f>
        <v>0</v>
      </c>
      <c r="H68" s="18">
        <f>'[7]Avg Week Munyonyo-Kigo-2Dir'!H68</f>
        <v>0</v>
      </c>
      <c r="I68" s="18">
        <f>'[7]Avg Week Munyonyo-Kigo-2Dir'!I68</f>
        <v>0</v>
      </c>
      <c r="J68" s="18">
        <f>'[7]Avg Week Munyonyo-Kigo-2Dir'!J68</f>
        <v>0</v>
      </c>
      <c r="K68" s="18">
        <f>'[7]Avg Week Munyonyo-Kigo-2Dir'!K68</f>
        <v>0</v>
      </c>
      <c r="L68" s="18">
        <f>'[7]Avg Week Munyonyo-Kigo-2Dir'!L68</f>
        <v>0</v>
      </c>
      <c r="M68" s="18">
        <f>'[7]Avg Week Munyonyo-Kigo-2Dir'!M68</f>
        <v>51</v>
      </c>
      <c r="N68" s="18">
        <f>'[7]Avg Week Munyonyo-Kigo-2Dir'!N68</f>
        <v>0</v>
      </c>
      <c r="O68" s="19">
        <f t="shared" si="0"/>
        <v>6.5</v>
      </c>
      <c r="P68" s="19">
        <f t="shared" si="1"/>
        <v>57.5</v>
      </c>
      <c r="R68" s="3"/>
      <c r="T68"/>
    </row>
    <row r="69" spans="2:20" ht="23.1" customHeight="1" x14ac:dyDescent="0.25">
      <c r="B69" s="17" t="s">
        <v>123</v>
      </c>
      <c r="C69" s="18">
        <f>'[7]Avg Week Munyonyo-Kigo-2Dir'!C69</f>
        <v>2.5</v>
      </c>
      <c r="D69" s="18">
        <f>'[7]Avg Week Munyonyo-Kigo-2Dir'!D69</f>
        <v>0.5</v>
      </c>
      <c r="E69" s="18">
        <f>'[7]Avg Week Munyonyo-Kigo-2Dir'!E69</f>
        <v>0</v>
      </c>
      <c r="F69" s="18">
        <f>'[7]Avg Week Munyonyo-Kigo-2Dir'!F69</f>
        <v>0.5</v>
      </c>
      <c r="G69" s="18">
        <f>'[7]Avg Week Munyonyo-Kigo-2Dir'!G69</f>
        <v>0</v>
      </c>
      <c r="H69" s="18">
        <f>'[7]Avg Week Munyonyo-Kigo-2Dir'!H69</f>
        <v>0</v>
      </c>
      <c r="I69" s="18">
        <f>'[7]Avg Week Munyonyo-Kigo-2Dir'!I69</f>
        <v>0</v>
      </c>
      <c r="J69" s="18">
        <f>'[7]Avg Week Munyonyo-Kigo-2Dir'!J69</f>
        <v>0</v>
      </c>
      <c r="K69" s="18">
        <f>'[7]Avg Week Munyonyo-Kigo-2Dir'!K69</f>
        <v>0</v>
      </c>
      <c r="L69" s="18">
        <f>'[7]Avg Week Munyonyo-Kigo-2Dir'!L69</f>
        <v>0</v>
      </c>
      <c r="M69" s="18">
        <f>'[7]Avg Week Munyonyo-Kigo-2Dir'!M69</f>
        <v>47</v>
      </c>
      <c r="N69" s="18">
        <f>'[7]Avg Week Munyonyo-Kigo-2Dir'!N69</f>
        <v>0</v>
      </c>
      <c r="O69" s="19">
        <f t="shared" si="0"/>
        <v>3.5</v>
      </c>
      <c r="P69" s="19">
        <f t="shared" si="1"/>
        <v>50.5</v>
      </c>
      <c r="R69" s="3"/>
      <c r="T69"/>
    </row>
    <row r="70" spans="2:20" ht="23.1" customHeight="1" x14ac:dyDescent="0.25">
      <c r="B70" s="17" t="s">
        <v>124</v>
      </c>
      <c r="C70" s="18">
        <f>'[7]Avg Week Munyonyo-Kigo-2Dir'!C70</f>
        <v>6</v>
      </c>
      <c r="D70" s="18">
        <f>'[7]Avg Week Munyonyo-Kigo-2Dir'!D70</f>
        <v>0.5</v>
      </c>
      <c r="E70" s="18">
        <f>'[7]Avg Week Munyonyo-Kigo-2Dir'!E70</f>
        <v>0</v>
      </c>
      <c r="F70" s="18">
        <f>'[7]Avg Week Munyonyo-Kigo-2Dir'!F70</f>
        <v>1.5</v>
      </c>
      <c r="G70" s="18">
        <f>'[7]Avg Week Munyonyo-Kigo-2Dir'!G70</f>
        <v>0</v>
      </c>
      <c r="H70" s="18">
        <f>'[7]Avg Week Munyonyo-Kigo-2Dir'!H70</f>
        <v>0</v>
      </c>
      <c r="I70" s="18">
        <f>'[7]Avg Week Munyonyo-Kigo-2Dir'!I70</f>
        <v>0.5</v>
      </c>
      <c r="J70" s="18">
        <f>'[7]Avg Week Munyonyo-Kigo-2Dir'!J70</f>
        <v>0</v>
      </c>
      <c r="K70" s="18">
        <f>'[7]Avg Week Munyonyo-Kigo-2Dir'!K70</f>
        <v>0</v>
      </c>
      <c r="L70" s="18">
        <f>'[7]Avg Week Munyonyo-Kigo-2Dir'!L70</f>
        <v>0</v>
      </c>
      <c r="M70" s="18">
        <f>'[7]Avg Week Munyonyo-Kigo-2Dir'!M70</f>
        <v>48</v>
      </c>
      <c r="N70" s="18">
        <f>'[7]Avg Week Munyonyo-Kigo-2Dir'!N70</f>
        <v>0</v>
      </c>
      <c r="O70" s="19">
        <f t="shared" si="0"/>
        <v>8.5</v>
      </c>
      <c r="P70" s="19">
        <f t="shared" si="1"/>
        <v>56.5</v>
      </c>
      <c r="R70" s="3"/>
      <c r="T70"/>
    </row>
    <row r="71" spans="2:20" ht="23.1" customHeight="1" x14ac:dyDescent="0.25">
      <c r="B71" s="17" t="s">
        <v>125</v>
      </c>
      <c r="C71" s="18">
        <f>'[7]Avg Week Munyonyo-Kigo-2Dir'!C71</f>
        <v>5</v>
      </c>
      <c r="D71" s="18">
        <f>'[7]Avg Week Munyonyo-Kigo-2Dir'!D71</f>
        <v>0.5</v>
      </c>
      <c r="E71" s="18">
        <f>'[7]Avg Week Munyonyo-Kigo-2Dir'!E71</f>
        <v>1</v>
      </c>
      <c r="F71" s="18">
        <f>'[7]Avg Week Munyonyo-Kigo-2Dir'!F71</f>
        <v>0</v>
      </c>
      <c r="G71" s="18">
        <f>'[7]Avg Week Munyonyo-Kigo-2Dir'!G71</f>
        <v>0</v>
      </c>
      <c r="H71" s="18">
        <f>'[7]Avg Week Munyonyo-Kigo-2Dir'!H71</f>
        <v>0</v>
      </c>
      <c r="I71" s="18">
        <f>'[7]Avg Week Munyonyo-Kigo-2Dir'!I71</f>
        <v>0</v>
      </c>
      <c r="J71" s="18">
        <f>'[7]Avg Week Munyonyo-Kigo-2Dir'!J71</f>
        <v>0</v>
      </c>
      <c r="K71" s="18">
        <f>'[7]Avg Week Munyonyo-Kigo-2Dir'!K71</f>
        <v>0</v>
      </c>
      <c r="L71" s="18">
        <f>'[7]Avg Week Munyonyo-Kigo-2Dir'!L71</f>
        <v>0</v>
      </c>
      <c r="M71" s="18">
        <f>'[7]Avg Week Munyonyo-Kigo-2Dir'!M71</f>
        <v>38</v>
      </c>
      <c r="N71" s="18">
        <f>'[7]Avg Week Munyonyo-Kigo-2Dir'!N71</f>
        <v>0</v>
      </c>
      <c r="O71" s="19">
        <f t="shared" si="0"/>
        <v>6.5</v>
      </c>
      <c r="P71" s="19">
        <f t="shared" si="1"/>
        <v>44.5</v>
      </c>
      <c r="R71" s="3"/>
      <c r="T71"/>
    </row>
    <row r="72" spans="2:20" ht="23.1" customHeight="1" x14ac:dyDescent="0.25">
      <c r="B72" s="17" t="s">
        <v>126</v>
      </c>
      <c r="C72" s="18">
        <f>'[7]Avg Week Munyonyo-Kigo-2Dir'!C72</f>
        <v>6</v>
      </c>
      <c r="D72" s="18">
        <f>'[7]Avg Week Munyonyo-Kigo-2Dir'!D72</f>
        <v>1</v>
      </c>
      <c r="E72" s="18">
        <f>'[7]Avg Week Munyonyo-Kigo-2Dir'!E72</f>
        <v>0</v>
      </c>
      <c r="F72" s="18">
        <f>'[7]Avg Week Munyonyo-Kigo-2Dir'!F72</f>
        <v>0</v>
      </c>
      <c r="G72" s="18">
        <f>'[7]Avg Week Munyonyo-Kigo-2Dir'!G72</f>
        <v>0</v>
      </c>
      <c r="H72" s="18">
        <f>'[7]Avg Week Munyonyo-Kigo-2Dir'!H72</f>
        <v>0</v>
      </c>
      <c r="I72" s="18">
        <f>'[7]Avg Week Munyonyo-Kigo-2Dir'!I72</f>
        <v>0</v>
      </c>
      <c r="J72" s="18">
        <f>'[7]Avg Week Munyonyo-Kigo-2Dir'!J72</f>
        <v>0</v>
      </c>
      <c r="K72" s="18">
        <f>'[7]Avg Week Munyonyo-Kigo-2Dir'!K72</f>
        <v>0</v>
      </c>
      <c r="L72" s="18">
        <f>'[7]Avg Week Munyonyo-Kigo-2Dir'!L72</f>
        <v>0</v>
      </c>
      <c r="M72" s="18">
        <f>'[7]Avg Week Munyonyo-Kigo-2Dir'!M72</f>
        <v>49.5</v>
      </c>
      <c r="N72" s="18">
        <f>'[7]Avg Week Munyonyo-Kigo-2Dir'!N72</f>
        <v>0</v>
      </c>
      <c r="O72" s="19">
        <f t="shared" si="0"/>
        <v>7</v>
      </c>
      <c r="P72" s="19">
        <f t="shared" si="1"/>
        <v>56.5</v>
      </c>
      <c r="R72" s="3"/>
      <c r="T72"/>
    </row>
    <row r="73" spans="2:20" ht="23.1" customHeight="1" x14ac:dyDescent="0.25">
      <c r="B73" s="17" t="s">
        <v>127</v>
      </c>
      <c r="C73" s="18">
        <f>'[7]Avg Week Munyonyo-Kigo-2Dir'!C73</f>
        <v>4.5</v>
      </c>
      <c r="D73" s="18">
        <f>'[7]Avg Week Munyonyo-Kigo-2Dir'!D73</f>
        <v>0</v>
      </c>
      <c r="E73" s="18">
        <f>'[7]Avg Week Munyonyo-Kigo-2Dir'!E73</f>
        <v>0</v>
      </c>
      <c r="F73" s="18">
        <f>'[7]Avg Week Munyonyo-Kigo-2Dir'!F73</f>
        <v>0.5</v>
      </c>
      <c r="G73" s="18">
        <f>'[7]Avg Week Munyonyo-Kigo-2Dir'!G73</f>
        <v>0</v>
      </c>
      <c r="H73" s="18">
        <f>'[7]Avg Week Munyonyo-Kigo-2Dir'!H73</f>
        <v>0</v>
      </c>
      <c r="I73" s="18">
        <f>'[7]Avg Week Munyonyo-Kigo-2Dir'!I73</f>
        <v>0</v>
      </c>
      <c r="J73" s="18">
        <f>'[7]Avg Week Munyonyo-Kigo-2Dir'!J73</f>
        <v>0</v>
      </c>
      <c r="K73" s="18">
        <f>'[7]Avg Week Munyonyo-Kigo-2Dir'!K73</f>
        <v>0</v>
      </c>
      <c r="L73" s="18">
        <f>'[7]Avg Week Munyonyo-Kigo-2Dir'!L73</f>
        <v>0</v>
      </c>
      <c r="M73" s="18">
        <f>'[7]Avg Week Munyonyo-Kigo-2Dir'!M73</f>
        <v>31</v>
      </c>
      <c r="N73" s="18">
        <f>'[7]Avg Week Munyonyo-Kigo-2Dir'!N73</f>
        <v>0</v>
      </c>
      <c r="O73" s="19">
        <f t="shared" si="0"/>
        <v>5</v>
      </c>
      <c r="P73" s="19">
        <f t="shared" si="1"/>
        <v>36</v>
      </c>
      <c r="R73" s="3"/>
      <c r="T73"/>
    </row>
    <row r="74" spans="2:20" ht="23.1" customHeight="1" x14ac:dyDescent="0.25">
      <c r="B74" s="17" t="s">
        <v>128</v>
      </c>
      <c r="C74" s="18">
        <f>'[7]Avg Week Munyonyo-Kigo-2Dir'!C74</f>
        <v>4.5</v>
      </c>
      <c r="D74" s="18">
        <f>'[7]Avg Week Munyonyo-Kigo-2Dir'!D74</f>
        <v>0</v>
      </c>
      <c r="E74" s="18">
        <f>'[7]Avg Week Munyonyo-Kigo-2Dir'!E74</f>
        <v>0</v>
      </c>
      <c r="F74" s="18">
        <f>'[7]Avg Week Munyonyo-Kigo-2Dir'!F74</f>
        <v>0</v>
      </c>
      <c r="G74" s="18">
        <f>'[7]Avg Week Munyonyo-Kigo-2Dir'!G74</f>
        <v>0</v>
      </c>
      <c r="H74" s="18">
        <f>'[7]Avg Week Munyonyo-Kigo-2Dir'!H74</f>
        <v>0</v>
      </c>
      <c r="I74" s="18">
        <f>'[7]Avg Week Munyonyo-Kigo-2Dir'!I74</f>
        <v>0</v>
      </c>
      <c r="J74" s="18">
        <f>'[7]Avg Week Munyonyo-Kigo-2Dir'!J74</f>
        <v>0</v>
      </c>
      <c r="K74" s="18">
        <f>'[7]Avg Week Munyonyo-Kigo-2Dir'!K74</f>
        <v>0</v>
      </c>
      <c r="L74" s="18">
        <f>'[7]Avg Week Munyonyo-Kigo-2Dir'!L74</f>
        <v>0</v>
      </c>
      <c r="M74" s="18">
        <f>'[7]Avg Week Munyonyo-Kigo-2Dir'!M74</f>
        <v>41</v>
      </c>
      <c r="N74" s="18">
        <f>'[7]Avg Week Munyonyo-Kigo-2Dir'!N74</f>
        <v>0</v>
      </c>
      <c r="O74" s="19">
        <f t="shared" ref="O74:O105" si="35">SUM(C74:L74,N74)</f>
        <v>4.5</v>
      </c>
      <c r="P74" s="19">
        <f t="shared" ref="P74:P105" si="36">SUM(C74:N74)</f>
        <v>45.5</v>
      </c>
      <c r="R74" s="3"/>
      <c r="T74"/>
    </row>
    <row r="75" spans="2:20" ht="23.1" customHeight="1" x14ac:dyDescent="0.25">
      <c r="B75" s="17" t="s">
        <v>129</v>
      </c>
      <c r="C75" s="18">
        <f>'[7]Avg Week Munyonyo-Kigo-2Dir'!C75</f>
        <v>1.5</v>
      </c>
      <c r="D75" s="18">
        <f>'[7]Avg Week Munyonyo-Kigo-2Dir'!D75</f>
        <v>1</v>
      </c>
      <c r="E75" s="18">
        <f>'[7]Avg Week Munyonyo-Kigo-2Dir'!E75</f>
        <v>0.5</v>
      </c>
      <c r="F75" s="18">
        <f>'[7]Avg Week Munyonyo-Kigo-2Dir'!F75</f>
        <v>0</v>
      </c>
      <c r="G75" s="18">
        <f>'[7]Avg Week Munyonyo-Kigo-2Dir'!G75</f>
        <v>0</v>
      </c>
      <c r="H75" s="18">
        <f>'[7]Avg Week Munyonyo-Kigo-2Dir'!H75</f>
        <v>0</v>
      </c>
      <c r="I75" s="18">
        <f>'[7]Avg Week Munyonyo-Kigo-2Dir'!I75</f>
        <v>0</v>
      </c>
      <c r="J75" s="18">
        <f>'[7]Avg Week Munyonyo-Kigo-2Dir'!J75</f>
        <v>0</v>
      </c>
      <c r="K75" s="18">
        <f>'[7]Avg Week Munyonyo-Kigo-2Dir'!K75</f>
        <v>0</v>
      </c>
      <c r="L75" s="18">
        <f>'[7]Avg Week Munyonyo-Kigo-2Dir'!L75</f>
        <v>0</v>
      </c>
      <c r="M75" s="18">
        <f>'[7]Avg Week Munyonyo-Kigo-2Dir'!M75</f>
        <v>25.5</v>
      </c>
      <c r="N75" s="18">
        <f>'[7]Avg Week Munyonyo-Kigo-2Dir'!N75</f>
        <v>0</v>
      </c>
      <c r="O75" s="19">
        <f t="shared" si="35"/>
        <v>3</v>
      </c>
      <c r="P75" s="19">
        <f t="shared" si="36"/>
        <v>28.5</v>
      </c>
      <c r="R75" s="3"/>
      <c r="T75"/>
    </row>
    <row r="76" spans="2:20" ht="23.1" customHeight="1" x14ac:dyDescent="0.25">
      <c r="B76" s="17" t="s">
        <v>130</v>
      </c>
      <c r="C76" s="18">
        <f>'[7]Avg Week Munyonyo-Kigo-2Dir'!C76</f>
        <v>2</v>
      </c>
      <c r="D76" s="18">
        <f>'[7]Avg Week Munyonyo-Kigo-2Dir'!D76</f>
        <v>0.5</v>
      </c>
      <c r="E76" s="18">
        <f>'[7]Avg Week Munyonyo-Kigo-2Dir'!E76</f>
        <v>0.5</v>
      </c>
      <c r="F76" s="18">
        <f>'[7]Avg Week Munyonyo-Kigo-2Dir'!F76</f>
        <v>1</v>
      </c>
      <c r="G76" s="18">
        <f>'[7]Avg Week Munyonyo-Kigo-2Dir'!G76</f>
        <v>0</v>
      </c>
      <c r="H76" s="18">
        <f>'[7]Avg Week Munyonyo-Kigo-2Dir'!H76</f>
        <v>0</v>
      </c>
      <c r="I76" s="18">
        <f>'[7]Avg Week Munyonyo-Kigo-2Dir'!I76</f>
        <v>0</v>
      </c>
      <c r="J76" s="18">
        <f>'[7]Avg Week Munyonyo-Kigo-2Dir'!J76</f>
        <v>0</v>
      </c>
      <c r="K76" s="18">
        <f>'[7]Avg Week Munyonyo-Kigo-2Dir'!K76</f>
        <v>0</v>
      </c>
      <c r="L76" s="18">
        <f>'[7]Avg Week Munyonyo-Kigo-2Dir'!L76</f>
        <v>0</v>
      </c>
      <c r="M76" s="18">
        <f>'[7]Avg Week Munyonyo-Kigo-2Dir'!M76</f>
        <v>29.5</v>
      </c>
      <c r="N76" s="18">
        <f>'[7]Avg Week Munyonyo-Kigo-2Dir'!N76</f>
        <v>0</v>
      </c>
      <c r="O76" s="19">
        <f t="shared" si="35"/>
        <v>4</v>
      </c>
      <c r="P76" s="19">
        <f t="shared" si="36"/>
        <v>33.5</v>
      </c>
      <c r="R76" s="3"/>
      <c r="T76"/>
    </row>
    <row r="77" spans="2:20" ht="23.1" customHeight="1" x14ac:dyDescent="0.25">
      <c r="B77" s="17" t="s">
        <v>131</v>
      </c>
      <c r="C77" s="18">
        <f>'[7]Avg Week Munyonyo-Kigo-2Dir'!C77</f>
        <v>3.5</v>
      </c>
      <c r="D77" s="18">
        <f>'[7]Avg Week Munyonyo-Kigo-2Dir'!D77</f>
        <v>1</v>
      </c>
      <c r="E77" s="18">
        <f>'[7]Avg Week Munyonyo-Kigo-2Dir'!E77</f>
        <v>0</v>
      </c>
      <c r="F77" s="18">
        <f>'[7]Avg Week Munyonyo-Kigo-2Dir'!F77</f>
        <v>0</v>
      </c>
      <c r="G77" s="18">
        <f>'[7]Avg Week Munyonyo-Kigo-2Dir'!G77</f>
        <v>0</v>
      </c>
      <c r="H77" s="18">
        <f>'[7]Avg Week Munyonyo-Kigo-2Dir'!H77</f>
        <v>0</v>
      </c>
      <c r="I77" s="18">
        <f>'[7]Avg Week Munyonyo-Kigo-2Dir'!I77</f>
        <v>0</v>
      </c>
      <c r="J77" s="18">
        <f>'[7]Avg Week Munyonyo-Kigo-2Dir'!J77</f>
        <v>0</v>
      </c>
      <c r="K77" s="18">
        <f>'[7]Avg Week Munyonyo-Kigo-2Dir'!K77</f>
        <v>0</v>
      </c>
      <c r="L77" s="18">
        <f>'[7]Avg Week Munyonyo-Kigo-2Dir'!L77</f>
        <v>0</v>
      </c>
      <c r="M77" s="18">
        <f>'[7]Avg Week Munyonyo-Kigo-2Dir'!M77</f>
        <v>21.5</v>
      </c>
      <c r="N77" s="18">
        <f>'[7]Avg Week Munyonyo-Kigo-2Dir'!N77</f>
        <v>0</v>
      </c>
      <c r="O77" s="19">
        <f t="shared" si="35"/>
        <v>4.5</v>
      </c>
      <c r="P77" s="19">
        <f t="shared" si="36"/>
        <v>26</v>
      </c>
      <c r="R77" s="3"/>
      <c r="T77"/>
    </row>
    <row r="78" spans="2:20" ht="23.1" customHeight="1" x14ac:dyDescent="0.25">
      <c r="B78" s="25" t="s">
        <v>132</v>
      </c>
      <c r="C78" s="18">
        <f>'[7]Avg Week Munyonyo-Kigo-2Dir'!C78</f>
        <v>0.5</v>
      </c>
      <c r="D78" s="18">
        <f>'[7]Avg Week Munyonyo-Kigo-2Dir'!D78</f>
        <v>0</v>
      </c>
      <c r="E78" s="18">
        <f>'[7]Avg Week Munyonyo-Kigo-2Dir'!E78</f>
        <v>0</v>
      </c>
      <c r="F78" s="18">
        <f>'[7]Avg Week Munyonyo-Kigo-2Dir'!F78</f>
        <v>0.5</v>
      </c>
      <c r="G78" s="18">
        <f>'[7]Avg Week Munyonyo-Kigo-2Dir'!G78</f>
        <v>0</v>
      </c>
      <c r="H78" s="18">
        <f>'[7]Avg Week Munyonyo-Kigo-2Dir'!H78</f>
        <v>0</v>
      </c>
      <c r="I78" s="18">
        <f>'[7]Avg Week Munyonyo-Kigo-2Dir'!I78</f>
        <v>0.5</v>
      </c>
      <c r="J78" s="18">
        <f>'[7]Avg Week Munyonyo-Kigo-2Dir'!J78</f>
        <v>0</v>
      </c>
      <c r="K78" s="18">
        <f>'[7]Avg Week Munyonyo-Kigo-2Dir'!K78</f>
        <v>0</v>
      </c>
      <c r="L78" s="18">
        <f>'[7]Avg Week Munyonyo-Kigo-2Dir'!L78</f>
        <v>0</v>
      </c>
      <c r="M78" s="18">
        <f>'[7]Avg Week Munyonyo-Kigo-2Dir'!M78</f>
        <v>17</v>
      </c>
      <c r="N78" s="18">
        <f>'[7]Avg Week Munyonyo-Kigo-2Dir'!N78</f>
        <v>0</v>
      </c>
      <c r="O78" s="19">
        <f t="shared" si="35"/>
        <v>1.5</v>
      </c>
      <c r="P78" s="19">
        <f t="shared" si="36"/>
        <v>18.5</v>
      </c>
      <c r="R78" s="3"/>
      <c r="T78"/>
    </row>
    <row r="79" spans="2:20" ht="23.1" customHeight="1" x14ac:dyDescent="0.25">
      <c r="B79" s="17" t="s">
        <v>133</v>
      </c>
      <c r="C79" s="18">
        <f>'[7]Avg Week Munyonyo-Kigo-2Dir'!C79</f>
        <v>2</v>
      </c>
      <c r="D79" s="18">
        <f>'[7]Avg Week Munyonyo-Kigo-2Dir'!D79</f>
        <v>0</v>
      </c>
      <c r="E79" s="18">
        <f>'[7]Avg Week Munyonyo-Kigo-2Dir'!E79</f>
        <v>0</v>
      </c>
      <c r="F79" s="18">
        <f>'[7]Avg Week Munyonyo-Kigo-2Dir'!F79</f>
        <v>0</v>
      </c>
      <c r="G79" s="18">
        <f>'[7]Avg Week Munyonyo-Kigo-2Dir'!G79</f>
        <v>0</v>
      </c>
      <c r="H79" s="18">
        <f>'[7]Avg Week Munyonyo-Kigo-2Dir'!H79</f>
        <v>0</v>
      </c>
      <c r="I79" s="18">
        <f>'[7]Avg Week Munyonyo-Kigo-2Dir'!I79</f>
        <v>0</v>
      </c>
      <c r="J79" s="18">
        <f>'[7]Avg Week Munyonyo-Kigo-2Dir'!J79</f>
        <v>0</v>
      </c>
      <c r="K79" s="18">
        <f>'[7]Avg Week Munyonyo-Kigo-2Dir'!K79</f>
        <v>0</v>
      </c>
      <c r="L79" s="18">
        <f>'[7]Avg Week Munyonyo-Kigo-2Dir'!L79</f>
        <v>0</v>
      </c>
      <c r="M79" s="18">
        <f>'[7]Avg Week Munyonyo-Kigo-2Dir'!M79</f>
        <v>19</v>
      </c>
      <c r="N79" s="18">
        <f>'[7]Avg Week Munyonyo-Kigo-2Dir'!N79</f>
        <v>0</v>
      </c>
      <c r="O79" s="19">
        <f t="shared" si="35"/>
        <v>2</v>
      </c>
      <c r="P79" s="19">
        <f t="shared" si="36"/>
        <v>21</v>
      </c>
      <c r="R79" s="3"/>
      <c r="T79"/>
    </row>
    <row r="80" spans="2:20" ht="23.1" customHeight="1" x14ac:dyDescent="0.25">
      <c r="B80" s="38" t="s">
        <v>134</v>
      </c>
      <c r="C80" s="18">
        <f>'[7]Avg Week Munyonyo-Kigo-2Dir'!C80</f>
        <v>0</v>
      </c>
      <c r="D80" s="18">
        <f>'[7]Avg Week Munyonyo-Kigo-2Dir'!D80</f>
        <v>0</v>
      </c>
      <c r="E80" s="18">
        <f>'[7]Avg Week Munyonyo-Kigo-2Dir'!E80</f>
        <v>0.5</v>
      </c>
      <c r="F80" s="18">
        <f>'[7]Avg Week Munyonyo-Kigo-2Dir'!F80</f>
        <v>0</v>
      </c>
      <c r="G80" s="18">
        <f>'[7]Avg Week Munyonyo-Kigo-2Dir'!G80</f>
        <v>0</v>
      </c>
      <c r="H80" s="18">
        <f>'[7]Avg Week Munyonyo-Kigo-2Dir'!H80</f>
        <v>0</v>
      </c>
      <c r="I80" s="18">
        <f>'[7]Avg Week Munyonyo-Kigo-2Dir'!I80</f>
        <v>0</v>
      </c>
      <c r="J80" s="18">
        <f>'[7]Avg Week Munyonyo-Kigo-2Dir'!J80</f>
        <v>0</v>
      </c>
      <c r="K80" s="18">
        <f>'[7]Avg Week Munyonyo-Kigo-2Dir'!K80</f>
        <v>0</v>
      </c>
      <c r="L80" s="18">
        <f>'[7]Avg Week Munyonyo-Kigo-2Dir'!L80</f>
        <v>0</v>
      </c>
      <c r="M80" s="18">
        <f>'[7]Avg Week Munyonyo-Kigo-2Dir'!M80</f>
        <v>10.5</v>
      </c>
      <c r="N80" s="18">
        <f>'[7]Avg Week Munyonyo-Kigo-2Dir'!N80</f>
        <v>0</v>
      </c>
      <c r="O80" s="19">
        <f t="shared" si="35"/>
        <v>0.5</v>
      </c>
      <c r="P80" s="19">
        <f t="shared" si="36"/>
        <v>11</v>
      </c>
      <c r="R80" s="3"/>
      <c r="T80"/>
    </row>
    <row r="81" spans="2:20" ht="23.1" customHeight="1" x14ac:dyDescent="0.25">
      <c r="B81" s="17" t="s">
        <v>135</v>
      </c>
      <c r="C81" s="18">
        <f>'[7]Avg Week Munyonyo-Kigo-2Dir'!C81</f>
        <v>0</v>
      </c>
      <c r="D81" s="18">
        <f>'[7]Avg Week Munyonyo-Kigo-2Dir'!D81</f>
        <v>0</v>
      </c>
      <c r="E81" s="18">
        <f>'[7]Avg Week Munyonyo-Kigo-2Dir'!E81</f>
        <v>0</v>
      </c>
      <c r="F81" s="18">
        <f>'[7]Avg Week Munyonyo-Kigo-2Dir'!F81</f>
        <v>0</v>
      </c>
      <c r="G81" s="18">
        <f>'[7]Avg Week Munyonyo-Kigo-2Dir'!G81</f>
        <v>0</v>
      </c>
      <c r="H81" s="18">
        <f>'[7]Avg Week Munyonyo-Kigo-2Dir'!H81</f>
        <v>0</v>
      </c>
      <c r="I81" s="18">
        <f>'[7]Avg Week Munyonyo-Kigo-2Dir'!I81</f>
        <v>0</v>
      </c>
      <c r="J81" s="18">
        <f>'[7]Avg Week Munyonyo-Kigo-2Dir'!J81</f>
        <v>0</v>
      </c>
      <c r="K81" s="18">
        <f>'[7]Avg Week Munyonyo-Kigo-2Dir'!K81</f>
        <v>0</v>
      </c>
      <c r="L81" s="18">
        <f>'[7]Avg Week Munyonyo-Kigo-2Dir'!L81</f>
        <v>0</v>
      </c>
      <c r="M81" s="18">
        <f>'[7]Avg Week Munyonyo-Kigo-2Dir'!M81</f>
        <v>9</v>
      </c>
      <c r="N81" s="18">
        <f>'[7]Avg Week Munyonyo-Kigo-2Dir'!N81</f>
        <v>0</v>
      </c>
      <c r="O81" s="19">
        <f t="shared" si="35"/>
        <v>0</v>
      </c>
      <c r="P81" s="19">
        <f t="shared" si="36"/>
        <v>9</v>
      </c>
      <c r="R81" s="3"/>
      <c r="T81"/>
    </row>
    <row r="82" spans="2:20" ht="23.1" customHeight="1" x14ac:dyDescent="0.25">
      <c r="B82" s="25" t="s">
        <v>136</v>
      </c>
      <c r="C82" s="18">
        <f>'[7]Avg Week Munyonyo-Kigo-2Dir'!C82</f>
        <v>0</v>
      </c>
      <c r="D82" s="18">
        <f>'[7]Avg Week Munyonyo-Kigo-2Dir'!D82</f>
        <v>0</v>
      </c>
      <c r="E82" s="18">
        <f>'[7]Avg Week Munyonyo-Kigo-2Dir'!E82</f>
        <v>0</v>
      </c>
      <c r="F82" s="18">
        <f>'[7]Avg Week Munyonyo-Kigo-2Dir'!F82</f>
        <v>0.5</v>
      </c>
      <c r="G82" s="18">
        <f>'[7]Avg Week Munyonyo-Kigo-2Dir'!G82</f>
        <v>0</v>
      </c>
      <c r="H82" s="18">
        <f>'[7]Avg Week Munyonyo-Kigo-2Dir'!H82</f>
        <v>0</v>
      </c>
      <c r="I82" s="18">
        <f>'[7]Avg Week Munyonyo-Kigo-2Dir'!I82</f>
        <v>0</v>
      </c>
      <c r="J82" s="18">
        <f>'[7]Avg Week Munyonyo-Kigo-2Dir'!J82</f>
        <v>0</v>
      </c>
      <c r="K82" s="18">
        <f>'[7]Avg Week Munyonyo-Kigo-2Dir'!K82</f>
        <v>0</v>
      </c>
      <c r="L82" s="18">
        <f>'[7]Avg Week Munyonyo-Kigo-2Dir'!L82</f>
        <v>0</v>
      </c>
      <c r="M82" s="18">
        <f>'[7]Avg Week Munyonyo-Kigo-2Dir'!M82</f>
        <v>9</v>
      </c>
      <c r="N82" s="18">
        <f>'[7]Avg Week Munyonyo-Kigo-2Dir'!N82</f>
        <v>0</v>
      </c>
      <c r="O82" s="19">
        <f t="shared" si="35"/>
        <v>0.5</v>
      </c>
      <c r="P82" s="19">
        <f t="shared" si="36"/>
        <v>9.5</v>
      </c>
      <c r="R82" s="3"/>
      <c r="T82"/>
    </row>
    <row r="83" spans="2:20" ht="23.1" customHeight="1" x14ac:dyDescent="0.25">
      <c r="B83" s="17" t="s">
        <v>137</v>
      </c>
      <c r="C83" s="18">
        <f>'[7]Avg Week Munyonyo-Kigo-2Dir'!C83</f>
        <v>0.5</v>
      </c>
      <c r="D83" s="18">
        <f>'[7]Avg Week Munyonyo-Kigo-2Dir'!D83</f>
        <v>0</v>
      </c>
      <c r="E83" s="18">
        <f>'[7]Avg Week Munyonyo-Kigo-2Dir'!E83</f>
        <v>0</v>
      </c>
      <c r="F83" s="18">
        <f>'[7]Avg Week Munyonyo-Kigo-2Dir'!F83</f>
        <v>0</v>
      </c>
      <c r="G83" s="18">
        <f>'[7]Avg Week Munyonyo-Kigo-2Dir'!G83</f>
        <v>0</v>
      </c>
      <c r="H83" s="18">
        <f>'[7]Avg Week Munyonyo-Kigo-2Dir'!H83</f>
        <v>0</v>
      </c>
      <c r="I83" s="18">
        <f>'[7]Avg Week Munyonyo-Kigo-2Dir'!I83</f>
        <v>0</v>
      </c>
      <c r="J83" s="18">
        <f>'[7]Avg Week Munyonyo-Kigo-2Dir'!J83</f>
        <v>0</v>
      </c>
      <c r="K83" s="18">
        <f>'[7]Avg Week Munyonyo-Kigo-2Dir'!K83</f>
        <v>0</v>
      </c>
      <c r="L83" s="18">
        <f>'[7]Avg Week Munyonyo-Kigo-2Dir'!L83</f>
        <v>0</v>
      </c>
      <c r="M83" s="18">
        <f>'[7]Avg Week Munyonyo-Kigo-2Dir'!M83</f>
        <v>8</v>
      </c>
      <c r="N83" s="18">
        <f>'[7]Avg Week Munyonyo-Kigo-2Dir'!N83</f>
        <v>0</v>
      </c>
      <c r="O83" s="19">
        <f t="shared" si="35"/>
        <v>0.5</v>
      </c>
      <c r="P83" s="19">
        <f t="shared" si="36"/>
        <v>8.5</v>
      </c>
      <c r="R83" s="3"/>
      <c r="T83"/>
    </row>
    <row r="84" spans="2:20" ht="23.1" customHeight="1" x14ac:dyDescent="0.25">
      <c r="B84" s="38" t="s">
        <v>138</v>
      </c>
      <c r="C84" s="18">
        <f>'[7]Avg Week Munyonyo-Kigo-2Dir'!C84</f>
        <v>1</v>
      </c>
      <c r="D84" s="18">
        <f>'[7]Avg Week Munyonyo-Kigo-2Dir'!D84</f>
        <v>0</v>
      </c>
      <c r="E84" s="18">
        <f>'[7]Avg Week Munyonyo-Kigo-2Dir'!E84</f>
        <v>0</v>
      </c>
      <c r="F84" s="18">
        <f>'[7]Avg Week Munyonyo-Kigo-2Dir'!F84</f>
        <v>0</v>
      </c>
      <c r="G84" s="18">
        <f>'[7]Avg Week Munyonyo-Kigo-2Dir'!G84</f>
        <v>0</v>
      </c>
      <c r="H84" s="18">
        <f>'[7]Avg Week Munyonyo-Kigo-2Dir'!H84</f>
        <v>0</v>
      </c>
      <c r="I84" s="18">
        <f>'[7]Avg Week Munyonyo-Kigo-2Dir'!I84</f>
        <v>0</v>
      </c>
      <c r="J84" s="18">
        <f>'[7]Avg Week Munyonyo-Kigo-2Dir'!J84</f>
        <v>0</v>
      </c>
      <c r="K84" s="18">
        <f>'[7]Avg Week Munyonyo-Kigo-2Dir'!K84</f>
        <v>0</v>
      </c>
      <c r="L84" s="18">
        <f>'[7]Avg Week Munyonyo-Kigo-2Dir'!L84</f>
        <v>0</v>
      </c>
      <c r="M84" s="18">
        <f>'[7]Avg Week Munyonyo-Kigo-2Dir'!M84</f>
        <v>6</v>
      </c>
      <c r="N84" s="18">
        <f>'[7]Avg Week Munyonyo-Kigo-2Dir'!N84</f>
        <v>0</v>
      </c>
      <c r="O84" s="19">
        <f t="shared" si="35"/>
        <v>1</v>
      </c>
      <c r="P84" s="19">
        <f t="shared" si="36"/>
        <v>7</v>
      </c>
      <c r="R84" s="3"/>
      <c r="T84"/>
    </row>
    <row r="85" spans="2:20" ht="23.1" customHeight="1" x14ac:dyDescent="0.25">
      <c r="B85" s="17" t="s">
        <v>139</v>
      </c>
      <c r="C85" s="18">
        <f>'[7]Avg Week Munyonyo-Kigo-2Dir'!C85</f>
        <v>0.5</v>
      </c>
      <c r="D85" s="18">
        <f>'[7]Avg Week Munyonyo-Kigo-2Dir'!D85</f>
        <v>0</v>
      </c>
      <c r="E85" s="18">
        <f>'[7]Avg Week Munyonyo-Kigo-2Dir'!E85</f>
        <v>0</v>
      </c>
      <c r="F85" s="18">
        <f>'[7]Avg Week Munyonyo-Kigo-2Dir'!F85</f>
        <v>0</v>
      </c>
      <c r="G85" s="18">
        <f>'[7]Avg Week Munyonyo-Kigo-2Dir'!G85</f>
        <v>0</v>
      </c>
      <c r="H85" s="18">
        <f>'[7]Avg Week Munyonyo-Kigo-2Dir'!H85</f>
        <v>0</v>
      </c>
      <c r="I85" s="18">
        <f>'[7]Avg Week Munyonyo-Kigo-2Dir'!I85</f>
        <v>0</v>
      </c>
      <c r="J85" s="18">
        <f>'[7]Avg Week Munyonyo-Kigo-2Dir'!J85</f>
        <v>0</v>
      </c>
      <c r="K85" s="18">
        <f>'[7]Avg Week Munyonyo-Kigo-2Dir'!K85</f>
        <v>0</v>
      </c>
      <c r="L85" s="18">
        <f>'[7]Avg Week Munyonyo-Kigo-2Dir'!L85</f>
        <v>0</v>
      </c>
      <c r="M85" s="18">
        <f>'[7]Avg Week Munyonyo-Kigo-2Dir'!M85</f>
        <v>4</v>
      </c>
      <c r="N85" s="18">
        <f>'[7]Avg Week Munyonyo-Kigo-2Dir'!N85</f>
        <v>0</v>
      </c>
      <c r="O85" s="19">
        <f t="shared" si="35"/>
        <v>0.5</v>
      </c>
      <c r="P85" s="19">
        <f t="shared" si="36"/>
        <v>4.5</v>
      </c>
      <c r="R85" s="3"/>
      <c r="T85"/>
    </row>
    <row r="86" spans="2:20" ht="23.1" customHeight="1" x14ac:dyDescent="0.25">
      <c r="B86" s="25" t="s">
        <v>140</v>
      </c>
      <c r="C86" s="18">
        <f>'[7]Avg Week Munyonyo-Kigo-2Dir'!C86</f>
        <v>0.5</v>
      </c>
      <c r="D86" s="18">
        <f>'[7]Avg Week Munyonyo-Kigo-2Dir'!D86</f>
        <v>0</v>
      </c>
      <c r="E86" s="18">
        <f>'[7]Avg Week Munyonyo-Kigo-2Dir'!E86</f>
        <v>0</v>
      </c>
      <c r="F86" s="18">
        <f>'[7]Avg Week Munyonyo-Kigo-2Dir'!F86</f>
        <v>0</v>
      </c>
      <c r="G86" s="18">
        <f>'[7]Avg Week Munyonyo-Kigo-2Dir'!G86</f>
        <v>0</v>
      </c>
      <c r="H86" s="18">
        <f>'[7]Avg Week Munyonyo-Kigo-2Dir'!H86</f>
        <v>0</v>
      </c>
      <c r="I86" s="18">
        <f>'[7]Avg Week Munyonyo-Kigo-2Dir'!I86</f>
        <v>0</v>
      </c>
      <c r="J86" s="18">
        <f>'[7]Avg Week Munyonyo-Kigo-2Dir'!J86</f>
        <v>0</v>
      </c>
      <c r="K86" s="18">
        <f>'[7]Avg Week Munyonyo-Kigo-2Dir'!K86</f>
        <v>0</v>
      </c>
      <c r="L86" s="18">
        <f>'[7]Avg Week Munyonyo-Kigo-2Dir'!L86</f>
        <v>0</v>
      </c>
      <c r="M86" s="18">
        <f>'[7]Avg Week Munyonyo-Kigo-2Dir'!M86</f>
        <v>3</v>
      </c>
      <c r="N86" s="18">
        <f>'[7]Avg Week Munyonyo-Kigo-2Dir'!N86</f>
        <v>0</v>
      </c>
      <c r="O86" s="19">
        <f t="shared" si="35"/>
        <v>0.5</v>
      </c>
      <c r="P86" s="19">
        <f t="shared" si="36"/>
        <v>3.5</v>
      </c>
      <c r="R86" s="3"/>
      <c r="T86"/>
    </row>
    <row r="87" spans="2:20" ht="23.1" customHeight="1" x14ac:dyDescent="0.25">
      <c r="B87" s="17" t="s">
        <v>141</v>
      </c>
      <c r="C87" s="18">
        <f>'[7]Avg Week Munyonyo-Kigo-2Dir'!C87</f>
        <v>0</v>
      </c>
      <c r="D87" s="18">
        <f>'[7]Avg Week Munyonyo-Kigo-2Dir'!D87</f>
        <v>0.5</v>
      </c>
      <c r="E87" s="18">
        <f>'[7]Avg Week Munyonyo-Kigo-2Dir'!E87</f>
        <v>0</v>
      </c>
      <c r="F87" s="18">
        <f>'[7]Avg Week Munyonyo-Kigo-2Dir'!F87</f>
        <v>0</v>
      </c>
      <c r="G87" s="18">
        <f>'[7]Avg Week Munyonyo-Kigo-2Dir'!G87</f>
        <v>0</v>
      </c>
      <c r="H87" s="18">
        <f>'[7]Avg Week Munyonyo-Kigo-2Dir'!H87</f>
        <v>0</v>
      </c>
      <c r="I87" s="18">
        <f>'[7]Avg Week Munyonyo-Kigo-2Dir'!I87</f>
        <v>0</v>
      </c>
      <c r="J87" s="18">
        <f>'[7]Avg Week Munyonyo-Kigo-2Dir'!J87</f>
        <v>0</v>
      </c>
      <c r="K87" s="18">
        <f>'[7]Avg Week Munyonyo-Kigo-2Dir'!K87</f>
        <v>0</v>
      </c>
      <c r="L87" s="18">
        <f>'[7]Avg Week Munyonyo-Kigo-2Dir'!L87</f>
        <v>0</v>
      </c>
      <c r="M87" s="18">
        <f>'[7]Avg Week Munyonyo-Kigo-2Dir'!M87</f>
        <v>4</v>
      </c>
      <c r="N87" s="18">
        <f>'[7]Avg Week Munyonyo-Kigo-2Dir'!N87</f>
        <v>0</v>
      </c>
      <c r="O87" s="19">
        <f t="shared" si="35"/>
        <v>0.5</v>
      </c>
      <c r="P87" s="19">
        <f t="shared" si="36"/>
        <v>4.5</v>
      </c>
      <c r="R87" s="3"/>
      <c r="T87"/>
    </row>
    <row r="88" spans="2:20" ht="23.1" customHeight="1" x14ac:dyDescent="0.25">
      <c r="B88" s="38" t="s">
        <v>142</v>
      </c>
      <c r="C88" s="18">
        <f>'[7]Avg Week Munyonyo-Kigo-2Dir'!C88</f>
        <v>0</v>
      </c>
      <c r="D88" s="18">
        <f>'[7]Avg Week Munyonyo-Kigo-2Dir'!D88</f>
        <v>0</v>
      </c>
      <c r="E88" s="18">
        <f>'[7]Avg Week Munyonyo-Kigo-2Dir'!E88</f>
        <v>0</v>
      </c>
      <c r="F88" s="18">
        <f>'[7]Avg Week Munyonyo-Kigo-2Dir'!F88</f>
        <v>0</v>
      </c>
      <c r="G88" s="18">
        <f>'[7]Avg Week Munyonyo-Kigo-2Dir'!G88</f>
        <v>0</v>
      </c>
      <c r="H88" s="18">
        <f>'[7]Avg Week Munyonyo-Kigo-2Dir'!H88</f>
        <v>0</v>
      </c>
      <c r="I88" s="18">
        <f>'[7]Avg Week Munyonyo-Kigo-2Dir'!I88</f>
        <v>0</v>
      </c>
      <c r="J88" s="18">
        <f>'[7]Avg Week Munyonyo-Kigo-2Dir'!J88</f>
        <v>0</v>
      </c>
      <c r="K88" s="18">
        <f>'[7]Avg Week Munyonyo-Kigo-2Dir'!K88</f>
        <v>0</v>
      </c>
      <c r="L88" s="18">
        <f>'[7]Avg Week Munyonyo-Kigo-2Dir'!L88</f>
        <v>0</v>
      </c>
      <c r="M88" s="18">
        <f>'[7]Avg Week Munyonyo-Kigo-2Dir'!M88</f>
        <v>2</v>
      </c>
      <c r="N88" s="18">
        <f>'[7]Avg Week Munyonyo-Kigo-2Dir'!N88</f>
        <v>0</v>
      </c>
      <c r="O88" s="19">
        <f t="shared" si="35"/>
        <v>0</v>
      </c>
      <c r="P88" s="19">
        <f t="shared" si="36"/>
        <v>2</v>
      </c>
      <c r="R88" s="3"/>
      <c r="T88"/>
    </row>
    <row r="89" spans="2:20" ht="23.1" customHeight="1" x14ac:dyDescent="0.25">
      <c r="B89" s="17" t="s">
        <v>143</v>
      </c>
      <c r="C89" s="18">
        <f>'[7]Avg Week Munyonyo-Kigo-2Dir'!C89</f>
        <v>0.5</v>
      </c>
      <c r="D89" s="18">
        <f>'[7]Avg Week Munyonyo-Kigo-2Dir'!D89</f>
        <v>0</v>
      </c>
      <c r="E89" s="18">
        <f>'[7]Avg Week Munyonyo-Kigo-2Dir'!E89</f>
        <v>0</v>
      </c>
      <c r="F89" s="18">
        <f>'[7]Avg Week Munyonyo-Kigo-2Dir'!F89</f>
        <v>0</v>
      </c>
      <c r="G89" s="18">
        <f>'[7]Avg Week Munyonyo-Kigo-2Dir'!G89</f>
        <v>0</v>
      </c>
      <c r="H89" s="18">
        <f>'[7]Avg Week Munyonyo-Kigo-2Dir'!H89</f>
        <v>0</v>
      </c>
      <c r="I89" s="18">
        <f>'[7]Avg Week Munyonyo-Kigo-2Dir'!I89</f>
        <v>0</v>
      </c>
      <c r="J89" s="18">
        <f>'[7]Avg Week Munyonyo-Kigo-2Dir'!J89</f>
        <v>0</v>
      </c>
      <c r="K89" s="18">
        <f>'[7]Avg Week Munyonyo-Kigo-2Dir'!K89</f>
        <v>0</v>
      </c>
      <c r="L89" s="18">
        <f>'[7]Avg Week Munyonyo-Kigo-2Dir'!L89</f>
        <v>0</v>
      </c>
      <c r="M89" s="18">
        <f>'[7]Avg Week Munyonyo-Kigo-2Dir'!M89</f>
        <v>7</v>
      </c>
      <c r="N89" s="18">
        <f>'[7]Avg Week Munyonyo-Kigo-2Dir'!N89</f>
        <v>0</v>
      </c>
      <c r="O89" s="19">
        <f t="shared" si="35"/>
        <v>0.5</v>
      </c>
      <c r="P89" s="19">
        <f t="shared" si="36"/>
        <v>7.5</v>
      </c>
      <c r="R89" s="3"/>
      <c r="T89"/>
    </row>
    <row r="90" spans="2:20" ht="23.1" customHeight="1" x14ac:dyDescent="0.25">
      <c r="B90" s="25" t="s">
        <v>144</v>
      </c>
      <c r="C90" s="18">
        <f>'[7]Avg Week Munyonyo-Kigo-2Dir'!C90</f>
        <v>0</v>
      </c>
      <c r="D90" s="18">
        <f>'[7]Avg Week Munyonyo-Kigo-2Dir'!D90</f>
        <v>0</v>
      </c>
      <c r="E90" s="18">
        <f>'[7]Avg Week Munyonyo-Kigo-2Dir'!E90</f>
        <v>0</v>
      </c>
      <c r="F90" s="18">
        <f>'[7]Avg Week Munyonyo-Kigo-2Dir'!F90</f>
        <v>0</v>
      </c>
      <c r="G90" s="18">
        <f>'[7]Avg Week Munyonyo-Kigo-2Dir'!G90</f>
        <v>0</v>
      </c>
      <c r="H90" s="18">
        <f>'[7]Avg Week Munyonyo-Kigo-2Dir'!H90</f>
        <v>0</v>
      </c>
      <c r="I90" s="18">
        <f>'[7]Avg Week Munyonyo-Kigo-2Dir'!I90</f>
        <v>0</v>
      </c>
      <c r="J90" s="18">
        <f>'[7]Avg Week Munyonyo-Kigo-2Dir'!J90</f>
        <v>0</v>
      </c>
      <c r="K90" s="18">
        <f>'[7]Avg Week Munyonyo-Kigo-2Dir'!K90</f>
        <v>0</v>
      </c>
      <c r="L90" s="18">
        <f>'[7]Avg Week Munyonyo-Kigo-2Dir'!L90</f>
        <v>0</v>
      </c>
      <c r="M90" s="18">
        <f>'[7]Avg Week Munyonyo-Kigo-2Dir'!M90</f>
        <v>6</v>
      </c>
      <c r="N90" s="18">
        <f>'[7]Avg Week Munyonyo-Kigo-2Dir'!N90</f>
        <v>0</v>
      </c>
      <c r="O90" s="19">
        <f t="shared" si="35"/>
        <v>0</v>
      </c>
      <c r="P90" s="19">
        <f t="shared" si="36"/>
        <v>6</v>
      </c>
      <c r="R90" s="3"/>
      <c r="T90"/>
    </row>
    <row r="91" spans="2:20" ht="23.1" customHeight="1" x14ac:dyDescent="0.25">
      <c r="B91" s="17" t="s">
        <v>145</v>
      </c>
      <c r="C91" s="18">
        <f>'[7]Avg Week Munyonyo-Kigo-2Dir'!C91</f>
        <v>0</v>
      </c>
      <c r="D91" s="18">
        <f>'[7]Avg Week Munyonyo-Kigo-2Dir'!D91</f>
        <v>0</v>
      </c>
      <c r="E91" s="18">
        <f>'[7]Avg Week Munyonyo-Kigo-2Dir'!E91</f>
        <v>0</v>
      </c>
      <c r="F91" s="18">
        <f>'[7]Avg Week Munyonyo-Kigo-2Dir'!F91</f>
        <v>1.5</v>
      </c>
      <c r="G91" s="18">
        <f>'[7]Avg Week Munyonyo-Kigo-2Dir'!G91</f>
        <v>0</v>
      </c>
      <c r="H91" s="18">
        <f>'[7]Avg Week Munyonyo-Kigo-2Dir'!H91</f>
        <v>0</v>
      </c>
      <c r="I91" s="18">
        <f>'[7]Avg Week Munyonyo-Kigo-2Dir'!I91</f>
        <v>0</v>
      </c>
      <c r="J91" s="18">
        <f>'[7]Avg Week Munyonyo-Kigo-2Dir'!J91</f>
        <v>0</v>
      </c>
      <c r="K91" s="18">
        <f>'[7]Avg Week Munyonyo-Kigo-2Dir'!K91</f>
        <v>0</v>
      </c>
      <c r="L91" s="18">
        <f>'[7]Avg Week Munyonyo-Kigo-2Dir'!L91</f>
        <v>0</v>
      </c>
      <c r="M91" s="18">
        <f>'[7]Avg Week Munyonyo-Kigo-2Dir'!M91</f>
        <v>4</v>
      </c>
      <c r="N91" s="18">
        <f>'[7]Avg Week Munyonyo-Kigo-2Dir'!N91</f>
        <v>0</v>
      </c>
      <c r="O91" s="19">
        <f t="shared" si="35"/>
        <v>1.5</v>
      </c>
      <c r="P91" s="19">
        <f t="shared" si="36"/>
        <v>5.5</v>
      </c>
      <c r="R91" s="3"/>
      <c r="T91"/>
    </row>
    <row r="92" spans="2:20" ht="23.1" customHeight="1" x14ac:dyDescent="0.25">
      <c r="B92" s="38" t="s">
        <v>146</v>
      </c>
      <c r="C92" s="18">
        <f>'[7]Avg Week Munyonyo-Kigo-2Dir'!C92</f>
        <v>0.5</v>
      </c>
      <c r="D92" s="18">
        <f>'[7]Avg Week Munyonyo-Kigo-2Dir'!D92</f>
        <v>0</v>
      </c>
      <c r="E92" s="18">
        <f>'[7]Avg Week Munyonyo-Kigo-2Dir'!E92</f>
        <v>0</v>
      </c>
      <c r="F92" s="18">
        <f>'[7]Avg Week Munyonyo-Kigo-2Dir'!F92</f>
        <v>0</v>
      </c>
      <c r="G92" s="18">
        <f>'[7]Avg Week Munyonyo-Kigo-2Dir'!G92</f>
        <v>0</v>
      </c>
      <c r="H92" s="18">
        <f>'[7]Avg Week Munyonyo-Kigo-2Dir'!H92</f>
        <v>0</v>
      </c>
      <c r="I92" s="18">
        <f>'[7]Avg Week Munyonyo-Kigo-2Dir'!I92</f>
        <v>0</v>
      </c>
      <c r="J92" s="18">
        <f>'[7]Avg Week Munyonyo-Kigo-2Dir'!J92</f>
        <v>0</v>
      </c>
      <c r="K92" s="18">
        <f>'[7]Avg Week Munyonyo-Kigo-2Dir'!K92</f>
        <v>0</v>
      </c>
      <c r="L92" s="18">
        <f>'[7]Avg Week Munyonyo-Kigo-2Dir'!L92</f>
        <v>0</v>
      </c>
      <c r="M92" s="18">
        <f>'[7]Avg Week Munyonyo-Kigo-2Dir'!M92</f>
        <v>3.5</v>
      </c>
      <c r="N92" s="18">
        <f>'[7]Avg Week Munyonyo-Kigo-2Dir'!N92</f>
        <v>0</v>
      </c>
      <c r="O92" s="19">
        <f t="shared" si="35"/>
        <v>0.5</v>
      </c>
      <c r="P92" s="19">
        <f t="shared" si="36"/>
        <v>4</v>
      </c>
      <c r="R92" s="3"/>
      <c r="T92"/>
    </row>
    <row r="93" spans="2:20" ht="23.1" customHeight="1" x14ac:dyDescent="0.25">
      <c r="B93" s="17" t="s">
        <v>147</v>
      </c>
      <c r="C93" s="18">
        <f>'[7]Avg Week Munyonyo-Kigo-2Dir'!C93</f>
        <v>1</v>
      </c>
      <c r="D93" s="18">
        <f>'[7]Avg Week Munyonyo-Kigo-2Dir'!D93</f>
        <v>0</v>
      </c>
      <c r="E93" s="18">
        <f>'[7]Avg Week Munyonyo-Kigo-2Dir'!E93</f>
        <v>0</v>
      </c>
      <c r="F93" s="18">
        <f>'[7]Avg Week Munyonyo-Kigo-2Dir'!F93</f>
        <v>0</v>
      </c>
      <c r="G93" s="18">
        <f>'[7]Avg Week Munyonyo-Kigo-2Dir'!G93</f>
        <v>0</v>
      </c>
      <c r="H93" s="18">
        <f>'[7]Avg Week Munyonyo-Kigo-2Dir'!H93</f>
        <v>0</v>
      </c>
      <c r="I93" s="18">
        <f>'[7]Avg Week Munyonyo-Kigo-2Dir'!I93</f>
        <v>0</v>
      </c>
      <c r="J93" s="18">
        <f>'[7]Avg Week Munyonyo-Kigo-2Dir'!J93</f>
        <v>0</v>
      </c>
      <c r="K93" s="18">
        <f>'[7]Avg Week Munyonyo-Kigo-2Dir'!K93</f>
        <v>0</v>
      </c>
      <c r="L93" s="18">
        <f>'[7]Avg Week Munyonyo-Kigo-2Dir'!L93</f>
        <v>0</v>
      </c>
      <c r="M93" s="18">
        <f>'[7]Avg Week Munyonyo-Kigo-2Dir'!M93</f>
        <v>4</v>
      </c>
      <c r="N93" s="18">
        <f>'[7]Avg Week Munyonyo-Kigo-2Dir'!N93</f>
        <v>0</v>
      </c>
      <c r="O93" s="19">
        <f t="shared" si="35"/>
        <v>1</v>
      </c>
      <c r="P93" s="19">
        <f t="shared" si="36"/>
        <v>5</v>
      </c>
      <c r="R93" s="3"/>
      <c r="T93"/>
    </row>
    <row r="94" spans="2:20" ht="23.1" customHeight="1" x14ac:dyDescent="0.25">
      <c r="B94" s="25" t="s">
        <v>148</v>
      </c>
      <c r="C94" s="18">
        <f>'[7]Avg Week Munyonyo-Kigo-2Dir'!C94</f>
        <v>0</v>
      </c>
      <c r="D94" s="18">
        <f>'[7]Avg Week Munyonyo-Kigo-2Dir'!D94</f>
        <v>0</v>
      </c>
      <c r="E94" s="18">
        <f>'[7]Avg Week Munyonyo-Kigo-2Dir'!E94</f>
        <v>0</v>
      </c>
      <c r="F94" s="18">
        <f>'[7]Avg Week Munyonyo-Kigo-2Dir'!F94</f>
        <v>0</v>
      </c>
      <c r="G94" s="18">
        <f>'[7]Avg Week Munyonyo-Kigo-2Dir'!G94</f>
        <v>0</v>
      </c>
      <c r="H94" s="18">
        <f>'[7]Avg Week Munyonyo-Kigo-2Dir'!H94</f>
        <v>0</v>
      </c>
      <c r="I94" s="18">
        <f>'[7]Avg Week Munyonyo-Kigo-2Dir'!I94</f>
        <v>0</v>
      </c>
      <c r="J94" s="18">
        <f>'[7]Avg Week Munyonyo-Kigo-2Dir'!J94</f>
        <v>0</v>
      </c>
      <c r="K94" s="18">
        <f>'[7]Avg Week Munyonyo-Kigo-2Dir'!K94</f>
        <v>0</v>
      </c>
      <c r="L94" s="18">
        <f>'[7]Avg Week Munyonyo-Kigo-2Dir'!L94</f>
        <v>0</v>
      </c>
      <c r="M94" s="18">
        <f>'[7]Avg Week Munyonyo-Kigo-2Dir'!M94</f>
        <v>6</v>
      </c>
      <c r="N94" s="18">
        <f>'[7]Avg Week Munyonyo-Kigo-2Dir'!N94</f>
        <v>0</v>
      </c>
      <c r="O94" s="19">
        <f t="shared" si="35"/>
        <v>0</v>
      </c>
      <c r="P94" s="19">
        <f t="shared" si="36"/>
        <v>6</v>
      </c>
      <c r="R94" s="3"/>
      <c r="T94"/>
    </row>
    <row r="95" spans="2:20" ht="23.1" customHeight="1" x14ac:dyDescent="0.25">
      <c r="B95" s="17" t="s">
        <v>149</v>
      </c>
      <c r="C95" s="18">
        <f>'[7]Avg Week Munyonyo-Kigo-2Dir'!C95</f>
        <v>0.5</v>
      </c>
      <c r="D95" s="18">
        <f>'[7]Avg Week Munyonyo-Kigo-2Dir'!D95</f>
        <v>0</v>
      </c>
      <c r="E95" s="18">
        <f>'[7]Avg Week Munyonyo-Kigo-2Dir'!E95</f>
        <v>0</v>
      </c>
      <c r="F95" s="18">
        <f>'[7]Avg Week Munyonyo-Kigo-2Dir'!F95</f>
        <v>0</v>
      </c>
      <c r="G95" s="18">
        <f>'[7]Avg Week Munyonyo-Kigo-2Dir'!G95</f>
        <v>0</v>
      </c>
      <c r="H95" s="18">
        <f>'[7]Avg Week Munyonyo-Kigo-2Dir'!H95</f>
        <v>0</v>
      </c>
      <c r="I95" s="18">
        <f>'[7]Avg Week Munyonyo-Kigo-2Dir'!I95</f>
        <v>0</v>
      </c>
      <c r="J95" s="18">
        <f>'[7]Avg Week Munyonyo-Kigo-2Dir'!J95</f>
        <v>0</v>
      </c>
      <c r="K95" s="18">
        <f>'[7]Avg Week Munyonyo-Kigo-2Dir'!K95</f>
        <v>0</v>
      </c>
      <c r="L95" s="18">
        <f>'[7]Avg Week Munyonyo-Kigo-2Dir'!L95</f>
        <v>0</v>
      </c>
      <c r="M95" s="18">
        <f>'[7]Avg Week Munyonyo-Kigo-2Dir'!M95</f>
        <v>5</v>
      </c>
      <c r="N95" s="18">
        <f>'[7]Avg Week Munyonyo-Kigo-2Dir'!N95</f>
        <v>0</v>
      </c>
      <c r="O95" s="19">
        <f t="shared" si="35"/>
        <v>0.5</v>
      </c>
      <c r="P95" s="19">
        <f t="shared" si="36"/>
        <v>5.5</v>
      </c>
      <c r="R95" s="3"/>
      <c r="T95"/>
    </row>
    <row r="96" spans="2:20" ht="23.1" customHeight="1" x14ac:dyDescent="0.25">
      <c r="B96" s="38" t="s">
        <v>150</v>
      </c>
      <c r="C96" s="18">
        <f>'[7]Avg Week Munyonyo-Kigo-2Dir'!C96</f>
        <v>1</v>
      </c>
      <c r="D96" s="18">
        <f>'[7]Avg Week Munyonyo-Kigo-2Dir'!D96</f>
        <v>0</v>
      </c>
      <c r="E96" s="18">
        <f>'[7]Avg Week Munyonyo-Kigo-2Dir'!E96</f>
        <v>0</v>
      </c>
      <c r="F96" s="18">
        <f>'[7]Avg Week Munyonyo-Kigo-2Dir'!F96</f>
        <v>0</v>
      </c>
      <c r="G96" s="18">
        <f>'[7]Avg Week Munyonyo-Kigo-2Dir'!G96</f>
        <v>0</v>
      </c>
      <c r="H96" s="18">
        <f>'[7]Avg Week Munyonyo-Kigo-2Dir'!H96</f>
        <v>0</v>
      </c>
      <c r="I96" s="18">
        <f>'[7]Avg Week Munyonyo-Kigo-2Dir'!I96</f>
        <v>0</v>
      </c>
      <c r="J96" s="18">
        <f>'[7]Avg Week Munyonyo-Kigo-2Dir'!J96</f>
        <v>0</v>
      </c>
      <c r="K96" s="18">
        <f>'[7]Avg Week Munyonyo-Kigo-2Dir'!K96</f>
        <v>0</v>
      </c>
      <c r="L96" s="18">
        <f>'[7]Avg Week Munyonyo-Kigo-2Dir'!L96</f>
        <v>0</v>
      </c>
      <c r="M96" s="18">
        <f>'[7]Avg Week Munyonyo-Kigo-2Dir'!M96</f>
        <v>4</v>
      </c>
      <c r="N96" s="18">
        <f>'[7]Avg Week Munyonyo-Kigo-2Dir'!N96</f>
        <v>0</v>
      </c>
      <c r="O96" s="19">
        <f t="shared" si="35"/>
        <v>1</v>
      </c>
      <c r="P96" s="19">
        <f t="shared" si="36"/>
        <v>5</v>
      </c>
      <c r="R96" s="3"/>
      <c r="T96"/>
    </row>
    <row r="97" spans="2:20" ht="23.1" customHeight="1" x14ac:dyDescent="0.25">
      <c r="B97" s="17" t="s">
        <v>151</v>
      </c>
      <c r="C97" s="18">
        <f>'[7]Avg Week Munyonyo-Kigo-2Dir'!C97</f>
        <v>0.5</v>
      </c>
      <c r="D97" s="18">
        <f>'[7]Avg Week Munyonyo-Kigo-2Dir'!D97</f>
        <v>0</v>
      </c>
      <c r="E97" s="18">
        <f>'[7]Avg Week Munyonyo-Kigo-2Dir'!E97</f>
        <v>0</v>
      </c>
      <c r="F97" s="18">
        <f>'[7]Avg Week Munyonyo-Kigo-2Dir'!F97</f>
        <v>0.5</v>
      </c>
      <c r="G97" s="18">
        <f>'[7]Avg Week Munyonyo-Kigo-2Dir'!G97</f>
        <v>0</v>
      </c>
      <c r="H97" s="18">
        <f>'[7]Avg Week Munyonyo-Kigo-2Dir'!H97</f>
        <v>0</v>
      </c>
      <c r="I97" s="18">
        <f>'[7]Avg Week Munyonyo-Kigo-2Dir'!I97</f>
        <v>0</v>
      </c>
      <c r="J97" s="18">
        <f>'[7]Avg Week Munyonyo-Kigo-2Dir'!J97</f>
        <v>0</v>
      </c>
      <c r="K97" s="18">
        <f>'[7]Avg Week Munyonyo-Kigo-2Dir'!K97</f>
        <v>0</v>
      </c>
      <c r="L97" s="18">
        <f>'[7]Avg Week Munyonyo-Kigo-2Dir'!L97</f>
        <v>0</v>
      </c>
      <c r="M97" s="18">
        <f>'[7]Avg Week Munyonyo-Kigo-2Dir'!M97</f>
        <v>6</v>
      </c>
      <c r="N97" s="18">
        <f>'[7]Avg Week Munyonyo-Kigo-2Dir'!N97</f>
        <v>0</v>
      </c>
      <c r="O97" s="19">
        <f t="shared" si="35"/>
        <v>1</v>
      </c>
      <c r="P97" s="19">
        <f t="shared" si="36"/>
        <v>7</v>
      </c>
      <c r="R97" s="3"/>
      <c r="T97"/>
    </row>
    <row r="98" spans="2:20" ht="23.1" customHeight="1" x14ac:dyDescent="0.25">
      <c r="B98" s="25" t="s">
        <v>152</v>
      </c>
      <c r="C98" s="18">
        <f>'[7]Avg Week Munyonyo-Kigo-2Dir'!C98</f>
        <v>0</v>
      </c>
      <c r="D98" s="18">
        <f>'[7]Avg Week Munyonyo-Kigo-2Dir'!D98</f>
        <v>0</v>
      </c>
      <c r="E98" s="18">
        <f>'[7]Avg Week Munyonyo-Kigo-2Dir'!E98</f>
        <v>0</v>
      </c>
      <c r="F98" s="18">
        <f>'[7]Avg Week Munyonyo-Kigo-2Dir'!F98</f>
        <v>0</v>
      </c>
      <c r="G98" s="18">
        <f>'[7]Avg Week Munyonyo-Kigo-2Dir'!G98</f>
        <v>0</v>
      </c>
      <c r="H98" s="18">
        <f>'[7]Avg Week Munyonyo-Kigo-2Dir'!H98</f>
        <v>0</v>
      </c>
      <c r="I98" s="18">
        <f>'[7]Avg Week Munyonyo-Kigo-2Dir'!I98</f>
        <v>0</v>
      </c>
      <c r="J98" s="18">
        <f>'[7]Avg Week Munyonyo-Kigo-2Dir'!J98</f>
        <v>0</v>
      </c>
      <c r="K98" s="18">
        <f>'[7]Avg Week Munyonyo-Kigo-2Dir'!K98</f>
        <v>0</v>
      </c>
      <c r="L98" s="18">
        <f>'[7]Avg Week Munyonyo-Kigo-2Dir'!L98</f>
        <v>0</v>
      </c>
      <c r="M98" s="18">
        <f>'[7]Avg Week Munyonyo-Kigo-2Dir'!M98</f>
        <v>4.5</v>
      </c>
      <c r="N98" s="18">
        <f>'[7]Avg Week Munyonyo-Kigo-2Dir'!N98</f>
        <v>0</v>
      </c>
      <c r="O98" s="19">
        <f t="shared" si="35"/>
        <v>0</v>
      </c>
      <c r="P98" s="19">
        <f t="shared" si="36"/>
        <v>4.5</v>
      </c>
      <c r="R98" s="3"/>
      <c r="T98"/>
    </row>
    <row r="99" spans="2:20" ht="23.1" customHeight="1" x14ac:dyDescent="0.25">
      <c r="B99" s="17" t="s">
        <v>153</v>
      </c>
      <c r="C99" s="18">
        <f>'[7]Avg Week Munyonyo-Kigo-2Dir'!C99</f>
        <v>1.5</v>
      </c>
      <c r="D99" s="18">
        <f>'[7]Avg Week Munyonyo-Kigo-2Dir'!D99</f>
        <v>0</v>
      </c>
      <c r="E99" s="18">
        <f>'[7]Avg Week Munyonyo-Kigo-2Dir'!E99</f>
        <v>0</v>
      </c>
      <c r="F99" s="18">
        <f>'[7]Avg Week Munyonyo-Kigo-2Dir'!F99</f>
        <v>0</v>
      </c>
      <c r="G99" s="18">
        <f>'[7]Avg Week Munyonyo-Kigo-2Dir'!G99</f>
        <v>0</v>
      </c>
      <c r="H99" s="18">
        <f>'[7]Avg Week Munyonyo-Kigo-2Dir'!H99</f>
        <v>0</v>
      </c>
      <c r="I99" s="18">
        <f>'[7]Avg Week Munyonyo-Kigo-2Dir'!I99</f>
        <v>0</v>
      </c>
      <c r="J99" s="18">
        <f>'[7]Avg Week Munyonyo-Kigo-2Dir'!J99</f>
        <v>0</v>
      </c>
      <c r="K99" s="18">
        <f>'[7]Avg Week Munyonyo-Kigo-2Dir'!K99</f>
        <v>0</v>
      </c>
      <c r="L99" s="18">
        <f>'[7]Avg Week Munyonyo-Kigo-2Dir'!L99</f>
        <v>0</v>
      </c>
      <c r="M99" s="18">
        <f>'[7]Avg Week Munyonyo-Kigo-2Dir'!M99</f>
        <v>2</v>
      </c>
      <c r="N99" s="18">
        <f>'[7]Avg Week Munyonyo-Kigo-2Dir'!N99</f>
        <v>0</v>
      </c>
      <c r="O99" s="19">
        <f t="shared" si="35"/>
        <v>1.5</v>
      </c>
      <c r="P99" s="19">
        <f t="shared" si="36"/>
        <v>3.5</v>
      </c>
      <c r="R99" s="3"/>
      <c r="T99"/>
    </row>
    <row r="100" spans="2:20" ht="23.1" customHeight="1" x14ac:dyDescent="0.25">
      <c r="B100" s="38" t="s">
        <v>154</v>
      </c>
      <c r="C100" s="18">
        <f>'[7]Avg Week Munyonyo-Kigo-2Dir'!C100</f>
        <v>0</v>
      </c>
      <c r="D100" s="18">
        <f>'[7]Avg Week Munyonyo-Kigo-2Dir'!D100</f>
        <v>0</v>
      </c>
      <c r="E100" s="18">
        <f>'[7]Avg Week Munyonyo-Kigo-2Dir'!E100</f>
        <v>0</v>
      </c>
      <c r="F100" s="18">
        <f>'[7]Avg Week Munyonyo-Kigo-2Dir'!F100</f>
        <v>1.5</v>
      </c>
      <c r="G100" s="18">
        <f>'[7]Avg Week Munyonyo-Kigo-2Dir'!G100</f>
        <v>0</v>
      </c>
      <c r="H100" s="18">
        <f>'[7]Avg Week Munyonyo-Kigo-2Dir'!H100</f>
        <v>0</v>
      </c>
      <c r="I100" s="18">
        <f>'[7]Avg Week Munyonyo-Kigo-2Dir'!I100</f>
        <v>0</v>
      </c>
      <c r="J100" s="18">
        <f>'[7]Avg Week Munyonyo-Kigo-2Dir'!J100</f>
        <v>0</v>
      </c>
      <c r="K100" s="18">
        <f>'[7]Avg Week Munyonyo-Kigo-2Dir'!K100</f>
        <v>0</v>
      </c>
      <c r="L100" s="18">
        <f>'[7]Avg Week Munyonyo-Kigo-2Dir'!L100</f>
        <v>0</v>
      </c>
      <c r="M100" s="18">
        <f>'[7]Avg Week Munyonyo-Kigo-2Dir'!M100</f>
        <v>6.5</v>
      </c>
      <c r="N100" s="18">
        <f>'[7]Avg Week Munyonyo-Kigo-2Dir'!N100</f>
        <v>0</v>
      </c>
      <c r="O100" s="19">
        <f t="shared" si="35"/>
        <v>1.5</v>
      </c>
      <c r="P100" s="19">
        <f t="shared" si="36"/>
        <v>8</v>
      </c>
      <c r="R100" s="3"/>
      <c r="T100"/>
    </row>
    <row r="101" spans="2:20" ht="23.1" customHeight="1" x14ac:dyDescent="0.25">
      <c r="B101" s="17" t="s">
        <v>155</v>
      </c>
      <c r="C101" s="18">
        <f>'[7]Avg Week Munyonyo-Kigo-2Dir'!C101</f>
        <v>3</v>
      </c>
      <c r="D101" s="18">
        <f>'[7]Avg Week Munyonyo-Kigo-2Dir'!D101</f>
        <v>0</v>
      </c>
      <c r="E101" s="18">
        <f>'[7]Avg Week Munyonyo-Kigo-2Dir'!E101</f>
        <v>0</v>
      </c>
      <c r="F101" s="18">
        <f>'[7]Avg Week Munyonyo-Kigo-2Dir'!F101</f>
        <v>0.5</v>
      </c>
      <c r="G101" s="18">
        <f>'[7]Avg Week Munyonyo-Kigo-2Dir'!G101</f>
        <v>0</v>
      </c>
      <c r="H101" s="18">
        <f>'[7]Avg Week Munyonyo-Kigo-2Dir'!H101</f>
        <v>0</v>
      </c>
      <c r="I101" s="18">
        <f>'[7]Avg Week Munyonyo-Kigo-2Dir'!I101</f>
        <v>0</v>
      </c>
      <c r="J101" s="18">
        <f>'[7]Avg Week Munyonyo-Kigo-2Dir'!J101</f>
        <v>0</v>
      </c>
      <c r="K101" s="18">
        <f>'[7]Avg Week Munyonyo-Kigo-2Dir'!K101</f>
        <v>0</v>
      </c>
      <c r="L101" s="18">
        <f>'[7]Avg Week Munyonyo-Kigo-2Dir'!L101</f>
        <v>0</v>
      </c>
      <c r="M101" s="18">
        <f>'[7]Avg Week Munyonyo-Kigo-2Dir'!M101</f>
        <v>5</v>
      </c>
      <c r="N101" s="18">
        <f>'[7]Avg Week Munyonyo-Kigo-2Dir'!N101</f>
        <v>0</v>
      </c>
      <c r="O101" s="19">
        <f t="shared" si="35"/>
        <v>3.5</v>
      </c>
      <c r="P101" s="19">
        <f t="shared" si="36"/>
        <v>8.5</v>
      </c>
      <c r="R101" s="3"/>
      <c r="T101"/>
    </row>
    <row r="102" spans="2:20" ht="23.1" customHeight="1" x14ac:dyDescent="0.25">
      <c r="B102" s="25" t="s">
        <v>156</v>
      </c>
      <c r="C102" s="18">
        <f>'[7]Avg Week Munyonyo-Kigo-2Dir'!C102</f>
        <v>1</v>
      </c>
      <c r="D102" s="18">
        <f>'[7]Avg Week Munyonyo-Kigo-2Dir'!D102</f>
        <v>0</v>
      </c>
      <c r="E102" s="18">
        <f>'[7]Avg Week Munyonyo-Kigo-2Dir'!E102</f>
        <v>0</v>
      </c>
      <c r="F102" s="18">
        <f>'[7]Avg Week Munyonyo-Kigo-2Dir'!F102</f>
        <v>0.5</v>
      </c>
      <c r="G102" s="18">
        <f>'[7]Avg Week Munyonyo-Kigo-2Dir'!G102</f>
        <v>0</v>
      </c>
      <c r="H102" s="18">
        <f>'[7]Avg Week Munyonyo-Kigo-2Dir'!H102</f>
        <v>0</v>
      </c>
      <c r="I102" s="18">
        <f>'[7]Avg Week Munyonyo-Kigo-2Dir'!I102</f>
        <v>0</v>
      </c>
      <c r="J102" s="18">
        <f>'[7]Avg Week Munyonyo-Kigo-2Dir'!J102</f>
        <v>0</v>
      </c>
      <c r="K102" s="18">
        <f>'[7]Avg Week Munyonyo-Kigo-2Dir'!K102</f>
        <v>0</v>
      </c>
      <c r="L102" s="18">
        <f>'[7]Avg Week Munyonyo-Kigo-2Dir'!L102</f>
        <v>0</v>
      </c>
      <c r="M102" s="18">
        <f>'[7]Avg Week Munyonyo-Kigo-2Dir'!M102</f>
        <v>12.5</v>
      </c>
      <c r="N102" s="18">
        <f>'[7]Avg Week Munyonyo-Kigo-2Dir'!N102</f>
        <v>0</v>
      </c>
      <c r="O102" s="19">
        <f t="shared" si="35"/>
        <v>1.5</v>
      </c>
      <c r="P102" s="19">
        <f t="shared" si="36"/>
        <v>14</v>
      </c>
      <c r="R102" s="3"/>
      <c r="T102"/>
    </row>
    <row r="103" spans="2:20" ht="23.1" customHeight="1" x14ac:dyDescent="0.25">
      <c r="B103" s="17" t="s">
        <v>157</v>
      </c>
      <c r="C103" s="18">
        <f>'[7]Avg Week Munyonyo-Kigo-2Dir'!C103</f>
        <v>1</v>
      </c>
      <c r="D103" s="18">
        <f>'[7]Avg Week Munyonyo-Kigo-2Dir'!D103</f>
        <v>0</v>
      </c>
      <c r="E103" s="18">
        <f>'[7]Avg Week Munyonyo-Kigo-2Dir'!E103</f>
        <v>0.5</v>
      </c>
      <c r="F103" s="18">
        <f>'[7]Avg Week Munyonyo-Kigo-2Dir'!F103</f>
        <v>1.5</v>
      </c>
      <c r="G103" s="18">
        <f>'[7]Avg Week Munyonyo-Kigo-2Dir'!G103</f>
        <v>0</v>
      </c>
      <c r="H103" s="18">
        <f>'[7]Avg Week Munyonyo-Kigo-2Dir'!H103</f>
        <v>0</v>
      </c>
      <c r="I103" s="18">
        <f>'[7]Avg Week Munyonyo-Kigo-2Dir'!I103</f>
        <v>0</v>
      </c>
      <c r="J103" s="18">
        <f>'[7]Avg Week Munyonyo-Kigo-2Dir'!J103</f>
        <v>0.5</v>
      </c>
      <c r="K103" s="18">
        <f>'[7]Avg Week Munyonyo-Kigo-2Dir'!K103</f>
        <v>0</v>
      </c>
      <c r="L103" s="18">
        <f>'[7]Avg Week Munyonyo-Kigo-2Dir'!L103</f>
        <v>0</v>
      </c>
      <c r="M103" s="18">
        <f>'[7]Avg Week Munyonyo-Kigo-2Dir'!M103</f>
        <v>19.5</v>
      </c>
      <c r="N103" s="18">
        <f>'[7]Avg Week Munyonyo-Kigo-2Dir'!N103</f>
        <v>0</v>
      </c>
      <c r="O103" s="19">
        <f t="shared" si="35"/>
        <v>3.5</v>
      </c>
      <c r="P103" s="19">
        <f t="shared" si="36"/>
        <v>23</v>
      </c>
      <c r="R103" s="3"/>
      <c r="T103"/>
    </row>
    <row r="104" spans="2:20" ht="23.1" customHeight="1" x14ac:dyDescent="0.25">
      <c r="B104" s="38" t="s">
        <v>158</v>
      </c>
      <c r="C104" s="18">
        <f>'[7]Avg Week Munyonyo-Kigo-2Dir'!C104</f>
        <v>3.5</v>
      </c>
      <c r="D104" s="18">
        <f>'[7]Avg Week Munyonyo-Kigo-2Dir'!D104</f>
        <v>0</v>
      </c>
      <c r="E104" s="18">
        <f>'[7]Avg Week Munyonyo-Kigo-2Dir'!E104</f>
        <v>0</v>
      </c>
      <c r="F104" s="18">
        <f>'[7]Avg Week Munyonyo-Kigo-2Dir'!F104</f>
        <v>0</v>
      </c>
      <c r="G104" s="18">
        <f>'[7]Avg Week Munyonyo-Kigo-2Dir'!G104</f>
        <v>0</v>
      </c>
      <c r="H104" s="18">
        <f>'[7]Avg Week Munyonyo-Kigo-2Dir'!H104</f>
        <v>0</v>
      </c>
      <c r="I104" s="18">
        <f>'[7]Avg Week Munyonyo-Kigo-2Dir'!I104</f>
        <v>0</v>
      </c>
      <c r="J104" s="18">
        <f>'[7]Avg Week Munyonyo-Kigo-2Dir'!J104</f>
        <v>0</v>
      </c>
      <c r="K104" s="18">
        <f>'[7]Avg Week Munyonyo-Kigo-2Dir'!K104</f>
        <v>0</v>
      </c>
      <c r="L104" s="18">
        <f>'[7]Avg Week Munyonyo-Kigo-2Dir'!L104</f>
        <v>0</v>
      </c>
      <c r="M104" s="18">
        <f>'[7]Avg Week Munyonyo-Kigo-2Dir'!M104</f>
        <v>37.5</v>
      </c>
      <c r="N104" s="18">
        <f>'[7]Avg Week Munyonyo-Kigo-2Dir'!N104</f>
        <v>0</v>
      </c>
      <c r="O104" s="19">
        <f t="shared" si="35"/>
        <v>3.5</v>
      </c>
      <c r="P104" s="19">
        <f t="shared" si="36"/>
        <v>41</v>
      </c>
      <c r="R104" s="3"/>
      <c r="T104"/>
    </row>
    <row r="105" spans="2:20" ht="23.1" customHeight="1" x14ac:dyDescent="0.25">
      <c r="B105" s="17" t="s">
        <v>159</v>
      </c>
      <c r="C105" s="18">
        <f>'[7]Avg Week Munyonyo-Kigo-2Dir'!C105</f>
        <v>2.5</v>
      </c>
      <c r="D105" s="18">
        <f>'[7]Avg Week Munyonyo-Kigo-2Dir'!D105</f>
        <v>1</v>
      </c>
      <c r="E105" s="18">
        <f>'[7]Avg Week Munyonyo-Kigo-2Dir'!E105</f>
        <v>0</v>
      </c>
      <c r="F105" s="18">
        <f>'[7]Avg Week Munyonyo-Kigo-2Dir'!F105</f>
        <v>1</v>
      </c>
      <c r="G105" s="18">
        <f>'[7]Avg Week Munyonyo-Kigo-2Dir'!G105</f>
        <v>0</v>
      </c>
      <c r="H105" s="18">
        <f>'[7]Avg Week Munyonyo-Kigo-2Dir'!H105</f>
        <v>0</v>
      </c>
      <c r="I105" s="18">
        <f>'[7]Avg Week Munyonyo-Kigo-2Dir'!I105</f>
        <v>0</v>
      </c>
      <c r="J105" s="18">
        <f>'[7]Avg Week Munyonyo-Kigo-2Dir'!J105</f>
        <v>0</v>
      </c>
      <c r="K105" s="18">
        <f>'[7]Avg Week Munyonyo-Kigo-2Dir'!K105</f>
        <v>0</v>
      </c>
      <c r="L105" s="18">
        <f>'[7]Avg Week Munyonyo-Kigo-2Dir'!L105</f>
        <v>0</v>
      </c>
      <c r="M105" s="18">
        <f>'[7]Avg Week Munyonyo-Kigo-2Dir'!M105</f>
        <v>34.5</v>
      </c>
      <c r="N105" s="18">
        <f>'[7]Avg Week Munyonyo-Kigo-2Dir'!N105</f>
        <v>0</v>
      </c>
      <c r="O105" s="19">
        <f t="shared" si="35"/>
        <v>4.5</v>
      </c>
      <c r="P105" s="19">
        <f t="shared" si="36"/>
        <v>39</v>
      </c>
      <c r="R105" s="3"/>
      <c r="T105"/>
    </row>
    <row r="106" spans="2:20" ht="23.1" customHeight="1" x14ac:dyDescent="0.25">
      <c r="B106" s="39" t="s">
        <v>160</v>
      </c>
      <c r="C106" s="40">
        <f>SUM(C10:C105)</f>
        <v>202.42857142857139</v>
      </c>
      <c r="D106" s="40">
        <f t="shared" ref="D106:P106" si="37">SUM(D10:D105)</f>
        <v>59.142857142857132</v>
      </c>
      <c r="E106" s="40">
        <f t="shared" si="37"/>
        <v>34.857142857142861</v>
      </c>
      <c r="F106" s="40">
        <f t="shared" si="37"/>
        <v>41.000000000000007</v>
      </c>
      <c r="G106" s="40">
        <f t="shared" si="37"/>
        <v>0.2857142857142857</v>
      </c>
      <c r="H106" s="40">
        <f t="shared" si="37"/>
        <v>0.7857142857142857</v>
      </c>
      <c r="I106" s="40">
        <f t="shared" si="37"/>
        <v>22.071428571428573</v>
      </c>
      <c r="J106" s="40">
        <f t="shared" si="37"/>
        <v>5.0714285714285703</v>
      </c>
      <c r="K106" s="40">
        <f t="shared" si="37"/>
        <v>4.428571428571427</v>
      </c>
      <c r="L106" s="40">
        <f t="shared" si="37"/>
        <v>0.85714285714285698</v>
      </c>
      <c r="M106" s="40">
        <f t="shared" si="37"/>
        <v>3064.2857142857138</v>
      </c>
      <c r="N106" s="40">
        <f t="shared" si="37"/>
        <v>0.14285714285714285</v>
      </c>
      <c r="O106" s="40">
        <f t="shared" si="37"/>
        <v>371.07142857142856</v>
      </c>
      <c r="P106" s="40">
        <f t="shared" si="37"/>
        <v>3435.3571428571427</v>
      </c>
      <c r="R106" s="3"/>
      <c r="T106"/>
    </row>
    <row r="107" spans="2:20" ht="23.1" customHeight="1" x14ac:dyDescent="0.25">
      <c r="B107" s="39" t="s">
        <v>161</v>
      </c>
      <c r="C107" s="41">
        <f t="shared" ref="C107:N107" si="38">C106/$P$106</f>
        <v>5.8925044183387038E-2</v>
      </c>
      <c r="D107" s="41">
        <f t="shared" si="38"/>
        <v>1.7215926811518865E-2</v>
      </c>
      <c r="E107" s="41">
        <f t="shared" si="38"/>
        <v>1.0146584884083586E-2</v>
      </c>
      <c r="F107" s="41">
        <f t="shared" si="38"/>
        <v>1.1934712548081924E-2</v>
      </c>
      <c r="G107" s="41">
        <f t="shared" si="38"/>
        <v>8.3168728558062174E-5</v>
      </c>
      <c r="H107" s="41">
        <f t="shared" si="38"/>
        <v>2.2871400353467096E-4</v>
      </c>
      <c r="I107" s="41">
        <f t="shared" si="38"/>
        <v>6.4247842811103037E-3</v>
      </c>
      <c r="J107" s="41">
        <f t="shared" si="38"/>
        <v>1.4762449319056033E-3</v>
      </c>
      <c r="K107" s="41">
        <f t="shared" si="38"/>
        <v>1.2891152926499633E-3</v>
      </c>
      <c r="L107" s="41">
        <f t="shared" si="38"/>
        <v>2.4950618567418645E-4</v>
      </c>
      <c r="M107" s="41">
        <f t="shared" si="38"/>
        <v>0.89198461378521665</v>
      </c>
      <c r="N107" s="41">
        <f t="shared" si="38"/>
        <v>4.1584364279031087E-5</v>
      </c>
      <c r="R107" s="3"/>
      <c r="T107"/>
    </row>
    <row r="108" spans="2:20" ht="23.1" customHeight="1" x14ac:dyDescent="0.25">
      <c r="B108" s="42" t="s">
        <v>162</v>
      </c>
      <c r="C108" s="43">
        <f>C106/$O$106</f>
        <v>0.5455245428296438</v>
      </c>
      <c r="D108" s="43">
        <f t="shared" ref="D108:N108" si="39">D106/$O$106</f>
        <v>0.15938402309913377</v>
      </c>
      <c r="E108" s="43">
        <f t="shared" si="39"/>
        <v>9.3936477382098191E-2</v>
      </c>
      <c r="F108" s="43">
        <f t="shared" si="39"/>
        <v>0.11049085659287779</v>
      </c>
      <c r="G108" s="43">
        <f t="shared" si="39"/>
        <v>7.6997112608277187E-4</v>
      </c>
      <c r="H108" s="43">
        <f t="shared" si="39"/>
        <v>2.1174205967276227E-3</v>
      </c>
      <c r="I108" s="43">
        <f t="shared" si="39"/>
        <v>5.9480269489894134E-2</v>
      </c>
      <c r="J108" s="43">
        <f t="shared" si="39"/>
        <v>1.3666987487969198E-2</v>
      </c>
      <c r="K108" s="43">
        <f t="shared" si="39"/>
        <v>1.1934552454282961E-2</v>
      </c>
      <c r="L108" s="43">
        <f t="shared" si="39"/>
        <v>2.3099133782483153E-3</v>
      </c>
      <c r="M108" s="43"/>
      <c r="N108" s="43">
        <f t="shared" si="39"/>
        <v>3.8498556304138594E-4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1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1" width="10.7109375" customWidth="1"/>
    <col min="32" max="32" width="12.85546875" customWidth="1"/>
    <col min="33" max="33" width="10.7109375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72" t="s">
        <v>166</v>
      </c>
      <c r="D3" s="73"/>
      <c r="E3" s="73"/>
      <c r="F3" s="73"/>
      <c r="G3" s="74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70" t="s">
        <v>4</v>
      </c>
      <c r="E5" s="71"/>
      <c r="F5" s="5" t="s">
        <v>5</v>
      </c>
      <c r="G5" s="64" t="str">
        <f>'[9]Avg ENTEBBE-KAMPALA'!G5:H5</f>
        <v>xxx</v>
      </c>
      <c r="H5" s="65"/>
      <c r="I5" s="6"/>
      <c r="J5" s="7" t="s">
        <v>6</v>
      </c>
      <c r="K5" s="64" t="str">
        <f>'[9]Avg ENTEBBE-KAMPALA'!K5:L5</f>
        <v>xxx</v>
      </c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 t="str">
        <f>'[9]Avg ENTEBBE-KAMPALA'!K6:L6</f>
        <v>xxx</v>
      </c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'[10]Avg Week KAMPALA-ENTEBBE-2Dir'!C10</f>
        <v>79.142857142857139</v>
      </c>
      <c r="D10" s="18">
        <f>'[10]Avg Week KAMPALA-ENTEBBE-2Dir'!D10</f>
        <v>20.342857142857145</v>
      </c>
      <c r="E10" s="18">
        <f>'[10]Avg Week KAMPALA-ENTEBBE-2Dir'!E10</f>
        <v>30.514285714285716</v>
      </c>
      <c r="F10" s="18">
        <f>'[10]Avg Week KAMPALA-ENTEBBE-2Dir'!F10</f>
        <v>25.285714285714285</v>
      </c>
      <c r="G10" s="18">
        <f>'[10]Avg Week KAMPALA-ENTEBBE-2Dir'!G10</f>
        <v>2.5714285714285712</v>
      </c>
      <c r="H10" s="18">
        <f>'[10]Avg Week KAMPALA-ENTEBBE-2Dir'!H10</f>
        <v>1.4285714285714286</v>
      </c>
      <c r="I10" s="18">
        <f>'[10]Avg Week KAMPALA-ENTEBBE-2Dir'!I10</f>
        <v>7.4285714285714288</v>
      </c>
      <c r="J10" s="18">
        <f>'[10]Avg Week KAMPALA-ENTEBBE-2Dir'!J10</f>
        <v>0.14285714285714285</v>
      </c>
      <c r="K10" s="18">
        <f>'[10]Avg Week KAMPALA-ENTEBBE-2Dir'!K10</f>
        <v>0</v>
      </c>
      <c r="L10" s="18">
        <f>'[10]Avg Week KAMPALA-ENTEBBE-2Dir'!L10</f>
        <v>0</v>
      </c>
      <c r="M10" s="18">
        <f>'[10]Avg Week KAMPALA-ENTEBBE-2Dir'!M10</f>
        <v>45.571428571428569</v>
      </c>
      <c r="N10" s="18">
        <f>'[10]Avg Week KAMPALA-ENTEBBE-2Dir'!N10</f>
        <v>0</v>
      </c>
      <c r="O10" s="19">
        <f t="shared" ref="O10:O73" si="0">SUM(C10:L10,N10)</f>
        <v>166.85714285714283</v>
      </c>
      <c r="P10" s="19">
        <f t="shared" ref="P10:P73" si="1">SUM(C10:N10)</f>
        <v>212.42857142857139</v>
      </c>
      <c r="R10" s="11" t="s">
        <v>32</v>
      </c>
      <c r="S10" s="20">
        <f t="shared" ref="S10:AF10" si="2">SUM(C10:C13)</f>
        <v>297.57142857142856</v>
      </c>
      <c r="T10" s="20">
        <f t="shared" si="2"/>
        <v>93.257142857142867</v>
      </c>
      <c r="U10" s="20">
        <f t="shared" si="2"/>
        <v>139.88571428571427</v>
      </c>
      <c r="V10" s="20">
        <f t="shared" si="2"/>
        <v>138.85714285714283</v>
      </c>
      <c r="W10" s="20">
        <f t="shared" si="2"/>
        <v>8.4285714285714288</v>
      </c>
      <c r="X10" s="20">
        <f t="shared" si="2"/>
        <v>2.8571428571428572</v>
      </c>
      <c r="Y10" s="20">
        <f t="shared" si="2"/>
        <v>22.857142857142858</v>
      </c>
      <c r="Z10" s="20">
        <f t="shared" si="2"/>
        <v>0.5714285714285714</v>
      </c>
      <c r="AA10" s="20">
        <f t="shared" si="2"/>
        <v>0.14285714285714285</v>
      </c>
      <c r="AB10" s="20">
        <f t="shared" si="2"/>
        <v>0</v>
      </c>
      <c r="AC10" s="20">
        <f t="shared" si="2"/>
        <v>216.28571428571428</v>
      </c>
      <c r="AD10" s="20">
        <f t="shared" si="2"/>
        <v>0</v>
      </c>
      <c r="AE10" s="21">
        <f t="shared" si="2"/>
        <v>704.42857142857133</v>
      </c>
      <c r="AF10" s="21">
        <f t="shared" si="2"/>
        <v>920.71428571428567</v>
      </c>
    </row>
    <row r="11" spans="2:32" s="22" customFormat="1" ht="23.1" customHeight="1" x14ac:dyDescent="0.25">
      <c r="B11" s="17" t="s">
        <v>33</v>
      </c>
      <c r="C11" s="18">
        <f>'[10]Avg Week KAMPALA-ENTEBBE-2Dir'!C11</f>
        <v>68.571428571428569</v>
      </c>
      <c r="D11" s="18">
        <f>'[10]Avg Week KAMPALA-ENTEBBE-2Dir'!D11</f>
        <v>23.028571428571428</v>
      </c>
      <c r="E11" s="18">
        <f>'[10]Avg Week KAMPALA-ENTEBBE-2Dir'!E11</f>
        <v>34.542857142857137</v>
      </c>
      <c r="F11" s="18">
        <f>'[10]Avg Week KAMPALA-ENTEBBE-2Dir'!F11</f>
        <v>39.857142857142861</v>
      </c>
      <c r="G11" s="18">
        <f>'[10]Avg Week KAMPALA-ENTEBBE-2Dir'!G11</f>
        <v>2.8571428571428572</v>
      </c>
      <c r="H11" s="18">
        <f>'[10]Avg Week KAMPALA-ENTEBBE-2Dir'!H11</f>
        <v>0</v>
      </c>
      <c r="I11" s="18">
        <f>'[10]Avg Week KAMPALA-ENTEBBE-2Dir'!I11</f>
        <v>4.8571428571428577</v>
      </c>
      <c r="J11" s="18">
        <f>'[10]Avg Week KAMPALA-ENTEBBE-2Dir'!J11</f>
        <v>0</v>
      </c>
      <c r="K11" s="18">
        <f>'[10]Avg Week KAMPALA-ENTEBBE-2Dir'!K11</f>
        <v>0</v>
      </c>
      <c r="L11" s="18">
        <f>'[10]Avg Week KAMPALA-ENTEBBE-2Dir'!L11</f>
        <v>0</v>
      </c>
      <c r="M11" s="18">
        <f>'[10]Avg Week KAMPALA-ENTEBBE-2Dir'!M11</f>
        <v>53.857142857142854</v>
      </c>
      <c r="N11" s="18">
        <f>'[10]Avg Week KAMPALA-ENTEBBE-2Dir'!N11</f>
        <v>0</v>
      </c>
      <c r="O11" s="19">
        <f t="shared" si="0"/>
        <v>173.71428571428572</v>
      </c>
      <c r="P11" s="19">
        <f t="shared" si="1"/>
        <v>227.57142857142858</v>
      </c>
      <c r="R11" s="11" t="s">
        <v>34</v>
      </c>
      <c r="S11" s="20">
        <f t="shared" ref="S11:AF11" si="3">SUM(C14:C17)</f>
        <v>351.14285714285711</v>
      </c>
      <c r="T11" s="20">
        <f t="shared" si="3"/>
        <v>104.28571428571429</v>
      </c>
      <c r="U11" s="20">
        <f t="shared" si="3"/>
        <v>156.42857142857144</v>
      </c>
      <c r="V11" s="20">
        <f t="shared" si="3"/>
        <v>166.71428571428572</v>
      </c>
      <c r="W11" s="20">
        <f t="shared" si="3"/>
        <v>8.4285714285714288</v>
      </c>
      <c r="X11" s="20">
        <f t="shared" si="3"/>
        <v>3.8571428571428568</v>
      </c>
      <c r="Y11" s="20">
        <f t="shared" si="3"/>
        <v>24.571428571428569</v>
      </c>
      <c r="Z11" s="20">
        <f t="shared" si="3"/>
        <v>3.1428571428571428</v>
      </c>
      <c r="AA11" s="20">
        <f t="shared" si="3"/>
        <v>0.14285714285714285</v>
      </c>
      <c r="AB11" s="20">
        <f t="shared" si="3"/>
        <v>0.2857142857142857</v>
      </c>
      <c r="AC11" s="20">
        <f t="shared" si="3"/>
        <v>227.14285714285717</v>
      </c>
      <c r="AD11" s="20">
        <f t="shared" si="3"/>
        <v>0</v>
      </c>
      <c r="AE11" s="21">
        <f t="shared" si="3"/>
        <v>819</v>
      </c>
      <c r="AF11" s="21">
        <f t="shared" si="3"/>
        <v>1046.1428571428571</v>
      </c>
    </row>
    <row r="12" spans="2:32" ht="23.1" customHeight="1" x14ac:dyDescent="0.25">
      <c r="B12" s="17" t="s">
        <v>35</v>
      </c>
      <c r="C12" s="18">
        <f>'[10]Avg Week KAMPALA-ENTEBBE-2Dir'!C12</f>
        <v>64.142857142857139</v>
      </c>
      <c r="D12" s="18">
        <f>'[10]Avg Week KAMPALA-ENTEBBE-2Dir'!D12</f>
        <v>23.200000000000003</v>
      </c>
      <c r="E12" s="18">
        <f>'[10]Avg Week KAMPALA-ENTEBBE-2Dir'!E12</f>
        <v>34.799999999999997</v>
      </c>
      <c r="F12" s="18">
        <f>'[10]Avg Week KAMPALA-ENTEBBE-2Dir'!F12</f>
        <v>40.142857142857139</v>
      </c>
      <c r="G12" s="18">
        <f>'[10]Avg Week KAMPALA-ENTEBBE-2Dir'!G12</f>
        <v>2.8571428571428572</v>
      </c>
      <c r="H12" s="18">
        <f>'[10]Avg Week KAMPALA-ENTEBBE-2Dir'!H12</f>
        <v>1.4285714285714286</v>
      </c>
      <c r="I12" s="18">
        <f>'[10]Avg Week KAMPALA-ENTEBBE-2Dir'!I12</f>
        <v>6.2857142857142865</v>
      </c>
      <c r="J12" s="18">
        <f>'[10]Avg Week KAMPALA-ENTEBBE-2Dir'!J12</f>
        <v>0.14285714285714285</v>
      </c>
      <c r="K12" s="18">
        <f>'[10]Avg Week KAMPALA-ENTEBBE-2Dir'!K12</f>
        <v>0</v>
      </c>
      <c r="L12" s="18">
        <f>'[10]Avg Week KAMPALA-ENTEBBE-2Dir'!L12</f>
        <v>0</v>
      </c>
      <c r="M12" s="18">
        <f>'[10]Avg Week KAMPALA-ENTEBBE-2Dir'!M12</f>
        <v>60</v>
      </c>
      <c r="N12" s="18">
        <f>'[10]Avg Week KAMPALA-ENTEBBE-2Dir'!N12</f>
        <v>0</v>
      </c>
      <c r="O12" s="19">
        <f t="shared" si="0"/>
        <v>172.99999999999997</v>
      </c>
      <c r="P12" s="19">
        <f t="shared" si="1"/>
        <v>232.99999999999997</v>
      </c>
      <c r="R12" s="11" t="s">
        <v>36</v>
      </c>
      <c r="S12" s="20">
        <f t="shared" ref="S12:AF12" si="4">SUM(C18:C21)</f>
        <v>547.42857142857133</v>
      </c>
      <c r="T12" s="20">
        <f t="shared" si="4"/>
        <v>102.11428571428573</v>
      </c>
      <c r="U12" s="20">
        <f t="shared" si="4"/>
        <v>153.17142857142858</v>
      </c>
      <c r="V12" s="20">
        <f t="shared" si="4"/>
        <v>159.57142857142858</v>
      </c>
      <c r="W12" s="20">
        <f t="shared" si="4"/>
        <v>6.4285714285714288</v>
      </c>
      <c r="X12" s="20">
        <f t="shared" si="4"/>
        <v>4.8571428571428568</v>
      </c>
      <c r="Y12" s="20">
        <f t="shared" si="4"/>
        <v>33.428571428571431</v>
      </c>
      <c r="Z12" s="20">
        <f t="shared" si="4"/>
        <v>5.1428571428571423</v>
      </c>
      <c r="AA12" s="20">
        <f t="shared" si="4"/>
        <v>3</v>
      </c>
      <c r="AB12" s="20">
        <f t="shared" si="4"/>
        <v>0.99999999999999978</v>
      </c>
      <c r="AC12" s="20">
        <f t="shared" si="4"/>
        <v>250.28571428571428</v>
      </c>
      <c r="AD12" s="20">
        <f t="shared" si="4"/>
        <v>0</v>
      </c>
      <c r="AE12" s="21">
        <f t="shared" si="4"/>
        <v>1016.1428571428571</v>
      </c>
      <c r="AF12" s="21">
        <f t="shared" si="4"/>
        <v>1266.4285714285713</v>
      </c>
    </row>
    <row r="13" spans="2:32" ht="23.1" customHeight="1" x14ac:dyDescent="0.25">
      <c r="B13" s="17" t="s">
        <v>37</v>
      </c>
      <c r="C13" s="18">
        <f>'[10]Avg Week KAMPALA-ENTEBBE-2Dir'!C13</f>
        <v>85.714285714285722</v>
      </c>
      <c r="D13" s="18">
        <f>'[10]Avg Week KAMPALA-ENTEBBE-2Dir'!D13</f>
        <v>26.68571428571429</v>
      </c>
      <c r="E13" s="18">
        <f>'[10]Avg Week KAMPALA-ENTEBBE-2Dir'!E13</f>
        <v>40.028571428571432</v>
      </c>
      <c r="F13" s="18">
        <f>'[10]Avg Week KAMPALA-ENTEBBE-2Dir'!F13</f>
        <v>33.571428571428569</v>
      </c>
      <c r="G13" s="18">
        <f>'[10]Avg Week KAMPALA-ENTEBBE-2Dir'!G13</f>
        <v>0.14285714285714285</v>
      </c>
      <c r="H13" s="18">
        <f>'[10]Avg Week KAMPALA-ENTEBBE-2Dir'!H13</f>
        <v>0</v>
      </c>
      <c r="I13" s="18">
        <f>'[10]Avg Week KAMPALA-ENTEBBE-2Dir'!I13</f>
        <v>4.2857142857142856</v>
      </c>
      <c r="J13" s="18">
        <f>'[10]Avg Week KAMPALA-ENTEBBE-2Dir'!J13</f>
        <v>0.2857142857142857</v>
      </c>
      <c r="K13" s="18">
        <f>'[10]Avg Week KAMPALA-ENTEBBE-2Dir'!K13</f>
        <v>0.14285714285714285</v>
      </c>
      <c r="L13" s="18">
        <f>'[10]Avg Week KAMPALA-ENTEBBE-2Dir'!L13</f>
        <v>0</v>
      </c>
      <c r="M13" s="18">
        <f>'[10]Avg Week KAMPALA-ENTEBBE-2Dir'!M13</f>
        <v>56.857142857142854</v>
      </c>
      <c r="N13" s="18">
        <f>'[10]Avg Week KAMPALA-ENTEBBE-2Dir'!N13</f>
        <v>0</v>
      </c>
      <c r="O13" s="19">
        <f t="shared" si="0"/>
        <v>190.85714285714283</v>
      </c>
      <c r="P13" s="19">
        <f t="shared" si="1"/>
        <v>247.71428571428569</v>
      </c>
      <c r="R13" s="11" t="s">
        <v>38</v>
      </c>
      <c r="S13" s="20">
        <f t="shared" ref="S13:AF13" si="5">SUM(C22:C25)</f>
        <v>606.14285714285711</v>
      </c>
      <c r="T13" s="20">
        <f t="shared" si="5"/>
        <v>99.2</v>
      </c>
      <c r="U13" s="20">
        <f t="shared" si="5"/>
        <v>148.80000000000001</v>
      </c>
      <c r="V13" s="20">
        <f t="shared" si="5"/>
        <v>153.14285714285717</v>
      </c>
      <c r="W13" s="20">
        <f t="shared" si="5"/>
        <v>6.1428571428571432</v>
      </c>
      <c r="X13" s="20">
        <f t="shared" si="5"/>
        <v>1.714285714285714</v>
      </c>
      <c r="Y13" s="20">
        <f t="shared" si="5"/>
        <v>45.857142857142861</v>
      </c>
      <c r="Z13" s="20">
        <f t="shared" si="5"/>
        <v>11.714285714285714</v>
      </c>
      <c r="AA13" s="20">
        <f t="shared" si="5"/>
        <v>7.4285714285714288</v>
      </c>
      <c r="AB13" s="20">
        <f t="shared" si="5"/>
        <v>2</v>
      </c>
      <c r="AC13" s="20">
        <f t="shared" si="5"/>
        <v>277</v>
      </c>
      <c r="AD13" s="20">
        <f t="shared" si="5"/>
        <v>0</v>
      </c>
      <c r="AE13" s="21">
        <f t="shared" si="5"/>
        <v>1082.1428571428571</v>
      </c>
      <c r="AF13" s="21">
        <f t="shared" si="5"/>
        <v>1359.1428571428571</v>
      </c>
    </row>
    <row r="14" spans="2:32" ht="23.1" customHeight="1" x14ac:dyDescent="0.25">
      <c r="B14" s="17" t="s">
        <v>39</v>
      </c>
      <c r="C14" s="18">
        <f>'[10]Avg Week KAMPALA-ENTEBBE-2Dir'!C14</f>
        <v>76.714285714285722</v>
      </c>
      <c r="D14" s="18">
        <f>'[10]Avg Week KAMPALA-ENTEBBE-2Dir'!D14</f>
        <v>25.542857142857144</v>
      </c>
      <c r="E14" s="18">
        <f>'[10]Avg Week KAMPALA-ENTEBBE-2Dir'!E14</f>
        <v>38.31428571428571</v>
      </c>
      <c r="F14" s="18">
        <f>'[10]Avg Week KAMPALA-ENTEBBE-2Dir'!F14</f>
        <v>41.428571428571431</v>
      </c>
      <c r="G14" s="18">
        <f>'[10]Avg Week KAMPALA-ENTEBBE-2Dir'!G14</f>
        <v>1.8571428571428572</v>
      </c>
      <c r="H14" s="18">
        <f>'[10]Avg Week KAMPALA-ENTEBBE-2Dir'!H14</f>
        <v>0</v>
      </c>
      <c r="I14" s="18">
        <f>'[10]Avg Week KAMPALA-ENTEBBE-2Dir'!I14</f>
        <v>7.2857142857142865</v>
      </c>
      <c r="J14" s="18">
        <f>'[10]Avg Week KAMPALA-ENTEBBE-2Dir'!J14</f>
        <v>0.2857142857142857</v>
      </c>
      <c r="K14" s="18">
        <f>'[10]Avg Week KAMPALA-ENTEBBE-2Dir'!K14</f>
        <v>0</v>
      </c>
      <c r="L14" s="18">
        <f>'[10]Avg Week KAMPALA-ENTEBBE-2Dir'!L14</f>
        <v>0</v>
      </c>
      <c r="M14" s="18">
        <f>'[10]Avg Week KAMPALA-ENTEBBE-2Dir'!M14</f>
        <v>60.428571428571431</v>
      </c>
      <c r="N14" s="18">
        <f>'[10]Avg Week KAMPALA-ENTEBBE-2Dir'!N14</f>
        <v>0</v>
      </c>
      <c r="O14" s="19">
        <f t="shared" si="0"/>
        <v>191.42857142857142</v>
      </c>
      <c r="P14" s="19">
        <f t="shared" si="1"/>
        <v>251.85714285714283</v>
      </c>
      <c r="R14" s="11" t="s">
        <v>40</v>
      </c>
      <c r="S14" s="20">
        <f t="shared" ref="S14:AF14" si="6">SUM(C26:C29)</f>
        <v>684.42857142857133</v>
      </c>
      <c r="T14" s="20">
        <f t="shared" si="6"/>
        <v>99.771428571428572</v>
      </c>
      <c r="U14" s="20">
        <f t="shared" si="6"/>
        <v>149.65714285714284</v>
      </c>
      <c r="V14" s="20">
        <f t="shared" si="6"/>
        <v>167.42857142857144</v>
      </c>
      <c r="W14" s="20">
        <f t="shared" si="6"/>
        <v>7.5714285714285712</v>
      </c>
      <c r="X14" s="20">
        <f t="shared" si="6"/>
        <v>0.5714285714285714</v>
      </c>
      <c r="Y14" s="20">
        <f t="shared" si="6"/>
        <v>69.428571428571431</v>
      </c>
      <c r="Z14" s="20">
        <f t="shared" si="6"/>
        <v>8.5714285714285712</v>
      </c>
      <c r="AA14" s="20">
        <f t="shared" si="6"/>
        <v>6.8571428571428577</v>
      </c>
      <c r="AB14" s="20">
        <f t="shared" si="6"/>
        <v>3</v>
      </c>
      <c r="AC14" s="20">
        <f t="shared" si="6"/>
        <v>297.14285714285717</v>
      </c>
      <c r="AD14" s="20">
        <f t="shared" si="6"/>
        <v>0</v>
      </c>
      <c r="AE14" s="21">
        <f t="shared" si="6"/>
        <v>1197.2857142857142</v>
      </c>
      <c r="AF14" s="21">
        <f t="shared" si="6"/>
        <v>1494.4285714285713</v>
      </c>
    </row>
    <row r="15" spans="2:32" ht="23.1" customHeight="1" x14ac:dyDescent="0.25">
      <c r="B15" s="17" t="s">
        <v>41</v>
      </c>
      <c r="C15" s="18">
        <f>'[10]Avg Week KAMPALA-ENTEBBE-2Dir'!C15</f>
        <v>60.857142857142861</v>
      </c>
      <c r="D15" s="18">
        <f>'[10]Avg Week KAMPALA-ENTEBBE-2Dir'!D15</f>
        <v>22.285714285714285</v>
      </c>
      <c r="E15" s="18">
        <f>'[10]Avg Week KAMPALA-ENTEBBE-2Dir'!E15</f>
        <v>33.428571428571423</v>
      </c>
      <c r="F15" s="18">
        <f>'[10]Avg Week KAMPALA-ENTEBBE-2Dir'!F15</f>
        <v>46.714285714285708</v>
      </c>
      <c r="G15" s="18">
        <f>'[10]Avg Week KAMPALA-ENTEBBE-2Dir'!G15</f>
        <v>1.8571428571428572</v>
      </c>
      <c r="H15" s="18">
        <f>'[10]Avg Week KAMPALA-ENTEBBE-2Dir'!H15</f>
        <v>0.2857142857142857</v>
      </c>
      <c r="I15" s="18">
        <f>'[10]Avg Week KAMPALA-ENTEBBE-2Dir'!I15</f>
        <v>4</v>
      </c>
      <c r="J15" s="18">
        <f>'[10]Avg Week KAMPALA-ENTEBBE-2Dir'!J15</f>
        <v>0</v>
      </c>
      <c r="K15" s="18">
        <f>'[10]Avg Week KAMPALA-ENTEBBE-2Dir'!K15</f>
        <v>0</v>
      </c>
      <c r="L15" s="18">
        <f>'[10]Avg Week KAMPALA-ENTEBBE-2Dir'!L15</f>
        <v>0</v>
      </c>
      <c r="M15" s="18">
        <f>'[10]Avg Week KAMPALA-ENTEBBE-2Dir'!M15</f>
        <v>60.142857142857139</v>
      </c>
      <c r="N15" s="18">
        <f>'[10]Avg Week KAMPALA-ENTEBBE-2Dir'!N15</f>
        <v>0</v>
      </c>
      <c r="O15" s="19">
        <f t="shared" si="0"/>
        <v>169.42857142857142</v>
      </c>
      <c r="P15" s="19">
        <f t="shared" si="1"/>
        <v>229.57142857142856</v>
      </c>
      <c r="R15" s="11" t="s">
        <v>42</v>
      </c>
      <c r="S15" s="20">
        <f t="shared" ref="S15:AF15" si="7">SUM(C30:C33)</f>
        <v>617.28571428571422</v>
      </c>
      <c r="T15" s="20">
        <f t="shared" si="7"/>
        <v>144</v>
      </c>
      <c r="U15" s="20">
        <f t="shared" si="7"/>
        <v>215.99999999999997</v>
      </c>
      <c r="V15" s="20">
        <f t="shared" si="7"/>
        <v>143.57142857142856</v>
      </c>
      <c r="W15" s="20">
        <f t="shared" si="7"/>
        <v>10.714285714285715</v>
      </c>
      <c r="X15" s="20">
        <f t="shared" si="7"/>
        <v>1.9999999999999998</v>
      </c>
      <c r="Y15" s="20">
        <f t="shared" si="7"/>
        <v>73.857142857142861</v>
      </c>
      <c r="Z15" s="20">
        <f t="shared" si="7"/>
        <v>10</v>
      </c>
      <c r="AA15" s="20">
        <f t="shared" si="7"/>
        <v>2.714285714285714</v>
      </c>
      <c r="AB15" s="20">
        <f t="shared" si="7"/>
        <v>4.1428571428571423</v>
      </c>
      <c r="AC15" s="20">
        <f t="shared" si="7"/>
        <v>288.85714285714283</v>
      </c>
      <c r="AD15" s="20">
        <f t="shared" si="7"/>
        <v>0</v>
      </c>
      <c r="AE15" s="21">
        <f t="shared" si="7"/>
        <v>1224.2857142857144</v>
      </c>
      <c r="AF15" s="21">
        <f t="shared" si="7"/>
        <v>1513.1428571428573</v>
      </c>
    </row>
    <row r="16" spans="2:32" ht="23.1" customHeight="1" x14ac:dyDescent="0.25">
      <c r="B16" s="17" t="s">
        <v>43</v>
      </c>
      <c r="C16" s="18">
        <f>'[10]Avg Week KAMPALA-ENTEBBE-2Dir'!C16</f>
        <v>77</v>
      </c>
      <c r="D16" s="18">
        <f>'[10]Avg Week KAMPALA-ENTEBBE-2Dir'!D16</f>
        <v>22.171428571428574</v>
      </c>
      <c r="E16" s="18">
        <f>'[10]Avg Week KAMPALA-ENTEBBE-2Dir'!E16</f>
        <v>33.25714285714286</v>
      </c>
      <c r="F16" s="18">
        <f>'[10]Avg Week KAMPALA-ENTEBBE-2Dir'!F16</f>
        <v>41.571428571428569</v>
      </c>
      <c r="G16" s="18">
        <f>'[10]Avg Week KAMPALA-ENTEBBE-2Dir'!G16</f>
        <v>2.4285714285714288</v>
      </c>
      <c r="H16" s="18">
        <f>'[10]Avg Week KAMPALA-ENTEBBE-2Dir'!H16</f>
        <v>2.1428571428571428</v>
      </c>
      <c r="I16" s="18">
        <f>'[10]Avg Week KAMPALA-ENTEBBE-2Dir'!I16</f>
        <v>5.7142857142857144</v>
      </c>
      <c r="J16" s="18">
        <f>'[10]Avg Week KAMPALA-ENTEBBE-2Dir'!J16</f>
        <v>0.5714285714285714</v>
      </c>
      <c r="K16" s="18">
        <f>'[10]Avg Week KAMPALA-ENTEBBE-2Dir'!K16</f>
        <v>0</v>
      </c>
      <c r="L16" s="18">
        <f>'[10]Avg Week KAMPALA-ENTEBBE-2Dir'!L16</f>
        <v>0.14285714285714285</v>
      </c>
      <c r="M16" s="18">
        <f>'[10]Avg Week KAMPALA-ENTEBBE-2Dir'!M16</f>
        <v>49.857142857142861</v>
      </c>
      <c r="N16" s="18">
        <f>'[10]Avg Week KAMPALA-ENTEBBE-2Dir'!N16</f>
        <v>0</v>
      </c>
      <c r="O16" s="19">
        <f t="shared" si="0"/>
        <v>185</v>
      </c>
      <c r="P16" s="19">
        <f t="shared" si="1"/>
        <v>234.85714285714286</v>
      </c>
      <c r="R16" s="11" t="s">
        <v>44</v>
      </c>
      <c r="S16" s="20">
        <f t="shared" ref="S16:AF16" si="8">SUM(C34:C37)</f>
        <v>672.71428571428578</v>
      </c>
      <c r="T16" s="20">
        <f t="shared" si="8"/>
        <v>132.28571428571431</v>
      </c>
      <c r="U16" s="20">
        <f t="shared" si="8"/>
        <v>198.42857142857142</v>
      </c>
      <c r="V16" s="20">
        <f t="shared" si="8"/>
        <v>156</v>
      </c>
      <c r="W16" s="20">
        <f t="shared" si="8"/>
        <v>8.5714285714285712</v>
      </c>
      <c r="X16" s="20">
        <f t="shared" si="8"/>
        <v>2.1428571428571423</v>
      </c>
      <c r="Y16" s="20">
        <f t="shared" si="8"/>
        <v>68.285714285714278</v>
      </c>
      <c r="Z16" s="20">
        <f t="shared" si="8"/>
        <v>5.5714285714285712</v>
      </c>
      <c r="AA16" s="20">
        <f t="shared" si="8"/>
        <v>6.8571428571428568</v>
      </c>
      <c r="AB16" s="20">
        <f t="shared" si="8"/>
        <v>2.5714285714285716</v>
      </c>
      <c r="AC16" s="20">
        <f t="shared" si="8"/>
        <v>290.57142857142856</v>
      </c>
      <c r="AD16" s="20">
        <f t="shared" si="8"/>
        <v>0</v>
      </c>
      <c r="AE16" s="21">
        <f t="shared" si="8"/>
        <v>1253.4285714285716</v>
      </c>
      <c r="AF16" s="21">
        <f t="shared" si="8"/>
        <v>1544</v>
      </c>
    </row>
    <row r="17" spans="2:32" ht="23.1" customHeight="1" x14ac:dyDescent="0.25">
      <c r="B17" s="17" t="s">
        <v>45</v>
      </c>
      <c r="C17" s="18">
        <f>'[10]Avg Week KAMPALA-ENTEBBE-2Dir'!C17</f>
        <v>136.57142857142856</v>
      </c>
      <c r="D17" s="18">
        <f>'[10]Avg Week KAMPALA-ENTEBBE-2Dir'!D17</f>
        <v>34.285714285714292</v>
      </c>
      <c r="E17" s="18">
        <f>'[10]Avg Week KAMPALA-ENTEBBE-2Dir'!E17</f>
        <v>51.428571428571431</v>
      </c>
      <c r="F17" s="18">
        <f>'[10]Avg Week KAMPALA-ENTEBBE-2Dir'!F17</f>
        <v>37</v>
      </c>
      <c r="G17" s="18">
        <f>'[10]Avg Week KAMPALA-ENTEBBE-2Dir'!G17</f>
        <v>2.2857142857142856</v>
      </c>
      <c r="H17" s="18">
        <f>'[10]Avg Week KAMPALA-ENTEBBE-2Dir'!H17</f>
        <v>1.4285714285714284</v>
      </c>
      <c r="I17" s="18">
        <f>'[10]Avg Week KAMPALA-ENTEBBE-2Dir'!I17</f>
        <v>7.5714285714285712</v>
      </c>
      <c r="J17" s="18">
        <f>'[10]Avg Week KAMPALA-ENTEBBE-2Dir'!J17</f>
        <v>2.2857142857142856</v>
      </c>
      <c r="K17" s="18">
        <f>'[10]Avg Week KAMPALA-ENTEBBE-2Dir'!K17</f>
        <v>0.14285714285714285</v>
      </c>
      <c r="L17" s="18">
        <f>'[10]Avg Week KAMPALA-ENTEBBE-2Dir'!L17</f>
        <v>0.14285714285714285</v>
      </c>
      <c r="M17" s="18">
        <f>'[10]Avg Week KAMPALA-ENTEBBE-2Dir'!M17</f>
        <v>56.714285714285715</v>
      </c>
      <c r="N17" s="18">
        <f>'[10]Avg Week KAMPALA-ENTEBBE-2Dir'!N17</f>
        <v>0</v>
      </c>
      <c r="O17" s="19">
        <f t="shared" si="0"/>
        <v>273.14285714285717</v>
      </c>
      <c r="P17" s="19">
        <f t="shared" si="1"/>
        <v>329.85714285714289</v>
      </c>
      <c r="R17" s="11" t="s">
        <v>46</v>
      </c>
      <c r="S17" s="20">
        <f t="shared" ref="S17:AF17" si="9">SUM(C38:C41)</f>
        <v>919.57142857142856</v>
      </c>
      <c r="T17" s="20">
        <f t="shared" si="9"/>
        <v>119.77142857142857</v>
      </c>
      <c r="U17" s="20">
        <f t="shared" si="9"/>
        <v>179.65714285714284</v>
      </c>
      <c r="V17" s="20">
        <f t="shared" si="9"/>
        <v>168.71428571428572</v>
      </c>
      <c r="W17" s="20">
        <f t="shared" si="9"/>
        <v>26.571428571428569</v>
      </c>
      <c r="X17" s="20">
        <f t="shared" si="9"/>
        <v>1.7142857142857142</v>
      </c>
      <c r="Y17" s="20">
        <f t="shared" si="9"/>
        <v>82</v>
      </c>
      <c r="Z17" s="20">
        <f t="shared" si="9"/>
        <v>9.8571428571428577</v>
      </c>
      <c r="AA17" s="20">
        <f t="shared" si="9"/>
        <v>6.7142857142857135</v>
      </c>
      <c r="AB17" s="20">
        <f t="shared" si="9"/>
        <v>4.1428571428571423</v>
      </c>
      <c r="AC17" s="20">
        <f t="shared" si="9"/>
        <v>302.14285714285711</v>
      </c>
      <c r="AD17" s="20">
        <f t="shared" si="9"/>
        <v>0</v>
      </c>
      <c r="AE17" s="21">
        <f t="shared" si="9"/>
        <v>1518.7142857142856</v>
      </c>
      <c r="AF17" s="21">
        <f t="shared" si="9"/>
        <v>1820.8571428571427</v>
      </c>
    </row>
    <row r="18" spans="2:32" ht="23.1" customHeight="1" x14ac:dyDescent="0.25">
      <c r="B18" s="17" t="s">
        <v>47</v>
      </c>
      <c r="C18" s="18">
        <f>'[10]Avg Week KAMPALA-ENTEBBE-2Dir'!C18</f>
        <v>136.85714285714283</v>
      </c>
      <c r="D18" s="18">
        <f>'[10]Avg Week KAMPALA-ENTEBBE-2Dir'!D18</f>
        <v>27.485714285714291</v>
      </c>
      <c r="E18" s="18">
        <f>'[10]Avg Week KAMPALA-ENTEBBE-2Dir'!E18</f>
        <v>41.228571428571435</v>
      </c>
      <c r="F18" s="18">
        <f>'[10]Avg Week KAMPALA-ENTEBBE-2Dir'!F18</f>
        <v>38</v>
      </c>
      <c r="G18" s="18">
        <f>'[10]Avg Week KAMPALA-ENTEBBE-2Dir'!G18</f>
        <v>3.1428571428571428</v>
      </c>
      <c r="H18" s="18">
        <f>'[10]Avg Week KAMPALA-ENTEBBE-2Dir'!H18</f>
        <v>2.8571428571428572</v>
      </c>
      <c r="I18" s="18">
        <f>'[10]Avg Week KAMPALA-ENTEBBE-2Dir'!I18</f>
        <v>7.4285714285714288</v>
      </c>
      <c r="J18" s="18">
        <f>'[10]Avg Week KAMPALA-ENTEBBE-2Dir'!J18</f>
        <v>0.8571428571428571</v>
      </c>
      <c r="K18" s="18">
        <f>'[10]Avg Week KAMPALA-ENTEBBE-2Dir'!K18</f>
        <v>0.42857142857142855</v>
      </c>
      <c r="L18" s="18">
        <f>'[10]Avg Week KAMPALA-ENTEBBE-2Dir'!L18</f>
        <v>0.2857142857142857</v>
      </c>
      <c r="M18" s="18">
        <f>'[10]Avg Week KAMPALA-ENTEBBE-2Dir'!M18</f>
        <v>58.571428571428569</v>
      </c>
      <c r="N18" s="18">
        <f>'[10]Avg Week KAMPALA-ENTEBBE-2Dir'!N18</f>
        <v>0</v>
      </c>
      <c r="O18" s="19">
        <f t="shared" si="0"/>
        <v>258.57142857142856</v>
      </c>
      <c r="P18" s="19">
        <f t="shared" si="1"/>
        <v>317.14285714285711</v>
      </c>
      <c r="R18" s="11" t="s">
        <v>48</v>
      </c>
      <c r="S18" s="20">
        <f t="shared" ref="S18:AF18" si="10">SUM(C42:C45)</f>
        <v>1097</v>
      </c>
      <c r="T18" s="20">
        <f t="shared" si="10"/>
        <v>112.68571428571428</v>
      </c>
      <c r="U18" s="20">
        <f t="shared" si="10"/>
        <v>169.02857142857141</v>
      </c>
      <c r="V18" s="20">
        <f t="shared" si="10"/>
        <v>207.14285714285714</v>
      </c>
      <c r="W18" s="20">
        <f t="shared" si="10"/>
        <v>17.285714285714285</v>
      </c>
      <c r="X18" s="20">
        <f t="shared" si="10"/>
        <v>1.4285714285714284</v>
      </c>
      <c r="Y18" s="20">
        <f t="shared" si="10"/>
        <v>77</v>
      </c>
      <c r="Z18" s="20">
        <f t="shared" si="10"/>
        <v>10.857142857142858</v>
      </c>
      <c r="AA18" s="20">
        <f t="shared" si="10"/>
        <v>5.7142857142857135</v>
      </c>
      <c r="AB18" s="20">
        <f t="shared" si="10"/>
        <v>4.7142857142857135</v>
      </c>
      <c r="AC18" s="20">
        <f t="shared" si="10"/>
        <v>279.28571428571428</v>
      </c>
      <c r="AD18" s="20">
        <f t="shared" si="10"/>
        <v>0</v>
      </c>
      <c r="AE18" s="21">
        <f t="shared" si="10"/>
        <v>1702.8571428571427</v>
      </c>
      <c r="AF18" s="21">
        <f t="shared" si="10"/>
        <v>1982.1428571428569</v>
      </c>
    </row>
    <row r="19" spans="2:32" ht="23.1" customHeight="1" x14ac:dyDescent="0.25">
      <c r="B19" s="17" t="s">
        <v>49</v>
      </c>
      <c r="C19" s="18">
        <f>'[10]Avg Week KAMPALA-ENTEBBE-2Dir'!C19</f>
        <v>147.14285714285717</v>
      </c>
      <c r="D19" s="18">
        <f>'[10]Avg Week KAMPALA-ENTEBBE-2Dir'!D19</f>
        <v>22.685714285714283</v>
      </c>
      <c r="E19" s="18">
        <f>'[10]Avg Week KAMPALA-ENTEBBE-2Dir'!E19</f>
        <v>34.028571428571425</v>
      </c>
      <c r="F19" s="18">
        <f>'[10]Avg Week KAMPALA-ENTEBBE-2Dir'!F19</f>
        <v>38.857142857142861</v>
      </c>
      <c r="G19" s="18">
        <f>'[10]Avg Week KAMPALA-ENTEBBE-2Dir'!G19</f>
        <v>2.2857142857142856</v>
      </c>
      <c r="H19" s="18">
        <f>'[10]Avg Week KAMPALA-ENTEBBE-2Dir'!H19</f>
        <v>0</v>
      </c>
      <c r="I19" s="18">
        <f>'[10]Avg Week KAMPALA-ENTEBBE-2Dir'!I19</f>
        <v>7.7142857142857135</v>
      </c>
      <c r="J19" s="18">
        <f>'[10]Avg Week KAMPALA-ENTEBBE-2Dir'!J19</f>
        <v>1.4285714285714284</v>
      </c>
      <c r="K19" s="18">
        <f>'[10]Avg Week KAMPALA-ENTEBBE-2Dir'!K19</f>
        <v>0.42857142857142855</v>
      </c>
      <c r="L19" s="18">
        <f>'[10]Avg Week KAMPALA-ENTEBBE-2Dir'!L19</f>
        <v>0.42857142857142855</v>
      </c>
      <c r="M19" s="18">
        <f>'[10]Avg Week KAMPALA-ENTEBBE-2Dir'!M19</f>
        <v>68.571428571428569</v>
      </c>
      <c r="N19" s="18">
        <f>'[10]Avg Week KAMPALA-ENTEBBE-2Dir'!N19</f>
        <v>0</v>
      </c>
      <c r="O19" s="19">
        <f t="shared" si="0"/>
        <v>255</v>
      </c>
      <c r="P19" s="19">
        <f t="shared" si="1"/>
        <v>323.57142857142856</v>
      </c>
      <c r="R19" s="11" t="s">
        <v>50</v>
      </c>
      <c r="S19" s="20">
        <f t="shared" ref="S19:AF19" si="11">SUM(C46:C49)</f>
        <v>720.71428571428578</v>
      </c>
      <c r="T19" s="20">
        <f t="shared" si="11"/>
        <v>180.05714285714288</v>
      </c>
      <c r="U19" s="20">
        <f t="shared" si="11"/>
        <v>270.08571428571429</v>
      </c>
      <c r="V19" s="20">
        <f t="shared" si="11"/>
        <v>190</v>
      </c>
      <c r="W19" s="20">
        <f t="shared" si="11"/>
        <v>14.285714285714285</v>
      </c>
      <c r="X19" s="20">
        <f t="shared" si="11"/>
        <v>8.1428571428571423</v>
      </c>
      <c r="Y19" s="20">
        <f t="shared" si="11"/>
        <v>79.142857142857139</v>
      </c>
      <c r="Z19" s="20">
        <f t="shared" si="11"/>
        <v>11.571428571428573</v>
      </c>
      <c r="AA19" s="20">
        <f t="shared" si="11"/>
        <v>5</v>
      </c>
      <c r="AB19" s="20">
        <f t="shared" si="11"/>
        <v>5.5714285714285712</v>
      </c>
      <c r="AC19" s="20">
        <f t="shared" si="11"/>
        <v>295.71428571428567</v>
      </c>
      <c r="AD19" s="20">
        <f t="shared" si="11"/>
        <v>0</v>
      </c>
      <c r="AE19" s="21">
        <f t="shared" si="11"/>
        <v>1484.5714285714284</v>
      </c>
      <c r="AF19" s="21">
        <f t="shared" si="11"/>
        <v>1780.2857142857142</v>
      </c>
    </row>
    <row r="20" spans="2:32" ht="23.1" customHeight="1" x14ac:dyDescent="0.25">
      <c r="B20" s="17" t="s">
        <v>51</v>
      </c>
      <c r="C20" s="18">
        <f>'[10]Avg Week KAMPALA-ENTEBBE-2Dir'!C20</f>
        <v>131.14285714285714</v>
      </c>
      <c r="D20" s="18">
        <f>'[10]Avg Week KAMPALA-ENTEBBE-2Dir'!D20</f>
        <v>25.257142857142856</v>
      </c>
      <c r="E20" s="18">
        <f>'[10]Avg Week KAMPALA-ENTEBBE-2Dir'!E20</f>
        <v>37.885714285714279</v>
      </c>
      <c r="F20" s="18">
        <f>'[10]Avg Week KAMPALA-ENTEBBE-2Dir'!F20</f>
        <v>39</v>
      </c>
      <c r="G20" s="18">
        <f>'[10]Avg Week KAMPALA-ENTEBBE-2Dir'!G20</f>
        <v>0.14285714285714285</v>
      </c>
      <c r="H20" s="18">
        <f>'[10]Avg Week KAMPALA-ENTEBBE-2Dir'!H20</f>
        <v>1.7142857142857142</v>
      </c>
      <c r="I20" s="18">
        <f>'[10]Avg Week KAMPALA-ENTEBBE-2Dir'!I20</f>
        <v>9.2857142857142865</v>
      </c>
      <c r="J20" s="18">
        <f>'[10]Avg Week KAMPALA-ENTEBBE-2Dir'!J20</f>
        <v>0.8571428571428571</v>
      </c>
      <c r="K20" s="18">
        <f>'[10]Avg Week KAMPALA-ENTEBBE-2Dir'!K20</f>
        <v>0.2857142857142857</v>
      </c>
      <c r="L20" s="18">
        <f>'[10]Avg Week KAMPALA-ENTEBBE-2Dir'!L20</f>
        <v>0.14285714285714285</v>
      </c>
      <c r="M20" s="18">
        <f>'[10]Avg Week KAMPALA-ENTEBBE-2Dir'!M20</f>
        <v>63.857142857142861</v>
      </c>
      <c r="N20" s="18">
        <f>'[10]Avg Week KAMPALA-ENTEBBE-2Dir'!N20</f>
        <v>0</v>
      </c>
      <c r="O20" s="19">
        <f t="shared" si="0"/>
        <v>245.71428571428569</v>
      </c>
      <c r="P20" s="19">
        <f t="shared" si="1"/>
        <v>309.57142857142856</v>
      </c>
      <c r="R20" s="11" t="s">
        <v>52</v>
      </c>
      <c r="S20" s="20">
        <f t="shared" ref="S20:AF20" si="12">SUM(C50:C53)</f>
        <v>814.71428571428578</v>
      </c>
      <c r="T20" s="20">
        <f t="shared" si="12"/>
        <v>192.68571428571431</v>
      </c>
      <c r="U20" s="20">
        <f t="shared" si="12"/>
        <v>289.02857142857141</v>
      </c>
      <c r="V20" s="20">
        <f t="shared" si="12"/>
        <v>207.57142857142856</v>
      </c>
      <c r="W20" s="20">
        <f t="shared" si="12"/>
        <v>20</v>
      </c>
      <c r="X20" s="20">
        <f t="shared" si="12"/>
        <v>10.428571428571431</v>
      </c>
      <c r="Y20" s="20">
        <f t="shared" si="12"/>
        <v>85.142857142857139</v>
      </c>
      <c r="Z20" s="20">
        <f t="shared" si="12"/>
        <v>7.8571428571428568</v>
      </c>
      <c r="AA20" s="20">
        <f t="shared" si="12"/>
        <v>10.857142857142858</v>
      </c>
      <c r="AB20" s="20">
        <f t="shared" si="12"/>
        <v>3.1428571428571432</v>
      </c>
      <c r="AC20" s="20">
        <f t="shared" si="12"/>
        <v>313.28571428571428</v>
      </c>
      <c r="AD20" s="20">
        <f t="shared" si="12"/>
        <v>0</v>
      </c>
      <c r="AE20" s="21">
        <f t="shared" si="12"/>
        <v>1641.4285714285716</v>
      </c>
      <c r="AF20" s="21">
        <f t="shared" si="12"/>
        <v>1954.7142857142858</v>
      </c>
    </row>
    <row r="21" spans="2:32" ht="23.1" customHeight="1" x14ac:dyDescent="0.25">
      <c r="B21" s="17" t="s">
        <v>53</v>
      </c>
      <c r="C21" s="18">
        <f>'[10]Avg Week KAMPALA-ENTEBBE-2Dir'!C21</f>
        <v>132.28571428571428</v>
      </c>
      <c r="D21" s="18">
        <f>'[10]Avg Week KAMPALA-ENTEBBE-2Dir'!D21</f>
        <v>26.68571428571429</v>
      </c>
      <c r="E21" s="18">
        <f>'[10]Avg Week KAMPALA-ENTEBBE-2Dir'!E21</f>
        <v>40.028571428571432</v>
      </c>
      <c r="F21" s="18">
        <f>'[10]Avg Week KAMPALA-ENTEBBE-2Dir'!F21</f>
        <v>43.714285714285715</v>
      </c>
      <c r="G21" s="18">
        <f>'[10]Avg Week KAMPALA-ENTEBBE-2Dir'!G21</f>
        <v>0.8571428571428571</v>
      </c>
      <c r="H21" s="18">
        <f>'[10]Avg Week KAMPALA-ENTEBBE-2Dir'!H21</f>
        <v>0.2857142857142857</v>
      </c>
      <c r="I21" s="18">
        <f>'[10]Avg Week KAMPALA-ENTEBBE-2Dir'!I21</f>
        <v>9</v>
      </c>
      <c r="J21" s="18">
        <f>'[10]Avg Week KAMPALA-ENTEBBE-2Dir'!J21</f>
        <v>2</v>
      </c>
      <c r="K21" s="18">
        <f>'[10]Avg Week KAMPALA-ENTEBBE-2Dir'!K21</f>
        <v>1.8571428571428572</v>
      </c>
      <c r="L21" s="18">
        <f>'[10]Avg Week KAMPALA-ENTEBBE-2Dir'!L21</f>
        <v>0.14285714285714285</v>
      </c>
      <c r="M21" s="18">
        <f>'[10]Avg Week KAMPALA-ENTEBBE-2Dir'!M21</f>
        <v>59.285714285714292</v>
      </c>
      <c r="N21" s="18">
        <f>'[10]Avg Week KAMPALA-ENTEBBE-2Dir'!N21</f>
        <v>0</v>
      </c>
      <c r="O21" s="19">
        <f t="shared" si="0"/>
        <v>256.85714285714289</v>
      </c>
      <c r="P21" s="19">
        <f t="shared" si="1"/>
        <v>316.14285714285717</v>
      </c>
      <c r="R21" s="23" t="s">
        <v>54</v>
      </c>
      <c r="S21" s="24">
        <f t="shared" ref="S21:AF21" si="13">SUM(C54:C57)</f>
        <v>928.57142857142844</v>
      </c>
      <c r="T21" s="20">
        <f t="shared" si="13"/>
        <v>162.57142857142858</v>
      </c>
      <c r="U21" s="20">
        <f t="shared" si="13"/>
        <v>243.85714285714283</v>
      </c>
      <c r="V21" s="20">
        <f t="shared" si="13"/>
        <v>195.57142857142856</v>
      </c>
      <c r="W21" s="20">
        <f t="shared" si="13"/>
        <v>17.142857142857142</v>
      </c>
      <c r="X21" s="20">
        <f t="shared" si="13"/>
        <v>12.142857142857142</v>
      </c>
      <c r="Y21" s="20">
        <f t="shared" si="13"/>
        <v>60.857142857142854</v>
      </c>
      <c r="Z21" s="20">
        <f t="shared" si="13"/>
        <v>4.4285714285714288</v>
      </c>
      <c r="AA21" s="20">
        <f t="shared" si="13"/>
        <v>1.5714285714285712</v>
      </c>
      <c r="AB21" s="20">
        <f t="shared" si="13"/>
        <v>1.2857142857142856</v>
      </c>
      <c r="AC21" s="20">
        <f t="shared" si="13"/>
        <v>278</v>
      </c>
      <c r="AD21" s="20">
        <f t="shared" si="13"/>
        <v>0</v>
      </c>
      <c r="AE21" s="21">
        <f t="shared" si="13"/>
        <v>1628</v>
      </c>
      <c r="AF21" s="21">
        <f t="shared" si="13"/>
        <v>1906</v>
      </c>
    </row>
    <row r="22" spans="2:32" ht="23.1" customHeight="1" x14ac:dyDescent="0.25">
      <c r="B22" s="17" t="s">
        <v>55</v>
      </c>
      <c r="C22" s="18">
        <f>'[10]Avg Week KAMPALA-ENTEBBE-2Dir'!C22</f>
        <v>137</v>
      </c>
      <c r="D22" s="18">
        <f>'[10]Avg Week KAMPALA-ENTEBBE-2Dir'!D22</f>
        <v>24.228571428571428</v>
      </c>
      <c r="E22" s="18">
        <f>'[10]Avg Week KAMPALA-ENTEBBE-2Dir'!E22</f>
        <v>36.342857142857142</v>
      </c>
      <c r="F22" s="18">
        <f>'[10]Avg Week KAMPALA-ENTEBBE-2Dir'!F22</f>
        <v>31</v>
      </c>
      <c r="G22" s="18">
        <f>'[10]Avg Week KAMPALA-ENTEBBE-2Dir'!G22</f>
        <v>1.8571428571428572</v>
      </c>
      <c r="H22" s="18">
        <f>'[10]Avg Week KAMPALA-ENTEBBE-2Dir'!H22</f>
        <v>0.71428571428571419</v>
      </c>
      <c r="I22" s="18">
        <f>'[10]Avg Week KAMPALA-ENTEBBE-2Dir'!I22</f>
        <v>14.714285714285715</v>
      </c>
      <c r="J22" s="18">
        <f>'[10]Avg Week KAMPALA-ENTEBBE-2Dir'!J22</f>
        <v>2.5714285714285712</v>
      </c>
      <c r="K22" s="18">
        <f>'[10]Avg Week KAMPALA-ENTEBBE-2Dir'!K22</f>
        <v>1.8571428571428572</v>
      </c>
      <c r="L22" s="18">
        <f>'[10]Avg Week KAMPALA-ENTEBBE-2Dir'!L22</f>
        <v>0.14285714285714285</v>
      </c>
      <c r="M22" s="18">
        <f>'[10]Avg Week KAMPALA-ENTEBBE-2Dir'!M22</f>
        <v>61.571428571428569</v>
      </c>
      <c r="N22" s="18">
        <f>'[10]Avg Week KAMPALA-ENTEBBE-2Dir'!N22</f>
        <v>0</v>
      </c>
      <c r="O22" s="19">
        <f t="shared" si="0"/>
        <v>250.42857142857144</v>
      </c>
      <c r="P22" s="19">
        <f t="shared" si="1"/>
        <v>312</v>
      </c>
      <c r="R22" s="11" t="s">
        <v>56</v>
      </c>
      <c r="S22" s="24">
        <f>SUM(C58:C61)</f>
        <v>626.26812227074231</v>
      </c>
      <c r="T22" s="24">
        <f t="shared" ref="T22:AF22" si="14">SUM(D58:D61)</f>
        <v>146.42636026200873</v>
      </c>
      <c r="U22" s="24">
        <f t="shared" si="14"/>
        <v>219.63954039301308</v>
      </c>
      <c r="V22" s="24">
        <f t="shared" si="14"/>
        <v>150.50273835516737</v>
      </c>
      <c r="W22" s="24">
        <f t="shared" si="14"/>
        <v>17.901582969432312</v>
      </c>
      <c r="X22" s="24">
        <f t="shared" si="14"/>
        <v>8.9507914847161558</v>
      </c>
      <c r="Y22" s="24">
        <f t="shared" si="14"/>
        <v>56.818067685589504</v>
      </c>
      <c r="Z22" s="24">
        <f t="shared" si="14"/>
        <v>5.0591430131004351</v>
      </c>
      <c r="AA22" s="24">
        <f t="shared" si="14"/>
        <v>4.4105349344978162</v>
      </c>
      <c r="AB22" s="24">
        <f t="shared" si="14"/>
        <v>4.1510917030567676</v>
      </c>
      <c r="AC22" s="24">
        <f t="shared" si="14"/>
        <v>198.47407205240171</v>
      </c>
      <c r="AD22" s="24">
        <f t="shared" si="14"/>
        <v>0</v>
      </c>
      <c r="AE22" s="21">
        <f t="shared" si="14"/>
        <v>1240.1279730713245</v>
      </c>
      <c r="AF22" s="21">
        <f t="shared" si="14"/>
        <v>1438.6020451237259</v>
      </c>
    </row>
    <row r="23" spans="2:32" ht="23.1" customHeight="1" x14ac:dyDescent="0.25">
      <c r="B23" s="17" t="s">
        <v>57</v>
      </c>
      <c r="C23" s="18">
        <f>'[10]Avg Week KAMPALA-ENTEBBE-2Dir'!C23</f>
        <v>136.71428571428572</v>
      </c>
      <c r="D23" s="18">
        <f>'[10]Avg Week KAMPALA-ENTEBBE-2Dir'!D23</f>
        <v>22.742857142857147</v>
      </c>
      <c r="E23" s="18">
        <f>'[10]Avg Week KAMPALA-ENTEBBE-2Dir'!E23</f>
        <v>34.114285714285714</v>
      </c>
      <c r="F23" s="18">
        <f>'[10]Avg Week KAMPALA-ENTEBBE-2Dir'!F23</f>
        <v>40.857142857142861</v>
      </c>
      <c r="G23" s="18">
        <f>'[10]Avg Week KAMPALA-ENTEBBE-2Dir'!G23</f>
        <v>0.5714285714285714</v>
      </c>
      <c r="H23" s="18">
        <f>'[10]Avg Week KAMPALA-ENTEBBE-2Dir'!H23</f>
        <v>0.2857142857142857</v>
      </c>
      <c r="I23" s="18">
        <f>'[10]Avg Week KAMPALA-ENTEBBE-2Dir'!I23</f>
        <v>11.714285714285714</v>
      </c>
      <c r="J23" s="18">
        <f>'[10]Avg Week KAMPALA-ENTEBBE-2Dir'!J23</f>
        <v>4.5714285714285712</v>
      </c>
      <c r="K23" s="18">
        <f>'[10]Avg Week KAMPALA-ENTEBBE-2Dir'!K23</f>
        <v>2.1428571428571428</v>
      </c>
      <c r="L23" s="18">
        <f>'[10]Avg Week KAMPALA-ENTEBBE-2Dir'!L23</f>
        <v>0.2857142857142857</v>
      </c>
      <c r="M23" s="18">
        <f>'[10]Avg Week KAMPALA-ENTEBBE-2Dir'!M23</f>
        <v>71.857142857142861</v>
      </c>
      <c r="N23" s="18">
        <f>'[10]Avg Week KAMPALA-ENTEBBE-2Dir'!N23</f>
        <v>0</v>
      </c>
      <c r="O23" s="19">
        <f t="shared" si="0"/>
        <v>254</v>
      </c>
      <c r="P23" s="19">
        <f t="shared" si="1"/>
        <v>325.85714285714289</v>
      </c>
      <c r="R23" s="11" t="s">
        <v>58</v>
      </c>
      <c r="S23" s="24">
        <f>SUM(C62:C65)</f>
        <v>506.71025109170284</v>
      </c>
      <c r="T23" s="24">
        <f t="shared" ref="T23:AF23" si="15">SUM(D62:D65)</f>
        <v>119.28332387190679</v>
      </c>
      <c r="U23" s="24">
        <f t="shared" si="15"/>
        <v>178.92498580786017</v>
      </c>
      <c r="V23" s="24">
        <f t="shared" si="15"/>
        <v>137.28320414847155</v>
      </c>
      <c r="W23" s="24">
        <f t="shared" si="15"/>
        <v>16.372685589519641</v>
      </c>
      <c r="X23" s="24">
        <f t="shared" si="15"/>
        <v>7.9877683770014523</v>
      </c>
      <c r="Y23" s="24">
        <f t="shared" si="15"/>
        <v>48.447489082969405</v>
      </c>
      <c r="Z23" s="24">
        <f t="shared" si="15"/>
        <v>4.6270633187772896</v>
      </c>
      <c r="AA23" s="24">
        <f t="shared" si="15"/>
        <v>4.7046661208151352</v>
      </c>
      <c r="AB23" s="24">
        <f t="shared" si="15"/>
        <v>3.7965647743813662</v>
      </c>
      <c r="AC23" s="24">
        <f t="shared" si="15"/>
        <v>181.52325327510906</v>
      </c>
      <c r="AD23" s="24">
        <f t="shared" si="15"/>
        <v>0</v>
      </c>
      <c r="AE23" s="21">
        <f t="shared" si="15"/>
        <v>1028.1380021834057</v>
      </c>
      <c r="AF23" s="21">
        <f t="shared" si="15"/>
        <v>1209.6612554585149</v>
      </c>
    </row>
    <row r="24" spans="2:32" ht="23.1" customHeight="1" x14ac:dyDescent="0.25">
      <c r="B24" s="17" t="s">
        <v>59</v>
      </c>
      <c r="C24" s="18">
        <f>'[10]Avg Week KAMPALA-ENTEBBE-2Dir'!C24</f>
        <v>163.71428571428572</v>
      </c>
      <c r="D24" s="18">
        <f>'[10]Avg Week KAMPALA-ENTEBBE-2Dir'!D24</f>
        <v>26.571428571428573</v>
      </c>
      <c r="E24" s="18">
        <f>'[10]Avg Week KAMPALA-ENTEBBE-2Dir'!E24</f>
        <v>39.857142857142854</v>
      </c>
      <c r="F24" s="18">
        <f>'[10]Avg Week KAMPALA-ENTEBBE-2Dir'!F24</f>
        <v>43.428571428571431</v>
      </c>
      <c r="G24" s="18">
        <f>'[10]Avg Week KAMPALA-ENTEBBE-2Dir'!G24</f>
        <v>3</v>
      </c>
      <c r="H24" s="18">
        <f>'[10]Avg Week KAMPALA-ENTEBBE-2Dir'!H24</f>
        <v>0.71428571428571419</v>
      </c>
      <c r="I24" s="18">
        <f>'[10]Avg Week KAMPALA-ENTEBBE-2Dir'!I24</f>
        <v>7</v>
      </c>
      <c r="J24" s="18">
        <f>'[10]Avg Week KAMPALA-ENTEBBE-2Dir'!J24</f>
        <v>3</v>
      </c>
      <c r="K24" s="18">
        <f>'[10]Avg Week KAMPALA-ENTEBBE-2Dir'!K24</f>
        <v>1.7142857142857144</v>
      </c>
      <c r="L24" s="18">
        <f>'[10]Avg Week KAMPALA-ENTEBBE-2Dir'!L24</f>
        <v>0.5714285714285714</v>
      </c>
      <c r="M24" s="18">
        <f>'[10]Avg Week KAMPALA-ENTEBBE-2Dir'!M24</f>
        <v>66.571428571428569</v>
      </c>
      <c r="N24" s="18">
        <f>'[10]Avg Week KAMPALA-ENTEBBE-2Dir'!N24</f>
        <v>0</v>
      </c>
      <c r="O24" s="19">
        <f t="shared" si="0"/>
        <v>289.57142857142861</v>
      </c>
      <c r="P24" s="19">
        <f t="shared" si="1"/>
        <v>356.14285714285717</v>
      </c>
      <c r="R24" s="11" t="s">
        <v>60</v>
      </c>
      <c r="S24" s="24">
        <f>SUM(C66:C69)</f>
        <v>461.02495997088795</v>
      </c>
      <c r="T24" s="24">
        <f t="shared" ref="T24:AF24" si="16">SUM(D66:D69)</f>
        <v>107.52254985443963</v>
      </c>
      <c r="U24" s="24">
        <f t="shared" si="16"/>
        <v>161.2838247816594</v>
      </c>
      <c r="V24" s="24">
        <f t="shared" si="16"/>
        <v>121.98020287481806</v>
      </c>
      <c r="W24" s="24">
        <f t="shared" si="16"/>
        <v>14.6067576419214</v>
      </c>
      <c r="X24" s="24">
        <f t="shared" si="16"/>
        <v>6.2226328238719075</v>
      </c>
      <c r="Y24" s="24">
        <f t="shared" si="16"/>
        <v>44.827543668122281</v>
      </c>
      <c r="Z24" s="24">
        <f t="shared" si="16"/>
        <v>4.1279967248908296</v>
      </c>
      <c r="AA24" s="24">
        <f t="shared" si="16"/>
        <v>3.9493722707423586</v>
      </c>
      <c r="AB24" s="24">
        <f t="shared" si="16"/>
        <v>3.3870742358078609</v>
      </c>
      <c r="AC24" s="24">
        <f t="shared" si="16"/>
        <v>160.2594323144105</v>
      </c>
      <c r="AD24" s="24">
        <f t="shared" si="16"/>
        <v>0</v>
      </c>
      <c r="AE24" s="21">
        <f t="shared" si="16"/>
        <v>928.93291484716178</v>
      </c>
      <c r="AF24" s="21">
        <f t="shared" si="16"/>
        <v>1089.1923471615723</v>
      </c>
    </row>
    <row r="25" spans="2:32" ht="23.1" customHeight="1" x14ac:dyDescent="0.25">
      <c r="B25" s="17" t="s">
        <v>61</v>
      </c>
      <c r="C25" s="18">
        <f>'[10]Avg Week KAMPALA-ENTEBBE-2Dir'!C25</f>
        <v>168.71428571428572</v>
      </c>
      <c r="D25" s="18">
        <f>'[10]Avg Week KAMPALA-ENTEBBE-2Dir'!D25</f>
        <v>25.657142857142858</v>
      </c>
      <c r="E25" s="18">
        <f>'[10]Avg Week KAMPALA-ENTEBBE-2Dir'!E25</f>
        <v>38.48571428571428</v>
      </c>
      <c r="F25" s="18">
        <f>'[10]Avg Week KAMPALA-ENTEBBE-2Dir'!F25</f>
        <v>37.857142857142861</v>
      </c>
      <c r="G25" s="18">
        <f>'[10]Avg Week KAMPALA-ENTEBBE-2Dir'!G25</f>
        <v>0.71428571428571419</v>
      </c>
      <c r="H25" s="18">
        <f>'[10]Avg Week KAMPALA-ENTEBBE-2Dir'!H25</f>
        <v>0</v>
      </c>
      <c r="I25" s="18">
        <f>'[10]Avg Week KAMPALA-ENTEBBE-2Dir'!I25</f>
        <v>12.428571428571429</v>
      </c>
      <c r="J25" s="18">
        <f>'[10]Avg Week KAMPALA-ENTEBBE-2Dir'!J25</f>
        <v>1.5714285714285714</v>
      </c>
      <c r="K25" s="18">
        <f>'[10]Avg Week KAMPALA-ENTEBBE-2Dir'!K25</f>
        <v>1.7142857142857142</v>
      </c>
      <c r="L25" s="18">
        <f>'[10]Avg Week KAMPALA-ENTEBBE-2Dir'!L25</f>
        <v>1</v>
      </c>
      <c r="M25" s="18">
        <f>'[10]Avg Week KAMPALA-ENTEBBE-2Dir'!M25</f>
        <v>77</v>
      </c>
      <c r="N25" s="18">
        <f>'[10]Avg Week KAMPALA-ENTEBBE-2Dir'!N25</f>
        <v>0</v>
      </c>
      <c r="O25" s="19">
        <f t="shared" si="0"/>
        <v>288.14285714285711</v>
      </c>
      <c r="P25" s="19">
        <f t="shared" si="1"/>
        <v>365.14285714285711</v>
      </c>
      <c r="R25" s="11" t="s">
        <v>62</v>
      </c>
      <c r="S25" s="24">
        <f>SUM(C70:C73)</f>
        <v>301.60569414119362</v>
      </c>
      <c r="T25" s="24">
        <f t="shared" ref="T25:AF25" si="17">SUM(D70:D73)</f>
        <v>73.004183770014578</v>
      </c>
      <c r="U25" s="24">
        <f t="shared" si="17"/>
        <v>109.50627565502184</v>
      </c>
      <c r="V25" s="24">
        <f t="shared" si="17"/>
        <v>79.009596069869005</v>
      </c>
      <c r="W25" s="24">
        <f t="shared" si="17"/>
        <v>9.3270524017467267</v>
      </c>
      <c r="X25" s="24">
        <f t="shared" si="17"/>
        <v>4.6635262008733633</v>
      </c>
      <c r="Y25" s="24">
        <f t="shared" si="17"/>
        <v>29.603253275109175</v>
      </c>
      <c r="Z25" s="24">
        <f t="shared" si="17"/>
        <v>2.6359061135371182</v>
      </c>
      <c r="AA25" s="24">
        <f t="shared" si="17"/>
        <v>2.7114019286754005</v>
      </c>
      <c r="AB25" s="24">
        <f t="shared" si="17"/>
        <v>2.5182669213973803</v>
      </c>
      <c r="AC25" s="24">
        <f t="shared" si="17"/>
        <v>103.40862445414849</v>
      </c>
      <c r="AD25" s="24">
        <f t="shared" si="17"/>
        <v>0</v>
      </c>
      <c r="AE25" s="21">
        <f t="shared" si="17"/>
        <v>614.58515647743832</v>
      </c>
      <c r="AF25" s="21">
        <f t="shared" si="17"/>
        <v>717.99378093158668</v>
      </c>
    </row>
    <row r="26" spans="2:32" ht="23.1" customHeight="1" x14ac:dyDescent="0.25">
      <c r="B26" s="17" t="s">
        <v>63</v>
      </c>
      <c r="C26" s="18">
        <f>'[10]Avg Week KAMPALA-ENTEBBE-2Dir'!C26</f>
        <v>147.71428571428572</v>
      </c>
      <c r="D26" s="18">
        <f>'[10]Avg Week KAMPALA-ENTEBBE-2Dir'!D26</f>
        <v>21.828571428571429</v>
      </c>
      <c r="E26" s="18">
        <f>'[10]Avg Week KAMPALA-ENTEBBE-2Dir'!E26</f>
        <v>32.74285714285714</v>
      </c>
      <c r="F26" s="18">
        <f>'[10]Avg Week KAMPALA-ENTEBBE-2Dir'!F26</f>
        <v>44.857142857142861</v>
      </c>
      <c r="G26" s="18">
        <f>'[10]Avg Week KAMPALA-ENTEBBE-2Dir'!G26</f>
        <v>0.5714285714285714</v>
      </c>
      <c r="H26" s="18">
        <f>'[10]Avg Week KAMPALA-ENTEBBE-2Dir'!H26</f>
        <v>0</v>
      </c>
      <c r="I26" s="18">
        <f>'[10]Avg Week KAMPALA-ENTEBBE-2Dir'!I26</f>
        <v>16.571428571428569</v>
      </c>
      <c r="J26" s="18">
        <f>'[10]Avg Week KAMPALA-ENTEBBE-2Dir'!J26</f>
        <v>4.8571428571428577</v>
      </c>
      <c r="K26" s="18">
        <f>'[10]Avg Week KAMPALA-ENTEBBE-2Dir'!K26</f>
        <v>1.5714285714285714</v>
      </c>
      <c r="L26" s="18">
        <f>'[10]Avg Week KAMPALA-ENTEBBE-2Dir'!L26</f>
        <v>1.5714285714285714</v>
      </c>
      <c r="M26" s="18">
        <f>'[10]Avg Week KAMPALA-ENTEBBE-2Dir'!M26</f>
        <v>58.857142857142861</v>
      </c>
      <c r="N26" s="18">
        <f>'[10]Avg Week KAMPALA-ENTEBBE-2Dir'!N26</f>
        <v>0</v>
      </c>
      <c r="O26" s="19">
        <f t="shared" si="0"/>
        <v>272.28571428571422</v>
      </c>
      <c r="P26" s="19">
        <f t="shared" si="1"/>
        <v>331.14285714285711</v>
      </c>
      <c r="R26" s="11" t="s">
        <v>64</v>
      </c>
      <c r="S26" s="24">
        <f>SUM(C74:C77)</f>
        <v>182.86303857350805</v>
      </c>
      <c r="T26" s="24">
        <f t="shared" ref="T26:AF26" si="18">SUM(D74:D77)</f>
        <v>45.909569141193614</v>
      </c>
      <c r="U26" s="24">
        <f t="shared" si="18"/>
        <v>68.864353711790415</v>
      </c>
      <c r="V26" s="24">
        <f t="shared" si="18"/>
        <v>48.093629912663772</v>
      </c>
      <c r="W26" s="24">
        <f t="shared" si="18"/>
        <v>5.6774344978165967</v>
      </c>
      <c r="X26" s="24">
        <f t="shared" si="18"/>
        <v>2.8387172489082984</v>
      </c>
      <c r="Y26" s="24">
        <f t="shared" si="18"/>
        <v>18.019683406113543</v>
      </c>
      <c r="Z26" s="24">
        <f t="shared" si="18"/>
        <v>1.6044923580786032</v>
      </c>
      <c r="AA26" s="24">
        <f t="shared" si="18"/>
        <v>1.3987882096069875</v>
      </c>
      <c r="AB26" s="24">
        <f t="shared" si="18"/>
        <v>1.3165065502183411</v>
      </c>
      <c r="AC26" s="24">
        <f t="shared" si="18"/>
        <v>62.945469432314432</v>
      </c>
      <c r="AD26" s="24">
        <f t="shared" si="18"/>
        <v>0</v>
      </c>
      <c r="AE26" s="21">
        <f t="shared" si="18"/>
        <v>376.58621360989821</v>
      </c>
      <c r="AF26" s="21">
        <f t="shared" si="18"/>
        <v>439.53168304221271</v>
      </c>
    </row>
    <row r="27" spans="2:32" ht="23.1" customHeight="1" x14ac:dyDescent="0.25">
      <c r="B27" s="17" t="s">
        <v>65</v>
      </c>
      <c r="C27" s="18">
        <f>'[10]Avg Week KAMPALA-ENTEBBE-2Dir'!C27</f>
        <v>174.85714285714283</v>
      </c>
      <c r="D27" s="18">
        <f>'[10]Avg Week KAMPALA-ENTEBBE-2Dir'!D27</f>
        <v>23.085714285714289</v>
      </c>
      <c r="E27" s="18">
        <f>'[10]Avg Week KAMPALA-ENTEBBE-2Dir'!E27</f>
        <v>34.628571428571426</v>
      </c>
      <c r="F27" s="18">
        <f>'[10]Avg Week KAMPALA-ENTEBBE-2Dir'!F27</f>
        <v>36.571428571428569</v>
      </c>
      <c r="G27" s="18">
        <f>'[10]Avg Week KAMPALA-ENTEBBE-2Dir'!G27</f>
        <v>1.8571428571428572</v>
      </c>
      <c r="H27" s="18">
        <f>'[10]Avg Week KAMPALA-ENTEBBE-2Dir'!H27</f>
        <v>0.2857142857142857</v>
      </c>
      <c r="I27" s="18">
        <f>'[10]Avg Week KAMPALA-ENTEBBE-2Dir'!I27</f>
        <v>14.571428571428571</v>
      </c>
      <c r="J27" s="18">
        <f>'[10]Avg Week KAMPALA-ENTEBBE-2Dir'!J27</f>
        <v>1.1428571428571428</v>
      </c>
      <c r="K27" s="18">
        <f>'[10]Avg Week KAMPALA-ENTEBBE-2Dir'!K27</f>
        <v>1.7142857142857144</v>
      </c>
      <c r="L27" s="18">
        <f>'[10]Avg Week KAMPALA-ENTEBBE-2Dir'!L27</f>
        <v>0.42857142857142855</v>
      </c>
      <c r="M27" s="18">
        <f>'[10]Avg Week KAMPALA-ENTEBBE-2Dir'!M27</f>
        <v>77.571428571428569</v>
      </c>
      <c r="N27" s="18">
        <f>'[10]Avg Week KAMPALA-ENTEBBE-2Dir'!N27</f>
        <v>0</v>
      </c>
      <c r="O27" s="19">
        <f t="shared" si="0"/>
        <v>289.14285714285711</v>
      </c>
      <c r="P27" s="19">
        <f t="shared" si="1"/>
        <v>366.71428571428567</v>
      </c>
      <c r="R27" s="11" t="s">
        <v>66</v>
      </c>
      <c r="S27" s="24">
        <f>SUM(C78:C81)</f>
        <v>100.06055676855894</v>
      </c>
      <c r="T27" s="24">
        <f t="shared" ref="T27:AF27" si="19">SUM(D78:D81)</f>
        <v>29.017361717612804</v>
      </c>
      <c r="U27" s="24">
        <f t="shared" si="19"/>
        <v>43.526042576419201</v>
      </c>
      <c r="V27" s="24">
        <f t="shared" si="19"/>
        <v>31.466078966521103</v>
      </c>
      <c r="W27" s="24">
        <f t="shared" si="19"/>
        <v>3.7734061135371175</v>
      </c>
      <c r="X27" s="24">
        <f t="shared" si="19"/>
        <v>1.8867030567685585</v>
      </c>
      <c r="Y27" s="24">
        <f t="shared" si="19"/>
        <v>11.332248908296942</v>
      </c>
      <c r="Z27" s="24">
        <f t="shared" si="19"/>
        <v>1.0663973799126634</v>
      </c>
      <c r="AA27" s="24">
        <f t="shared" si="19"/>
        <v>0.92967976710334777</v>
      </c>
      <c r="AB27" s="24">
        <f t="shared" si="19"/>
        <v>0.87499272197962141</v>
      </c>
      <c r="AC27" s="24">
        <f t="shared" si="19"/>
        <v>41.835589519650654</v>
      </c>
      <c r="AD27" s="24">
        <f t="shared" si="19"/>
        <v>0</v>
      </c>
      <c r="AE27" s="21">
        <f t="shared" si="19"/>
        <v>223.93346797671032</v>
      </c>
      <c r="AF27" s="21">
        <f t="shared" si="19"/>
        <v>265.76905749636097</v>
      </c>
    </row>
    <row r="28" spans="2:32" ht="23.1" customHeight="1" x14ac:dyDescent="0.25">
      <c r="B28" s="17" t="s">
        <v>67</v>
      </c>
      <c r="C28" s="18">
        <f>'[10]Avg Week KAMPALA-ENTEBBE-2Dir'!C28</f>
        <v>176.28571428571428</v>
      </c>
      <c r="D28" s="18">
        <f>'[10]Avg Week KAMPALA-ENTEBBE-2Dir'!D28</f>
        <v>28.8</v>
      </c>
      <c r="E28" s="18">
        <f>'[10]Avg Week KAMPALA-ENTEBBE-2Dir'!E28</f>
        <v>43.199999999999996</v>
      </c>
      <c r="F28" s="18">
        <f>'[10]Avg Week KAMPALA-ENTEBBE-2Dir'!F28</f>
        <v>48.428571428571431</v>
      </c>
      <c r="G28" s="18">
        <f>'[10]Avg Week KAMPALA-ENTEBBE-2Dir'!G28</f>
        <v>2.5714285714285716</v>
      </c>
      <c r="H28" s="18">
        <f>'[10]Avg Week KAMPALA-ENTEBBE-2Dir'!H28</f>
        <v>0.2857142857142857</v>
      </c>
      <c r="I28" s="18">
        <f>'[10]Avg Week KAMPALA-ENTEBBE-2Dir'!I28</f>
        <v>24.714285714285715</v>
      </c>
      <c r="J28" s="18">
        <f>'[10]Avg Week KAMPALA-ENTEBBE-2Dir'!J28</f>
        <v>0.2857142857142857</v>
      </c>
      <c r="K28" s="18">
        <f>'[10]Avg Week KAMPALA-ENTEBBE-2Dir'!K28</f>
        <v>1.1428571428571428</v>
      </c>
      <c r="L28" s="18">
        <f>'[10]Avg Week KAMPALA-ENTEBBE-2Dir'!L28</f>
        <v>0.8571428571428571</v>
      </c>
      <c r="M28" s="18">
        <f>'[10]Avg Week KAMPALA-ENTEBBE-2Dir'!M28</f>
        <v>81.857142857142861</v>
      </c>
      <c r="N28" s="18">
        <f>'[10]Avg Week KAMPALA-ENTEBBE-2Dir'!N28</f>
        <v>0</v>
      </c>
      <c r="O28" s="19">
        <f t="shared" si="0"/>
        <v>326.57142857142856</v>
      </c>
      <c r="P28" s="19">
        <f t="shared" si="1"/>
        <v>408.42857142857144</v>
      </c>
      <c r="R28" s="11" t="s">
        <v>68</v>
      </c>
      <c r="S28" s="24">
        <f>SUM(C82:C85)</f>
        <v>49.944828966521058</v>
      </c>
      <c r="T28" s="24">
        <f t="shared" ref="T28:AF28" si="20">SUM(D82:D85)</f>
        <v>17.223676855895178</v>
      </c>
      <c r="U28" s="24">
        <f t="shared" si="20"/>
        <v>25.835515283842764</v>
      </c>
      <c r="V28" s="24">
        <f t="shared" si="20"/>
        <v>19.110094614264902</v>
      </c>
      <c r="W28" s="24">
        <f t="shared" si="20"/>
        <v>2.173700873362443</v>
      </c>
      <c r="X28" s="24">
        <f t="shared" si="20"/>
        <v>1.0868504366812215</v>
      </c>
      <c r="Y28" s="24">
        <f t="shared" si="20"/>
        <v>6.2550764192139656</v>
      </c>
      <c r="Z28" s="24">
        <f t="shared" si="20"/>
        <v>0.61430676855895117</v>
      </c>
      <c r="AA28" s="24">
        <f t="shared" si="20"/>
        <v>0.53554949053857293</v>
      </c>
      <c r="AB28" s="24">
        <f t="shared" si="20"/>
        <v>0.50404657933042152</v>
      </c>
      <c r="AC28" s="24">
        <f t="shared" si="20"/>
        <v>24.09972707423578</v>
      </c>
      <c r="AD28" s="24">
        <f t="shared" si="20"/>
        <v>0</v>
      </c>
      <c r="AE28" s="21">
        <f t="shared" si="20"/>
        <v>123.28364628820948</v>
      </c>
      <c r="AF28" s="21">
        <f t="shared" si="20"/>
        <v>147.38337336244527</v>
      </c>
    </row>
    <row r="29" spans="2:32" ht="23.1" customHeight="1" x14ac:dyDescent="0.25">
      <c r="B29" s="17" t="s">
        <v>69</v>
      </c>
      <c r="C29" s="18">
        <f>'[10]Avg Week KAMPALA-ENTEBBE-2Dir'!C29</f>
        <v>185.57142857142856</v>
      </c>
      <c r="D29" s="18">
        <f>'[10]Avg Week KAMPALA-ENTEBBE-2Dir'!D29</f>
        <v>26.057142857142857</v>
      </c>
      <c r="E29" s="18">
        <f>'[10]Avg Week KAMPALA-ENTEBBE-2Dir'!E29</f>
        <v>39.085714285714282</v>
      </c>
      <c r="F29" s="18">
        <f>'[10]Avg Week KAMPALA-ENTEBBE-2Dir'!F29</f>
        <v>37.571428571428569</v>
      </c>
      <c r="G29" s="18">
        <f>'[10]Avg Week KAMPALA-ENTEBBE-2Dir'!G29</f>
        <v>2.5714285714285716</v>
      </c>
      <c r="H29" s="18">
        <f>'[10]Avg Week KAMPALA-ENTEBBE-2Dir'!H29</f>
        <v>0</v>
      </c>
      <c r="I29" s="18">
        <f>'[10]Avg Week KAMPALA-ENTEBBE-2Dir'!I29</f>
        <v>13.571428571428571</v>
      </c>
      <c r="J29" s="18">
        <f>'[10]Avg Week KAMPALA-ENTEBBE-2Dir'!J29</f>
        <v>2.2857142857142856</v>
      </c>
      <c r="K29" s="18">
        <f>'[10]Avg Week KAMPALA-ENTEBBE-2Dir'!K29</f>
        <v>2.4285714285714288</v>
      </c>
      <c r="L29" s="18">
        <f>'[10]Avg Week KAMPALA-ENTEBBE-2Dir'!L29</f>
        <v>0.14285714285714285</v>
      </c>
      <c r="M29" s="18">
        <f>'[10]Avg Week KAMPALA-ENTEBBE-2Dir'!M29</f>
        <v>78.857142857142861</v>
      </c>
      <c r="N29" s="18">
        <f>'[10]Avg Week KAMPALA-ENTEBBE-2Dir'!N29</f>
        <v>0</v>
      </c>
      <c r="O29" s="19">
        <f t="shared" si="0"/>
        <v>309.28571428571428</v>
      </c>
      <c r="P29" s="19">
        <f t="shared" si="1"/>
        <v>388.14285714285711</v>
      </c>
      <c r="R29" s="11" t="s">
        <v>70</v>
      </c>
      <c r="S29" s="24">
        <f>SUM(C86:C89)</f>
        <v>31.155276109898107</v>
      </c>
      <c r="T29" s="24">
        <f t="shared" ref="T29:AF29" si="21">SUM(D86:D89)</f>
        <v>11.128588828238723</v>
      </c>
      <c r="U29" s="24">
        <f t="shared" si="21"/>
        <v>16.692883242358082</v>
      </c>
      <c r="V29" s="24">
        <f t="shared" si="21"/>
        <v>14.412668213245999</v>
      </c>
      <c r="W29" s="24">
        <f t="shared" si="21"/>
        <v>1.7014099344978166</v>
      </c>
      <c r="X29" s="24">
        <f t="shared" si="21"/>
        <v>0.85070496724890832</v>
      </c>
      <c r="Y29" s="24">
        <f t="shared" si="21"/>
        <v>6.1078236899563318</v>
      </c>
      <c r="Z29" s="24">
        <f t="shared" si="21"/>
        <v>0.48083324235807856</v>
      </c>
      <c r="AA29" s="24">
        <f t="shared" si="21"/>
        <v>0.41918795487627364</v>
      </c>
      <c r="AB29" s="24">
        <f t="shared" si="21"/>
        <v>0.39452983988355173</v>
      </c>
      <c r="AC29" s="24">
        <f t="shared" si="21"/>
        <v>18.863457969432318</v>
      </c>
      <c r="AD29" s="24">
        <f t="shared" si="21"/>
        <v>0</v>
      </c>
      <c r="AE29" s="21">
        <f t="shared" si="21"/>
        <v>83.343906022561868</v>
      </c>
      <c r="AF29" s="21">
        <f t="shared" si="21"/>
        <v>102.2073639919942</v>
      </c>
    </row>
    <row r="30" spans="2:32" ht="23.1" customHeight="1" x14ac:dyDescent="0.25">
      <c r="B30" s="17" t="s">
        <v>71</v>
      </c>
      <c r="C30" s="18">
        <f>'[10]Avg Week KAMPALA-ENTEBBE-2Dir'!C30</f>
        <v>133.85714285714286</v>
      </c>
      <c r="D30" s="18">
        <f>'[10]Avg Week KAMPALA-ENTEBBE-2Dir'!D30</f>
        <v>37.885714285714286</v>
      </c>
      <c r="E30" s="18">
        <f>'[10]Avg Week KAMPALA-ENTEBBE-2Dir'!E30</f>
        <v>56.828571428571422</v>
      </c>
      <c r="F30" s="18">
        <f>'[10]Avg Week KAMPALA-ENTEBBE-2Dir'!F30</f>
        <v>35.142857142857139</v>
      </c>
      <c r="G30" s="18">
        <f>'[10]Avg Week KAMPALA-ENTEBBE-2Dir'!G30</f>
        <v>0.8571428571428571</v>
      </c>
      <c r="H30" s="18">
        <f>'[10]Avg Week KAMPALA-ENTEBBE-2Dir'!H30</f>
        <v>0.2857142857142857</v>
      </c>
      <c r="I30" s="18">
        <f>'[10]Avg Week KAMPALA-ENTEBBE-2Dir'!I30</f>
        <v>14.142857142857142</v>
      </c>
      <c r="J30" s="18">
        <f>'[10]Avg Week KAMPALA-ENTEBBE-2Dir'!J30</f>
        <v>3.1428571428571428</v>
      </c>
      <c r="K30" s="18">
        <f>'[10]Avg Week KAMPALA-ENTEBBE-2Dir'!K30</f>
        <v>0.71428571428571419</v>
      </c>
      <c r="L30" s="18">
        <f>'[10]Avg Week KAMPALA-ENTEBBE-2Dir'!L30</f>
        <v>0.14285714285714285</v>
      </c>
      <c r="M30" s="18">
        <f>'[10]Avg Week KAMPALA-ENTEBBE-2Dir'!M30</f>
        <v>73.285714285714292</v>
      </c>
      <c r="N30" s="18">
        <f>'[10]Avg Week KAMPALA-ENTEBBE-2Dir'!N30</f>
        <v>0</v>
      </c>
      <c r="O30" s="19">
        <f t="shared" si="0"/>
        <v>283</v>
      </c>
      <c r="P30" s="19">
        <f t="shared" si="1"/>
        <v>356.28571428571428</v>
      </c>
      <c r="R30" s="11" t="s">
        <v>72</v>
      </c>
      <c r="S30" s="24">
        <f>SUM(C90:C93)</f>
        <v>28.347645560407557</v>
      </c>
      <c r="T30" s="24">
        <f t="shared" ref="T30:AF30" si="22">SUM(D90:D93)</f>
        <v>9.9750356622998471</v>
      </c>
      <c r="U30" s="24">
        <f t="shared" si="22"/>
        <v>14.962553493449771</v>
      </c>
      <c r="V30" s="24">
        <f t="shared" si="22"/>
        <v>12.096257278020371</v>
      </c>
      <c r="W30" s="24">
        <f t="shared" si="22"/>
        <v>1.4279585152838419</v>
      </c>
      <c r="X30" s="24">
        <f t="shared" si="22"/>
        <v>0.71397925764192094</v>
      </c>
      <c r="Y30" s="24">
        <f t="shared" si="22"/>
        <v>4.5322161572052373</v>
      </c>
      <c r="Z30" s="24">
        <f t="shared" si="22"/>
        <v>0.40355349344978142</v>
      </c>
      <c r="AA30" s="24">
        <f t="shared" si="22"/>
        <v>0.35181586608442483</v>
      </c>
      <c r="AB30" s="24">
        <f t="shared" si="22"/>
        <v>0.33112081513828218</v>
      </c>
      <c r="AC30" s="24">
        <f t="shared" si="22"/>
        <v>15.831713973799117</v>
      </c>
      <c r="AD30" s="24">
        <f t="shared" si="22"/>
        <v>0</v>
      </c>
      <c r="AE30" s="21">
        <f t="shared" si="22"/>
        <v>73.142136098981041</v>
      </c>
      <c r="AF30" s="21">
        <f t="shared" si="22"/>
        <v>88.973850072780152</v>
      </c>
    </row>
    <row r="31" spans="2:32" ht="23.1" customHeight="1" x14ac:dyDescent="0.25">
      <c r="B31" s="25" t="s">
        <v>73</v>
      </c>
      <c r="C31" s="18">
        <f>'[10]Avg Week KAMPALA-ENTEBBE-2Dir'!C31</f>
        <v>145.42857142857142</v>
      </c>
      <c r="D31" s="18">
        <f>'[10]Avg Week KAMPALA-ENTEBBE-2Dir'!D31</f>
        <v>36.285714285714292</v>
      </c>
      <c r="E31" s="18">
        <f>'[10]Avg Week KAMPALA-ENTEBBE-2Dir'!E31</f>
        <v>54.428571428571431</v>
      </c>
      <c r="F31" s="18">
        <f>'[10]Avg Week KAMPALA-ENTEBBE-2Dir'!F31</f>
        <v>33.714285714285715</v>
      </c>
      <c r="G31" s="18">
        <f>'[10]Avg Week KAMPALA-ENTEBBE-2Dir'!G31</f>
        <v>1.1428571428571428</v>
      </c>
      <c r="H31" s="18">
        <f>'[10]Avg Week KAMPALA-ENTEBBE-2Dir'!H31</f>
        <v>1.2857142857142856</v>
      </c>
      <c r="I31" s="18">
        <f>'[10]Avg Week KAMPALA-ENTEBBE-2Dir'!I31</f>
        <v>21.857142857142858</v>
      </c>
      <c r="J31" s="18">
        <f>'[10]Avg Week KAMPALA-ENTEBBE-2Dir'!J31</f>
        <v>5</v>
      </c>
      <c r="K31" s="18">
        <f>'[10]Avg Week KAMPALA-ENTEBBE-2Dir'!K31</f>
        <v>0.8571428571428571</v>
      </c>
      <c r="L31" s="18">
        <f>'[10]Avg Week KAMPALA-ENTEBBE-2Dir'!L31</f>
        <v>2</v>
      </c>
      <c r="M31" s="18">
        <f>'[10]Avg Week KAMPALA-ENTEBBE-2Dir'!M31</f>
        <v>74.714285714285722</v>
      </c>
      <c r="N31" s="18">
        <f>'[10]Avg Week KAMPALA-ENTEBBE-2Dir'!N31</f>
        <v>0</v>
      </c>
      <c r="O31" s="19">
        <f t="shared" si="0"/>
        <v>302</v>
      </c>
      <c r="P31" s="19">
        <f t="shared" si="1"/>
        <v>376.71428571428572</v>
      </c>
      <c r="R31" s="11" t="s">
        <v>74</v>
      </c>
      <c r="S31" s="24">
        <f>SUM(C94:C97)</f>
        <v>67.959226710334775</v>
      </c>
      <c r="T31" s="24">
        <f t="shared" ref="T31:AF31" si="23">SUM(D94:D97)</f>
        <v>24.345363755458514</v>
      </c>
      <c r="U31" s="24">
        <f t="shared" si="23"/>
        <v>36.518045633187768</v>
      </c>
      <c r="V31" s="24">
        <f t="shared" si="23"/>
        <v>30.641157569141185</v>
      </c>
      <c r="W31" s="24">
        <f t="shared" si="23"/>
        <v>3.6171768558951953</v>
      </c>
      <c r="X31" s="24">
        <f t="shared" si="23"/>
        <v>1.8085884279475977</v>
      </c>
      <c r="Y31" s="24">
        <f t="shared" si="23"/>
        <v>11.480604803493446</v>
      </c>
      <c r="Z31" s="24">
        <f t="shared" si="23"/>
        <v>1.0222456331877725</v>
      </c>
      <c r="AA31" s="24">
        <f t="shared" si="23"/>
        <v>0.89118850072780176</v>
      </c>
      <c r="AB31" s="24">
        <f t="shared" si="23"/>
        <v>0.83876564774381346</v>
      </c>
      <c r="AC31" s="24">
        <f t="shared" si="23"/>
        <v>40.103482532751073</v>
      </c>
      <c r="AD31" s="24">
        <f t="shared" si="23"/>
        <v>0</v>
      </c>
      <c r="AE31" s="21">
        <f t="shared" si="23"/>
        <v>179.12236353711788</v>
      </c>
      <c r="AF31" s="21">
        <f t="shared" si="23"/>
        <v>219.22584606986894</v>
      </c>
    </row>
    <row r="32" spans="2:32" ht="23.1" customHeight="1" x14ac:dyDescent="0.25">
      <c r="B32" s="25" t="s">
        <v>75</v>
      </c>
      <c r="C32" s="18">
        <f>'[10]Avg Week KAMPALA-ENTEBBE-2Dir'!C32</f>
        <v>152.71428571428572</v>
      </c>
      <c r="D32" s="18">
        <f>'[10]Avg Week KAMPALA-ENTEBBE-2Dir'!D32</f>
        <v>36.057142857142857</v>
      </c>
      <c r="E32" s="18">
        <f>'[10]Avg Week KAMPALA-ENTEBBE-2Dir'!E32</f>
        <v>54.085714285714282</v>
      </c>
      <c r="F32" s="18">
        <f>'[10]Avg Week KAMPALA-ENTEBBE-2Dir'!F32</f>
        <v>33.571428571428569</v>
      </c>
      <c r="G32" s="18">
        <f>'[10]Avg Week KAMPALA-ENTEBBE-2Dir'!G32</f>
        <v>5.4285714285714288</v>
      </c>
      <c r="H32" s="18">
        <f>'[10]Avg Week KAMPALA-ENTEBBE-2Dir'!H32</f>
        <v>0.42857142857142855</v>
      </c>
      <c r="I32" s="18">
        <f>'[10]Avg Week KAMPALA-ENTEBBE-2Dir'!I32</f>
        <v>18.428571428571427</v>
      </c>
      <c r="J32" s="18">
        <f>'[10]Avg Week KAMPALA-ENTEBBE-2Dir'!J32</f>
        <v>1</v>
      </c>
      <c r="K32" s="18">
        <f>'[10]Avg Week KAMPALA-ENTEBBE-2Dir'!K32</f>
        <v>0</v>
      </c>
      <c r="L32" s="18">
        <f>'[10]Avg Week KAMPALA-ENTEBBE-2Dir'!L32</f>
        <v>0.8571428571428571</v>
      </c>
      <c r="M32" s="18">
        <f>'[10]Avg Week KAMPALA-ENTEBBE-2Dir'!M32</f>
        <v>81.285714285714278</v>
      </c>
      <c r="N32" s="18">
        <f>'[10]Avg Week KAMPALA-ENTEBBE-2Dir'!N32</f>
        <v>0</v>
      </c>
      <c r="O32" s="19">
        <f t="shared" si="0"/>
        <v>302.57142857142861</v>
      </c>
      <c r="P32" s="19">
        <f t="shared" si="1"/>
        <v>383.85714285714289</v>
      </c>
      <c r="R32" s="11" t="s">
        <v>76</v>
      </c>
      <c r="S32" s="24">
        <f>SUM(C98:C101)</f>
        <v>182.66104075691413</v>
      </c>
      <c r="T32" s="24">
        <f t="shared" ref="T32:AF32" si="24">SUM(D98:D101)</f>
        <v>37.971691411935964</v>
      </c>
      <c r="U32" s="24">
        <f t="shared" si="24"/>
        <v>56.957537117903946</v>
      </c>
      <c r="V32" s="24">
        <f t="shared" si="24"/>
        <v>60.48766739446873</v>
      </c>
      <c r="W32" s="24">
        <f t="shared" si="24"/>
        <v>7.1405458515283877</v>
      </c>
      <c r="X32" s="24">
        <f t="shared" si="24"/>
        <v>3.5702729257641939</v>
      </c>
      <c r="Y32" s="24">
        <f t="shared" si="24"/>
        <v>22.663471615720535</v>
      </c>
      <c r="Z32" s="24">
        <f t="shared" si="24"/>
        <v>2.0179803493449788</v>
      </c>
      <c r="AA32" s="24">
        <f t="shared" si="24"/>
        <v>1.7592649199417765</v>
      </c>
      <c r="AB32" s="24">
        <f t="shared" si="24"/>
        <v>1.6557787481804955</v>
      </c>
      <c r="AC32" s="24">
        <f t="shared" si="24"/>
        <v>80.053209606986925</v>
      </c>
      <c r="AD32" s="24">
        <f t="shared" si="24"/>
        <v>0</v>
      </c>
      <c r="AE32" s="21">
        <f t="shared" si="24"/>
        <v>376.88525109170314</v>
      </c>
      <c r="AF32" s="21">
        <f t="shared" si="24"/>
        <v>456.93846069869005</v>
      </c>
    </row>
    <row r="33" spans="2:32" ht="23.1" customHeight="1" x14ac:dyDescent="0.25">
      <c r="B33" s="17" t="s">
        <v>77</v>
      </c>
      <c r="C33" s="18">
        <f>'[10]Avg Week KAMPALA-ENTEBBE-2Dir'!C33</f>
        <v>185.28571428571428</v>
      </c>
      <c r="D33" s="18">
        <f>'[10]Avg Week KAMPALA-ENTEBBE-2Dir'!D33</f>
        <v>33.771428571428565</v>
      </c>
      <c r="E33" s="18">
        <f>'[10]Avg Week KAMPALA-ENTEBBE-2Dir'!E33</f>
        <v>50.657142857142851</v>
      </c>
      <c r="F33" s="18">
        <f>'[10]Avg Week KAMPALA-ENTEBBE-2Dir'!F33</f>
        <v>41.142857142857139</v>
      </c>
      <c r="G33" s="18">
        <f>'[10]Avg Week KAMPALA-ENTEBBE-2Dir'!G33</f>
        <v>3.2857142857142856</v>
      </c>
      <c r="H33" s="18">
        <f>'[10]Avg Week KAMPALA-ENTEBBE-2Dir'!H33</f>
        <v>0</v>
      </c>
      <c r="I33" s="18">
        <f>'[10]Avg Week KAMPALA-ENTEBBE-2Dir'!I33</f>
        <v>19.428571428571431</v>
      </c>
      <c r="J33" s="18">
        <f>'[10]Avg Week KAMPALA-ENTEBBE-2Dir'!J33</f>
        <v>0.85714285714285721</v>
      </c>
      <c r="K33" s="18">
        <f>'[10]Avg Week KAMPALA-ENTEBBE-2Dir'!K33</f>
        <v>1.1428571428571428</v>
      </c>
      <c r="L33" s="18">
        <f>'[10]Avg Week KAMPALA-ENTEBBE-2Dir'!L33</f>
        <v>1.1428571428571428</v>
      </c>
      <c r="M33" s="18">
        <f>'[10]Avg Week KAMPALA-ENTEBBE-2Dir'!M33</f>
        <v>59.571428571428569</v>
      </c>
      <c r="N33" s="18">
        <f>'[10]Avg Week KAMPALA-ENTEBBE-2Dir'!N33</f>
        <v>0</v>
      </c>
      <c r="O33" s="19">
        <f t="shared" si="0"/>
        <v>336.71428571428578</v>
      </c>
      <c r="P33" s="19">
        <f t="shared" si="1"/>
        <v>396.28571428571433</v>
      </c>
      <c r="R33" s="11" t="s">
        <v>78</v>
      </c>
      <c r="S33" s="24">
        <f>SUM(C102:C105)</f>
        <v>276.64349981804946</v>
      </c>
      <c r="T33" s="24">
        <f t="shared" ref="T33:AF33" si="25">SUM(D102:D105)</f>
        <v>67.294496360989797</v>
      </c>
      <c r="U33" s="24">
        <f t="shared" si="25"/>
        <v>100.94174454148467</v>
      </c>
      <c r="V33" s="24">
        <f t="shared" si="25"/>
        <v>79.913571688500696</v>
      </c>
      <c r="W33" s="24">
        <f t="shared" si="25"/>
        <v>9.4337663755458472</v>
      </c>
      <c r="X33" s="24">
        <f t="shared" si="25"/>
        <v>4.7168831877729236</v>
      </c>
      <c r="Y33" s="24">
        <f t="shared" si="25"/>
        <v>29.941954148471602</v>
      </c>
      <c r="Z33" s="24">
        <f t="shared" si="25"/>
        <v>2.6660644104803479</v>
      </c>
      <c r="AA33" s="24">
        <f t="shared" si="25"/>
        <v>2.7273453420669571</v>
      </c>
      <c r="AB33" s="24">
        <f t="shared" si="25"/>
        <v>3.3220842430858797</v>
      </c>
      <c r="AC33" s="24">
        <f t="shared" si="25"/>
        <v>143.22611899563316</v>
      </c>
      <c r="AD33" s="24">
        <f t="shared" si="25"/>
        <v>0</v>
      </c>
      <c r="AE33" s="21">
        <f t="shared" si="25"/>
        <v>577.60141011644805</v>
      </c>
      <c r="AF33" s="21">
        <f t="shared" si="25"/>
        <v>720.82752911208127</v>
      </c>
    </row>
    <row r="34" spans="2:32" ht="23.1" customHeight="1" x14ac:dyDescent="0.25">
      <c r="B34" s="25" t="s">
        <v>79</v>
      </c>
      <c r="C34" s="18">
        <f>'[10]Avg Week KAMPALA-ENTEBBE-2Dir'!C34</f>
        <v>142.42857142857142</v>
      </c>
      <c r="D34" s="18">
        <f>'[10]Avg Week KAMPALA-ENTEBBE-2Dir'!D34</f>
        <v>32.457142857142856</v>
      </c>
      <c r="E34" s="18">
        <f>'[10]Avg Week KAMPALA-ENTEBBE-2Dir'!E34</f>
        <v>48.685714285714283</v>
      </c>
      <c r="F34" s="18">
        <f>'[10]Avg Week KAMPALA-ENTEBBE-2Dir'!F34</f>
        <v>39</v>
      </c>
      <c r="G34" s="18">
        <f>'[10]Avg Week KAMPALA-ENTEBBE-2Dir'!G34</f>
        <v>0.5714285714285714</v>
      </c>
      <c r="H34" s="18">
        <f>'[10]Avg Week KAMPALA-ENTEBBE-2Dir'!H34</f>
        <v>1</v>
      </c>
      <c r="I34" s="18">
        <f>'[10]Avg Week KAMPALA-ENTEBBE-2Dir'!I34</f>
        <v>16</v>
      </c>
      <c r="J34" s="18">
        <f>'[10]Avg Week KAMPALA-ENTEBBE-2Dir'!J34</f>
        <v>0.85714285714285721</v>
      </c>
      <c r="K34" s="18">
        <f>'[10]Avg Week KAMPALA-ENTEBBE-2Dir'!K34</f>
        <v>1.1428571428571428</v>
      </c>
      <c r="L34" s="18">
        <f>'[10]Avg Week KAMPALA-ENTEBBE-2Dir'!L34</f>
        <v>0.14285714285714285</v>
      </c>
      <c r="M34" s="18">
        <f>'[10]Avg Week KAMPALA-ENTEBBE-2Dir'!M34</f>
        <v>73.428571428571416</v>
      </c>
      <c r="N34" s="18">
        <f>'[10]Avg Week KAMPALA-ENTEBBE-2Dir'!N34</f>
        <v>0</v>
      </c>
      <c r="O34" s="19">
        <f t="shared" si="0"/>
        <v>282.28571428571428</v>
      </c>
      <c r="P34" s="19">
        <f t="shared" si="1"/>
        <v>355.71428571428567</v>
      </c>
      <c r="R34" s="45" t="s">
        <v>80</v>
      </c>
      <c r="S34" s="46">
        <f t="shared" ref="S34:AF34" si="26">MAX(S10:S12)</f>
        <v>547.42857142857133</v>
      </c>
      <c r="T34" s="46">
        <f t="shared" si="26"/>
        <v>104.28571428571429</v>
      </c>
      <c r="U34" s="46">
        <f t="shared" si="26"/>
        <v>156.42857142857144</v>
      </c>
      <c r="V34" s="46">
        <f t="shared" si="26"/>
        <v>166.71428571428572</v>
      </c>
      <c r="W34" s="46">
        <f t="shared" si="26"/>
        <v>8.4285714285714288</v>
      </c>
      <c r="X34" s="46">
        <f t="shared" si="26"/>
        <v>4.8571428571428568</v>
      </c>
      <c r="Y34" s="46">
        <f t="shared" si="26"/>
        <v>33.428571428571431</v>
      </c>
      <c r="Z34" s="46">
        <f t="shared" si="26"/>
        <v>5.1428571428571423</v>
      </c>
      <c r="AA34" s="46">
        <f t="shared" si="26"/>
        <v>3</v>
      </c>
      <c r="AB34" s="46">
        <f t="shared" si="26"/>
        <v>0.99999999999999978</v>
      </c>
      <c r="AC34" s="46">
        <f t="shared" si="26"/>
        <v>250.28571428571428</v>
      </c>
      <c r="AD34" s="46">
        <f t="shared" si="26"/>
        <v>0</v>
      </c>
      <c r="AE34" s="28">
        <f t="shared" si="26"/>
        <v>1016.1428571428571</v>
      </c>
      <c r="AF34" s="28">
        <f t="shared" si="26"/>
        <v>1266.4285714285713</v>
      </c>
    </row>
    <row r="35" spans="2:32" ht="23.1" customHeight="1" x14ac:dyDescent="0.25">
      <c r="B35" s="25" t="s">
        <v>81</v>
      </c>
      <c r="C35" s="18">
        <f>'[10]Avg Week KAMPALA-ENTEBBE-2Dir'!C35</f>
        <v>169.57142857142856</v>
      </c>
      <c r="D35" s="18">
        <f>'[10]Avg Week KAMPALA-ENTEBBE-2Dir'!D35</f>
        <v>33.942857142857143</v>
      </c>
      <c r="E35" s="18">
        <f>'[10]Avg Week KAMPALA-ENTEBBE-2Dir'!E35</f>
        <v>50.914285714285718</v>
      </c>
      <c r="F35" s="18">
        <f>'[10]Avg Week KAMPALA-ENTEBBE-2Dir'!F35</f>
        <v>38.857142857142854</v>
      </c>
      <c r="G35" s="18">
        <f>'[10]Avg Week KAMPALA-ENTEBBE-2Dir'!G35</f>
        <v>3.2857142857142856</v>
      </c>
      <c r="H35" s="18">
        <f>'[10]Avg Week KAMPALA-ENTEBBE-2Dir'!H35</f>
        <v>0.14285714285714285</v>
      </c>
      <c r="I35" s="18">
        <f>'[10]Avg Week KAMPALA-ENTEBBE-2Dir'!I35</f>
        <v>14</v>
      </c>
      <c r="J35" s="18">
        <f>'[10]Avg Week KAMPALA-ENTEBBE-2Dir'!J35</f>
        <v>1.2857142857142856</v>
      </c>
      <c r="K35" s="18">
        <f>'[10]Avg Week KAMPALA-ENTEBBE-2Dir'!K35</f>
        <v>0.8571428571428571</v>
      </c>
      <c r="L35" s="18">
        <f>'[10]Avg Week KAMPALA-ENTEBBE-2Dir'!L35</f>
        <v>0.5714285714285714</v>
      </c>
      <c r="M35" s="18">
        <f>'[10]Avg Week KAMPALA-ENTEBBE-2Dir'!M35</f>
        <v>72.285714285714292</v>
      </c>
      <c r="N35" s="18">
        <f>'[10]Avg Week KAMPALA-ENTEBBE-2Dir'!N35</f>
        <v>0</v>
      </c>
      <c r="O35" s="19">
        <f t="shared" si="0"/>
        <v>313.42857142857139</v>
      </c>
      <c r="P35" s="19">
        <f t="shared" si="1"/>
        <v>385.71428571428567</v>
      </c>
      <c r="R35" s="45" t="s">
        <v>82</v>
      </c>
      <c r="S35" s="46">
        <f t="shared" ref="S35:AF35" si="27">MAX(S13:S18)</f>
        <v>1097</v>
      </c>
      <c r="T35" s="46">
        <f t="shared" si="27"/>
        <v>144</v>
      </c>
      <c r="U35" s="46">
        <f t="shared" si="27"/>
        <v>215.99999999999997</v>
      </c>
      <c r="V35" s="46">
        <f t="shared" si="27"/>
        <v>207.14285714285714</v>
      </c>
      <c r="W35" s="46">
        <f t="shared" si="27"/>
        <v>26.571428571428569</v>
      </c>
      <c r="X35" s="46">
        <f t="shared" si="27"/>
        <v>2.1428571428571423</v>
      </c>
      <c r="Y35" s="46">
        <f t="shared" si="27"/>
        <v>82</v>
      </c>
      <c r="Z35" s="46">
        <f t="shared" si="27"/>
        <v>11.714285714285714</v>
      </c>
      <c r="AA35" s="46">
        <f t="shared" si="27"/>
        <v>7.4285714285714288</v>
      </c>
      <c r="AB35" s="46">
        <f t="shared" si="27"/>
        <v>4.7142857142857135</v>
      </c>
      <c r="AC35" s="46">
        <f t="shared" si="27"/>
        <v>302.14285714285711</v>
      </c>
      <c r="AD35" s="46">
        <f t="shared" si="27"/>
        <v>0</v>
      </c>
      <c r="AE35" s="28">
        <f t="shared" si="27"/>
        <v>1702.8571428571427</v>
      </c>
      <c r="AF35" s="28">
        <f t="shared" si="27"/>
        <v>1982.1428571428569</v>
      </c>
    </row>
    <row r="36" spans="2:32" ht="23.1" customHeight="1" x14ac:dyDescent="0.25">
      <c r="B36" s="25" t="s">
        <v>83</v>
      </c>
      <c r="C36" s="18">
        <f>'[10]Avg Week KAMPALA-ENTEBBE-2Dir'!C36</f>
        <v>196.14285714285717</v>
      </c>
      <c r="D36" s="18">
        <f>'[10]Avg Week KAMPALA-ENTEBBE-2Dir'!D36</f>
        <v>32.342857142857149</v>
      </c>
      <c r="E36" s="18">
        <f>'[10]Avg Week KAMPALA-ENTEBBE-2Dir'!E36</f>
        <v>48.514285714285712</v>
      </c>
      <c r="F36" s="18">
        <f>'[10]Avg Week KAMPALA-ENTEBBE-2Dir'!F36</f>
        <v>31.428571428571431</v>
      </c>
      <c r="G36" s="18">
        <f>'[10]Avg Week KAMPALA-ENTEBBE-2Dir'!G36</f>
        <v>3.2857142857142856</v>
      </c>
      <c r="H36" s="18">
        <f>'[10]Avg Week KAMPALA-ENTEBBE-2Dir'!H36</f>
        <v>0.2857142857142857</v>
      </c>
      <c r="I36" s="18">
        <f>'[10]Avg Week KAMPALA-ENTEBBE-2Dir'!I36</f>
        <v>20.142857142857142</v>
      </c>
      <c r="J36" s="18">
        <f>'[10]Avg Week KAMPALA-ENTEBBE-2Dir'!J36</f>
        <v>2.4285714285714288</v>
      </c>
      <c r="K36" s="18">
        <f>'[10]Avg Week KAMPALA-ENTEBBE-2Dir'!K36</f>
        <v>2.2857142857142856</v>
      </c>
      <c r="L36" s="18">
        <f>'[10]Avg Week KAMPALA-ENTEBBE-2Dir'!L36</f>
        <v>1.7142857142857144</v>
      </c>
      <c r="M36" s="18">
        <f>'[10]Avg Week KAMPALA-ENTEBBE-2Dir'!M36</f>
        <v>72.571428571428569</v>
      </c>
      <c r="N36" s="18">
        <f>'[10]Avg Week KAMPALA-ENTEBBE-2Dir'!N36</f>
        <v>0</v>
      </c>
      <c r="O36" s="19">
        <f t="shared" si="0"/>
        <v>338.57142857142867</v>
      </c>
      <c r="P36" s="19">
        <f t="shared" si="1"/>
        <v>411.14285714285722</v>
      </c>
      <c r="R36" s="45" t="s">
        <v>84</v>
      </c>
      <c r="S36" s="46">
        <f t="shared" ref="S36:AF36" si="28">MAX(S19:S21)</f>
        <v>928.57142857142844</v>
      </c>
      <c r="T36" s="46">
        <f t="shared" si="28"/>
        <v>192.68571428571431</v>
      </c>
      <c r="U36" s="46">
        <f t="shared" si="28"/>
        <v>289.02857142857141</v>
      </c>
      <c r="V36" s="46">
        <f t="shared" si="28"/>
        <v>207.57142857142856</v>
      </c>
      <c r="W36" s="46">
        <f t="shared" si="28"/>
        <v>20</v>
      </c>
      <c r="X36" s="46">
        <f t="shared" si="28"/>
        <v>12.142857142857142</v>
      </c>
      <c r="Y36" s="46">
        <f t="shared" si="28"/>
        <v>85.142857142857139</v>
      </c>
      <c r="Z36" s="46">
        <f t="shared" si="28"/>
        <v>11.571428571428573</v>
      </c>
      <c r="AA36" s="46">
        <f t="shared" si="28"/>
        <v>10.857142857142858</v>
      </c>
      <c r="AB36" s="46">
        <f t="shared" si="28"/>
        <v>5.5714285714285712</v>
      </c>
      <c r="AC36" s="46">
        <f t="shared" si="28"/>
        <v>313.28571428571428</v>
      </c>
      <c r="AD36" s="46">
        <f t="shared" si="28"/>
        <v>0</v>
      </c>
      <c r="AE36" s="28">
        <f t="shared" si="28"/>
        <v>1641.4285714285716</v>
      </c>
      <c r="AF36" s="28">
        <f t="shared" si="28"/>
        <v>1954.7142857142858</v>
      </c>
    </row>
    <row r="37" spans="2:32" ht="23.1" customHeight="1" x14ac:dyDescent="0.25">
      <c r="B37" s="17" t="s">
        <v>85</v>
      </c>
      <c r="C37" s="18">
        <f>'[10]Avg Week KAMPALA-ENTEBBE-2Dir'!C37</f>
        <v>164.57142857142856</v>
      </c>
      <c r="D37" s="18">
        <f>'[10]Avg Week KAMPALA-ENTEBBE-2Dir'!D37</f>
        <v>33.542857142857144</v>
      </c>
      <c r="E37" s="18">
        <f>'[10]Avg Week KAMPALA-ENTEBBE-2Dir'!E37</f>
        <v>50.314285714285717</v>
      </c>
      <c r="F37" s="18">
        <f>'[10]Avg Week KAMPALA-ENTEBBE-2Dir'!F37</f>
        <v>46.714285714285715</v>
      </c>
      <c r="G37" s="18">
        <f>'[10]Avg Week KAMPALA-ENTEBBE-2Dir'!G37</f>
        <v>1.4285714285714286</v>
      </c>
      <c r="H37" s="18">
        <f>'[10]Avg Week KAMPALA-ENTEBBE-2Dir'!H37</f>
        <v>0.71428571428571419</v>
      </c>
      <c r="I37" s="18">
        <f>'[10]Avg Week KAMPALA-ENTEBBE-2Dir'!I37</f>
        <v>18.142857142857142</v>
      </c>
      <c r="J37" s="18">
        <f>'[10]Avg Week KAMPALA-ENTEBBE-2Dir'!J37</f>
        <v>1</v>
      </c>
      <c r="K37" s="18">
        <f>'[10]Avg Week KAMPALA-ENTEBBE-2Dir'!K37</f>
        <v>2.5714285714285712</v>
      </c>
      <c r="L37" s="18">
        <f>'[10]Avg Week KAMPALA-ENTEBBE-2Dir'!L37</f>
        <v>0.14285714285714285</v>
      </c>
      <c r="M37" s="18">
        <f>'[10]Avg Week KAMPALA-ENTEBBE-2Dir'!M37</f>
        <v>72.285714285714278</v>
      </c>
      <c r="N37" s="18">
        <f>'[10]Avg Week KAMPALA-ENTEBBE-2Dir'!N37</f>
        <v>0</v>
      </c>
      <c r="O37" s="19">
        <f t="shared" si="0"/>
        <v>319.14285714285717</v>
      </c>
      <c r="P37" s="19">
        <f t="shared" si="1"/>
        <v>391.42857142857144</v>
      </c>
      <c r="R37" s="29" t="s">
        <v>86</v>
      </c>
      <c r="S37" s="47">
        <f t="shared" ref="S37:AF37" si="29">SUM(S10:S12)</f>
        <v>1196.1428571428569</v>
      </c>
      <c r="T37" s="48">
        <f t="shared" si="29"/>
        <v>299.65714285714284</v>
      </c>
      <c r="U37" s="48">
        <f t="shared" si="29"/>
        <v>449.48571428571427</v>
      </c>
      <c r="V37" s="48">
        <f t="shared" si="29"/>
        <v>465.14285714285711</v>
      </c>
      <c r="W37" s="48">
        <f t="shared" si="29"/>
        <v>23.285714285714285</v>
      </c>
      <c r="X37" s="48">
        <f t="shared" si="29"/>
        <v>11.571428571428569</v>
      </c>
      <c r="Y37" s="48">
        <f t="shared" si="29"/>
        <v>80.857142857142861</v>
      </c>
      <c r="Z37" s="48">
        <f t="shared" si="29"/>
        <v>8.8571428571428577</v>
      </c>
      <c r="AA37" s="48">
        <f t="shared" si="29"/>
        <v>3.2857142857142856</v>
      </c>
      <c r="AB37" s="48">
        <f t="shared" si="29"/>
        <v>1.2857142857142856</v>
      </c>
      <c r="AC37" s="48">
        <f t="shared" si="29"/>
        <v>693.71428571428578</v>
      </c>
      <c r="AD37" s="48">
        <f t="shared" si="29"/>
        <v>0</v>
      </c>
      <c r="AE37" s="49">
        <f t="shared" si="29"/>
        <v>2539.5714285714284</v>
      </c>
      <c r="AF37" s="49">
        <f t="shared" si="29"/>
        <v>3233.2857142857138</v>
      </c>
    </row>
    <row r="38" spans="2:32" ht="23.1" customHeight="1" x14ac:dyDescent="0.25">
      <c r="B38" s="25" t="s">
        <v>87</v>
      </c>
      <c r="C38" s="18">
        <f>'[10]Avg Week KAMPALA-ENTEBBE-2Dir'!C38</f>
        <v>207.42857142857144</v>
      </c>
      <c r="D38" s="18">
        <f>'[10]Avg Week KAMPALA-ENTEBBE-2Dir'!D38</f>
        <v>26.057142857142857</v>
      </c>
      <c r="E38" s="18">
        <f>'[10]Avg Week KAMPALA-ENTEBBE-2Dir'!E38</f>
        <v>39.085714285714282</v>
      </c>
      <c r="F38" s="18">
        <f>'[10]Avg Week KAMPALA-ENTEBBE-2Dir'!F38</f>
        <v>41</v>
      </c>
      <c r="G38" s="18">
        <f>'[10]Avg Week KAMPALA-ENTEBBE-2Dir'!G38</f>
        <v>3.7142857142857144</v>
      </c>
      <c r="H38" s="18">
        <f>'[10]Avg Week KAMPALA-ENTEBBE-2Dir'!H38</f>
        <v>0.42857142857142855</v>
      </c>
      <c r="I38" s="18">
        <f>'[10]Avg Week KAMPALA-ENTEBBE-2Dir'!I38</f>
        <v>20.285714285714285</v>
      </c>
      <c r="J38" s="18">
        <f>'[10]Avg Week KAMPALA-ENTEBBE-2Dir'!J38</f>
        <v>1.8571428571428572</v>
      </c>
      <c r="K38" s="18">
        <f>'[10]Avg Week KAMPALA-ENTEBBE-2Dir'!K38</f>
        <v>4.5714285714285712</v>
      </c>
      <c r="L38" s="18">
        <f>'[10]Avg Week KAMPALA-ENTEBBE-2Dir'!L38</f>
        <v>0.42857142857142855</v>
      </c>
      <c r="M38" s="18">
        <f>'[10]Avg Week KAMPALA-ENTEBBE-2Dir'!M38</f>
        <v>79.142857142857139</v>
      </c>
      <c r="N38" s="18">
        <f>'[10]Avg Week KAMPALA-ENTEBBE-2Dir'!N38</f>
        <v>0</v>
      </c>
      <c r="O38" s="19">
        <f t="shared" si="0"/>
        <v>344.85714285714283</v>
      </c>
      <c r="P38" s="19">
        <f t="shared" si="1"/>
        <v>424</v>
      </c>
      <c r="R38" s="33" t="s">
        <v>88</v>
      </c>
      <c r="S38" s="48">
        <f t="shared" ref="S38:AF38" si="30">SUM(S13:S18)</f>
        <v>4597.1428571428569</v>
      </c>
      <c r="T38" s="48">
        <f t="shared" si="30"/>
        <v>707.71428571428578</v>
      </c>
      <c r="U38" s="48">
        <f t="shared" si="30"/>
        <v>1061.5714285714284</v>
      </c>
      <c r="V38" s="48">
        <f t="shared" si="30"/>
        <v>996</v>
      </c>
      <c r="W38" s="48">
        <f t="shared" si="30"/>
        <v>76.857142857142861</v>
      </c>
      <c r="X38" s="48">
        <f t="shared" si="30"/>
        <v>9.5714285714285712</v>
      </c>
      <c r="Y38" s="48">
        <f t="shared" si="30"/>
        <v>416.42857142857144</v>
      </c>
      <c r="Z38" s="48">
        <f t="shared" si="30"/>
        <v>56.571428571428569</v>
      </c>
      <c r="AA38" s="48">
        <f t="shared" si="30"/>
        <v>36.285714285714285</v>
      </c>
      <c r="AB38" s="48">
        <f t="shared" si="30"/>
        <v>20.571428571428569</v>
      </c>
      <c r="AC38" s="48">
        <f t="shared" si="30"/>
        <v>1734.9999999999998</v>
      </c>
      <c r="AD38" s="48">
        <f t="shared" si="30"/>
        <v>0</v>
      </c>
      <c r="AE38" s="49">
        <f t="shared" si="30"/>
        <v>7978.7142857142862</v>
      </c>
      <c r="AF38" s="49">
        <f t="shared" si="30"/>
        <v>9713.7142857142862</v>
      </c>
    </row>
    <row r="39" spans="2:32" ht="23.1" customHeight="1" x14ac:dyDescent="0.25">
      <c r="B39" s="25" t="s">
        <v>89</v>
      </c>
      <c r="C39" s="18">
        <f>'[10]Avg Week KAMPALA-ENTEBBE-2Dir'!C39</f>
        <v>231</v>
      </c>
      <c r="D39" s="18">
        <f>'[10]Avg Week KAMPALA-ENTEBBE-2Dir'!D39</f>
        <v>36.285714285714292</v>
      </c>
      <c r="E39" s="18">
        <f>'[10]Avg Week KAMPALA-ENTEBBE-2Dir'!E39</f>
        <v>54.428571428571431</v>
      </c>
      <c r="F39" s="18">
        <f>'[10]Avg Week KAMPALA-ENTEBBE-2Dir'!F39</f>
        <v>44.428571428571431</v>
      </c>
      <c r="G39" s="18">
        <f>'[10]Avg Week KAMPALA-ENTEBBE-2Dir'!G39</f>
        <v>7.8571428571428577</v>
      </c>
      <c r="H39" s="18">
        <f>'[10]Avg Week KAMPALA-ENTEBBE-2Dir'!H39</f>
        <v>0</v>
      </c>
      <c r="I39" s="18">
        <f>'[10]Avg Week KAMPALA-ENTEBBE-2Dir'!I39</f>
        <v>23.857142857142858</v>
      </c>
      <c r="J39" s="18">
        <f>'[10]Avg Week KAMPALA-ENTEBBE-2Dir'!J39</f>
        <v>3</v>
      </c>
      <c r="K39" s="18">
        <f>'[10]Avg Week KAMPALA-ENTEBBE-2Dir'!K39</f>
        <v>0.71428571428571419</v>
      </c>
      <c r="L39" s="18">
        <f>'[10]Avg Week KAMPALA-ENTEBBE-2Dir'!L39</f>
        <v>2.2857142857142856</v>
      </c>
      <c r="M39" s="18">
        <f>'[10]Avg Week KAMPALA-ENTEBBE-2Dir'!M39</f>
        <v>72.428571428571416</v>
      </c>
      <c r="N39" s="18">
        <f>'[10]Avg Week KAMPALA-ENTEBBE-2Dir'!N39</f>
        <v>0</v>
      </c>
      <c r="O39" s="19">
        <f t="shared" si="0"/>
        <v>403.85714285714283</v>
      </c>
      <c r="P39" s="19">
        <f t="shared" si="1"/>
        <v>476.28571428571422</v>
      </c>
      <c r="R39" s="34" t="s">
        <v>90</v>
      </c>
      <c r="S39" s="48">
        <f t="shared" ref="S39:AF39" si="31">SUM(S19:S21)</f>
        <v>2464</v>
      </c>
      <c r="T39" s="48">
        <f t="shared" si="31"/>
        <v>535.3142857142858</v>
      </c>
      <c r="U39" s="48">
        <f t="shared" si="31"/>
        <v>802.97142857142853</v>
      </c>
      <c r="V39" s="48">
        <f t="shared" si="31"/>
        <v>593.14285714285711</v>
      </c>
      <c r="W39" s="48">
        <f t="shared" si="31"/>
        <v>51.428571428571431</v>
      </c>
      <c r="X39" s="48">
        <f t="shared" si="31"/>
        <v>30.714285714285715</v>
      </c>
      <c r="Y39" s="48">
        <f t="shared" si="31"/>
        <v>225.14285714285714</v>
      </c>
      <c r="Z39" s="48">
        <f t="shared" si="31"/>
        <v>23.857142857142861</v>
      </c>
      <c r="AA39" s="48">
        <f t="shared" si="31"/>
        <v>17.428571428571431</v>
      </c>
      <c r="AB39" s="48">
        <f t="shared" si="31"/>
        <v>10</v>
      </c>
      <c r="AC39" s="48">
        <f t="shared" si="31"/>
        <v>887</v>
      </c>
      <c r="AD39" s="48">
        <f t="shared" si="31"/>
        <v>0</v>
      </c>
      <c r="AE39" s="49">
        <f t="shared" si="31"/>
        <v>4754</v>
      </c>
      <c r="AF39" s="49">
        <f t="shared" si="31"/>
        <v>5641</v>
      </c>
    </row>
    <row r="40" spans="2:32" ht="23.1" customHeight="1" x14ac:dyDescent="0.25">
      <c r="B40" s="25" t="s">
        <v>91</v>
      </c>
      <c r="C40" s="18">
        <f>'[10]Avg Week KAMPALA-ENTEBBE-2Dir'!C40</f>
        <v>227.71428571428572</v>
      </c>
      <c r="D40" s="18">
        <f>'[10]Avg Week KAMPALA-ENTEBBE-2Dir'!D40</f>
        <v>31.6</v>
      </c>
      <c r="E40" s="18">
        <f>'[10]Avg Week KAMPALA-ENTEBBE-2Dir'!E40</f>
        <v>47.4</v>
      </c>
      <c r="F40" s="18">
        <f>'[10]Avg Week KAMPALA-ENTEBBE-2Dir'!F40</f>
        <v>40.714285714285708</v>
      </c>
      <c r="G40" s="18">
        <f>'[10]Avg Week KAMPALA-ENTEBBE-2Dir'!G40</f>
        <v>5.7142857142857135</v>
      </c>
      <c r="H40" s="18">
        <f>'[10]Avg Week KAMPALA-ENTEBBE-2Dir'!H40</f>
        <v>0.14285714285714285</v>
      </c>
      <c r="I40" s="18">
        <f>'[10]Avg Week KAMPALA-ENTEBBE-2Dir'!I40</f>
        <v>20.142857142857142</v>
      </c>
      <c r="J40" s="18">
        <f>'[10]Avg Week KAMPALA-ENTEBBE-2Dir'!J40</f>
        <v>3.8571428571428568</v>
      </c>
      <c r="K40" s="18">
        <f>'[10]Avg Week KAMPALA-ENTEBBE-2Dir'!K40</f>
        <v>0.8571428571428571</v>
      </c>
      <c r="L40" s="18">
        <f>'[10]Avg Week KAMPALA-ENTEBBE-2Dir'!L40</f>
        <v>0.5714285714285714</v>
      </c>
      <c r="M40" s="18">
        <f>'[10]Avg Week KAMPALA-ENTEBBE-2Dir'!M40</f>
        <v>76.428571428571431</v>
      </c>
      <c r="N40" s="18">
        <f>'[10]Avg Week KAMPALA-ENTEBBE-2Dir'!N40</f>
        <v>0</v>
      </c>
      <c r="O40" s="19">
        <f t="shared" si="0"/>
        <v>378.71428571428572</v>
      </c>
      <c r="P40" s="19">
        <f t="shared" si="1"/>
        <v>455.14285714285717</v>
      </c>
      <c r="R40" s="35" t="s">
        <v>92</v>
      </c>
      <c r="S40" s="48">
        <f t="shared" ref="S40:AF40" si="32">SUM(S10:S21)</f>
        <v>8257.2857142857138</v>
      </c>
      <c r="T40" s="48">
        <f t="shared" si="32"/>
        <v>1542.6857142857145</v>
      </c>
      <c r="U40" s="48">
        <f t="shared" si="32"/>
        <v>2314.028571428571</v>
      </c>
      <c r="V40" s="48">
        <f t="shared" si="32"/>
        <v>2054.2857142857142</v>
      </c>
      <c r="W40" s="48">
        <f t="shared" si="32"/>
        <v>151.57142857142856</v>
      </c>
      <c r="X40" s="48">
        <f t="shared" si="32"/>
        <v>51.857142857142847</v>
      </c>
      <c r="Y40" s="48">
        <f t="shared" si="32"/>
        <v>722.42857142857144</v>
      </c>
      <c r="Z40" s="48">
        <f t="shared" si="32"/>
        <v>89.285714285714292</v>
      </c>
      <c r="AA40" s="48">
        <f t="shared" si="32"/>
        <v>57</v>
      </c>
      <c r="AB40" s="48">
        <f t="shared" si="32"/>
        <v>31.857142857142851</v>
      </c>
      <c r="AC40" s="48">
        <f t="shared" si="32"/>
        <v>3315.7142857142858</v>
      </c>
      <c r="AD40" s="48">
        <f t="shared" si="32"/>
        <v>0</v>
      </c>
      <c r="AE40" s="49">
        <f t="shared" si="32"/>
        <v>15272.285714285717</v>
      </c>
      <c r="AF40" s="49">
        <f t="shared" si="32"/>
        <v>18588</v>
      </c>
    </row>
    <row r="41" spans="2:32" ht="23.1" customHeight="1" x14ac:dyDescent="0.25">
      <c r="B41" s="17" t="s">
        <v>93</v>
      </c>
      <c r="C41" s="18">
        <f>'[10]Avg Week KAMPALA-ENTEBBE-2Dir'!C41</f>
        <v>253.42857142857144</v>
      </c>
      <c r="D41" s="18">
        <f>'[10]Avg Week KAMPALA-ENTEBBE-2Dir'!D41</f>
        <v>25.828571428571429</v>
      </c>
      <c r="E41" s="18">
        <f>'[10]Avg Week KAMPALA-ENTEBBE-2Dir'!E41</f>
        <v>38.74285714285714</v>
      </c>
      <c r="F41" s="18">
        <f>'[10]Avg Week KAMPALA-ENTEBBE-2Dir'!F41</f>
        <v>42.571428571428569</v>
      </c>
      <c r="G41" s="18">
        <f>'[10]Avg Week KAMPALA-ENTEBBE-2Dir'!G41</f>
        <v>9.2857142857142847</v>
      </c>
      <c r="H41" s="18">
        <f>'[10]Avg Week KAMPALA-ENTEBBE-2Dir'!H41</f>
        <v>1.1428571428571428</v>
      </c>
      <c r="I41" s="18">
        <f>'[10]Avg Week KAMPALA-ENTEBBE-2Dir'!I41</f>
        <v>17.714285714285715</v>
      </c>
      <c r="J41" s="18">
        <f>'[10]Avg Week KAMPALA-ENTEBBE-2Dir'!J41</f>
        <v>1.1428571428571428</v>
      </c>
      <c r="K41" s="18">
        <f>'[10]Avg Week KAMPALA-ENTEBBE-2Dir'!K41</f>
        <v>0.5714285714285714</v>
      </c>
      <c r="L41" s="18">
        <f>'[10]Avg Week KAMPALA-ENTEBBE-2Dir'!L41</f>
        <v>0.8571428571428571</v>
      </c>
      <c r="M41" s="18">
        <f>'[10]Avg Week KAMPALA-ENTEBBE-2Dir'!M41</f>
        <v>74.142857142857139</v>
      </c>
      <c r="N41" s="18">
        <f>'[10]Avg Week KAMPALA-ENTEBBE-2Dir'!N41</f>
        <v>0</v>
      </c>
      <c r="O41" s="19">
        <f t="shared" si="0"/>
        <v>391.28571428571428</v>
      </c>
      <c r="P41" s="19">
        <f t="shared" si="1"/>
        <v>465.42857142857144</v>
      </c>
      <c r="R41" s="35" t="s">
        <v>94</v>
      </c>
      <c r="S41" s="48">
        <f>SUM(S10:S33)</f>
        <v>11072.529855024432</v>
      </c>
      <c r="T41" s="48">
        <f t="shared" ref="T41:AD41" si="33">SUM(T10:T33)</f>
        <v>2231.7879157777083</v>
      </c>
      <c r="U41" s="48">
        <f t="shared" si="33"/>
        <v>3347.6818736665623</v>
      </c>
      <c r="V41" s="48">
        <f t="shared" si="33"/>
        <v>2839.2825813708678</v>
      </c>
      <c r="W41" s="48">
        <f t="shared" si="33"/>
        <v>244.72490619151586</v>
      </c>
      <c r="X41" s="48">
        <f t="shared" si="33"/>
        <v>97.154561252339334</v>
      </c>
      <c r="Y41" s="48">
        <f t="shared" si="33"/>
        <v>1012.4580042888334</v>
      </c>
      <c r="Z41" s="48">
        <f t="shared" si="33"/>
        <v>115.61169709139114</v>
      </c>
      <c r="AA41" s="48">
        <f t="shared" si="33"/>
        <v>81.788795305676857</v>
      </c>
      <c r="AB41" s="48">
        <f t="shared" si="33"/>
        <v>54.947965637346634</v>
      </c>
      <c r="AC41" s="48">
        <f t="shared" si="33"/>
        <v>4386.3384369151609</v>
      </c>
      <c r="AD41" s="48">
        <f t="shared" si="33"/>
        <v>0</v>
      </c>
      <c r="AE41" s="49">
        <f>SUM(AE10:AE33)</f>
        <v>21097.968155606672</v>
      </c>
      <c r="AF41" s="49">
        <f>SUM(AF10:AF33)</f>
        <v>25484.306592521832</v>
      </c>
    </row>
    <row r="42" spans="2:32" ht="23.1" customHeight="1" x14ac:dyDescent="0.25">
      <c r="B42" s="25" t="s">
        <v>95</v>
      </c>
      <c r="C42" s="18">
        <f>'[10]Avg Week KAMPALA-ENTEBBE-2Dir'!C42</f>
        <v>283.71428571428572</v>
      </c>
      <c r="D42" s="18">
        <f>'[10]Avg Week KAMPALA-ENTEBBE-2Dir'!D42</f>
        <v>31.657142857142858</v>
      </c>
      <c r="E42" s="18">
        <f>'[10]Avg Week KAMPALA-ENTEBBE-2Dir'!E42</f>
        <v>47.48571428571428</v>
      </c>
      <c r="F42" s="18">
        <f>'[10]Avg Week KAMPALA-ENTEBBE-2Dir'!F42</f>
        <v>52.714285714285715</v>
      </c>
      <c r="G42" s="18">
        <f>'[10]Avg Week KAMPALA-ENTEBBE-2Dir'!G42</f>
        <v>5.2857142857142856</v>
      </c>
      <c r="H42" s="18">
        <f>'[10]Avg Week KAMPALA-ENTEBBE-2Dir'!H42</f>
        <v>0.42857142857142855</v>
      </c>
      <c r="I42" s="18">
        <f>'[10]Avg Week KAMPALA-ENTEBBE-2Dir'!I42</f>
        <v>16.857142857142858</v>
      </c>
      <c r="J42" s="18">
        <f>'[10]Avg Week KAMPALA-ENTEBBE-2Dir'!J42</f>
        <v>0.5714285714285714</v>
      </c>
      <c r="K42" s="18">
        <f>'[10]Avg Week KAMPALA-ENTEBBE-2Dir'!K42</f>
        <v>0.71428571428571419</v>
      </c>
      <c r="L42" s="18">
        <f>'[10]Avg Week KAMPALA-ENTEBBE-2Dir'!L42</f>
        <v>0.71428571428571419</v>
      </c>
      <c r="M42" s="18">
        <f>'[10]Avg Week KAMPALA-ENTEBBE-2Dir'!M42</f>
        <v>86.285714285714278</v>
      </c>
      <c r="N42" s="18">
        <f>'[10]Avg Week KAMPALA-ENTEBBE-2Dir'!N42</f>
        <v>0</v>
      </c>
      <c r="O42" s="19">
        <f t="shared" si="0"/>
        <v>440.14285714285711</v>
      </c>
      <c r="P42" s="19">
        <f t="shared" si="1"/>
        <v>526.42857142857133</v>
      </c>
      <c r="R42" s="35" t="s">
        <v>96</v>
      </c>
      <c r="S42" s="36">
        <f>S41/S40</f>
        <v>1.3409406236080867</v>
      </c>
      <c r="T42" s="36">
        <v>0</v>
      </c>
      <c r="U42" s="36">
        <f t="shared" ref="U42:AF42" si="34">U41/U40</f>
        <v>1.4466899479982924</v>
      </c>
      <c r="V42" s="36">
        <f t="shared" si="34"/>
        <v>1.3821264304308813</v>
      </c>
      <c r="W42" s="36">
        <f t="shared" si="34"/>
        <v>1.6145846779836108</v>
      </c>
      <c r="X42" s="36">
        <f t="shared" si="34"/>
        <v>1.8735039359955248</v>
      </c>
      <c r="Y42" s="36">
        <f t="shared" si="34"/>
        <v>1.4014645105837125</v>
      </c>
      <c r="Z42" s="36">
        <f t="shared" si="34"/>
        <v>1.2948510074235806</v>
      </c>
      <c r="AA42" s="36">
        <f t="shared" si="34"/>
        <v>1.4348911457136291</v>
      </c>
      <c r="AB42" s="36">
        <f t="shared" si="34"/>
        <v>1.7248240334593117</v>
      </c>
      <c r="AC42" s="36">
        <f t="shared" si="34"/>
        <v>1.3228939706336116</v>
      </c>
      <c r="AD42" s="36">
        <v>0</v>
      </c>
      <c r="AE42" s="37">
        <f t="shared" si="34"/>
        <v>1.381454521628783</v>
      </c>
      <c r="AF42" s="37">
        <f t="shared" si="34"/>
        <v>1.3710085319841743</v>
      </c>
    </row>
    <row r="43" spans="2:32" ht="23.1" customHeight="1" x14ac:dyDescent="0.25">
      <c r="B43" s="17" t="s">
        <v>97</v>
      </c>
      <c r="C43" s="18">
        <f>'[10]Avg Week KAMPALA-ENTEBBE-2Dir'!C43</f>
        <v>250</v>
      </c>
      <c r="D43" s="18">
        <f>'[10]Avg Week KAMPALA-ENTEBBE-2Dir'!D43</f>
        <v>27.028571428571428</v>
      </c>
      <c r="E43" s="18">
        <f>'[10]Avg Week KAMPALA-ENTEBBE-2Dir'!E43</f>
        <v>40.542857142857137</v>
      </c>
      <c r="F43" s="18">
        <f>'[10]Avg Week KAMPALA-ENTEBBE-2Dir'!F43</f>
        <v>46.714285714285708</v>
      </c>
      <c r="G43" s="18">
        <f>'[10]Avg Week KAMPALA-ENTEBBE-2Dir'!G43</f>
        <v>3.2857142857142856</v>
      </c>
      <c r="H43" s="18">
        <f>'[10]Avg Week KAMPALA-ENTEBBE-2Dir'!H43</f>
        <v>0.42857142857142855</v>
      </c>
      <c r="I43" s="18">
        <f>'[10]Avg Week KAMPALA-ENTEBBE-2Dir'!I43</f>
        <v>21.571428571428573</v>
      </c>
      <c r="J43" s="18">
        <f>'[10]Avg Week KAMPALA-ENTEBBE-2Dir'!J43</f>
        <v>2.2857142857142856</v>
      </c>
      <c r="K43" s="18">
        <f>'[10]Avg Week KAMPALA-ENTEBBE-2Dir'!K43</f>
        <v>0.42857142857142855</v>
      </c>
      <c r="L43" s="18">
        <f>'[10]Avg Week KAMPALA-ENTEBBE-2Dir'!L43</f>
        <v>0.2857142857142857</v>
      </c>
      <c r="M43" s="18">
        <f>'[10]Avg Week KAMPALA-ENTEBBE-2Dir'!M43</f>
        <v>67.142857142857139</v>
      </c>
      <c r="N43" s="18">
        <f>'[10]Avg Week KAMPALA-ENTEBBE-2Dir'!N43</f>
        <v>0</v>
      </c>
      <c r="O43" s="19">
        <f t="shared" si="0"/>
        <v>392.57142857142856</v>
      </c>
      <c r="P43" s="19">
        <f t="shared" si="1"/>
        <v>459.71428571428567</v>
      </c>
    </row>
    <row r="44" spans="2:32" ht="23.1" customHeight="1" x14ac:dyDescent="0.25">
      <c r="B44" s="38" t="s">
        <v>98</v>
      </c>
      <c r="C44" s="18">
        <f>'[10]Avg Week KAMPALA-ENTEBBE-2Dir'!C44</f>
        <v>284.71428571428572</v>
      </c>
      <c r="D44" s="18">
        <f>'[10]Avg Week KAMPALA-ENTEBBE-2Dir'!D44</f>
        <v>29.200000000000003</v>
      </c>
      <c r="E44" s="18">
        <f>'[10]Avg Week KAMPALA-ENTEBBE-2Dir'!E44</f>
        <v>43.8</v>
      </c>
      <c r="F44" s="18">
        <f>'[10]Avg Week KAMPALA-ENTEBBE-2Dir'!F44</f>
        <v>59.857142857142861</v>
      </c>
      <c r="G44" s="18">
        <f>'[10]Avg Week KAMPALA-ENTEBBE-2Dir'!G44</f>
        <v>7</v>
      </c>
      <c r="H44" s="18">
        <f>'[10]Avg Week KAMPALA-ENTEBBE-2Dir'!H44</f>
        <v>0.2857142857142857</v>
      </c>
      <c r="I44" s="18">
        <f>'[10]Avg Week KAMPALA-ENTEBBE-2Dir'!I44</f>
        <v>18.285714285714285</v>
      </c>
      <c r="J44" s="18">
        <f>'[10]Avg Week KAMPALA-ENTEBBE-2Dir'!J44</f>
        <v>2</v>
      </c>
      <c r="K44" s="18">
        <f>'[10]Avg Week KAMPALA-ENTEBBE-2Dir'!K44</f>
        <v>2.5714285714285712</v>
      </c>
      <c r="L44" s="18">
        <f>'[10]Avg Week KAMPALA-ENTEBBE-2Dir'!L44</f>
        <v>0.2857142857142857</v>
      </c>
      <c r="M44" s="18">
        <f>'[10]Avg Week KAMPALA-ENTEBBE-2Dir'!M44</f>
        <v>54.857142857142861</v>
      </c>
      <c r="N44" s="18">
        <f>'[10]Avg Week KAMPALA-ENTEBBE-2Dir'!N44</f>
        <v>0</v>
      </c>
      <c r="O44" s="19">
        <f t="shared" si="0"/>
        <v>447.99999999999994</v>
      </c>
      <c r="P44" s="19">
        <f t="shared" si="1"/>
        <v>502.85714285714278</v>
      </c>
    </row>
    <row r="45" spans="2:32" ht="23.1" customHeight="1" x14ac:dyDescent="0.25">
      <c r="B45" s="17" t="s">
        <v>99</v>
      </c>
      <c r="C45" s="18">
        <f>'[10]Avg Week KAMPALA-ENTEBBE-2Dir'!C45</f>
        <v>278.57142857142856</v>
      </c>
      <c r="D45" s="18">
        <f>'[10]Avg Week KAMPALA-ENTEBBE-2Dir'!D45</f>
        <v>24.8</v>
      </c>
      <c r="E45" s="18">
        <f>'[10]Avg Week KAMPALA-ENTEBBE-2Dir'!E45</f>
        <v>37.199999999999996</v>
      </c>
      <c r="F45" s="18">
        <f>'[10]Avg Week KAMPALA-ENTEBBE-2Dir'!F45</f>
        <v>47.857142857142861</v>
      </c>
      <c r="G45" s="18">
        <f>'[10]Avg Week KAMPALA-ENTEBBE-2Dir'!G45</f>
        <v>1.7142857142857144</v>
      </c>
      <c r="H45" s="18">
        <f>'[10]Avg Week KAMPALA-ENTEBBE-2Dir'!H45</f>
        <v>0.2857142857142857</v>
      </c>
      <c r="I45" s="18">
        <f>'[10]Avg Week KAMPALA-ENTEBBE-2Dir'!I45</f>
        <v>20.285714285714285</v>
      </c>
      <c r="J45" s="18">
        <f>'[10]Avg Week KAMPALA-ENTEBBE-2Dir'!J45</f>
        <v>6</v>
      </c>
      <c r="K45" s="18">
        <f>'[10]Avg Week KAMPALA-ENTEBBE-2Dir'!K45</f>
        <v>2</v>
      </c>
      <c r="L45" s="18">
        <f>'[10]Avg Week KAMPALA-ENTEBBE-2Dir'!L45</f>
        <v>3.4285714285714284</v>
      </c>
      <c r="M45" s="18">
        <f>'[10]Avg Week KAMPALA-ENTEBBE-2Dir'!M45</f>
        <v>71</v>
      </c>
      <c r="N45" s="18">
        <f>'[10]Avg Week KAMPALA-ENTEBBE-2Dir'!N45</f>
        <v>0</v>
      </c>
      <c r="O45" s="19">
        <f t="shared" si="0"/>
        <v>422.14285714285717</v>
      </c>
      <c r="P45" s="19">
        <f t="shared" si="1"/>
        <v>493.14285714285717</v>
      </c>
    </row>
    <row r="46" spans="2:32" ht="23.1" customHeight="1" x14ac:dyDescent="0.25">
      <c r="B46" s="25" t="s">
        <v>100</v>
      </c>
      <c r="C46" s="18">
        <f>'[10]Avg Week KAMPALA-ENTEBBE-2Dir'!C46</f>
        <v>176.57142857142858</v>
      </c>
      <c r="D46" s="18">
        <f>'[10]Avg Week KAMPALA-ENTEBBE-2Dir'!D46</f>
        <v>52.114285714285714</v>
      </c>
      <c r="E46" s="18">
        <f>'[10]Avg Week KAMPALA-ENTEBBE-2Dir'!E46</f>
        <v>78.171428571428564</v>
      </c>
      <c r="F46" s="18">
        <f>'[10]Avg Week KAMPALA-ENTEBBE-2Dir'!F46</f>
        <v>46.285714285714285</v>
      </c>
      <c r="G46" s="18">
        <f>'[10]Avg Week KAMPALA-ENTEBBE-2Dir'!G46</f>
        <v>2.2857142857142856</v>
      </c>
      <c r="H46" s="18">
        <f>'[10]Avg Week KAMPALA-ENTEBBE-2Dir'!H46</f>
        <v>0.8571428571428571</v>
      </c>
      <c r="I46" s="18">
        <f>'[10]Avg Week KAMPALA-ENTEBBE-2Dir'!I46</f>
        <v>16.571428571428569</v>
      </c>
      <c r="J46" s="18">
        <f>'[10]Avg Week KAMPALA-ENTEBBE-2Dir'!J46</f>
        <v>0.5714285714285714</v>
      </c>
      <c r="K46" s="18">
        <f>'[10]Avg Week KAMPALA-ENTEBBE-2Dir'!K46</f>
        <v>1.2857142857142856</v>
      </c>
      <c r="L46" s="18">
        <f>'[10]Avg Week KAMPALA-ENTEBBE-2Dir'!L46</f>
        <v>1.4285714285714284</v>
      </c>
      <c r="M46" s="18">
        <f>'[10]Avg Week KAMPALA-ENTEBBE-2Dir'!M46</f>
        <v>63.142857142857139</v>
      </c>
      <c r="N46" s="18">
        <f>'[10]Avg Week KAMPALA-ENTEBBE-2Dir'!N46</f>
        <v>0</v>
      </c>
      <c r="O46" s="19">
        <f t="shared" si="0"/>
        <v>376.14285714285711</v>
      </c>
      <c r="P46" s="19">
        <f t="shared" si="1"/>
        <v>439.28571428571422</v>
      </c>
      <c r="R46" s="3"/>
      <c r="T46"/>
    </row>
    <row r="47" spans="2:32" ht="23.1" customHeight="1" x14ac:dyDescent="0.25">
      <c r="B47" s="25" t="s">
        <v>101</v>
      </c>
      <c r="C47" s="18">
        <f>'[10]Avg Week KAMPALA-ENTEBBE-2Dir'!C47</f>
        <v>180.85714285714286</v>
      </c>
      <c r="D47" s="18">
        <f>'[10]Avg Week KAMPALA-ENTEBBE-2Dir'!D47</f>
        <v>40.742857142857147</v>
      </c>
      <c r="E47" s="18">
        <f>'[10]Avg Week KAMPALA-ENTEBBE-2Dir'!E47</f>
        <v>61.114285714285714</v>
      </c>
      <c r="F47" s="18">
        <f>'[10]Avg Week KAMPALA-ENTEBBE-2Dir'!F47</f>
        <v>48.714285714285715</v>
      </c>
      <c r="G47" s="18">
        <f>'[10]Avg Week KAMPALA-ENTEBBE-2Dir'!G47</f>
        <v>4.5714285714285712</v>
      </c>
      <c r="H47" s="18">
        <f>'[10]Avg Week KAMPALA-ENTEBBE-2Dir'!H47</f>
        <v>4.7142857142857135</v>
      </c>
      <c r="I47" s="18">
        <f>'[10]Avg Week KAMPALA-ENTEBBE-2Dir'!I47</f>
        <v>17</v>
      </c>
      <c r="J47" s="18">
        <f>'[10]Avg Week KAMPALA-ENTEBBE-2Dir'!J47</f>
        <v>8.8571428571428577</v>
      </c>
      <c r="K47" s="18">
        <f>'[10]Avg Week KAMPALA-ENTEBBE-2Dir'!K47</f>
        <v>1.4285714285714286</v>
      </c>
      <c r="L47" s="18">
        <f>'[10]Avg Week KAMPALA-ENTEBBE-2Dir'!L47</f>
        <v>2.8571428571428572</v>
      </c>
      <c r="M47" s="18">
        <f>'[10]Avg Week KAMPALA-ENTEBBE-2Dir'!M47</f>
        <v>65</v>
      </c>
      <c r="N47" s="18">
        <f>'[10]Avg Week KAMPALA-ENTEBBE-2Dir'!N47</f>
        <v>0</v>
      </c>
      <c r="O47" s="19">
        <f t="shared" si="0"/>
        <v>370.85714285714283</v>
      </c>
      <c r="P47" s="19">
        <f t="shared" si="1"/>
        <v>435.85714285714283</v>
      </c>
      <c r="R47" s="3"/>
      <c r="T47"/>
    </row>
    <row r="48" spans="2:32" ht="23.1" customHeight="1" x14ac:dyDescent="0.25">
      <c r="B48" s="25" t="s">
        <v>102</v>
      </c>
      <c r="C48" s="18">
        <f>'[10]Avg Week KAMPALA-ENTEBBE-2Dir'!C48</f>
        <v>173.14285714285717</v>
      </c>
      <c r="D48" s="18">
        <f>'[10]Avg Week KAMPALA-ENTEBBE-2Dir'!D48</f>
        <v>40.171428571428578</v>
      </c>
      <c r="E48" s="18">
        <f>'[10]Avg Week KAMPALA-ENTEBBE-2Dir'!E48</f>
        <v>60.257142857142853</v>
      </c>
      <c r="F48" s="18">
        <f>'[10]Avg Week KAMPALA-ENTEBBE-2Dir'!F48</f>
        <v>48.142857142857139</v>
      </c>
      <c r="G48" s="18">
        <f>'[10]Avg Week KAMPALA-ENTEBBE-2Dir'!G48</f>
        <v>2.8571428571428572</v>
      </c>
      <c r="H48" s="18">
        <f>'[10]Avg Week KAMPALA-ENTEBBE-2Dir'!H48</f>
        <v>2.2857142857142856</v>
      </c>
      <c r="I48" s="18">
        <f>'[10]Avg Week KAMPALA-ENTEBBE-2Dir'!I48</f>
        <v>23.714285714285715</v>
      </c>
      <c r="J48" s="18">
        <f>'[10]Avg Week KAMPALA-ENTEBBE-2Dir'!J48</f>
        <v>1.2857142857142856</v>
      </c>
      <c r="K48" s="18">
        <f>'[10]Avg Week KAMPALA-ENTEBBE-2Dir'!K48</f>
        <v>0.5714285714285714</v>
      </c>
      <c r="L48" s="18">
        <f>'[10]Avg Week KAMPALA-ENTEBBE-2Dir'!L48</f>
        <v>1.2857142857142856</v>
      </c>
      <c r="M48" s="18">
        <f>'[10]Avg Week KAMPALA-ENTEBBE-2Dir'!M48</f>
        <v>89.142857142857139</v>
      </c>
      <c r="N48" s="18">
        <f>'[10]Avg Week KAMPALA-ENTEBBE-2Dir'!N48</f>
        <v>0</v>
      </c>
      <c r="O48" s="19">
        <f t="shared" si="0"/>
        <v>353.71428571428572</v>
      </c>
      <c r="P48" s="19">
        <f t="shared" si="1"/>
        <v>442.85714285714289</v>
      </c>
      <c r="R48" s="3"/>
      <c r="T48"/>
    </row>
    <row r="49" spans="2:20" ht="23.1" customHeight="1" x14ac:dyDescent="0.25">
      <c r="B49" s="17" t="s">
        <v>103</v>
      </c>
      <c r="C49" s="18">
        <f>'[10]Avg Week KAMPALA-ENTEBBE-2Dir'!C49</f>
        <v>190.14285714285714</v>
      </c>
      <c r="D49" s="18">
        <f>'[10]Avg Week KAMPALA-ENTEBBE-2Dir'!D49</f>
        <v>47.028571428571432</v>
      </c>
      <c r="E49" s="18">
        <f>'[10]Avg Week KAMPALA-ENTEBBE-2Dir'!E49</f>
        <v>70.542857142857144</v>
      </c>
      <c r="F49" s="18">
        <f>'[10]Avg Week KAMPALA-ENTEBBE-2Dir'!F49</f>
        <v>46.857142857142861</v>
      </c>
      <c r="G49" s="18">
        <f>'[10]Avg Week KAMPALA-ENTEBBE-2Dir'!G49</f>
        <v>4.5714285714285712</v>
      </c>
      <c r="H49" s="18">
        <f>'[10]Avg Week KAMPALA-ENTEBBE-2Dir'!H49</f>
        <v>0.2857142857142857</v>
      </c>
      <c r="I49" s="18">
        <f>'[10]Avg Week KAMPALA-ENTEBBE-2Dir'!I49</f>
        <v>21.857142857142858</v>
      </c>
      <c r="J49" s="18">
        <f>'[10]Avg Week KAMPALA-ENTEBBE-2Dir'!J49</f>
        <v>0.8571428571428571</v>
      </c>
      <c r="K49" s="18">
        <f>'[10]Avg Week KAMPALA-ENTEBBE-2Dir'!K49</f>
        <v>1.7142857142857144</v>
      </c>
      <c r="L49" s="18">
        <f>'[10]Avg Week KAMPALA-ENTEBBE-2Dir'!L49</f>
        <v>0</v>
      </c>
      <c r="M49" s="18">
        <f>'[10]Avg Week KAMPALA-ENTEBBE-2Dir'!M49</f>
        <v>78.428571428571416</v>
      </c>
      <c r="N49" s="18">
        <f>'[10]Avg Week KAMPALA-ENTEBBE-2Dir'!N49</f>
        <v>0</v>
      </c>
      <c r="O49" s="19">
        <f t="shared" si="0"/>
        <v>383.85714285714278</v>
      </c>
      <c r="P49" s="19">
        <f t="shared" si="1"/>
        <v>462.28571428571422</v>
      </c>
      <c r="R49" s="3"/>
      <c r="T49"/>
    </row>
    <row r="50" spans="2:20" ht="23.1" customHeight="1" x14ac:dyDescent="0.25">
      <c r="B50" s="25" t="s">
        <v>104</v>
      </c>
      <c r="C50" s="18">
        <f>'[10]Avg Week KAMPALA-ENTEBBE-2Dir'!C50</f>
        <v>192</v>
      </c>
      <c r="D50" s="18">
        <f>'[10]Avg Week KAMPALA-ENTEBBE-2Dir'!D50</f>
        <v>52</v>
      </c>
      <c r="E50" s="18">
        <f>'[10]Avg Week KAMPALA-ENTEBBE-2Dir'!E50</f>
        <v>78</v>
      </c>
      <c r="F50" s="18">
        <f>'[10]Avg Week KAMPALA-ENTEBBE-2Dir'!F50</f>
        <v>51.857142857142854</v>
      </c>
      <c r="G50" s="18">
        <f>'[10]Avg Week KAMPALA-ENTEBBE-2Dir'!G50</f>
        <v>3</v>
      </c>
      <c r="H50" s="18">
        <f>'[10]Avg Week KAMPALA-ENTEBBE-2Dir'!H50</f>
        <v>3.4285714285714288</v>
      </c>
      <c r="I50" s="18">
        <f>'[10]Avg Week KAMPALA-ENTEBBE-2Dir'!I50</f>
        <v>18.571428571428573</v>
      </c>
      <c r="J50" s="18">
        <f>'[10]Avg Week KAMPALA-ENTEBBE-2Dir'!J50</f>
        <v>1.1428571428571428</v>
      </c>
      <c r="K50" s="18">
        <f>'[10]Avg Week KAMPALA-ENTEBBE-2Dir'!K50</f>
        <v>3.1428571428571428</v>
      </c>
      <c r="L50" s="18">
        <f>'[10]Avg Week KAMPALA-ENTEBBE-2Dir'!L50</f>
        <v>0.5714285714285714</v>
      </c>
      <c r="M50" s="18">
        <f>'[10]Avg Week KAMPALA-ENTEBBE-2Dir'!M50</f>
        <v>77.428571428571416</v>
      </c>
      <c r="N50" s="18">
        <f>'[10]Avg Week KAMPALA-ENTEBBE-2Dir'!N50</f>
        <v>0</v>
      </c>
      <c r="O50" s="19">
        <f t="shared" si="0"/>
        <v>403.71428571428572</v>
      </c>
      <c r="P50" s="19">
        <f t="shared" si="1"/>
        <v>481.14285714285711</v>
      </c>
      <c r="R50" s="3"/>
      <c r="T50"/>
    </row>
    <row r="51" spans="2:20" ht="23.1" customHeight="1" x14ac:dyDescent="0.25">
      <c r="B51" s="25" t="s">
        <v>105</v>
      </c>
      <c r="C51" s="18">
        <f>'[10]Avg Week KAMPALA-ENTEBBE-2Dir'!C51</f>
        <v>194.71428571428572</v>
      </c>
      <c r="D51" s="18">
        <f>'[10]Avg Week KAMPALA-ENTEBBE-2Dir'!D51</f>
        <v>48.971428571428575</v>
      </c>
      <c r="E51" s="18">
        <f>'[10]Avg Week KAMPALA-ENTEBBE-2Dir'!E51</f>
        <v>73.457142857142856</v>
      </c>
      <c r="F51" s="18">
        <f>'[10]Avg Week KAMPALA-ENTEBBE-2Dir'!F51</f>
        <v>58.571428571428569</v>
      </c>
      <c r="G51" s="18">
        <f>'[10]Avg Week KAMPALA-ENTEBBE-2Dir'!G51</f>
        <v>8.4285714285714288</v>
      </c>
      <c r="H51" s="18">
        <f>'[10]Avg Week KAMPALA-ENTEBBE-2Dir'!H51</f>
        <v>5.2857142857142856</v>
      </c>
      <c r="I51" s="18">
        <f>'[10]Avg Week KAMPALA-ENTEBBE-2Dir'!I51</f>
        <v>23.142857142857142</v>
      </c>
      <c r="J51" s="18">
        <f>'[10]Avg Week KAMPALA-ENTEBBE-2Dir'!J51</f>
        <v>0.85714285714285721</v>
      </c>
      <c r="K51" s="18">
        <f>'[10]Avg Week KAMPALA-ENTEBBE-2Dir'!K51</f>
        <v>3.1428571428571428</v>
      </c>
      <c r="L51" s="18">
        <f>'[10]Avg Week KAMPALA-ENTEBBE-2Dir'!L51</f>
        <v>0</v>
      </c>
      <c r="M51" s="18">
        <f>'[10]Avg Week KAMPALA-ENTEBBE-2Dir'!M51</f>
        <v>82.857142857142861</v>
      </c>
      <c r="N51" s="18">
        <f>'[10]Avg Week KAMPALA-ENTEBBE-2Dir'!N51</f>
        <v>0</v>
      </c>
      <c r="O51" s="19">
        <f t="shared" si="0"/>
        <v>416.57142857142861</v>
      </c>
      <c r="P51" s="19">
        <f t="shared" si="1"/>
        <v>499.42857142857144</v>
      </c>
      <c r="R51" s="3"/>
      <c r="T51"/>
    </row>
    <row r="52" spans="2:20" ht="23.1" customHeight="1" x14ac:dyDescent="0.25">
      <c r="B52" s="25" t="s">
        <v>106</v>
      </c>
      <c r="C52" s="18">
        <f>'[10]Avg Week KAMPALA-ENTEBBE-2Dir'!C52</f>
        <v>246.71428571428572</v>
      </c>
      <c r="D52" s="18">
        <f>'[10]Avg Week KAMPALA-ENTEBBE-2Dir'!D52</f>
        <v>52.514285714285712</v>
      </c>
      <c r="E52" s="18">
        <f>'[10]Avg Week KAMPALA-ENTEBBE-2Dir'!E52</f>
        <v>78.771428571428558</v>
      </c>
      <c r="F52" s="18">
        <f>'[10]Avg Week KAMPALA-ENTEBBE-2Dir'!F52</f>
        <v>53.571428571428569</v>
      </c>
      <c r="G52" s="18">
        <f>'[10]Avg Week KAMPALA-ENTEBBE-2Dir'!G52</f>
        <v>4.4285714285714288</v>
      </c>
      <c r="H52" s="18">
        <f>'[10]Avg Week KAMPALA-ENTEBBE-2Dir'!H52</f>
        <v>0.42857142857142855</v>
      </c>
      <c r="I52" s="18">
        <f>'[10]Avg Week KAMPALA-ENTEBBE-2Dir'!I52</f>
        <v>19.714285714285715</v>
      </c>
      <c r="J52" s="18">
        <f>'[10]Avg Week KAMPALA-ENTEBBE-2Dir'!J52</f>
        <v>2.1428571428571428</v>
      </c>
      <c r="K52" s="18">
        <f>'[10]Avg Week KAMPALA-ENTEBBE-2Dir'!K52</f>
        <v>3.7142857142857144</v>
      </c>
      <c r="L52" s="18">
        <f>'[10]Avg Week KAMPALA-ENTEBBE-2Dir'!L52</f>
        <v>1.8571428571428572</v>
      </c>
      <c r="M52" s="18">
        <f>'[10]Avg Week KAMPALA-ENTEBBE-2Dir'!M52</f>
        <v>76.428571428571431</v>
      </c>
      <c r="N52" s="18">
        <f>'[10]Avg Week KAMPALA-ENTEBBE-2Dir'!N52</f>
        <v>0</v>
      </c>
      <c r="O52" s="19">
        <f t="shared" si="0"/>
        <v>463.85714285714289</v>
      </c>
      <c r="P52" s="19">
        <f t="shared" si="1"/>
        <v>540.28571428571433</v>
      </c>
      <c r="R52" s="3"/>
      <c r="T52"/>
    </row>
    <row r="53" spans="2:20" ht="23.1" customHeight="1" x14ac:dyDescent="0.25">
      <c r="B53" s="17" t="s">
        <v>107</v>
      </c>
      <c r="C53" s="18">
        <f>'[10]Avg Week KAMPALA-ENTEBBE-2Dir'!C53</f>
        <v>181.28571428571428</v>
      </c>
      <c r="D53" s="18">
        <f>'[10]Avg Week KAMPALA-ENTEBBE-2Dir'!D53</f>
        <v>39.200000000000003</v>
      </c>
      <c r="E53" s="18">
        <f>'[10]Avg Week KAMPALA-ENTEBBE-2Dir'!E53</f>
        <v>58.8</v>
      </c>
      <c r="F53" s="18">
        <f>'[10]Avg Week KAMPALA-ENTEBBE-2Dir'!F53</f>
        <v>43.571428571428569</v>
      </c>
      <c r="G53" s="18">
        <f>'[10]Avg Week KAMPALA-ENTEBBE-2Dir'!G53</f>
        <v>4.1428571428571423</v>
      </c>
      <c r="H53" s="18">
        <f>'[10]Avg Week KAMPALA-ENTEBBE-2Dir'!H53</f>
        <v>1.2857142857142856</v>
      </c>
      <c r="I53" s="18">
        <f>'[10]Avg Week KAMPALA-ENTEBBE-2Dir'!I53</f>
        <v>23.714285714285715</v>
      </c>
      <c r="J53" s="18">
        <f>'[10]Avg Week KAMPALA-ENTEBBE-2Dir'!J53</f>
        <v>3.7142857142857144</v>
      </c>
      <c r="K53" s="18">
        <f>'[10]Avg Week KAMPALA-ENTEBBE-2Dir'!K53</f>
        <v>0.8571428571428571</v>
      </c>
      <c r="L53" s="18">
        <f>'[10]Avg Week KAMPALA-ENTEBBE-2Dir'!L53</f>
        <v>0.71428571428571419</v>
      </c>
      <c r="M53" s="18">
        <f>'[10]Avg Week KAMPALA-ENTEBBE-2Dir'!M53</f>
        <v>76.571428571428569</v>
      </c>
      <c r="N53" s="18">
        <f>'[10]Avg Week KAMPALA-ENTEBBE-2Dir'!N53</f>
        <v>0</v>
      </c>
      <c r="O53" s="19">
        <f t="shared" si="0"/>
        <v>357.28571428571428</v>
      </c>
      <c r="P53" s="19">
        <f t="shared" si="1"/>
        <v>433.85714285714283</v>
      </c>
      <c r="R53" s="3"/>
      <c r="T53"/>
    </row>
    <row r="54" spans="2:20" ht="23.1" customHeight="1" x14ac:dyDescent="0.25">
      <c r="B54" s="17" t="s">
        <v>108</v>
      </c>
      <c r="C54" s="18">
        <f>'[10]Avg Week KAMPALA-ENTEBBE-2Dir'!C54</f>
        <v>201</v>
      </c>
      <c r="D54" s="18">
        <f>'[10]Avg Week KAMPALA-ENTEBBE-2Dir'!D54</f>
        <v>34.742857142857147</v>
      </c>
      <c r="E54" s="18">
        <f>'[10]Avg Week KAMPALA-ENTEBBE-2Dir'!E54</f>
        <v>52.114285714285714</v>
      </c>
      <c r="F54" s="18">
        <f>'[10]Avg Week KAMPALA-ENTEBBE-2Dir'!F54</f>
        <v>44.857142857142854</v>
      </c>
      <c r="G54" s="18">
        <f>'[10]Avg Week KAMPALA-ENTEBBE-2Dir'!G54</f>
        <v>4.1428571428571423</v>
      </c>
      <c r="H54" s="18">
        <f>'[10]Avg Week KAMPALA-ENTEBBE-2Dir'!H54</f>
        <v>2.1428571428571428</v>
      </c>
      <c r="I54" s="18">
        <f>'[10]Avg Week KAMPALA-ENTEBBE-2Dir'!I54</f>
        <v>16.571428571428569</v>
      </c>
      <c r="J54" s="18">
        <f>'[10]Avg Week KAMPALA-ENTEBBE-2Dir'!J54</f>
        <v>1.7142857142857142</v>
      </c>
      <c r="K54" s="18">
        <f>'[10]Avg Week KAMPALA-ENTEBBE-2Dir'!K54</f>
        <v>0.8571428571428571</v>
      </c>
      <c r="L54" s="18">
        <f>'[10]Avg Week KAMPALA-ENTEBBE-2Dir'!L54</f>
        <v>0.2857142857142857</v>
      </c>
      <c r="M54" s="18">
        <f>'[10]Avg Week KAMPALA-ENTEBBE-2Dir'!M54</f>
        <v>72.428571428571431</v>
      </c>
      <c r="N54" s="18">
        <f>'[10]Avg Week KAMPALA-ENTEBBE-2Dir'!N54</f>
        <v>0</v>
      </c>
      <c r="O54" s="19">
        <f t="shared" si="0"/>
        <v>358.42857142857139</v>
      </c>
      <c r="P54" s="19">
        <f t="shared" si="1"/>
        <v>430.85714285714283</v>
      </c>
      <c r="R54" s="3"/>
      <c r="T54"/>
    </row>
    <row r="55" spans="2:20" ht="23.1" customHeight="1" x14ac:dyDescent="0.25">
      <c r="B55" s="17" t="s">
        <v>109</v>
      </c>
      <c r="C55" s="18">
        <f>'[10]Avg Week KAMPALA-ENTEBBE-2Dir'!C55</f>
        <v>201.85714285714283</v>
      </c>
      <c r="D55" s="18">
        <f>'[10]Avg Week KAMPALA-ENTEBBE-2Dir'!D55</f>
        <v>46.400000000000006</v>
      </c>
      <c r="E55" s="18">
        <f>'[10]Avg Week KAMPALA-ENTEBBE-2Dir'!E55</f>
        <v>69.599999999999994</v>
      </c>
      <c r="F55" s="18">
        <f>'[10]Avg Week KAMPALA-ENTEBBE-2Dir'!F55</f>
        <v>46.571428571428569</v>
      </c>
      <c r="G55" s="18">
        <f>'[10]Avg Week KAMPALA-ENTEBBE-2Dir'!G55</f>
        <v>5.7142857142857144</v>
      </c>
      <c r="H55" s="18">
        <f>'[10]Avg Week KAMPALA-ENTEBBE-2Dir'!H55</f>
        <v>5.5714285714285712</v>
      </c>
      <c r="I55" s="18">
        <f>'[10]Avg Week KAMPALA-ENTEBBE-2Dir'!I55</f>
        <v>16.285714285714285</v>
      </c>
      <c r="J55" s="18">
        <f>'[10]Avg Week KAMPALA-ENTEBBE-2Dir'!J55</f>
        <v>1.2857142857142856</v>
      </c>
      <c r="K55" s="18">
        <f>'[10]Avg Week KAMPALA-ENTEBBE-2Dir'!K55</f>
        <v>0.5714285714285714</v>
      </c>
      <c r="L55" s="18">
        <f>'[10]Avg Week KAMPALA-ENTEBBE-2Dir'!L55</f>
        <v>0.2857142857142857</v>
      </c>
      <c r="M55" s="18">
        <f>'[10]Avg Week KAMPALA-ENTEBBE-2Dir'!M55</f>
        <v>62.142857142857139</v>
      </c>
      <c r="N55" s="18">
        <f>'[10]Avg Week KAMPALA-ENTEBBE-2Dir'!N55</f>
        <v>0</v>
      </c>
      <c r="O55" s="19">
        <f t="shared" si="0"/>
        <v>394.14285714285705</v>
      </c>
      <c r="P55" s="19">
        <f t="shared" si="1"/>
        <v>456.28571428571422</v>
      </c>
      <c r="R55" s="3"/>
      <c r="T55"/>
    </row>
    <row r="56" spans="2:20" ht="23.1" customHeight="1" x14ac:dyDescent="0.25">
      <c r="B56" s="17" t="s">
        <v>110</v>
      </c>
      <c r="C56" s="18">
        <f>'[10]Avg Week KAMPALA-ENTEBBE-2Dir'!C56</f>
        <v>223.57142857142856</v>
      </c>
      <c r="D56" s="18">
        <f>'[10]Avg Week KAMPALA-ENTEBBE-2Dir'!D56</f>
        <v>47.6</v>
      </c>
      <c r="E56" s="18">
        <f>'[10]Avg Week KAMPALA-ENTEBBE-2Dir'!E56</f>
        <v>71.399999999999991</v>
      </c>
      <c r="F56" s="18">
        <f>'[10]Avg Week KAMPALA-ENTEBBE-2Dir'!F56</f>
        <v>53.571428571428569</v>
      </c>
      <c r="G56" s="18">
        <f>'[10]Avg Week KAMPALA-ENTEBBE-2Dir'!G56</f>
        <v>3</v>
      </c>
      <c r="H56" s="18">
        <f>'[10]Avg Week KAMPALA-ENTEBBE-2Dir'!H56</f>
        <v>1.2857142857142856</v>
      </c>
      <c r="I56" s="18">
        <f>'[10]Avg Week KAMPALA-ENTEBBE-2Dir'!I56</f>
        <v>14</v>
      </c>
      <c r="J56" s="18">
        <f>'[10]Avg Week KAMPALA-ENTEBBE-2Dir'!J56</f>
        <v>0.85714285714285721</v>
      </c>
      <c r="K56" s="18">
        <f>'[10]Avg Week KAMPALA-ENTEBBE-2Dir'!K56</f>
        <v>0</v>
      </c>
      <c r="L56" s="18">
        <f>'[10]Avg Week KAMPALA-ENTEBBE-2Dir'!L56</f>
        <v>0.42857142857142855</v>
      </c>
      <c r="M56" s="18">
        <f>'[10]Avg Week KAMPALA-ENTEBBE-2Dir'!M56</f>
        <v>76.571428571428584</v>
      </c>
      <c r="N56" s="18">
        <f>'[10]Avg Week KAMPALA-ENTEBBE-2Dir'!N56</f>
        <v>0</v>
      </c>
      <c r="O56" s="19">
        <f t="shared" si="0"/>
        <v>415.71428571428567</v>
      </c>
      <c r="P56" s="19">
        <f t="shared" si="1"/>
        <v>492.28571428571422</v>
      </c>
      <c r="R56" s="3"/>
      <c r="T56"/>
    </row>
    <row r="57" spans="2:20" ht="23.1" customHeight="1" x14ac:dyDescent="0.25">
      <c r="B57" s="17" t="s">
        <v>111</v>
      </c>
      <c r="C57" s="18">
        <f>'[10]Avg Week KAMPALA-ENTEBBE-2Dir'!C57</f>
        <v>302.14285714285711</v>
      </c>
      <c r="D57" s="18">
        <f>'[10]Avg Week KAMPALA-ENTEBBE-2Dir'!D57</f>
        <v>33.828571428571429</v>
      </c>
      <c r="E57" s="18">
        <f>'[10]Avg Week KAMPALA-ENTEBBE-2Dir'!E57</f>
        <v>50.74285714285714</v>
      </c>
      <c r="F57" s="18">
        <f>'[10]Avg Week KAMPALA-ENTEBBE-2Dir'!F57</f>
        <v>50.571428571428569</v>
      </c>
      <c r="G57" s="18">
        <f>'[10]Avg Week KAMPALA-ENTEBBE-2Dir'!G57</f>
        <v>4.2857142857142856</v>
      </c>
      <c r="H57" s="18">
        <f>'[10]Avg Week KAMPALA-ENTEBBE-2Dir'!H57</f>
        <v>3.1428571428571428</v>
      </c>
      <c r="I57" s="18">
        <f>'[10]Avg Week KAMPALA-ENTEBBE-2Dir'!I57</f>
        <v>14</v>
      </c>
      <c r="J57" s="18">
        <f>'[10]Avg Week KAMPALA-ENTEBBE-2Dir'!J57</f>
        <v>0.5714285714285714</v>
      </c>
      <c r="K57" s="18">
        <f>'[10]Avg Week KAMPALA-ENTEBBE-2Dir'!K57</f>
        <v>0.14285714285714285</v>
      </c>
      <c r="L57" s="18">
        <f>'[10]Avg Week KAMPALA-ENTEBBE-2Dir'!L57</f>
        <v>0.2857142857142857</v>
      </c>
      <c r="M57" s="18">
        <f>'[10]Avg Week KAMPALA-ENTEBBE-2Dir'!M57</f>
        <v>66.857142857142861</v>
      </c>
      <c r="N57" s="18">
        <f>'[10]Avg Week KAMPALA-ENTEBBE-2Dir'!N57</f>
        <v>0</v>
      </c>
      <c r="O57" s="19">
        <f t="shared" si="0"/>
        <v>459.71428571428567</v>
      </c>
      <c r="P57" s="19">
        <f t="shared" si="1"/>
        <v>526.57142857142856</v>
      </c>
      <c r="R57" s="3"/>
      <c r="T57"/>
    </row>
    <row r="58" spans="2:20" ht="23.1" customHeight="1" x14ac:dyDescent="0.25">
      <c r="B58" s="17" t="s">
        <v>112</v>
      </c>
      <c r="C58" s="18">
        <f>'[10]Avg Week KAMPALA-ENTEBBE-2Dir'!C58</f>
        <v>181.28384279475978</v>
      </c>
      <c r="D58" s="18">
        <f>'[10]Avg Week KAMPALA-ENTEBBE-2Dir'!D58</f>
        <v>42.344104803493451</v>
      </c>
      <c r="E58" s="18">
        <f>'[10]Avg Week KAMPALA-ENTEBBE-2Dir'!E58</f>
        <v>63.516157205240162</v>
      </c>
      <c r="F58" s="18">
        <f>'[10]Avg Week KAMPALA-ENTEBBE-2Dir'!F58</f>
        <v>43.390829694323145</v>
      </c>
      <c r="G58" s="18">
        <f>'[10]Avg Week KAMPALA-ENTEBBE-2Dir'!G58</f>
        <v>5.1222707423580776</v>
      </c>
      <c r="H58" s="18">
        <f>'[10]Avg Week KAMPALA-ENTEBBE-2Dir'!H58</f>
        <v>2.5611353711790388</v>
      </c>
      <c r="I58" s="18">
        <f>'[10]Avg Week KAMPALA-ENTEBBE-2Dir'!I58</f>
        <v>16.257641921397379</v>
      </c>
      <c r="J58" s="18">
        <f>'[10]Avg Week KAMPALA-ENTEBBE-2Dir'!J58</f>
        <v>1.4475982532751088</v>
      </c>
      <c r="K58" s="18">
        <f>'[10]Avg Week KAMPALA-ENTEBBE-2Dir'!K58</f>
        <v>1.2620087336244539</v>
      </c>
      <c r="L58" s="18">
        <f>'[10]Avg Week KAMPALA-ENTEBBE-2Dir'!L58</f>
        <v>1.187772925764192</v>
      </c>
      <c r="M58" s="18">
        <f>'[10]Avg Week KAMPALA-ENTEBBE-2Dir'!M58</f>
        <v>56.790393013100427</v>
      </c>
      <c r="N58" s="18">
        <f>'[10]Avg Week KAMPALA-ENTEBBE-2Dir'!N58</f>
        <v>0</v>
      </c>
      <c r="O58" s="19">
        <f t="shared" si="0"/>
        <v>358.37336244541473</v>
      </c>
      <c r="P58" s="19">
        <f t="shared" si="1"/>
        <v>415.16375545851514</v>
      </c>
      <c r="R58" s="3"/>
      <c r="T58"/>
    </row>
    <row r="59" spans="2:20" ht="23.1" customHeight="1" x14ac:dyDescent="0.25">
      <c r="B59" s="17" t="s">
        <v>113</v>
      </c>
      <c r="C59" s="18">
        <f>'[10]Avg Week KAMPALA-ENTEBBE-2Dir'!C59</f>
        <v>160.93384279475981</v>
      </c>
      <c r="D59" s="18">
        <f>'[10]Avg Week KAMPALA-ENTEBBE-2Dir'!D59</f>
        <v>37.590771470160114</v>
      </c>
      <c r="E59" s="18">
        <f>'[10]Avg Week KAMPALA-ENTEBBE-2Dir'!E59</f>
        <v>56.38615720524016</v>
      </c>
      <c r="F59" s="18">
        <f>'[10]Avg Week KAMPALA-ENTEBBE-2Dir'!F59</f>
        <v>37.378165938864626</v>
      </c>
      <c r="G59" s="18">
        <f>'[10]Avg Week KAMPALA-ENTEBBE-2Dir'!G59</f>
        <v>4.5472707423580783</v>
      </c>
      <c r="H59" s="18">
        <f>'[10]Avg Week KAMPALA-ENTEBBE-2Dir'!H59</f>
        <v>2.2736353711790391</v>
      </c>
      <c r="I59" s="18">
        <f>'[10]Avg Week KAMPALA-ENTEBBE-2Dir'!I59</f>
        <v>14.432641921397376</v>
      </c>
      <c r="J59" s="18">
        <f>'[10]Avg Week KAMPALA-ENTEBBE-2Dir'!J59</f>
        <v>1.285098253275109</v>
      </c>
      <c r="K59" s="18">
        <f>'[10]Avg Week KAMPALA-ENTEBBE-2Dir'!K59</f>
        <v>1.1203420669577873</v>
      </c>
      <c r="L59" s="18">
        <f>'[10]Avg Week KAMPALA-ENTEBBE-2Dir'!L59</f>
        <v>1.0544395924308585</v>
      </c>
      <c r="M59" s="18">
        <f>'[10]Avg Week KAMPALA-ENTEBBE-2Dir'!M59</f>
        <v>50.415393013100427</v>
      </c>
      <c r="N59" s="18">
        <f>'[10]Avg Week KAMPALA-ENTEBBE-2Dir'!N59</f>
        <v>0</v>
      </c>
      <c r="O59" s="19">
        <f t="shared" si="0"/>
        <v>317.00236535662293</v>
      </c>
      <c r="P59" s="19">
        <f t="shared" si="1"/>
        <v>367.41775836972334</v>
      </c>
      <c r="R59" s="3"/>
      <c r="T59"/>
    </row>
    <row r="60" spans="2:20" ht="23.1" customHeight="1" x14ac:dyDescent="0.25">
      <c r="B60" s="17" t="s">
        <v>114</v>
      </c>
      <c r="C60" s="18">
        <f>'[10]Avg Week KAMPALA-ENTEBBE-2Dir'!C60</f>
        <v>145.50159388646287</v>
      </c>
      <c r="D60" s="18">
        <f>'[10]Avg Week KAMPALA-ENTEBBE-2Dir'!D60</f>
        <v>35.68943813682678</v>
      </c>
      <c r="E60" s="18">
        <f>'[10]Avg Week KAMPALA-ENTEBBE-2Dir'!E60</f>
        <v>53.534157205240163</v>
      </c>
      <c r="F60" s="18">
        <f>'[10]Avg Week KAMPALA-ENTEBBE-2Dir'!F60</f>
        <v>36.57166302765647</v>
      </c>
      <c r="G60" s="18">
        <f>'[10]Avg Week KAMPALA-ENTEBBE-2Dir'!G60</f>
        <v>4.3172707423580778</v>
      </c>
      <c r="H60" s="18">
        <f>'[10]Avg Week KAMPALA-ENTEBBE-2Dir'!H60</f>
        <v>2.1586353711790389</v>
      </c>
      <c r="I60" s="18">
        <f>'[10]Avg Week KAMPALA-ENTEBBE-2Dir'!I60</f>
        <v>13.702641921397376</v>
      </c>
      <c r="J60" s="18">
        <f>'[10]Avg Week KAMPALA-ENTEBBE-2Dir'!J60</f>
        <v>1.220098253275109</v>
      </c>
      <c r="K60" s="18">
        <f>'[10]Avg Week KAMPALA-ENTEBBE-2Dir'!K60</f>
        <v>1.0636754002911206</v>
      </c>
      <c r="L60" s="18">
        <f>'[10]Avg Week KAMPALA-ENTEBBE-2Dir'!L60</f>
        <v>1.0011062590975253</v>
      </c>
      <c r="M60" s="18">
        <f>'[10]Avg Week KAMPALA-ENTEBBE-2Dir'!M60</f>
        <v>47.865393013100423</v>
      </c>
      <c r="N60" s="18">
        <f>'[10]Avg Week KAMPALA-ENTEBBE-2Dir'!N60</f>
        <v>0</v>
      </c>
      <c r="O60" s="19">
        <f t="shared" si="0"/>
        <v>294.76028020378459</v>
      </c>
      <c r="P60" s="19">
        <f t="shared" si="1"/>
        <v>342.62567321688499</v>
      </c>
      <c r="R60" s="3"/>
      <c r="T60"/>
    </row>
    <row r="61" spans="2:20" ht="23.1" customHeight="1" x14ac:dyDescent="0.25">
      <c r="B61" s="17" t="s">
        <v>115</v>
      </c>
      <c r="C61" s="18">
        <f>'[10]Avg Week KAMPALA-ENTEBBE-2Dir'!C61</f>
        <v>138.54884279475982</v>
      </c>
      <c r="D61" s="18">
        <f>'[10]Avg Week KAMPALA-ENTEBBE-2Dir'!D61</f>
        <v>30.802045851528387</v>
      </c>
      <c r="E61" s="18">
        <f>'[10]Avg Week KAMPALA-ENTEBBE-2Dir'!E61</f>
        <v>46.203068777292579</v>
      </c>
      <c r="F61" s="18">
        <f>'[10]Avg Week KAMPALA-ENTEBBE-2Dir'!F61</f>
        <v>33.16207969432314</v>
      </c>
      <c r="G61" s="18">
        <f>'[10]Avg Week KAMPALA-ENTEBBE-2Dir'!G61</f>
        <v>3.914770742358078</v>
      </c>
      <c r="H61" s="18">
        <f>'[10]Avg Week KAMPALA-ENTEBBE-2Dir'!H61</f>
        <v>1.957385371179039</v>
      </c>
      <c r="I61" s="18">
        <f>'[10]Avg Week KAMPALA-ENTEBBE-2Dir'!I61</f>
        <v>12.425141921397378</v>
      </c>
      <c r="J61" s="18">
        <f>'[10]Avg Week KAMPALA-ENTEBBE-2Dir'!J61</f>
        <v>1.106348253275109</v>
      </c>
      <c r="K61" s="18">
        <f>'[10]Avg Week KAMPALA-ENTEBBE-2Dir'!K61</f>
        <v>0.964508733624454</v>
      </c>
      <c r="L61" s="18">
        <f>'[10]Avg Week KAMPALA-ENTEBBE-2Dir'!L61</f>
        <v>0.907772925764192</v>
      </c>
      <c r="M61" s="18">
        <f>'[10]Avg Week KAMPALA-ENTEBBE-2Dir'!M61</f>
        <v>43.402893013100432</v>
      </c>
      <c r="N61" s="18">
        <f>'[10]Avg Week KAMPALA-ENTEBBE-2Dir'!N61</f>
        <v>0</v>
      </c>
      <c r="O61" s="19">
        <f t="shared" si="0"/>
        <v>269.99196506550209</v>
      </c>
      <c r="P61" s="19">
        <f t="shared" si="1"/>
        <v>313.39485807860251</v>
      </c>
      <c r="R61" s="3"/>
      <c r="T61"/>
    </row>
    <row r="62" spans="2:20" ht="23.1" customHeight="1" x14ac:dyDescent="0.25">
      <c r="B62" s="17" t="s">
        <v>116</v>
      </c>
      <c r="C62" s="18">
        <f>'[10]Avg Week KAMPALA-ENTEBBE-2Dir'!C62</f>
        <v>123.78332423580785</v>
      </c>
      <c r="D62" s="18">
        <f>'[10]Avg Week KAMPALA-ENTEBBE-2Dir'!D62</f>
        <v>29.380365720524015</v>
      </c>
      <c r="E62" s="18">
        <f>'[10]Avg Week KAMPALA-ENTEBBE-2Dir'!E62</f>
        <v>44.070548580786017</v>
      </c>
      <c r="F62" s="18">
        <f>'[10]Avg Week KAMPALA-ENTEBBE-2Dir'!F62</f>
        <v>33.285371179039302</v>
      </c>
      <c r="G62" s="18">
        <f>'[10]Avg Week KAMPALA-ENTEBBE-2Dir'!G62</f>
        <v>4.0356713973799128</v>
      </c>
      <c r="H62" s="18">
        <f>'[10]Avg Week KAMPALA-ENTEBBE-2Dir'!H62</f>
        <v>2.0178356986899564</v>
      </c>
      <c r="I62" s="18">
        <f>'[10]Avg Week KAMPALA-ENTEBBE-2Dir'!I62</f>
        <v>10.352374454148471</v>
      </c>
      <c r="J62" s="18">
        <f>'[10]Avg Week KAMPALA-ENTEBBE-2Dir'!J62</f>
        <v>1.1405158296943232</v>
      </c>
      <c r="K62" s="18">
        <f>'[10]Avg Week KAMPALA-ENTEBBE-2Dir'!K62</f>
        <v>1.3480758733624452</v>
      </c>
      <c r="L62" s="18">
        <f>'[10]Avg Week KAMPALA-ENTEBBE-2Dir'!L62</f>
        <v>0.93580786026200857</v>
      </c>
      <c r="M62" s="18">
        <f>'[10]Avg Week KAMPALA-ENTEBBE-2Dir'!M62</f>
        <v>44.74331331877729</v>
      </c>
      <c r="N62" s="18">
        <f>'[10]Avg Week KAMPALA-ENTEBBE-2Dir'!N62</f>
        <v>0</v>
      </c>
      <c r="O62" s="19">
        <f t="shared" si="0"/>
        <v>250.34989082969426</v>
      </c>
      <c r="P62" s="19">
        <f t="shared" si="1"/>
        <v>295.09320414847156</v>
      </c>
      <c r="R62" s="3"/>
      <c r="T62"/>
    </row>
    <row r="63" spans="2:20" ht="23.1" customHeight="1" x14ac:dyDescent="0.25">
      <c r="B63" s="17" t="s">
        <v>117</v>
      </c>
      <c r="C63" s="18">
        <f>'[10]Avg Week KAMPALA-ENTEBBE-2Dir'!C63</f>
        <v>135.3614765283842</v>
      </c>
      <c r="D63" s="18">
        <f>'[10]Avg Week KAMPALA-ENTEBBE-2Dir'!D63</f>
        <v>29.869865720524004</v>
      </c>
      <c r="E63" s="18">
        <f>'[10]Avg Week KAMPALA-ENTEBBE-2Dir'!E63</f>
        <v>44.804798580785999</v>
      </c>
      <c r="F63" s="18">
        <f>'[10]Avg Week KAMPALA-ENTEBBE-2Dir'!F63</f>
        <v>32.724980895196481</v>
      </c>
      <c r="G63" s="18">
        <f>'[10]Avg Week KAMPALA-ENTEBBE-2Dir'!G63</f>
        <v>3.8631713973799098</v>
      </c>
      <c r="H63" s="18">
        <f>'[10]Avg Week KAMPALA-ENTEBBE-2Dir'!H63</f>
        <v>1.3996997816593875</v>
      </c>
      <c r="I63" s="18">
        <f>'[10]Avg Week KAMPALA-ENTEBBE-2Dir'!I63</f>
        <v>12.261370087336235</v>
      </c>
      <c r="J63" s="18">
        <f>'[10]Avg Week KAMPALA-ENTEBBE-2Dir'!J63</f>
        <v>1.0917658296943222</v>
      </c>
      <c r="K63" s="18">
        <f>'[10]Avg Week KAMPALA-ENTEBBE-2Dir'!K63</f>
        <v>0.95179585152838353</v>
      </c>
      <c r="L63" s="18">
        <f>'[10]Avg Week KAMPALA-ENTEBBE-2Dir'!L63</f>
        <v>0.89580786026200809</v>
      </c>
      <c r="M63" s="18">
        <f>'[10]Avg Week KAMPALA-ENTEBBE-2Dir'!M63</f>
        <v>42.83081331877726</v>
      </c>
      <c r="N63" s="18">
        <f>'[10]Avg Week KAMPALA-ENTEBBE-2Dir'!N63</f>
        <v>0</v>
      </c>
      <c r="O63" s="19">
        <f t="shared" si="0"/>
        <v>263.22473253275098</v>
      </c>
      <c r="P63" s="19">
        <f t="shared" si="1"/>
        <v>306.05554585152822</v>
      </c>
      <c r="R63" s="3"/>
      <c r="T63"/>
    </row>
    <row r="64" spans="2:20" ht="23.1" customHeight="1" x14ac:dyDescent="0.25">
      <c r="B64" s="17" t="s">
        <v>118</v>
      </c>
      <c r="C64" s="18">
        <f>'[10]Avg Week KAMPALA-ENTEBBE-2Dir'!C64</f>
        <v>124.79212609170304</v>
      </c>
      <c r="D64" s="18">
        <f>'[10]Avg Week KAMPALA-ENTEBBE-2Dir'!D64</f>
        <v>29.490865720523995</v>
      </c>
      <c r="E64" s="18">
        <f>'[10]Avg Week KAMPALA-ENTEBBE-2Dir'!E64</f>
        <v>44.236298580785991</v>
      </c>
      <c r="F64" s="18">
        <f>'[10]Avg Week KAMPALA-ENTEBBE-2Dir'!F64</f>
        <v>35.64748089519648</v>
      </c>
      <c r="G64" s="18">
        <f>'[10]Avg Week KAMPALA-ENTEBBE-2Dir'!G64</f>
        <v>4.2081713973799095</v>
      </c>
      <c r="H64" s="18">
        <f>'[10]Avg Week KAMPALA-ENTEBBE-2Dir'!H64</f>
        <v>2.0246997816593875</v>
      </c>
      <c r="I64" s="18">
        <f>'[10]Avg Week KAMPALA-ENTEBBE-2Dir'!I64</f>
        <v>12.294874454148463</v>
      </c>
      <c r="J64" s="18">
        <f>'[10]Avg Week KAMPALA-ENTEBBE-2Dir'!J64</f>
        <v>1.1892658296943222</v>
      </c>
      <c r="K64" s="18">
        <f>'[10]Avg Week KAMPALA-ENTEBBE-2Dir'!K64</f>
        <v>1.3538318777292568</v>
      </c>
      <c r="L64" s="18">
        <f>'[10]Avg Week KAMPALA-ENTEBBE-2Dir'!L64</f>
        <v>0.97580786026200794</v>
      </c>
      <c r="M64" s="18">
        <f>'[10]Avg Week KAMPALA-ENTEBBE-2Dir'!M64</f>
        <v>46.655813318777248</v>
      </c>
      <c r="N64" s="18">
        <f>'[10]Avg Week KAMPALA-ENTEBBE-2Dir'!N64</f>
        <v>0</v>
      </c>
      <c r="O64" s="19">
        <f t="shared" si="0"/>
        <v>256.21342248908286</v>
      </c>
      <c r="P64" s="19">
        <f t="shared" si="1"/>
        <v>302.86923580786009</v>
      </c>
      <c r="R64" s="3"/>
      <c r="T64"/>
    </row>
    <row r="65" spans="2:20" ht="23.1" customHeight="1" x14ac:dyDescent="0.25">
      <c r="B65" s="17" t="s">
        <v>119</v>
      </c>
      <c r="C65" s="18">
        <f>'[10]Avg Week KAMPALA-ENTEBBE-2Dir'!C65</f>
        <v>122.77332423580779</v>
      </c>
      <c r="D65" s="18">
        <f>'[10]Avg Week KAMPALA-ENTEBBE-2Dir'!D65</f>
        <v>30.542226710334774</v>
      </c>
      <c r="E65" s="18">
        <f>'[10]Avg Week KAMPALA-ENTEBBE-2Dir'!E65</f>
        <v>45.81334006550216</v>
      </c>
      <c r="F65" s="18">
        <f>'[10]Avg Week KAMPALA-ENTEBBE-2Dir'!F65</f>
        <v>35.625371179039277</v>
      </c>
      <c r="G65" s="18">
        <f>'[10]Avg Week KAMPALA-ENTEBBE-2Dir'!G65</f>
        <v>4.2656713973799096</v>
      </c>
      <c r="H65" s="18">
        <f>'[10]Avg Week KAMPALA-ENTEBBE-2Dir'!H65</f>
        <v>2.5455331149927209</v>
      </c>
      <c r="I65" s="18">
        <f>'[10]Avg Week KAMPALA-ENTEBBE-2Dir'!I65</f>
        <v>13.538870087336234</v>
      </c>
      <c r="J65" s="18">
        <f>'[10]Avg Week KAMPALA-ENTEBBE-2Dir'!J65</f>
        <v>1.2055158296943222</v>
      </c>
      <c r="K65" s="18">
        <f>'[10]Avg Week KAMPALA-ENTEBBE-2Dir'!K65</f>
        <v>1.0509625181950502</v>
      </c>
      <c r="L65" s="18">
        <f>'[10]Avg Week KAMPALA-ENTEBBE-2Dir'!L65</f>
        <v>0.98914119359534136</v>
      </c>
      <c r="M65" s="18">
        <f>'[10]Avg Week KAMPALA-ENTEBBE-2Dir'!M65</f>
        <v>47.293313318777251</v>
      </c>
      <c r="N65" s="18">
        <f>'[10]Avg Week KAMPALA-ENTEBBE-2Dir'!N65</f>
        <v>0</v>
      </c>
      <c r="O65" s="19">
        <f t="shared" si="0"/>
        <v>258.34995633187759</v>
      </c>
      <c r="P65" s="19">
        <f t="shared" si="1"/>
        <v>305.64326965065482</v>
      </c>
      <c r="R65" s="3"/>
      <c r="T65"/>
    </row>
    <row r="66" spans="2:20" ht="23.1" customHeight="1" x14ac:dyDescent="0.25">
      <c r="B66" s="17" t="s">
        <v>120</v>
      </c>
      <c r="C66" s="18">
        <f>'[10]Avg Week KAMPALA-ENTEBBE-2Dir'!C66</f>
        <v>125.06531113537116</v>
      </c>
      <c r="D66" s="18">
        <f>'[10]Avg Week KAMPALA-ENTEBBE-2Dir'!D66</f>
        <v>29.762287117903931</v>
      </c>
      <c r="E66" s="18">
        <f>'[10]Avg Week KAMPALA-ENTEBBE-2Dir'!E66</f>
        <v>44.643430676855893</v>
      </c>
      <c r="F66" s="18">
        <f>'[10]Avg Week KAMPALA-ENTEBBE-2Dir'!F66</f>
        <v>34.95195141921397</v>
      </c>
      <c r="G66" s="18">
        <f>'[10]Avg Week KAMPALA-ENTEBBE-2Dir'!G66</f>
        <v>4.1260644104803488</v>
      </c>
      <c r="H66" s="18">
        <f>'[10]Avg Week KAMPALA-ENTEBBE-2Dir'!H66</f>
        <v>1.4949508733624453</v>
      </c>
      <c r="I66" s="18">
        <f>'[10]Avg Week KAMPALA-ENTEBBE-2Dir'!I66</f>
        <v>12.584252183406113</v>
      </c>
      <c r="J66" s="18">
        <f>'[10]Avg Week KAMPALA-ENTEBBE-2Dir'!J66</f>
        <v>1.1660616812227071</v>
      </c>
      <c r="K66" s="18">
        <f>'[10]Avg Week KAMPALA-ENTEBBE-2Dir'!K66</f>
        <v>1.0165665938864628</v>
      </c>
      <c r="L66" s="18">
        <f>'[10]Avg Week KAMPALA-ENTEBBE-2Dir'!L66</f>
        <v>0.956768558951965</v>
      </c>
      <c r="M66" s="18">
        <f>'[10]Avg Week KAMPALA-ENTEBBE-2Dir'!M66</f>
        <v>45.745496724890828</v>
      </c>
      <c r="N66" s="18">
        <f>'[10]Avg Week KAMPALA-ENTEBBE-2Dir'!N66</f>
        <v>0</v>
      </c>
      <c r="O66" s="19">
        <f t="shared" si="0"/>
        <v>255.76764465065503</v>
      </c>
      <c r="P66" s="19">
        <f t="shared" si="1"/>
        <v>301.51314137554584</v>
      </c>
      <c r="R66" s="3"/>
      <c r="T66"/>
    </row>
    <row r="67" spans="2:20" ht="23.1" customHeight="1" x14ac:dyDescent="0.25">
      <c r="B67" s="17" t="s">
        <v>121</v>
      </c>
      <c r="C67" s="18">
        <f>'[10]Avg Week KAMPALA-ENTEBBE-2Dir'!C67</f>
        <v>121.56652747452696</v>
      </c>
      <c r="D67" s="18">
        <f>'[10]Avg Week KAMPALA-ENTEBBE-2Dir'!D67</f>
        <v>26.771120451237273</v>
      </c>
      <c r="E67" s="18">
        <f>'[10]Avg Week KAMPALA-ENTEBBE-2Dir'!E67</f>
        <v>40.156680676855906</v>
      </c>
      <c r="F67" s="18">
        <f>'[10]Avg Week KAMPALA-ENTEBBE-2Dir'!F67</f>
        <v>29.788515283842806</v>
      </c>
      <c r="G67" s="18">
        <f>'[10]Avg Week KAMPALA-ENTEBBE-2Dir'!G67</f>
        <v>3.7235644104803507</v>
      </c>
      <c r="H67" s="18">
        <f>'[10]Avg Week KAMPALA-ENTEBBE-2Dir'!H67</f>
        <v>1.3491175400291124</v>
      </c>
      <c r="I67" s="18">
        <f>'[10]Avg Week KAMPALA-ENTEBBE-2Dir'!I67</f>
        <v>11.818269650655026</v>
      </c>
      <c r="J67" s="18">
        <f>'[10]Avg Week KAMPALA-ENTEBBE-2Dir'!J67</f>
        <v>1.0523116812227078</v>
      </c>
      <c r="K67" s="18">
        <f>'[10]Avg Week KAMPALA-ENTEBBE-2Dir'!K67</f>
        <v>0.91739992721979646</v>
      </c>
      <c r="L67" s="18">
        <f>'[10]Avg Week KAMPALA-ENTEBBE-2Dir'!L67</f>
        <v>0.86343522561863206</v>
      </c>
      <c r="M67" s="18">
        <f>'[10]Avg Week KAMPALA-ENTEBBE-2Dir'!M67</f>
        <v>41.282996724890843</v>
      </c>
      <c r="N67" s="18">
        <f>'[10]Avg Week KAMPALA-ENTEBBE-2Dir'!N67</f>
        <v>0</v>
      </c>
      <c r="O67" s="19">
        <f t="shared" si="0"/>
        <v>238.00694232168857</v>
      </c>
      <c r="P67" s="19">
        <f t="shared" si="1"/>
        <v>279.28993904657943</v>
      </c>
      <c r="R67" s="3"/>
      <c r="T67"/>
    </row>
    <row r="68" spans="2:20" ht="23.1" customHeight="1" x14ac:dyDescent="0.25">
      <c r="B68" s="17" t="s">
        <v>122</v>
      </c>
      <c r="C68" s="18">
        <f>'[10]Avg Week KAMPALA-ENTEBBE-2Dir'!C68</f>
        <v>112.45781022561866</v>
      </c>
      <c r="D68" s="18">
        <f>'[10]Avg Week KAMPALA-ENTEBBE-2Dir'!D68</f>
        <v>26.468855167394477</v>
      </c>
      <c r="E68" s="18">
        <f>'[10]Avg Week KAMPALA-ENTEBBE-2Dir'!E68</f>
        <v>39.703282751091713</v>
      </c>
      <c r="F68" s="18">
        <f>'[10]Avg Week KAMPALA-ENTEBBE-2Dir'!F68</f>
        <v>28.132784752547316</v>
      </c>
      <c r="G68" s="18">
        <f>'[10]Avg Week KAMPALA-ENTEBBE-2Dir'!G68</f>
        <v>3.3210644104803504</v>
      </c>
      <c r="H68" s="18">
        <f>'[10]Avg Week KAMPALA-ENTEBBE-2Dir'!H68</f>
        <v>1.6605322052401752</v>
      </c>
      <c r="I68" s="18">
        <f>'[10]Avg Week KAMPALA-ENTEBBE-2Dir'!I68</f>
        <v>9.5192521834061168</v>
      </c>
      <c r="J68" s="18">
        <f>'[10]Avg Week KAMPALA-ENTEBBE-2Dir'!J68</f>
        <v>0.93856168122270767</v>
      </c>
      <c r="K68" s="18">
        <f>'[10]Avg Week KAMPALA-ENTEBBE-2Dir'!K68</f>
        <v>0.81823326055312984</v>
      </c>
      <c r="L68" s="18">
        <f>'[10]Avg Week KAMPALA-ENTEBBE-2Dir'!L68</f>
        <v>0.77010189228529868</v>
      </c>
      <c r="M68" s="18">
        <f>'[10]Avg Week KAMPALA-ENTEBBE-2Dir'!M68</f>
        <v>36.820496724890837</v>
      </c>
      <c r="N68" s="18">
        <f>'[10]Avg Week KAMPALA-ENTEBBE-2Dir'!N68</f>
        <v>0</v>
      </c>
      <c r="O68" s="19">
        <f t="shared" si="0"/>
        <v>223.79047852983993</v>
      </c>
      <c r="P68" s="19">
        <f t="shared" si="1"/>
        <v>260.61097525473076</v>
      </c>
      <c r="R68" s="3"/>
      <c r="T68"/>
    </row>
    <row r="69" spans="2:20" ht="23.1" customHeight="1" x14ac:dyDescent="0.25">
      <c r="B69" s="17" t="s">
        <v>123</v>
      </c>
      <c r="C69" s="18">
        <f>'[10]Avg Week KAMPALA-ENTEBBE-2Dir'!C69</f>
        <v>101.93531113537119</v>
      </c>
      <c r="D69" s="18">
        <f>'[10]Avg Week KAMPALA-ENTEBBE-2Dir'!D69</f>
        <v>24.520287117903941</v>
      </c>
      <c r="E69" s="18">
        <f>'[10]Avg Week KAMPALA-ENTEBBE-2Dir'!E69</f>
        <v>36.780430676855907</v>
      </c>
      <c r="F69" s="18">
        <f>'[10]Avg Week KAMPALA-ENTEBBE-2Dir'!F69</f>
        <v>29.106951419213985</v>
      </c>
      <c r="G69" s="18">
        <f>'[10]Avg Week KAMPALA-ENTEBBE-2Dir'!G69</f>
        <v>3.4360644104803502</v>
      </c>
      <c r="H69" s="18">
        <f>'[10]Avg Week KAMPALA-ENTEBBE-2Dir'!H69</f>
        <v>1.7180322052401751</v>
      </c>
      <c r="I69" s="18">
        <f>'[10]Avg Week KAMPALA-ENTEBBE-2Dir'!I69</f>
        <v>10.905769650655024</v>
      </c>
      <c r="J69" s="18">
        <f>'[10]Avg Week KAMPALA-ENTEBBE-2Dir'!J69</f>
        <v>0.97106168122270764</v>
      </c>
      <c r="K69" s="18">
        <f>'[10]Avg Week KAMPALA-ENTEBBE-2Dir'!K69</f>
        <v>1.1971724890829696</v>
      </c>
      <c r="L69" s="18">
        <f>'[10]Avg Week KAMPALA-ENTEBBE-2Dir'!L69</f>
        <v>0.7967685589519653</v>
      </c>
      <c r="M69" s="18">
        <f>'[10]Avg Week KAMPALA-ENTEBBE-2Dir'!M69</f>
        <v>36.410442139737995</v>
      </c>
      <c r="N69" s="18">
        <f>'[10]Avg Week KAMPALA-ENTEBBE-2Dir'!N69</f>
        <v>0</v>
      </c>
      <c r="O69" s="19">
        <f t="shared" si="0"/>
        <v>211.3678493449782</v>
      </c>
      <c r="P69" s="19">
        <f t="shared" si="1"/>
        <v>247.77829148471619</v>
      </c>
      <c r="R69" s="3"/>
      <c r="T69"/>
    </row>
    <row r="70" spans="2:20" ht="23.1" customHeight="1" x14ac:dyDescent="0.25">
      <c r="B70" s="17" t="s">
        <v>124</v>
      </c>
      <c r="C70" s="18">
        <f>'[10]Avg Week KAMPALA-ENTEBBE-2Dir'!C70</f>
        <v>95.695483078602621</v>
      </c>
      <c r="D70" s="18">
        <f>'[10]Avg Week KAMPALA-ENTEBBE-2Dir'!D70</f>
        <v>20.742647379912665</v>
      </c>
      <c r="E70" s="18">
        <f>'[10]Avg Week KAMPALA-ENTEBBE-2Dir'!E70</f>
        <v>31.113971069868992</v>
      </c>
      <c r="F70" s="18">
        <f>'[10]Avg Week KAMPALA-ENTEBBE-2Dir'!F70</f>
        <v>24.136149017467247</v>
      </c>
      <c r="G70" s="18">
        <f>'[10]Avg Week KAMPALA-ENTEBBE-2Dir'!G70</f>
        <v>2.8492631004366813</v>
      </c>
      <c r="H70" s="18">
        <f>'[10]Avg Week KAMPALA-ENTEBBE-2Dir'!H70</f>
        <v>1.4246315502183404</v>
      </c>
      <c r="I70" s="18">
        <f>'[10]Avg Week KAMPALA-ENTEBBE-2Dir'!I70</f>
        <v>9.0433133187772938</v>
      </c>
      <c r="J70" s="18">
        <f>'[10]Avg Week KAMPALA-ENTEBBE-2Dir'!J70</f>
        <v>0.80522652838427944</v>
      </c>
      <c r="K70" s="18">
        <f>'[10]Avg Week KAMPALA-ENTEBBE-2Dir'!K70</f>
        <v>0.70199235807860261</v>
      </c>
      <c r="L70" s="18">
        <f>'[10]Avg Week KAMPALA-ENTEBBE-2Dir'!L70</f>
        <v>1.0161708515283845</v>
      </c>
      <c r="M70" s="18">
        <f>'[10]Avg Week KAMPALA-ENTEBBE-2Dir'!M70</f>
        <v>31.589656113537117</v>
      </c>
      <c r="N70" s="18">
        <f>'[10]Avg Week KAMPALA-ENTEBBE-2Dir'!N70</f>
        <v>0</v>
      </c>
      <c r="O70" s="19">
        <f t="shared" si="0"/>
        <v>187.52884825327513</v>
      </c>
      <c r="P70" s="19">
        <f t="shared" si="1"/>
        <v>219.11850436681226</v>
      </c>
      <c r="R70" s="3"/>
      <c r="T70"/>
    </row>
    <row r="71" spans="2:20" ht="23.1" customHeight="1" x14ac:dyDescent="0.25">
      <c r="B71" s="17" t="s">
        <v>125</v>
      </c>
      <c r="C71" s="18">
        <f>'[10]Avg Week KAMPALA-ENTEBBE-2Dir'!C71</f>
        <v>84.559137554585163</v>
      </c>
      <c r="D71" s="18">
        <f>'[10]Avg Week KAMPALA-ENTEBBE-2Dir'!D71</f>
        <v>18.781314046579336</v>
      </c>
      <c r="E71" s="18">
        <f>'[10]Avg Week KAMPALA-ENTEBBE-2Dir'!E71</f>
        <v>28.171971069868999</v>
      </c>
      <c r="F71" s="18">
        <f>'[10]Avg Week KAMPALA-ENTEBBE-2Dir'!F71</f>
        <v>20.239482350800586</v>
      </c>
      <c r="G71" s="18">
        <f>'[10]Avg Week KAMPALA-ENTEBBE-2Dir'!G71</f>
        <v>2.3892631004366818</v>
      </c>
      <c r="H71" s="18">
        <f>'[10]Avg Week KAMPALA-ENTEBBE-2Dir'!H71</f>
        <v>1.1946315502183409</v>
      </c>
      <c r="I71" s="18">
        <f>'[10]Avg Week KAMPALA-ENTEBBE-2Dir'!I71</f>
        <v>7.5833133187772939</v>
      </c>
      <c r="J71" s="18">
        <f>'[10]Avg Week KAMPALA-ENTEBBE-2Dir'!J71</f>
        <v>0.67522652838427955</v>
      </c>
      <c r="K71" s="18">
        <f>'[10]Avg Week KAMPALA-ENTEBBE-2Dir'!K71</f>
        <v>1.0020915211062591</v>
      </c>
      <c r="L71" s="18">
        <f>'[10]Avg Week KAMPALA-ENTEBBE-2Dir'!L71</f>
        <v>0.55403202328966539</v>
      </c>
      <c r="M71" s="18">
        <f>'[10]Avg Week KAMPALA-ENTEBBE-2Dir'!M71</f>
        <v>26.489656113537126</v>
      </c>
      <c r="N71" s="18">
        <f>'[10]Avg Week KAMPALA-ENTEBBE-2Dir'!N71</f>
        <v>0</v>
      </c>
      <c r="O71" s="19">
        <f t="shared" si="0"/>
        <v>165.15046306404662</v>
      </c>
      <c r="P71" s="19">
        <f t="shared" si="1"/>
        <v>191.64011917758376</v>
      </c>
      <c r="R71" s="3"/>
      <c r="T71"/>
    </row>
    <row r="72" spans="2:20" ht="23.1" customHeight="1" x14ac:dyDescent="0.25">
      <c r="B72" s="17" t="s">
        <v>126</v>
      </c>
      <c r="C72" s="18">
        <f>'[10]Avg Week KAMPALA-ENTEBBE-2Dir'!C72</f>
        <v>64.249749818049494</v>
      </c>
      <c r="D72" s="18">
        <f>'[10]Avg Week KAMPALA-ENTEBBE-2Dir'!D72</f>
        <v>18.800574963609904</v>
      </c>
      <c r="E72" s="18">
        <f>'[10]Avg Week KAMPALA-ENTEBBE-2Dir'!E72</f>
        <v>28.200862445414856</v>
      </c>
      <c r="F72" s="18">
        <f>'[10]Avg Week KAMPALA-ENTEBBE-2Dir'!F72</f>
        <v>19.26531568413392</v>
      </c>
      <c r="G72" s="18">
        <f>'[10]Avg Week KAMPALA-ENTEBBE-2Dir'!G72</f>
        <v>2.274263100436682</v>
      </c>
      <c r="H72" s="18">
        <f>'[10]Avg Week KAMPALA-ENTEBBE-2Dir'!H72</f>
        <v>1.1371315502183408</v>
      </c>
      <c r="I72" s="18">
        <f>'[10]Avg Week KAMPALA-ENTEBBE-2Dir'!I72</f>
        <v>7.2183133187772945</v>
      </c>
      <c r="J72" s="18">
        <f>'[10]Avg Week KAMPALA-ENTEBBE-2Dir'!J72</f>
        <v>0.64272652838427968</v>
      </c>
      <c r="K72" s="18">
        <f>'[10]Avg Week KAMPALA-ENTEBBE-2Dir'!K72</f>
        <v>0.56032569141193611</v>
      </c>
      <c r="L72" s="18">
        <f>'[10]Avg Week KAMPALA-ENTEBBE-2Dir'!L72</f>
        <v>0.52736535662299866</v>
      </c>
      <c r="M72" s="18">
        <f>'[10]Avg Week KAMPALA-ENTEBBE-2Dir'!M72</f>
        <v>25.214656113537124</v>
      </c>
      <c r="N72" s="18">
        <f>'[10]Avg Week KAMPALA-ENTEBBE-2Dir'!N72</f>
        <v>0</v>
      </c>
      <c r="O72" s="19">
        <f t="shared" si="0"/>
        <v>142.8766284570597</v>
      </c>
      <c r="P72" s="19">
        <f t="shared" si="1"/>
        <v>168.09128457059683</v>
      </c>
      <c r="R72" s="3"/>
      <c r="T72"/>
    </row>
    <row r="73" spans="2:20" ht="23.1" customHeight="1" x14ac:dyDescent="0.25">
      <c r="B73" s="17" t="s">
        <v>127</v>
      </c>
      <c r="C73" s="18">
        <f>'[10]Avg Week KAMPALA-ENTEBBE-2Dir'!C73</f>
        <v>57.101323689956345</v>
      </c>
      <c r="D73" s="18">
        <f>'[10]Avg Week KAMPALA-ENTEBBE-2Dir'!D73</f>
        <v>14.679647379912666</v>
      </c>
      <c r="E73" s="18">
        <f>'[10]Avg Week KAMPALA-ENTEBBE-2Dir'!E73</f>
        <v>22.019471069868999</v>
      </c>
      <c r="F73" s="18">
        <f>'[10]Avg Week KAMPALA-ENTEBBE-2Dir'!F73</f>
        <v>15.368649017467254</v>
      </c>
      <c r="G73" s="18">
        <f>'[10]Avg Week KAMPALA-ENTEBBE-2Dir'!G73</f>
        <v>1.8142631004366818</v>
      </c>
      <c r="H73" s="18">
        <f>'[10]Avg Week KAMPALA-ENTEBBE-2Dir'!H73</f>
        <v>0.90713155021834091</v>
      </c>
      <c r="I73" s="18">
        <f>'[10]Avg Week KAMPALA-ENTEBBE-2Dir'!I73</f>
        <v>5.7583133187772946</v>
      </c>
      <c r="J73" s="18">
        <f>'[10]Avg Week KAMPALA-ENTEBBE-2Dir'!J73</f>
        <v>0.51272652838427968</v>
      </c>
      <c r="K73" s="18">
        <f>'[10]Avg Week KAMPALA-ENTEBBE-2Dir'!K73</f>
        <v>0.44699235807860277</v>
      </c>
      <c r="L73" s="18">
        <f>'[10]Avg Week KAMPALA-ENTEBBE-2Dir'!L73</f>
        <v>0.42069868995633203</v>
      </c>
      <c r="M73" s="18">
        <f>'[10]Avg Week KAMPALA-ENTEBBE-2Dir'!M73</f>
        <v>20.114656113537123</v>
      </c>
      <c r="N73" s="18">
        <f>'[10]Avg Week KAMPALA-ENTEBBE-2Dir'!N73</f>
        <v>0</v>
      </c>
      <c r="O73" s="19">
        <f t="shared" si="0"/>
        <v>119.02921670305679</v>
      </c>
      <c r="P73" s="19">
        <f t="shared" si="1"/>
        <v>139.1438728165939</v>
      </c>
      <c r="R73" s="3"/>
      <c r="T73"/>
    </row>
    <row r="74" spans="2:20" ht="23.1" customHeight="1" x14ac:dyDescent="0.25">
      <c r="B74" s="17" t="s">
        <v>128</v>
      </c>
      <c r="C74" s="18">
        <f>'[10]Avg Week KAMPALA-ENTEBBE-2Dir'!C74</f>
        <v>52.516975982532749</v>
      </c>
      <c r="D74" s="18">
        <f>'[10]Avg Week KAMPALA-ENTEBBE-2Dir'!D74</f>
        <v>14.228864628820965</v>
      </c>
      <c r="E74" s="18">
        <f>'[10]Avg Week KAMPALA-ENTEBBE-2Dir'!E74</f>
        <v>21.343296943231444</v>
      </c>
      <c r="F74" s="18">
        <f>'[10]Avg Week KAMPALA-ENTEBBE-2Dir'!F74</f>
        <v>14.580594978165937</v>
      </c>
      <c r="G74" s="18">
        <f>'[10]Avg Week KAMPALA-ENTEBBE-2Dir'!G74</f>
        <v>1.7212336244541486</v>
      </c>
      <c r="H74" s="18">
        <f>'[10]Avg Week KAMPALA-ENTEBBE-2Dir'!H74</f>
        <v>0.8606168122270742</v>
      </c>
      <c r="I74" s="18">
        <f>'[10]Avg Week KAMPALA-ENTEBBE-2Dir'!I74</f>
        <v>5.463045851528384</v>
      </c>
      <c r="J74" s="18">
        <f>'[10]Avg Week KAMPALA-ENTEBBE-2Dir'!J74</f>
        <v>0.48643558951965066</v>
      </c>
      <c r="K74" s="18">
        <f>'[10]Avg Week KAMPALA-ENTEBBE-2Dir'!K74</f>
        <v>0.42407205240174672</v>
      </c>
      <c r="L74" s="18">
        <f>'[10]Avg Week KAMPALA-ENTEBBE-2Dir'!L74</f>
        <v>0.39912663755458516</v>
      </c>
      <c r="M74" s="18">
        <f>'[10]Avg Week KAMPALA-ENTEBBE-2Dir'!M74</f>
        <v>19.0832423580786</v>
      </c>
      <c r="N74" s="18">
        <f>'[10]Avg Week KAMPALA-ENTEBBE-2Dir'!N74</f>
        <v>0</v>
      </c>
      <c r="O74" s="19">
        <f t="shared" ref="O74:O105" si="35">SUM(C74:L74,N74)</f>
        <v>112.02426310043667</v>
      </c>
      <c r="P74" s="19">
        <f t="shared" ref="P74:P104" si="36">SUM(C74:N74)</f>
        <v>131.10750545851528</v>
      </c>
      <c r="R74" s="3"/>
      <c r="T74"/>
    </row>
    <row r="75" spans="2:20" ht="23.1" customHeight="1" x14ac:dyDescent="0.25">
      <c r="B75" s="17" t="s">
        <v>129</v>
      </c>
      <c r="C75" s="18">
        <f>'[10]Avg Week KAMPALA-ENTEBBE-2Dir'!C75</f>
        <v>49.836635735080073</v>
      </c>
      <c r="D75" s="18">
        <f>'[10]Avg Week KAMPALA-ENTEBBE-2Dir'!D75</f>
        <v>11.800086608442509</v>
      </c>
      <c r="E75" s="18">
        <f>'[10]Avg Week KAMPALA-ENTEBBE-2Dir'!E75</f>
        <v>17.700129912663762</v>
      </c>
      <c r="F75" s="18">
        <f>'[10]Avg Week KAMPALA-ENTEBBE-2Dir'!F75</f>
        <v>12.632261644832614</v>
      </c>
      <c r="G75" s="18">
        <f>'[10]Avg Week KAMPALA-ENTEBBE-2Dir'!G75</f>
        <v>1.4912336244541491</v>
      </c>
      <c r="H75" s="18">
        <f>'[10]Avg Week KAMPALA-ENTEBBE-2Dir'!H75</f>
        <v>0.74561681222707454</v>
      </c>
      <c r="I75" s="18">
        <f>'[10]Avg Week KAMPALA-ENTEBBE-2Dir'!I75</f>
        <v>4.7330458515283862</v>
      </c>
      <c r="J75" s="18">
        <f>'[10]Avg Week KAMPALA-ENTEBBE-2Dir'!J75</f>
        <v>0.42143558951965082</v>
      </c>
      <c r="K75" s="18">
        <f>'[10]Avg Week KAMPALA-ENTEBBE-2Dir'!K75</f>
        <v>0.36740538573508019</v>
      </c>
      <c r="L75" s="18">
        <f>'[10]Avg Week KAMPALA-ENTEBBE-2Dir'!L75</f>
        <v>0.34579330422125198</v>
      </c>
      <c r="M75" s="18">
        <f>'[10]Avg Week KAMPALA-ENTEBBE-2Dir'!M75</f>
        <v>16.53324235807861</v>
      </c>
      <c r="N75" s="18">
        <f>'[10]Avg Week KAMPALA-ENTEBBE-2Dir'!N75</f>
        <v>0</v>
      </c>
      <c r="O75" s="19">
        <f t="shared" si="35"/>
        <v>100.07364446870454</v>
      </c>
      <c r="P75" s="19">
        <f t="shared" si="36"/>
        <v>116.60688682678315</v>
      </c>
      <c r="R75" s="3"/>
      <c r="T75"/>
    </row>
    <row r="76" spans="2:20" ht="23.1" customHeight="1" x14ac:dyDescent="0.25">
      <c r="B76" s="17" t="s">
        <v>130</v>
      </c>
      <c r="C76" s="18">
        <f>'[10]Avg Week KAMPALA-ENTEBBE-2Dir'!C76</f>
        <v>41.908216885007292</v>
      </c>
      <c r="D76" s="18">
        <f>'[10]Avg Week KAMPALA-ENTEBBE-2Dir'!D76</f>
        <v>10.901531295487635</v>
      </c>
      <c r="E76" s="18">
        <f>'[10]Avg Week KAMPALA-ENTEBBE-2Dir'!E76</f>
        <v>16.352296943231451</v>
      </c>
      <c r="F76" s="18">
        <f>'[10]Avg Week KAMPALA-ENTEBBE-2Dir'!F76</f>
        <v>11.171011644832612</v>
      </c>
      <c r="G76" s="18">
        <f>'[10]Avg Week KAMPALA-ENTEBBE-2Dir'!G76</f>
        <v>1.3187336244541492</v>
      </c>
      <c r="H76" s="18">
        <f>'[10]Avg Week KAMPALA-ENTEBBE-2Dir'!H76</f>
        <v>0.65936681222707461</v>
      </c>
      <c r="I76" s="18">
        <f>'[10]Avg Week KAMPALA-ENTEBBE-2Dir'!I76</f>
        <v>4.1855458515283868</v>
      </c>
      <c r="J76" s="18">
        <f>'[10]Avg Week KAMPALA-ENTEBBE-2Dir'!J76</f>
        <v>0.37268558951965081</v>
      </c>
      <c r="K76" s="18">
        <f>'[10]Avg Week KAMPALA-ENTEBBE-2Dir'!K76</f>
        <v>0.32490538573508021</v>
      </c>
      <c r="L76" s="18">
        <f>'[10]Avg Week KAMPALA-ENTEBBE-2Dir'!L76</f>
        <v>0.30579330422125195</v>
      </c>
      <c r="M76" s="18">
        <f>'[10]Avg Week KAMPALA-ENTEBBE-2Dir'!M76</f>
        <v>14.620742358078612</v>
      </c>
      <c r="N76" s="18">
        <f>'[10]Avg Week KAMPALA-ENTEBBE-2Dir'!N76</f>
        <v>0</v>
      </c>
      <c r="O76" s="19">
        <f t="shared" si="35"/>
        <v>87.500087336244604</v>
      </c>
      <c r="P76" s="19">
        <f t="shared" si="36"/>
        <v>102.12082969432322</v>
      </c>
      <c r="R76" s="3"/>
      <c r="T76"/>
    </row>
    <row r="77" spans="2:20" ht="23.1" customHeight="1" x14ac:dyDescent="0.25">
      <c r="B77" s="17" t="s">
        <v>131</v>
      </c>
      <c r="C77" s="18">
        <f>'[10]Avg Week KAMPALA-ENTEBBE-2Dir'!C77</f>
        <v>38.601209970887936</v>
      </c>
      <c r="D77" s="18">
        <f>'[10]Avg Week KAMPALA-ENTEBBE-2Dir'!D77</f>
        <v>8.9790866084425094</v>
      </c>
      <c r="E77" s="18">
        <f>'[10]Avg Week KAMPALA-ENTEBBE-2Dir'!E77</f>
        <v>13.468629912663763</v>
      </c>
      <c r="F77" s="18">
        <f>'[10]Avg Week KAMPALA-ENTEBBE-2Dir'!F77</f>
        <v>9.7097616448326125</v>
      </c>
      <c r="G77" s="18">
        <f>'[10]Avg Week KAMPALA-ENTEBBE-2Dir'!G77</f>
        <v>1.1462336244541493</v>
      </c>
      <c r="H77" s="18">
        <f>'[10]Avg Week KAMPALA-ENTEBBE-2Dir'!H77</f>
        <v>0.57311681222707467</v>
      </c>
      <c r="I77" s="18">
        <f>'[10]Avg Week KAMPALA-ENTEBBE-2Dir'!I77</f>
        <v>3.6380458515283864</v>
      </c>
      <c r="J77" s="18">
        <f>'[10]Avg Week KAMPALA-ENTEBBE-2Dir'!J77</f>
        <v>0.32393558951965085</v>
      </c>
      <c r="K77" s="18">
        <f>'[10]Avg Week KAMPALA-ENTEBBE-2Dir'!K77</f>
        <v>0.28240538573508023</v>
      </c>
      <c r="L77" s="18">
        <f>'[10]Avg Week KAMPALA-ENTEBBE-2Dir'!L77</f>
        <v>0.26579330422125197</v>
      </c>
      <c r="M77" s="18">
        <f>'[10]Avg Week KAMPALA-ENTEBBE-2Dir'!M77</f>
        <v>12.708242358078612</v>
      </c>
      <c r="N77" s="18">
        <f>'[10]Avg Week KAMPALA-ENTEBBE-2Dir'!N77</f>
        <v>0</v>
      </c>
      <c r="O77" s="19">
        <f t="shared" si="35"/>
        <v>76.988218704512406</v>
      </c>
      <c r="P77" s="19">
        <f t="shared" si="36"/>
        <v>89.696461062591013</v>
      </c>
      <c r="R77" s="3"/>
      <c r="T77"/>
    </row>
    <row r="78" spans="2:20" ht="23.1" customHeight="1" x14ac:dyDescent="0.25">
      <c r="B78" s="25" t="s">
        <v>132</v>
      </c>
      <c r="C78" s="18">
        <f>'[10]Avg Week KAMPALA-ENTEBBE-2Dir'!C78</f>
        <v>31.160862445414843</v>
      </c>
      <c r="D78" s="18">
        <f>'[10]Avg Week KAMPALA-ENTEBBE-2Dir'!D78</f>
        <v>8.2133296943231429</v>
      </c>
      <c r="E78" s="18">
        <f>'[10]Avg Week KAMPALA-ENTEBBE-2Dir'!E78</f>
        <v>12.319994541484714</v>
      </c>
      <c r="F78" s="18">
        <f>'[10]Avg Week KAMPALA-ENTEBBE-2Dir'!F78</f>
        <v>8.4668122270742359</v>
      </c>
      <c r="G78" s="18">
        <f>'[10]Avg Week KAMPALA-ENTEBBE-2Dir'!G78</f>
        <v>1.0583515283842795</v>
      </c>
      <c r="H78" s="18">
        <f>'[10]Avg Week KAMPALA-ENTEBBE-2Dir'!H78</f>
        <v>0.52917576419213974</v>
      </c>
      <c r="I78" s="18">
        <f>'[10]Avg Week KAMPALA-ENTEBBE-2Dir'!I78</f>
        <v>2.7149017467248902</v>
      </c>
      <c r="J78" s="18">
        <f>'[10]Avg Week KAMPALA-ENTEBBE-2Dir'!J78</f>
        <v>0.29909934497816587</v>
      </c>
      <c r="K78" s="18">
        <f>'[10]Avg Week KAMPALA-ENTEBBE-2Dir'!K78</f>
        <v>0.26075327510917023</v>
      </c>
      <c r="L78" s="18">
        <f>'[10]Avg Week KAMPALA-ENTEBBE-2Dir'!L78</f>
        <v>0.24541484716157203</v>
      </c>
      <c r="M78" s="18">
        <f>'[10]Avg Week KAMPALA-ENTEBBE-2Dir'!M78</f>
        <v>11.733897379912662</v>
      </c>
      <c r="N78" s="18">
        <f>'[10]Avg Week KAMPALA-ENTEBBE-2Dir'!N78</f>
        <v>0</v>
      </c>
      <c r="O78" s="19">
        <f t="shared" si="35"/>
        <v>65.268695414847144</v>
      </c>
      <c r="P78" s="19">
        <f t="shared" si="36"/>
        <v>77.002592794759806</v>
      </c>
      <c r="R78" s="3"/>
      <c r="T78"/>
    </row>
    <row r="79" spans="2:20" ht="23.1" customHeight="1" x14ac:dyDescent="0.25">
      <c r="B79" s="17" t="s">
        <v>133</v>
      </c>
      <c r="C79" s="18">
        <f>'[10]Avg Week KAMPALA-ENTEBBE-2Dir'!C79</f>
        <v>27.033082241630275</v>
      </c>
      <c r="D79" s="18">
        <f>'[10]Avg Week KAMPALA-ENTEBBE-2Dir'!D79</f>
        <v>7.7983726346433757</v>
      </c>
      <c r="E79" s="18">
        <f>'[10]Avg Week KAMPALA-ENTEBBE-2Dir'!E79</f>
        <v>11.697558951965062</v>
      </c>
      <c r="F79" s="18">
        <f>'[10]Avg Week KAMPALA-ENTEBBE-2Dir'!F79</f>
        <v>7.9911444687045101</v>
      </c>
      <c r="G79" s="18">
        <f>'[10]Avg Week KAMPALA-ENTEBBE-2Dir'!G79</f>
        <v>0.94335152838427916</v>
      </c>
      <c r="H79" s="18">
        <f>'[10]Avg Week KAMPALA-ENTEBBE-2Dir'!H79</f>
        <v>0.47167576419213963</v>
      </c>
      <c r="I79" s="18">
        <f>'[10]Avg Week KAMPALA-ENTEBBE-2Dir'!I79</f>
        <v>2.9941157205240168</v>
      </c>
      <c r="J79" s="18">
        <f>'[10]Avg Week KAMPALA-ENTEBBE-2Dir'!J79</f>
        <v>0.26659934497816584</v>
      </c>
      <c r="K79" s="18">
        <f>'[10]Avg Week KAMPALA-ENTEBBE-2Dir'!K79</f>
        <v>0.23241994177583691</v>
      </c>
      <c r="L79" s="18">
        <f>'[10]Avg Week KAMPALA-ENTEBBE-2Dir'!L79</f>
        <v>0.21874818049490535</v>
      </c>
      <c r="M79" s="18">
        <f>'[10]Avg Week KAMPALA-ENTEBBE-2Dir'!M79</f>
        <v>10.458897379912662</v>
      </c>
      <c r="N79" s="18">
        <f>'[10]Avg Week KAMPALA-ENTEBBE-2Dir'!N79</f>
        <v>0</v>
      </c>
      <c r="O79" s="19">
        <f t="shared" si="35"/>
        <v>59.647068777292574</v>
      </c>
      <c r="P79" s="19">
        <f t="shared" si="36"/>
        <v>70.105966157205231</v>
      </c>
      <c r="R79" s="3"/>
      <c r="T79"/>
    </row>
    <row r="80" spans="2:20" ht="23.1" customHeight="1" x14ac:dyDescent="0.25">
      <c r="B80" s="38" t="s">
        <v>134</v>
      </c>
      <c r="C80" s="18">
        <f>'[10]Avg Week KAMPALA-ENTEBBE-2Dir'!C80</f>
        <v>21.991029839883552</v>
      </c>
      <c r="D80" s="18">
        <f>'[10]Avg Week KAMPALA-ENTEBBE-2Dir'!D80</f>
        <v>7.0431630276564761</v>
      </c>
      <c r="E80" s="18">
        <f>'[10]Avg Week KAMPALA-ENTEBBE-2Dir'!E80</f>
        <v>10.564744541484714</v>
      </c>
      <c r="F80" s="18">
        <f>'[10]Avg Week KAMPALA-ENTEBBE-2Dir'!F80</f>
        <v>8.4782278020378445</v>
      </c>
      <c r="G80" s="18">
        <f>'[10]Avg Week KAMPALA-ENTEBBE-2Dir'!G80</f>
        <v>1.0008515283842794</v>
      </c>
      <c r="H80" s="18">
        <f>'[10]Avg Week KAMPALA-ENTEBBE-2Dir'!H80</f>
        <v>0.50042576419213969</v>
      </c>
      <c r="I80" s="18">
        <f>'[10]Avg Week KAMPALA-ENTEBBE-2Dir'!I80</f>
        <v>3.1766157205240169</v>
      </c>
      <c r="J80" s="18">
        <f>'[10]Avg Week KAMPALA-ENTEBBE-2Dir'!J80</f>
        <v>0.28284934497816588</v>
      </c>
      <c r="K80" s="18">
        <f>'[10]Avg Week KAMPALA-ENTEBBE-2Dir'!K80</f>
        <v>0.24658660844250363</v>
      </c>
      <c r="L80" s="18">
        <f>'[10]Avg Week KAMPALA-ENTEBBE-2Dir'!L80</f>
        <v>0.23208151382823869</v>
      </c>
      <c r="M80" s="18">
        <f>'[10]Avg Week KAMPALA-ENTEBBE-2Dir'!M80</f>
        <v>11.096397379912663</v>
      </c>
      <c r="N80" s="18">
        <f>'[10]Avg Week KAMPALA-ENTEBBE-2Dir'!N80</f>
        <v>0</v>
      </c>
      <c r="O80" s="19">
        <f t="shared" si="35"/>
        <v>53.516575691411937</v>
      </c>
      <c r="P80" s="19">
        <f t="shared" si="36"/>
        <v>64.612973071324603</v>
      </c>
      <c r="R80" s="3"/>
      <c r="T80"/>
    </row>
    <row r="81" spans="2:20" ht="23.1" customHeight="1" x14ac:dyDescent="0.25">
      <c r="B81" s="17" t="s">
        <v>135</v>
      </c>
      <c r="C81" s="18">
        <f>'[10]Avg Week KAMPALA-ENTEBBE-2Dir'!C81</f>
        <v>19.875582241630273</v>
      </c>
      <c r="D81" s="18">
        <f>'[10]Avg Week KAMPALA-ENTEBBE-2Dir'!D81</f>
        <v>5.9624963609898103</v>
      </c>
      <c r="E81" s="18">
        <f>'[10]Avg Week KAMPALA-ENTEBBE-2Dir'!E81</f>
        <v>8.9437445414847137</v>
      </c>
      <c r="F81" s="18">
        <f>'[10]Avg Week KAMPALA-ENTEBBE-2Dir'!F81</f>
        <v>6.5298944687045104</v>
      </c>
      <c r="G81" s="18">
        <f>'[10]Avg Week KAMPALA-ENTEBBE-2Dir'!G81</f>
        <v>0.77085152838427928</v>
      </c>
      <c r="H81" s="18">
        <f>'[10]Avg Week KAMPALA-ENTEBBE-2Dir'!H81</f>
        <v>0.38542576419213959</v>
      </c>
      <c r="I81" s="18">
        <f>'[10]Avg Week KAMPALA-ENTEBBE-2Dir'!I81</f>
        <v>2.4466157205240169</v>
      </c>
      <c r="J81" s="18">
        <f>'[10]Avg Week KAMPALA-ENTEBBE-2Dir'!J81</f>
        <v>0.21784934497816588</v>
      </c>
      <c r="K81" s="18">
        <f>'[10]Avg Week KAMPALA-ENTEBBE-2Dir'!K81</f>
        <v>0.18991994177583693</v>
      </c>
      <c r="L81" s="18">
        <f>'[10]Avg Week KAMPALA-ENTEBBE-2Dir'!L81</f>
        <v>0.17874818049490535</v>
      </c>
      <c r="M81" s="18">
        <f>'[10]Avg Week KAMPALA-ENTEBBE-2Dir'!M81</f>
        <v>8.5463973799126602</v>
      </c>
      <c r="N81" s="18">
        <f>'[10]Avg Week KAMPALA-ENTEBBE-2Dir'!N81</f>
        <v>0</v>
      </c>
      <c r="O81" s="19">
        <f t="shared" si="35"/>
        <v>45.501128093158648</v>
      </c>
      <c r="P81" s="19">
        <f t="shared" si="36"/>
        <v>54.04752547307131</v>
      </c>
      <c r="R81" s="3"/>
      <c r="T81"/>
    </row>
    <row r="82" spans="2:20" ht="23.1" customHeight="1" x14ac:dyDescent="0.25">
      <c r="B82" s="25" t="s">
        <v>136</v>
      </c>
      <c r="C82" s="18">
        <f>'[10]Avg Week KAMPALA-ENTEBBE-2Dir'!C82</f>
        <v>12.422106986899561</v>
      </c>
      <c r="D82" s="18">
        <f>'[10]Avg Week KAMPALA-ENTEBBE-2Dir'!D82</f>
        <v>4.9461899563318781</v>
      </c>
      <c r="E82" s="18">
        <f>'[10]Avg Week KAMPALA-ENTEBBE-2Dir'!E82</f>
        <v>7.4192849344978153</v>
      </c>
      <c r="F82" s="18">
        <f>'[10]Avg Week KAMPALA-ENTEBBE-2Dir'!F82</f>
        <v>6.152401746724891</v>
      </c>
      <c r="G82" s="18">
        <f>'[10]Avg Week KAMPALA-ENTEBBE-2Dir'!G82</f>
        <v>0.64405021834061138</v>
      </c>
      <c r="H82" s="18">
        <f>'[10]Avg Week KAMPALA-ENTEBBE-2Dir'!H82</f>
        <v>0.32202510917030569</v>
      </c>
      <c r="I82" s="18">
        <f>'[10]Avg Week KAMPALA-ENTEBBE-2Dir'!I82</f>
        <v>1.6521288209606988</v>
      </c>
      <c r="J82" s="18">
        <f>'[10]Avg Week KAMPALA-ENTEBBE-2Dir'!J82</f>
        <v>0.18201419213973796</v>
      </c>
      <c r="K82" s="18">
        <f>'[10]Avg Week KAMPALA-ENTEBBE-2Dir'!K82</f>
        <v>0.15867903930131003</v>
      </c>
      <c r="L82" s="18">
        <f>'[10]Avg Week KAMPALA-ENTEBBE-2Dir'!L82</f>
        <v>0.14934497816593886</v>
      </c>
      <c r="M82" s="18">
        <f>'[10]Avg Week KAMPALA-ENTEBBE-2Dir'!M82</f>
        <v>7.1405567685589517</v>
      </c>
      <c r="N82" s="18">
        <f>'[10]Avg Week KAMPALA-ENTEBBE-2Dir'!N82</f>
        <v>0</v>
      </c>
      <c r="O82" s="19">
        <f t="shared" si="35"/>
        <v>34.048225982532749</v>
      </c>
      <c r="P82" s="19">
        <f t="shared" si="36"/>
        <v>41.188782751091701</v>
      </c>
      <c r="R82" s="3"/>
      <c r="T82"/>
    </row>
    <row r="83" spans="2:20" ht="23.1" customHeight="1" x14ac:dyDescent="0.25">
      <c r="B83" s="17" t="s">
        <v>137</v>
      </c>
      <c r="C83" s="18">
        <f>'[10]Avg Week KAMPALA-ENTEBBE-2Dir'!C83</f>
        <v>14.036273653566216</v>
      </c>
      <c r="D83" s="18">
        <f>'[10]Avg Week KAMPALA-ENTEBBE-2Dir'!D83</f>
        <v>4.8488151382823812</v>
      </c>
      <c r="E83" s="18">
        <f>'[10]Avg Week KAMPALA-ENTEBBE-2Dir'!E83</f>
        <v>7.2732227074235709</v>
      </c>
      <c r="F83" s="18">
        <f>'[10]Avg Week KAMPALA-ENTEBBE-2Dir'!F83</f>
        <v>4.9686754002911142</v>
      </c>
      <c r="G83" s="18">
        <f>'[10]Avg Week KAMPALA-ENTEBBE-2Dir'!G83</f>
        <v>0.58655021834061061</v>
      </c>
      <c r="H83" s="18">
        <f>'[10]Avg Week KAMPALA-ENTEBBE-2Dir'!H83</f>
        <v>0.2932751091703053</v>
      </c>
      <c r="I83" s="18">
        <f>'[10]Avg Week KAMPALA-ENTEBBE-2Dir'!I83</f>
        <v>1.8616593886462858</v>
      </c>
      <c r="J83" s="18">
        <f>'[10]Avg Week KAMPALA-ENTEBBE-2Dir'!J83</f>
        <v>0.16576419213973775</v>
      </c>
      <c r="K83" s="18">
        <f>'[10]Avg Week KAMPALA-ENTEBBE-2Dir'!K83</f>
        <v>0.14451237263464317</v>
      </c>
      <c r="L83" s="18">
        <f>'[10]Avg Week KAMPALA-ENTEBBE-2Dir'!L83</f>
        <v>0.13601164483260533</v>
      </c>
      <c r="M83" s="18">
        <f>'[10]Avg Week KAMPALA-ENTEBBE-2Dir'!M83</f>
        <v>6.5030567685589435</v>
      </c>
      <c r="N83" s="18">
        <f>'[10]Avg Week KAMPALA-ENTEBBE-2Dir'!N83</f>
        <v>0</v>
      </c>
      <c r="O83" s="19">
        <f t="shared" si="35"/>
        <v>34.314759825327478</v>
      </c>
      <c r="P83" s="19">
        <f t="shared" si="36"/>
        <v>40.81781659388642</v>
      </c>
      <c r="R83" s="3"/>
      <c r="T83"/>
    </row>
    <row r="84" spans="2:20" ht="23.1" customHeight="1" x14ac:dyDescent="0.25">
      <c r="B84" s="38" t="s">
        <v>138</v>
      </c>
      <c r="C84" s="18">
        <f>'[10]Avg Week KAMPALA-ENTEBBE-2Dir'!C84</f>
        <v>11.378773653566217</v>
      </c>
      <c r="D84" s="18">
        <f>'[10]Avg Week KAMPALA-ENTEBBE-2Dir'!D84</f>
        <v>3.4228151382823797</v>
      </c>
      <c r="E84" s="18">
        <f>'[10]Avg Week KAMPALA-ENTEBBE-2Dir'!E84</f>
        <v>5.1342227074235689</v>
      </c>
      <c r="F84" s="18">
        <f>'[10]Avg Week KAMPALA-ENTEBBE-2Dir'!F84</f>
        <v>3.5074254002911136</v>
      </c>
      <c r="G84" s="18">
        <f>'[10]Avg Week KAMPALA-ENTEBBE-2Dir'!G84</f>
        <v>0.41405021834061045</v>
      </c>
      <c r="H84" s="18">
        <f>'[10]Avg Week KAMPALA-ENTEBBE-2Dir'!H84</f>
        <v>0.20702510917030525</v>
      </c>
      <c r="I84" s="18">
        <f>'[10]Avg Week KAMPALA-ENTEBBE-2Dir'!I84</f>
        <v>1.0621288209606963</v>
      </c>
      <c r="J84" s="18">
        <f>'[10]Avg Week KAMPALA-ENTEBBE-2Dir'!J84</f>
        <v>0.11701419213973774</v>
      </c>
      <c r="K84" s="18">
        <f>'[10]Avg Week KAMPALA-ENTEBBE-2Dir'!K84</f>
        <v>0.10201237263464316</v>
      </c>
      <c r="L84" s="18">
        <f>'[10]Avg Week KAMPALA-ENTEBBE-2Dir'!L84</f>
        <v>9.6011644832605325E-2</v>
      </c>
      <c r="M84" s="18">
        <f>'[10]Avg Week KAMPALA-ENTEBBE-2Dir'!M84</f>
        <v>4.5905567685589421</v>
      </c>
      <c r="N84" s="18">
        <f>'[10]Avg Week KAMPALA-ENTEBBE-2Dir'!N84</f>
        <v>0</v>
      </c>
      <c r="O84" s="19">
        <f t="shared" si="35"/>
        <v>25.441479257641877</v>
      </c>
      <c r="P84" s="19">
        <f t="shared" si="36"/>
        <v>30.032036026200821</v>
      </c>
      <c r="R84" s="3"/>
      <c r="T84"/>
    </row>
    <row r="85" spans="2:20" ht="23.1" customHeight="1" x14ac:dyDescent="0.25">
      <c r="B85" s="17" t="s">
        <v>139</v>
      </c>
      <c r="C85" s="18">
        <f>'[10]Avg Week KAMPALA-ENTEBBE-2Dir'!C85</f>
        <v>12.10767467248907</v>
      </c>
      <c r="D85" s="18">
        <f>'[10]Avg Week KAMPALA-ENTEBBE-2Dir'!D85</f>
        <v>4.0058566229985386</v>
      </c>
      <c r="E85" s="18">
        <f>'[10]Avg Week KAMPALA-ENTEBBE-2Dir'!E85</f>
        <v>6.0087849344978084</v>
      </c>
      <c r="F85" s="18">
        <f>'[10]Avg Week KAMPALA-ENTEBBE-2Dir'!F85</f>
        <v>4.4815920669577807</v>
      </c>
      <c r="G85" s="18">
        <f>'[10]Avg Week KAMPALA-ENTEBBE-2Dir'!G85</f>
        <v>0.5290502183406105</v>
      </c>
      <c r="H85" s="18">
        <f>'[10]Avg Week KAMPALA-ENTEBBE-2Dir'!H85</f>
        <v>0.26452510917030525</v>
      </c>
      <c r="I85" s="18">
        <f>'[10]Avg Week KAMPALA-ENTEBBE-2Dir'!I85</f>
        <v>1.6791593886462854</v>
      </c>
      <c r="J85" s="18">
        <f>'[10]Avg Week KAMPALA-ENTEBBE-2Dir'!J85</f>
        <v>0.14951419213973777</v>
      </c>
      <c r="K85" s="18">
        <f>'[10]Avg Week KAMPALA-ENTEBBE-2Dir'!K85</f>
        <v>0.13034570596797651</v>
      </c>
      <c r="L85" s="18">
        <f>'[10]Avg Week KAMPALA-ENTEBBE-2Dir'!L85</f>
        <v>0.122678311499272</v>
      </c>
      <c r="M85" s="18">
        <f>'[10]Avg Week KAMPALA-ENTEBBE-2Dir'!M85</f>
        <v>5.8655567685589425</v>
      </c>
      <c r="N85" s="18">
        <f>'[10]Avg Week KAMPALA-ENTEBBE-2Dir'!N85</f>
        <v>0</v>
      </c>
      <c r="O85" s="19">
        <f t="shared" si="35"/>
        <v>29.479181222707382</v>
      </c>
      <c r="P85" s="19">
        <f t="shared" si="36"/>
        <v>35.344737991266328</v>
      </c>
      <c r="R85" s="3"/>
      <c r="T85"/>
    </row>
    <row r="86" spans="2:20" ht="23.1" customHeight="1" x14ac:dyDescent="0.25">
      <c r="B86" s="25" t="s">
        <v>140</v>
      </c>
      <c r="C86" s="18">
        <f>'[10]Avg Week KAMPALA-ENTEBBE-2Dir'!C86</f>
        <v>11.735193777292576</v>
      </c>
      <c r="D86" s="18">
        <f>'[10]Avg Week KAMPALA-ENTEBBE-2Dir'!D86</f>
        <v>3.9697598253275119</v>
      </c>
      <c r="E86" s="18">
        <f>'[10]Avg Week KAMPALA-ENTEBBE-2Dir'!E86</f>
        <v>5.9546397379912674</v>
      </c>
      <c r="F86" s="18">
        <f>'[10]Avg Week KAMPALA-ENTEBBE-2Dir'!F86</f>
        <v>4.0678902838427948</v>
      </c>
      <c r="G86" s="18">
        <f>'[10]Avg Week KAMPALA-ENTEBBE-2Dir'!G86</f>
        <v>0.48021288209606988</v>
      </c>
      <c r="H86" s="18">
        <f>'[10]Avg Week KAMPALA-ENTEBBE-2Dir'!H86</f>
        <v>0.24010644104803494</v>
      </c>
      <c r="I86" s="18">
        <f>'[10]Avg Week KAMPALA-ENTEBBE-2Dir'!I86</f>
        <v>2.2318504366812228</v>
      </c>
      <c r="J86" s="18">
        <f>'[10]Avg Week KAMPALA-ENTEBBE-2Dir'!J86</f>
        <v>0.13571233624454149</v>
      </c>
      <c r="K86" s="18">
        <f>'[10]Avg Week KAMPALA-ENTEBBE-2Dir'!K86</f>
        <v>0.11831331877729258</v>
      </c>
      <c r="L86" s="18">
        <f>'[10]Avg Week KAMPALA-ENTEBBE-2Dir'!L86</f>
        <v>0.11135371179039302</v>
      </c>
      <c r="M86" s="18">
        <f>'[10]Avg Week KAMPALA-ENTEBBE-2Dir'!M86</f>
        <v>5.3240993449781655</v>
      </c>
      <c r="N86" s="18">
        <f>'[10]Avg Week KAMPALA-ENTEBBE-2Dir'!N86</f>
        <v>0</v>
      </c>
      <c r="O86" s="19">
        <f t="shared" si="35"/>
        <v>29.045032751091707</v>
      </c>
      <c r="P86" s="19">
        <f t="shared" si="36"/>
        <v>34.369132096069876</v>
      </c>
      <c r="R86" s="3"/>
      <c r="T86"/>
    </row>
    <row r="87" spans="2:20" ht="23.1" customHeight="1" x14ac:dyDescent="0.25">
      <c r="B87" s="17" t="s">
        <v>141</v>
      </c>
      <c r="C87" s="18">
        <f>'[10]Avg Week KAMPALA-ENTEBBE-2Dir'!C87</f>
        <v>8.7415074599708902</v>
      </c>
      <c r="D87" s="18">
        <f>'[10]Avg Week KAMPALA-ENTEBBE-2Dir'!D87</f>
        <v>2.7212907569141214</v>
      </c>
      <c r="E87" s="18">
        <f>'[10]Avg Week KAMPALA-ENTEBBE-2Dir'!E87</f>
        <v>4.0819361353711816</v>
      </c>
      <c r="F87" s="18">
        <f>'[10]Avg Week KAMPALA-ENTEBBE-2Dir'!F87</f>
        <v>3.580806950509464</v>
      </c>
      <c r="G87" s="18">
        <f>'[10]Avg Week KAMPALA-ENTEBBE-2Dir'!G87</f>
        <v>0.42271288209607016</v>
      </c>
      <c r="H87" s="18">
        <f>'[10]Avg Week KAMPALA-ENTEBBE-2Dir'!H87</f>
        <v>0.21135644104803508</v>
      </c>
      <c r="I87" s="18">
        <f>'[10]Avg Week KAMPALA-ENTEBBE-2Dir'!I87</f>
        <v>1.3416539301310051</v>
      </c>
      <c r="J87" s="18">
        <f>'[10]Avg Week KAMPALA-ENTEBBE-2Dir'!J87</f>
        <v>0.11946233624454157</v>
      </c>
      <c r="K87" s="18">
        <f>'[10]Avg Week KAMPALA-ENTEBBE-2Dir'!K87</f>
        <v>0.10414665211062597</v>
      </c>
      <c r="L87" s="18">
        <f>'[10]Avg Week KAMPALA-ENTEBBE-2Dir'!L87</f>
        <v>9.8020378457059743E-2</v>
      </c>
      <c r="M87" s="18">
        <f>'[10]Avg Week KAMPALA-ENTEBBE-2Dir'!M87</f>
        <v>4.6865993449781689</v>
      </c>
      <c r="N87" s="18">
        <f>'[10]Avg Week KAMPALA-ENTEBBE-2Dir'!N87</f>
        <v>0</v>
      </c>
      <c r="O87" s="19">
        <f t="shared" si="35"/>
        <v>21.422893922853</v>
      </c>
      <c r="P87" s="19">
        <f t="shared" si="36"/>
        <v>26.109493267831169</v>
      </c>
      <c r="R87" s="3"/>
      <c r="T87"/>
    </row>
    <row r="88" spans="2:20" ht="23.1" customHeight="1" x14ac:dyDescent="0.25">
      <c r="B88" s="38" t="s">
        <v>142</v>
      </c>
      <c r="C88" s="18">
        <f>'[10]Avg Week KAMPALA-ENTEBBE-2Dir'!C88</f>
        <v>5.8099840793304196</v>
      </c>
      <c r="D88" s="18">
        <f>'[10]Avg Week KAMPALA-ENTEBBE-2Dir'!D88</f>
        <v>2.2677984352256177</v>
      </c>
      <c r="E88" s="18">
        <f>'[10]Avg Week KAMPALA-ENTEBBE-2Dir'!E88</f>
        <v>3.4016976528384268</v>
      </c>
      <c r="F88" s="18">
        <f>'[10]Avg Week KAMPALA-ENTEBBE-2Dir'!F88</f>
        <v>3.6702473617176095</v>
      </c>
      <c r="G88" s="18">
        <f>'[10]Avg Week KAMPALA-ENTEBBE-2Dir'!G88</f>
        <v>0.43327128820960659</v>
      </c>
      <c r="H88" s="18">
        <f>'[10]Avg Week KAMPALA-ENTEBBE-2Dir'!H88</f>
        <v>0.21663564410480329</v>
      </c>
      <c r="I88" s="18">
        <f>'[10]Avg Week KAMPALA-ENTEBBE-2Dir'!I88</f>
        <v>1.3751653930130989</v>
      </c>
      <c r="J88" s="18">
        <f>'[10]Avg Week KAMPALA-ENTEBBE-2Dir'!J88</f>
        <v>0.12244623362445403</v>
      </c>
      <c r="K88" s="18">
        <f>'[10]Avg Week KAMPALA-ENTEBBE-2Dir'!K88</f>
        <v>0.10674799854439582</v>
      </c>
      <c r="L88" s="18">
        <f>'[10]Avg Week KAMPALA-ENTEBBE-2Dir'!L88</f>
        <v>0.10046870451237253</v>
      </c>
      <c r="M88" s="18">
        <f>'[10]Avg Week KAMPALA-ENTEBBE-2Dir'!M88</f>
        <v>4.8036599344978113</v>
      </c>
      <c r="N88" s="18">
        <f>'[10]Avg Week KAMPALA-ENTEBBE-2Dir'!N88</f>
        <v>0</v>
      </c>
      <c r="O88" s="19">
        <f t="shared" si="35"/>
        <v>17.504462791120808</v>
      </c>
      <c r="P88" s="19">
        <f t="shared" si="36"/>
        <v>22.30812272561862</v>
      </c>
      <c r="R88" s="3"/>
      <c r="T88"/>
    </row>
    <row r="89" spans="2:20" ht="23.1" customHeight="1" x14ac:dyDescent="0.25">
      <c r="B89" s="17" t="s">
        <v>143</v>
      </c>
      <c r="C89" s="18">
        <f>'[10]Avg Week KAMPALA-ENTEBBE-2Dir'!C89</f>
        <v>4.8685907933042225</v>
      </c>
      <c r="D89" s="18">
        <f>'[10]Avg Week KAMPALA-ENTEBBE-2Dir'!D89</f>
        <v>2.1697398107714712</v>
      </c>
      <c r="E89" s="18">
        <f>'[10]Avg Week KAMPALA-ENTEBBE-2Dir'!E89</f>
        <v>3.2546097161572067</v>
      </c>
      <c r="F89" s="18">
        <f>'[10]Avg Week KAMPALA-ENTEBBE-2Dir'!F89</f>
        <v>3.09372361717613</v>
      </c>
      <c r="G89" s="18">
        <f>'[10]Avg Week KAMPALA-ENTEBBE-2Dir'!G89</f>
        <v>0.36521288209607006</v>
      </c>
      <c r="H89" s="18">
        <f>'[10]Avg Week KAMPALA-ENTEBBE-2Dir'!H89</f>
        <v>0.18260644104803503</v>
      </c>
      <c r="I89" s="18">
        <f>'[10]Avg Week KAMPALA-ENTEBBE-2Dir'!I89</f>
        <v>1.159153930131005</v>
      </c>
      <c r="J89" s="18">
        <f>'[10]Avg Week KAMPALA-ENTEBBE-2Dir'!J89</f>
        <v>0.10321233624454154</v>
      </c>
      <c r="K89" s="18">
        <f>'[10]Avg Week KAMPALA-ENTEBBE-2Dir'!K89</f>
        <v>8.9979985443959298E-2</v>
      </c>
      <c r="L89" s="18">
        <f>'[10]Avg Week KAMPALA-ENTEBBE-2Dir'!L89</f>
        <v>8.4687045123726407E-2</v>
      </c>
      <c r="M89" s="18">
        <f>'[10]Avg Week KAMPALA-ENTEBBE-2Dir'!M89</f>
        <v>4.0490993449781687</v>
      </c>
      <c r="N89" s="18">
        <f>'[10]Avg Week KAMPALA-ENTEBBE-2Dir'!N89</f>
        <v>0</v>
      </c>
      <c r="O89" s="19">
        <f t="shared" si="35"/>
        <v>15.371516557496367</v>
      </c>
      <c r="P89" s="19">
        <f t="shared" si="36"/>
        <v>19.420615902474538</v>
      </c>
      <c r="R89" s="3"/>
      <c r="T89"/>
    </row>
    <row r="90" spans="2:20" ht="23.1" customHeight="1" x14ac:dyDescent="0.25">
      <c r="B90" s="25" t="s">
        <v>144</v>
      </c>
      <c r="C90" s="18">
        <f>'[10]Avg Week KAMPALA-ENTEBBE-2Dir'!C90</f>
        <v>6.9678629912663759</v>
      </c>
      <c r="D90" s="18">
        <f>'[10]Avg Week KAMPALA-ENTEBBE-2Dir'!D90</f>
        <v>1.9535262008733625</v>
      </c>
      <c r="E90" s="18">
        <f>'[10]Avg Week KAMPALA-ENTEBBE-2Dir'!E90</f>
        <v>2.9302893013100437</v>
      </c>
      <c r="F90" s="18">
        <f>'[10]Avg Week KAMPALA-ENTEBBE-2Dir'!F90</f>
        <v>3.8764601528384279</v>
      </c>
      <c r="G90" s="18">
        <f>'[10]Avg Week KAMPALA-ENTEBBE-2Dir'!G90</f>
        <v>0.45761462882096071</v>
      </c>
      <c r="H90" s="18">
        <f>'[10]Avg Week KAMPALA-ENTEBBE-2Dir'!H90</f>
        <v>0.22880731441048033</v>
      </c>
      <c r="I90" s="18">
        <f>'[10]Avg Week KAMPALA-ENTEBBE-2Dir'!I90</f>
        <v>1.45242903930131</v>
      </c>
      <c r="J90" s="18">
        <f>'[10]Avg Week KAMPALA-ENTEBBE-2Dir'!J90</f>
        <v>0.12932587336244541</v>
      </c>
      <c r="K90" s="18">
        <f>'[10]Avg Week KAMPALA-ENTEBBE-2Dir'!K90</f>
        <v>0.11274563318777292</v>
      </c>
      <c r="L90" s="18">
        <f>'[10]Avg Week KAMPALA-ENTEBBE-2Dir'!L90</f>
        <v>0.10611353711790392</v>
      </c>
      <c r="M90" s="18">
        <f>'[10]Avg Week KAMPALA-ENTEBBE-2Dir'!M90</f>
        <v>5.073553493449781</v>
      </c>
      <c r="N90" s="18">
        <f>'[10]Avg Week KAMPALA-ENTEBBE-2Dir'!N90</f>
        <v>0</v>
      </c>
      <c r="O90" s="19">
        <f t="shared" si="35"/>
        <v>18.215174672489088</v>
      </c>
      <c r="P90" s="19">
        <f t="shared" si="36"/>
        <v>23.288728165938871</v>
      </c>
      <c r="R90" s="3"/>
      <c r="T90"/>
    </row>
    <row r="91" spans="2:20" ht="23.1" customHeight="1" x14ac:dyDescent="0.25">
      <c r="B91" s="17" t="s">
        <v>145</v>
      </c>
      <c r="C91" s="18">
        <f>'[10]Avg Week KAMPALA-ENTEBBE-2Dir'!C91</f>
        <v>5.5949463245997073</v>
      </c>
      <c r="D91" s="18">
        <f>'[10]Avg Week KAMPALA-ENTEBBE-2Dir'!D91</f>
        <v>3.3076142649199398</v>
      </c>
      <c r="E91" s="18">
        <f>'[10]Avg Week KAMPALA-ENTEBBE-2Dir'!E91</f>
        <v>4.9614213973799091</v>
      </c>
      <c r="F91" s="18">
        <f>'[10]Avg Week KAMPALA-ENTEBBE-2Dir'!F91</f>
        <v>3.3893768195050922</v>
      </c>
      <c r="G91" s="18">
        <f>'[10]Avg Week KAMPALA-ENTEBBE-2Dir'!G91</f>
        <v>0.40011462882096038</v>
      </c>
      <c r="H91" s="18">
        <f>'[10]Avg Week KAMPALA-ENTEBBE-2Dir'!H91</f>
        <v>0.20005731441048019</v>
      </c>
      <c r="I91" s="18">
        <f>'[10]Avg Week KAMPALA-ENTEBBE-2Dir'!I91</f>
        <v>1.2699290393013092</v>
      </c>
      <c r="J91" s="18">
        <f>'[10]Avg Week KAMPALA-ENTEBBE-2Dir'!J91</f>
        <v>0.11307587336244532</v>
      </c>
      <c r="K91" s="18">
        <f>'[10]Avg Week KAMPALA-ENTEBBE-2Dir'!K91</f>
        <v>9.8578966521106176E-2</v>
      </c>
      <c r="L91" s="18">
        <f>'[10]Avg Week KAMPALA-ENTEBBE-2Dir'!L91</f>
        <v>9.2780203784570525E-2</v>
      </c>
      <c r="M91" s="18">
        <f>'[10]Avg Week KAMPALA-ENTEBBE-2Dir'!M91</f>
        <v>4.4360534934497782</v>
      </c>
      <c r="N91" s="18">
        <f>'[10]Avg Week KAMPALA-ENTEBBE-2Dir'!N91</f>
        <v>0</v>
      </c>
      <c r="O91" s="19">
        <f t="shared" si="35"/>
        <v>19.427894832605521</v>
      </c>
      <c r="P91" s="19">
        <f t="shared" si="36"/>
        <v>23.863948326055301</v>
      </c>
      <c r="R91" s="3"/>
      <c r="T91"/>
    </row>
    <row r="92" spans="2:20" ht="23.1" customHeight="1" x14ac:dyDescent="0.25">
      <c r="B92" s="38" t="s">
        <v>146</v>
      </c>
      <c r="C92" s="18">
        <f>'[10]Avg Week KAMPALA-ENTEBBE-2Dir'!C92</f>
        <v>7.7782514556040709</v>
      </c>
      <c r="D92" s="18">
        <f>'[10]Avg Week KAMPALA-ENTEBBE-2Dir'!D92</f>
        <v>2.832280931586606</v>
      </c>
      <c r="E92" s="18">
        <f>'[10]Avg Week KAMPALA-ENTEBBE-2Dir'!E92</f>
        <v>4.248421397379909</v>
      </c>
      <c r="F92" s="18">
        <f>'[10]Avg Week KAMPALA-ENTEBBE-2Dir'!F92</f>
        <v>2.9022934861717591</v>
      </c>
      <c r="G92" s="18">
        <f>'[10]Avg Week KAMPALA-ENTEBBE-2Dir'!G92</f>
        <v>0.34261462882096044</v>
      </c>
      <c r="H92" s="18">
        <f>'[10]Avg Week KAMPALA-ENTEBBE-2Dir'!H92</f>
        <v>0.17130731441048019</v>
      </c>
      <c r="I92" s="18">
        <f>'[10]Avg Week KAMPALA-ENTEBBE-2Dir'!I92</f>
        <v>1.0874290393013091</v>
      </c>
      <c r="J92" s="18">
        <f>'[10]Avg Week KAMPALA-ENTEBBE-2Dir'!J92</f>
        <v>9.682587336244533E-2</v>
      </c>
      <c r="K92" s="18">
        <f>'[10]Avg Week KAMPALA-ENTEBBE-2Dir'!K92</f>
        <v>8.4412299854439529E-2</v>
      </c>
      <c r="L92" s="18">
        <f>'[10]Avg Week KAMPALA-ENTEBBE-2Dir'!L92</f>
        <v>7.9446870451237189E-2</v>
      </c>
      <c r="M92" s="18">
        <f>'[10]Avg Week KAMPALA-ENTEBBE-2Dir'!M92</f>
        <v>3.7985534934497789</v>
      </c>
      <c r="N92" s="18">
        <f>'[10]Avg Week KAMPALA-ENTEBBE-2Dir'!N92</f>
        <v>0</v>
      </c>
      <c r="O92" s="19">
        <f t="shared" si="35"/>
        <v>19.623283296943214</v>
      </c>
      <c r="P92" s="19">
        <f t="shared" si="36"/>
        <v>23.421836790392994</v>
      </c>
      <c r="R92" s="3"/>
      <c r="T92"/>
    </row>
    <row r="93" spans="2:20" ht="23.1" customHeight="1" x14ac:dyDescent="0.25">
      <c r="B93" s="17" t="s">
        <v>147</v>
      </c>
      <c r="C93" s="18">
        <f>'[10]Avg Week KAMPALA-ENTEBBE-2Dir'!C93</f>
        <v>8.0065847889374044</v>
      </c>
      <c r="D93" s="18">
        <f>'[10]Avg Week KAMPALA-ENTEBBE-2Dir'!D93</f>
        <v>1.8816142649199397</v>
      </c>
      <c r="E93" s="18">
        <f>'[10]Avg Week KAMPALA-ENTEBBE-2Dir'!E93</f>
        <v>2.8224213973799093</v>
      </c>
      <c r="F93" s="18">
        <f>'[10]Avg Week KAMPALA-ENTEBBE-2Dir'!F93</f>
        <v>1.9281268195050925</v>
      </c>
      <c r="G93" s="18">
        <f>'[10]Avg Week KAMPALA-ENTEBBE-2Dir'!G93</f>
        <v>0.22761462882096045</v>
      </c>
      <c r="H93" s="18">
        <f>'[10]Avg Week KAMPALA-ENTEBBE-2Dir'!H93</f>
        <v>0.11380731441048021</v>
      </c>
      <c r="I93" s="18">
        <f>'[10]Avg Week KAMPALA-ENTEBBE-2Dir'!I93</f>
        <v>0.72242903930130919</v>
      </c>
      <c r="J93" s="18">
        <f>'[10]Avg Week KAMPALA-ENTEBBE-2Dir'!J93</f>
        <v>6.4325873362445343E-2</v>
      </c>
      <c r="K93" s="18">
        <f>'[10]Avg Week KAMPALA-ENTEBBE-2Dir'!K93</f>
        <v>5.6078966521106194E-2</v>
      </c>
      <c r="L93" s="18">
        <f>'[10]Avg Week KAMPALA-ENTEBBE-2Dir'!L93</f>
        <v>5.2780203784570531E-2</v>
      </c>
      <c r="M93" s="18">
        <f>'[10]Avg Week KAMPALA-ENTEBBE-2Dir'!M93</f>
        <v>2.5235534934497785</v>
      </c>
      <c r="N93" s="18">
        <f>'[10]Avg Week KAMPALA-ENTEBBE-2Dir'!N93</f>
        <v>0</v>
      </c>
      <c r="O93" s="19">
        <f t="shared" si="35"/>
        <v>15.875783296943215</v>
      </c>
      <c r="P93" s="19">
        <f t="shared" si="36"/>
        <v>18.399336790392994</v>
      </c>
      <c r="R93" s="3"/>
      <c r="T93"/>
    </row>
    <row r="94" spans="2:20" ht="23.1" customHeight="1" x14ac:dyDescent="0.25">
      <c r="B94" s="25" t="s">
        <v>148</v>
      </c>
      <c r="C94" s="18">
        <f>'[10]Avg Week KAMPALA-ENTEBBE-2Dir'!C94</f>
        <v>7.9815775109170302</v>
      </c>
      <c r="D94" s="18">
        <f>'[10]Avg Week KAMPALA-ENTEBBE-2Dir'!D94</f>
        <v>4.7383624454148467</v>
      </c>
      <c r="E94" s="18">
        <f>'[10]Avg Week KAMPALA-ENTEBBE-2Dir'!E94</f>
        <v>7.1075436681222701</v>
      </c>
      <c r="F94" s="18">
        <f>'[10]Avg Week KAMPALA-ENTEBBE-2Dir'!F94</f>
        <v>5.2005185589519654</v>
      </c>
      <c r="G94" s="18">
        <f>'[10]Avg Week KAMPALA-ENTEBBE-2Dir'!G94</f>
        <v>0.61391921397379912</v>
      </c>
      <c r="H94" s="18">
        <f>'[10]Avg Week KAMPALA-ENTEBBE-2Dir'!H94</f>
        <v>0.30695960698689956</v>
      </c>
      <c r="I94" s="18">
        <f>'[10]Avg Week KAMPALA-ENTEBBE-2Dir'!I94</f>
        <v>1.9485262008733624</v>
      </c>
      <c r="J94" s="18">
        <f>'[10]Avg Week KAMPALA-ENTEBBE-2Dir'!J94</f>
        <v>0.1734989082969432</v>
      </c>
      <c r="K94" s="18">
        <f>'[10]Avg Week KAMPALA-ENTEBBE-2Dir'!K94</f>
        <v>0.15125545851528382</v>
      </c>
      <c r="L94" s="18">
        <f>'[10]Avg Week KAMPALA-ENTEBBE-2Dir'!L94</f>
        <v>0.14235807860262009</v>
      </c>
      <c r="M94" s="18">
        <f>'[10]Avg Week KAMPALA-ENTEBBE-2Dir'!M94</f>
        <v>6.8064956331877724</v>
      </c>
      <c r="N94" s="18">
        <f>'[10]Avg Week KAMPALA-ENTEBBE-2Dir'!N94</f>
        <v>0</v>
      </c>
      <c r="O94" s="19">
        <f t="shared" si="35"/>
        <v>28.364519650655019</v>
      </c>
      <c r="P94" s="19">
        <f t="shared" si="36"/>
        <v>35.171015283842792</v>
      </c>
      <c r="R94" s="3"/>
      <c r="T94"/>
    </row>
    <row r="95" spans="2:20" ht="23.1" customHeight="1" x14ac:dyDescent="0.25">
      <c r="B95" s="17" t="s">
        <v>149</v>
      </c>
      <c r="C95" s="18">
        <f>'[10]Avg Week KAMPALA-ENTEBBE-2Dir'!C95</f>
        <v>14.473244177583695</v>
      </c>
      <c r="D95" s="18">
        <f>'[10]Avg Week KAMPALA-ENTEBBE-2Dir'!D95</f>
        <v>6.0201797671033468</v>
      </c>
      <c r="E95" s="18">
        <f>'[10]Avg Week KAMPALA-ENTEBBE-2Dir'!E95</f>
        <v>9.0302696506550184</v>
      </c>
      <c r="F95" s="18">
        <f>'[10]Avg Week KAMPALA-ENTEBBE-2Dir'!F95</f>
        <v>7.1488518922852951</v>
      </c>
      <c r="G95" s="18">
        <f>'[10]Avg Week KAMPALA-ENTEBBE-2Dir'!G95</f>
        <v>0.84391921397379877</v>
      </c>
      <c r="H95" s="18">
        <f>'[10]Avg Week KAMPALA-ENTEBBE-2Dir'!H95</f>
        <v>0.42195960698689938</v>
      </c>
      <c r="I95" s="18">
        <f>'[10]Avg Week KAMPALA-ENTEBBE-2Dir'!I95</f>
        <v>2.6785262008733612</v>
      </c>
      <c r="J95" s="18">
        <f>'[10]Avg Week KAMPALA-ENTEBBE-2Dir'!J95</f>
        <v>0.23849890829694312</v>
      </c>
      <c r="K95" s="18">
        <f>'[10]Avg Week KAMPALA-ENTEBBE-2Dir'!K95</f>
        <v>0.20792212518195041</v>
      </c>
      <c r="L95" s="18">
        <f>'[10]Avg Week KAMPALA-ENTEBBE-2Dir'!L95</f>
        <v>0.19569141193595332</v>
      </c>
      <c r="M95" s="18">
        <f>'[10]Avg Week KAMPALA-ENTEBBE-2Dir'!M95</f>
        <v>9.3564956331877678</v>
      </c>
      <c r="N95" s="18">
        <f>'[10]Avg Week KAMPALA-ENTEBBE-2Dir'!N95</f>
        <v>0</v>
      </c>
      <c r="O95" s="19">
        <f t="shared" si="35"/>
        <v>41.259062954876264</v>
      </c>
      <c r="P95" s="19">
        <f t="shared" si="36"/>
        <v>50.615558588064033</v>
      </c>
      <c r="R95" s="3"/>
      <c r="T95"/>
    </row>
    <row r="96" spans="2:20" ht="23.1" customHeight="1" x14ac:dyDescent="0.25">
      <c r="B96" s="38" t="s">
        <v>150</v>
      </c>
      <c r="C96" s="18">
        <f>'[10]Avg Week KAMPALA-ENTEBBE-2Dir'!C96</f>
        <v>21.591994177583693</v>
      </c>
      <c r="D96" s="18">
        <f>'[10]Avg Week KAMPALA-ENTEBBE-2Dir'!D96</f>
        <v>5.4357845705967982</v>
      </c>
      <c r="E96" s="18">
        <f>'[10]Avg Week KAMPALA-ENTEBBE-2Dir'!E96</f>
        <v>8.1536768558951955</v>
      </c>
      <c r="F96" s="18">
        <f>'[10]Avg Week KAMPALA-ENTEBBE-2Dir'!F96</f>
        <v>8.6101018922852948</v>
      </c>
      <c r="G96" s="18">
        <f>'[10]Avg Week KAMPALA-ENTEBBE-2Dir'!G96</f>
        <v>1.0164192139737989</v>
      </c>
      <c r="H96" s="18">
        <f>'[10]Avg Week KAMPALA-ENTEBBE-2Dir'!H96</f>
        <v>0.50820960698689932</v>
      </c>
      <c r="I96" s="18">
        <f>'[10]Avg Week KAMPALA-ENTEBBE-2Dir'!I96</f>
        <v>3.2260262008733616</v>
      </c>
      <c r="J96" s="18">
        <f>'[10]Avg Week KAMPALA-ENTEBBE-2Dir'!J96</f>
        <v>0.28724890829694311</v>
      </c>
      <c r="K96" s="18">
        <f>'[10]Avg Week KAMPALA-ENTEBBE-2Dir'!K96</f>
        <v>0.25042212518195039</v>
      </c>
      <c r="L96" s="18">
        <f>'[10]Avg Week KAMPALA-ENTEBBE-2Dir'!L96</f>
        <v>0.23569141193595336</v>
      </c>
      <c r="M96" s="18">
        <f>'[10]Avg Week KAMPALA-ENTEBBE-2Dir'!M96</f>
        <v>11.268995633187767</v>
      </c>
      <c r="N96" s="18">
        <f>'[10]Avg Week KAMPALA-ENTEBBE-2Dir'!N96</f>
        <v>0</v>
      </c>
      <c r="O96" s="19">
        <f t="shared" si="35"/>
        <v>49.31557496360989</v>
      </c>
      <c r="P96" s="19">
        <f t="shared" si="36"/>
        <v>60.584570596797661</v>
      </c>
      <c r="R96" s="3"/>
      <c r="T96"/>
    </row>
    <row r="97" spans="2:20" ht="23.1" customHeight="1" x14ac:dyDescent="0.25">
      <c r="B97" s="17" t="s">
        <v>151</v>
      </c>
      <c r="C97" s="18">
        <f>'[10]Avg Week KAMPALA-ENTEBBE-2Dir'!C97</f>
        <v>23.91241084425036</v>
      </c>
      <c r="D97" s="18">
        <f>'[10]Avg Week KAMPALA-ENTEBBE-2Dir'!D97</f>
        <v>8.1510369723435225</v>
      </c>
      <c r="E97" s="18">
        <f>'[10]Avg Week KAMPALA-ENTEBBE-2Dir'!E97</f>
        <v>12.226555458515282</v>
      </c>
      <c r="F97" s="18">
        <f>'[10]Avg Week KAMPALA-ENTEBBE-2Dir'!F97</f>
        <v>9.6816852256186294</v>
      </c>
      <c r="G97" s="18">
        <f>'[10]Avg Week KAMPALA-ENTEBBE-2Dir'!G97</f>
        <v>1.1429192139737987</v>
      </c>
      <c r="H97" s="18">
        <f>'[10]Avg Week KAMPALA-ENTEBBE-2Dir'!H97</f>
        <v>0.57145960698689935</v>
      </c>
      <c r="I97" s="18">
        <f>'[10]Avg Week KAMPALA-ENTEBBE-2Dir'!I97</f>
        <v>3.6275262008733611</v>
      </c>
      <c r="J97" s="18">
        <f>'[10]Avg Week KAMPALA-ENTEBBE-2Dir'!J97</f>
        <v>0.32299890829694311</v>
      </c>
      <c r="K97" s="18">
        <f>'[10]Avg Week KAMPALA-ENTEBBE-2Dir'!K97</f>
        <v>0.28158879184861707</v>
      </c>
      <c r="L97" s="18">
        <f>'[10]Avg Week KAMPALA-ENTEBBE-2Dir'!L97</f>
        <v>0.26502474526928665</v>
      </c>
      <c r="M97" s="18">
        <f>'[10]Avg Week KAMPALA-ENTEBBE-2Dir'!M97</f>
        <v>12.671495633187767</v>
      </c>
      <c r="N97" s="18">
        <f>'[10]Avg Week KAMPALA-ENTEBBE-2Dir'!N97</f>
        <v>0</v>
      </c>
      <c r="O97" s="19">
        <f t="shared" si="35"/>
        <v>60.183205967976697</v>
      </c>
      <c r="P97" s="19">
        <f t="shared" si="36"/>
        <v>72.854701601164464</v>
      </c>
      <c r="R97" s="3"/>
      <c r="T97"/>
    </row>
    <row r="98" spans="2:20" ht="23.1" customHeight="1" x14ac:dyDescent="0.25">
      <c r="B98" s="25" t="s">
        <v>152</v>
      </c>
      <c r="C98" s="18">
        <f>'[10]Avg Week KAMPALA-ENTEBBE-2Dir'!C98</f>
        <v>32.526473799126634</v>
      </c>
      <c r="D98" s="18">
        <f>'[10]Avg Week KAMPALA-ENTEBBE-2Dir'!D98</f>
        <v>8.5046943231441059</v>
      </c>
      <c r="E98" s="18">
        <f>'[10]Avg Week KAMPALA-ENTEBBE-2Dir'!E98</f>
        <v>12.757041484716156</v>
      </c>
      <c r="F98" s="18">
        <f>'[10]Avg Week KAMPALA-ENTEBBE-2Dir'!F98</f>
        <v>12.442958515283841</v>
      </c>
      <c r="G98" s="18">
        <f>'[10]Avg Week KAMPALA-ENTEBBE-2Dir'!G98</f>
        <v>1.4688864628820961</v>
      </c>
      <c r="H98" s="18">
        <f>'[10]Avg Week KAMPALA-ENTEBBE-2Dir'!H98</f>
        <v>0.73444323144104806</v>
      </c>
      <c r="I98" s="18">
        <f>'[10]Avg Week KAMPALA-ENTEBBE-2Dir'!I98</f>
        <v>4.662117903930131</v>
      </c>
      <c r="J98" s="18">
        <f>'[10]Avg Week KAMPALA-ENTEBBE-2Dir'!J98</f>
        <v>0.4151200873362445</v>
      </c>
      <c r="K98" s="18">
        <f>'[10]Avg Week KAMPALA-ENTEBBE-2Dir'!K98</f>
        <v>0.36189956331877726</v>
      </c>
      <c r="L98" s="18">
        <f>'[10]Avg Week KAMPALA-ENTEBBE-2Dir'!L98</f>
        <v>0.34061135371179035</v>
      </c>
      <c r="M98" s="18">
        <f>'[10]Avg Week KAMPALA-ENTEBBE-2Dir'!M98</f>
        <v>16.285480349344979</v>
      </c>
      <c r="N98" s="18">
        <f>'[10]Avg Week KAMPALA-ENTEBBE-2Dir'!N98</f>
        <v>0</v>
      </c>
      <c r="O98" s="19">
        <f t="shared" si="35"/>
        <v>74.214246724890813</v>
      </c>
      <c r="P98" s="19">
        <f t="shared" si="36"/>
        <v>90.499727074235793</v>
      </c>
      <c r="R98" s="3"/>
      <c r="T98"/>
    </row>
    <row r="99" spans="2:20" ht="23.1" customHeight="1" x14ac:dyDescent="0.25">
      <c r="B99" s="17" t="s">
        <v>153</v>
      </c>
      <c r="C99" s="18">
        <f>'[10]Avg Week KAMPALA-ENTEBBE-2Dir'!C99</f>
        <v>47.67270014556042</v>
      </c>
      <c r="D99" s="18">
        <f>'[10]Avg Week KAMPALA-ENTEBBE-2Dir'!D99</f>
        <v>8.7099359534206737</v>
      </c>
      <c r="E99" s="18">
        <f>'[10]Avg Week KAMPALA-ENTEBBE-2Dir'!E99</f>
        <v>13.064903930131011</v>
      </c>
      <c r="F99" s="18">
        <f>'[10]Avg Week KAMPALA-ENTEBBE-2Dir'!F99</f>
        <v>14.391291848617186</v>
      </c>
      <c r="G99" s="18">
        <f>'[10]Avg Week KAMPALA-ENTEBBE-2Dir'!G99</f>
        <v>1.698886462882097</v>
      </c>
      <c r="H99" s="18">
        <f>'[10]Avg Week KAMPALA-ENTEBBE-2Dir'!H99</f>
        <v>0.8494432314410485</v>
      </c>
      <c r="I99" s="18">
        <f>'[10]Avg Week KAMPALA-ENTEBBE-2Dir'!I99</f>
        <v>5.3921179039301341</v>
      </c>
      <c r="J99" s="18">
        <f>'[10]Avg Week KAMPALA-ENTEBBE-2Dir'!J99</f>
        <v>0.48012008733624484</v>
      </c>
      <c r="K99" s="18">
        <f>'[10]Avg Week KAMPALA-ENTEBBE-2Dir'!K99</f>
        <v>0.41856622998544424</v>
      </c>
      <c r="L99" s="18">
        <f>'[10]Avg Week KAMPALA-ENTEBBE-2Dir'!L99</f>
        <v>0.39394468704512398</v>
      </c>
      <c r="M99" s="18">
        <f>'[10]Avg Week KAMPALA-ENTEBBE-2Dir'!M99</f>
        <v>19.721768558951972</v>
      </c>
      <c r="N99" s="18">
        <f>'[10]Avg Week KAMPALA-ENTEBBE-2Dir'!N99</f>
        <v>0</v>
      </c>
      <c r="O99" s="19">
        <f t="shared" si="35"/>
        <v>93.071910480349374</v>
      </c>
      <c r="P99" s="19">
        <f t="shared" si="36"/>
        <v>112.79367903930134</v>
      </c>
      <c r="R99" s="3"/>
      <c r="T99"/>
    </row>
    <row r="100" spans="2:20" ht="23.1" customHeight="1" x14ac:dyDescent="0.25">
      <c r="B100" s="38" t="s">
        <v>154</v>
      </c>
      <c r="C100" s="18">
        <f>'[10]Avg Week KAMPALA-ENTEBBE-2Dir'!C100</f>
        <v>49.755640465793313</v>
      </c>
      <c r="D100" s="18">
        <f>'[10]Avg Week KAMPALA-ENTEBBE-2Dir'!D100</f>
        <v>10.693697234352259</v>
      </c>
      <c r="E100" s="18">
        <f>'[10]Avg Week KAMPALA-ENTEBBE-2Dir'!E100</f>
        <v>16.040545851528385</v>
      </c>
      <c r="F100" s="18">
        <f>'[10]Avg Week KAMPALA-ENTEBBE-2Dir'!F100</f>
        <v>17.313791848617186</v>
      </c>
      <c r="G100" s="18">
        <f>'[10]Avg Week KAMPALA-ENTEBBE-2Dir'!G100</f>
        <v>2.0438864628820972</v>
      </c>
      <c r="H100" s="18">
        <f>'[10]Avg Week KAMPALA-ENTEBBE-2Dir'!H100</f>
        <v>1.0219432314410486</v>
      </c>
      <c r="I100" s="18">
        <f>'[10]Avg Week KAMPALA-ENTEBBE-2Dir'!I100</f>
        <v>6.4871179039301348</v>
      </c>
      <c r="J100" s="18">
        <f>'[10]Avg Week KAMPALA-ENTEBBE-2Dir'!J100</f>
        <v>0.57762008733624481</v>
      </c>
      <c r="K100" s="18">
        <f>'[10]Avg Week KAMPALA-ENTEBBE-2Dir'!K100</f>
        <v>0.5035662299854442</v>
      </c>
      <c r="L100" s="18">
        <f>'[10]Avg Week KAMPALA-ENTEBBE-2Dir'!L100</f>
        <v>0.47394468704512394</v>
      </c>
      <c r="M100" s="18">
        <f>'[10]Avg Week KAMPALA-ENTEBBE-2Dir'!M100</f>
        <v>22.66048034934499</v>
      </c>
      <c r="N100" s="18">
        <f>'[10]Avg Week KAMPALA-ENTEBBE-2Dir'!N100</f>
        <v>0</v>
      </c>
      <c r="O100" s="19">
        <f t="shared" si="35"/>
        <v>104.91175400291122</v>
      </c>
      <c r="P100" s="19">
        <f t="shared" si="36"/>
        <v>127.57223435225622</v>
      </c>
      <c r="R100" s="3"/>
      <c r="T100"/>
    </row>
    <row r="101" spans="2:20" ht="23.1" customHeight="1" x14ac:dyDescent="0.25">
      <c r="B101" s="17" t="s">
        <v>155</v>
      </c>
      <c r="C101" s="18">
        <f>'[10]Avg Week KAMPALA-ENTEBBE-2Dir'!C101</f>
        <v>52.70622634643378</v>
      </c>
      <c r="D101" s="18">
        <f>'[10]Avg Week KAMPALA-ENTEBBE-2Dir'!D101</f>
        <v>10.063363901018926</v>
      </c>
      <c r="E101" s="18">
        <f>'[10]Avg Week KAMPALA-ENTEBBE-2Dir'!E101</f>
        <v>15.095045851528388</v>
      </c>
      <c r="F101" s="18">
        <f>'[10]Avg Week KAMPALA-ENTEBBE-2Dir'!F101</f>
        <v>16.33962518195052</v>
      </c>
      <c r="G101" s="18">
        <f>'[10]Avg Week KAMPALA-ENTEBBE-2Dir'!G101</f>
        <v>1.9288864628820974</v>
      </c>
      <c r="H101" s="18">
        <f>'[10]Avg Week KAMPALA-ENTEBBE-2Dir'!H101</f>
        <v>0.96444323144104871</v>
      </c>
      <c r="I101" s="18">
        <f>'[10]Avg Week KAMPALA-ENTEBBE-2Dir'!I101</f>
        <v>6.1221179039301354</v>
      </c>
      <c r="J101" s="18">
        <f>'[10]Avg Week KAMPALA-ENTEBBE-2Dir'!J101</f>
        <v>0.54512008733624484</v>
      </c>
      <c r="K101" s="18">
        <f>'[10]Avg Week KAMPALA-ENTEBBE-2Dir'!K101</f>
        <v>0.47523289665211094</v>
      </c>
      <c r="L101" s="18">
        <f>'[10]Avg Week KAMPALA-ENTEBBE-2Dir'!L101</f>
        <v>0.44727802037845732</v>
      </c>
      <c r="M101" s="18">
        <f>'[10]Avg Week KAMPALA-ENTEBBE-2Dir'!M101</f>
        <v>21.385480349344991</v>
      </c>
      <c r="N101" s="18">
        <f>'[10]Avg Week KAMPALA-ENTEBBE-2Dir'!N101</f>
        <v>0</v>
      </c>
      <c r="O101" s="19">
        <f t="shared" si="35"/>
        <v>104.68733988355172</v>
      </c>
      <c r="P101" s="19">
        <f t="shared" si="36"/>
        <v>126.0728202328967</v>
      </c>
      <c r="R101" s="3"/>
      <c r="T101"/>
    </row>
    <row r="102" spans="2:20" ht="23.1" customHeight="1" x14ac:dyDescent="0.25">
      <c r="B102" s="25" t="s">
        <v>156</v>
      </c>
      <c r="C102" s="18">
        <f>'[10]Avg Week KAMPALA-ENTEBBE-2Dir'!C102</f>
        <v>56.411381004366817</v>
      </c>
      <c r="D102" s="18">
        <f>'[10]Avg Week KAMPALA-ENTEBBE-2Dir'!D102</f>
        <v>14.639858078602622</v>
      </c>
      <c r="E102" s="18">
        <f>'[10]Avg Week KAMPALA-ENTEBBE-2Dir'!E102</f>
        <v>21.959787117903929</v>
      </c>
      <c r="F102" s="18">
        <f>'[10]Avg Week KAMPALA-ENTEBBE-2Dir'!F102</f>
        <v>16.447038755458514</v>
      </c>
      <c r="G102" s="18">
        <f>'[10]Avg Week KAMPALA-ENTEBBE-2Dir'!G102</f>
        <v>1.941566593886463</v>
      </c>
      <c r="H102" s="18">
        <f>'[10]Avg Week KAMPALA-ENTEBBE-2Dir'!H102</f>
        <v>0.97078329694323151</v>
      </c>
      <c r="I102" s="18">
        <f>'[10]Avg Week KAMPALA-ENTEBBE-2Dir'!I102</f>
        <v>6.1623635371179049</v>
      </c>
      <c r="J102" s="18">
        <f>'[10]Avg Week KAMPALA-ENTEBBE-2Dir'!J102</f>
        <v>0.54870360262008733</v>
      </c>
      <c r="K102" s="18">
        <f>'[10]Avg Week KAMPALA-ENTEBBE-2Dir'!K102</f>
        <v>0.4783569868995633</v>
      </c>
      <c r="L102" s="18">
        <f>'[10]Avg Week KAMPALA-ENTEBBE-2Dir'!L102</f>
        <v>0.85173307860262004</v>
      </c>
      <c r="M102" s="18">
        <f>'[10]Avg Week KAMPALA-ENTEBBE-2Dir'!M102</f>
        <v>24.94380458515284</v>
      </c>
      <c r="N102" s="18">
        <f>'[10]Avg Week KAMPALA-ENTEBBE-2Dir'!N102</f>
        <v>0</v>
      </c>
      <c r="O102" s="19">
        <f t="shared" si="35"/>
        <v>120.41157205240174</v>
      </c>
      <c r="P102" s="19">
        <f t="shared" si="36"/>
        <v>145.35537663755457</v>
      </c>
      <c r="R102" s="3"/>
      <c r="T102"/>
    </row>
    <row r="103" spans="2:20" ht="23.1" customHeight="1" x14ac:dyDescent="0.25">
      <c r="B103" s="17" t="s">
        <v>157</v>
      </c>
      <c r="C103" s="18">
        <f>'[10]Avg Week KAMPALA-ENTEBBE-2Dir'!C103</f>
        <v>67.383920123726327</v>
      </c>
      <c r="D103" s="18">
        <f>'[10]Avg Week KAMPALA-ENTEBBE-2Dir'!D103</f>
        <v>13.4645942503639</v>
      </c>
      <c r="E103" s="18">
        <f>'[10]Avg Week KAMPALA-ENTEBBE-2Dir'!E103</f>
        <v>20.196891375545849</v>
      </c>
      <c r="F103" s="18">
        <f>'[10]Avg Week KAMPALA-ENTEBBE-2Dir'!F103</f>
        <v>18.882455422125169</v>
      </c>
      <c r="G103" s="18">
        <f>'[10]Avg Week KAMPALA-ENTEBBE-2Dir'!G103</f>
        <v>2.2290665938864613</v>
      </c>
      <c r="H103" s="18">
        <f>'[10]Avg Week KAMPALA-ENTEBBE-2Dir'!H103</f>
        <v>1.1145332969432307</v>
      </c>
      <c r="I103" s="18">
        <f>'[10]Avg Week KAMPALA-ENTEBBE-2Dir'!I103</f>
        <v>7.0748635371178983</v>
      </c>
      <c r="J103" s="18">
        <f>'[10]Avg Week KAMPALA-ENTEBBE-2Dir'!J103</f>
        <v>0.62995360262008693</v>
      </c>
      <c r="K103" s="18">
        <f>'[10]Avg Week KAMPALA-ENTEBBE-2Dir'!K103</f>
        <v>0.95227438136826759</v>
      </c>
      <c r="L103" s="18">
        <f>'[10]Avg Week KAMPALA-ENTEBBE-2Dir'!L103</f>
        <v>0.51688500727802</v>
      </c>
      <c r="M103" s="18">
        <f>'[10]Avg Week KAMPALA-ENTEBBE-2Dir'!M103</f>
        <v>36.673976528384273</v>
      </c>
      <c r="N103" s="18">
        <f>'[10]Avg Week KAMPALA-ENTEBBE-2Dir'!N103</f>
        <v>0</v>
      </c>
      <c r="O103" s="19">
        <f t="shared" si="35"/>
        <v>132.44543759097516</v>
      </c>
      <c r="P103" s="19">
        <f t="shared" si="36"/>
        <v>169.11941411935942</v>
      </c>
      <c r="R103" s="3"/>
      <c r="T103"/>
    </row>
    <row r="104" spans="2:20" ht="23.1" customHeight="1" x14ac:dyDescent="0.25">
      <c r="B104" s="38" t="s">
        <v>158</v>
      </c>
      <c r="C104" s="18">
        <f>'[10]Avg Week KAMPALA-ENTEBBE-2Dir'!C104</f>
        <v>65.448503457059672</v>
      </c>
      <c r="D104" s="18">
        <f>'[10]Avg Week KAMPALA-ENTEBBE-2Dir'!D104</f>
        <v>17.380973435225609</v>
      </c>
      <c r="E104" s="18">
        <f>'[10]Avg Week KAMPALA-ENTEBBE-2Dir'!E104</f>
        <v>26.071460152838416</v>
      </c>
      <c r="F104" s="18">
        <f>'[10]Avg Week KAMPALA-ENTEBBE-2Dir'!F104</f>
        <v>21.317872088791837</v>
      </c>
      <c r="G104" s="18">
        <f>'[10]Avg Week KAMPALA-ENTEBBE-2Dir'!G104</f>
        <v>2.516566593886461</v>
      </c>
      <c r="H104" s="18">
        <f>'[10]Avg Week KAMPALA-ENTEBBE-2Dir'!H104</f>
        <v>1.2582832969432305</v>
      </c>
      <c r="I104" s="18">
        <f>'[10]Avg Week KAMPALA-ENTEBBE-2Dir'!I104</f>
        <v>7.9873635371178988</v>
      </c>
      <c r="J104" s="18">
        <f>'[10]Avg Week KAMPALA-ENTEBBE-2Dir'!J104</f>
        <v>0.71120360262008686</v>
      </c>
      <c r="K104" s="18">
        <f>'[10]Avg Week KAMPALA-ENTEBBE-2Dir'!K104</f>
        <v>0.62002365356622957</v>
      </c>
      <c r="L104" s="18">
        <f>'[10]Avg Week KAMPALA-ENTEBBE-2Dir'!L104</f>
        <v>0.95589974526928645</v>
      </c>
      <c r="M104" s="18">
        <f>'[10]Avg Week KAMPALA-ENTEBBE-2Dir'!M104</f>
        <v>31.108337882096059</v>
      </c>
      <c r="N104" s="18">
        <f>'[10]Avg Week KAMPALA-ENTEBBE-2Dir'!N104</f>
        <v>0</v>
      </c>
      <c r="O104" s="19">
        <f t="shared" si="35"/>
        <v>144.2681495633187</v>
      </c>
      <c r="P104" s="19">
        <f t="shared" si="36"/>
        <v>175.37648744541477</v>
      </c>
      <c r="R104" s="3"/>
      <c r="T104"/>
    </row>
    <row r="105" spans="2:20" ht="23.1" customHeight="1" x14ac:dyDescent="0.25">
      <c r="B105" s="17" t="s">
        <v>159</v>
      </c>
      <c r="C105" s="18">
        <f>'[10]Avg Week KAMPALA-ENTEBBE-2Dir'!C105</f>
        <v>87.399695232896619</v>
      </c>
      <c r="D105" s="18">
        <f>'[10]Avg Week KAMPALA-ENTEBBE-2Dir'!D105</f>
        <v>21.80907059679766</v>
      </c>
      <c r="E105" s="18">
        <f>'[10]Avg Week KAMPALA-ENTEBBE-2Dir'!E105</f>
        <v>32.713605895196487</v>
      </c>
      <c r="F105" s="18">
        <f>'[10]Avg Week KAMPALA-ENTEBBE-2Dir'!F105</f>
        <v>23.266205422125172</v>
      </c>
      <c r="G105" s="18">
        <f>'[10]Avg Week KAMPALA-ENTEBBE-2Dir'!G105</f>
        <v>2.7465665938864614</v>
      </c>
      <c r="H105" s="18">
        <f>'[10]Avg Week KAMPALA-ENTEBBE-2Dir'!H105</f>
        <v>1.3732832969432307</v>
      </c>
      <c r="I105" s="18">
        <f>'[10]Avg Week KAMPALA-ENTEBBE-2Dir'!I105</f>
        <v>8.7173635371178992</v>
      </c>
      <c r="J105" s="18">
        <f>'[10]Avg Week KAMPALA-ENTEBBE-2Dir'!J105</f>
        <v>0.77620360262008692</v>
      </c>
      <c r="K105" s="18">
        <f>'[10]Avg Week KAMPALA-ENTEBBE-2Dir'!K105</f>
        <v>0.67669032023289633</v>
      </c>
      <c r="L105" s="18">
        <f>'[10]Avg Week KAMPALA-ENTEBBE-2Dir'!L105</f>
        <v>0.99756641193595319</v>
      </c>
      <c r="M105" s="18">
        <f>'[10]Avg Week KAMPALA-ENTEBBE-2Dir'!M105</f>
        <v>50.5</v>
      </c>
      <c r="N105" s="18">
        <f>'[10]Avg Week KAMPALA-ENTEBBE-2Dir'!N105</f>
        <v>0</v>
      </c>
      <c r="O105" s="19">
        <f t="shared" si="35"/>
        <v>180.47625090975248</v>
      </c>
      <c r="P105" s="19">
        <f>SUM(C105:N105)</f>
        <v>230.97625090975248</v>
      </c>
      <c r="R105" s="3"/>
      <c r="T105"/>
    </row>
    <row r="106" spans="2:20" ht="23.1" customHeight="1" x14ac:dyDescent="0.25">
      <c r="B106" s="39" t="s">
        <v>160</v>
      </c>
      <c r="C106" s="40">
        <f>SUM(C10:C105)</f>
        <v>11072.52985502443</v>
      </c>
      <c r="D106" s="40">
        <f t="shared" ref="D106:P106" si="37">SUM(D10:D105)</f>
        <v>2231.7879157777093</v>
      </c>
      <c r="E106" s="40">
        <f t="shared" si="37"/>
        <v>3347.6818736665623</v>
      </c>
      <c r="F106" s="40">
        <f t="shared" si="37"/>
        <v>2839.2825813708682</v>
      </c>
      <c r="G106" s="40">
        <f t="shared" si="37"/>
        <v>244.72490619151597</v>
      </c>
      <c r="H106" s="40">
        <f t="shared" si="37"/>
        <v>97.154561252339377</v>
      </c>
      <c r="I106" s="40">
        <f t="shared" si="37"/>
        <v>1012.4580042888335</v>
      </c>
      <c r="J106" s="40">
        <f t="shared" si="37"/>
        <v>115.61169709139109</v>
      </c>
      <c r="K106" s="40">
        <f t="shared" si="37"/>
        <v>81.788795305676842</v>
      </c>
      <c r="L106" s="40">
        <f t="shared" si="37"/>
        <v>54.94796563734667</v>
      </c>
      <c r="M106" s="40">
        <f t="shared" si="37"/>
        <v>4386.3384369151609</v>
      </c>
      <c r="N106" s="40">
        <f t="shared" si="37"/>
        <v>0</v>
      </c>
      <c r="O106" s="40">
        <f t="shared" si="37"/>
        <v>21097.968155606675</v>
      </c>
      <c r="P106" s="40">
        <f t="shared" si="37"/>
        <v>25484.306592521818</v>
      </c>
      <c r="R106" s="3"/>
      <c r="T106"/>
    </row>
    <row r="107" spans="2:20" ht="23.1" customHeight="1" x14ac:dyDescent="0.25">
      <c r="B107" s="39" t="s">
        <v>161</v>
      </c>
      <c r="C107" s="41">
        <f t="shared" ref="C107:N107" si="38">C106/$P$106</f>
        <v>0.43448425072211233</v>
      </c>
      <c r="D107" s="41">
        <f t="shared" si="38"/>
        <v>8.7574990815430354E-2</v>
      </c>
      <c r="E107" s="41">
        <f t="shared" si="38"/>
        <v>0.13136248622314545</v>
      </c>
      <c r="F107" s="41">
        <f t="shared" si="38"/>
        <v>0.11141298159566307</v>
      </c>
      <c r="G107" s="41">
        <f t="shared" si="38"/>
        <v>9.6029650759000326E-3</v>
      </c>
      <c r="H107" s="41">
        <f t="shared" si="38"/>
        <v>3.8123290072506295E-3</v>
      </c>
      <c r="I107" s="41">
        <f t="shared" si="38"/>
        <v>3.9728685597666284E-2</v>
      </c>
      <c r="J107" s="41">
        <f t="shared" si="38"/>
        <v>4.5365839824465341E-3</v>
      </c>
      <c r="K107" s="41">
        <f t="shared" si="38"/>
        <v>3.2093788782810032E-3</v>
      </c>
      <c r="L107" s="41">
        <f t="shared" si="38"/>
        <v>2.1561491358556622E-3</v>
      </c>
      <c r="M107" s="41">
        <f t="shared" si="38"/>
        <v>0.17211919896624928</v>
      </c>
      <c r="N107" s="41">
        <f t="shared" si="38"/>
        <v>0</v>
      </c>
      <c r="R107" s="3"/>
      <c r="T107"/>
    </row>
    <row r="108" spans="2:20" ht="23.1" customHeight="1" x14ac:dyDescent="0.25">
      <c r="B108" s="42" t="s">
        <v>162</v>
      </c>
      <c r="C108" s="43">
        <f>C106/$O$106</f>
        <v>0.52481498565926887</v>
      </c>
      <c r="D108" s="43">
        <f t="shared" ref="D108:N108" si="39">D106/$O$106</f>
        <v>0.10578212552589446</v>
      </c>
      <c r="E108" s="43">
        <f t="shared" si="39"/>
        <v>0.15867318828884161</v>
      </c>
      <c r="F108" s="43">
        <f t="shared" si="39"/>
        <v>0.13457611464904709</v>
      </c>
      <c r="G108" s="43">
        <f t="shared" si="39"/>
        <v>1.1599453766664332E-2</v>
      </c>
      <c r="H108" s="43">
        <f t="shared" si="39"/>
        <v>4.6049250115358176E-3</v>
      </c>
      <c r="I108" s="43">
        <f t="shared" si="39"/>
        <v>4.7988412761907503E-2</v>
      </c>
      <c r="J108" s="43">
        <f t="shared" si="39"/>
        <v>5.4797550284797396E-3</v>
      </c>
      <c r="K108" s="43">
        <f t="shared" si="39"/>
        <v>3.8766195257500138E-3</v>
      </c>
      <c r="L108" s="43">
        <f t="shared" si="39"/>
        <v>2.6044197826104185E-3</v>
      </c>
      <c r="M108" s="43"/>
      <c r="N108" s="43">
        <f t="shared" si="39"/>
        <v>0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6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1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1" width="10.7109375" customWidth="1"/>
    <col min="32" max="32" width="13" customWidth="1"/>
    <col min="33" max="33" width="10.7109375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69" t="str">
        <f>'[11]29.09 Buddo-Kitemu'!C3:G3</f>
        <v>MCC-C2-STNO 59A-BUDDO RD</v>
      </c>
      <c r="D3" s="69"/>
      <c r="E3" s="69"/>
      <c r="F3" s="69"/>
      <c r="G3" s="69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70" t="s">
        <v>4</v>
      </c>
      <c r="E5" s="71"/>
      <c r="F5" s="5" t="s">
        <v>5</v>
      </c>
      <c r="G5" s="64" t="str">
        <f>'[11]Avg Week Buddo-Kitemu'!G5:H5</f>
        <v>St Charles Lwanga PS</v>
      </c>
      <c r="H5" s="65"/>
      <c r="I5" s="6"/>
      <c r="J5" s="7" t="s">
        <v>6</v>
      </c>
      <c r="K5" s="64" t="str">
        <f>'[11]Avg Week Buddo-Kitemu'!K5:L5</f>
        <v>Moreen</v>
      </c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 t="str">
        <f>'[11]Avg Week Buddo-Kitemu'!K6:L6</f>
        <v>Denis</v>
      </c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'[11]Avg Week Kitemu-Buddo'!C10+'[11]Avg Week Buddo-Kitemu'!C10</f>
        <v>7.5714285714285712</v>
      </c>
      <c r="D10" s="18">
        <f>'[11]Avg Week Kitemu-Buddo'!D10+'[11]Avg Week Buddo-Kitemu'!D10</f>
        <v>0.71428571428571419</v>
      </c>
      <c r="E10" s="18">
        <f>'[11]Avg Week Kitemu-Buddo'!E10+'[11]Avg Week Buddo-Kitemu'!E10</f>
        <v>0.14285714285714285</v>
      </c>
      <c r="F10" s="18">
        <f>'[11]Avg Week Kitemu-Buddo'!F10+'[11]Avg Week Buddo-Kitemu'!F10</f>
        <v>7.1428571428571423</v>
      </c>
      <c r="G10" s="18">
        <f>'[11]Avg Week Kitemu-Buddo'!G10+'[11]Avg Week Buddo-Kitemu'!G10</f>
        <v>0.8571428571428571</v>
      </c>
      <c r="H10" s="18">
        <f>'[11]Avg Week Kitemu-Buddo'!H10+'[11]Avg Week Buddo-Kitemu'!H10</f>
        <v>0</v>
      </c>
      <c r="I10" s="18">
        <f>'[11]Avg Week Kitemu-Buddo'!I10+'[11]Avg Week Buddo-Kitemu'!I10</f>
        <v>2.8571428571428572</v>
      </c>
      <c r="J10" s="18">
        <f>'[11]Avg Week Kitemu-Buddo'!J10+'[11]Avg Week Buddo-Kitemu'!J10</f>
        <v>0.5714285714285714</v>
      </c>
      <c r="K10" s="18">
        <f>'[11]Avg Week Kitemu-Buddo'!K10+'[11]Avg Week Buddo-Kitemu'!K10</f>
        <v>0</v>
      </c>
      <c r="L10" s="18">
        <f>'[11]Avg Week Kitemu-Buddo'!L10+'[11]Avg Week Buddo-Kitemu'!L10</f>
        <v>0</v>
      </c>
      <c r="M10" s="18">
        <f>'[11]Avg Week Kitemu-Buddo'!M10+'[11]Avg Week Buddo-Kitemu'!M10</f>
        <v>75.571428571428569</v>
      </c>
      <c r="N10" s="18">
        <f>'[11]Avg Week Kitemu-Buddo'!N10+'[11]Avg Week Buddo-Kitemu'!N10</f>
        <v>0</v>
      </c>
      <c r="O10" s="19">
        <f t="shared" ref="O10:O73" si="0">SUM(C10:L10,N10)</f>
        <v>19.857142857142858</v>
      </c>
      <c r="P10" s="19">
        <f t="shared" ref="P10:P73" si="1">SUM(C10:N10)</f>
        <v>95.428571428571431</v>
      </c>
      <c r="R10" s="11" t="s">
        <v>32</v>
      </c>
      <c r="S10" s="20">
        <f t="shared" ref="S10:AF10" si="2">SUM(C10:C13)</f>
        <v>31.714285714285712</v>
      </c>
      <c r="T10" s="20">
        <f t="shared" si="2"/>
        <v>4.2857142857142856</v>
      </c>
      <c r="U10" s="20">
        <f t="shared" si="2"/>
        <v>3.2857142857142851</v>
      </c>
      <c r="V10" s="20">
        <f t="shared" si="2"/>
        <v>24</v>
      </c>
      <c r="W10" s="20">
        <f t="shared" si="2"/>
        <v>2.8571428571428568</v>
      </c>
      <c r="X10" s="20">
        <f t="shared" si="2"/>
        <v>0</v>
      </c>
      <c r="Y10" s="20">
        <f t="shared" si="2"/>
        <v>10.428571428571427</v>
      </c>
      <c r="Z10" s="20">
        <f t="shared" si="2"/>
        <v>4.1428571428571423</v>
      </c>
      <c r="AA10" s="20">
        <f t="shared" si="2"/>
        <v>0.5714285714285714</v>
      </c>
      <c r="AB10" s="20">
        <f t="shared" si="2"/>
        <v>0</v>
      </c>
      <c r="AC10" s="20">
        <f t="shared" si="2"/>
        <v>408.71428571428567</v>
      </c>
      <c r="AD10" s="20">
        <f t="shared" si="2"/>
        <v>0</v>
      </c>
      <c r="AE10" s="21">
        <f t="shared" si="2"/>
        <v>81.285714285714278</v>
      </c>
      <c r="AF10" s="21">
        <f t="shared" si="2"/>
        <v>490</v>
      </c>
    </row>
    <row r="11" spans="2:32" s="22" customFormat="1" ht="23.1" customHeight="1" x14ac:dyDescent="0.25">
      <c r="B11" s="17" t="s">
        <v>33</v>
      </c>
      <c r="C11" s="18">
        <f>'[11]Avg Week Kitemu-Buddo'!C11+'[11]Avg Week Buddo-Kitemu'!C11</f>
        <v>7.8571428571428577</v>
      </c>
      <c r="D11" s="18">
        <f>'[11]Avg Week Kitemu-Buddo'!D11+'[11]Avg Week Buddo-Kitemu'!D11</f>
        <v>1.1428571428571428</v>
      </c>
      <c r="E11" s="18">
        <f>'[11]Avg Week Kitemu-Buddo'!E11+'[11]Avg Week Buddo-Kitemu'!E11</f>
        <v>0.71428571428571419</v>
      </c>
      <c r="F11" s="18">
        <f>'[11]Avg Week Kitemu-Buddo'!F11+'[11]Avg Week Buddo-Kitemu'!F11</f>
        <v>5.8571428571428577</v>
      </c>
      <c r="G11" s="18">
        <f>'[11]Avg Week Kitemu-Buddo'!G11+'[11]Avg Week Buddo-Kitemu'!G11</f>
        <v>1.5714285714285714</v>
      </c>
      <c r="H11" s="18">
        <f>'[11]Avg Week Kitemu-Buddo'!H11+'[11]Avg Week Buddo-Kitemu'!H11</f>
        <v>0</v>
      </c>
      <c r="I11" s="18">
        <f>'[11]Avg Week Kitemu-Buddo'!I11+'[11]Avg Week Buddo-Kitemu'!I11</f>
        <v>1.8571428571428572</v>
      </c>
      <c r="J11" s="18">
        <f>'[11]Avg Week Kitemu-Buddo'!J11+'[11]Avg Week Buddo-Kitemu'!J11</f>
        <v>0.42857142857142855</v>
      </c>
      <c r="K11" s="18">
        <f>'[11]Avg Week Kitemu-Buddo'!K11+'[11]Avg Week Buddo-Kitemu'!K11</f>
        <v>0</v>
      </c>
      <c r="L11" s="18">
        <f>'[11]Avg Week Kitemu-Buddo'!L11+'[11]Avg Week Buddo-Kitemu'!L11</f>
        <v>0</v>
      </c>
      <c r="M11" s="18">
        <f>'[11]Avg Week Kitemu-Buddo'!M11+'[11]Avg Week Buddo-Kitemu'!M11</f>
        <v>98.714285714285722</v>
      </c>
      <c r="N11" s="18">
        <f>'[11]Avg Week Kitemu-Buddo'!N11+'[11]Avg Week Buddo-Kitemu'!N11</f>
        <v>0</v>
      </c>
      <c r="O11" s="19">
        <f t="shared" si="0"/>
        <v>19.428571428571427</v>
      </c>
      <c r="P11" s="19">
        <f t="shared" si="1"/>
        <v>118.14285714285715</v>
      </c>
      <c r="R11" s="11" t="s">
        <v>34</v>
      </c>
      <c r="S11" s="20">
        <f t="shared" ref="S11:AF11" si="3">SUM(C14:C17)</f>
        <v>36.571428571428569</v>
      </c>
      <c r="T11" s="20">
        <f t="shared" si="3"/>
        <v>4.7142857142857135</v>
      </c>
      <c r="U11" s="20">
        <f t="shared" si="3"/>
        <v>4.7142857142857144</v>
      </c>
      <c r="V11" s="20">
        <f t="shared" si="3"/>
        <v>7.8571428571428577</v>
      </c>
      <c r="W11" s="20">
        <f t="shared" si="3"/>
        <v>0.71428571428571419</v>
      </c>
      <c r="X11" s="20">
        <f t="shared" si="3"/>
        <v>0.14285714285714285</v>
      </c>
      <c r="Y11" s="20">
        <f t="shared" si="3"/>
        <v>10.142857142857142</v>
      </c>
      <c r="Z11" s="20">
        <f t="shared" si="3"/>
        <v>3.5714285714285712</v>
      </c>
      <c r="AA11" s="20">
        <f t="shared" si="3"/>
        <v>0.71428571428571419</v>
      </c>
      <c r="AB11" s="20">
        <f t="shared" si="3"/>
        <v>0</v>
      </c>
      <c r="AC11" s="20">
        <f t="shared" si="3"/>
        <v>412.42857142857139</v>
      </c>
      <c r="AD11" s="20">
        <f t="shared" si="3"/>
        <v>0</v>
      </c>
      <c r="AE11" s="21">
        <f t="shared" si="3"/>
        <v>69.142857142857139</v>
      </c>
      <c r="AF11" s="21">
        <f t="shared" si="3"/>
        <v>481.57142857142856</v>
      </c>
    </row>
    <row r="12" spans="2:32" ht="23.1" customHeight="1" x14ac:dyDescent="0.25">
      <c r="B12" s="17" t="s">
        <v>35</v>
      </c>
      <c r="C12" s="18">
        <f>'[11]Avg Week Kitemu-Buddo'!C12+'[11]Avg Week Buddo-Kitemu'!C12</f>
        <v>8.1428571428571423</v>
      </c>
      <c r="D12" s="18">
        <f>'[11]Avg Week Kitemu-Buddo'!D12+'[11]Avg Week Buddo-Kitemu'!D12</f>
        <v>1.1428571428571428</v>
      </c>
      <c r="E12" s="18">
        <f>'[11]Avg Week Kitemu-Buddo'!E12+'[11]Avg Week Buddo-Kitemu'!E12</f>
        <v>1.2857142857142856</v>
      </c>
      <c r="F12" s="18">
        <f>'[11]Avg Week Kitemu-Buddo'!F12+'[11]Avg Week Buddo-Kitemu'!F12</f>
        <v>5.5714285714285712</v>
      </c>
      <c r="G12" s="18">
        <f>'[11]Avg Week Kitemu-Buddo'!G12+'[11]Avg Week Buddo-Kitemu'!G12</f>
        <v>0.42857142857142855</v>
      </c>
      <c r="H12" s="18">
        <f>'[11]Avg Week Kitemu-Buddo'!H12+'[11]Avg Week Buddo-Kitemu'!H12</f>
        <v>0</v>
      </c>
      <c r="I12" s="18">
        <f>'[11]Avg Week Kitemu-Buddo'!I12+'[11]Avg Week Buddo-Kitemu'!I12</f>
        <v>3.4285714285714284</v>
      </c>
      <c r="J12" s="18">
        <f>'[11]Avg Week Kitemu-Buddo'!J12+'[11]Avg Week Buddo-Kitemu'!J12</f>
        <v>1.2857142857142856</v>
      </c>
      <c r="K12" s="18">
        <f>'[11]Avg Week Kitemu-Buddo'!K12+'[11]Avg Week Buddo-Kitemu'!K12</f>
        <v>0.2857142857142857</v>
      </c>
      <c r="L12" s="18">
        <f>'[11]Avg Week Kitemu-Buddo'!L12+'[11]Avg Week Buddo-Kitemu'!L12</f>
        <v>0</v>
      </c>
      <c r="M12" s="18">
        <f>'[11]Avg Week Kitemu-Buddo'!M12+'[11]Avg Week Buddo-Kitemu'!M12</f>
        <v>109.28571428571428</v>
      </c>
      <c r="N12" s="18">
        <f>'[11]Avg Week Kitemu-Buddo'!N12+'[11]Avg Week Buddo-Kitemu'!N12</f>
        <v>0</v>
      </c>
      <c r="O12" s="19">
        <f t="shared" si="0"/>
        <v>21.571428571428562</v>
      </c>
      <c r="P12" s="19">
        <f t="shared" si="1"/>
        <v>130.85714285714283</v>
      </c>
      <c r="R12" s="11" t="s">
        <v>36</v>
      </c>
      <c r="S12" s="20">
        <f t="shared" ref="S12:AF12" si="4">SUM(C18:C21)</f>
        <v>30.714285714285712</v>
      </c>
      <c r="T12" s="20">
        <f t="shared" si="4"/>
        <v>3.5714285714285712</v>
      </c>
      <c r="U12" s="20">
        <f t="shared" si="4"/>
        <v>5.5714285714285712</v>
      </c>
      <c r="V12" s="20">
        <f t="shared" si="4"/>
        <v>8.5714285714285712</v>
      </c>
      <c r="W12" s="20">
        <f t="shared" si="4"/>
        <v>0.71428571428571419</v>
      </c>
      <c r="X12" s="20">
        <f t="shared" si="4"/>
        <v>0.2857142857142857</v>
      </c>
      <c r="Y12" s="20">
        <f t="shared" si="4"/>
        <v>13.142857142857142</v>
      </c>
      <c r="Z12" s="20">
        <f t="shared" si="4"/>
        <v>3.5714285714285712</v>
      </c>
      <c r="AA12" s="20">
        <f t="shared" si="4"/>
        <v>1.714285714285714</v>
      </c>
      <c r="AB12" s="20">
        <f t="shared" si="4"/>
        <v>0</v>
      </c>
      <c r="AC12" s="20">
        <f t="shared" si="4"/>
        <v>361.00000000000006</v>
      </c>
      <c r="AD12" s="20">
        <f t="shared" si="4"/>
        <v>0</v>
      </c>
      <c r="AE12" s="21">
        <f t="shared" si="4"/>
        <v>67.857142857142847</v>
      </c>
      <c r="AF12" s="21">
        <f t="shared" si="4"/>
        <v>428.85714285714289</v>
      </c>
    </row>
    <row r="13" spans="2:32" ht="23.1" customHeight="1" x14ac:dyDescent="0.25">
      <c r="B13" s="17" t="s">
        <v>37</v>
      </c>
      <c r="C13" s="18">
        <f>'[11]Avg Week Kitemu-Buddo'!C13+'[11]Avg Week Buddo-Kitemu'!C13</f>
        <v>8.1428571428571423</v>
      </c>
      <c r="D13" s="18">
        <f>'[11]Avg Week Kitemu-Buddo'!D13+'[11]Avg Week Buddo-Kitemu'!D13</f>
        <v>1.2857142857142856</v>
      </c>
      <c r="E13" s="18">
        <f>'[11]Avg Week Kitemu-Buddo'!E13+'[11]Avg Week Buddo-Kitemu'!E13</f>
        <v>1.1428571428571428</v>
      </c>
      <c r="F13" s="18">
        <f>'[11]Avg Week Kitemu-Buddo'!F13+'[11]Avg Week Buddo-Kitemu'!F13</f>
        <v>5.4285714285714288</v>
      </c>
      <c r="G13" s="18">
        <f>'[11]Avg Week Kitemu-Buddo'!G13+'[11]Avg Week Buddo-Kitemu'!G13</f>
        <v>0</v>
      </c>
      <c r="H13" s="18">
        <f>'[11]Avg Week Kitemu-Buddo'!H13+'[11]Avg Week Buddo-Kitemu'!H13</f>
        <v>0</v>
      </c>
      <c r="I13" s="18">
        <f>'[11]Avg Week Kitemu-Buddo'!I13+'[11]Avg Week Buddo-Kitemu'!I13</f>
        <v>2.2857142857142856</v>
      </c>
      <c r="J13" s="18">
        <f>'[11]Avg Week Kitemu-Buddo'!J13+'[11]Avg Week Buddo-Kitemu'!J13</f>
        <v>1.8571428571428572</v>
      </c>
      <c r="K13" s="18">
        <f>'[11]Avg Week Kitemu-Buddo'!K13+'[11]Avg Week Buddo-Kitemu'!K13</f>
        <v>0.2857142857142857</v>
      </c>
      <c r="L13" s="18">
        <f>'[11]Avg Week Kitemu-Buddo'!L13+'[11]Avg Week Buddo-Kitemu'!L13</f>
        <v>0</v>
      </c>
      <c r="M13" s="18">
        <f>'[11]Avg Week Kitemu-Buddo'!M13+'[11]Avg Week Buddo-Kitemu'!M13</f>
        <v>125.14285714285714</v>
      </c>
      <c r="N13" s="18">
        <f>'[11]Avg Week Kitemu-Buddo'!N13+'[11]Avg Week Buddo-Kitemu'!N13</f>
        <v>0</v>
      </c>
      <c r="O13" s="19">
        <f t="shared" si="0"/>
        <v>20.428571428571427</v>
      </c>
      <c r="P13" s="19">
        <f t="shared" si="1"/>
        <v>145.57142857142856</v>
      </c>
      <c r="R13" s="11" t="s">
        <v>38</v>
      </c>
      <c r="S13" s="20">
        <f t="shared" ref="S13:AF13" si="5">SUM(C22:C25)</f>
        <v>30.428571428571431</v>
      </c>
      <c r="T13" s="20">
        <f t="shared" si="5"/>
        <v>4</v>
      </c>
      <c r="U13" s="20">
        <f t="shared" si="5"/>
        <v>2.8571428571428568</v>
      </c>
      <c r="V13" s="20">
        <f t="shared" si="5"/>
        <v>9.7142857142857135</v>
      </c>
      <c r="W13" s="20">
        <f t="shared" si="5"/>
        <v>0.99999999999999989</v>
      </c>
      <c r="X13" s="20">
        <f t="shared" si="5"/>
        <v>0</v>
      </c>
      <c r="Y13" s="20">
        <f t="shared" si="5"/>
        <v>13.857142857142858</v>
      </c>
      <c r="Z13" s="20">
        <f t="shared" si="5"/>
        <v>3.7142857142857144</v>
      </c>
      <c r="AA13" s="20">
        <f t="shared" si="5"/>
        <v>1.7142857142857142</v>
      </c>
      <c r="AB13" s="20">
        <f t="shared" si="5"/>
        <v>0</v>
      </c>
      <c r="AC13" s="20">
        <f t="shared" si="5"/>
        <v>360.42857142857144</v>
      </c>
      <c r="AD13" s="20">
        <f t="shared" si="5"/>
        <v>8.7142857142857135</v>
      </c>
      <c r="AE13" s="21">
        <f t="shared" si="5"/>
        <v>76</v>
      </c>
      <c r="AF13" s="21">
        <f t="shared" si="5"/>
        <v>436.42857142857144</v>
      </c>
    </row>
    <row r="14" spans="2:32" ht="23.1" customHeight="1" x14ac:dyDescent="0.25">
      <c r="B14" s="17" t="s">
        <v>39</v>
      </c>
      <c r="C14" s="18">
        <f>'[11]Avg Week Kitemu-Buddo'!C14+'[11]Avg Week Buddo-Kitemu'!C14</f>
        <v>10</v>
      </c>
      <c r="D14" s="18">
        <f>'[11]Avg Week Kitemu-Buddo'!D14+'[11]Avg Week Buddo-Kitemu'!D14</f>
        <v>1.1428571428571428</v>
      </c>
      <c r="E14" s="18">
        <f>'[11]Avg Week Kitemu-Buddo'!E14+'[11]Avg Week Buddo-Kitemu'!E14</f>
        <v>1.2857142857142858</v>
      </c>
      <c r="F14" s="18">
        <f>'[11]Avg Week Kitemu-Buddo'!F14+'[11]Avg Week Buddo-Kitemu'!F14</f>
        <v>2.1428571428571428</v>
      </c>
      <c r="G14" s="18">
        <f>'[11]Avg Week Kitemu-Buddo'!G14+'[11]Avg Week Buddo-Kitemu'!G14</f>
        <v>0.14285714285714285</v>
      </c>
      <c r="H14" s="18">
        <f>'[11]Avg Week Kitemu-Buddo'!H14+'[11]Avg Week Buddo-Kitemu'!H14</f>
        <v>0</v>
      </c>
      <c r="I14" s="18">
        <f>'[11]Avg Week Kitemu-Buddo'!I14+'[11]Avg Week Buddo-Kitemu'!I14</f>
        <v>2.1428571428571428</v>
      </c>
      <c r="J14" s="18">
        <f>'[11]Avg Week Kitemu-Buddo'!J14+'[11]Avg Week Buddo-Kitemu'!J14</f>
        <v>0.42857142857142855</v>
      </c>
      <c r="K14" s="18">
        <f>'[11]Avg Week Kitemu-Buddo'!K14+'[11]Avg Week Buddo-Kitemu'!K14</f>
        <v>0.2857142857142857</v>
      </c>
      <c r="L14" s="18">
        <f>'[11]Avg Week Kitemu-Buddo'!L14+'[11]Avg Week Buddo-Kitemu'!L14</f>
        <v>0</v>
      </c>
      <c r="M14" s="18">
        <f>'[11]Avg Week Kitemu-Buddo'!M14+'[11]Avg Week Buddo-Kitemu'!M14</f>
        <v>104.71428571428572</v>
      </c>
      <c r="N14" s="18">
        <f>'[11]Avg Week Kitemu-Buddo'!N14+'[11]Avg Week Buddo-Kitemu'!N14</f>
        <v>0</v>
      </c>
      <c r="O14" s="19">
        <f t="shared" si="0"/>
        <v>17.571428571428569</v>
      </c>
      <c r="P14" s="19">
        <f t="shared" si="1"/>
        <v>122.28571428571429</v>
      </c>
      <c r="R14" s="11" t="s">
        <v>40</v>
      </c>
      <c r="S14" s="20">
        <f t="shared" ref="S14:AF14" si="6">SUM(C26:C29)</f>
        <v>28.142857142857139</v>
      </c>
      <c r="T14" s="20">
        <f t="shared" si="6"/>
        <v>3.8571428571428568</v>
      </c>
      <c r="U14" s="20">
        <f t="shared" si="6"/>
        <v>4.7142857142857135</v>
      </c>
      <c r="V14" s="20">
        <f t="shared" si="6"/>
        <v>8.4285714285714288</v>
      </c>
      <c r="W14" s="20">
        <f t="shared" si="6"/>
        <v>0.14285714285714285</v>
      </c>
      <c r="X14" s="20">
        <f t="shared" si="6"/>
        <v>0</v>
      </c>
      <c r="Y14" s="20">
        <f t="shared" si="6"/>
        <v>14.428571428571429</v>
      </c>
      <c r="Z14" s="20">
        <f t="shared" si="6"/>
        <v>5.1428571428571423</v>
      </c>
      <c r="AA14" s="20">
        <f t="shared" si="6"/>
        <v>1.2857142857142856</v>
      </c>
      <c r="AB14" s="20">
        <f t="shared" si="6"/>
        <v>0</v>
      </c>
      <c r="AC14" s="20">
        <f t="shared" si="6"/>
        <v>307.42857142857144</v>
      </c>
      <c r="AD14" s="20">
        <f t="shared" si="6"/>
        <v>0</v>
      </c>
      <c r="AE14" s="21">
        <f t="shared" si="6"/>
        <v>66.142857142857139</v>
      </c>
      <c r="AF14" s="21">
        <f t="shared" si="6"/>
        <v>373.57142857142856</v>
      </c>
    </row>
    <row r="15" spans="2:32" ht="23.1" customHeight="1" x14ac:dyDescent="0.25">
      <c r="B15" s="17" t="s">
        <v>41</v>
      </c>
      <c r="C15" s="18">
        <f>'[11]Avg Week Kitemu-Buddo'!C15+'[11]Avg Week Buddo-Kitemu'!C15</f>
        <v>9</v>
      </c>
      <c r="D15" s="18">
        <f>'[11]Avg Week Kitemu-Buddo'!D15+'[11]Avg Week Buddo-Kitemu'!D15</f>
        <v>1.1428571428571428</v>
      </c>
      <c r="E15" s="18">
        <f>'[11]Avg Week Kitemu-Buddo'!E15+'[11]Avg Week Buddo-Kitemu'!E15</f>
        <v>1.1428571428571428</v>
      </c>
      <c r="F15" s="18">
        <f>'[11]Avg Week Kitemu-Buddo'!F15+'[11]Avg Week Buddo-Kitemu'!F15</f>
        <v>1.7142857142857144</v>
      </c>
      <c r="G15" s="18">
        <f>'[11]Avg Week Kitemu-Buddo'!G15+'[11]Avg Week Buddo-Kitemu'!G15</f>
        <v>0.2857142857142857</v>
      </c>
      <c r="H15" s="18">
        <f>'[11]Avg Week Kitemu-Buddo'!H15+'[11]Avg Week Buddo-Kitemu'!H15</f>
        <v>0</v>
      </c>
      <c r="I15" s="18">
        <f>'[11]Avg Week Kitemu-Buddo'!I15+'[11]Avg Week Buddo-Kitemu'!I15</f>
        <v>2.7142857142857144</v>
      </c>
      <c r="J15" s="18">
        <f>'[11]Avg Week Kitemu-Buddo'!J15+'[11]Avg Week Buddo-Kitemu'!J15</f>
        <v>1.4285714285714286</v>
      </c>
      <c r="K15" s="18">
        <f>'[11]Avg Week Kitemu-Buddo'!K15+'[11]Avg Week Buddo-Kitemu'!K15</f>
        <v>0.14285714285714285</v>
      </c>
      <c r="L15" s="18">
        <f>'[11]Avg Week Kitemu-Buddo'!L15+'[11]Avg Week Buddo-Kitemu'!L15</f>
        <v>0</v>
      </c>
      <c r="M15" s="18">
        <f>'[11]Avg Week Kitemu-Buddo'!M15+'[11]Avg Week Buddo-Kitemu'!M15</f>
        <v>108.14285714285714</v>
      </c>
      <c r="N15" s="18">
        <f>'[11]Avg Week Kitemu-Buddo'!N15+'[11]Avg Week Buddo-Kitemu'!N15</f>
        <v>0</v>
      </c>
      <c r="O15" s="19">
        <f t="shared" si="0"/>
        <v>17.571428571428569</v>
      </c>
      <c r="P15" s="19">
        <f t="shared" si="1"/>
        <v>125.71428571428571</v>
      </c>
      <c r="R15" s="11" t="s">
        <v>42</v>
      </c>
      <c r="S15" s="20">
        <f t="shared" ref="S15:AF15" si="7">SUM(C30:C33)</f>
        <v>26.571428571428569</v>
      </c>
      <c r="T15" s="20">
        <f t="shared" si="7"/>
        <v>2.8571428571428568</v>
      </c>
      <c r="U15" s="20">
        <f t="shared" si="7"/>
        <v>3.8571428571428568</v>
      </c>
      <c r="V15" s="20">
        <f t="shared" si="7"/>
        <v>10.428571428571427</v>
      </c>
      <c r="W15" s="20">
        <f t="shared" si="7"/>
        <v>0.5714285714285714</v>
      </c>
      <c r="X15" s="20">
        <f t="shared" si="7"/>
        <v>0.14285714285714285</v>
      </c>
      <c r="Y15" s="20">
        <f t="shared" si="7"/>
        <v>11</v>
      </c>
      <c r="Z15" s="20">
        <f t="shared" si="7"/>
        <v>4.1428571428571423</v>
      </c>
      <c r="AA15" s="20">
        <f t="shared" si="7"/>
        <v>1</v>
      </c>
      <c r="AB15" s="20">
        <f t="shared" si="7"/>
        <v>0</v>
      </c>
      <c r="AC15" s="20">
        <f t="shared" si="7"/>
        <v>266.28571428571428</v>
      </c>
      <c r="AD15" s="20">
        <f t="shared" si="7"/>
        <v>0</v>
      </c>
      <c r="AE15" s="21">
        <f t="shared" si="7"/>
        <v>60.571428571428569</v>
      </c>
      <c r="AF15" s="21">
        <f t="shared" si="7"/>
        <v>326.85714285714283</v>
      </c>
    </row>
    <row r="16" spans="2:32" ht="23.1" customHeight="1" x14ac:dyDescent="0.25">
      <c r="B16" s="17" t="s">
        <v>43</v>
      </c>
      <c r="C16" s="18">
        <f>'[11]Avg Week Kitemu-Buddo'!C16+'[11]Avg Week Buddo-Kitemu'!C16</f>
        <v>9.5714285714285712</v>
      </c>
      <c r="D16" s="18">
        <f>'[11]Avg Week Kitemu-Buddo'!D16+'[11]Avg Week Buddo-Kitemu'!D16</f>
        <v>1.1428571428571428</v>
      </c>
      <c r="E16" s="18">
        <f>'[11]Avg Week Kitemu-Buddo'!E16+'[11]Avg Week Buddo-Kitemu'!E16</f>
        <v>0.8571428571428571</v>
      </c>
      <c r="F16" s="18">
        <f>'[11]Avg Week Kitemu-Buddo'!F16+'[11]Avg Week Buddo-Kitemu'!F16</f>
        <v>1.5714285714285716</v>
      </c>
      <c r="G16" s="18">
        <f>'[11]Avg Week Kitemu-Buddo'!G16+'[11]Avg Week Buddo-Kitemu'!G16</f>
        <v>0</v>
      </c>
      <c r="H16" s="18">
        <f>'[11]Avg Week Kitemu-Buddo'!H16+'[11]Avg Week Buddo-Kitemu'!H16</f>
        <v>0</v>
      </c>
      <c r="I16" s="18">
        <f>'[11]Avg Week Kitemu-Buddo'!I16+'[11]Avg Week Buddo-Kitemu'!I16</f>
        <v>2.1428571428571428</v>
      </c>
      <c r="J16" s="18">
        <f>'[11]Avg Week Kitemu-Buddo'!J16+'[11]Avg Week Buddo-Kitemu'!J16</f>
        <v>0.71428571428571419</v>
      </c>
      <c r="K16" s="18">
        <f>'[11]Avg Week Kitemu-Buddo'!K16+'[11]Avg Week Buddo-Kitemu'!K16</f>
        <v>0.14285714285714285</v>
      </c>
      <c r="L16" s="18">
        <f>'[11]Avg Week Kitemu-Buddo'!L16+'[11]Avg Week Buddo-Kitemu'!L16</f>
        <v>0</v>
      </c>
      <c r="M16" s="18">
        <f>'[11]Avg Week Kitemu-Buddo'!M16+'[11]Avg Week Buddo-Kitemu'!M16</f>
        <v>99.285714285714278</v>
      </c>
      <c r="N16" s="18">
        <f>'[11]Avg Week Kitemu-Buddo'!N16+'[11]Avg Week Buddo-Kitemu'!N16</f>
        <v>0</v>
      </c>
      <c r="O16" s="19">
        <f t="shared" si="0"/>
        <v>16.142857142857142</v>
      </c>
      <c r="P16" s="19">
        <f t="shared" si="1"/>
        <v>115.42857142857142</v>
      </c>
      <c r="R16" s="11" t="s">
        <v>44</v>
      </c>
      <c r="S16" s="20">
        <f t="shared" ref="S16:AF16" si="8">SUM(C34:C37)</f>
        <v>30</v>
      </c>
      <c r="T16" s="20">
        <f t="shared" si="8"/>
        <v>2.5714285714285712</v>
      </c>
      <c r="U16" s="20">
        <f t="shared" si="8"/>
        <v>3.5714285714285712</v>
      </c>
      <c r="V16" s="20">
        <f t="shared" si="8"/>
        <v>8.1428571428571423</v>
      </c>
      <c r="W16" s="20">
        <f t="shared" si="8"/>
        <v>0.2857142857142857</v>
      </c>
      <c r="X16" s="20">
        <f t="shared" si="8"/>
        <v>0</v>
      </c>
      <c r="Y16" s="20">
        <f t="shared" si="8"/>
        <v>10.714285714285714</v>
      </c>
      <c r="Z16" s="20">
        <f t="shared" si="8"/>
        <v>4.8571428571428568</v>
      </c>
      <c r="AA16" s="20">
        <f t="shared" si="8"/>
        <v>1.5714285714285712</v>
      </c>
      <c r="AB16" s="20">
        <f t="shared" si="8"/>
        <v>0</v>
      </c>
      <c r="AC16" s="20">
        <f t="shared" si="8"/>
        <v>260.42857142857144</v>
      </c>
      <c r="AD16" s="20">
        <f t="shared" si="8"/>
        <v>0.14285714285714285</v>
      </c>
      <c r="AE16" s="21">
        <f t="shared" si="8"/>
        <v>61.857142857142861</v>
      </c>
      <c r="AF16" s="21">
        <f t="shared" si="8"/>
        <v>322.28571428571428</v>
      </c>
    </row>
    <row r="17" spans="2:32" ht="23.1" customHeight="1" x14ac:dyDescent="0.25">
      <c r="B17" s="17" t="s">
        <v>45</v>
      </c>
      <c r="C17" s="18">
        <f>'[11]Avg Week Kitemu-Buddo'!C17+'[11]Avg Week Buddo-Kitemu'!C17</f>
        <v>8</v>
      </c>
      <c r="D17" s="18">
        <f>'[11]Avg Week Kitemu-Buddo'!D17+'[11]Avg Week Buddo-Kitemu'!D17</f>
        <v>1.2857142857142856</v>
      </c>
      <c r="E17" s="18">
        <f>'[11]Avg Week Kitemu-Buddo'!E17+'[11]Avg Week Buddo-Kitemu'!E17</f>
        <v>1.4285714285714284</v>
      </c>
      <c r="F17" s="18">
        <f>'[11]Avg Week Kitemu-Buddo'!F17+'[11]Avg Week Buddo-Kitemu'!F17</f>
        <v>2.4285714285714284</v>
      </c>
      <c r="G17" s="18">
        <f>'[11]Avg Week Kitemu-Buddo'!G17+'[11]Avg Week Buddo-Kitemu'!G17</f>
        <v>0.2857142857142857</v>
      </c>
      <c r="H17" s="18">
        <f>'[11]Avg Week Kitemu-Buddo'!H17+'[11]Avg Week Buddo-Kitemu'!H17</f>
        <v>0.14285714285714285</v>
      </c>
      <c r="I17" s="18">
        <f>'[11]Avg Week Kitemu-Buddo'!I17+'[11]Avg Week Buddo-Kitemu'!I17</f>
        <v>3.1428571428571428</v>
      </c>
      <c r="J17" s="18">
        <f>'[11]Avg Week Kitemu-Buddo'!J17+'[11]Avg Week Buddo-Kitemu'!J17</f>
        <v>1</v>
      </c>
      <c r="K17" s="18">
        <f>'[11]Avg Week Kitemu-Buddo'!K17+'[11]Avg Week Buddo-Kitemu'!K17</f>
        <v>0.14285714285714285</v>
      </c>
      <c r="L17" s="18">
        <f>'[11]Avg Week Kitemu-Buddo'!L17+'[11]Avg Week Buddo-Kitemu'!L17</f>
        <v>0</v>
      </c>
      <c r="M17" s="18">
        <f>'[11]Avg Week Kitemu-Buddo'!M17+'[11]Avg Week Buddo-Kitemu'!M17</f>
        <v>100.28571428571428</v>
      </c>
      <c r="N17" s="18">
        <f>'[11]Avg Week Kitemu-Buddo'!N17+'[11]Avg Week Buddo-Kitemu'!N17</f>
        <v>0</v>
      </c>
      <c r="O17" s="19">
        <f t="shared" si="0"/>
        <v>17.857142857142858</v>
      </c>
      <c r="P17" s="19">
        <f t="shared" si="1"/>
        <v>118.14285714285714</v>
      </c>
      <c r="R17" s="11" t="s">
        <v>46</v>
      </c>
      <c r="S17" s="20">
        <f t="shared" ref="S17:AF17" si="9">SUM(C38:C41)</f>
        <v>27</v>
      </c>
      <c r="T17" s="20">
        <f t="shared" si="9"/>
        <v>2.7142857142857144</v>
      </c>
      <c r="U17" s="20">
        <f t="shared" si="9"/>
        <v>3.1428571428571428</v>
      </c>
      <c r="V17" s="20">
        <f t="shared" si="9"/>
        <v>12</v>
      </c>
      <c r="W17" s="20">
        <f t="shared" si="9"/>
        <v>0.14285714285714285</v>
      </c>
      <c r="X17" s="20">
        <f t="shared" si="9"/>
        <v>0</v>
      </c>
      <c r="Y17" s="20">
        <f t="shared" si="9"/>
        <v>8.428571428571427</v>
      </c>
      <c r="Z17" s="20">
        <f t="shared" si="9"/>
        <v>2.7142857142857144</v>
      </c>
      <c r="AA17" s="20">
        <f t="shared" si="9"/>
        <v>1.857142857142857</v>
      </c>
      <c r="AB17" s="20">
        <f t="shared" si="9"/>
        <v>0</v>
      </c>
      <c r="AC17" s="20">
        <f t="shared" si="9"/>
        <v>234.85714285714286</v>
      </c>
      <c r="AD17" s="20">
        <f t="shared" si="9"/>
        <v>0</v>
      </c>
      <c r="AE17" s="21">
        <f t="shared" si="9"/>
        <v>58</v>
      </c>
      <c r="AF17" s="21">
        <f t="shared" si="9"/>
        <v>292.85714285714289</v>
      </c>
    </row>
    <row r="18" spans="2:32" ht="23.1" customHeight="1" x14ac:dyDescent="0.25">
      <c r="B18" s="17" t="s">
        <v>47</v>
      </c>
      <c r="C18" s="18">
        <f>'[11]Avg Week Kitemu-Buddo'!C18+'[11]Avg Week Buddo-Kitemu'!C18</f>
        <v>7.2857142857142865</v>
      </c>
      <c r="D18" s="18">
        <f>'[11]Avg Week Kitemu-Buddo'!D18+'[11]Avg Week Buddo-Kitemu'!D18</f>
        <v>1.1428571428571428</v>
      </c>
      <c r="E18" s="18">
        <f>'[11]Avg Week Kitemu-Buddo'!E18+'[11]Avg Week Buddo-Kitemu'!E18</f>
        <v>1.7142857142857142</v>
      </c>
      <c r="F18" s="18">
        <f>'[11]Avg Week Kitemu-Buddo'!F18+'[11]Avg Week Buddo-Kitemu'!F18</f>
        <v>2.4285714285714288</v>
      </c>
      <c r="G18" s="18">
        <f>'[11]Avg Week Kitemu-Buddo'!G18+'[11]Avg Week Buddo-Kitemu'!G18</f>
        <v>0.2857142857142857</v>
      </c>
      <c r="H18" s="18">
        <f>'[11]Avg Week Kitemu-Buddo'!H18+'[11]Avg Week Buddo-Kitemu'!H18</f>
        <v>0</v>
      </c>
      <c r="I18" s="18">
        <f>'[11]Avg Week Kitemu-Buddo'!I18+'[11]Avg Week Buddo-Kitemu'!I18</f>
        <v>3.7142857142857144</v>
      </c>
      <c r="J18" s="18">
        <f>'[11]Avg Week Kitemu-Buddo'!J18+'[11]Avg Week Buddo-Kitemu'!J18</f>
        <v>0.42857142857142855</v>
      </c>
      <c r="K18" s="18">
        <f>'[11]Avg Week Kitemu-Buddo'!K18+'[11]Avg Week Buddo-Kitemu'!K18</f>
        <v>0.42857142857142855</v>
      </c>
      <c r="L18" s="18">
        <f>'[11]Avg Week Kitemu-Buddo'!L18+'[11]Avg Week Buddo-Kitemu'!L18</f>
        <v>0</v>
      </c>
      <c r="M18" s="18">
        <f>'[11]Avg Week Kitemu-Buddo'!M18+'[11]Avg Week Buddo-Kitemu'!M18</f>
        <v>87.857142857142861</v>
      </c>
      <c r="N18" s="18">
        <f>'[11]Avg Week Kitemu-Buddo'!N18+'[11]Avg Week Buddo-Kitemu'!N18</f>
        <v>0</v>
      </c>
      <c r="O18" s="19">
        <f t="shared" si="0"/>
        <v>17.428571428571427</v>
      </c>
      <c r="P18" s="19">
        <f t="shared" si="1"/>
        <v>105.28571428571429</v>
      </c>
      <c r="R18" s="11" t="s">
        <v>48</v>
      </c>
      <c r="S18" s="20">
        <f t="shared" ref="S18:AF18" si="10">SUM(C42:C45)</f>
        <v>23.142857142857139</v>
      </c>
      <c r="T18" s="20">
        <f t="shared" si="10"/>
        <v>2.5714285714285707</v>
      </c>
      <c r="U18" s="20">
        <f t="shared" si="10"/>
        <v>4</v>
      </c>
      <c r="V18" s="20">
        <f t="shared" si="10"/>
        <v>8.7142857142857135</v>
      </c>
      <c r="W18" s="20">
        <f t="shared" si="10"/>
        <v>0.5714285714285714</v>
      </c>
      <c r="X18" s="20">
        <f t="shared" si="10"/>
        <v>0.2857142857142857</v>
      </c>
      <c r="Y18" s="20">
        <f t="shared" si="10"/>
        <v>9.8571428571428577</v>
      </c>
      <c r="Z18" s="20">
        <f t="shared" si="10"/>
        <v>5.4285714285714288</v>
      </c>
      <c r="AA18" s="20">
        <f t="shared" si="10"/>
        <v>2.1428571428571428</v>
      </c>
      <c r="AB18" s="20">
        <f t="shared" si="10"/>
        <v>0</v>
      </c>
      <c r="AC18" s="20">
        <f t="shared" si="10"/>
        <v>241.14285714285717</v>
      </c>
      <c r="AD18" s="20">
        <f t="shared" si="10"/>
        <v>0</v>
      </c>
      <c r="AE18" s="21">
        <f t="shared" si="10"/>
        <v>56.714285714285708</v>
      </c>
      <c r="AF18" s="21">
        <f t="shared" si="10"/>
        <v>297.85714285714289</v>
      </c>
    </row>
    <row r="19" spans="2:32" ht="23.1" customHeight="1" x14ac:dyDescent="0.25">
      <c r="B19" s="17" t="s">
        <v>49</v>
      </c>
      <c r="C19" s="18">
        <f>'[11]Avg Week Kitemu-Buddo'!C19+'[11]Avg Week Buddo-Kitemu'!C19</f>
        <v>8.1428571428571423</v>
      </c>
      <c r="D19" s="18">
        <f>'[11]Avg Week Kitemu-Buddo'!D19+'[11]Avg Week Buddo-Kitemu'!D19</f>
        <v>1</v>
      </c>
      <c r="E19" s="18">
        <f>'[11]Avg Week Kitemu-Buddo'!E19+'[11]Avg Week Buddo-Kitemu'!E19</f>
        <v>1.8571428571428572</v>
      </c>
      <c r="F19" s="18">
        <f>'[11]Avg Week Kitemu-Buddo'!F19+'[11]Avg Week Buddo-Kitemu'!F19</f>
        <v>1.8571428571428572</v>
      </c>
      <c r="G19" s="18">
        <f>'[11]Avg Week Kitemu-Buddo'!G19+'[11]Avg Week Buddo-Kitemu'!G19</f>
        <v>0.2857142857142857</v>
      </c>
      <c r="H19" s="18">
        <f>'[11]Avg Week Kitemu-Buddo'!H19+'[11]Avg Week Buddo-Kitemu'!H19</f>
        <v>0.14285714285714285</v>
      </c>
      <c r="I19" s="18">
        <f>'[11]Avg Week Kitemu-Buddo'!I19+'[11]Avg Week Buddo-Kitemu'!I19</f>
        <v>2.2857142857142856</v>
      </c>
      <c r="J19" s="18">
        <f>'[11]Avg Week Kitemu-Buddo'!J19+'[11]Avg Week Buddo-Kitemu'!J19</f>
        <v>1.1428571428571428</v>
      </c>
      <c r="K19" s="18">
        <f>'[11]Avg Week Kitemu-Buddo'!K19+'[11]Avg Week Buddo-Kitemu'!K19</f>
        <v>0.42857142857142855</v>
      </c>
      <c r="L19" s="18">
        <f>'[11]Avg Week Kitemu-Buddo'!L19+'[11]Avg Week Buddo-Kitemu'!L19</f>
        <v>0</v>
      </c>
      <c r="M19" s="18">
        <f>'[11]Avg Week Kitemu-Buddo'!M19+'[11]Avg Week Buddo-Kitemu'!M19</f>
        <v>86.571428571428584</v>
      </c>
      <c r="N19" s="18">
        <f>'[11]Avg Week Kitemu-Buddo'!N19+'[11]Avg Week Buddo-Kitemu'!N19</f>
        <v>0</v>
      </c>
      <c r="O19" s="19">
        <f t="shared" si="0"/>
        <v>17.142857142857142</v>
      </c>
      <c r="P19" s="19">
        <f t="shared" si="1"/>
        <v>103.71428571428572</v>
      </c>
      <c r="R19" s="11" t="s">
        <v>50</v>
      </c>
      <c r="S19" s="20">
        <f t="shared" ref="S19:AF19" si="11">SUM(C46:C49)</f>
        <v>29.142857142857146</v>
      </c>
      <c r="T19" s="20">
        <f t="shared" si="11"/>
        <v>3.714285714285714</v>
      </c>
      <c r="U19" s="20">
        <f t="shared" si="11"/>
        <v>4.4285714285714279</v>
      </c>
      <c r="V19" s="20">
        <f t="shared" si="11"/>
        <v>13.571428571428573</v>
      </c>
      <c r="W19" s="20">
        <f t="shared" si="11"/>
        <v>2.4285714285714284</v>
      </c>
      <c r="X19" s="20">
        <f t="shared" si="11"/>
        <v>0</v>
      </c>
      <c r="Y19" s="20">
        <f t="shared" si="11"/>
        <v>10.285714285714285</v>
      </c>
      <c r="Z19" s="20">
        <f t="shared" si="11"/>
        <v>2.5714285714285712</v>
      </c>
      <c r="AA19" s="20">
        <f t="shared" si="11"/>
        <v>1.9999999999999996</v>
      </c>
      <c r="AB19" s="20">
        <f t="shared" si="11"/>
        <v>0</v>
      </c>
      <c r="AC19" s="20">
        <f t="shared" si="11"/>
        <v>273.85714285714289</v>
      </c>
      <c r="AD19" s="20">
        <f t="shared" si="11"/>
        <v>0</v>
      </c>
      <c r="AE19" s="21">
        <f t="shared" si="11"/>
        <v>68.142857142857139</v>
      </c>
      <c r="AF19" s="21">
        <f t="shared" si="11"/>
        <v>342</v>
      </c>
    </row>
    <row r="20" spans="2:32" ht="23.1" customHeight="1" x14ac:dyDescent="0.25">
      <c r="B20" s="17" t="s">
        <v>51</v>
      </c>
      <c r="C20" s="18">
        <f>'[11]Avg Week Kitemu-Buddo'!C20+'[11]Avg Week Buddo-Kitemu'!C20</f>
        <v>8.1428571428571423</v>
      </c>
      <c r="D20" s="18">
        <f>'[11]Avg Week Kitemu-Buddo'!D20+'[11]Avg Week Buddo-Kitemu'!D20</f>
        <v>0.71428571428571419</v>
      </c>
      <c r="E20" s="18">
        <f>'[11]Avg Week Kitemu-Buddo'!E20+'[11]Avg Week Buddo-Kitemu'!E20</f>
        <v>0.71428571428571419</v>
      </c>
      <c r="F20" s="18">
        <f>'[11]Avg Week Kitemu-Buddo'!F20+'[11]Avg Week Buddo-Kitemu'!F20</f>
        <v>2.1428571428571428</v>
      </c>
      <c r="G20" s="18">
        <f>'[11]Avg Week Kitemu-Buddo'!G20+'[11]Avg Week Buddo-Kitemu'!G20</f>
        <v>0.14285714285714285</v>
      </c>
      <c r="H20" s="18">
        <f>'[11]Avg Week Kitemu-Buddo'!H20+'[11]Avg Week Buddo-Kitemu'!H20</f>
        <v>0.14285714285714285</v>
      </c>
      <c r="I20" s="18">
        <f>'[11]Avg Week Kitemu-Buddo'!I20+'[11]Avg Week Buddo-Kitemu'!I20</f>
        <v>3.5714285714285712</v>
      </c>
      <c r="J20" s="18">
        <f>'[11]Avg Week Kitemu-Buddo'!J20+'[11]Avg Week Buddo-Kitemu'!J20</f>
        <v>1.4285714285714286</v>
      </c>
      <c r="K20" s="18">
        <f>'[11]Avg Week Kitemu-Buddo'!K20+'[11]Avg Week Buddo-Kitemu'!K20</f>
        <v>0.5714285714285714</v>
      </c>
      <c r="L20" s="18">
        <f>'[11]Avg Week Kitemu-Buddo'!L20+'[11]Avg Week Buddo-Kitemu'!L20</f>
        <v>0</v>
      </c>
      <c r="M20" s="18">
        <f>'[11]Avg Week Kitemu-Buddo'!M20+'[11]Avg Week Buddo-Kitemu'!M20</f>
        <v>91.857142857142861</v>
      </c>
      <c r="N20" s="18">
        <f>'[11]Avg Week Kitemu-Buddo'!N20+'[11]Avg Week Buddo-Kitemu'!N20</f>
        <v>0</v>
      </c>
      <c r="O20" s="19">
        <f t="shared" si="0"/>
        <v>17.571428571428569</v>
      </c>
      <c r="P20" s="19">
        <f t="shared" si="1"/>
        <v>109.42857142857143</v>
      </c>
      <c r="R20" s="11" t="s">
        <v>52</v>
      </c>
      <c r="S20" s="20">
        <f t="shared" ref="S20:AF20" si="12">SUM(C50:C53)</f>
        <v>33.714285714285715</v>
      </c>
      <c r="T20" s="20">
        <f t="shared" si="12"/>
        <v>5.1428571428571432</v>
      </c>
      <c r="U20" s="20">
        <f t="shared" si="12"/>
        <v>2.5714285714285712</v>
      </c>
      <c r="V20" s="20">
        <f t="shared" si="12"/>
        <v>15.857142857142858</v>
      </c>
      <c r="W20" s="20">
        <f t="shared" si="12"/>
        <v>3.1428571428571423</v>
      </c>
      <c r="X20" s="20">
        <f t="shared" si="12"/>
        <v>0</v>
      </c>
      <c r="Y20" s="20">
        <f t="shared" si="12"/>
        <v>12.571428571428571</v>
      </c>
      <c r="Z20" s="20">
        <f t="shared" si="12"/>
        <v>3.7142857142857144</v>
      </c>
      <c r="AA20" s="20">
        <f t="shared" si="12"/>
        <v>1.2857142857142856</v>
      </c>
      <c r="AB20" s="20">
        <f t="shared" si="12"/>
        <v>0</v>
      </c>
      <c r="AC20" s="20">
        <f t="shared" si="12"/>
        <v>306.57142857142856</v>
      </c>
      <c r="AD20" s="20">
        <f t="shared" si="12"/>
        <v>0</v>
      </c>
      <c r="AE20" s="21">
        <f t="shared" si="12"/>
        <v>78</v>
      </c>
      <c r="AF20" s="21">
        <f t="shared" si="12"/>
        <v>384.57142857142856</v>
      </c>
    </row>
    <row r="21" spans="2:32" ht="23.1" customHeight="1" x14ac:dyDescent="0.25">
      <c r="B21" s="17" t="s">
        <v>53</v>
      </c>
      <c r="C21" s="18">
        <f>'[11]Avg Week Kitemu-Buddo'!C21+'[11]Avg Week Buddo-Kitemu'!C21</f>
        <v>7.1428571428571423</v>
      </c>
      <c r="D21" s="18">
        <f>'[11]Avg Week Kitemu-Buddo'!D21+'[11]Avg Week Buddo-Kitemu'!D21</f>
        <v>0.71428571428571419</v>
      </c>
      <c r="E21" s="18">
        <f>'[11]Avg Week Kitemu-Buddo'!E21+'[11]Avg Week Buddo-Kitemu'!E21</f>
        <v>1.2857142857142856</v>
      </c>
      <c r="F21" s="18">
        <f>'[11]Avg Week Kitemu-Buddo'!F21+'[11]Avg Week Buddo-Kitemu'!F21</f>
        <v>2.1428571428571428</v>
      </c>
      <c r="G21" s="18">
        <f>'[11]Avg Week Kitemu-Buddo'!G21+'[11]Avg Week Buddo-Kitemu'!G21</f>
        <v>0</v>
      </c>
      <c r="H21" s="18">
        <f>'[11]Avg Week Kitemu-Buddo'!H21+'[11]Avg Week Buddo-Kitemu'!H21</f>
        <v>0</v>
      </c>
      <c r="I21" s="18">
        <f>'[11]Avg Week Kitemu-Buddo'!I21+'[11]Avg Week Buddo-Kitemu'!I21</f>
        <v>3.5714285714285712</v>
      </c>
      <c r="J21" s="18">
        <f>'[11]Avg Week Kitemu-Buddo'!J21+'[11]Avg Week Buddo-Kitemu'!J21</f>
        <v>0.5714285714285714</v>
      </c>
      <c r="K21" s="18">
        <f>'[11]Avg Week Kitemu-Buddo'!K21+'[11]Avg Week Buddo-Kitemu'!K21</f>
        <v>0.2857142857142857</v>
      </c>
      <c r="L21" s="18">
        <f>'[11]Avg Week Kitemu-Buddo'!L21+'[11]Avg Week Buddo-Kitemu'!L21</f>
        <v>0</v>
      </c>
      <c r="M21" s="18">
        <f>'[11]Avg Week Kitemu-Buddo'!M21+'[11]Avg Week Buddo-Kitemu'!M21</f>
        <v>94.714285714285722</v>
      </c>
      <c r="N21" s="18">
        <f>'[11]Avg Week Kitemu-Buddo'!N21+'[11]Avg Week Buddo-Kitemu'!N21</f>
        <v>0</v>
      </c>
      <c r="O21" s="19">
        <f t="shared" si="0"/>
        <v>15.714285714285714</v>
      </c>
      <c r="P21" s="19">
        <f t="shared" si="1"/>
        <v>110.42857142857143</v>
      </c>
      <c r="R21" s="23" t="s">
        <v>54</v>
      </c>
      <c r="S21" s="24">
        <f t="shared" ref="S21:AF21" si="13">SUM(C54:C57)</f>
        <v>30.714285714285715</v>
      </c>
      <c r="T21" s="20">
        <f t="shared" si="13"/>
        <v>4.8571428571428568</v>
      </c>
      <c r="U21" s="20">
        <f t="shared" si="13"/>
        <v>3.2857142857142856</v>
      </c>
      <c r="V21" s="20">
        <f t="shared" si="13"/>
        <v>15.571428571428571</v>
      </c>
      <c r="W21" s="20">
        <f t="shared" si="13"/>
        <v>3.4285714285714284</v>
      </c>
      <c r="X21" s="20">
        <f t="shared" si="13"/>
        <v>0.14285714285714285</v>
      </c>
      <c r="Y21" s="20">
        <f t="shared" si="13"/>
        <v>12.142857142857142</v>
      </c>
      <c r="Z21" s="20">
        <f t="shared" si="13"/>
        <v>4.4285714285714288</v>
      </c>
      <c r="AA21" s="20">
        <f t="shared" si="13"/>
        <v>1.2857142857142856</v>
      </c>
      <c r="AB21" s="20">
        <f t="shared" si="13"/>
        <v>0</v>
      </c>
      <c r="AC21" s="20">
        <f t="shared" si="13"/>
        <v>316.85714285714289</v>
      </c>
      <c r="AD21" s="20">
        <f t="shared" si="13"/>
        <v>0</v>
      </c>
      <c r="AE21" s="21">
        <f t="shared" si="13"/>
        <v>75.857142857142847</v>
      </c>
      <c r="AF21" s="21">
        <f t="shared" si="13"/>
        <v>392.71428571428572</v>
      </c>
    </row>
    <row r="22" spans="2:32" ht="23.1" customHeight="1" x14ac:dyDescent="0.25">
      <c r="B22" s="17" t="s">
        <v>55</v>
      </c>
      <c r="C22" s="18">
        <f>'[11]Avg Week Kitemu-Buddo'!C22+'[11]Avg Week Buddo-Kitemu'!C22</f>
        <v>8.1428571428571423</v>
      </c>
      <c r="D22" s="18">
        <f>'[11]Avg Week Kitemu-Buddo'!D22+'[11]Avg Week Buddo-Kitemu'!D22</f>
        <v>0.8571428571428571</v>
      </c>
      <c r="E22" s="18">
        <f>'[11]Avg Week Kitemu-Buddo'!E22+'[11]Avg Week Buddo-Kitemu'!E22</f>
        <v>0.71428571428571419</v>
      </c>
      <c r="F22" s="18">
        <f>'[11]Avg Week Kitemu-Buddo'!F22+'[11]Avg Week Buddo-Kitemu'!F22</f>
        <v>3</v>
      </c>
      <c r="G22" s="18">
        <f>'[11]Avg Week Kitemu-Buddo'!G22+'[11]Avg Week Buddo-Kitemu'!G22</f>
        <v>0.2857142857142857</v>
      </c>
      <c r="H22" s="18">
        <f>'[11]Avg Week Kitemu-Buddo'!H22+'[11]Avg Week Buddo-Kitemu'!H22</f>
        <v>0</v>
      </c>
      <c r="I22" s="18">
        <f>'[11]Avg Week Kitemu-Buddo'!I22+'[11]Avg Week Buddo-Kitemu'!I22</f>
        <v>4</v>
      </c>
      <c r="J22" s="18">
        <f>'[11]Avg Week Kitemu-Buddo'!J22+'[11]Avg Week Buddo-Kitemu'!J22</f>
        <v>1.1428571428571428</v>
      </c>
      <c r="K22" s="18">
        <f>'[11]Avg Week Kitemu-Buddo'!K22+'[11]Avg Week Buddo-Kitemu'!K22</f>
        <v>0.2857142857142857</v>
      </c>
      <c r="L22" s="18">
        <f>'[11]Avg Week Kitemu-Buddo'!L22+'[11]Avg Week Buddo-Kitemu'!L22</f>
        <v>0</v>
      </c>
      <c r="M22" s="18">
        <f>'[11]Avg Week Kitemu-Buddo'!M22+'[11]Avg Week Buddo-Kitemu'!M22</f>
        <v>91.857142857142861</v>
      </c>
      <c r="N22" s="18">
        <f>'[11]Avg Week Kitemu-Buddo'!N22+'[11]Avg Week Buddo-Kitemu'!N22</f>
        <v>8.7142857142857135</v>
      </c>
      <c r="O22" s="19">
        <f t="shared" si="0"/>
        <v>27.142857142857139</v>
      </c>
      <c r="P22" s="19">
        <f t="shared" si="1"/>
        <v>119</v>
      </c>
      <c r="R22" s="11" t="s">
        <v>56</v>
      </c>
      <c r="S22" s="24">
        <f>SUM(C58:C61)</f>
        <v>33</v>
      </c>
      <c r="T22" s="24">
        <f t="shared" ref="T22:AF22" si="14">SUM(D58:D61)</f>
        <v>6</v>
      </c>
      <c r="U22" s="24">
        <f t="shared" si="14"/>
        <v>7.5</v>
      </c>
      <c r="V22" s="24">
        <f t="shared" si="14"/>
        <v>15.5</v>
      </c>
      <c r="W22" s="24">
        <f t="shared" si="14"/>
        <v>1.5</v>
      </c>
      <c r="X22" s="24">
        <f t="shared" si="14"/>
        <v>0</v>
      </c>
      <c r="Y22" s="24">
        <f t="shared" si="14"/>
        <v>9.5</v>
      </c>
      <c r="Z22" s="24">
        <f t="shared" si="14"/>
        <v>3.5</v>
      </c>
      <c r="AA22" s="24">
        <f t="shared" si="14"/>
        <v>1</v>
      </c>
      <c r="AB22" s="24">
        <f t="shared" si="14"/>
        <v>0</v>
      </c>
      <c r="AC22" s="24">
        <f t="shared" si="14"/>
        <v>347</v>
      </c>
      <c r="AD22" s="24">
        <f t="shared" si="14"/>
        <v>0</v>
      </c>
      <c r="AE22" s="21">
        <f t="shared" si="14"/>
        <v>77.5</v>
      </c>
      <c r="AF22" s="21">
        <f t="shared" si="14"/>
        <v>424.5</v>
      </c>
    </row>
    <row r="23" spans="2:32" ht="23.1" customHeight="1" x14ac:dyDescent="0.25">
      <c r="B23" s="17" t="s">
        <v>57</v>
      </c>
      <c r="C23" s="18">
        <f>'[11]Avg Week Kitemu-Buddo'!C23+'[11]Avg Week Buddo-Kitemu'!C23</f>
        <v>7.7142857142857135</v>
      </c>
      <c r="D23" s="18">
        <f>'[11]Avg Week Kitemu-Buddo'!D23+'[11]Avg Week Buddo-Kitemu'!D23</f>
        <v>1.1428571428571428</v>
      </c>
      <c r="E23" s="18">
        <f>'[11]Avg Week Kitemu-Buddo'!E23+'[11]Avg Week Buddo-Kitemu'!E23</f>
        <v>0.71428571428571419</v>
      </c>
      <c r="F23" s="18">
        <f>'[11]Avg Week Kitemu-Buddo'!F23+'[11]Avg Week Buddo-Kitemu'!F23</f>
        <v>2.1428571428571428</v>
      </c>
      <c r="G23" s="18">
        <f>'[11]Avg Week Kitemu-Buddo'!G23+'[11]Avg Week Buddo-Kitemu'!G23</f>
        <v>0.2857142857142857</v>
      </c>
      <c r="H23" s="18">
        <f>'[11]Avg Week Kitemu-Buddo'!H23+'[11]Avg Week Buddo-Kitemu'!H23</f>
        <v>0</v>
      </c>
      <c r="I23" s="18">
        <f>'[11]Avg Week Kitemu-Buddo'!I23+'[11]Avg Week Buddo-Kitemu'!I23</f>
        <v>3.4285714285714288</v>
      </c>
      <c r="J23" s="18">
        <f>'[11]Avg Week Kitemu-Buddo'!J23+'[11]Avg Week Buddo-Kitemu'!J23</f>
        <v>0.42857142857142855</v>
      </c>
      <c r="K23" s="18">
        <f>'[11]Avg Week Kitemu-Buddo'!K23+'[11]Avg Week Buddo-Kitemu'!K23</f>
        <v>0.71428571428571419</v>
      </c>
      <c r="L23" s="18">
        <f>'[11]Avg Week Kitemu-Buddo'!L23+'[11]Avg Week Buddo-Kitemu'!L23</f>
        <v>0</v>
      </c>
      <c r="M23" s="18">
        <f>'[11]Avg Week Kitemu-Buddo'!M23+'[11]Avg Week Buddo-Kitemu'!M23</f>
        <v>89.428571428571416</v>
      </c>
      <c r="N23" s="18">
        <f>'[11]Avg Week Kitemu-Buddo'!N23+'[11]Avg Week Buddo-Kitemu'!N23</f>
        <v>0</v>
      </c>
      <c r="O23" s="19">
        <f t="shared" si="0"/>
        <v>16.571428571428569</v>
      </c>
      <c r="P23" s="19">
        <f t="shared" si="1"/>
        <v>105.99999999999999</v>
      </c>
      <c r="R23" s="11" t="s">
        <v>58</v>
      </c>
      <c r="S23" s="24">
        <f>SUM(C62:C65)</f>
        <v>26</v>
      </c>
      <c r="T23" s="24">
        <f t="shared" ref="T23:AF23" si="15">SUM(D62:D65)</f>
        <v>4.5</v>
      </c>
      <c r="U23" s="24">
        <f t="shared" si="15"/>
        <v>5.5</v>
      </c>
      <c r="V23" s="24">
        <f t="shared" si="15"/>
        <v>15.5</v>
      </c>
      <c r="W23" s="24">
        <f t="shared" si="15"/>
        <v>0.5</v>
      </c>
      <c r="X23" s="24">
        <f t="shared" si="15"/>
        <v>0</v>
      </c>
      <c r="Y23" s="24">
        <f t="shared" si="15"/>
        <v>7.5</v>
      </c>
      <c r="Z23" s="24">
        <f t="shared" si="15"/>
        <v>7</v>
      </c>
      <c r="AA23" s="24">
        <f t="shared" si="15"/>
        <v>2</v>
      </c>
      <c r="AB23" s="24">
        <f t="shared" si="15"/>
        <v>0</v>
      </c>
      <c r="AC23" s="24">
        <f t="shared" si="15"/>
        <v>348</v>
      </c>
      <c r="AD23" s="24">
        <f t="shared" si="15"/>
        <v>0</v>
      </c>
      <c r="AE23" s="21">
        <f t="shared" si="15"/>
        <v>68.5</v>
      </c>
      <c r="AF23" s="21">
        <f t="shared" si="15"/>
        <v>416.5</v>
      </c>
    </row>
    <row r="24" spans="2:32" ht="23.1" customHeight="1" x14ac:dyDescent="0.25">
      <c r="B24" s="17" t="s">
        <v>59</v>
      </c>
      <c r="C24" s="18">
        <f>'[11]Avg Week Kitemu-Buddo'!C24+'[11]Avg Week Buddo-Kitemu'!C24</f>
        <v>7.8571428571428577</v>
      </c>
      <c r="D24" s="18">
        <f>'[11]Avg Week Kitemu-Buddo'!D24+'[11]Avg Week Buddo-Kitemu'!D24</f>
        <v>0.71428571428571419</v>
      </c>
      <c r="E24" s="18">
        <f>'[11]Avg Week Kitemu-Buddo'!E24+'[11]Avg Week Buddo-Kitemu'!E24</f>
        <v>0.71428571428571419</v>
      </c>
      <c r="F24" s="18">
        <f>'[11]Avg Week Kitemu-Buddo'!F24+'[11]Avg Week Buddo-Kitemu'!F24</f>
        <v>2.2857142857142856</v>
      </c>
      <c r="G24" s="18">
        <f>'[11]Avg Week Kitemu-Buddo'!G24+'[11]Avg Week Buddo-Kitemu'!G24</f>
        <v>0.14285714285714285</v>
      </c>
      <c r="H24" s="18">
        <f>'[11]Avg Week Kitemu-Buddo'!H24+'[11]Avg Week Buddo-Kitemu'!H24</f>
        <v>0</v>
      </c>
      <c r="I24" s="18">
        <f>'[11]Avg Week Kitemu-Buddo'!I24+'[11]Avg Week Buddo-Kitemu'!I24</f>
        <v>3.5714285714285712</v>
      </c>
      <c r="J24" s="18">
        <f>'[11]Avg Week Kitemu-Buddo'!J24+'[11]Avg Week Buddo-Kitemu'!J24</f>
        <v>1.4285714285714284</v>
      </c>
      <c r="K24" s="18">
        <f>'[11]Avg Week Kitemu-Buddo'!K24+'[11]Avg Week Buddo-Kitemu'!K24</f>
        <v>0.2857142857142857</v>
      </c>
      <c r="L24" s="18">
        <f>'[11]Avg Week Kitemu-Buddo'!L24+'[11]Avg Week Buddo-Kitemu'!L24</f>
        <v>0</v>
      </c>
      <c r="M24" s="18">
        <f>'[11]Avg Week Kitemu-Buddo'!M24+'[11]Avg Week Buddo-Kitemu'!M24</f>
        <v>96</v>
      </c>
      <c r="N24" s="18">
        <f>'[11]Avg Week Kitemu-Buddo'!N24+'[11]Avg Week Buddo-Kitemu'!N24</f>
        <v>0</v>
      </c>
      <c r="O24" s="19">
        <f t="shared" si="0"/>
        <v>16.999999999999996</v>
      </c>
      <c r="P24" s="19">
        <f t="shared" si="1"/>
        <v>113</v>
      </c>
      <c r="R24" s="11" t="s">
        <v>60</v>
      </c>
      <c r="S24" s="24">
        <f>SUM(C66:C69)</f>
        <v>22.5</v>
      </c>
      <c r="T24" s="24">
        <f t="shared" ref="T24:AF24" si="16">SUM(D66:D69)</f>
        <v>5.5</v>
      </c>
      <c r="U24" s="24">
        <f t="shared" si="16"/>
        <v>2.5</v>
      </c>
      <c r="V24" s="24">
        <f t="shared" si="16"/>
        <v>14.5</v>
      </c>
      <c r="W24" s="24">
        <f t="shared" si="16"/>
        <v>0</v>
      </c>
      <c r="X24" s="24">
        <f t="shared" si="16"/>
        <v>0</v>
      </c>
      <c r="Y24" s="24">
        <f t="shared" si="16"/>
        <v>3</v>
      </c>
      <c r="Z24" s="24">
        <f t="shared" si="16"/>
        <v>3</v>
      </c>
      <c r="AA24" s="24">
        <f t="shared" si="16"/>
        <v>1</v>
      </c>
      <c r="AB24" s="24">
        <f t="shared" si="16"/>
        <v>0</v>
      </c>
      <c r="AC24" s="24">
        <f t="shared" si="16"/>
        <v>344.5</v>
      </c>
      <c r="AD24" s="24">
        <f t="shared" si="16"/>
        <v>0</v>
      </c>
      <c r="AE24" s="21">
        <f t="shared" si="16"/>
        <v>52</v>
      </c>
      <c r="AF24" s="21">
        <f t="shared" si="16"/>
        <v>396.5</v>
      </c>
    </row>
    <row r="25" spans="2:32" ht="23.1" customHeight="1" x14ac:dyDescent="0.25">
      <c r="B25" s="17" t="s">
        <v>61</v>
      </c>
      <c r="C25" s="18">
        <f>'[11]Avg Week Kitemu-Buddo'!C25+'[11]Avg Week Buddo-Kitemu'!C25</f>
        <v>6.7142857142857135</v>
      </c>
      <c r="D25" s="18">
        <f>'[11]Avg Week Kitemu-Buddo'!D25+'[11]Avg Week Buddo-Kitemu'!D25</f>
        <v>1.2857142857142856</v>
      </c>
      <c r="E25" s="18">
        <f>'[11]Avg Week Kitemu-Buddo'!E25+'[11]Avg Week Buddo-Kitemu'!E25</f>
        <v>0.71428571428571419</v>
      </c>
      <c r="F25" s="18">
        <f>'[11]Avg Week Kitemu-Buddo'!F25+'[11]Avg Week Buddo-Kitemu'!F25</f>
        <v>2.2857142857142856</v>
      </c>
      <c r="G25" s="18">
        <f>'[11]Avg Week Kitemu-Buddo'!G25+'[11]Avg Week Buddo-Kitemu'!G25</f>
        <v>0.2857142857142857</v>
      </c>
      <c r="H25" s="18">
        <f>'[11]Avg Week Kitemu-Buddo'!H25+'[11]Avg Week Buddo-Kitemu'!H25</f>
        <v>0</v>
      </c>
      <c r="I25" s="18">
        <f>'[11]Avg Week Kitemu-Buddo'!I25+'[11]Avg Week Buddo-Kitemu'!I25</f>
        <v>2.8571428571428572</v>
      </c>
      <c r="J25" s="18">
        <f>'[11]Avg Week Kitemu-Buddo'!J25+'[11]Avg Week Buddo-Kitemu'!J25</f>
        <v>0.71428571428571419</v>
      </c>
      <c r="K25" s="18">
        <f>'[11]Avg Week Kitemu-Buddo'!K25+'[11]Avg Week Buddo-Kitemu'!K25</f>
        <v>0.42857142857142855</v>
      </c>
      <c r="L25" s="18">
        <f>'[11]Avg Week Kitemu-Buddo'!L25+'[11]Avg Week Buddo-Kitemu'!L25</f>
        <v>0</v>
      </c>
      <c r="M25" s="18">
        <f>'[11]Avg Week Kitemu-Buddo'!M25+'[11]Avg Week Buddo-Kitemu'!M25</f>
        <v>83.142857142857139</v>
      </c>
      <c r="N25" s="18">
        <f>'[11]Avg Week Kitemu-Buddo'!N25+'[11]Avg Week Buddo-Kitemu'!N25</f>
        <v>0</v>
      </c>
      <c r="O25" s="19">
        <f t="shared" si="0"/>
        <v>15.285714285714286</v>
      </c>
      <c r="P25" s="19">
        <f t="shared" si="1"/>
        <v>98.428571428571431</v>
      </c>
      <c r="R25" s="11" t="s">
        <v>62</v>
      </c>
      <c r="S25" s="24">
        <f>SUM(C70:C73)</f>
        <v>25.5</v>
      </c>
      <c r="T25" s="24">
        <f t="shared" ref="T25:AF25" si="17">SUM(D70:D73)</f>
        <v>3</v>
      </c>
      <c r="U25" s="24">
        <f t="shared" si="17"/>
        <v>1.5</v>
      </c>
      <c r="V25" s="24">
        <f t="shared" si="17"/>
        <v>9.5</v>
      </c>
      <c r="W25" s="24">
        <f t="shared" si="17"/>
        <v>0</v>
      </c>
      <c r="X25" s="24">
        <f t="shared" si="17"/>
        <v>0</v>
      </c>
      <c r="Y25" s="24">
        <f t="shared" si="17"/>
        <v>7.5</v>
      </c>
      <c r="Z25" s="24">
        <f t="shared" si="17"/>
        <v>1.5</v>
      </c>
      <c r="AA25" s="24">
        <f t="shared" si="17"/>
        <v>0.5</v>
      </c>
      <c r="AB25" s="24">
        <f t="shared" si="17"/>
        <v>0</v>
      </c>
      <c r="AC25" s="24">
        <f t="shared" si="17"/>
        <v>281</v>
      </c>
      <c r="AD25" s="24">
        <f t="shared" si="17"/>
        <v>0</v>
      </c>
      <c r="AE25" s="21">
        <f t="shared" si="17"/>
        <v>49</v>
      </c>
      <c r="AF25" s="21">
        <f t="shared" si="17"/>
        <v>330</v>
      </c>
    </row>
    <row r="26" spans="2:32" ht="23.1" customHeight="1" x14ac:dyDescent="0.25">
      <c r="B26" s="17" t="s">
        <v>63</v>
      </c>
      <c r="C26" s="18">
        <f>'[11]Avg Week Kitemu-Buddo'!C26+'[11]Avg Week Buddo-Kitemu'!C26</f>
        <v>6.5714285714285712</v>
      </c>
      <c r="D26" s="18">
        <f>'[11]Avg Week Kitemu-Buddo'!D26+'[11]Avg Week Buddo-Kitemu'!D26</f>
        <v>1.2857142857142856</v>
      </c>
      <c r="E26" s="18">
        <f>'[11]Avg Week Kitemu-Buddo'!E26+'[11]Avg Week Buddo-Kitemu'!E26</f>
        <v>1</v>
      </c>
      <c r="F26" s="18">
        <f>'[11]Avg Week Kitemu-Buddo'!F26+'[11]Avg Week Buddo-Kitemu'!F26</f>
        <v>2.5714285714285712</v>
      </c>
      <c r="G26" s="18">
        <f>'[11]Avg Week Kitemu-Buddo'!G26+'[11]Avg Week Buddo-Kitemu'!G26</f>
        <v>0</v>
      </c>
      <c r="H26" s="18">
        <f>'[11]Avg Week Kitemu-Buddo'!H26+'[11]Avg Week Buddo-Kitemu'!H26</f>
        <v>0</v>
      </c>
      <c r="I26" s="18">
        <f>'[11]Avg Week Kitemu-Buddo'!I26+'[11]Avg Week Buddo-Kitemu'!I26</f>
        <v>4.2857142857142856</v>
      </c>
      <c r="J26" s="18">
        <f>'[11]Avg Week Kitemu-Buddo'!J26+'[11]Avg Week Buddo-Kitemu'!J26</f>
        <v>1.2857142857142856</v>
      </c>
      <c r="K26" s="18">
        <f>'[11]Avg Week Kitemu-Buddo'!K26+'[11]Avg Week Buddo-Kitemu'!K26</f>
        <v>0.2857142857142857</v>
      </c>
      <c r="L26" s="18">
        <f>'[11]Avg Week Kitemu-Buddo'!L26+'[11]Avg Week Buddo-Kitemu'!L26</f>
        <v>0</v>
      </c>
      <c r="M26" s="18">
        <f>'[11]Avg Week Kitemu-Buddo'!M26+'[11]Avg Week Buddo-Kitemu'!M26</f>
        <v>80.142857142857139</v>
      </c>
      <c r="N26" s="18">
        <f>'[11]Avg Week Kitemu-Buddo'!N26+'[11]Avg Week Buddo-Kitemu'!N26</f>
        <v>0</v>
      </c>
      <c r="O26" s="19">
        <f t="shared" si="0"/>
        <v>17.285714285714285</v>
      </c>
      <c r="P26" s="19">
        <f t="shared" si="1"/>
        <v>97.428571428571416</v>
      </c>
      <c r="R26" s="11" t="s">
        <v>64</v>
      </c>
      <c r="S26" s="24">
        <f>SUM(C74:C77)</f>
        <v>27</v>
      </c>
      <c r="T26" s="24">
        <f t="shared" ref="T26:AF26" si="18">SUM(D74:D77)</f>
        <v>1</v>
      </c>
      <c r="U26" s="24">
        <f t="shared" si="18"/>
        <v>1</v>
      </c>
      <c r="V26" s="24">
        <f t="shared" si="18"/>
        <v>9</v>
      </c>
      <c r="W26" s="24">
        <f t="shared" si="18"/>
        <v>0</v>
      </c>
      <c r="X26" s="24">
        <f t="shared" si="18"/>
        <v>0</v>
      </c>
      <c r="Y26" s="24">
        <f t="shared" si="18"/>
        <v>5</v>
      </c>
      <c r="Z26" s="24">
        <f t="shared" si="18"/>
        <v>3.5</v>
      </c>
      <c r="AA26" s="24">
        <f t="shared" si="18"/>
        <v>0.5</v>
      </c>
      <c r="AB26" s="24">
        <f t="shared" si="18"/>
        <v>0.5</v>
      </c>
      <c r="AC26" s="24">
        <f t="shared" si="18"/>
        <v>282</v>
      </c>
      <c r="AD26" s="24">
        <f t="shared" si="18"/>
        <v>0</v>
      </c>
      <c r="AE26" s="21">
        <f t="shared" si="18"/>
        <v>47.5</v>
      </c>
      <c r="AF26" s="21">
        <f t="shared" si="18"/>
        <v>329.5</v>
      </c>
    </row>
    <row r="27" spans="2:32" ht="23.1" customHeight="1" x14ac:dyDescent="0.25">
      <c r="B27" s="17" t="s">
        <v>65</v>
      </c>
      <c r="C27" s="18">
        <f>'[11]Avg Week Kitemu-Buddo'!C27+'[11]Avg Week Buddo-Kitemu'!C27</f>
        <v>7.7142857142857144</v>
      </c>
      <c r="D27" s="18">
        <f>'[11]Avg Week Kitemu-Buddo'!D27+'[11]Avg Week Buddo-Kitemu'!D27</f>
        <v>0.71428571428571419</v>
      </c>
      <c r="E27" s="18">
        <f>'[11]Avg Week Kitemu-Buddo'!E27+'[11]Avg Week Buddo-Kitemu'!E27</f>
        <v>1.1428571428571428</v>
      </c>
      <c r="F27" s="18">
        <f>'[11]Avg Week Kitemu-Buddo'!F27+'[11]Avg Week Buddo-Kitemu'!F27</f>
        <v>2</v>
      </c>
      <c r="G27" s="18">
        <f>'[11]Avg Week Kitemu-Buddo'!G27+'[11]Avg Week Buddo-Kitemu'!G27</f>
        <v>0</v>
      </c>
      <c r="H27" s="18">
        <f>'[11]Avg Week Kitemu-Buddo'!H27+'[11]Avg Week Buddo-Kitemu'!H27</f>
        <v>0</v>
      </c>
      <c r="I27" s="18">
        <f>'[11]Avg Week Kitemu-Buddo'!I27+'[11]Avg Week Buddo-Kitemu'!I27</f>
        <v>3.1428571428571428</v>
      </c>
      <c r="J27" s="18">
        <f>'[11]Avg Week Kitemu-Buddo'!J27+'[11]Avg Week Buddo-Kitemu'!J27</f>
        <v>0.71428571428571419</v>
      </c>
      <c r="K27" s="18">
        <f>'[11]Avg Week Kitemu-Buddo'!K27+'[11]Avg Week Buddo-Kitemu'!K27</f>
        <v>0.42857142857142855</v>
      </c>
      <c r="L27" s="18">
        <f>'[11]Avg Week Kitemu-Buddo'!L27+'[11]Avg Week Buddo-Kitemu'!L27</f>
        <v>0</v>
      </c>
      <c r="M27" s="18">
        <f>'[11]Avg Week Kitemu-Buddo'!M27+'[11]Avg Week Buddo-Kitemu'!M27</f>
        <v>81.571428571428584</v>
      </c>
      <c r="N27" s="18">
        <f>'[11]Avg Week Kitemu-Buddo'!N27+'[11]Avg Week Buddo-Kitemu'!N27</f>
        <v>0</v>
      </c>
      <c r="O27" s="19">
        <f t="shared" si="0"/>
        <v>15.857142857142856</v>
      </c>
      <c r="P27" s="19">
        <f t="shared" si="1"/>
        <v>97.428571428571445</v>
      </c>
      <c r="R27" s="11" t="s">
        <v>66</v>
      </c>
      <c r="S27" s="24">
        <f>SUM(C78:C81)</f>
        <v>12.5</v>
      </c>
      <c r="T27" s="24">
        <f t="shared" ref="T27:AF27" si="19">SUM(D78:D81)</f>
        <v>1</v>
      </c>
      <c r="U27" s="24">
        <f t="shared" si="19"/>
        <v>1</v>
      </c>
      <c r="V27" s="24">
        <f t="shared" si="19"/>
        <v>4.5</v>
      </c>
      <c r="W27" s="24">
        <f t="shared" si="19"/>
        <v>0.5</v>
      </c>
      <c r="X27" s="24">
        <f t="shared" si="19"/>
        <v>0</v>
      </c>
      <c r="Y27" s="24">
        <f t="shared" si="19"/>
        <v>2</v>
      </c>
      <c r="Z27" s="24">
        <f t="shared" si="19"/>
        <v>0.5</v>
      </c>
      <c r="AA27" s="24">
        <f t="shared" si="19"/>
        <v>0.5</v>
      </c>
      <c r="AB27" s="24">
        <f t="shared" si="19"/>
        <v>0</v>
      </c>
      <c r="AC27" s="24">
        <f t="shared" si="19"/>
        <v>161</v>
      </c>
      <c r="AD27" s="24">
        <f t="shared" si="19"/>
        <v>0</v>
      </c>
      <c r="AE27" s="21">
        <f t="shared" si="19"/>
        <v>22.5</v>
      </c>
      <c r="AF27" s="21">
        <f t="shared" si="19"/>
        <v>183.5</v>
      </c>
    </row>
    <row r="28" spans="2:32" ht="23.1" customHeight="1" x14ac:dyDescent="0.25">
      <c r="B28" s="17" t="s">
        <v>67</v>
      </c>
      <c r="C28" s="18">
        <f>'[11]Avg Week Kitemu-Buddo'!C28+'[11]Avg Week Buddo-Kitemu'!C28</f>
        <v>7.5714285714285712</v>
      </c>
      <c r="D28" s="18">
        <f>'[11]Avg Week Kitemu-Buddo'!D28+'[11]Avg Week Buddo-Kitemu'!D28</f>
        <v>1.5714285714285714</v>
      </c>
      <c r="E28" s="18">
        <f>'[11]Avg Week Kitemu-Buddo'!E28+'[11]Avg Week Buddo-Kitemu'!E28</f>
        <v>1.2857142857142856</v>
      </c>
      <c r="F28" s="18">
        <f>'[11]Avg Week Kitemu-Buddo'!F28+'[11]Avg Week Buddo-Kitemu'!F28</f>
        <v>2.5714285714285712</v>
      </c>
      <c r="G28" s="18">
        <f>'[11]Avg Week Kitemu-Buddo'!G28+'[11]Avg Week Buddo-Kitemu'!G28</f>
        <v>0.14285714285714285</v>
      </c>
      <c r="H28" s="18">
        <f>'[11]Avg Week Kitemu-Buddo'!H28+'[11]Avg Week Buddo-Kitemu'!H28</f>
        <v>0</v>
      </c>
      <c r="I28" s="18">
        <f>'[11]Avg Week Kitemu-Buddo'!I28+'[11]Avg Week Buddo-Kitemu'!I28</f>
        <v>3.5714285714285712</v>
      </c>
      <c r="J28" s="18">
        <f>'[11]Avg Week Kitemu-Buddo'!J28+'[11]Avg Week Buddo-Kitemu'!J28</f>
        <v>1.8571428571428572</v>
      </c>
      <c r="K28" s="18">
        <f>'[11]Avg Week Kitemu-Buddo'!K28+'[11]Avg Week Buddo-Kitemu'!K28</f>
        <v>0.2857142857142857</v>
      </c>
      <c r="L28" s="18">
        <f>'[11]Avg Week Kitemu-Buddo'!L28+'[11]Avg Week Buddo-Kitemu'!L28</f>
        <v>0</v>
      </c>
      <c r="M28" s="18">
        <f>'[11]Avg Week Kitemu-Buddo'!M28+'[11]Avg Week Buddo-Kitemu'!M28</f>
        <v>72.857142857142861</v>
      </c>
      <c r="N28" s="18">
        <f>'[11]Avg Week Kitemu-Buddo'!N28+'[11]Avg Week Buddo-Kitemu'!N28</f>
        <v>0</v>
      </c>
      <c r="O28" s="19">
        <f t="shared" si="0"/>
        <v>18.857142857142854</v>
      </c>
      <c r="P28" s="19">
        <f t="shared" si="1"/>
        <v>91.714285714285722</v>
      </c>
      <c r="R28" s="11" t="s">
        <v>68</v>
      </c>
      <c r="S28" s="24">
        <f>SUM(C82:C85)</f>
        <v>7</v>
      </c>
      <c r="T28" s="24">
        <f t="shared" ref="T28:AF28" si="20">SUM(D82:D85)</f>
        <v>0.5</v>
      </c>
      <c r="U28" s="24">
        <f t="shared" si="20"/>
        <v>0.5</v>
      </c>
      <c r="V28" s="24">
        <f t="shared" si="20"/>
        <v>3</v>
      </c>
      <c r="W28" s="24">
        <f t="shared" si="20"/>
        <v>0</v>
      </c>
      <c r="X28" s="24">
        <f t="shared" si="20"/>
        <v>0</v>
      </c>
      <c r="Y28" s="24">
        <f t="shared" si="20"/>
        <v>1</v>
      </c>
      <c r="Z28" s="24">
        <f t="shared" si="20"/>
        <v>1.5</v>
      </c>
      <c r="AA28" s="24">
        <f t="shared" si="20"/>
        <v>0.5</v>
      </c>
      <c r="AB28" s="24">
        <f t="shared" si="20"/>
        <v>0</v>
      </c>
      <c r="AC28" s="24">
        <f t="shared" si="20"/>
        <v>78.5</v>
      </c>
      <c r="AD28" s="24">
        <f t="shared" si="20"/>
        <v>0</v>
      </c>
      <c r="AE28" s="21">
        <f t="shared" si="20"/>
        <v>14</v>
      </c>
      <c r="AF28" s="21">
        <f t="shared" si="20"/>
        <v>92.5</v>
      </c>
    </row>
    <row r="29" spans="2:32" ht="23.1" customHeight="1" x14ac:dyDescent="0.25">
      <c r="B29" s="17" t="s">
        <v>69</v>
      </c>
      <c r="C29" s="18">
        <f>'[11]Avg Week Kitemu-Buddo'!C29+'[11]Avg Week Buddo-Kitemu'!C29</f>
        <v>6.2857142857142856</v>
      </c>
      <c r="D29" s="18">
        <f>'[11]Avg Week Kitemu-Buddo'!D29+'[11]Avg Week Buddo-Kitemu'!D29</f>
        <v>0.2857142857142857</v>
      </c>
      <c r="E29" s="18">
        <f>'[11]Avg Week Kitemu-Buddo'!E29+'[11]Avg Week Buddo-Kitemu'!E29</f>
        <v>1.2857142857142856</v>
      </c>
      <c r="F29" s="18">
        <f>'[11]Avg Week Kitemu-Buddo'!F29+'[11]Avg Week Buddo-Kitemu'!F29</f>
        <v>1.2857142857142858</v>
      </c>
      <c r="G29" s="18">
        <f>'[11]Avg Week Kitemu-Buddo'!G29+'[11]Avg Week Buddo-Kitemu'!G29</f>
        <v>0</v>
      </c>
      <c r="H29" s="18">
        <f>'[11]Avg Week Kitemu-Buddo'!H29+'[11]Avg Week Buddo-Kitemu'!H29</f>
        <v>0</v>
      </c>
      <c r="I29" s="18">
        <f>'[11]Avg Week Kitemu-Buddo'!I29+'[11]Avg Week Buddo-Kitemu'!I29</f>
        <v>3.4285714285714288</v>
      </c>
      <c r="J29" s="18">
        <f>'[11]Avg Week Kitemu-Buddo'!J29+'[11]Avg Week Buddo-Kitemu'!J29</f>
        <v>1.2857142857142856</v>
      </c>
      <c r="K29" s="18">
        <f>'[11]Avg Week Kitemu-Buddo'!K29+'[11]Avg Week Buddo-Kitemu'!K29</f>
        <v>0.2857142857142857</v>
      </c>
      <c r="L29" s="18">
        <f>'[11]Avg Week Kitemu-Buddo'!L29+'[11]Avg Week Buddo-Kitemu'!L29</f>
        <v>0</v>
      </c>
      <c r="M29" s="18">
        <f>'[11]Avg Week Kitemu-Buddo'!M29+'[11]Avg Week Buddo-Kitemu'!M29</f>
        <v>72.857142857142861</v>
      </c>
      <c r="N29" s="18">
        <f>'[11]Avg Week Kitemu-Buddo'!N29+'[11]Avg Week Buddo-Kitemu'!N29</f>
        <v>0</v>
      </c>
      <c r="O29" s="19">
        <f t="shared" si="0"/>
        <v>14.142857142857144</v>
      </c>
      <c r="P29" s="19">
        <f t="shared" si="1"/>
        <v>87</v>
      </c>
      <c r="R29" s="11" t="s">
        <v>70</v>
      </c>
      <c r="S29" s="24">
        <f>SUM(C86:C89)</f>
        <v>2</v>
      </c>
      <c r="T29" s="24">
        <f t="shared" ref="T29:AF29" si="21">SUM(D86:D89)</f>
        <v>0.5</v>
      </c>
      <c r="U29" s="24">
        <f t="shared" si="21"/>
        <v>0.5</v>
      </c>
      <c r="V29" s="24">
        <f t="shared" si="21"/>
        <v>0.5</v>
      </c>
      <c r="W29" s="24">
        <f t="shared" si="21"/>
        <v>0</v>
      </c>
      <c r="X29" s="24">
        <f t="shared" si="21"/>
        <v>0</v>
      </c>
      <c r="Y29" s="24">
        <f t="shared" si="21"/>
        <v>1.5</v>
      </c>
      <c r="Z29" s="24">
        <f t="shared" si="21"/>
        <v>1</v>
      </c>
      <c r="AA29" s="24">
        <f t="shared" si="21"/>
        <v>0</v>
      </c>
      <c r="AB29" s="24">
        <f t="shared" si="21"/>
        <v>0</v>
      </c>
      <c r="AC29" s="24">
        <f t="shared" si="21"/>
        <v>52</v>
      </c>
      <c r="AD29" s="24">
        <f t="shared" si="21"/>
        <v>0</v>
      </c>
      <c r="AE29" s="21">
        <f t="shared" si="21"/>
        <v>6</v>
      </c>
      <c r="AF29" s="21">
        <f t="shared" si="21"/>
        <v>58</v>
      </c>
    </row>
    <row r="30" spans="2:32" ht="23.1" customHeight="1" x14ac:dyDescent="0.25">
      <c r="B30" s="17" t="s">
        <v>71</v>
      </c>
      <c r="C30" s="18">
        <f>'[11]Avg Week Kitemu-Buddo'!C30+'[11]Avg Week Buddo-Kitemu'!C30</f>
        <v>5.7142857142857144</v>
      </c>
      <c r="D30" s="18">
        <f>'[11]Avg Week Kitemu-Buddo'!D30+'[11]Avg Week Buddo-Kitemu'!D30</f>
        <v>0.5714285714285714</v>
      </c>
      <c r="E30" s="18">
        <f>'[11]Avg Week Kitemu-Buddo'!E30+'[11]Avg Week Buddo-Kitemu'!E30</f>
        <v>0.7142857142857143</v>
      </c>
      <c r="F30" s="18">
        <f>'[11]Avg Week Kitemu-Buddo'!F30+'[11]Avg Week Buddo-Kitemu'!F30</f>
        <v>2.4285714285714284</v>
      </c>
      <c r="G30" s="18">
        <f>'[11]Avg Week Kitemu-Buddo'!G30+'[11]Avg Week Buddo-Kitemu'!G30</f>
        <v>0</v>
      </c>
      <c r="H30" s="18">
        <f>'[11]Avg Week Kitemu-Buddo'!H30+'[11]Avg Week Buddo-Kitemu'!H30</f>
        <v>0</v>
      </c>
      <c r="I30" s="18">
        <f>'[11]Avg Week Kitemu-Buddo'!I30+'[11]Avg Week Buddo-Kitemu'!I30</f>
        <v>1.8571428571428572</v>
      </c>
      <c r="J30" s="18">
        <f>'[11]Avg Week Kitemu-Buddo'!J30+'[11]Avg Week Buddo-Kitemu'!J30</f>
        <v>0.8571428571428571</v>
      </c>
      <c r="K30" s="18">
        <f>'[11]Avg Week Kitemu-Buddo'!K30+'[11]Avg Week Buddo-Kitemu'!K30</f>
        <v>0.42857142857142855</v>
      </c>
      <c r="L30" s="18">
        <f>'[11]Avg Week Kitemu-Buddo'!L30+'[11]Avg Week Buddo-Kitemu'!L30</f>
        <v>0</v>
      </c>
      <c r="M30" s="18">
        <f>'[11]Avg Week Kitemu-Buddo'!M30+'[11]Avg Week Buddo-Kitemu'!M30</f>
        <v>66.428571428571431</v>
      </c>
      <c r="N30" s="18">
        <f>'[11]Avg Week Kitemu-Buddo'!N30+'[11]Avg Week Buddo-Kitemu'!N30</f>
        <v>0</v>
      </c>
      <c r="O30" s="19">
        <f t="shared" si="0"/>
        <v>12.571428571428573</v>
      </c>
      <c r="P30" s="19">
        <f t="shared" si="1"/>
        <v>79</v>
      </c>
      <c r="R30" s="11" t="s">
        <v>72</v>
      </c>
      <c r="S30" s="24">
        <f>SUM(C90:C93)</f>
        <v>5.5</v>
      </c>
      <c r="T30" s="24">
        <f t="shared" ref="T30:AF30" si="22">SUM(D90:D93)</f>
        <v>0.5</v>
      </c>
      <c r="U30" s="24">
        <f t="shared" si="22"/>
        <v>1</v>
      </c>
      <c r="V30" s="24">
        <f t="shared" si="22"/>
        <v>1</v>
      </c>
      <c r="W30" s="24">
        <f t="shared" si="22"/>
        <v>0</v>
      </c>
      <c r="X30" s="24">
        <f t="shared" si="22"/>
        <v>0</v>
      </c>
      <c r="Y30" s="24">
        <f t="shared" si="22"/>
        <v>2.5</v>
      </c>
      <c r="Z30" s="24">
        <f t="shared" si="22"/>
        <v>1</v>
      </c>
      <c r="AA30" s="24">
        <f t="shared" si="22"/>
        <v>0</v>
      </c>
      <c r="AB30" s="24">
        <f t="shared" si="22"/>
        <v>0</v>
      </c>
      <c r="AC30" s="24">
        <f t="shared" si="22"/>
        <v>37.5</v>
      </c>
      <c r="AD30" s="24">
        <f t="shared" si="22"/>
        <v>0</v>
      </c>
      <c r="AE30" s="21">
        <f t="shared" si="22"/>
        <v>11.5</v>
      </c>
      <c r="AF30" s="21">
        <f t="shared" si="22"/>
        <v>49</v>
      </c>
    </row>
    <row r="31" spans="2:32" ht="23.1" customHeight="1" x14ac:dyDescent="0.25">
      <c r="B31" s="25" t="s">
        <v>73</v>
      </c>
      <c r="C31" s="18">
        <f>'[11]Avg Week Kitemu-Buddo'!C31+'[11]Avg Week Buddo-Kitemu'!C31</f>
        <v>6.5714285714285712</v>
      </c>
      <c r="D31" s="18">
        <f>'[11]Avg Week Kitemu-Buddo'!D31+'[11]Avg Week Buddo-Kitemu'!D31</f>
        <v>0.5714285714285714</v>
      </c>
      <c r="E31" s="18">
        <f>'[11]Avg Week Kitemu-Buddo'!E31+'[11]Avg Week Buddo-Kitemu'!E31</f>
        <v>0.8571428571428571</v>
      </c>
      <c r="F31" s="18">
        <f>'[11]Avg Week Kitemu-Buddo'!F31+'[11]Avg Week Buddo-Kitemu'!F31</f>
        <v>2.5714285714285712</v>
      </c>
      <c r="G31" s="18">
        <f>'[11]Avg Week Kitemu-Buddo'!G31+'[11]Avg Week Buddo-Kitemu'!G31</f>
        <v>0.14285714285714285</v>
      </c>
      <c r="H31" s="18">
        <f>'[11]Avg Week Kitemu-Buddo'!H31+'[11]Avg Week Buddo-Kitemu'!H31</f>
        <v>0</v>
      </c>
      <c r="I31" s="18">
        <f>'[11]Avg Week Kitemu-Buddo'!I31+'[11]Avg Week Buddo-Kitemu'!I31</f>
        <v>3.8571428571428568</v>
      </c>
      <c r="J31" s="18">
        <f>'[11]Avg Week Kitemu-Buddo'!J31+'[11]Avg Week Buddo-Kitemu'!J31</f>
        <v>0.8571428571428571</v>
      </c>
      <c r="K31" s="18">
        <f>'[11]Avg Week Kitemu-Buddo'!K31+'[11]Avg Week Buddo-Kitemu'!K31</f>
        <v>0.14285714285714285</v>
      </c>
      <c r="L31" s="18">
        <f>'[11]Avg Week Kitemu-Buddo'!L31+'[11]Avg Week Buddo-Kitemu'!L31</f>
        <v>0</v>
      </c>
      <c r="M31" s="18">
        <f>'[11]Avg Week Kitemu-Buddo'!M31+'[11]Avg Week Buddo-Kitemu'!M31</f>
        <v>63.285714285714285</v>
      </c>
      <c r="N31" s="18">
        <f>'[11]Avg Week Kitemu-Buddo'!N31+'[11]Avg Week Buddo-Kitemu'!N31</f>
        <v>0</v>
      </c>
      <c r="O31" s="19">
        <f t="shared" si="0"/>
        <v>15.571428571428569</v>
      </c>
      <c r="P31" s="19">
        <f t="shared" si="1"/>
        <v>78.857142857142861</v>
      </c>
      <c r="R31" s="11" t="s">
        <v>74</v>
      </c>
      <c r="S31" s="24">
        <f>SUM(C94:C97)</f>
        <v>6.5</v>
      </c>
      <c r="T31" s="24">
        <f t="shared" ref="T31:AF31" si="23">SUM(D94:D97)</f>
        <v>2</v>
      </c>
      <c r="U31" s="24">
        <f t="shared" si="23"/>
        <v>1</v>
      </c>
      <c r="V31" s="24">
        <f t="shared" si="23"/>
        <v>5</v>
      </c>
      <c r="W31" s="24">
        <f t="shared" si="23"/>
        <v>1</v>
      </c>
      <c r="X31" s="24">
        <f t="shared" si="23"/>
        <v>0</v>
      </c>
      <c r="Y31" s="24">
        <f t="shared" si="23"/>
        <v>4.5</v>
      </c>
      <c r="Z31" s="24">
        <f t="shared" si="23"/>
        <v>1</v>
      </c>
      <c r="AA31" s="24">
        <f t="shared" si="23"/>
        <v>0</v>
      </c>
      <c r="AB31" s="24">
        <f t="shared" si="23"/>
        <v>0</v>
      </c>
      <c r="AC31" s="24">
        <f t="shared" si="23"/>
        <v>62</v>
      </c>
      <c r="AD31" s="24">
        <f t="shared" si="23"/>
        <v>0</v>
      </c>
      <c r="AE31" s="21">
        <f t="shared" si="23"/>
        <v>21</v>
      </c>
      <c r="AF31" s="21">
        <f t="shared" si="23"/>
        <v>83</v>
      </c>
    </row>
    <row r="32" spans="2:32" ht="23.1" customHeight="1" x14ac:dyDescent="0.25">
      <c r="B32" s="25" t="s">
        <v>75</v>
      </c>
      <c r="C32" s="18">
        <f>'[11]Avg Week Kitemu-Buddo'!C32+'[11]Avg Week Buddo-Kitemu'!C32</f>
        <v>6.5714285714285712</v>
      </c>
      <c r="D32" s="18">
        <f>'[11]Avg Week Kitemu-Buddo'!D32+'[11]Avg Week Buddo-Kitemu'!D32</f>
        <v>1</v>
      </c>
      <c r="E32" s="18">
        <f>'[11]Avg Week Kitemu-Buddo'!E32+'[11]Avg Week Buddo-Kitemu'!E32</f>
        <v>0.8571428571428571</v>
      </c>
      <c r="F32" s="18">
        <f>'[11]Avg Week Kitemu-Buddo'!F32+'[11]Avg Week Buddo-Kitemu'!F32</f>
        <v>2.5714285714285712</v>
      </c>
      <c r="G32" s="18">
        <f>'[11]Avg Week Kitemu-Buddo'!G32+'[11]Avg Week Buddo-Kitemu'!G32</f>
        <v>0</v>
      </c>
      <c r="H32" s="18">
        <f>'[11]Avg Week Kitemu-Buddo'!H32+'[11]Avg Week Buddo-Kitemu'!H32</f>
        <v>0.14285714285714285</v>
      </c>
      <c r="I32" s="18">
        <f>'[11]Avg Week Kitemu-Buddo'!I32+'[11]Avg Week Buddo-Kitemu'!I32</f>
        <v>2.4285714285714288</v>
      </c>
      <c r="J32" s="18">
        <f>'[11]Avg Week Kitemu-Buddo'!J32+'[11]Avg Week Buddo-Kitemu'!J32</f>
        <v>1.2857142857142856</v>
      </c>
      <c r="K32" s="18">
        <f>'[11]Avg Week Kitemu-Buddo'!K32+'[11]Avg Week Buddo-Kitemu'!K32</f>
        <v>0.2857142857142857</v>
      </c>
      <c r="L32" s="18">
        <f>'[11]Avg Week Kitemu-Buddo'!L32+'[11]Avg Week Buddo-Kitemu'!L32</f>
        <v>0</v>
      </c>
      <c r="M32" s="18">
        <f>'[11]Avg Week Kitemu-Buddo'!M32+'[11]Avg Week Buddo-Kitemu'!M32</f>
        <v>73.285714285714278</v>
      </c>
      <c r="N32" s="18">
        <f>'[11]Avg Week Kitemu-Buddo'!N32+'[11]Avg Week Buddo-Kitemu'!N32</f>
        <v>0</v>
      </c>
      <c r="O32" s="19">
        <f t="shared" si="0"/>
        <v>15.142857142857144</v>
      </c>
      <c r="P32" s="19">
        <f t="shared" si="1"/>
        <v>88.428571428571416</v>
      </c>
      <c r="R32" s="11" t="s">
        <v>76</v>
      </c>
      <c r="S32" s="24">
        <f>SUM(C98:C101)</f>
        <v>9.5</v>
      </c>
      <c r="T32" s="24">
        <f t="shared" ref="T32:AF32" si="24">SUM(D98:D101)</f>
        <v>3</v>
      </c>
      <c r="U32" s="24">
        <f t="shared" si="24"/>
        <v>1.5</v>
      </c>
      <c r="V32" s="24">
        <f t="shared" si="24"/>
        <v>30</v>
      </c>
      <c r="W32" s="24">
        <f t="shared" si="24"/>
        <v>4</v>
      </c>
      <c r="X32" s="24">
        <f t="shared" si="24"/>
        <v>0</v>
      </c>
      <c r="Y32" s="24">
        <f t="shared" si="24"/>
        <v>4</v>
      </c>
      <c r="Z32" s="24">
        <f t="shared" si="24"/>
        <v>2.5</v>
      </c>
      <c r="AA32" s="24">
        <f t="shared" si="24"/>
        <v>0</v>
      </c>
      <c r="AB32" s="24">
        <f t="shared" si="24"/>
        <v>0</v>
      </c>
      <c r="AC32" s="24">
        <f t="shared" si="24"/>
        <v>87</v>
      </c>
      <c r="AD32" s="24">
        <f t="shared" si="24"/>
        <v>0</v>
      </c>
      <c r="AE32" s="21">
        <f t="shared" si="24"/>
        <v>54.5</v>
      </c>
      <c r="AF32" s="21">
        <f t="shared" si="24"/>
        <v>141.5</v>
      </c>
    </row>
    <row r="33" spans="2:32" ht="23.1" customHeight="1" x14ac:dyDescent="0.25">
      <c r="B33" s="17" t="s">
        <v>77</v>
      </c>
      <c r="C33" s="18">
        <f>'[11]Avg Week Kitemu-Buddo'!C33+'[11]Avg Week Buddo-Kitemu'!C33</f>
        <v>7.7142857142857153</v>
      </c>
      <c r="D33" s="18">
        <f>'[11]Avg Week Kitemu-Buddo'!D33+'[11]Avg Week Buddo-Kitemu'!D33</f>
        <v>0.71428571428571419</v>
      </c>
      <c r="E33" s="18">
        <f>'[11]Avg Week Kitemu-Buddo'!E33+'[11]Avg Week Buddo-Kitemu'!E33</f>
        <v>1.4285714285714286</v>
      </c>
      <c r="F33" s="18">
        <f>'[11]Avg Week Kitemu-Buddo'!F33+'[11]Avg Week Buddo-Kitemu'!F33</f>
        <v>2.8571428571428568</v>
      </c>
      <c r="G33" s="18">
        <f>'[11]Avg Week Kitemu-Buddo'!G33+'[11]Avg Week Buddo-Kitemu'!G33</f>
        <v>0.42857142857142855</v>
      </c>
      <c r="H33" s="18">
        <f>'[11]Avg Week Kitemu-Buddo'!H33+'[11]Avg Week Buddo-Kitemu'!H33</f>
        <v>0</v>
      </c>
      <c r="I33" s="18">
        <f>'[11]Avg Week Kitemu-Buddo'!I33+'[11]Avg Week Buddo-Kitemu'!I33</f>
        <v>2.8571428571428572</v>
      </c>
      <c r="J33" s="18">
        <f>'[11]Avg Week Kitemu-Buddo'!J33+'[11]Avg Week Buddo-Kitemu'!J33</f>
        <v>1.1428571428571428</v>
      </c>
      <c r="K33" s="18">
        <f>'[11]Avg Week Kitemu-Buddo'!K33+'[11]Avg Week Buddo-Kitemu'!K33</f>
        <v>0.14285714285714285</v>
      </c>
      <c r="L33" s="18">
        <f>'[11]Avg Week Kitemu-Buddo'!L33+'[11]Avg Week Buddo-Kitemu'!L33</f>
        <v>0</v>
      </c>
      <c r="M33" s="18">
        <f>'[11]Avg Week Kitemu-Buddo'!M33+'[11]Avg Week Buddo-Kitemu'!M33</f>
        <v>63.285714285714285</v>
      </c>
      <c r="N33" s="18">
        <f>'[11]Avg Week Kitemu-Buddo'!N33+'[11]Avg Week Buddo-Kitemu'!N33</f>
        <v>0</v>
      </c>
      <c r="O33" s="19">
        <f t="shared" si="0"/>
        <v>17.285714285714285</v>
      </c>
      <c r="P33" s="19">
        <f t="shared" si="1"/>
        <v>80.571428571428569</v>
      </c>
      <c r="R33" s="11" t="s">
        <v>78</v>
      </c>
      <c r="S33" s="24">
        <f>SUM(C102:C105)</f>
        <v>21.5</v>
      </c>
      <c r="T33" s="24">
        <f t="shared" ref="T33:AF33" si="25">SUM(D102:D105)</f>
        <v>1.5</v>
      </c>
      <c r="U33" s="24">
        <f t="shared" si="25"/>
        <v>2</v>
      </c>
      <c r="V33" s="24">
        <f t="shared" si="25"/>
        <v>36.5</v>
      </c>
      <c r="W33" s="24">
        <f t="shared" si="25"/>
        <v>1.5</v>
      </c>
      <c r="X33" s="24">
        <f t="shared" si="25"/>
        <v>0</v>
      </c>
      <c r="Y33" s="24">
        <f t="shared" si="25"/>
        <v>6</v>
      </c>
      <c r="Z33" s="24">
        <f t="shared" si="25"/>
        <v>4.5</v>
      </c>
      <c r="AA33" s="24">
        <f t="shared" si="25"/>
        <v>0</v>
      </c>
      <c r="AB33" s="24">
        <f t="shared" si="25"/>
        <v>0</v>
      </c>
      <c r="AC33" s="24">
        <f t="shared" si="25"/>
        <v>182</v>
      </c>
      <c r="AD33" s="24">
        <f t="shared" si="25"/>
        <v>0</v>
      </c>
      <c r="AE33" s="21">
        <f t="shared" si="25"/>
        <v>73.5</v>
      </c>
      <c r="AF33" s="21">
        <f t="shared" si="25"/>
        <v>255.5</v>
      </c>
    </row>
    <row r="34" spans="2:32" ht="23.1" customHeight="1" x14ac:dyDescent="0.25">
      <c r="B34" s="25" t="s">
        <v>79</v>
      </c>
      <c r="C34" s="18">
        <f>'[11]Avg Week Kitemu-Buddo'!C34+'[11]Avg Week Buddo-Kitemu'!C34</f>
        <v>5.8571428571428577</v>
      </c>
      <c r="D34" s="18">
        <f>'[11]Avg Week Kitemu-Buddo'!D34+'[11]Avg Week Buddo-Kitemu'!D34</f>
        <v>0.14285714285714285</v>
      </c>
      <c r="E34" s="18">
        <f>'[11]Avg Week Kitemu-Buddo'!E34+'[11]Avg Week Buddo-Kitemu'!E34</f>
        <v>1.7142857142857144</v>
      </c>
      <c r="F34" s="18">
        <f>'[11]Avg Week Kitemu-Buddo'!F34+'[11]Avg Week Buddo-Kitemu'!F34</f>
        <v>1.5714285714285714</v>
      </c>
      <c r="G34" s="18">
        <f>'[11]Avg Week Kitemu-Buddo'!G34+'[11]Avg Week Buddo-Kitemu'!G34</f>
        <v>0</v>
      </c>
      <c r="H34" s="18">
        <f>'[11]Avg Week Kitemu-Buddo'!H34+'[11]Avg Week Buddo-Kitemu'!H34</f>
        <v>0</v>
      </c>
      <c r="I34" s="18">
        <f>'[11]Avg Week Kitemu-Buddo'!I34+'[11]Avg Week Buddo-Kitemu'!I34</f>
        <v>1.5714285714285714</v>
      </c>
      <c r="J34" s="18">
        <f>'[11]Avg Week Kitemu-Buddo'!J34+'[11]Avg Week Buddo-Kitemu'!J34</f>
        <v>1.4285714285714284</v>
      </c>
      <c r="K34" s="18">
        <f>'[11]Avg Week Kitemu-Buddo'!K34+'[11]Avg Week Buddo-Kitemu'!K34</f>
        <v>0.71428571428571419</v>
      </c>
      <c r="L34" s="18">
        <f>'[11]Avg Week Kitemu-Buddo'!L34+'[11]Avg Week Buddo-Kitemu'!L34</f>
        <v>0</v>
      </c>
      <c r="M34" s="18">
        <f>'[11]Avg Week Kitemu-Buddo'!M34+'[11]Avg Week Buddo-Kitemu'!M34</f>
        <v>65.714285714285722</v>
      </c>
      <c r="N34" s="18">
        <f>'[11]Avg Week Kitemu-Buddo'!N34+'[11]Avg Week Buddo-Kitemu'!N34</f>
        <v>0.14285714285714285</v>
      </c>
      <c r="O34" s="19">
        <f t="shared" si="0"/>
        <v>13.142857142857142</v>
      </c>
      <c r="P34" s="19">
        <f t="shared" si="1"/>
        <v>78.857142857142861</v>
      </c>
      <c r="R34" s="45" t="s">
        <v>80</v>
      </c>
      <c r="S34" s="46">
        <f t="shared" ref="S34:AF34" si="26">MAX(S10:S12)</f>
        <v>36.571428571428569</v>
      </c>
      <c r="T34" s="46">
        <f t="shared" si="26"/>
        <v>4.7142857142857135</v>
      </c>
      <c r="U34" s="46">
        <f t="shared" si="26"/>
        <v>5.5714285714285712</v>
      </c>
      <c r="V34" s="46">
        <f t="shared" si="26"/>
        <v>24</v>
      </c>
      <c r="W34" s="46">
        <f t="shared" si="26"/>
        <v>2.8571428571428568</v>
      </c>
      <c r="X34" s="46">
        <f t="shared" si="26"/>
        <v>0.2857142857142857</v>
      </c>
      <c r="Y34" s="46">
        <f t="shared" si="26"/>
        <v>13.142857142857142</v>
      </c>
      <c r="Z34" s="46">
        <f t="shared" si="26"/>
        <v>4.1428571428571423</v>
      </c>
      <c r="AA34" s="46">
        <f t="shared" si="26"/>
        <v>1.714285714285714</v>
      </c>
      <c r="AB34" s="46">
        <f t="shared" si="26"/>
        <v>0</v>
      </c>
      <c r="AC34" s="46">
        <f t="shared" si="26"/>
        <v>412.42857142857139</v>
      </c>
      <c r="AD34" s="46">
        <f t="shared" si="26"/>
        <v>0</v>
      </c>
      <c r="AE34" s="28">
        <f t="shared" si="26"/>
        <v>81.285714285714278</v>
      </c>
      <c r="AF34" s="28">
        <f t="shared" si="26"/>
        <v>490</v>
      </c>
    </row>
    <row r="35" spans="2:32" ht="23.1" customHeight="1" x14ac:dyDescent="0.25">
      <c r="B35" s="25" t="s">
        <v>81</v>
      </c>
      <c r="C35" s="18">
        <f>'[11]Avg Week Kitemu-Buddo'!C35+'[11]Avg Week Buddo-Kitemu'!C35</f>
        <v>6.2857142857142856</v>
      </c>
      <c r="D35" s="18">
        <f>'[11]Avg Week Kitemu-Buddo'!D35+'[11]Avg Week Buddo-Kitemu'!D35</f>
        <v>0.71428571428571419</v>
      </c>
      <c r="E35" s="18">
        <f>'[11]Avg Week Kitemu-Buddo'!E35+'[11]Avg Week Buddo-Kitemu'!E35</f>
        <v>0.5714285714285714</v>
      </c>
      <c r="F35" s="18">
        <f>'[11]Avg Week Kitemu-Buddo'!F35+'[11]Avg Week Buddo-Kitemu'!F35</f>
        <v>1.7142857142857142</v>
      </c>
      <c r="G35" s="18">
        <f>'[11]Avg Week Kitemu-Buddo'!G35+'[11]Avg Week Buddo-Kitemu'!G35</f>
        <v>0.2857142857142857</v>
      </c>
      <c r="H35" s="18">
        <f>'[11]Avg Week Kitemu-Buddo'!H35+'[11]Avg Week Buddo-Kitemu'!H35</f>
        <v>0</v>
      </c>
      <c r="I35" s="18">
        <f>'[11]Avg Week Kitemu-Buddo'!I35+'[11]Avg Week Buddo-Kitemu'!I35</f>
        <v>3.2857142857142856</v>
      </c>
      <c r="J35" s="18">
        <f>'[11]Avg Week Kitemu-Buddo'!J35+'[11]Avg Week Buddo-Kitemu'!J35</f>
        <v>1.2857142857142856</v>
      </c>
      <c r="K35" s="18">
        <f>'[11]Avg Week Kitemu-Buddo'!K35+'[11]Avg Week Buddo-Kitemu'!K35</f>
        <v>0.2857142857142857</v>
      </c>
      <c r="L35" s="18">
        <f>'[11]Avg Week Kitemu-Buddo'!L35+'[11]Avg Week Buddo-Kitemu'!L35</f>
        <v>0</v>
      </c>
      <c r="M35" s="18">
        <f>'[11]Avg Week Kitemu-Buddo'!M35+'[11]Avg Week Buddo-Kitemu'!M35</f>
        <v>62.428571428571431</v>
      </c>
      <c r="N35" s="18">
        <f>'[11]Avg Week Kitemu-Buddo'!N35+'[11]Avg Week Buddo-Kitemu'!N35</f>
        <v>0</v>
      </c>
      <c r="O35" s="19">
        <f t="shared" si="0"/>
        <v>14.428571428571429</v>
      </c>
      <c r="P35" s="19">
        <f t="shared" si="1"/>
        <v>76.857142857142861</v>
      </c>
      <c r="R35" s="45" t="s">
        <v>82</v>
      </c>
      <c r="S35" s="46">
        <f t="shared" ref="S35:AF35" si="27">MAX(S13:S18)</f>
        <v>30.428571428571431</v>
      </c>
      <c r="T35" s="46">
        <f t="shared" si="27"/>
        <v>4</v>
      </c>
      <c r="U35" s="46">
        <f t="shared" si="27"/>
        <v>4.7142857142857135</v>
      </c>
      <c r="V35" s="46">
        <f t="shared" si="27"/>
        <v>12</v>
      </c>
      <c r="W35" s="46">
        <f t="shared" si="27"/>
        <v>0.99999999999999989</v>
      </c>
      <c r="X35" s="46">
        <f t="shared" si="27"/>
        <v>0.2857142857142857</v>
      </c>
      <c r="Y35" s="46">
        <f t="shared" si="27"/>
        <v>14.428571428571429</v>
      </c>
      <c r="Z35" s="46">
        <f t="shared" si="27"/>
        <v>5.4285714285714288</v>
      </c>
      <c r="AA35" s="46">
        <f t="shared" si="27"/>
        <v>2.1428571428571428</v>
      </c>
      <c r="AB35" s="46">
        <f t="shared" si="27"/>
        <v>0</v>
      </c>
      <c r="AC35" s="46">
        <f t="shared" si="27"/>
        <v>360.42857142857144</v>
      </c>
      <c r="AD35" s="46">
        <f t="shared" si="27"/>
        <v>8.7142857142857135</v>
      </c>
      <c r="AE35" s="28">
        <f t="shared" si="27"/>
        <v>76</v>
      </c>
      <c r="AF35" s="28">
        <f t="shared" si="27"/>
        <v>436.42857142857144</v>
      </c>
    </row>
    <row r="36" spans="2:32" ht="23.1" customHeight="1" x14ac:dyDescent="0.25">
      <c r="B36" s="25" t="s">
        <v>83</v>
      </c>
      <c r="C36" s="18">
        <f>'[11]Avg Week Kitemu-Buddo'!C36+'[11]Avg Week Buddo-Kitemu'!C36</f>
        <v>9</v>
      </c>
      <c r="D36" s="18">
        <f>'[11]Avg Week Kitemu-Buddo'!D36+'[11]Avg Week Buddo-Kitemu'!D36</f>
        <v>0.71428571428571419</v>
      </c>
      <c r="E36" s="18">
        <f>'[11]Avg Week Kitemu-Buddo'!E36+'[11]Avg Week Buddo-Kitemu'!E36</f>
        <v>0.42857142857142855</v>
      </c>
      <c r="F36" s="18">
        <f>'[11]Avg Week Kitemu-Buddo'!F36+'[11]Avg Week Buddo-Kitemu'!F36</f>
        <v>2.8571428571428572</v>
      </c>
      <c r="G36" s="18">
        <f>'[11]Avg Week Kitemu-Buddo'!G36+'[11]Avg Week Buddo-Kitemu'!G36</f>
        <v>0</v>
      </c>
      <c r="H36" s="18">
        <f>'[11]Avg Week Kitemu-Buddo'!H36+'[11]Avg Week Buddo-Kitemu'!H36</f>
        <v>0</v>
      </c>
      <c r="I36" s="18">
        <f>'[11]Avg Week Kitemu-Buddo'!I36+'[11]Avg Week Buddo-Kitemu'!I36</f>
        <v>3.2857142857142856</v>
      </c>
      <c r="J36" s="18">
        <f>'[11]Avg Week Kitemu-Buddo'!J36+'[11]Avg Week Buddo-Kitemu'!J36</f>
        <v>0.8571428571428571</v>
      </c>
      <c r="K36" s="18">
        <f>'[11]Avg Week Kitemu-Buddo'!K36+'[11]Avg Week Buddo-Kitemu'!K36</f>
        <v>0.2857142857142857</v>
      </c>
      <c r="L36" s="18">
        <f>'[11]Avg Week Kitemu-Buddo'!L36+'[11]Avg Week Buddo-Kitemu'!L36</f>
        <v>0</v>
      </c>
      <c r="M36" s="18">
        <f>'[11]Avg Week Kitemu-Buddo'!M36+'[11]Avg Week Buddo-Kitemu'!M36</f>
        <v>65.857142857142861</v>
      </c>
      <c r="N36" s="18">
        <f>'[11]Avg Week Kitemu-Buddo'!N36+'[11]Avg Week Buddo-Kitemu'!N36</f>
        <v>0</v>
      </c>
      <c r="O36" s="19">
        <f t="shared" si="0"/>
        <v>17.428571428571427</v>
      </c>
      <c r="P36" s="19">
        <f t="shared" si="1"/>
        <v>83.285714285714292</v>
      </c>
      <c r="R36" s="45" t="s">
        <v>84</v>
      </c>
      <c r="S36" s="46">
        <f t="shared" ref="S36:AF36" si="28">MAX(S19:S21)</f>
        <v>33.714285714285715</v>
      </c>
      <c r="T36" s="46">
        <f t="shared" si="28"/>
        <v>5.1428571428571432</v>
      </c>
      <c r="U36" s="46">
        <f t="shared" si="28"/>
        <v>4.4285714285714279</v>
      </c>
      <c r="V36" s="46">
        <f t="shared" si="28"/>
        <v>15.857142857142858</v>
      </c>
      <c r="W36" s="46">
        <f t="shared" si="28"/>
        <v>3.4285714285714284</v>
      </c>
      <c r="X36" s="46">
        <f t="shared" si="28"/>
        <v>0.14285714285714285</v>
      </c>
      <c r="Y36" s="46">
        <f t="shared" si="28"/>
        <v>12.571428571428571</v>
      </c>
      <c r="Z36" s="46">
        <f t="shared" si="28"/>
        <v>4.4285714285714288</v>
      </c>
      <c r="AA36" s="46">
        <f t="shared" si="28"/>
        <v>1.9999999999999996</v>
      </c>
      <c r="AB36" s="46">
        <f t="shared" si="28"/>
        <v>0</v>
      </c>
      <c r="AC36" s="46">
        <f t="shared" si="28"/>
        <v>316.85714285714289</v>
      </c>
      <c r="AD36" s="46">
        <f t="shared" si="28"/>
        <v>0</v>
      </c>
      <c r="AE36" s="28">
        <f t="shared" si="28"/>
        <v>78</v>
      </c>
      <c r="AF36" s="28">
        <f t="shared" si="28"/>
        <v>392.71428571428572</v>
      </c>
    </row>
    <row r="37" spans="2:32" ht="23.1" customHeight="1" x14ac:dyDescent="0.25">
      <c r="B37" s="17" t="s">
        <v>85</v>
      </c>
      <c r="C37" s="18">
        <f>'[11]Avg Week Kitemu-Buddo'!C37+'[11]Avg Week Buddo-Kitemu'!C37</f>
        <v>8.8571428571428577</v>
      </c>
      <c r="D37" s="18">
        <f>'[11]Avg Week Kitemu-Buddo'!D37+'[11]Avg Week Buddo-Kitemu'!D37</f>
        <v>1</v>
      </c>
      <c r="E37" s="18">
        <f>'[11]Avg Week Kitemu-Buddo'!E37+'[11]Avg Week Buddo-Kitemu'!E37</f>
        <v>0.85714285714285721</v>
      </c>
      <c r="F37" s="18">
        <f>'[11]Avg Week Kitemu-Buddo'!F37+'[11]Avg Week Buddo-Kitemu'!F37</f>
        <v>2</v>
      </c>
      <c r="G37" s="18">
        <f>'[11]Avg Week Kitemu-Buddo'!G37+'[11]Avg Week Buddo-Kitemu'!G37</f>
        <v>0</v>
      </c>
      <c r="H37" s="18">
        <f>'[11]Avg Week Kitemu-Buddo'!H37+'[11]Avg Week Buddo-Kitemu'!H37</f>
        <v>0</v>
      </c>
      <c r="I37" s="18">
        <f>'[11]Avg Week Kitemu-Buddo'!I37+'[11]Avg Week Buddo-Kitemu'!I37</f>
        <v>2.5714285714285716</v>
      </c>
      <c r="J37" s="18">
        <f>'[11]Avg Week Kitemu-Buddo'!J37+'[11]Avg Week Buddo-Kitemu'!J37</f>
        <v>1.2857142857142856</v>
      </c>
      <c r="K37" s="18">
        <f>'[11]Avg Week Kitemu-Buddo'!K37+'[11]Avg Week Buddo-Kitemu'!K37</f>
        <v>0.2857142857142857</v>
      </c>
      <c r="L37" s="18">
        <f>'[11]Avg Week Kitemu-Buddo'!L37+'[11]Avg Week Buddo-Kitemu'!L37</f>
        <v>0</v>
      </c>
      <c r="M37" s="18">
        <f>'[11]Avg Week Kitemu-Buddo'!M37+'[11]Avg Week Buddo-Kitemu'!M37</f>
        <v>66.428571428571431</v>
      </c>
      <c r="N37" s="18">
        <f>'[11]Avg Week Kitemu-Buddo'!N37+'[11]Avg Week Buddo-Kitemu'!N37</f>
        <v>0</v>
      </c>
      <c r="O37" s="19">
        <f t="shared" si="0"/>
        <v>16.857142857142858</v>
      </c>
      <c r="P37" s="19">
        <f t="shared" si="1"/>
        <v>83.285714285714292</v>
      </c>
      <c r="R37" s="29" t="s">
        <v>86</v>
      </c>
      <c r="S37" s="47">
        <f t="shared" ref="S37:AF37" si="29">SUM(S10:S12)</f>
        <v>98.999999999999986</v>
      </c>
      <c r="T37" s="48">
        <f t="shared" si="29"/>
        <v>12.571428571428571</v>
      </c>
      <c r="U37" s="48">
        <f t="shared" si="29"/>
        <v>13.571428571428571</v>
      </c>
      <c r="V37" s="48">
        <f t="shared" si="29"/>
        <v>40.428571428571431</v>
      </c>
      <c r="W37" s="48">
        <f t="shared" si="29"/>
        <v>4.2857142857142856</v>
      </c>
      <c r="X37" s="48">
        <f t="shared" si="29"/>
        <v>0.42857142857142855</v>
      </c>
      <c r="Y37" s="48">
        <f t="shared" si="29"/>
        <v>33.714285714285708</v>
      </c>
      <c r="Z37" s="48">
        <f t="shared" si="29"/>
        <v>11.285714285714285</v>
      </c>
      <c r="AA37" s="48">
        <f t="shared" si="29"/>
        <v>2.9999999999999996</v>
      </c>
      <c r="AB37" s="48">
        <f t="shared" si="29"/>
        <v>0</v>
      </c>
      <c r="AC37" s="48">
        <f t="shared" si="29"/>
        <v>1182.1428571428571</v>
      </c>
      <c r="AD37" s="48">
        <f t="shared" si="29"/>
        <v>0</v>
      </c>
      <c r="AE37" s="49">
        <f t="shared" si="29"/>
        <v>218.28571428571428</v>
      </c>
      <c r="AF37" s="49">
        <f t="shared" si="29"/>
        <v>1400.4285714285716</v>
      </c>
    </row>
    <row r="38" spans="2:32" ht="23.1" customHeight="1" x14ac:dyDescent="0.25">
      <c r="B38" s="25" t="s">
        <v>87</v>
      </c>
      <c r="C38" s="18">
        <f>'[11]Avg Week Kitemu-Buddo'!C38+'[11]Avg Week Buddo-Kitemu'!C38</f>
        <v>6.5714285714285712</v>
      </c>
      <c r="D38" s="18">
        <f>'[11]Avg Week Kitemu-Buddo'!D38+'[11]Avg Week Buddo-Kitemu'!D38</f>
        <v>1</v>
      </c>
      <c r="E38" s="18">
        <f>'[11]Avg Week Kitemu-Buddo'!E38+'[11]Avg Week Buddo-Kitemu'!E38</f>
        <v>0.5714285714285714</v>
      </c>
      <c r="F38" s="18">
        <f>'[11]Avg Week Kitemu-Buddo'!F38+'[11]Avg Week Buddo-Kitemu'!F38</f>
        <v>3</v>
      </c>
      <c r="G38" s="18">
        <f>'[11]Avg Week Kitemu-Buddo'!G38+'[11]Avg Week Buddo-Kitemu'!G38</f>
        <v>0</v>
      </c>
      <c r="H38" s="18">
        <f>'[11]Avg Week Kitemu-Buddo'!H38+'[11]Avg Week Buddo-Kitemu'!H38</f>
        <v>0</v>
      </c>
      <c r="I38" s="18">
        <f>'[11]Avg Week Kitemu-Buddo'!I38+'[11]Avg Week Buddo-Kitemu'!I38</f>
        <v>2.1428571428571428</v>
      </c>
      <c r="J38" s="18">
        <f>'[11]Avg Week Kitemu-Buddo'!J38+'[11]Avg Week Buddo-Kitemu'!J38</f>
        <v>0.2857142857142857</v>
      </c>
      <c r="K38" s="18">
        <f>'[11]Avg Week Kitemu-Buddo'!K38+'[11]Avg Week Buddo-Kitemu'!K38</f>
        <v>0.42857142857142855</v>
      </c>
      <c r="L38" s="18">
        <f>'[11]Avg Week Kitemu-Buddo'!L38+'[11]Avg Week Buddo-Kitemu'!L38</f>
        <v>0</v>
      </c>
      <c r="M38" s="18">
        <f>'[11]Avg Week Kitemu-Buddo'!M38+'[11]Avg Week Buddo-Kitemu'!M38</f>
        <v>58.142857142857139</v>
      </c>
      <c r="N38" s="18">
        <f>'[11]Avg Week Kitemu-Buddo'!N38+'[11]Avg Week Buddo-Kitemu'!N38</f>
        <v>0</v>
      </c>
      <c r="O38" s="19">
        <f t="shared" si="0"/>
        <v>14</v>
      </c>
      <c r="P38" s="19">
        <f t="shared" si="1"/>
        <v>72.142857142857139</v>
      </c>
      <c r="R38" s="33" t="s">
        <v>88</v>
      </c>
      <c r="S38" s="48">
        <f t="shared" ref="S38:AF38" si="30">SUM(S13:S18)</f>
        <v>165.28571428571428</v>
      </c>
      <c r="T38" s="48">
        <f t="shared" si="30"/>
        <v>18.571428571428569</v>
      </c>
      <c r="U38" s="48">
        <f t="shared" si="30"/>
        <v>22.142857142857142</v>
      </c>
      <c r="V38" s="48">
        <f t="shared" si="30"/>
        <v>57.428571428571423</v>
      </c>
      <c r="W38" s="48">
        <f t="shared" si="30"/>
        <v>2.7142857142857144</v>
      </c>
      <c r="X38" s="48">
        <f t="shared" si="30"/>
        <v>0.42857142857142855</v>
      </c>
      <c r="Y38" s="48">
        <f t="shared" si="30"/>
        <v>68.285714285714292</v>
      </c>
      <c r="Z38" s="48">
        <f t="shared" si="30"/>
        <v>26</v>
      </c>
      <c r="AA38" s="48">
        <f t="shared" si="30"/>
        <v>9.5714285714285712</v>
      </c>
      <c r="AB38" s="48">
        <f t="shared" si="30"/>
        <v>0</v>
      </c>
      <c r="AC38" s="48">
        <f t="shared" si="30"/>
        <v>1670.5714285714284</v>
      </c>
      <c r="AD38" s="48">
        <f t="shared" si="30"/>
        <v>8.8571428571428559</v>
      </c>
      <c r="AE38" s="49">
        <f t="shared" si="30"/>
        <v>379.28571428571428</v>
      </c>
      <c r="AF38" s="49">
        <f t="shared" si="30"/>
        <v>2049.8571428571431</v>
      </c>
    </row>
    <row r="39" spans="2:32" ht="23.1" customHeight="1" x14ac:dyDescent="0.25">
      <c r="B39" s="25" t="s">
        <v>89</v>
      </c>
      <c r="C39" s="18">
        <f>'[11]Avg Week Kitemu-Buddo'!C39+'[11]Avg Week Buddo-Kitemu'!C39</f>
        <v>7.1428571428571423</v>
      </c>
      <c r="D39" s="18">
        <f>'[11]Avg Week Kitemu-Buddo'!D39+'[11]Avg Week Buddo-Kitemu'!D39</f>
        <v>0.8571428571428571</v>
      </c>
      <c r="E39" s="18">
        <f>'[11]Avg Week Kitemu-Buddo'!E39+'[11]Avg Week Buddo-Kitemu'!E39</f>
        <v>1</v>
      </c>
      <c r="F39" s="18">
        <f>'[11]Avg Week Kitemu-Buddo'!F39+'[11]Avg Week Buddo-Kitemu'!F39</f>
        <v>4.2857142857142856</v>
      </c>
      <c r="G39" s="18">
        <f>'[11]Avg Week Kitemu-Buddo'!G39+'[11]Avg Week Buddo-Kitemu'!G39</f>
        <v>0</v>
      </c>
      <c r="H39" s="18">
        <f>'[11]Avg Week Kitemu-Buddo'!H39+'[11]Avg Week Buddo-Kitemu'!H39</f>
        <v>0</v>
      </c>
      <c r="I39" s="18">
        <f>'[11]Avg Week Kitemu-Buddo'!I39+'[11]Avg Week Buddo-Kitemu'!I39</f>
        <v>1.4285714285714284</v>
      </c>
      <c r="J39" s="18">
        <f>'[11]Avg Week Kitemu-Buddo'!J39+'[11]Avg Week Buddo-Kitemu'!J39</f>
        <v>0.8571428571428571</v>
      </c>
      <c r="K39" s="18">
        <f>'[11]Avg Week Kitemu-Buddo'!K39+'[11]Avg Week Buddo-Kitemu'!K39</f>
        <v>0.2857142857142857</v>
      </c>
      <c r="L39" s="18">
        <f>'[11]Avg Week Kitemu-Buddo'!L39+'[11]Avg Week Buddo-Kitemu'!L39</f>
        <v>0</v>
      </c>
      <c r="M39" s="18">
        <f>'[11]Avg Week Kitemu-Buddo'!M39+'[11]Avg Week Buddo-Kitemu'!M39</f>
        <v>59.714285714285708</v>
      </c>
      <c r="N39" s="18">
        <f>'[11]Avg Week Kitemu-Buddo'!N39+'[11]Avg Week Buddo-Kitemu'!N39</f>
        <v>0</v>
      </c>
      <c r="O39" s="19">
        <f t="shared" si="0"/>
        <v>15.857142857142858</v>
      </c>
      <c r="P39" s="19">
        <f t="shared" si="1"/>
        <v>75.571428571428569</v>
      </c>
      <c r="R39" s="34" t="s">
        <v>90</v>
      </c>
      <c r="S39" s="48">
        <f t="shared" ref="S39:AF39" si="31">SUM(S19:S21)</f>
        <v>93.571428571428584</v>
      </c>
      <c r="T39" s="48">
        <f t="shared" si="31"/>
        <v>13.714285714285715</v>
      </c>
      <c r="U39" s="48">
        <f t="shared" si="31"/>
        <v>10.285714285714285</v>
      </c>
      <c r="V39" s="48">
        <f t="shared" si="31"/>
        <v>45</v>
      </c>
      <c r="W39" s="48">
        <f t="shared" si="31"/>
        <v>9</v>
      </c>
      <c r="X39" s="48">
        <f t="shared" si="31"/>
        <v>0.14285714285714285</v>
      </c>
      <c r="Y39" s="48">
        <f t="shared" si="31"/>
        <v>35</v>
      </c>
      <c r="Z39" s="48">
        <f t="shared" si="31"/>
        <v>10.714285714285715</v>
      </c>
      <c r="AA39" s="48">
        <f t="shared" si="31"/>
        <v>4.5714285714285712</v>
      </c>
      <c r="AB39" s="48">
        <f t="shared" si="31"/>
        <v>0</v>
      </c>
      <c r="AC39" s="48">
        <f t="shared" si="31"/>
        <v>897.28571428571433</v>
      </c>
      <c r="AD39" s="48">
        <f t="shared" si="31"/>
        <v>0</v>
      </c>
      <c r="AE39" s="49">
        <f t="shared" si="31"/>
        <v>222</v>
      </c>
      <c r="AF39" s="49">
        <f t="shared" si="31"/>
        <v>1119.2857142857142</v>
      </c>
    </row>
    <row r="40" spans="2:32" ht="23.1" customHeight="1" x14ac:dyDescent="0.25">
      <c r="B40" s="25" t="s">
        <v>91</v>
      </c>
      <c r="C40" s="18">
        <f>'[11]Avg Week Kitemu-Buddo'!C40+'[11]Avg Week Buddo-Kitemu'!C40</f>
        <v>7.2857142857142856</v>
      </c>
      <c r="D40" s="18">
        <f>'[11]Avg Week Kitemu-Buddo'!D40+'[11]Avg Week Buddo-Kitemu'!D40</f>
        <v>0.14285714285714285</v>
      </c>
      <c r="E40" s="18">
        <f>'[11]Avg Week Kitemu-Buddo'!E40+'[11]Avg Week Buddo-Kitemu'!E40</f>
        <v>0.5714285714285714</v>
      </c>
      <c r="F40" s="18">
        <f>'[11]Avg Week Kitemu-Buddo'!F40+'[11]Avg Week Buddo-Kitemu'!F40</f>
        <v>2.5714285714285712</v>
      </c>
      <c r="G40" s="18">
        <f>'[11]Avg Week Kitemu-Buddo'!G40+'[11]Avg Week Buddo-Kitemu'!G40</f>
        <v>0.14285714285714285</v>
      </c>
      <c r="H40" s="18">
        <f>'[11]Avg Week Kitemu-Buddo'!H40+'[11]Avg Week Buddo-Kitemu'!H40</f>
        <v>0</v>
      </c>
      <c r="I40" s="18">
        <f>'[11]Avg Week Kitemu-Buddo'!I40+'[11]Avg Week Buddo-Kitemu'!I40</f>
        <v>1.5714285714285714</v>
      </c>
      <c r="J40" s="18">
        <f>'[11]Avg Week Kitemu-Buddo'!J40+'[11]Avg Week Buddo-Kitemu'!J40</f>
        <v>0.5714285714285714</v>
      </c>
      <c r="K40" s="18">
        <f>'[11]Avg Week Kitemu-Buddo'!K40+'[11]Avg Week Buddo-Kitemu'!K40</f>
        <v>0.2857142857142857</v>
      </c>
      <c r="L40" s="18">
        <f>'[11]Avg Week Kitemu-Buddo'!L40+'[11]Avg Week Buddo-Kitemu'!L40</f>
        <v>0</v>
      </c>
      <c r="M40" s="18">
        <f>'[11]Avg Week Kitemu-Buddo'!M40+'[11]Avg Week Buddo-Kitemu'!M40</f>
        <v>58.142857142857139</v>
      </c>
      <c r="N40" s="18">
        <f>'[11]Avg Week Kitemu-Buddo'!N40+'[11]Avg Week Buddo-Kitemu'!N40</f>
        <v>0</v>
      </c>
      <c r="O40" s="19">
        <f t="shared" si="0"/>
        <v>13.142857142857142</v>
      </c>
      <c r="P40" s="19">
        <f t="shared" si="1"/>
        <v>71.285714285714278</v>
      </c>
      <c r="R40" s="35" t="s">
        <v>92</v>
      </c>
      <c r="S40" s="48">
        <f t="shared" ref="S40:AF40" si="32">SUM(S10:S21)</f>
        <v>357.85714285714283</v>
      </c>
      <c r="T40" s="48">
        <f t="shared" si="32"/>
        <v>44.857142857142854</v>
      </c>
      <c r="U40" s="48">
        <f t="shared" si="32"/>
        <v>45.999999999999993</v>
      </c>
      <c r="V40" s="48">
        <f t="shared" si="32"/>
        <v>142.85714285714286</v>
      </c>
      <c r="W40" s="48">
        <f t="shared" si="32"/>
        <v>16</v>
      </c>
      <c r="X40" s="48">
        <f t="shared" si="32"/>
        <v>1</v>
      </c>
      <c r="Y40" s="48">
        <f t="shared" si="32"/>
        <v>137</v>
      </c>
      <c r="Z40" s="48">
        <f t="shared" si="32"/>
        <v>48</v>
      </c>
      <c r="AA40" s="48">
        <f t="shared" si="32"/>
        <v>17.142857142857139</v>
      </c>
      <c r="AB40" s="48">
        <f t="shared" si="32"/>
        <v>0</v>
      </c>
      <c r="AC40" s="48">
        <f t="shared" si="32"/>
        <v>3750</v>
      </c>
      <c r="AD40" s="48">
        <f t="shared" si="32"/>
        <v>8.8571428571428559</v>
      </c>
      <c r="AE40" s="49">
        <f t="shared" si="32"/>
        <v>819.57142857142856</v>
      </c>
      <c r="AF40" s="49">
        <f t="shared" si="32"/>
        <v>4569.5714285714284</v>
      </c>
    </row>
    <row r="41" spans="2:32" ht="23.1" customHeight="1" x14ac:dyDescent="0.25">
      <c r="B41" s="17" t="s">
        <v>93</v>
      </c>
      <c r="C41" s="18">
        <f>'[11]Avg Week Kitemu-Buddo'!C41+'[11]Avg Week Buddo-Kitemu'!C41</f>
        <v>6</v>
      </c>
      <c r="D41" s="18">
        <f>'[11]Avg Week Kitemu-Buddo'!D41+'[11]Avg Week Buddo-Kitemu'!D41</f>
        <v>0.71428571428571419</v>
      </c>
      <c r="E41" s="18">
        <f>'[11]Avg Week Kitemu-Buddo'!E41+'[11]Avg Week Buddo-Kitemu'!E41</f>
        <v>1</v>
      </c>
      <c r="F41" s="18">
        <f>'[11]Avg Week Kitemu-Buddo'!F41+'[11]Avg Week Buddo-Kitemu'!F41</f>
        <v>2.1428571428571428</v>
      </c>
      <c r="G41" s="18">
        <f>'[11]Avg Week Kitemu-Buddo'!G41+'[11]Avg Week Buddo-Kitemu'!G41</f>
        <v>0</v>
      </c>
      <c r="H41" s="18">
        <f>'[11]Avg Week Kitemu-Buddo'!H41+'[11]Avg Week Buddo-Kitemu'!H41</f>
        <v>0</v>
      </c>
      <c r="I41" s="18">
        <f>'[11]Avg Week Kitemu-Buddo'!I41+'[11]Avg Week Buddo-Kitemu'!I41</f>
        <v>3.2857142857142856</v>
      </c>
      <c r="J41" s="18">
        <f>'[11]Avg Week Kitemu-Buddo'!J41+'[11]Avg Week Buddo-Kitemu'!J41</f>
        <v>1</v>
      </c>
      <c r="K41" s="18">
        <f>'[11]Avg Week Kitemu-Buddo'!K41+'[11]Avg Week Buddo-Kitemu'!K41</f>
        <v>0.8571428571428571</v>
      </c>
      <c r="L41" s="18">
        <f>'[11]Avg Week Kitemu-Buddo'!L41+'[11]Avg Week Buddo-Kitemu'!L41</f>
        <v>0</v>
      </c>
      <c r="M41" s="18">
        <f>'[11]Avg Week Kitemu-Buddo'!M41+'[11]Avg Week Buddo-Kitemu'!M41</f>
        <v>58.857142857142861</v>
      </c>
      <c r="N41" s="18">
        <f>'[11]Avg Week Kitemu-Buddo'!N41+'[11]Avg Week Buddo-Kitemu'!N41</f>
        <v>0</v>
      </c>
      <c r="O41" s="19">
        <f t="shared" si="0"/>
        <v>15</v>
      </c>
      <c r="P41" s="19">
        <f t="shared" si="1"/>
        <v>73.857142857142861</v>
      </c>
      <c r="R41" s="35" t="s">
        <v>94</v>
      </c>
      <c r="S41" s="48">
        <f>SUM(S10:S33)</f>
        <v>556.35714285714289</v>
      </c>
      <c r="T41" s="48">
        <f t="shared" ref="T41:AD41" si="33">SUM(T10:T33)</f>
        <v>73.857142857142861</v>
      </c>
      <c r="U41" s="48">
        <f t="shared" si="33"/>
        <v>71.5</v>
      </c>
      <c r="V41" s="48">
        <f t="shared" si="33"/>
        <v>287.35714285714289</v>
      </c>
      <c r="W41" s="48">
        <f t="shared" si="33"/>
        <v>25</v>
      </c>
      <c r="X41" s="48">
        <f t="shared" si="33"/>
        <v>1</v>
      </c>
      <c r="Y41" s="48">
        <f t="shared" si="33"/>
        <v>191</v>
      </c>
      <c r="Z41" s="48">
        <f t="shared" si="33"/>
        <v>78.5</v>
      </c>
      <c r="AA41" s="48">
        <f t="shared" si="33"/>
        <v>23.142857142857139</v>
      </c>
      <c r="AB41" s="48">
        <f t="shared" si="33"/>
        <v>0.5</v>
      </c>
      <c r="AC41" s="48">
        <f t="shared" si="33"/>
        <v>6012.5</v>
      </c>
      <c r="AD41" s="48">
        <f t="shared" si="33"/>
        <v>8.8571428571428559</v>
      </c>
      <c r="AE41" s="49">
        <f>SUM(AE10:AE33)</f>
        <v>1317.0714285714284</v>
      </c>
      <c r="AF41" s="49">
        <f>SUM(AF10:AF33)</f>
        <v>7329.5714285714284</v>
      </c>
    </row>
    <row r="42" spans="2:32" ht="23.1" customHeight="1" x14ac:dyDescent="0.25">
      <c r="B42" s="25" t="s">
        <v>95</v>
      </c>
      <c r="C42" s="18">
        <f>'[11]Avg Week Kitemu-Buddo'!C42+'[11]Avg Week Buddo-Kitemu'!C42</f>
        <v>6.1428571428571423</v>
      </c>
      <c r="D42" s="18">
        <f>'[11]Avg Week Kitemu-Buddo'!D42+'[11]Avg Week Buddo-Kitemu'!D42</f>
        <v>0.71428571428571419</v>
      </c>
      <c r="E42" s="18">
        <f>'[11]Avg Week Kitemu-Buddo'!E42+'[11]Avg Week Buddo-Kitemu'!E42</f>
        <v>0.5714285714285714</v>
      </c>
      <c r="F42" s="18">
        <f>'[11]Avg Week Kitemu-Buddo'!F42+'[11]Avg Week Buddo-Kitemu'!F42</f>
        <v>2.2857142857142856</v>
      </c>
      <c r="G42" s="18">
        <f>'[11]Avg Week Kitemu-Buddo'!G42+'[11]Avg Week Buddo-Kitemu'!G42</f>
        <v>0</v>
      </c>
      <c r="H42" s="18">
        <f>'[11]Avg Week Kitemu-Buddo'!H42+'[11]Avg Week Buddo-Kitemu'!H42</f>
        <v>0</v>
      </c>
      <c r="I42" s="18">
        <f>'[11]Avg Week Kitemu-Buddo'!I42+'[11]Avg Week Buddo-Kitemu'!I42</f>
        <v>2.4285714285714288</v>
      </c>
      <c r="J42" s="18">
        <f>'[11]Avg Week Kitemu-Buddo'!J42+'[11]Avg Week Buddo-Kitemu'!J42</f>
        <v>1.1428571428571428</v>
      </c>
      <c r="K42" s="18">
        <f>'[11]Avg Week Kitemu-Buddo'!K42+'[11]Avg Week Buddo-Kitemu'!K42</f>
        <v>0.2857142857142857</v>
      </c>
      <c r="L42" s="18">
        <f>'[11]Avg Week Kitemu-Buddo'!L42+'[11]Avg Week Buddo-Kitemu'!L42</f>
        <v>0</v>
      </c>
      <c r="M42" s="18">
        <f>'[11]Avg Week Kitemu-Buddo'!M42+'[11]Avg Week Buddo-Kitemu'!M42</f>
        <v>65.571428571428569</v>
      </c>
      <c r="N42" s="18">
        <f>'[11]Avg Week Kitemu-Buddo'!N42+'[11]Avg Week Buddo-Kitemu'!N42</f>
        <v>0</v>
      </c>
      <c r="O42" s="19">
        <f t="shared" si="0"/>
        <v>13.571428571428571</v>
      </c>
      <c r="P42" s="19">
        <f t="shared" si="1"/>
        <v>79.142857142857139</v>
      </c>
      <c r="R42" s="35" t="s">
        <v>96</v>
      </c>
      <c r="S42" s="36">
        <f>S41/S40</f>
        <v>1.5546906187624752</v>
      </c>
      <c r="T42" s="36">
        <f t="shared" ref="T42:AF42" si="34">T41/T40</f>
        <v>1.6464968152866244</v>
      </c>
      <c r="U42" s="36">
        <f t="shared" si="34"/>
        <v>1.5543478260869568</v>
      </c>
      <c r="V42" s="36">
        <f t="shared" si="34"/>
        <v>2.0115000000000003</v>
      </c>
      <c r="W42" s="36">
        <f t="shared" si="34"/>
        <v>1.5625</v>
      </c>
      <c r="X42" s="36">
        <f t="shared" si="34"/>
        <v>1</v>
      </c>
      <c r="Y42" s="36">
        <f t="shared" si="34"/>
        <v>1.3941605839416058</v>
      </c>
      <c r="Z42" s="36">
        <f t="shared" si="34"/>
        <v>1.6354166666666667</v>
      </c>
      <c r="AA42" s="36">
        <f t="shared" si="34"/>
        <v>1.35</v>
      </c>
      <c r="AB42" s="36" t="e">
        <f t="shared" si="34"/>
        <v>#DIV/0!</v>
      </c>
      <c r="AC42" s="36">
        <f t="shared" si="34"/>
        <v>1.6033333333333333</v>
      </c>
      <c r="AD42" s="36">
        <f t="shared" si="34"/>
        <v>1</v>
      </c>
      <c r="AE42" s="37">
        <f t="shared" si="34"/>
        <v>1.6070245773052116</v>
      </c>
      <c r="AF42" s="37">
        <f t="shared" si="34"/>
        <v>1.6039953731203302</v>
      </c>
    </row>
    <row r="43" spans="2:32" ht="23.1" customHeight="1" x14ac:dyDescent="0.25">
      <c r="B43" s="17" t="s">
        <v>97</v>
      </c>
      <c r="C43" s="18">
        <f>'[11]Avg Week Kitemu-Buddo'!C43+'[11]Avg Week Buddo-Kitemu'!C43</f>
        <v>4.7142857142857135</v>
      </c>
      <c r="D43" s="18">
        <f>'[11]Avg Week Kitemu-Buddo'!D43+'[11]Avg Week Buddo-Kitemu'!D43</f>
        <v>0.8571428571428571</v>
      </c>
      <c r="E43" s="18">
        <f>'[11]Avg Week Kitemu-Buddo'!E43+'[11]Avg Week Buddo-Kitemu'!E43</f>
        <v>0.8571428571428571</v>
      </c>
      <c r="F43" s="18">
        <f>'[11]Avg Week Kitemu-Buddo'!F43+'[11]Avg Week Buddo-Kitemu'!F43</f>
        <v>1.8571428571428572</v>
      </c>
      <c r="G43" s="18">
        <f>'[11]Avg Week Kitemu-Buddo'!G43+'[11]Avg Week Buddo-Kitemu'!G43</f>
        <v>0</v>
      </c>
      <c r="H43" s="18">
        <f>'[11]Avg Week Kitemu-Buddo'!H43+'[11]Avg Week Buddo-Kitemu'!H43</f>
        <v>0.14285714285714285</v>
      </c>
      <c r="I43" s="18">
        <f>'[11]Avg Week Kitemu-Buddo'!I43+'[11]Avg Week Buddo-Kitemu'!I43</f>
        <v>2.1428571428571428</v>
      </c>
      <c r="J43" s="18">
        <f>'[11]Avg Week Kitemu-Buddo'!J43+'[11]Avg Week Buddo-Kitemu'!J43</f>
        <v>1.2857142857142856</v>
      </c>
      <c r="K43" s="18">
        <f>'[11]Avg Week Kitemu-Buddo'!K43+'[11]Avg Week Buddo-Kitemu'!K43</f>
        <v>0.71428571428571419</v>
      </c>
      <c r="L43" s="18">
        <f>'[11]Avg Week Kitemu-Buddo'!L43+'[11]Avg Week Buddo-Kitemu'!L43</f>
        <v>0</v>
      </c>
      <c r="M43" s="18">
        <f>'[11]Avg Week Kitemu-Buddo'!M43+'[11]Avg Week Buddo-Kitemu'!M43</f>
        <v>58.285714285714285</v>
      </c>
      <c r="N43" s="18">
        <f>'[11]Avg Week Kitemu-Buddo'!N43+'[11]Avg Week Buddo-Kitemu'!N43</f>
        <v>0</v>
      </c>
      <c r="O43" s="19">
        <f t="shared" si="0"/>
        <v>12.571428571428568</v>
      </c>
      <c r="P43" s="19">
        <f t="shared" si="1"/>
        <v>70.857142857142847</v>
      </c>
    </row>
    <row r="44" spans="2:32" ht="23.1" customHeight="1" x14ac:dyDescent="0.25">
      <c r="B44" s="38" t="s">
        <v>98</v>
      </c>
      <c r="C44" s="18">
        <f>'[11]Avg Week Kitemu-Buddo'!C44+'[11]Avg Week Buddo-Kitemu'!C44</f>
        <v>6</v>
      </c>
      <c r="D44" s="18">
        <f>'[11]Avg Week Kitemu-Buddo'!D44+'[11]Avg Week Buddo-Kitemu'!D44</f>
        <v>0.5714285714285714</v>
      </c>
      <c r="E44" s="18">
        <f>'[11]Avg Week Kitemu-Buddo'!E44+'[11]Avg Week Buddo-Kitemu'!E44</f>
        <v>1.1428571428571428</v>
      </c>
      <c r="F44" s="18">
        <f>'[11]Avg Week Kitemu-Buddo'!F44+'[11]Avg Week Buddo-Kitemu'!F44</f>
        <v>1.7142857142857144</v>
      </c>
      <c r="G44" s="18">
        <f>'[11]Avg Week Kitemu-Buddo'!G44+'[11]Avg Week Buddo-Kitemu'!G44</f>
        <v>0.42857142857142855</v>
      </c>
      <c r="H44" s="18">
        <f>'[11]Avg Week Kitemu-Buddo'!H44+'[11]Avg Week Buddo-Kitemu'!H44</f>
        <v>0.14285714285714285</v>
      </c>
      <c r="I44" s="18">
        <f>'[11]Avg Week Kitemu-Buddo'!I44+'[11]Avg Week Buddo-Kitemu'!I44</f>
        <v>2.2857142857142856</v>
      </c>
      <c r="J44" s="18">
        <f>'[11]Avg Week Kitemu-Buddo'!J44+'[11]Avg Week Buddo-Kitemu'!J44</f>
        <v>1.5714285714285714</v>
      </c>
      <c r="K44" s="18">
        <f>'[11]Avg Week Kitemu-Buddo'!K44+'[11]Avg Week Buddo-Kitemu'!K44</f>
        <v>0.2857142857142857</v>
      </c>
      <c r="L44" s="18">
        <f>'[11]Avg Week Kitemu-Buddo'!L44+'[11]Avg Week Buddo-Kitemu'!L44</f>
        <v>0</v>
      </c>
      <c r="M44" s="18">
        <f>'[11]Avg Week Kitemu-Buddo'!M44+'[11]Avg Week Buddo-Kitemu'!M44</f>
        <v>59.714285714285715</v>
      </c>
      <c r="N44" s="18">
        <f>'[11]Avg Week Kitemu-Buddo'!N44+'[11]Avg Week Buddo-Kitemu'!N44</f>
        <v>0</v>
      </c>
      <c r="O44" s="19">
        <f t="shared" si="0"/>
        <v>14.142857142857142</v>
      </c>
      <c r="P44" s="19">
        <f t="shared" si="1"/>
        <v>73.857142857142861</v>
      </c>
    </row>
    <row r="45" spans="2:32" ht="23.1" customHeight="1" x14ac:dyDescent="0.25">
      <c r="B45" s="17" t="s">
        <v>99</v>
      </c>
      <c r="C45" s="18">
        <f>'[11]Avg Week Kitemu-Buddo'!C45+'[11]Avg Week Buddo-Kitemu'!C45</f>
        <v>6.2857142857142865</v>
      </c>
      <c r="D45" s="18">
        <f>'[11]Avg Week Kitemu-Buddo'!D45+'[11]Avg Week Buddo-Kitemu'!D45</f>
        <v>0.42857142857142855</v>
      </c>
      <c r="E45" s="18">
        <f>'[11]Avg Week Kitemu-Buddo'!E45+'[11]Avg Week Buddo-Kitemu'!E45</f>
        <v>1.4285714285714286</v>
      </c>
      <c r="F45" s="18">
        <f>'[11]Avg Week Kitemu-Buddo'!F45+'[11]Avg Week Buddo-Kitemu'!F45</f>
        <v>2.8571428571428568</v>
      </c>
      <c r="G45" s="18">
        <f>'[11]Avg Week Kitemu-Buddo'!G45+'[11]Avg Week Buddo-Kitemu'!G45</f>
        <v>0.14285714285714285</v>
      </c>
      <c r="H45" s="18">
        <f>'[11]Avg Week Kitemu-Buddo'!H45+'[11]Avg Week Buddo-Kitemu'!H45</f>
        <v>0</v>
      </c>
      <c r="I45" s="18">
        <f>'[11]Avg Week Kitemu-Buddo'!I45+'[11]Avg Week Buddo-Kitemu'!I45</f>
        <v>3</v>
      </c>
      <c r="J45" s="18">
        <f>'[11]Avg Week Kitemu-Buddo'!J45+'[11]Avg Week Buddo-Kitemu'!J45</f>
        <v>1.4285714285714284</v>
      </c>
      <c r="K45" s="18">
        <f>'[11]Avg Week Kitemu-Buddo'!K45+'[11]Avg Week Buddo-Kitemu'!K45</f>
        <v>0.8571428571428571</v>
      </c>
      <c r="L45" s="18">
        <f>'[11]Avg Week Kitemu-Buddo'!L45+'[11]Avg Week Buddo-Kitemu'!L45</f>
        <v>0</v>
      </c>
      <c r="M45" s="18">
        <f>'[11]Avg Week Kitemu-Buddo'!M45+'[11]Avg Week Buddo-Kitemu'!M45</f>
        <v>57.571428571428569</v>
      </c>
      <c r="N45" s="18">
        <f>'[11]Avg Week Kitemu-Buddo'!N45+'[11]Avg Week Buddo-Kitemu'!N45</f>
        <v>0</v>
      </c>
      <c r="O45" s="19">
        <f t="shared" si="0"/>
        <v>16.428571428571427</v>
      </c>
      <c r="P45" s="19">
        <f t="shared" si="1"/>
        <v>74</v>
      </c>
    </row>
    <row r="46" spans="2:32" ht="23.1" customHeight="1" x14ac:dyDescent="0.25">
      <c r="B46" s="25" t="s">
        <v>100</v>
      </c>
      <c r="C46" s="18">
        <f>'[11]Avg Week Kitemu-Buddo'!C46+'[11]Avg Week Buddo-Kitemu'!C46</f>
        <v>8.2857142857142865</v>
      </c>
      <c r="D46" s="18">
        <f>'[11]Avg Week Kitemu-Buddo'!D46+'[11]Avg Week Buddo-Kitemu'!D46</f>
        <v>0.42857142857142855</v>
      </c>
      <c r="E46" s="18">
        <f>'[11]Avg Week Kitemu-Buddo'!E46+'[11]Avg Week Buddo-Kitemu'!E46</f>
        <v>1.1428571428571428</v>
      </c>
      <c r="F46" s="18">
        <f>'[11]Avg Week Kitemu-Buddo'!F46+'[11]Avg Week Buddo-Kitemu'!F46</f>
        <v>3.8571428571428572</v>
      </c>
      <c r="G46" s="18">
        <f>'[11]Avg Week Kitemu-Buddo'!G46+'[11]Avg Week Buddo-Kitemu'!G46</f>
        <v>0.2857142857142857</v>
      </c>
      <c r="H46" s="18">
        <f>'[11]Avg Week Kitemu-Buddo'!H46+'[11]Avg Week Buddo-Kitemu'!H46</f>
        <v>0</v>
      </c>
      <c r="I46" s="18">
        <f>'[11]Avg Week Kitemu-Buddo'!I46+'[11]Avg Week Buddo-Kitemu'!I46</f>
        <v>3.1428571428571428</v>
      </c>
      <c r="J46" s="18">
        <f>'[11]Avg Week Kitemu-Buddo'!J46+'[11]Avg Week Buddo-Kitemu'!J46</f>
        <v>0.5714285714285714</v>
      </c>
      <c r="K46" s="18">
        <f>'[11]Avg Week Kitemu-Buddo'!K46+'[11]Avg Week Buddo-Kitemu'!K46</f>
        <v>0.2857142857142857</v>
      </c>
      <c r="L46" s="18">
        <f>'[11]Avg Week Kitemu-Buddo'!L46+'[11]Avg Week Buddo-Kitemu'!L46</f>
        <v>0</v>
      </c>
      <c r="M46" s="18">
        <f>'[11]Avg Week Kitemu-Buddo'!M46+'[11]Avg Week Buddo-Kitemu'!M46</f>
        <v>66.714285714285722</v>
      </c>
      <c r="N46" s="18">
        <f>'[11]Avg Week Kitemu-Buddo'!N46+'[11]Avg Week Buddo-Kitemu'!N46</f>
        <v>0</v>
      </c>
      <c r="O46" s="19">
        <f t="shared" si="0"/>
        <v>18.000000000000004</v>
      </c>
      <c r="P46" s="19">
        <f t="shared" si="1"/>
        <v>84.714285714285722</v>
      </c>
      <c r="R46" s="3"/>
      <c r="T46"/>
    </row>
    <row r="47" spans="2:32" ht="23.1" customHeight="1" x14ac:dyDescent="0.25">
      <c r="B47" s="25" t="s">
        <v>101</v>
      </c>
      <c r="C47" s="18">
        <f>'[11]Avg Week Kitemu-Buddo'!C47+'[11]Avg Week Buddo-Kitemu'!C47</f>
        <v>6.2857142857142856</v>
      </c>
      <c r="D47" s="18">
        <f>'[11]Avg Week Kitemu-Buddo'!D47+'[11]Avg Week Buddo-Kitemu'!D47</f>
        <v>1.4285714285714284</v>
      </c>
      <c r="E47" s="18">
        <f>'[11]Avg Week Kitemu-Buddo'!E47+'[11]Avg Week Buddo-Kitemu'!E47</f>
        <v>0.5714285714285714</v>
      </c>
      <c r="F47" s="18">
        <f>'[11]Avg Week Kitemu-Buddo'!F47+'[11]Avg Week Buddo-Kitemu'!F47</f>
        <v>3</v>
      </c>
      <c r="G47" s="18">
        <f>'[11]Avg Week Kitemu-Buddo'!G47+'[11]Avg Week Buddo-Kitemu'!G47</f>
        <v>0.5714285714285714</v>
      </c>
      <c r="H47" s="18">
        <f>'[11]Avg Week Kitemu-Buddo'!H47+'[11]Avg Week Buddo-Kitemu'!H47</f>
        <v>0</v>
      </c>
      <c r="I47" s="18">
        <f>'[11]Avg Week Kitemu-Buddo'!I47+'[11]Avg Week Buddo-Kitemu'!I47</f>
        <v>2.5714285714285712</v>
      </c>
      <c r="J47" s="18">
        <f>'[11]Avg Week Kitemu-Buddo'!J47+'[11]Avg Week Buddo-Kitemu'!J47</f>
        <v>0.14285714285714285</v>
      </c>
      <c r="K47" s="18">
        <f>'[11]Avg Week Kitemu-Buddo'!K47+'[11]Avg Week Buddo-Kitemu'!K47</f>
        <v>0.71428571428571419</v>
      </c>
      <c r="L47" s="18">
        <f>'[11]Avg Week Kitemu-Buddo'!L47+'[11]Avg Week Buddo-Kitemu'!L47</f>
        <v>0</v>
      </c>
      <c r="M47" s="18">
        <f>'[11]Avg Week Kitemu-Buddo'!M47+'[11]Avg Week Buddo-Kitemu'!M47</f>
        <v>66.857142857142861</v>
      </c>
      <c r="N47" s="18">
        <f>'[11]Avg Week Kitemu-Buddo'!N47+'[11]Avg Week Buddo-Kitemu'!N47</f>
        <v>0</v>
      </c>
      <c r="O47" s="19">
        <f t="shared" si="0"/>
        <v>15.285714285714283</v>
      </c>
      <c r="P47" s="19">
        <f t="shared" si="1"/>
        <v>82.142857142857139</v>
      </c>
      <c r="R47" s="3"/>
      <c r="T47"/>
    </row>
    <row r="48" spans="2:32" ht="23.1" customHeight="1" x14ac:dyDescent="0.25">
      <c r="B48" s="25" t="s">
        <v>102</v>
      </c>
      <c r="C48" s="18">
        <f>'[11]Avg Week Kitemu-Buddo'!C48+'[11]Avg Week Buddo-Kitemu'!C48</f>
        <v>7</v>
      </c>
      <c r="D48" s="18">
        <f>'[11]Avg Week Kitemu-Buddo'!D48+'[11]Avg Week Buddo-Kitemu'!D48</f>
        <v>0.8571428571428571</v>
      </c>
      <c r="E48" s="18">
        <f>'[11]Avg Week Kitemu-Buddo'!E48+'[11]Avg Week Buddo-Kitemu'!E48</f>
        <v>1.1428571428571428</v>
      </c>
      <c r="F48" s="18">
        <f>'[11]Avg Week Kitemu-Buddo'!F48+'[11]Avg Week Buddo-Kitemu'!F48</f>
        <v>3.8571428571428572</v>
      </c>
      <c r="G48" s="18">
        <f>'[11]Avg Week Kitemu-Buddo'!G48+'[11]Avg Week Buddo-Kitemu'!G48</f>
        <v>0.5714285714285714</v>
      </c>
      <c r="H48" s="18">
        <f>'[11]Avg Week Kitemu-Buddo'!H48+'[11]Avg Week Buddo-Kitemu'!H48</f>
        <v>0</v>
      </c>
      <c r="I48" s="18">
        <f>'[11]Avg Week Kitemu-Buddo'!I48+'[11]Avg Week Buddo-Kitemu'!I48</f>
        <v>1.8571428571428572</v>
      </c>
      <c r="J48" s="18">
        <f>'[11]Avg Week Kitemu-Buddo'!J48+'[11]Avg Week Buddo-Kitemu'!J48</f>
        <v>1.1428571428571428</v>
      </c>
      <c r="K48" s="18">
        <f>'[11]Avg Week Kitemu-Buddo'!K48+'[11]Avg Week Buddo-Kitemu'!K48</f>
        <v>0.71428571428571419</v>
      </c>
      <c r="L48" s="18">
        <f>'[11]Avg Week Kitemu-Buddo'!L48+'[11]Avg Week Buddo-Kitemu'!L48</f>
        <v>0</v>
      </c>
      <c r="M48" s="18">
        <f>'[11]Avg Week Kitemu-Buddo'!M48+'[11]Avg Week Buddo-Kitemu'!M48</f>
        <v>68</v>
      </c>
      <c r="N48" s="18">
        <f>'[11]Avg Week Kitemu-Buddo'!N48+'[11]Avg Week Buddo-Kitemu'!N48</f>
        <v>0</v>
      </c>
      <c r="O48" s="19">
        <f t="shared" si="0"/>
        <v>17.142857142857146</v>
      </c>
      <c r="P48" s="19">
        <f t="shared" si="1"/>
        <v>85.142857142857139</v>
      </c>
      <c r="R48" s="3"/>
      <c r="T48"/>
    </row>
    <row r="49" spans="2:20" ht="23.1" customHeight="1" x14ac:dyDescent="0.25">
      <c r="B49" s="17" t="s">
        <v>103</v>
      </c>
      <c r="C49" s="18">
        <f>'[11]Avg Week Kitemu-Buddo'!C49+'[11]Avg Week Buddo-Kitemu'!C49</f>
        <v>7.5714285714285712</v>
      </c>
      <c r="D49" s="18">
        <f>'[11]Avg Week Kitemu-Buddo'!D49+'[11]Avg Week Buddo-Kitemu'!D49</f>
        <v>1</v>
      </c>
      <c r="E49" s="18">
        <f>'[11]Avg Week Kitemu-Buddo'!E49+'[11]Avg Week Buddo-Kitemu'!E49</f>
        <v>1.5714285714285714</v>
      </c>
      <c r="F49" s="18">
        <f>'[11]Avg Week Kitemu-Buddo'!F49+'[11]Avg Week Buddo-Kitemu'!F49</f>
        <v>2.8571428571428568</v>
      </c>
      <c r="G49" s="18">
        <f>'[11]Avg Week Kitemu-Buddo'!G49+'[11]Avg Week Buddo-Kitemu'!G49</f>
        <v>1</v>
      </c>
      <c r="H49" s="18">
        <f>'[11]Avg Week Kitemu-Buddo'!H49+'[11]Avg Week Buddo-Kitemu'!H49</f>
        <v>0</v>
      </c>
      <c r="I49" s="18">
        <f>'[11]Avg Week Kitemu-Buddo'!I49+'[11]Avg Week Buddo-Kitemu'!I49</f>
        <v>2.7142857142857144</v>
      </c>
      <c r="J49" s="18">
        <f>'[11]Avg Week Kitemu-Buddo'!J49+'[11]Avg Week Buddo-Kitemu'!J49</f>
        <v>0.7142857142857143</v>
      </c>
      <c r="K49" s="18">
        <f>'[11]Avg Week Kitemu-Buddo'!K49+'[11]Avg Week Buddo-Kitemu'!K49</f>
        <v>0.2857142857142857</v>
      </c>
      <c r="L49" s="18">
        <f>'[11]Avg Week Kitemu-Buddo'!L49+'[11]Avg Week Buddo-Kitemu'!L49</f>
        <v>0</v>
      </c>
      <c r="M49" s="18">
        <f>'[11]Avg Week Kitemu-Buddo'!M49+'[11]Avg Week Buddo-Kitemu'!M49</f>
        <v>72.285714285714278</v>
      </c>
      <c r="N49" s="18">
        <f>'[11]Avg Week Kitemu-Buddo'!N49+'[11]Avg Week Buddo-Kitemu'!N49</f>
        <v>0</v>
      </c>
      <c r="O49" s="19">
        <f t="shared" si="0"/>
        <v>17.714285714285715</v>
      </c>
      <c r="P49" s="19">
        <f t="shared" si="1"/>
        <v>90</v>
      </c>
      <c r="R49" s="3"/>
      <c r="T49"/>
    </row>
    <row r="50" spans="2:20" ht="23.1" customHeight="1" x14ac:dyDescent="0.25">
      <c r="B50" s="25" t="s">
        <v>104</v>
      </c>
      <c r="C50" s="18">
        <f>'[11]Avg Week Kitemu-Buddo'!C50+'[11]Avg Week Buddo-Kitemu'!C50</f>
        <v>5.8571428571428577</v>
      </c>
      <c r="D50" s="18">
        <f>'[11]Avg Week Kitemu-Buddo'!D50+'[11]Avg Week Buddo-Kitemu'!D50</f>
        <v>1.1428571428571428</v>
      </c>
      <c r="E50" s="18">
        <f>'[11]Avg Week Kitemu-Buddo'!E50+'[11]Avg Week Buddo-Kitemu'!E50</f>
        <v>0.42857142857142855</v>
      </c>
      <c r="F50" s="18">
        <f>'[11]Avg Week Kitemu-Buddo'!F50+'[11]Avg Week Buddo-Kitemu'!F50</f>
        <v>3.1428571428571432</v>
      </c>
      <c r="G50" s="18">
        <f>'[11]Avg Week Kitemu-Buddo'!G50+'[11]Avg Week Buddo-Kitemu'!G50</f>
        <v>2.4285714285714284</v>
      </c>
      <c r="H50" s="18">
        <f>'[11]Avg Week Kitemu-Buddo'!H50+'[11]Avg Week Buddo-Kitemu'!H50</f>
        <v>0</v>
      </c>
      <c r="I50" s="18">
        <f>'[11]Avg Week Kitemu-Buddo'!I50+'[11]Avg Week Buddo-Kitemu'!I50</f>
        <v>3</v>
      </c>
      <c r="J50" s="18">
        <f>'[11]Avg Week Kitemu-Buddo'!J50+'[11]Avg Week Buddo-Kitemu'!J50</f>
        <v>1</v>
      </c>
      <c r="K50" s="18">
        <f>'[11]Avg Week Kitemu-Buddo'!K50+'[11]Avg Week Buddo-Kitemu'!K50</f>
        <v>0.5714285714285714</v>
      </c>
      <c r="L50" s="18">
        <f>'[11]Avg Week Kitemu-Buddo'!L50+'[11]Avg Week Buddo-Kitemu'!L50</f>
        <v>0</v>
      </c>
      <c r="M50" s="18">
        <f>'[11]Avg Week Kitemu-Buddo'!M50+'[11]Avg Week Buddo-Kitemu'!M50</f>
        <v>76.285714285714278</v>
      </c>
      <c r="N50" s="18">
        <f>'[11]Avg Week Kitemu-Buddo'!N50+'[11]Avg Week Buddo-Kitemu'!N50</f>
        <v>0</v>
      </c>
      <c r="O50" s="19">
        <f t="shared" si="0"/>
        <v>17.571428571428573</v>
      </c>
      <c r="P50" s="19">
        <f t="shared" si="1"/>
        <v>93.857142857142847</v>
      </c>
      <c r="R50" s="3"/>
      <c r="T50"/>
    </row>
    <row r="51" spans="2:20" ht="23.1" customHeight="1" x14ac:dyDescent="0.25">
      <c r="B51" s="25" t="s">
        <v>105</v>
      </c>
      <c r="C51" s="18">
        <f>'[11]Avg Week Kitemu-Buddo'!C51+'[11]Avg Week Buddo-Kitemu'!C51</f>
        <v>8.1428571428571423</v>
      </c>
      <c r="D51" s="18">
        <f>'[11]Avg Week Kitemu-Buddo'!D51+'[11]Avg Week Buddo-Kitemu'!D51</f>
        <v>0.8571428571428571</v>
      </c>
      <c r="E51" s="18">
        <f>'[11]Avg Week Kitemu-Buddo'!E51+'[11]Avg Week Buddo-Kitemu'!E51</f>
        <v>0.71428571428571419</v>
      </c>
      <c r="F51" s="18">
        <f>'[11]Avg Week Kitemu-Buddo'!F51+'[11]Avg Week Buddo-Kitemu'!F51</f>
        <v>5.2857142857142856</v>
      </c>
      <c r="G51" s="18">
        <f>'[11]Avg Week Kitemu-Buddo'!G51+'[11]Avg Week Buddo-Kitemu'!G51</f>
        <v>0.14285714285714285</v>
      </c>
      <c r="H51" s="18">
        <f>'[11]Avg Week Kitemu-Buddo'!H51+'[11]Avg Week Buddo-Kitemu'!H51</f>
        <v>0</v>
      </c>
      <c r="I51" s="18">
        <f>'[11]Avg Week Kitemu-Buddo'!I51+'[11]Avg Week Buddo-Kitemu'!I51</f>
        <v>3.2857142857142856</v>
      </c>
      <c r="J51" s="18">
        <f>'[11]Avg Week Kitemu-Buddo'!J51+'[11]Avg Week Buddo-Kitemu'!J51</f>
        <v>1.2857142857142856</v>
      </c>
      <c r="K51" s="18">
        <f>'[11]Avg Week Kitemu-Buddo'!K51+'[11]Avg Week Buddo-Kitemu'!K51</f>
        <v>0.14285714285714285</v>
      </c>
      <c r="L51" s="18">
        <f>'[11]Avg Week Kitemu-Buddo'!L51+'[11]Avg Week Buddo-Kitemu'!L51</f>
        <v>0</v>
      </c>
      <c r="M51" s="18">
        <f>'[11]Avg Week Kitemu-Buddo'!M51+'[11]Avg Week Buddo-Kitemu'!M51</f>
        <v>76.142857142857139</v>
      </c>
      <c r="N51" s="18">
        <f>'[11]Avg Week Kitemu-Buddo'!N51+'[11]Avg Week Buddo-Kitemu'!N51</f>
        <v>0</v>
      </c>
      <c r="O51" s="19">
        <f t="shared" si="0"/>
        <v>19.857142857142854</v>
      </c>
      <c r="P51" s="19">
        <f t="shared" si="1"/>
        <v>96</v>
      </c>
      <c r="R51" s="3"/>
      <c r="T51"/>
    </row>
    <row r="52" spans="2:20" ht="23.1" customHeight="1" x14ac:dyDescent="0.25">
      <c r="B52" s="25" t="s">
        <v>106</v>
      </c>
      <c r="C52" s="18">
        <f>'[11]Avg Week Kitemu-Buddo'!C52+'[11]Avg Week Buddo-Kitemu'!C52</f>
        <v>9.571428571428573</v>
      </c>
      <c r="D52" s="18">
        <f>'[11]Avg Week Kitemu-Buddo'!D52+'[11]Avg Week Buddo-Kitemu'!D52</f>
        <v>1.7142857142857144</v>
      </c>
      <c r="E52" s="18">
        <f>'[11]Avg Week Kitemu-Buddo'!E52+'[11]Avg Week Buddo-Kitemu'!E52</f>
        <v>1</v>
      </c>
      <c r="F52" s="18">
        <f>'[11]Avg Week Kitemu-Buddo'!F52+'[11]Avg Week Buddo-Kitemu'!F52</f>
        <v>3.4285714285714288</v>
      </c>
      <c r="G52" s="18">
        <f>'[11]Avg Week Kitemu-Buddo'!G52+'[11]Avg Week Buddo-Kitemu'!G52</f>
        <v>0.5714285714285714</v>
      </c>
      <c r="H52" s="18">
        <f>'[11]Avg Week Kitemu-Buddo'!H52+'[11]Avg Week Buddo-Kitemu'!H52</f>
        <v>0</v>
      </c>
      <c r="I52" s="18">
        <f>'[11]Avg Week Kitemu-Buddo'!I52+'[11]Avg Week Buddo-Kitemu'!I52</f>
        <v>3.1428571428571428</v>
      </c>
      <c r="J52" s="18">
        <f>'[11]Avg Week Kitemu-Buddo'!J52+'[11]Avg Week Buddo-Kitemu'!J52</f>
        <v>0.71428571428571419</v>
      </c>
      <c r="K52" s="18">
        <f>'[11]Avg Week Kitemu-Buddo'!K52+'[11]Avg Week Buddo-Kitemu'!K52</f>
        <v>0.42857142857142855</v>
      </c>
      <c r="L52" s="18">
        <f>'[11]Avg Week Kitemu-Buddo'!L52+'[11]Avg Week Buddo-Kitemu'!L52</f>
        <v>0</v>
      </c>
      <c r="M52" s="18">
        <f>'[11]Avg Week Kitemu-Buddo'!M52+'[11]Avg Week Buddo-Kitemu'!M52</f>
        <v>74.857142857142861</v>
      </c>
      <c r="N52" s="18">
        <f>'[11]Avg Week Kitemu-Buddo'!N52+'[11]Avg Week Buddo-Kitemu'!N52</f>
        <v>0</v>
      </c>
      <c r="O52" s="19">
        <f t="shared" si="0"/>
        <v>20.571428571428573</v>
      </c>
      <c r="P52" s="19">
        <f t="shared" si="1"/>
        <v>95.428571428571431</v>
      </c>
      <c r="R52" s="3"/>
      <c r="T52"/>
    </row>
    <row r="53" spans="2:20" ht="23.1" customHeight="1" x14ac:dyDescent="0.25">
      <c r="B53" s="17" t="s">
        <v>107</v>
      </c>
      <c r="C53" s="18">
        <f>'[11]Avg Week Kitemu-Buddo'!C53+'[11]Avg Week Buddo-Kitemu'!C53</f>
        <v>10.142857142857142</v>
      </c>
      <c r="D53" s="18">
        <f>'[11]Avg Week Kitemu-Buddo'!D53+'[11]Avg Week Buddo-Kitemu'!D53</f>
        <v>1.4285714285714286</v>
      </c>
      <c r="E53" s="18">
        <f>'[11]Avg Week Kitemu-Buddo'!E53+'[11]Avg Week Buddo-Kitemu'!E53</f>
        <v>0.42857142857142855</v>
      </c>
      <c r="F53" s="18">
        <f>'[11]Avg Week Kitemu-Buddo'!F53+'[11]Avg Week Buddo-Kitemu'!F53</f>
        <v>4</v>
      </c>
      <c r="G53" s="18">
        <f>'[11]Avg Week Kitemu-Buddo'!G53+'[11]Avg Week Buddo-Kitemu'!G53</f>
        <v>0</v>
      </c>
      <c r="H53" s="18">
        <f>'[11]Avg Week Kitemu-Buddo'!H53+'[11]Avg Week Buddo-Kitemu'!H53</f>
        <v>0</v>
      </c>
      <c r="I53" s="18">
        <f>'[11]Avg Week Kitemu-Buddo'!I53+'[11]Avg Week Buddo-Kitemu'!I53</f>
        <v>3.1428571428571428</v>
      </c>
      <c r="J53" s="18">
        <f>'[11]Avg Week Kitemu-Buddo'!J53+'[11]Avg Week Buddo-Kitemu'!J53</f>
        <v>0.71428571428571419</v>
      </c>
      <c r="K53" s="18">
        <f>'[11]Avg Week Kitemu-Buddo'!K53+'[11]Avg Week Buddo-Kitemu'!K53</f>
        <v>0.14285714285714285</v>
      </c>
      <c r="L53" s="18">
        <f>'[11]Avg Week Kitemu-Buddo'!L53+'[11]Avg Week Buddo-Kitemu'!L53</f>
        <v>0</v>
      </c>
      <c r="M53" s="18">
        <f>'[11]Avg Week Kitemu-Buddo'!M53+'[11]Avg Week Buddo-Kitemu'!M53</f>
        <v>79.285714285714278</v>
      </c>
      <c r="N53" s="18">
        <f>'[11]Avg Week Kitemu-Buddo'!N53+'[11]Avg Week Buddo-Kitemu'!N53</f>
        <v>0</v>
      </c>
      <c r="O53" s="19">
        <f t="shared" si="0"/>
        <v>20</v>
      </c>
      <c r="P53" s="19">
        <f t="shared" si="1"/>
        <v>99.285714285714278</v>
      </c>
      <c r="R53" s="3"/>
      <c r="T53"/>
    </row>
    <row r="54" spans="2:20" ht="23.1" customHeight="1" x14ac:dyDescent="0.25">
      <c r="B54" s="17" t="s">
        <v>108</v>
      </c>
      <c r="C54" s="18">
        <f>'[11]Avg Week Kitemu-Buddo'!C54+'[11]Avg Week Buddo-Kitemu'!C54</f>
        <v>4.8571428571428577</v>
      </c>
      <c r="D54" s="18">
        <f>'[11]Avg Week Kitemu-Buddo'!D54+'[11]Avg Week Buddo-Kitemu'!D54</f>
        <v>1.1428571428571428</v>
      </c>
      <c r="E54" s="18">
        <f>'[11]Avg Week Kitemu-Buddo'!E54+'[11]Avg Week Buddo-Kitemu'!E54</f>
        <v>0.7142857142857143</v>
      </c>
      <c r="F54" s="18">
        <f>'[11]Avg Week Kitemu-Buddo'!F54+'[11]Avg Week Buddo-Kitemu'!F54</f>
        <v>3.5714285714285712</v>
      </c>
      <c r="G54" s="18">
        <f>'[11]Avg Week Kitemu-Buddo'!G54+'[11]Avg Week Buddo-Kitemu'!G54</f>
        <v>0.8571428571428571</v>
      </c>
      <c r="H54" s="18">
        <f>'[11]Avg Week Kitemu-Buddo'!H54+'[11]Avg Week Buddo-Kitemu'!H54</f>
        <v>0</v>
      </c>
      <c r="I54" s="18">
        <f>'[11]Avg Week Kitemu-Buddo'!I54+'[11]Avg Week Buddo-Kitemu'!I54</f>
        <v>3.2857142857142856</v>
      </c>
      <c r="J54" s="18">
        <f>'[11]Avg Week Kitemu-Buddo'!J54+'[11]Avg Week Buddo-Kitemu'!J54</f>
        <v>1.1428571428571428</v>
      </c>
      <c r="K54" s="18">
        <f>'[11]Avg Week Kitemu-Buddo'!K54+'[11]Avg Week Buddo-Kitemu'!K54</f>
        <v>0.2857142857142857</v>
      </c>
      <c r="L54" s="18">
        <f>'[11]Avg Week Kitemu-Buddo'!L54+'[11]Avg Week Buddo-Kitemu'!L54</f>
        <v>0</v>
      </c>
      <c r="M54" s="18">
        <f>'[11]Avg Week Kitemu-Buddo'!M54+'[11]Avg Week Buddo-Kitemu'!M54</f>
        <v>76</v>
      </c>
      <c r="N54" s="18">
        <f>'[11]Avg Week Kitemu-Buddo'!N54+'[11]Avg Week Buddo-Kitemu'!N54</f>
        <v>0</v>
      </c>
      <c r="O54" s="19">
        <f t="shared" si="0"/>
        <v>15.857142857142856</v>
      </c>
      <c r="P54" s="19">
        <f t="shared" si="1"/>
        <v>91.857142857142861</v>
      </c>
      <c r="R54" s="3"/>
      <c r="T54"/>
    </row>
    <row r="55" spans="2:20" ht="23.1" customHeight="1" x14ac:dyDescent="0.25">
      <c r="B55" s="17" t="s">
        <v>109</v>
      </c>
      <c r="C55" s="18">
        <f>'[11]Avg Week Kitemu-Buddo'!C55+'[11]Avg Week Buddo-Kitemu'!C55</f>
        <v>7.4285714285714288</v>
      </c>
      <c r="D55" s="18">
        <f>'[11]Avg Week Kitemu-Buddo'!D55+'[11]Avg Week Buddo-Kitemu'!D55</f>
        <v>1</v>
      </c>
      <c r="E55" s="18">
        <f>'[11]Avg Week Kitemu-Buddo'!E55+'[11]Avg Week Buddo-Kitemu'!E55</f>
        <v>1</v>
      </c>
      <c r="F55" s="18">
        <f>'[11]Avg Week Kitemu-Buddo'!F55+'[11]Avg Week Buddo-Kitemu'!F55</f>
        <v>4.4285714285714288</v>
      </c>
      <c r="G55" s="18">
        <f>'[11]Avg Week Kitemu-Buddo'!G55+'[11]Avg Week Buddo-Kitemu'!G55</f>
        <v>0.8571428571428571</v>
      </c>
      <c r="H55" s="18">
        <f>'[11]Avg Week Kitemu-Buddo'!H55+'[11]Avg Week Buddo-Kitemu'!H55</f>
        <v>0.14285714285714285</v>
      </c>
      <c r="I55" s="18">
        <f>'[11]Avg Week Kitemu-Buddo'!I55+'[11]Avg Week Buddo-Kitemu'!I55</f>
        <v>2.5714285714285712</v>
      </c>
      <c r="J55" s="18">
        <f>'[11]Avg Week Kitemu-Buddo'!J55+'[11]Avg Week Buddo-Kitemu'!J55</f>
        <v>1</v>
      </c>
      <c r="K55" s="18">
        <f>'[11]Avg Week Kitemu-Buddo'!K55+'[11]Avg Week Buddo-Kitemu'!K55</f>
        <v>0.42857142857142855</v>
      </c>
      <c r="L55" s="18">
        <f>'[11]Avg Week Kitemu-Buddo'!L55+'[11]Avg Week Buddo-Kitemu'!L55</f>
        <v>0</v>
      </c>
      <c r="M55" s="18">
        <f>'[11]Avg Week Kitemu-Buddo'!M55+'[11]Avg Week Buddo-Kitemu'!M55</f>
        <v>78</v>
      </c>
      <c r="N55" s="18">
        <f>'[11]Avg Week Kitemu-Buddo'!N55+'[11]Avg Week Buddo-Kitemu'!N55</f>
        <v>0</v>
      </c>
      <c r="O55" s="19">
        <f t="shared" si="0"/>
        <v>18.857142857142858</v>
      </c>
      <c r="P55" s="19">
        <f t="shared" si="1"/>
        <v>96.857142857142861</v>
      </c>
      <c r="R55" s="3"/>
      <c r="T55"/>
    </row>
    <row r="56" spans="2:20" ht="23.1" customHeight="1" x14ac:dyDescent="0.25">
      <c r="B56" s="17" t="s">
        <v>110</v>
      </c>
      <c r="C56" s="18">
        <f>'[11]Avg Week Kitemu-Buddo'!C56+'[11]Avg Week Buddo-Kitemu'!C56</f>
        <v>9.1428571428571423</v>
      </c>
      <c r="D56" s="18">
        <f>'[11]Avg Week Kitemu-Buddo'!D56+'[11]Avg Week Buddo-Kitemu'!D56</f>
        <v>1.2857142857142856</v>
      </c>
      <c r="E56" s="18">
        <f>'[11]Avg Week Kitemu-Buddo'!E56+'[11]Avg Week Buddo-Kitemu'!E56</f>
        <v>0.5714285714285714</v>
      </c>
      <c r="F56" s="18">
        <f>'[11]Avg Week Kitemu-Buddo'!F56+'[11]Avg Week Buddo-Kitemu'!F56</f>
        <v>3.5714285714285712</v>
      </c>
      <c r="G56" s="18">
        <f>'[11]Avg Week Kitemu-Buddo'!G56+'[11]Avg Week Buddo-Kitemu'!G56</f>
        <v>0.8571428571428571</v>
      </c>
      <c r="H56" s="18">
        <f>'[11]Avg Week Kitemu-Buddo'!H56+'[11]Avg Week Buddo-Kitemu'!H56</f>
        <v>0</v>
      </c>
      <c r="I56" s="18">
        <f>'[11]Avg Week Kitemu-Buddo'!I56+'[11]Avg Week Buddo-Kitemu'!I56</f>
        <v>3.1428571428571428</v>
      </c>
      <c r="J56" s="18">
        <f>'[11]Avg Week Kitemu-Buddo'!J56+'[11]Avg Week Buddo-Kitemu'!J56</f>
        <v>1.1428571428571428</v>
      </c>
      <c r="K56" s="18">
        <f>'[11]Avg Week Kitemu-Buddo'!K56+'[11]Avg Week Buddo-Kitemu'!K56</f>
        <v>0.2857142857142857</v>
      </c>
      <c r="L56" s="18">
        <f>'[11]Avg Week Kitemu-Buddo'!L56+'[11]Avg Week Buddo-Kitemu'!L56</f>
        <v>0</v>
      </c>
      <c r="M56" s="18">
        <f>'[11]Avg Week Kitemu-Buddo'!M56+'[11]Avg Week Buddo-Kitemu'!M56</f>
        <v>79.428571428571431</v>
      </c>
      <c r="N56" s="18">
        <f>'[11]Avg Week Kitemu-Buddo'!N56+'[11]Avg Week Buddo-Kitemu'!N56</f>
        <v>0</v>
      </c>
      <c r="O56" s="19">
        <f t="shared" si="0"/>
        <v>19.999999999999996</v>
      </c>
      <c r="P56" s="19">
        <f t="shared" si="1"/>
        <v>99.428571428571431</v>
      </c>
      <c r="R56" s="3"/>
      <c r="T56"/>
    </row>
    <row r="57" spans="2:20" ht="23.1" customHeight="1" x14ac:dyDescent="0.25">
      <c r="B57" s="17" t="s">
        <v>111</v>
      </c>
      <c r="C57" s="18">
        <f>'[11]Avg Week Kitemu-Buddo'!C57+'[11]Avg Week Buddo-Kitemu'!C57</f>
        <v>9.2857142857142865</v>
      </c>
      <c r="D57" s="18">
        <f>'[11]Avg Week Kitemu-Buddo'!D57+'[11]Avg Week Buddo-Kitemu'!D57</f>
        <v>1.4285714285714286</v>
      </c>
      <c r="E57" s="18">
        <f>'[11]Avg Week Kitemu-Buddo'!E57+'[11]Avg Week Buddo-Kitemu'!E57</f>
        <v>1</v>
      </c>
      <c r="F57" s="18">
        <f>'[11]Avg Week Kitemu-Buddo'!F57+'[11]Avg Week Buddo-Kitemu'!F57</f>
        <v>4</v>
      </c>
      <c r="G57" s="18">
        <f>'[11]Avg Week Kitemu-Buddo'!G57+'[11]Avg Week Buddo-Kitemu'!G57</f>
        <v>0.8571428571428571</v>
      </c>
      <c r="H57" s="18">
        <f>'[11]Avg Week Kitemu-Buddo'!H57+'[11]Avg Week Buddo-Kitemu'!H57</f>
        <v>0</v>
      </c>
      <c r="I57" s="18">
        <f>'[11]Avg Week Kitemu-Buddo'!I57+'[11]Avg Week Buddo-Kitemu'!I57</f>
        <v>3.1428571428571428</v>
      </c>
      <c r="J57" s="18">
        <f>'[11]Avg Week Kitemu-Buddo'!J57+'[11]Avg Week Buddo-Kitemu'!J57</f>
        <v>1.1428571428571428</v>
      </c>
      <c r="K57" s="18">
        <f>'[11]Avg Week Kitemu-Buddo'!K57+'[11]Avg Week Buddo-Kitemu'!K57</f>
        <v>0.2857142857142857</v>
      </c>
      <c r="L57" s="18">
        <f>'[11]Avg Week Kitemu-Buddo'!L57+'[11]Avg Week Buddo-Kitemu'!L57</f>
        <v>0</v>
      </c>
      <c r="M57" s="18">
        <f>'[11]Avg Week Kitemu-Buddo'!M57+'[11]Avg Week Buddo-Kitemu'!M57</f>
        <v>83.428571428571431</v>
      </c>
      <c r="N57" s="18">
        <f>'[11]Avg Week Kitemu-Buddo'!N57+'[11]Avg Week Buddo-Kitemu'!N57</f>
        <v>0</v>
      </c>
      <c r="O57" s="19">
        <f t="shared" si="0"/>
        <v>21.142857142857142</v>
      </c>
      <c r="P57" s="19">
        <f t="shared" si="1"/>
        <v>104.57142857142857</v>
      </c>
      <c r="R57" s="3"/>
      <c r="T57"/>
    </row>
    <row r="58" spans="2:20" ht="23.1" customHeight="1" x14ac:dyDescent="0.25">
      <c r="B58" s="17" t="s">
        <v>112</v>
      </c>
      <c r="C58" s="18">
        <f>'[11]Avg Week Kitemu-Buddo'!C58+'[11]Avg Week Buddo-Kitemu'!C58</f>
        <v>10</v>
      </c>
      <c r="D58" s="18">
        <f>'[11]Avg Week Kitemu-Buddo'!D58+'[11]Avg Week Buddo-Kitemu'!D58</f>
        <v>0.5</v>
      </c>
      <c r="E58" s="18">
        <f>'[11]Avg Week Kitemu-Buddo'!E58+'[11]Avg Week Buddo-Kitemu'!E58</f>
        <v>1</v>
      </c>
      <c r="F58" s="18">
        <f>'[11]Avg Week Kitemu-Buddo'!F58+'[11]Avg Week Buddo-Kitemu'!F58</f>
        <v>3.5</v>
      </c>
      <c r="G58" s="18">
        <f>'[11]Avg Week Kitemu-Buddo'!G58+'[11]Avg Week Buddo-Kitemu'!G58</f>
        <v>0.5</v>
      </c>
      <c r="H58" s="18">
        <f>'[11]Avg Week Kitemu-Buddo'!H58+'[11]Avg Week Buddo-Kitemu'!H58</f>
        <v>0</v>
      </c>
      <c r="I58" s="18">
        <f>'[11]Avg Week Kitemu-Buddo'!I58+'[11]Avg Week Buddo-Kitemu'!I58</f>
        <v>3.5</v>
      </c>
      <c r="J58" s="18">
        <f>'[11]Avg Week Kitemu-Buddo'!J58+'[11]Avg Week Buddo-Kitemu'!J58</f>
        <v>0.5</v>
      </c>
      <c r="K58" s="18">
        <f>'[11]Avg Week Kitemu-Buddo'!K58+'[11]Avg Week Buddo-Kitemu'!K58</f>
        <v>0.5</v>
      </c>
      <c r="L58" s="18">
        <f>'[11]Avg Week Kitemu-Buddo'!L58+'[11]Avg Week Buddo-Kitemu'!L58</f>
        <v>0</v>
      </c>
      <c r="M58" s="18">
        <f>'[11]Avg Week Kitemu-Buddo'!M58+'[11]Avg Week Buddo-Kitemu'!M58</f>
        <v>70.5</v>
      </c>
      <c r="N58" s="18">
        <f>'[11]Avg Week Kitemu-Buddo'!N58+'[11]Avg Week Buddo-Kitemu'!N58</f>
        <v>0</v>
      </c>
      <c r="O58" s="19">
        <f t="shared" si="0"/>
        <v>20</v>
      </c>
      <c r="P58" s="19">
        <f t="shared" si="1"/>
        <v>90.5</v>
      </c>
      <c r="R58" s="3"/>
      <c r="T58"/>
    </row>
    <row r="59" spans="2:20" ht="23.1" customHeight="1" x14ac:dyDescent="0.25">
      <c r="B59" s="17" t="s">
        <v>113</v>
      </c>
      <c r="C59" s="18">
        <f>'[11]Avg Week Kitemu-Buddo'!C59+'[11]Avg Week Buddo-Kitemu'!C59</f>
        <v>8.5</v>
      </c>
      <c r="D59" s="18">
        <f>'[11]Avg Week Kitemu-Buddo'!D59+'[11]Avg Week Buddo-Kitemu'!D59</f>
        <v>1</v>
      </c>
      <c r="E59" s="18">
        <f>'[11]Avg Week Kitemu-Buddo'!E59+'[11]Avg Week Buddo-Kitemu'!E59</f>
        <v>3</v>
      </c>
      <c r="F59" s="18">
        <f>'[11]Avg Week Kitemu-Buddo'!F59+'[11]Avg Week Buddo-Kitemu'!F59</f>
        <v>4.5</v>
      </c>
      <c r="G59" s="18">
        <f>'[11]Avg Week Kitemu-Buddo'!G59+'[11]Avg Week Buddo-Kitemu'!G59</f>
        <v>0.5</v>
      </c>
      <c r="H59" s="18">
        <f>'[11]Avg Week Kitemu-Buddo'!H59+'[11]Avg Week Buddo-Kitemu'!H59</f>
        <v>0</v>
      </c>
      <c r="I59" s="18">
        <f>'[11]Avg Week Kitemu-Buddo'!I59+'[11]Avg Week Buddo-Kitemu'!I59</f>
        <v>3</v>
      </c>
      <c r="J59" s="18">
        <f>'[11]Avg Week Kitemu-Buddo'!J59+'[11]Avg Week Buddo-Kitemu'!J59</f>
        <v>1.5</v>
      </c>
      <c r="K59" s="18">
        <f>'[11]Avg Week Kitemu-Buddo'!K59+'[11]Avg Week Buddo-Kitemu'!K59</f>
        <v>0</v>
      </c>
      <c r="L59" s="18">
        <f>'[11]Avg Week Kitemu-Buddo'!L59+'[11]Avg Week Buddo-Kitemu'!L59</f>
        <v>0</v>
      </c>
      <c r="M59" s="18">
        <f>'[11]Avg Week Kitemu-Buddo'!M59+'[11]Avg Week Buddo-Kitemu'!M59</f>
        <v>89.5</v>
      </c>
      <c r="N59" s="18">
        <f>'[11]Avg Week Kitemu-Buddo'!N59+'[11]Avg Week Buddo-Kitemu'!N59</f>
        <v>0</v>
      </c>
      <c r="O59" s="19">
        <f t="shared" si="0"/>
        <v>22</v>
      </c>
      <c r="P59" s="19">
        <f t="shared" si="1"/>
        <v>111.5</v>
      </c>
      <c r="R59" s="3"/>
      <c r="T59"/>
    </row>
    <row r="60" spans="2:20" ht="23.1" customHeight="1" x14ac:dyDescent="0.25">
      <c r="B60" s="17" t="s">
        <v>114</v>
      </c>
      <c r="C60" s="18">
        <f>'[11]Avg Week Kitemu-Buddo'!C60+'[11]Avg Week Buddo-Kitemu'!C60</f>
        <v>7.5</v>
      </c>
      <c r="D60" s="18">
        <f>'[11]Avg Week Kitemu-Buddo'!D60+'[11]Avg Week Buddo-Kitemu'!D60</f>
        <v>3.5</v>
      </c>
      <c r="E60" s="18">
        <f>'[11]Avg Week Kitemu-Buddo'!E60+'[11]Avg Week Buddo-Kitemu'!E60</f>
        <v>1</v>
      </c>
      <c r="F60" s="18">
        <f>'[11]Avg Week Kitemu-Buddo'!F60+'[11]Avg Week Buddo-Kitemu'!F60</f>
        <v>4.5</v>
      </c>
      <c r="G60" s="18">
        <f>'[11]Avg Week Kitemu-Buddo'!G60+'[11]Avg Week Buddo-Kitemu'!G60</f>
        <v>0</v>
      </c>
      <c r="H60" s="18">
        <f>'[11]Avg Week Kitemu-Buddo'!H60+'[11]Avg Week Buddo-Kitemu'!H60</f>
        <v>0</v>
      </c>
      <c r="I60" s="18">
        <f>'[11]Avg Week Kitemu-Buddo'!I60+'[11]Avg Week Buddo-Kitemu'!I60</f>
        <v>2</v>
      </c>
      <c r="J60" s="18">
        <f>'[11]Avg Week Kitemu-Buddo'!J60+'[11]Avg Week Buddo-Kitemu'!J60</f>
        <v>0</v>
      </c>
      <c r="K60" s="18">
        <f>'[11]Avg Week Kitemu-Buddo'!K60+'[11]Avg Week Buddo-Kitemu'!K60</f>
        <v>0.5</v>
      </c>
      <c r="L60" s="18">
        <f>'[11]Avg Week Kitemu-Buddo'!L60+'[11]Avg Week Buddo-Kitemu'!L60</f>
        <v>0</v>
      </c>
      <c r="M60" s="18">
        <f>'[11]Avg Week Kitemu-Buddo'!M60+'[11]Avg Week Buddo-Kitemu'!M60</f>
        <v>91</v>
      </c>
      <c r="N60" s="18">
        <f>'[11]Avg Week Kitemu-Buddo'!N60+'[11]Avg Week Buddo-Kitemu'!N60</f>
        <v>0</v>
      </c>
      <c r="O60" s="19">
        <f t="shared" si="0"/>
        <v>19</v>
      </c>
      <c r="P60" s="19">
        <f t="shared" si="1"/>
        <v>110</v>
      </c>
      <c r="R60" s="3"/>
      <c r="T60"/>
    </row>
    <row r="61" spans="2:20" ht="23.1" customHeight="1" x14ac:dyDescent="0.25">
      <c r="B61" s="17" t="s">
        <v>115</v>
      </c>
      <c r="C61" s="18">
        <f>'[11]Avg Week Kitemu-Buddo'!C61+'[11]Avg Week Buddo-Kitemu'!C61</f>
        <v>7</v>
      </c>
      <c r="D61" s="18">
        <f>'[11]Avg Week Kitemu-Buddo'!D61+'[11]Avg Week Buddo-Kitemu'!D61</f>
        <v>1</v>
      </c>
      <c r="E61" s="18">
        <f>'[11]Avg Week Kitemu-Buddo'!E61+'[11]Avg Week Buddo-Kitemu'!E61</f>
        <v>2.5</v>
      </c>
      <c r="F61" s="18">
        <f>'[11]Avg Week Kitemu-Buddo'!F61+'[11]Avg Week Buddo-Kitemu'!F61</f>
        <v>3</v>
      </c>
      <c r="G61" s="18">
        <f>'[11]Avg Week Kitemu-Buddo'!G61+'[11]Avg Week Buddo-Kitemu'!G61</f>
        <v>0.5</v>
      </c>
      <c r="H61" s="18">
        <f>'[11]Avg Week Kitemu-Buddo'!H61+'[11]Avg Week Buddo-Kitemu'!H61</f>
        <v>0</v>
      </c>
      <c r="I61" s="18">
        <f>'[11]Avg Week Kitemu-Buddo'!I61+'[11]Avg Week Buddo-Kitemu'!I61</f>
        <v>1</v>
      </c>
      <c r="J61" s="18">
        <f>'[11]Avg Week Kitemu-Buddo'!J61+'[11]Avg Week Buddo-Kitemu'!J61</f>
        <v>1.5</v>
      </c>
      <c r="K61" s="18">
        <f>'[11]Avg Week Kitemu-Buddo'!K61+'[11]Avg Week Buddo-Kitemu'!K61</f>
        <v>0</v>
      </c>
      <c r="L61" s="18">
        <f>'[11]Avg Week Kitemu-Buddo'!L61+'[11]Avg Week Buddo-Kitemu'!L61</f>
        <v>0</v>
      </c>
      <c r="M61" s="18">
        <f>'[11]Avg Week Kitemu-Buddo'!M61+'[11]Avg Week Buddo-Kitemu'!M61</f>
        <v>96</v>
      </c>
      <c r="N61" s="18">
        <f>'[11]Avg Week Kitemu-Buddo'!N61+'[11]Avg Week Buddo-Kitemu'!N61</f>
        <v>0</v>
      </c>
      <c r="O61" s="19">
        <f t="shared" si="0"/>
        <v>16.5</v>
      </c>
      <c r="P61" s="19">
        <f t="shared" si="1"/>
        <v>112.5</v>
      </c>
      <c r="R61" s="3"/>
      <c r="T61"/>
    </row>
    <row r="62" spans="2:20" ht="23.1" customHeight="1" x14ac:dyDescent="0.25">
      <c r="B62" s="17" t="s">
        <v>116</v>
      </c>
      <c r="C62" s="18">
        <f>'[11]Avg Week Kitemu-Buddo'!C62+'[11]Avg Week Buddo-Kitemu'!C62</f>
        <v>7.5</v>
      </c>
      <c r="D62" s="18">
        <f>'[11]Avg Week Kitemu-Buddo'!D62+'[11]Avg Week Buddo-Kitemu'!D62</f>
        <v>0</v>
      </c>
      <c r="E62" s="18">
        <f>'[11]Avg Week Kitemu-Buddo'!E62+'[11]Avg Week Buddo-Kitemu'!E62</f>
        <v>1.5</v>
      </c>
      <c r="F62" s="18">
        <f>'[11]Avg Week Kitemu-Buddo'!F62+'[11]Avg Week Buddo-Kitemu'!F62</f>
        <v>3</v>
      </c>
      <c r="G62" s="18">
        <f>'[11]Avg Week Kitemu-Buddo'!G62+'[11]Avg Week Buddo-Kitemu'!G62</f>
        <v>0</v>
      </c>
      <c r="H62" s="18">
        <f>'[11]Avg Week Kitemu-Buddo'!H62+'[11]Avg Week Buddo-Kitemu'!H62</f>
        <v>0</v>
      </c>
      <c r="I62" s="18">
        <f>'[11]Avg Week Kitemu-Buddo'!I62+'[11]Avg Week Buddo-Kitemu'!I62</f>
        <v>3</v>
      </c>
      <c r="J62" s="18">
        <f>'[11]Avg Week Kitemu-Buddo'!J62+'[11]Avg Week Buddo-Kitemu'!J62</f>
        <v>1</v>
      </c>
      <c r="K62" s="18">
        <f>'[11]Avg Week Kitemu-Buddo'!K62+'[11]Avg Week Buddo-Kitemu'!K62</f>
        <v>0</v>
      </c>
      <c r="L62" s="18">
        <f>'[11]Avg Week Kitemu-Buddo'!L62+'[11]Avg Week Buddo-Kitemu'!L62</f>
        <v>0</v>
      </c>
      <c r="M62" s="18">
        <f>'[11]Avg Week Kitemu-Buddo'!M62+'[11]Avg Week Buddo-Kitemu'!M62</f>
        <v>94</v>
      </c>
      <c r="N62" s="18">
        <f>'[11]Avg Week Kitemu-Buddo'!N62+'[11]Avg Week Buddo-Kitemu'!N62</f>
        <v>0</v>
      </c>
      <c r="O62" s="19">
        <f t="shared" si="0"/>
        <v>16</v>
      </c>
      <c r="P62" s="19">
        <f t="shared" si="1"/>
        <v>110</v>
      </c>
      <c r="R62" s="3"/>
      <c r="T62"/>
    </row>
    <row r="63" spans="2:20" ht="23.1" customHeight="1" x14ac:dyDescent="0.25">
      <c r="B63" s="17" t="s">
        <v>117</v>
      </c>
      <c r="C63" s="18">
        <f>'[11]Avg Week Kitemu-Buddo'!C63+'[11]Avg Week Buddo-Kitemu'!C63</f>
        <v>7</v>
      </c>
      <c r="D63" s="18">
        <f>'[11]Avg Week Kitemu-Buddo'!D63+'[11]Avg Week Buddo-Kitemu'!D63</f>
        <v>2</v>
      </c>
      <c r="E63" s="18">
        <f>'[11]Avg Week Kitemu-Buddo'!E63+'[11]Avg Week Buddo-Kitemu'!E63</f>
        <v>0.5</v>
      </c>
      <c r="F63" s="18">
        <f>'[11]Avg Week Kitemu-Buddo'!F63+'[11]Avg Week Buddo-Kitemu'!F63</f>
        <v>4.5</v>
      </c>
      <c r="G63" s="18">
        <f>'[11]Avg Week Kitemu-Buddo'!G63+'[11]Avg Week Buddo-Kitemu'!G63</f>
        <v>0</v>
      </c>
      <c r="H63" s="18">
        <f>'[11]Avg Week Kitemu-Buddo'!H63+'[11]Avg Week Buddo-Kitemu'!H63</f>
        <v>0</v>
      </c>
      <c r="I63" s="18">
        <f>'[11]Avg Week Kitemu-Buddo'!I63+'[11]Avg Week Buddo-Kitemu'!I63</f>
        <v>1</v>
      </c>
      <c r="J63" s="18">
        <f>'[11]Avg Week Kitemu-Buddo'!J63+'[11]Avg Week Buddo-Kitemu'!J63</f>
        <v>3</v>
      </c>
      <c r="K63" s="18">
        <f>'[11]Avg Week Kitemu-Buddo'!K63+'[11]Avg Week Buddo-Kitemu'!K63</f>
        <v>0.5</v>
      </c>
      <c r="L63" s="18">
        <f>'[11]Avg Week Kitemu-Buddo'!L63+'[11]Avg Week Buddo-Kitemu'!L63</f>
        <v>0</v>
      </c>
      <c r="M63" s="18">
        <f>'[11]Avg Week Kitemu-Buddo'!M63+'[11]Avg Week Buddo-Kitemu'!M63</f>
        <v>87</v>
      </c>
      <c r="N63" s="18">
        <f>'[11]Avg Week Kitemu-Buddo'!N63+'[11]Avg Week Buddo-Kitemu'!N63</f>
        <v>0</v>
      </c>
      <c r="O63" s="19">
        <f t="shared" si="0"/>
        <v>18.5</v>
      </c>
      <c r="P63" s="19">
        <f t="shared" si="1"/>
        <v>105.5</v>
      </c>
      <c r="R63" s="3"/>
      <c r="T63"/>
    </row>
    <row r="64" spans="2:20" ht="23.1" customHeight="1" x14ac:dyDescent="0.25">
      <c r="B64" s="17" t="s">
        <v>118</v>
      </c>
      <c r="C64" s="18">
        <f>'[11]Avg Week Kitemu-Buddo'!C64+'[11]Avg Week Buddo-Kitemu'!C64</f>
        <v>5.5</v>
      </c>
      <c r="D64" s="18">
        <f>'[11]Avg Week Kitemu-Buddo'!D64+'[11]Avg Week Buddo-Kitemu'!D64</f>
        <v>2</v>
      </c>
      <c r="E64" s="18">
        <f>'[11]Avg Week Kitemu-Buddo'!E64+'[11]Avg Week Buddo-Kitemu'!E64</f>
        <v>1.5</v>
      </c>
      <c r="F64" s="18">
        <f>'[11]Avg Week Kitemu-Buddo'!F64+'[11]Avg Week Buddo-Kitemu'!F64</f>
        <v>4.5</v>
      </c>
      <c r="G64" s="18">
        <f>'[11]Avg Week Kitemu-Buddo'!G64+'[11]Avg Week Buddo-Kitemu'!G64</f>
        <v>0</v>
      </c>
      <c r="H64" s="18">
        <f>'[11]Avg Week Kitemu-Buddo'!H64+'[11]Avg Week Buddo-Kitemu'!H64</f>
        <v>0</v>
      </c>
      <c r="I64" s="18">
        <f>'[11]Avg Week Kitemu-Buddo'!I64+'[11]Avg Week Buddo-Kitemu'!I64</f>
        <v>1.5</v>
      </c>
      <c r="J64" s="18">
        <f>'[11]Avg Week Kitemu-Buddo'!J64+'[11]Avg Week Buddo-Kitemu'!J64</f>
        <v>2.5</v>
      </c>
      <c r="K64" s="18">
        <f>'[11]Avg Week Kitemu-Buddo'!K64+'[11]Avg Week Buddo-Kitemu'!K64</f>
        <v>1.5</v>
      </c>
      <c r="L64" s="18">
        <f>'[11]Avg Week Kitemu-Buddo'!L64+'[11]Avg Week Buddo-Kitemu'!L64</f>
        <v>0</v>
      </c>
      <c r="M64" s="18">
        <f>'[11]Avg Week Kitemu-Buddo'!M64+'[11]Avg Week Buddo-Kitemu'!M64</f>
        <v>87</v>
      </c>
      <c r="N64" s="18">
        <f>'[11]Avg Week Kitemu-Buddo'!N64+'[11]Avg Week Buddo-Kitemu'!N64</f>
        <v>0</v>
      </c>
      <c r="O64" s="19">
        <f t="shared" si="0"/>
        <v>19</v>
      </c>
      <c r="P64" s="19">
        <f t="shared" si="1"/>
        <v>106</v>
      </c>
      <c r="R64" s="3"/>
      <c r="T64"/>
    </row>
    <row r="65" spans="2:20" ht="23.1" customHeight="1" x14ac:dyDescent="0.25">
      <c r="B65" s="17" t="s">
        <v>119</v>
      </c>
      <c r="C65" s="18">
        <f>'[11]Avg Week Kitemu-Buddo'!C65+'[11]Avg Week Buddo-Kitemu'!C65</f>
        <v>6</v>
      </c>
      <c r="D65" s="18">
        <f>'[11]Avg Week Kitemu-Buddo'!D65+'[11]Avg Week Buddo-Kitemu'!D65</f>
        <v>0.5</v>
      </c>
      <c r="E65" s="18">
        <f>'[11]Avg Week Kitemu-Buddo'!E65+'[11]Avg Week Buddo-Kitemu'!E65</f>
        <v>2</v>
      </c>
      <c r="F65" s="18">
        <f>'[11]Avg Week Kitemu-Buddo'!F65+'[11]Avg Week Buddo-Kitemu'!F65</f>
        <v>3.5</v>
      </c>
      <c r="G65" s="18">
        <f>'[11]Avg Week Kitemu-Buddo'!G65+'[11]Avg Week Buddo-Kitemu'!G65</f>
        <v>0.5</v>
      </c>
      <c r="H65" s="18">
        <f>'[11]Avg Week Kitemu-Buddo'!H65+'[11]Avg Week Buddo-Kitemu'!H65</f>
        <v>0</v>
      </c>
      <c r="I65" s="18">
        <f>'[11]Avg Week Kitemu-Buddo'!I65+'[11]Avg Week Buddo-Kitemu'!I65</f>
        <v>2</v>
      </c>
      <c r="J65" s="18">
        <f>'[11]Avg Week Kitemu-Buddo'!J65+'[11]Avg Week Buddo-Kitemu'!J65</f>
        <v>0.5</v>
      </c>
      <c r="K65" s="18">
        <f>'[11]Avg Week Kitemu-Buddo'!K65+'[11]Avg Week Buddo-Kitemu'!K65</f>
        <v>0</v>
      </c>
      <c r="L65" s="18">
        <f>'[11]Avg Week Kitemu-Buddo'!L65+'[11]Avg Week Buddo-Kitemu'!L65</f>
        <v>0</v>
      </c>
      <c r="M65" s="18">
        <f>'[11]Avg Week Kitemu-Buddo'!M65+'[11]Avg Week Buddo-Kitemu'!M65</f>
        <v>80</v>
      </c>
      <c r="N65" s="18">
        <f>'[11]Avg Week Kitemu-Buddo'!N65+'[11]Avg Week Buddo-Kitemu'!N65</f>
        <v>0</v>
      </c>
      <c r="O65" s="19">
        <f t="shared" si="0"/>
        <v>15</v>
      </c>
      <c r="P65" s="19">
        <f t="shared" si="1"/>
        <v>95</v>
      </c>
      <c r="R65" s="3"/>
      <c r="T65"/>
    </row>
    <row r="66" spans="2:20" ht="23.1" customHeight="1" x14ac:dyDescent="0.25">
      <c r="B66" s="17" t="s">
        <v>120</v>
      </c>
      <c r="C66" s="18">
        <f>'[11]Avg Week Kitemu-Buddo'!C66+'[11]Avg Week Buddo-Kitemu'!C66</f>
        <v>7</v>
      </c>
      <c r="D66" s="18">
        <f>'[11]Avg Week Kitemu-Buddo'!D66+'[11]Avg Week Buddo-Kitemu'!D66</f>
        <v>0.5</v>
      </c>
      <c r="E66" s="18">
        <f>'[11]Avg Week Kitemu-Buddo'!E66+'[11]Avg Week Buddo-Kitemu'!E66</f>
        <v>1.5</v>
      </c>
      <c r="F66" s="18">
        <f>'[11]Avg Week Kitemu-Buddo'!F66+'[11]Avg Week Buddo-Kitemu'!F66</f>
        <v>4</v>
      </c>
      <c r="G66" s="18">
        <f>'[11]Avg Week Kitemu-Buddo'!G66+'[11]Avg Week Buddo-Kitemu'!G66</f>
        <v>0</v>
      </c>
      <c r="H66" s="18">
        <f>'[11]Avg Week Kitemu-Buddo'!H66+'[11]Avg Week Buddo-Kitemu'!H66</f>
        <v>0</v>
      </c>
      <c r="I66" s="18">
        <f>'[11]Avg Week Kitemu-Buddo'!I66+'[11]Avg Week Buddo-Kitemu'!I66</f>
        <v>1</v>
      </c>
      <c r="J66" s="18">
        <f>'[11]Avg Week Kitemu-Buddo'!J66+'[11]Avg Week Buddo-Kitemu'!J66</f>
        <v>1</v>
      </c>
      <c r="K66" s="18">
        <f>'[11]Avg Week Kitemu-Buddo'!K66+'[11]Avg Week Buddo-Kitemu'!K66</f>
        <v>0</v>
      </c>
      <c r="L66" s="18">
        <f>'[11]Avg Week Kitemu-Buddo'!L66+'[11]Avg Week Buddo-Kitemu'!L66</f>
        <v>0</v>
      </c>
      <c r="M66" s="18">
        <f>'[11]Avg Week Kitemu-Buddo'!M66+'[11]Avg Week Buddo-Kitemu'!M66</f>
        <v>104.5</v>
      </c>
      <c r="N66" s="18">
        <f>'[11]Avg Week Kitemu-Buddo'!N66+'[11]Avg Week Buddo-Kitemu'!N66</f>
        <v>0</v>
      </c>
      <c r="O66" s="19">
        <f t="shared" si="0"/>
        <v>15</v>
      </c>
      <c r="P66" s="19">
        <f t="shared" si="1"/>
        <v>119.5</v>
      </c>
      <c r="R66" s="3"/>
      <c r="T66"/>
    </row>
    <row r="67" spans="2:20" ht="23.1" customHeight="1" x14ac:dyDescent="0.25">
      <c r="B67" s="17" t="s">
        <v>121</v>
      </c>
      <c r="C67" s="18">
        <f>'[11]Avg Week Kitemu-Buddo'!C67+'[11]Avg Week Buddo-Kitemu'!C67</f>
        <v>4.5</v>
      </c>
      <c r="D67" s="18">
        <f>'[11]Avg Week Kitemu-Buddo'!D67+'[11]Avg Week Buddo-Kitemu'!D67</f>
        <v>0.5</v>
      </c>
      <c r="E67" s="18">
        <f>'[11]Avg Week Kitemu-Buddo'!E67+'[11]Avg Week Buddo-Kitemu'!E67</f>
        <v>0</v>
      </c>
      <c r="F67" s="18">
        <f>'[11]Avg Week Kitemu-Buddo'!F67+'[11]Avg Week Buddo-Kitemu'!F67</f>
        <v>3</v>
      </c>
      <c r="G67" s="18">
        <f>'[11]Avg Week Kitemu-Buddo'!G67+'[11]Avg Week Buddo-Kitemu'!G67</f>
        <v>0</v>
      </c>
      <c r="H67" s="18">
        <f>'[11]Avg Week Kitemu-Buddo'!H67+'[11]Avg Week Buddo-Kitemu'!H67</f>
        <v>0</v>
      </c>
      <c r="I67" s="18">
        <f>'[11]Avg Week Kitemu-Buddo'!I67+'[11]Avg Week Buddo-Kitemu'!I67</f>
        <v>0</v>
      </c>
      <c r="J67" s="18">
        <f>'[11]Avg Week Kitemu-Buddo'!J67+'[11]Avg Week Buddo-Kitemu'!J67</f>
        <v>1</v>
      </c>
      <c r="K67" s="18">
        <f>'[11]Avg Week Kitemu-Buddo'!K67+'[11]Avg Week Buddo-Kitemu'!K67</f>
        <v>1</v>
      </c>
      <c r="L67" s="18">
        <f>'[11]Avg Week Kitemu-Buddo'!L67+'[11]Avg Week Buddo-Kitemu'!L67</f>
        <v>0</v>
      </c>
      <c r="M67" s="18">
        <f>'[11]Avg Week Kitemu-Buddo'!M67+'[11]Avg Week Buddo-Kitemu'!M67</f>
        <v>91.5</v>
      </c>
      <c r="N67" s="18">
        <f>'[11]Avg Week Kitemu-Buddo'!N67+'[11]Avg Week Buddo-Kitemu'!N67</f>
        <v>0</v>
      </c>
      <c r="O67" s="19">
        <f t="shared" si="0"/>
        <v>10</v>
      </c>
      <c r="P67" s="19">
        <f t="shared" si="1"/>
        <v>101.5</v>
      </c>
      <c r="R67" s="3"/>
      <c r="T67"/>
    </row>
    <row r="68" spans="2:20" ht="23.1" customHeight="1" x14ac:dyDescent="0.25">
      <c r="B68" s="17" t="s">
        <v>122</v>
      </c>
      <c r="C68" s="18">
        <f>'[11]Avg Week Kitemu-Buddo'!C68+'[11]Avg Week Buddo-Kitemu'!C68</f>
        <v>6</v>
      </c>
      <c r="D68" s="18">
        <f>'[11]Avg Week Kitemu-Buddo'!D68+'[11]Avg Week Buddo-Kitemu'!D68</f>
        <v>3</v>
      </c>
      <c r="E68" s="18">
        <f>'[11]Avg Week Kitemu-Buddo'!E68+'[11]Avg Week Buddo-Kitemu'!E68</f>
        <v>0.5</v>
      </c>
      <c r="F68" s="18">
        <f>'[11]Avg Week Kitemu-Buddo'!F68+'[11]Avg Week Buddo-Kitemu'!F68</f>
        <v>4</v>
      </c>
      <c r="G68" s="18">
        <f>'[11]Avg Week Kitemu-Buddo'!G68+'[11]Avg Week Buddo-Kitemu'!G68</f>
        <v>0</v>
      </c>
      <c r="H68" s="18">
        <f>'[11]Avg Week Kitemu-Buddo'!H68+'[11]Avg Week Buddo-Kitemu'!H68</f>
        <v>0</v>
      </c>
      <c r="I68" s="18">
        <f>'[11]Avg Week Kitemu-Buddo'!I68+'[11]Avg Week Buddo-Kitemu'!I68</f>
        <v>1.5</v>
      </c>
      <c r="J68" s="18">
        <f>'[11]Avg Week Kitemu-Buddo'!J68+'[11]Avg Week Buddo-Kitemu'!J68</f>
        <v>0.5</v>
      </c>
      <c r="K68" s="18">
        <f>'[11]Avg Week Kitemu-Buddo'!K68+'[11]Avg Week Buddo-Kitemu'!K68</f>
        <v>0</v>
      </c>
      <c r="L68" s="18">
        <f>'[11]Avg Week Kitemu-Buddo'!L68+'[11]Avg Week Buddo-Kitemu'!L68</f>
        <v>0</v>
      </c>
      <c r="M68" s="18">
        <f>'[11]Avg Week Kitemu-Buddo'!M68+'[11]Avg Week Buddo-Kitemu'!M68</f>
        <v>73.5</v>
      </c>
      <c r="N68" s="18">
        <f>'[11]Avg Week Kitemu-Buddo'!N68+'[11]Avg Week Buddo-Kitemu'!N68</f>
        <v>0</v>
      </c>
      <c r="O68" s="19">
        <f t="shared" si="0"/>
        <v>15.5</v>
      </c>
      <c r="P68" s="19">
        <f t="shared" si="1"/>
        <v>89</v>
      </c>
      <c r="R68" s="3"/>
      <c r="T68"/>
    </row>
    <row r="69" spans="2:20" ht="23.1" customHeight="1" x14ac:dyDescent="0.25">
      <c r="B69" s="17" t="s">
        <v>123</v>
      </c>
      <c r="C69" s="18">
        <f>'[11]Avg Week Kitemu-Buddo'!C69+'[11]Avg Week Buddo-Kitemu'!C69</f>
        <v>5</v>
      </c>
      <c r="D69" s="18">
        <f>'[11]Avg Week Kitemu-Buddo'!D69+'[11]Avg Week Buddo-Kitemu'!D69</f>
        <v>1.5</v>
      </c>
      <c r="E69" s="18">
        <f>'[11]Avg Week Kitemu-Buddo'!E69+'[11]Avg Week Buddo-Kitemu'!E69</f>
        <v>0.5</v>
      </c>
      <c r="F69" s="18">
        <f>'[11]Avg Week Kitemu-Buddo'!F69+'[11]Avg Week Buddo-Kitemu'!F69</f>
        <v>3.5</v>
      </c>
      <c r="G69" s="18">
        <f>'[11]Avg Week Kitemu-Buddo'!G69+'[11]Avg Week Buddo-Kitemu'!G69</f>
        <v>0</v>
      </c>
      <c r="H69" s="18">
        <f>'[11]Avg Week Kitemu-Buddo'!H69+'[11]Avg Week Buddo-Kitemu'!H69</f>
        <v>0</v>
      </c>
      <c r="I69" s="18">
        <f>'[11]Avg Week Kitemu-Buddo'!I69+'[11]Avg Week Buddo-Kitemu'!I69</f>
        <v>0.5</v>
      </c>
      <c r="J69" s="18">
        <f>'[11]Avg Week Kitemu-Buddo'!J69+'[11]Avg Week Buddo-Kitemu'!J69</f>
        <v>0.5</v>
      </c>
      <c r="K69" s="18">
        <f>'[11]Avg Week Kitemu-Buddo'!K69+'[11]Avg Week Buddo-Kitemu'!K69</f>
        <v>0</v>
      </c>
      <c r="L69" s="18">
        <f>'[11]Avg Week Kitemu-Buddo'!L69+'[11]Avg Week Buddo-Kitemu'!L69</f>
        <v>0</v>
      </c>
      <c r="M69" s="18">
        <f>'[11]Avg Week Kitemu-Buddo'!M69+'[11]Avg Week Buddo-Kitemu'!M69</f>
        <v>75</v>
      </c>
      <c r="N69" s="18">
        <f>'[11]Avg Week Kitemu-Buddo'!N69+'[11]Avg Week Buddo-Kitemu'!N69</f>
        <v>0</v>
      </c>
      <c r="O69" s="19">
        <f t="shared" si="0"/>
        <v>11.5</v>
      </c>
      <c r="P69" s="19">
        <f t="shared" si="1"/>
        <v>86.5</v>
      </c>
      <c r="R69" s="3"/>
      <c r="T69"/>
    </row>
    <row r="70" spans="2:20" ht="23.1" customHeight="1" x14ac:dyDescent="0.25">
      <c r="B70" s="17" t="s">
        <v>124</v>
      </c>
      <c r="C70" s="18">
        <f>'[11]Avg Week Kitemu-Buddo'!C70+'[11]Avg Week Buddo-Kitemu'!C70</f>
        <v>5</v>
      </c>
      <c r="D70" s="18">
        <f>'[11]Avg Week Kitemu-Buddo'!D70+'[11]Avg Week Buddo-Kitemu'!D70</f>
        <v>0.5</v>
      </c>
      <c r="E70" s="18">
        <f>'[11]Avg Week Kitemu-Buddo'!E70+'[11]Avg Week Buddo-Kitemu'!E70</f>
        <v>0</v>
      </c>
      <c r="F70" s="18">
        <f>'[11]Avg Week Kitemu-Buddo'!F70+'[11]Avg Week Buddo-Kitemu'!F70</f>
        <v>3</v>
      </c>
      <c r="G70" s="18">
        <f>'[11]Avg Week Kitemu-Buddo'!G70+'[11]Avg Week Buddo-Kitemu'!G70</f>
        <v>0</v>
      </c>
      <c r="H70" s="18">
        <f>'[11]Avg Week Kitemu-Buddo'!H70+'[11]Avg Week Buddo-Kitemu'!H70</f>
        <v>0</v>
      </c>
      <c r="I70" s="18">
        <f>'[11]Avg Week Kitemu-Buddo'!I70+'[11]Avg Week Buddo-Kitemu'!I70</f>
        <v>2</v>
      </c>
      <c r="J70" s="18">
        <f>'[11]Avg Week Kitemu-Buddo'!J70+'[11]Avg Week Buddo-Kitemu'!J70</f>
        <v>0.5</v>
      </c>
      <c r="K70" s="18">
        <f>'[11]Avg Week Kitemu-Buddo'!K70+'[11]Avg Week Buddo-Kitemu'!K70</f>
        <v>0</v>
      </c>
      <c r="L70" s="18">
        <f>'[11]Avg Week Kitemu-Buddo'!L70+'[11]Avg Week Buddo-Kitemu'!L70</f>
        <v>0</v>
      </c>
      <c r="M70" s="18">
        <f>'[11]Avg Week Kitemu-Buddo'!M70+'[11]Avg Week Buddo-Kitemu'!M70</f>
        <v>67</v>
      </c>
      <c r="N70" s="18">
        <f>'[11]Avg Week Kitemu-Buddo'!N70+'[11]Avg Week Buddo-Kitemu'!N70</f>
        <v>0</v>
      </c>
      <c r="O70" s="19">
        <f t="shared" si="0"/>
        <v>11</v>
      </c>
      <c r="P70" s="19">
        <f t="shared" si="1"/>
        <v>78</v>
      </c>
      <c r="R70" s="3"/>
      <c r="T70"/>
    </row>
    <row r="71" spans="2:20" ht="23.1" customHeight="1" x14ac:dyDescent="0.25">
      <c r="B71" s="17" t="s">
        <v>125</v>
      </c>
      <c r="C71" s="18">
        <f>'[11]Avg Week Kitemu-Buddo'!C71+'[11]Avg Week Buddo-Kitemu'!C71</f>
        <v>4</v>
      </c>
      <c r="D71" s="18">
        <f>'[11]Avg Week Kitemu-Buddo'!D71+'[11]Avg Week Buddo-Kitemu'!D71</f>
        <v>0</v>
      </c>
      <c r="E71" s="18">
        <f>'[11]Avg Week Kitemu-Buddo'!E71+'[11]Avg Week Buddo-Kitemu'!E71</f>
        <v>0</v>
      </c>
      <c r="F71" s="18">
        <f>'[11]Avg Week Kitemu-Buddo'!F71+'[11]Avg Week Buddo-Kitemu'!F71</f>
        <v>1.5</v>
      </c>
      <c r="G71" s="18">
        <f>'[11]Avg Week Kitemu-Buddo'!G71+'[11]Avg Week Buddo-Kitemu'!G71</f>
        <v>0</v>
      </c>
      <c r="H71" s="18">
        <f>'[11]Avg Week Kitemu-Buddo'!H71+'[11]Avg Week Buddo-Kitemu'!H71</f>
        <v>0</v>
      </c>
      <c r="I71" s="18">
        <f>'[11]Avg Week Kitemu-Buddo'!I71+'[11]Avg Week Buddo-Kitemu'!I71</f>
        <v>3</v>
      </c>
      <c r="J71" s="18">
        <f>'[11]Avg Week Kitemu-Buddo'!J71+'[11]Avg Week Buddo-Kitemu'!J71</f>
        <v>0.5</v>
      </c>
      <c r="K71" s="18">
        <f>'[11]Avg Week Kitemu-Buddo'!K71+'[11]Avg Week Buddo-Kitemu'!K71</f>
        <v>0.5</v>
      </c>
      <c r="L71" s="18">
        <f>'[11]Avg Week Kitemu-Buddo'!L71+'[11]Avg Week Buddo-Kitemu'!L71</f>
        <v>0</v>
      </c>
      <c r="M71" s="18">
        <f>'[11]Avg Week Kitemu-Buddo'!M71+'[11]Avg Week Buddo-Kitemu'!M71</f>
        <v>61.5</v>
      </c>
      <c r="N71" s="18">
        <f>'[11]Avg Week Kitemu-Buddo'!N71+'[11]Avg Week Buddo-Kitemu'!N71</f>
        <v>0</v>
      </c>
      <c r="O71" s="19">
        <f t="shared" si="0"/>
        <v>9.5</v>
      </c>
      <c r="P71" s="19">
        <f t="shared" si="1"/>
        <v>71</v>
      </c>
      <c r="R71" s="3"/>
      <c r="T71"/>
    </row>
    <row r="72" spans="2:20" ht="23.1" customHeight="1" x14ac:dyDescent="0.25">
      <c r="B72" s="17" t="s">
        <v>126</v>
      </c>
      <c r="C72" s="18">
        <f>'[11]Avg Week Kitemu-Buddo'!C72+'[11]Avg Week Buddo-Kitemu'!C72</f>
        <v>8</v>
      </c>
      <c r="D72" s="18">
        <f>'[11]Avg Week Kitemu-Buddo'!D72+'[11]Avg Week Buddo-Kitemu'!D72</f>
        <v>1</v>
      </c>
      <c r="E72" s="18">
        <f>'[11]Avg Week Kitemu-Buddo'!E72+'[11]Avg Week Buddo-Kitemu'!E72</f>
        <v>0.5</v>
      </c>
      <c r="F72" s="18">
        <f>'[11]Avg Week Kitemu-Buddo'!F72+'[11]Avg Week Buddo-Kitemu'!F72</f>
        <v>2.5</v>
      </c>
      <c r="G72" s="18">
        <f>'[11]Avg Week Kitemu-Buddo'!G72+'[11]Avg Week Buddo-Kitemu'!G72</f>
        <v>0</v>
      </c>
      <c r="H72" s="18">
        <f>'[11]Avg Week Kitemu-Buddo'!H72+'[11]Avg Week Buddo-Kitemu'!H72</f>
        <v>0</v>
      </c>
      <c r="I72" s="18">
        <f>'[11]Avg Week Kitemu-Buddo'!I72+'[11]Avg Week Buddo-Kitemu'!I72</f>
        <v>0</v>
      </c>
      <c r="J72" s="18">
        <f>'[11]Avg Week Kitemu-Buddo'!J72+'[11]Avg Week Buddo-Kitemu'!J72</f>
        <v>0</v>
      </c>
      <c r="K72" s="18">
        <f>'[11]Avg Week Kitemu-Buddo'!K72+'[11]Avg Week Buddo-Kitemu'!K72</f>
        <v>0</v>
      </c>
      <c r="L72" s="18">
        <f>'[11]Avg Week Kitemu-Buddo'!L72+'[11]Avg Week Buddo-Kitemu'!L72</f>
        <v>0</v>
      </c>
      <c r="M72" s="18">
        <f>'[11]Avg Week Kitemu-Buddo'!M72+'[11]Avg Week Buddo-Kitemu'!M72</f>
        <v>69</v>
      </c>
      <c r="N72" s="18">
        <f>'[11]Avg Week Kitemu-Buddo'!N72+'[11]Avg Week Buddo-Kitemu'!N72</f>
        <v>0</v>
      </c>
      <c r="O72" s="19">
        <f t="shared" si="0"/>
        <v>12</v>
      </c>
      <c r="P72" s="19">
        <f t="shared" si="1"/>
        <v>81</v>
      </c>
      <c r="R72" s="3"/>
      <c r="T72"/>
    </row>
    <row r="73" spans="2:20" ht="23.1" customHeight="1" x14ac:dyDescent="0.25">
      <c r="B73" s="17" t="s">
        <v>127</v>
      </c>
      <c r="C73" s="18">
        <f>'[11]Avg Week Kitemu-Buddo'!C73+'[11]Avg Week Buddo-Kitemu'!C73</f>
        <v>8.5</v>
      </c>
      <c r="D73" s="18">
        <f>'[11]Avg Week Kitemu-Buddo'!D73+'[11]Avg Week Buddo-Kitemu'!D73</f>
        <v>1.5</v>
      </c>
      <c r="E73" s="18">
        <f>'[11]Avg Week Kitemu-Buddo'!E73+'[11]Avg Week Buddo-Kitemu'!E73</f>
        <v>1</v>
      </c>
      <c r="F73" s="18">
        <f>'[11]Avg Week Kitemu-Buddo'!F73+'[11]Avg Week Buddo-Kitemu'!F73</f>
        <v>2.5</v>
      </c>
      <c r="G73" s="18">
        <f>'[11]Avg Week Kitemu-Buddo'!G73+'[11]Avg Week Buddo-Kitemu'!G73</f>
        <v>0</v>
      </c>
      <c r="H73" s="18">
        <f>'[11]Avg Week Kitemu-Buddo'!H73+'[11]Avg Week Buddo-Kitemu'!H73</f>
        <v>0</v>
      </c>
      <c r="I73" s="18">
        <f>'[11]Avg Week Kitemu-Buddo'!I73+'[11]Avg Week Buddo-Kitemu'!I73</f>
        <v>2.5</v>
      </c>
      <c r="J73" s="18">
        <f>'[11]Avg Week Kitemu-Buddo'!J73+'[11]Avg Week Buddo-Kitemu'!J73</f>
        <v>0.5</v>
      </c>
      <c r="K73" s="18">
        <f>'[11]Avg Week Kitemu-Buddo'!K73+'[11]Avg Week Buddo-Kitemu'!K73</f>
        <v>0</v>
      </c>
      <c r="L73" s="18">
        <f>'[11]Avg Week Kitemu-Buddo'!L73+'[11]Avg Week Buddo-Kitemu'!L73</f>
        <v>0</v>
      </c>
      <c r="M73" s="18">
        <f>'[11]Avg Week Kitemu-Buddo'!M73+'[11]Avg Week Buddo-Kitemu'!M73</f>
        <v>83.5</v>
      </c>
      <c r="N73" s="18">
        <f>'[11]Avg Week Kitemu-Buddo'!N73+'[11]Avg Week Buddo-Kitemu'!N73</f>
        <v>0</v>
      </c>
      <c r="O73" s="19">
        <f t="shared" si="0"/>
        <v>16.5</v>
      </c>
      <c r="P73" s="19">
        <f t="shared" si="1"/>
        <v>100</v>
      </c>
      <c r="R73" s="3"/>
      <c r="T73"/>
    </row>
    <row r="74" spans="2:20" ht="23.1" customHeight="1" x14ac:dyDescent="0.25">
      <c r="B74" s="17" t="s">
        <v>128</v>
      </c>
      <c r="C74" s="18">
        <f>'[11]Avg Week Kitemu-Buddo'!C74+'[11]Avg Week Buddo-Kitemu'!C74</f>
        <v>5</v>
      </c>
      <c r="D74" s="18">
        <f>'[11]Avg Week Kitemu-Buddo'!D74+'[11]Avg Week Buddo-Kitemu'!D74</f>
        <v>0.5</v>
      </c>
      <c r="E74" s="18">
        <f>'[11]Avg Week Kitemu-Buddo'!E74+'[11]Avg Week Buddo-Kitemu'!E74</f>
        <v>0</v>
      </c>
      <c r="F74" s="18">
        <f>'[11]Avg Week Kitemu-Buddo'!F74+'[11]Avg Week Buddo-Kitemu'!F74</f>
        <v>2.5</v>
      </c>
      <c r="G74" s="18">
        <f>'[11]Avg Week Kitemu-Buddo'!G74+'[11]Avg Week Buddo-Kitemu'!G74</f>
        <v>0</v>
      </c>
      <c r="H74" s="18">
        <f>'[11]Avg Week Kitemu-Buddo'!H74+'[11]Avg Week Buddo-Kitemu'!H74</f>
        <v>0</v>
      </c>
      <c r="I74" s="18">
        <f>'[11]Avg Week Kitemu-Buddo'!I74+'[11]Avg Week Buddo-Kitemu'!I74</f>
        <v>1</v>
      </c>
      <c r="J74" s="18">
        <f>'[11]Avg Week Kitemu-Buddo'!J74+'[11]Avg Week Buddo-Kitemu'!J74</f>
        <v>1</v>
      </c>
      <c r="K74" s="18">
        <f>'[11]Avg Week Kitemu-Buddo'!K74+'[11]Avg Week Buddo-Kitemu'!K74</f>
        <v>0.5</v>
      </c>
      <c r="L74" s="18">
        <f>'[11]Avg Week Kitemu-Buddo'!L74+'[11]Avg Week Buddo-Kitemu'!L74</f>
        <v>0</v>
      </c>
      <c r="M74" s="18">
        <f>'[11]Avg Week Kitemu-Buddo'!M74+'[11]Avg Week Buddo-Kitemu'!M74</f>
        <v>74.5</v>
      </c>
      <c r="N74" s="18">
        <f>'[11]Avg Week Kitemu-Buddo'!N74+'[11]Avg Week Buddo-Kitemu'!N74</f>
        <v>0</v>
      </c>
      <c r="O74" s="19">
        <f t="shared" ref="O74:O105" si="35">SUM(C74:L74,N74)</f>
        <v>10.5</v>
      </c>
      <c r="P74" s="19">
        <f t="shared" ref="P74:P105" si="36">SUM(C74:N74)</f>
        <v>85</v>
      </c>
      <c r="R74" s="3"/>
      <c r="T74"/>
    </row>
    <row r="75" spans="2:20" ht="23.1" customHeight="1" x14ac:dyDescent="0.25">
      <c r="B75" s="17" t="s">
        <v>129</v>
      </c>
      <c r="C75" s="18">
        <f>'[11]Avg Week Kitemu-Buddo'!C75+'[11]Avg Week Buddo-Kitemu'!C75</f>
        <v>6.5</v>
      </c>
      <c r="D75" s="18">
        <f>'[11]Avg Week Kitemu-Buddo'!D75+'[11]Avg Week Buddo-Kitemu'!D75</f>
        <v>0</v>
      </c>
      <c r="E75" s="18">
        <f>'[11]Avg Week Kitemu-Buddo'!E75+'[11]Avg Week Buddo-Kitemu'!E75</f>
        <v>0.5</v>
      </c>
      <c r="F75" s="18">
        <f>'[11]Avg Week Kitemu-Buddo'!F75+'[11]Avg Week Buddo-Kitemu'!F75</f>
        <v>3.5</v>
      </c>
      <c r="G75" s="18">
        <f>'[11]Avg Week Kitemu-Buddo'!G75+'[11]Avg Week Buddo-Kitemu'!G75</f>
        <v>0</v>
      </c>
      <c r="H75" s="18">
        <f>'[11]Avg Week Kitemu-Buddo'!H75+'[11]Avg Week Buddo-Kitemu'!H75</f>
        <v>0</v>
      </c>
      <c r="I75" s="18">
        <f>'[11]Avg Week Kitemu-Buddo'!I75+'[11]Avg Week Buddo-Kitemu'!I75</f>
        <v>1.5</v>
      </c>
      <c r="J75" s="18">
        <f>'[11]Avg Week Kitemu-Buddo'!J75+'[11]Avg Week Buddo-Kitemu'!J75</f>
        <v>1.5</v>
      </c>
      <c r="K75" s="18">
        <f>'[11]Avg Week Kitemu-Buddo'!K75+'[11]Avg Week Buddo-Kitemu'!K75</f>
        <v>0</v>
      </c>
      <c r="L75" s="18">
        <f>'[11]Avg Week Kitemu-Buddo'!L75+'[11]Avg Week Buddo-Kitemu'!L75</f>
        <v>0</v>
      </c>
      <c r="M75" s="18">
        <f>'[11]Avg Week Kitemu-Buddo'!M75+'[11]Avg Week Buddo-Kitemu'!M75</f>
        <v>82</v>
      </c>
      <c r="N75" s="18">
        <f>'[11]Avg Week Kitemu-Buddo'!N75+'[11]Avg Week Buddo-Kitemu'!N75</f>
        <v>0</v>
      </c>
      <c r="O75" s="19">
        <f t="shared" si="35"/>
        <v>13.5</v>
      </c>
      <c r="P75" s="19">
        <f t="shared" si="36"/>
        <v>95.5</v>
      </c>
      <c r="R75" s="3"/>
      <c r="T75"/>
    </row>
    <row r="76" spans="2:20" ht="23.1" customHeight="1" x14ac:dyDescent="0.25">
      <c r="B76" s="17" t="s">
        <v>130</v>
      </c>
      <c r="C76" s="18">
        <f>'[11]Avg Week Kitemu-Buddo'!C76+'[11]Avg Week Buddo-Kitemu'!C76</f>
        <v>9</v>
      </c>
      <c r="D76" s="18">
        <f>'[11]Avg Week Kitemu-Buddo'!D76+'[11]Avg Week Buddo-Kitemu'!D76</f>
        <v>0.5</v>
      </c>
      <c r="E76" s="18">
        <f>'[11]Avg Week Kitemu-Buddo'!E76+'[11]Avg Week Buddo-Kitemu'!E76</f>
        <v>0</v>
      </c>
      <c r="F76" s="18">
        <f>'[11]Avg Week Kitemu-Buddo'!F76+'[11]Avg Week Buddo-Kitemu'!F76</f>
        <v>2</v>
      </c>
      <c r="G76" s="18">
        <f>'[11]Avg Week Kitemu-Buddo'!G76+'[11]Avg Week Buddo-Kitemu'!G76</f>
        <v>0</v>
      </c>
      <c r="H76" s="18">
        <f>'[11]Avg Week Kitemu-Buddo'!H76+'[11]Avg Week Buddo-Kitemu'!H76</f>
        <v>0</v>
      </c>
      <c r="I76" s="18">
        <f>'[11]Avg Week Kitemu-Buddo'!I76+'[11]Avg Week Buddo-Kitemu'!I76</f>
        <v>1</v>
      </c>
      <c r="J76" s="18">
        <f>'[11]Avg Week Kitemu-Buddo'!J76+'[11]Avg Week Buddo-Kitemu'!J76</f>
        <v>1</v>
      </c>
      <c r="K76" s="18">
        <f>'[11]Avg Week Kitemu-Buddo'!K76+'[11]Avg Week Buddo-Kitemu'!K76</f>
        <v>0</v>
      </c>
      <c r="L76" s="18">
        <f>'[11]Avg Week Kitemu-Buddo'!L76+'[11]Avg Week Buddo-Kitemu'!L76</f>
        <v>0.5</v>
      </c>
      <c r="M76" s="18">
        <f>'[11]Avg Week Kitemu-Buddo'!M76+'[11]Avg Week Buddo-Kitemu'!M76</f>
        <v>66</v>
      </c>
      <c r="N76" s="18">
        <f>'[11]Avg Week Kitemu-Buddo'!N76+'[11]Avg Week Buddo-Kitemu'!N76</f>
        <v>0</v>
      </c>
      <c r="O76" s="19">
        <f t="shared" si="35"/>
        <v>14</v>
      </c>
      <c r="P76" s="19">
        <f t="shared" si="36"/>
        <v>80</v>
      </c>
      <c r="R76" s="3"/>
      <c r="T76"/>
    </row>
    <row r="77" spans="2:20" ht="23.1" customHeight="1" x14ac:dyDescent="0.25">
      <c r="B77" s="17" t="s">
        <v>131</v>
      </c>
      <c r="C77" s="18">
        <f>'[11]Avg Week Kitemu-Buddo'!C77+'[11]Avg Week Buddo-Kitemu'!C77</f>
        <v>6.5</v>
      </c>
      <c r="D77" s="18">
        <f>'[11]Avg Week Kitemu-Buddo'!D77+'[11]Avg Week Buddo-Kitemu'!D77</f>
        <v>0</v>
      </c>
      <c r="E77" s="18">
        <f>'[11]Avg Week Kitemu-Buddo'!E77+'[11]Avg Week Buddo-Kitemu'!E77</f>
        <v>0.5</v>
      </c>
      <c r="F77" s="18">
        <f>'[11]Avg Week Kitemu-Buddo'!F77+'[11]Avg Week Buddo-Kitemu'!F77</f>
        <v>1</v>
      </c>
      <c r="G77" s="18">
        <f>'[11]Avg Week Kitemu-Buddo'!G77+'[11]Avg Week Buddo-Kitemu'!G77</f>
        <v>0</v>
      </c>
      <c r="H77" s="18">
        <f>'[11]Avg Week Kitemu-Buddo'!H77+'[11]Avg Week Buddo-Kitemu'!H77</f>
        <v>0</v>
      </c>
      <c r="I77" s="18">
        <f>'[11]Avg Week Kitemu-Buddo'!I77+'[11]Avg Week Buddo-Kitemu'!I77</f>
        <v>1.5</v>
      </c>
      <c r="J77" s="18">
        <f>'[11]Avg Week Kitemu-Buddo'!J77+'[11]Avg Week Buddo-Kitemu'!J77</f>
        <v>0</v>
      </c>
      <c r="K77" s="18">
        <f>'[11]Avg Week Kitemu-Buddo'!K77+'[11]Avg Week Buddo-Kitemu'!K77</f>
        <v>0</v>
      </c>
      <c r="L77" s="18">
        <f>'[11]Avg Week Kitemu-Buddo'!L77+'[11]Avg Week Buddo-Kitemu'!L77</f>
        <v>0</v>
      </c>
      <c r="M77" s="18">
        <f>'[11]Avg Week Kitemu-Buddo'!M77+'[11]Avg Week Buddo-Kitemu'!M77</f>
        <v>59.5</v>
      </c>
      <c r="N77" s="18">
        <f>'[11]Avg Week Kitemu-Buddo'!N77+'[11]Avg Week Buddo-Kitemu'!N77</f>
        <v>0</v>
      </c>
      <c r="O77" s="19">
        <f t="shared" si="35"/>
        <v>9.5</v>
      </c>
      <c r="P77" s="19">
        <f t="shared" si="36"/>
        <v>69</v>
      </c>
      <c r="R77" s="3"/>
      <c r="T77"/>
    </row>
    <row r="78" spans="2:20" ht="23.1" customHeight="1" x14ac:dyDescent="0.25">
      <c r="B78" s="25" t="s">
        <v>132</v>
      </c>
      <c r="C78" s="18">
        <f>'[11]Avg Week Kitemu-Buddo'!C78+'[11]Avg Week Buddo-Kitemu'!C78</f>
        <v>4.5</v>
      </c>
      <c r="D78" s="18">
        <f>'[11]Avg Week Kitemu-Buddo'!D78+'[11]Avg Week Buddo-Kitemu'!D78</f>
        <v>0</v>
      </c>
      <c r="E78" s="18">
        <f>'[11]Avg Week Kitemu-Buddo'!E78+'[11]Avg Week Buddo-Kitemu'!E78</f>
        <v>0</v>
      </c>
      <c r="F78" s="18">
        <f>'[11]Avg Week Kitemu-Buddo'!F78+'[11]Avg Week Buddo-Kitemu'!F78</f>
        <v>1</v>
      </c>
      <c r="G78" s="18">
        <f>'[11]Avg Week Kitemu-Buddo'!G78+'[11]Avg Week Buddo-Kitemu'!G78</f>
        <v>0</v>
      </c>
      <c r="H78" s="18">
        <f>'[11]Avg Week Kitemu-Buddo'!H78+'[11]Avg Week Buddo-Kitemu'!H78</f>
        <v>0</v>
      </c>
      <c r="I78" s="18">
        <f>'[11]Avg Week Kitemu-Buddo'!I78+'[11]Avg Week Buddo-Kitemu'!I78</f>
        <v>0.5</v>
      </c>
      <c r="J78" s="18">
        <f>'[11]Avg Week Kitemu-Buddo'!J78+'[11]Avg Week Buddo-Kitemu'!J78</f>
        <v>0</v>
      </c>
      <c r="K78" s="18">
        <f>'[11]Avg Week Kitemu-Buddo'!K78+'[11]Avg Week Buddo-Kitemu'!K78</f>
        <v>0</v>
      </c>
      <c r="L78" s="18">
        <f>'[11]Avg Week Kitemu-Buddo'!L78+'[11]Avg Week Buddo-Kitemu'!L78</f>
        <v>0</v>
      </c>
      <c r="M78" s="18">
        <f>'[11]Avg Week Kitemu-Buddo'!M78+'[11]Avg Week Buddo-Kitemu'!M78</f>
        <v>51.5</v>
      </c>
      <c r="N78" s="18">
        <f>'[11]Avg Week Kitemu-Buddo'!N78+'[11]Avg Week Buddo-Kitemu'!N78</f>
        <v>0</v>
      </c>
      <c r="O78" s="19">
        <f t="shared" si="35"/>
        <v>6</v>
      </c>
      <c r="P78" s="19">
        <f t="shared" si="36"/>
        <v>57.5</v>
      </c>
      <c r="R78" s="3"/>
      <c r="T78"/>
    </row>
    <row r="79" spans="2:20" ht="23.1" customHeight="1" x14ac:dyDescent="0.25">
      <c r="B79" s="17" t="s">
        <v>133</v>
      </c>
      <c r="C79" s="18">
        <f>'[11]Avg Week Kitemu-Buddo'!C79+'[11]Avg Week Buddo-Kitemu'!C79</f>
        <v>3.5</v>
      </c>
      <c r="D79" s="18">
        <f>'[11]Avg Week Kitemu-Buddo'!D79+'[11]Avg Week Buddo-Kitemu'!D79</f>
        <v>0</v>
      </c>
      <c r="E79" s="18">
        <f>'[11]Avg Week Kitemu-Buddo'!E79+'[11]Avg Week Buddo-Kitemu'!E79</f>
        <v>1</v>
      </c>
      <c r="F79" s="18">
        <f>'[11]Avg Week Kitemu-Buddo'!F79+'[11]Avg Week Buddo-Kitemu'!F79</f>
        <v>1</v>
      </c>
      <c r="G79" s="18">
        <f>'[11]Avg Week Kitemu-Buddo'!G79+'[11]Avg Week Buddo-Kitemu'!G79</f>
        <v>0</v>
      </c>
      <c r="H79" s="18">
        <f>'[11]Avg Week Kitemu-Buddo'!H79+'[11]Avg Week Buddo-Kitemu'!H79</f>
        <v>0</v>
      </c>
      <c r="I79" s="18">
        <f>'[11]Avg Week Kitemu-Buddo'!I79+'[11]Avg Week Buddo-Kitemu'!I79</f>
        <v>1</v>
      </c>
      <c r="J79" s="18">
        <f>'[11]Avg Week Kitemu-Buddo'!J79+'[11]Avg Week Buddo-Kitemu'!J79</f>
        <v>0</v>
      </c>
      <c r="K79" s="18">
        <f>'[11]Avg Week Kitemu-Buddo'!K79+'[11]Avg Week Buddo-Kitemu'!K79</f>
        <v>0.5</v>
      </c>
      <c r="L79" s="18">
        <f>'[11]Avg Week Kitemu-Buddo'!L79+'[11]Avg Week Buddo-Kitemu'!L79</f>
        <v>0</v>
      </c>
      <c r="M79" s="18">
        <f>'[11]Avg Week Kitemu-Buddo'!M79+'[11]Avg Week Buddo-Kitemu'!M79</f>
        <v>51.5</v>
      </c>
      <c r="N79" s="18">
        <f>'[11]Avg Week Kitemu-Buddo'!N79+'[11]Avg Week Buddo-Kitemu'!N79</f>
        <v>0</v>
      </c>
      <c r="O79" s="19">
        <f t="shared" si="35"/>
        <v>7</v>
      </c>
      <c r="P79" s="19">
        <f t="shared" si="36"/>
        <v>58.5</v>
      </c>
      <c r="R79" s="3"/>
      <c r="T79"/>
    </row>
    <row r="80" spans="2:20" ht="23.1" customHeight="1" x14ac:dyDescent="0.25">
      <c r="B80" s="38" t="s">
        <v>134</v>
      </c>
      <c r="C80" s="18">
        <f>'[11]Avg Week Kitemu-Buddo'!C80+'[11]Avg Week Buddo-Kitemu'!C80</f>
        <v>2.5</v>
      </c>
      <c r="D80" s="18">
        <f>'[11]Avg Week Kitemu-Buddo'!D80+'[11]Avg Week Buddo-Kitemu'!D80</f>
        <v>1</v>
      </c>
      <c r="E80" s="18">
        <f>'[11]Avg Week Kitemu-Buddo'!E80+'[11]Avg Week Buddo-Kitemu'!E80</f>
        <v>0</v>
      </c>
      <c r="F80" s="18">
        <f>'[11]Avg Week Kitemu-Buddo'!F80+'[11]Avg Week Buddo-Kitemu'!F80</f>
        <v>1.5</v>
      </c>
      <c r="G80" s="18">
        <f>'[11]Avg Week Kitemu-Buddo'!G80+'[11]Avg Week Buddo-Kitemu'!G80</f>
        <v>0.5</v>
      </c>
      <c r="H80" s="18">
        <f>'[11]Avg Week Kitemu-Buddo'!H80+'[11]Avg Week Buddo-Kitemu'!H80</f>
        <v>0</v>
      </c>
      <c r="I80" s="18">
        <f>'[11]Avg Week Kitemu-Buddo'!I80+'[11]Avg Week Buddo-Kitemu'!I80</f>
        <v>0</v>
      </c>
      <c r="J80" s="18">
        <f>'[11]Avg Week Kitemu-Buddo'!J80+'[11]Avg Week Buddo-Kitemu'!J80</f>
        <v>0.5</v>
      </c>
      <c r="K80" s="18">
        <f>'[11]Avg Week Kitemu-Buddo'!K80+'[11]Avg Week Buddo-Kitemu'!K80</f>
        <v>0</v>
      </c>
      <c r="L80" s="18">
        <f>'[11]Avg Week Kitemu-Buddo'!L80+'[11]Avg Week Buddo-Kitemu'!L80</f>
        <v>0</v>
      </c>
      <c r="M80" s="18">
        <f>'[11]Avg Week Kitemu-Buddo'!M80+'[11]Avg Week Buddo-Kitemu'!M80</f>
        <v>34</v>
      </c>
      <c r="N80" s="18">
        <f>'[11]Avg Week Kitemu-Buddo'!N80+'[11]Avg Week Buddo-Kitemu'!N80</f>
        <v>0</v>
      </c>
      <c r="O80" s="19">
        <f t="shared" si="35"/>
        <v>6</v>
      </c>
      <c r="P80" s="19">
        <f t="shared" si="36"/>
        <v>40</v>
      </c>
      <c r="R80" s="3"/>
      <c r="T80"/>
    </row>
    <row r="81" spans="2:20" ht="23.1" customHeight="1" x14ac:dyDescent="0.25">
      <c r="B81" s="17" t="s">
        <v>135</v>
      </c>
      <c r="C81" s="18">
        <f>'[11]Avg Week Kitemu-Buddo'!C81+'[11]Avg Week Buddo-Kitemu'!C81</f>
        <v>2</v>
      </c>
      <c r="D81" s="18">
        <f>'[11]Avg Week Kitemu-Buddo'!D81+'[11]Avg Week Buddo-Kitemu'!D81</f>
        <v>0</v>
      </c>
      <c r="E81" s="18">
        <f>'[11]Avg Week Kitemu-Buddo'!E81+'[11]Avg Week Buddo-Kitemu'!E81</f>
        <v>0</v>
      </c>
      <c r="F81" s="18">
        <f>'[11]Avg Week Kitemu-Buddo'!F81+'[11]Avg Week Buddo-Kitemu'!F81</f>
        <v>1</v>
      </c>
      <c r="G81" s="18">
        <f>'[11]Avg Week Kitemu-Buddo'!G81+'[11]Avg Week Buddo-Kitemu'!G81</f>
        <v>0</v>
      </c>
      <c r="H81" s="18">
        <f>'[11]Avg Week Kitemu-Buddo'!H81+'[11]Avg Week Buddo-Kitemu'!H81</f>
        <v>0</v>
      </c>
      <c r="I81" s="18">
        <f>'[11]Avg Week Kitemu-Buddo'!I81+'[11]Avg Week Buddo-Kitemu'!I81</f>
        <v>0.5</v>
      </c>
      <c r="J81" s="18">
        <f>'[11]Avg Week Kitemu-Buddo'!J81+'[11]Avg Week Buddo-Kitemu'!J81</f>
        <v>0</v>
      </c>
      <c r="K81" s="18">
        <f>'[11]Avg Week Kitemu-Buddo'!K81+'[11]Avg Week Buddo-Kitemu'!K81</f>
        <v>0</v>
      </c>
      <c r="L81" s="18">
        <f>'[11]Avg Week Kitemu-Buddo'!L81+'[11]Avg Week Buddo-Kitemu'!L81</f>
        <v>0</v>
      </c>
      <c r="M81" s="18">
        <f>'[11]Avg Week Kitemu-Buddo'!M81+'[11]Avg Week Buddo-Kitemu'!M81</f>
        <v>24</v>
      </c>
      <c r="N81" s="18">
        <f>'[11]Avg Week Kitemu-Buddo'!N81+'[11]Avg Week Buddo-Kitemu'!N81</f>
        <v>0</v>
      </c>
      <c r="O81" s="19">
        <f t="shared" si="35"/>
        <v>3.5</v>
      </c>
      <c r="P81" s="19">
        <f t="shared" si="36"/>
        <v>27.5</v>
      </c>
      <c r="R81" s="3"/>
      <c r="T81"/>
    </row>
    <row r="82" spans="2:20" ht="23.1" customHeight="1" x14ac:dyDescent="0.25">
      <c r="B82" s="25" t="s">
        <v>136</v>
      </c>
      <c r="C82" s="18">
        <f>'[11]Avg Week Kitemu-Buddo'!C82+'[11]Avg Week Buddo-Kitemu'!C82</f>
        <v>2.5</v>
      </c>
      <c r="D82" s="18">
        <f>'[11]Avg Week Kitemu-Buddo'!D82+'[11]Avg Week Buddo-Kitemu'!D82</f>
        <v>0</v>
      </c>
      <c r="E82" s="18">
        <f>'[11]Avg Week Kitemu-Buddo'!E82+'[11]Avg Week Buddo-Kitemu'!E82</f>
        <v>0</v>
      </c>
      <c r="F82" s="18">
        <f>'[11]Avg Week Kitemu-Buddo'!F82+'[11]Avg Week Buddo-Kitemu'!F82</f>
        <v>0.5</v>
      </c>
      <c r="G82" s="18">
        <f>'[11]Avg Week Kitemu-Buddo'!G82+'[11]Avg Week Buddo-Kitemu'!G82</f>
        <v>0</v>
      </c>
      <c r="H82" s="18">
        <f>'[11]Avg Week Kitemu-Buddo'!H82+'[11]Avg Week Buddo-Kitemu'!H82</f>
        <v>0</v>
      </c>
      <c r="I82" s="18">
        <f>'[11]Avg Week Kitemu-Buddo'!I82+'[11]Avg Week Buddo-Kitemu'!I82</f>
        <v>0.5</v>
      </c>
      <c r="J82" s="18">
        <f>'[11]Avg Week Kitemu-Buddo'!J82+'[11]Avg Week Buddo-Kitemu'!J82</f>
        <v>0.5</v>
      </c>
      <c r="K82" s="18">
        <f>'[11]Avg Week Kitemu-Buddo'!K82+'[11]Avg Week Buddo-Kitemu'!K82</f>
        <v>0</v>
      </c>
      <c r="L82" s="18">
        <f>'[11]Avg Week Kitemu-Buddo'!L82+'[11]Avg Week Buddo-Kitemu'!L82</f>
        <v>0</v>
      </c>
      <c r="M82" s="18">
        <f>'[11]Avg Week Kitemu-Buddo'!M82+'[11]Avg Week Buddo-Kitemu'!M82</f>
        <v>22.5</v>
      </c>
      <c r="N82" s="18">
        <f>'[11]Avg Week Kitemu-Buddo'!N82+'[11]Avg Week Buddo-Kitemu'!N82</f>
        <v>0</v>
      </c>
      <c r="O82" s="19">
        <f t="shared" si="35"/>
        <v>4</v>
      </c>
      <c r="P82" s="19">
        <f t="shared" si="36"/>
        <v>26.5</v>
      </c>
      <c r="R82" s="3"/>
      <c r="T82"/>
    </row>
    <row r="83" spans="2:20" ht="23.1" customHeight="1" x14ac:dyDescent="0.25">
      <c r="B83" s="17" t="s">
        <v>137</v>
      </c>
      <c r="C83" s="18">
        <f>'[11]Avg Week Kitemu-Buddo'!C83+'[11]Avg Week Buddo-Kitemu'!C83</f>
        <v>2.5</v>
      </c>
      <c r="D83" s="18">
        <f>'[11]Avg Week Kitemu-Buddo'!D83+'[11]Avg Week Buddo-Kitemu'!D83</f>
        <v>0</v>
      </c>
      <c r="E83" s="18">
        <f>'[11]Avg Week Kitemu-Buddo'!E83+'[11]Avg Week Buddo-Kitemu'!E83</f>
        <v>0.5</v>
      </c>
      <c r="F83" s="18">
        <f>'[11]Avg Week Kitemu-Buddo'!F83+'[11]Avg Week Buddo-Kitemu'!F83</f>
        <v>0.5</v>
      </c>
      <c r="G83" s="18">
        <f>'[11]Avg Week Kitemu-Buddo'!G83+'[11]Avg Week Buddo-Kitemu'!G83</f>
        <v>0</v>
      </c>
      <c r="H83" s="18">
        <f>'[11]Avg Week Kitemu-Buddo'!H83+'[11]Avg Week Buddo-Kitemu'!H83</f>
        <v>0</v>
      </c>
      <c r="I83" s="18">
        <f>'[11]Avg Week Kitemu-Buddo'!I83+'[11]Avg Week Buddo-Kitemu'!I83</f>
        <v>0.5</v>
      </c>
      <c r="J83" s="18">
        <f>'[11]Avg Week Kitemu-Buddo'!J83+'[11]Avg Week Buddo-Kitemu'!J83</f>
        <v>0</v>
      </c>
      <c r="K83" s="18">
        <f>'[11]Avg Week Kitemu-Buddo'!K83+'[11]Avg Week Buddo-Kitemu'!K83</f>
        <v>0</v>
      </c>
      <c r="L83" s="18">
        <f>'[11]Avg Week Kitemu-Buddo'!L83+'[11]Avg Week Buddo-Kitemu'!L83</f>
        <v>0</v>
      </c>
      <c r="M83" s="18">
        <f>'[11]Avg Week Kitemu-Buddo'!M83+'[11]Avg Week Buddo-Kitemu'!M83</f>
        <v>22</v>
      </c>
      <c r="N83" s="18">
        <f>'[11]Avg Week Kitemu-Buddo'!N83+'[11]Avg Week Buddo-Kitemu'!N83</f>
        <v>0</v>
      </c>
      <c r="O83" s="19">
        <f t="shared" si="35"/>
        <v>4</v>
      </c>
      <c r="P83" s="19">
        <f t="shared" si="36"/>
        <v>26</v>
      </c>
      <c r="R83" s="3"/>
      <c r="T83"/>
    </row>
    <row r="84" spans="2:20" ht="23.1" customHeight="1" x14ac:dyDescent="0.25">
      <c r="B84" s="38" t="s">
        <v>138</v>
      </c>
      <c r="C84" s="18">
        <f>'[11]Avg Week Kitemu-Buddo'!C84+'[11]Avg Week Buddo-Kitemu'!C84</f>
        <v>0</v>
      </c>
      <c r="D84" s="18">
        <f>'[11]Avg Week Kitemu-Buddo'!D84+'[11]Avg Week Buddo-Kitemu'!D84</f>
        <v>0.5</v>
      </c>
      <c r="E84" s="18">
        <f>'[11]Avg Week Kitemu-Buddo'!E84+'[11]Avg Week Buddo-Kitemu'!E84</f>
        <v>0</v>
      </c>
      <c r="F84" s="18">
        <f>'[11]Avg Week Kitemu-Buddo'!F84+'[11]Avg Week Buddo-Kitemu'!F84</f>
        <v>2</v>
      </c>
      <c r="G84" s="18">
        <f>'[11]Avg Week Kitemu-Buddo'!G84+'[11]Avg Week Buddo-Kitemu'!G84</f>
        <v>0</v>
      </c>
      <c r="H84" s="18">
        <f>'[11]Avg Week Kitemu-Buddo'!H84+'[11]Avg Week Buddo-Kitemu'!H84</f>
        <v>0</v>
      </c>
      <c r="I84" s="18">
        <f>'[11]Avg Week Kitemu-Buddo'!I84+'[11]Avg Week Buddo-Kitemu'!I84</f>
        <v>0</v>
      </c>
      <c r="J84" s="18">
        <f>'[11]Avg Week Kitemu-Buddo'!J84+'[11]Avg Week Buddo-Kitemu'!J84</f>
        <v>1</v>
      </c>
      <c r="K84" s="18">
        <f>'[11]Avg Week Kitemu-Buddo'!K84+'[11]Avg Week Buddo-Kitemu'!K84</f>
        <v>0</v>
      </c>
      <c r="L84" s="18">
        <f>'[11]Avg Week Kitemu-Buddo'!L84+'[11]Avg Week Buddo-Kitemu'!L84</f>
        <v>0</v>
      </c>
      <c r="M84" s="18">
        <f>'[11]Avg Week Kitemu-Buddo'!M84+'[11]Avg Week Buddo-Kitemu'!M84</f>
        <v>16.5</v>
      </c>
      <c r="N84" s="18">
        <f>'[11]Avg Week Kitemu-Buddo'!N84+'[11]Avg Week Buddo-Kitemu'!N84</f>
        <v>0</v>
      </c>
      <c r="O84" s="19">
        <f t="shared" si="35"/>
        <v>3.5</v>
      </c>
      <c r="P84" s="19">
        <f t="shared" si="36"/>
        <v>20</v>
      </c>
      <c r="R84" s="3"/>
      <c r="T84"/>
    </row>
    <row r="85" spans="2:20" ht="23.1" customHeight="1" x14ac:dyDescent="0.25">
      <c r="B85" s="17" t="s">
        <v>139</v>
      </c>
      <c r="C85" s="18">
        <f>'[11]Avg Week Kitemu-Buddo'!C85+'[11]Avg Week Buddo-Kitemu'!C85</f>
        <v>2</v>
      </c>
      <c r="D85" s="18">
        <f>'[11]Avg Week Kitemu-Buddo'!D85+'[11]Avg Week Buddo-Kitemu'!D85</f>
        <v>0</v>
      </c>
      <c r="E85" s="18">
        <f>'[11]Avg Week Kitemu-Buddo'!E85+'[11]Avg Week Buddo-Kitemu'!E85</f>
        <v>0</v>
      </c>
      <c r="F85" s="18">
        <f>'[11]Avg Week Kitemu-Buddo'!F85+'[11]Avg Week Buddo-Kitemu'!F85</f>
        <v>0</v>
      </c>
      <c r="G85" s="18">
        <f>'[11]Avg Week Kitemu-Buddo'!G85+'[11]Avg Week Buddo-Kitemu'!G85</f>
        <v>0</v>
      </c>
      <c r="H85" s="18">
        <f>'[11]Avg Week Kitemu-Buddo'!H85+'[11]Avg Week Buddo-Kitemu'!H85</f>
        <v>0</v>
      </c>
      <c r="I85" s="18">
        <f>'[11]Avg Week Kitemu-Buddo'!I85+'[11]Avg Week Buddo-Kitemu'!I85</f>
        <v>0</v>
      </c>
      <c r="J85" s="18">
        <f>'[11]Avg Week Kitemu-Buddo'!J85+'[11]Avg Week Buddo-Kitemu'!J85</f>
        <v>0</v>
      </c>
      <c r="K85" s="18">
        <f>'[11]Avg Week Kitemu-Buddo'!K85+'[11]Avg Week Buddo-Kitemu'!K85</f>
        <v>0.5</v>
      </c>
      <c r="L85" s="18">
        <f>'[11]Avg Week Kitemu-Buddo'!L85+'[11]Avg Week Buddo-Kitemu'!L85</f>
        <v>0</v>
      </c>
      <c r="M85" s="18">
        <f>'[11]Avg Week Kitemu-Buddo'!M85+'[11]Avg Week Buddo-Kitemu'!M85</f>
        <v>17.5</v>
      </c>
      <c r="N85" s="18">
        <f>'[11]Avg Week Kitemu-Buddo'!N85+'[11]Avg Week Buddo-Kitemu'!N85</f>
        <v>0</v>
      </c>
      <c r="O85" s="19">
        <f t="shared" si="35"/>
        <v>2.5</v>
      </c>
      <c r="P85" s="19">
        <f t="shared" si="36"/>
        <v>20</v>
      </c>
      <c r="R85" s="3"/>
      <c r="T85"/>
    </row>
    <row r="86" spans="2:20" ht="23.1" customHeight="1" x14ac:dyDescent="0.25">
      <c r="B86" s="25" t="s">
        <v>140</v>
      </c>
      <c r="C86" s="18">
        <f>'[11]Avg Week Kitemu-Buddo'!C86+'[11]Avg Week Buddo-Kitemu'!C86</f>
        <v>1</v>
      </c>
      <c r="D86" s="18">
        <f>'[11]Avg Week Kitemu-Buddo'!D86+'[11]Avg Week Buddo-Kitemu'!D86</f>
        <v>0.5</v>
      </c>
      <c r="E86" s="18">
        <f>'[11]Avg Week Kitemu-Buddo'!E86+'[11]Avg Week Buddo-Kitemu'!E86</f>
        <v>0</v>
      </c>
      <c r="F86" s="18">
        <f>'[11]Avg Week Kitemu-Buddo'!F86+'[11]Avg Week Buddo-Kitemu'!F86</f>
        <v>0</v>
      </c>
      <c r="G86" s="18">
        <f>'[11]Avg Week Kitemu-Buddo'!G86+'[11]Avg Week Buddo-Kitemu'!G86</f>
        <v>0</v>
      </c>
      <c r="H86" s="18">
        <f>'[11]Avg Week Kitemu-Buddo'!H86+'[11]Avg Week Buddo-Kitemu'!H86</f>
        <v>0</v>
      </c>
      <c r="I86" s="18">
        <f>'[11]Avg Week Kitemu-Buddo'!I86+'[11]Avg Week Buddo-Kitemu'!I86</f>
        <v>1</v>
      </c>
      <c r="J86" s="18">
        <f>'[11]Avg Week Kitemu-Buddo'!J86+'[11]Avg Week Buddo-Kitemu'!J86</f>
        <v>0</v>
      </c>
      <c r="K86" s="18">
        <f>'[11]Avg Week Kitemu-Buddo'!K86+'[11]Avg Week Buddo-Kitemu'!K86</f>
        <v>0</v>
      </c>
      <c r="L86" s="18">
        <f>'[11]Avg Week Kitemu-Buddo'!L86+'[11]Avg Week Buddo-Kitemu'!L86</f>
        <v>0</v>
      </c>
      <c r="M86" s="18">
        <f>'[11]Avg Week Kitemu-Buddo'!M86+'[11]Avg Week Buddo-Kitemu'!M86</f>
        <v>12.5</v>
      </c>
      <c r="N86" s="18">
        <f>'[11]Avg Week Kitemu-Buddo'!N86+'[11]Avg Week Buddo-Kitemu'!N86</f>
        <v>0</v>
      </c>
      <c r="O86" s="19">
        <f t="shared" si="35"/>
        <v>2.5</v>
      </c>
      <c r="P86" s="19">
        <f t="shared" si="36"/>
        <v>15</v>
      </c>
      <c r="R86" s="3"/>
      <c r="T86"/>
    </row>
    <row r="87" spans="2:20" ht="23.1" customHeight="1" x14ac:dyDescent="0.25">
      <c r="B87" s="17" t="s">
        <v>141</v>
      </c>
      <c r="C87" s="18">
        <f>'[11]Avg Week Kitemu-Buddo'!C87+'[11]Avg Week Buddo-Kitemu'!C87</f>
        <v>0.5</v>
      </c>
      <c r="D87" s="18">
        <f>'[11]Avg Week Kitemu-Buddo'!D87+'[11]Avg Week Buddo-Kitemu'!D87</f>
        <v>0</v>
      </c>
      <c r="E87" s="18">
        <f>'[11]Avg Week Kitemu-Buddo'!E87+'[11]Avg Week Buddo-Kitemu'!E87</f>
        <v>0.5</v>
      </c>
      <c r="F87" s="18">
        <f>'[11]Avg Week Kitemu-Buddo'!F87+'[11]Avg Week Buddo-Kitemu'!F87</f>
        <v>0.5</v>
      </c>
      <c r="G87" s="18">
        <f>'[11]Avg Week Kitemu-Buddo'!G87+'[11]Avg Week Buddo-Kitemu'!G87</f>
        <v>0</v>
      </c>
      <c r="H87" s="18">
        <f>'[11]Avg Week Kitemu-Buddo'!H87+'[11]Avg Week Buddo-Kitemu'!H87</f>
        <v>0</v>
      </c>
      <c r="I87" s="18">
        <f>'[11]Avg Week Kitemu-Buddo'!I87+'[11]Avg Week Buddo-Kitemu'!I87</f>
        <v>0</v>
      </c>
      <c r="J87" s="18">
        <f>'[11]Avg Week Kitemu-Buddo'!J87+'[11]Avg Week Buddo-Kitemu'!J87</f>
        <v>0</v>
      </c>
      <c r="K87" s="18">
        <f>'[11]Avg Week Kitemu-Buddo'!K87+'[11]Avg Week Buddo-Kitemu'!K87</f>
        <v>0</v>
      </c>
      <c r="L87" s="18">
        <f>'[11]Avg Week Kitemu-Buddo'!L87+'[11]Avg Week Buddo-Kitemu'!L87</f>
        <v>0</v>
      </c>
      <c r="M87" s="18">
        <f>'[11]Avg Week Kitemu-Buddo'!M87+'[11]Avg Week Buddo-Kitemu'!M87</f>
        <v>16</v>
      </c>
      <c r="N87" s="18">
        <f>'[11]Avg Week Kitemu-Buddo'!N87+'[11]Avg Week Buddo-Kitemu'!N87</f>
        <v>0</v>
      </c>
      <c r="O87" s="19">
        <f t="shared" si="35"/>
        <v>1.5</v>
      </c>
      <c r="P87" s="19">
        <f t="shared" si="36"/>
        <v>17.5</v>
      </c>
      <c r="R87" s="3"/>
      <c r="T87"/>
    </row>
    <row r="88" spans="2:20" ht="23.1" customHeight="1" x14ac:dyDescent="0.25">
      <c r="B88" s="38" t="s">
        <v>142</v>
      </c>
      <c r="C88" s="18">
        <f>'[11]Avg Week Kitemu-Buddo'!C88+'[11]Avg Week Buddo-Kitemu'!C88</f>
        <v>0.5</v>
      </c>
      <c r="D88" s="18">
        <f>'[11]Avg Week Kitemu-Buddo'!D88+'[11]Avg Week Buddo-Kitemu'!D88</f>
        <v>0</v>
      </c>
      <c r="E88" s="18">
        <f>'[11]Avg Week Kitemu-Buddo'!E88+'[11]Avg Week Buddo-Kitemu'!E88</f>
        <v>0</v>
      </c>
      <c r="F88" s="18">
        <f>'[11]Avg Week Kitemu-Buddo'!F88+'[11]Avg Week Buddo-Kitemu'!F88</f>
        <v>0</v>
      </c>
      <c r="G88" s="18">
        <f>'[11]Avg Week Kitemu-Buddo'!G88+'[11]Avg Week Buddo-Kitemu'!G88</f>
        <v>0</v>
      </c>
      <c r="H88" s="18">
        <f>'[11]Avg Week Kitemu-Buddo'!H88+'[11]Avg Week Buddo-Kitemu'!H88</f>
        <v>0</v>
      </c>
      <c r="I88" s="18">
        <f>'[11]Avg Week Kitemu-Buddo'!I88+'[11]Avg Week Buddo-Kitemu'!I88</f>
        <v>0.5</v>
      </c>
      <c r="J88" s="18">
        <f>'[11]Avg Week Kitemu-Buddo'!J88+'[11]Avg Week Buddo-Kitemu'!J88</f>
        <v>0.5</v>
      </c>
      <c r="K88" s="18">
        <f>'[11]Avg Week Kitemu-Buddo'!K88+'[11]Avg Week Buddo-Kitemu'!K88</f>
        <v>0</v>
      </c>
      <c r="L88" s="18">
        <f>'[11]Avg Week Kitemu-Buddo'!L88+'[11]Avg Week Buddo-Kitemu'!L88</f>
        <v>0</v>
      </c>
      <c r="M88" s="18">
        <f>'[11]Avg Week Kitemu-Buddo'!M88+'[11]Avg Week Buddo-Kitemu'!M88</f>
        <v>11</v>
      </c>
      <c r="N88" s="18">
        <f>'[11]Avg Week Kitemu-Buddo'!N88+'[11]Avg Week Buddo-Kitemu'!N88</f>
        <v>0</v>
      </c>
      <c r="O88" s="19">
        <f t="shared" si="35"/>
        <v>1.5</v>
      </c>
      <c r="P88" s="19">
        <f t="shared" si="36"/>
        <v>12.5</v>
      </c>
      <c r="R88" s="3"/>
      <c r="T88"/>
    </row>
    <row r="89" spans="2:20" ht="23.1" customHeight="1" x14ac:dyDescent="0.25">
      <c r="B89" s="17" t="s">
        <v>143</v>
      </c>
      <c r="C89" s="18">
        <f>'[11]Avg Week Kitemu-Buddo'!C89+'[11]Avg Week Buddo-Kitemu'!C89</f>
        <v>0</v>
      </c>
      <c r="D89" s="18">
        <f>'[11]Avg Week Kitemu-Buddo'!D89+'[11]Avg Week Buddo-Kitemu'!D89</f>
        <v>0</v>
      </c>
      <c r="E89" s="18">
        <f>'[11]Avg Week Kitemu-Buddo'!E89+'[11]Avg Week Buddo-Kitemu'!E89</f>
        <v>0</v>
      </c>
      <c r="F89" s="18">
        <f>'[11]Avg Week Kitemu-Buddo'!F89+'[11]Avg Week Buddo-Kitemu'!F89</f>
        <v>0</v>
      </c>
      <c r="G89" s="18">
        <f>'[11]Avg Week Kitemu-Buddo'!G89+'[11]Avg Week Buddo-Kitemu'!G89</f>
        <v>0</v>
      </c>
      <c r="H89" s="18">
        <f>'[11]Avg Week Kitemu-Buddo'!H89+'[11]Avg Week Buddo-Kitemu'!H89</f>
        <v>0</v>
      </c>
      <c r="I89" s="18">
        <f>'[11]Avg Week Kitemu-Buddo'!I89+'[11]Avg Week Buddo-Kitemu'!I89</f>
        <v>0</v>
      </c>
      <c r="J89" s="18">
        <f>'[11]Avg Week Kitemu-Buddo'!J89+'[11]Avg Week Buddo-Kitemu'!J89</f>
        <v>0.5</v>
      </c>
      <c r="K89" s="18">
        <f>'[11]Avg Week Kitemu-Buddo'!K89+'[11]Avg Week Buddo-Kitemu'!K89</f>
        <v>0</v>
      </c>
      <c r="L89" s="18">
        <f>'[11]Avg Week Kitemu-Buddo'!L89+'[11]Avg Week Buddo-Kitemu'!L89</f>
        <v>0</v>
      </c>
      <c r="M89" s="18">
        <f>'[11]Avg Week Kitemu-Buddo'!M89+'[11]Avg Week Buddo-Kitemu'!M89</f>
        <v>12.5</v>
      </c>
      <c r="N89" s="18">
        <f>'[11]Avg Week Kitemu-Buddo'!N89+'[11]Avg Week Buddo-Kitemu'!N89</f>
        <v>0</v>
      </c>
      <c r="O89" s="19">
        <f t="shared" si="35"/>
        <v>0.5</v>
      </c>
      <c r="P89" s="19">
        <f t="shared" si="36"/>
        <v>13</v>
      </c>
      <c r="R89" s="3"/>
      <c r="T89"/>
    </row>
    <row r="90" spans="2:20" ht="23.1" customHeight="1" x14ac:dyDescent="0.25">
      <c r="B90" s="25" t="s">
        <v>144</v>
      </c>
      <c r="C90" s="18">
        <f>'[11]Avg Week Kitemu-Buddo'!C90+'[11]Avg Week Buddo-Kitemu'!C90</f>
        <v>1</v>
      </c>
      <c r="D90" s="18">
        <f>'[11]Avg Week Kitemu-Buddo'!D90+'[11]Avg Week Buddo-Kitemu'!D90</f>
        <v>0.5</v>
      </c>
      <c r="E90" s="18">
        <f>'[11]Avg Week Kitemu-Buddo'!E90+'[11]Avg Week Buddo-Kitemu'!E90</f>
        <v>0</v>
      </c>
      <c r="F90" s="18">
        <f>'[11]Avg Week Kitemu-Buddo'!F90+'[11]Avg Week Buddo-Kitemu'!F90</f>
        <v>0</v>
      </c>
      <c r="G90" s="18">
        <f>'[11]Avg Week Kitemu-Buddo'!G90+'[11]Avg Week Buddo-Kitemu'!G90</f>
        <v>0</v>
      </c>
      <c r="H90" s="18">
        <f>'[11]Avg Week Kitemu-Buddo'!H90+'[11]Avg Week Buddo-Kitemu'!H90</f>
        <v>0</v>
      </c>
      <c r="I90" s="18">
        <f>'[11]Avg Week Kitemu-Buddo'!I90+'[11]Avg Week Buddo-Kitemu'!I90</f>
        <v>1</v>
      </c>
      <c r="J90" s="18">
        <f>'[11]Avg Week Kitemu-Buddo'!J90+'[11]Avg Week Buddo-Kitemu'!J90</f>
        <v>1</v>
      </c>
      <c r="K90" s="18">
        <f>'[11]Avg Week Kitemu-Buddo'!K90+'[11]Avg Week Buddo-Kitemu'!K90</f>
        <v>0</v>
      </c>
      <c r="L90" s="18">
        <f>'[11]Avg Week Kitemu-Buddo'!L90+'[11]Avg Week Buddo-Kitemu'!L90</f>
        <v>0</v>
      </c>
      <c r="M90" s="18">
        <f>'[11]Avg Week Kitemu-Buddo'!M90+'[11]Avg Week Buddo-Kitemu'!M90</f>
        <v>8</v>
      </c>
      <c r="N90" s="18">
        <f>'[11]Avg Week Kitemu-Buddo'!N90+'[11]Avg Week Buddo-Kitemu'!N90</f>
        <v>0</v>
      </c>
      <c r="O90" s="19">
        <f t="shared" si="35"/>
        <v>3.5</v>
      </c>
      <c r="P90" s="19">
        <f t="shared" si="36"/>
        <v>11.5</v>
      </c>
      <c r="R90" s="3"/>
      <c r="T90"/>
    </row>
    <row r="91" spans="2:20" ht="23.1" customHeight="1" x14ac:dyDescent="0.25">
      <c r="B91" s="17" t="s">
        <v>145</v>
      </c>
      <c r="C91" s="18">
        <f>'[11]Avg Week Kitemu-Buddo'!C91+'[11]Avg Week Buddo-Kitemu'!C91</f>
        <v>1</v>
      </c>
      <c r="D91" s="18">
        <f>'[11]Avg Week Kitemu-Buddo'!D91+'[11]Avg Week Buddo-Kitemu'!D91</f>
        <v>0</v>
      </c>
      <c r="E91" s="18">
        <f>'[11]Avg Week Kitemu-Buddo'!E91+'[11]Avg Week Buddo-Kitemu'!E91</f>
        <v>0</v>
      </c>
      <c r="F91" s="18">
        <f>'[11]Avg Week Kitemu-Buddo'!F91+'[11]Avg Week Buddo-Kitemu'!F91</f>
        <v>0.5</v>
      </c>
      <c r="G91" s="18">
        <f>'[11]Avg Week Kitemu-Buddo'!G91+'[11]Avg Week Buddo-Kitemu'!G91</f>
        <v>0</v>
      </c>
      <c r="H91" s="18">
        <f>'[11]Avg Week Kitemu-Buddo'!H91+'[11]Avg Week Buddo-Kitemu'!H91</f>
        <v>0</v>
      </c>
      <c r="I91" s="18">
        <f>'[11]Avg Week Kitemu-Buddo'!I91+'[11]Avg Week Buddo-Kitemu'!I91</f>
        <v>1</v>
      </c>
      <c r="J91" s="18">
        <f>'[11]Avg Week Kitemu-Buddo'!J91+'[11]Avg Week Buddo-Kitemu'!J91</f>
        <v>0</v>
      </c>
      <c r="K91" s="18">
        <f>'[11]Avg Week Kitemu-Buddo'!K91+'[11]Avg Week Buddo-Kitemu'!K91</f>
        <v>0</v>
      </c>
      <c r="L91" s="18">
        <f>'[11]Avg Week Kitemu-Buddo'!L91+'[11]Avg Week Buddo-Kitemu'!L91</f>
        <v>0</v>
      </c>
      <c r="M91" s="18">
        <f>'[11]Avg Week Kitemu-Buddo'!M91+'[11]Avg Week Buddo-Kitemu'!M91</f>
        <v>7.5</v>
      </c>
      <c r="N91" s="18">
        <f>'[11]Avg Week Kitemu-Buddo'!N91+'[11]Avg Week Buddo-Kitemu'!N91</f>
        <v>0</v>
      </c>
      <c r="O91" s="19">
        <f t="shared" si="35"/>
        <v>2.5</v>
      </c>
      <c r="P91" s="19">
        <f t="shared" si="36"/>
        <v>10</v>
      </c>
      <c r="R91" s="3"/>
      <c r="T91"/>
    </row>
    <row r="92" spans="2:20" ht="23.1" customHeight="1" x14ac:dyDescent="0.25">
      <c r="B92" s="38" t="s">
        <v>146</v>
      </c>
      <c r="C92" s="18">
        <f>'[11]Avg Week Kitemu-Buddo'!C92+'[11]Avg Week Buddo-Kitemu'!C92</f>
        <v>1.5</v>
      </c>
      <c r="D92" s="18">
        <f>'[11]Avg Week Kitemu-Buddo'!D92+'[11]Avg Week Buddo-Kitemu'!D92</f>
        <v>0</v>
      </c>
      <c r="E92" s="18">
        <f>'[11]Avg Week Kitemu-Buddo'!E92+'[11]Avg Week Buddo-Kitemu'!E92</f>
        <v>0</v>
      </c>
      <c r="F92" s="18">
        <f>'[11]Avg Week Kitemu-Buddo'!F92+'[11]Avg Week Buddo-Kitemu'!F92</f>
        <v>0</v>
      </c>
      <c r="G92" s="18">
        <f>'[11]Avg Week Kitemu-Buddo'!G92+'[11]Avg Week Buddo-Kitemu'!G92</f>
        <v>0</v>
      </c>
      <c r="H92" s="18">
        <f>'[11]Avg Week Kitemu-Buddo'!H92+'[11]Avg Week Buddo-Kitemu'!H92</f>
        <v>0</v>
      </c>
      <c r="I92" s="18">
        <f>'[11]Avg Week Kitemu-Buddo'!I92+'[11]Avg Week Buddo-Kitemu'!I92</f>
        <v>0</v>
      </c>
      <c r="J92" s="18">
        <f>'[11]Avg Week Kitemu-Buddo'!J92+'[11]Avg Week Buddo-Kitemu'!J92</f>
        <v>0</v>
      </c>
      <c r="K92" s="18">
        <f>'[11]Avg Week Kitemu-Buddo'!K92+'[11]Avg Week Buddo-Kitemu'!K92</f>
        <v>0</v>
      </c>
      <c r="L92" s="18">
        <f>'[11]Avg Week Kitemu-Buddo'!L92+'[11]Avg Week Buddo-Kitemu'!L92</f>
        <v>0</v>
      </c>
      <c r="M92" s="18">
        <f>'[11]Avg Week Kitemu-Buddo'!M92+'[11]Avg Week Buddo-Kitemu'!M92</f>
        <v>10</v>
      </c>
      <c r="N92" s="18">
        <f>'[11]Avg Week Kitemu-Buddo'!N92+'[11]Avg Week Buddo-Kitemu'!N92</f>
        <v>0</v>
      </c>
      <c r="O92" s="19">
        <f t="shared" si="35"/>
        <v>1.5</v>
      </c>
      <c r="P92" s="19">
        <f t="shared" si="36"/>
        <v>11.5</v>
      </c>
      <c r="R92" s="3"/>
      <c r="T92"/>
    </row>
    <row r="93" spans="2:20" ht="23.1" customHeight="1" x14ac:dyDescent="0.25">
      <c r="B93" s="17" t="s">
        <v>147</v>
      </c>
      <c r="C93" s="18">
        <f>'[11]Avg Week Kitemu-Buddo'!C93+'[11]Avg Week Buddo-Kitemu'!C93</f>
        <v>2</v>
      </c>
      <c r="D93" s="18">
        <f>'[11]Avg Week Kitemu-Buddo'!D93+'[11]Avg Week Buddo-Kitemu'!D93</f>
        <v>0</v>
      </c>
      <c r="E93" s="18">
        <f>'[11]Avg Week Kitemu-Buddo'!E93+'[11]Avg Week Buddo-Kitemu'!E93</f>
        <v>1</v>
      </c>
      <c r="F93" s="18">
        <f>'[11]Avg Week Kitemu-Buddo'!F93+'[11]Avg Week Buddo-Kitemu'!F93</f>
        <v>0.5</v>
      </c>
      <c r="G93" s="18">
        <f>'[11]Avg Week Kitemu-Buddo'!G93+'[11]Avg Week Buddo-Kitemu'!G93</f>
        <v>0</v>
      </c>
      <c r="H93" s="18">
        <f>'[11]Avg Week Kitemu-Buddo'!H93+'[11]Avg Week Buddo-Kitemu'!H93</f>
        <v>0</v>
      </c>
      <c r="I93" s="18">
        <f>'[11]Avg Week Kitemu-Buddo'!I93+'[11]Avg Week Buddo-Kitemu'!I93</f>
        <v>0.5</v>
      </c>
      <c r="J93" s="18">
        <f>'[11]Avg Week Kitemu-Buddo'!J93+'[11]Avg Week Buddo-Kitemu'!J93</f>
        <v>0</v>
      </c>
      <c r="K93" s="18">
        <f>'[11]Avg Week Kitemu-Buddo'!K93+'[11]Avg Week Buddo-Kitemu'!K93</f>
        <v>0</v>
      </c>
      <c r="L93" s="18">
        <f>'[11]Avg Week Kitemu-Buddo'!L93+'[11]Avg Week Buddo-Kitemu'!L93</f>
        <v>0</v>
      </c>
      <c r="M93" s="18">
        <f>'[11]Avg Week Kitemu-Buddo'!M93+'[11]Avg Week Buddo-Kitemu'!M93</f>
        <v>12</v>
      </c>
      <c r="N93" s="18">
        <f>'[11]Avg Week Kitemu-Buddo'!N93+'[11]Avg Week Buddo-Kitemu'!N93</f>
        <v>0</v>
      </c>
      <c r="O93" s="19">
        <f t="shared" si="35"/>
        <v>4</v>
      </c>
      <c r="P93" s="19">
        <f t="shared" si="36"/>
        <v>16</v>
      </c>
      <c r="R93" s="3"/>
      <c r="T93"/>
    </row>
    <row r="94" spans="2:20" ht="23.1" customHeight="1" x14ac:dyDescent="0.25">
      <c r="B94" s="25" t="s">
        <v>148</v>
      </c>
      <c r="C94" s="18">
        <f>'[11]Avg Week Kitemu-Buddo'!C94+'[11]Avg Week Buddo-Kitemu'!C94</f>
        <v>2</v>
      </c>
      <c r="D94" s="18">
        <f>'[11]Avg Week Kitemu-Buddo'!D94+'[11]Avg Week Buddo-Kitemu'!D94</f>
        <v>1</v>
      </c>
      <c r="E94" s="18">
        <f>'[11]Avg Week Kitemu-Buddo'!E94+'[11]Avg Week Buddo-Kitemu'!E94</f>
        <v>0.5</v>
      </c>
      <c r="F94" s="18">
        <f>'[11]Avg Week Kitemu-Buddo'!F94+'[11]Avg Week Buddo-Kitemu'!F94</f>
        <v>0</v>
      </c>
      <c r="G94" s="18">
        <f>'[11]Avg Week Kitemu-Buddo'!G94+'[11]Avg Week Buddo-Kitemu'!G94</f>
        <v>0</v>
      </c>
      <c r="H94" s="18">
        <f>'[11]Avg Week Kitemu-Buddo'!H94+'[11]Avg Week Buddo-Kitemu'!H94</f>
        <v>0</v>
      </c>
      <c r="I94" s="18">
        <f>'[11]Avg Week Kitemu-Buddo'!I94+'[11]Avg Week Buddo-Kitemu'!I94</f>
        <v>1</v>
      </c>
      <c r="J94" s="18">
        <f>'[11]Avg Week Kitemu-Buddo'!J94+'[11]Avg Week Buddo-Kitemu'!J94</f>
        <v>0</v>
      </c>
      <c r="K94" s="18">
        <f>'[11]Avg Week Kitemu-Buddo'!K94+'[11]Avg Week Buddo-Kitemu'!K94</f>
        <v>0</v>
      </c>
      <c r="L94" s="18">
        <f>'[11]Avg Week Kitemu-Buddo'!L94+'[11]Avg Week Buddo-Kitemu'!L94</f>
        <v>0</v>
      </c>
      <c r="M94" s="18">
        <f>'[11]Avg Week Kitemu-Buddo'!M94+'[11]Avg Week Buddo-Kitemu'!M94</f>
        <v>15.5</v>
      </c>
      <c r="N94" s="18">
        <f>'[11]Avg Week Kitemu-Buddo'!N94+'[11]Avg Week Buddo-Kitemu'!N94</f>
        <v>0</v>
      </c>
      <c r="O94" s="19">
        <f t="shared" si="35"/>
        <v>4.5</v>
      </c>
      <c r="P94" s="19">
        <f t="shared" si="36"/>
        <v>20</v>
      </c>
      <c r="R94" s="3"/>
      <c r="T94"/>
    </row>
    <row r="95" spans="2:20" ht="23.1" customHeight="1" x14ac:dyDescent="0.25">
      <c r="B95" s="17" t="s">
        <v>149</v>
      </c>
      <c r="C95" s="18">
        <f>'[11]Avg Week Kitemu-Buddo'!C95+'[11]Avg Week Buddo-Kitemu'!C95</f>
        <v>0.5</v>
      </c>
      <c r="D95" s="18">
        <f>'[11]Avg Week Kitemu-Buddo'!D95+'[11]Avg Week Buddo-Kitemu'!D95</f>
        <v>0.5</v>
      </c>
      <c r="E95" s="18">
        <f>'[11]Avg Week Kitemu-Buddo'!E95+'[11]Avg Week Buddo-Kitemu'!E95</f>
        <v>0</v>
      </c>
      <c r="F95" s="18">
        <f>'[11]Avg Week Kitemu-Buddo'!F95+'[11]Avg Week Buddo-Kitemu'!F95</f>
        <v>1</v>
      </c>
      <c r="G95" s="18">
        <f>'[11]Avg Week Kitemu-Buddo'!G95+'[11]Avg Week Buddo-Kitemu'!G95</f>
        <v>0</v>
      </c>
      <c r="H95" s="18">
        <f>'[11]Avg Week Kitemu-Buddo'!H95+'[11]Avg Week Buddo-Kitemu'!H95</f>
        <v>0</v>
      </c>
      <c r="I95" s="18">
        <f>'[11]Avg Week Kitemu-Buddo'!I95+'[11]Avg Week Buddo-Kitemu'!I95</f>
        <v>0.5</v>
      </c>
      <c r="J95" s="18">
        <f>'[11]Avg Week Kitemu-Buddo'!J95+'[11]Avg Week Buddo-Kitemu'!J95</f>
        <v>0.5</v>
      </c>
      <c r="K95" s="18">
        <f>'[11]Avg Week Kitemu-Buddo'!K95+'[11]Avg Week Buddo-Kitemu'!K95</f>
        <v>0</v>
      </c>
      <c r="L95" s="18">
        <f>'[11]Avg Week Kitemu-Buddo'!L95+'[11]Avg Week Buddo-Kitemu'!L95</f>
        <v>0</v>
      </c>
      <c r="M95" s="18">
        <f>'[11]Avg Week Kitemu-Buddo'!M95+'[11]Avg Week Buddo-Kitemu'!M95</f>
        <v>13</v>
      </c>
      <c r="N95" s="18">
        <f>'[11]Avg Week Kitemu-Buddo'!N95+'[11]Avg Week Buddo-Kitemu'!N95</f>
        <v>0</v>
      </c>
      <c r="O95" s="19">
        <f t="shared" si="35"/>
        <v>3</v>
      </c>
      <c r="P95" s="19">
        <f t="shared" si="36"/>
        <v>16</v>
      </c>
      <c r="R95" s="3"/>
      <c r="T95"/>
    </row>
    <row r="96" spans="2:20" ht="23.1" customHeight="1" x14ac:dyDescent="0.25">
      <c r="B96" s="38" t="s">
        <v>150</v>
      </c>
      <c r="C96" s="18">
        <f>'[11]Avg Week Kitemu-Buddo'!C96+'[11]Avg Week Buddo-Kitemu'!C96</f>
        <v>1.5</v>
      </c>
      <c r="D96" s="18">
        <f>'[11]Avg Week Kitemu-Buddo'!D96+'[11]Avg Week Buddo-Kitemu'!D96</f>
        <v>0.5</v>
      </c>
      <c r="E96" s="18">
        <f>'[11]Avg Week Kitemu-Buddo'!E96+'[11]Avg Week Buddo-Kitemu'!E96</f>
        <v>0.5</v>
      </c>
      <c r="F96" s="18">
        <f>'[11]Avg Week Kitemu-Buddo'!F96+'[11]Avg Week Buddo-Kitemu'!F96</f>
        <v>1.5</v>
      </c>
      <c r="G96" s="18">
        <f>'[11]Avg Week Kitemu-Buddo'!G96+'[11]Avg Week Buddo-Kitemu'!G96</f>
        <v>0.5</v>
      </c>
      <c r="H96" s="18">
        <f>'[11]Avg Week Kitemu-Buddo'!H96+'[11]Avg Week Buddo-Kitemu'!H96</f>
        <v>0</v>
      </c>
      <c r="I96" s="18">
        <f>'[11]Avg Week Kitemu-Buddo'!I96+'[11]Avg Week Buddo-Kitemu'!I96</f>
        <v>0.5</v>
      </c>
      <c r="J96" s="18">
        <f>'[11]Avg Week Kitemu-Buddo'!J96+'[11]Avg Week Buddo-Kitemu'!J96</f>
        <v>0</v>
      </c>
      <c r="K96" s="18">
        <f>'[11]Avg Week Kitemu-Buddo'!K96+'[11]Avg Week Buddo-Kitemu'!K96</f>
        <v>0</v>
      </c>
      <c r="L96" s="18">
        <f>'[11]Avg Week Kitemu-Buddo'!L96+'[11]Avg Week Buddo-Kitemu'!L96</f>
        <v>0</v>
      </c>
      <c r="M96" s="18">
        <f>'[11]Avg Week Kitemu-Buddo'!M96+'[11]Avg Week Buddo-Kitemu'!M96</f>
        <v>13</v>
      </c>
      <c r="N96" s="18">
        <f>'[11]Avg Week Kitemu-Buddo'!N96+'[11]Avg Week Buddo-Kitemu'!N96</f>
        <v>0</v>
      </c>
      <c r="O96" s="19">
        <f t="shared" si="35"/>
        <v>5</v>
      </c>
      <c r="P96" s="19">
        <f t="shared" si="36"/>
        <v>18</v>
      </c>
      <c r="R96" s="3"/>
      <c r="T96"/>
    </row>
    <row r="97" spans="2:20" ht="23.1" customHeight="1" x14ac:dyDescent="0.25">
      <c r="B97" s="17" t="s">
        <v>151</v>
      </c>
      <c r="C97" s="18">
        <f>'[11]Avg Week Kitemu-Buddo'!C97+'[11]Avg Week Buddo-Kitemu'!C97</f>
        <v>2.5</v>
      </c>
      <c r="D97" s="18">
        <f>'[11]Avg Week Kitemu-Buddo'!D97+'[11]Avg Week Buddo-Kitemu'!D97</f>
        <v>0</v>
      </c>
      <c r="E97" s="18">
        <f>'[11]Avg Week Kitemu-Buddo'!E97+'[11]Avg Week Buddo-Kitemu'!E97</f>
        <v>0</v>
      </c>
      <c r="F97" s="18">
        <f>'[11]Avg Week Kitemu-Buddo'!F97+'[11]Avg Week Buddo-Kitemu'!F97</f>
        <v>2.5</v>
      </c>
      <c r="G97" s="18">
        <f>'[11]Avg Week Kitemu-Buddo'!G97+'[11]Avg Week Buddo-Kitemu'!G97</f>
        <v>0.5</v>
      </c>
      <c r="H97" s="18">
        <f>'[11]Avg Week Kitemu-Buddo'!H97+'[11]Avg Week Buddo-Kitemu'!H97</f>
        <v>0</v>
      </c>
      <c r="I97" s="18">
        <f>'[11]Avg Week Kitemu-Buddo'!I97+'[11]Avg Week Buddo-Kitemu'!I97</f>
        <v>2.5</v>
      </c>
      <c r="J97" s="18">
        <f>'[11]Avg Week Kitemu-Buddo'!J97+'[11]Avg Week Buddo-Kitemu'!J97</f>
        <v>0.5</v>
      </c>
      <c r="K97" s="18">
        <f>'[11]Avg Week Kitemu-Buddo'!K97+'[11]Avg Week Buddo-Kitemu'!K97</f>
        <v>0</v>
      </c>
      <c r="L97" s="18">
        <f>'[11]Avg Week Kitemu-Buddo'!L97+'[11]Avg Week Buddo-Kitemu'!L97</f>
        <v>0</v>
      </c>
      <c r="M97" s="18">
        <f>'[11]Avg Week Kitemu-Buddo'!M97+'[11]Avg Week Buddo-Kitemu'!M97</f>
        <v>20.5</v>
      </c>
      <c r="N97" s="18">
        <f>'[11]Avg Week Kitemu-Buddo'!N97+'[11]Avg Week Buddo-Kitemu'!N97</f>
        <v>0</v>
      </c>
      <c r="O97" s="19">
        <f t="shared" si="35"/>
        <v>8.5</v>
      </c>
      <c r="P97" s="19">
        <f t="shared" si="36"/>
        <v>29</v>
      </c>
      <c r="R97" s="3"/>
      <c r="T97"/>
    </row>
    <row r="98" spans="2:20" ht="23.1" customHeight="1" x14ac:dyDescent="0.25">
      <c r="B98" s="25" t="s">
        <v>152</v>
      </c>
      <c r="C98" s="18">
        <f>'[11]Avg Week Kitemu-Buddo'!C98+'[11]Avg Week Buddo-Kitemu'!C98</f>
        <v>2.5</v>
      </c>
      <c r="D98" s="18">
        <f>'[11]Avg Week Kitemu-Buddo'!D98+'[11]Avg Week Buddo-Kitemu'!D98</f>
        <v>1</v>
      </c>
      <c r="E98" s="18">
        <f>'[11]Avg Week Kitemu-Buddo'!E98+'[11]Avg Week Buddo-Kitemu'!E98</f>
        <v>0.5</v>
      </c>
      <c r="F98" s="18">
        <f>'[11]Avg Week Kitemu-Buddo'!F98+'[11]Avg Week Buddo-Kitemu'!F98</f>
        <v>9</v>
      </c>
      <c r="G98" s="18">
        <f>'[11]Avg Week Kitemu-Buddo'!G98+'[11]Avg Week Buddo-Kitemu'!G98</f>
        <v>0</v>
      </c>
      <c r="H98" s="18">
        <f>'[11]Avg Week Kitemu-Buddo'!H98+'[11]Avg Week Buddo-Kitemu'!H98</f>
        <v>0</v>
      </c>
      <c r="I98" s="18">
        <f>'[11]Avg Week Kitemu-Buddo'!I98+'[11]Avg Week Buddo-Kitemu'!I98</f>
        <v>1.5</v>
      </c>
      <c r="J98" s="18">
        <f>'[11]Avg Week Kitemu-Buddo'!J98+'[11]Avg Week Buddo-Kitemu'!J98</f>
        <v>0</v>
      </c>
      <c r="K98" s="18">
        <f>'[11]Avg Week Kitemu-Buddo'!K98+'[11]Avg Week Buddo-Kitemu'!K98</f>
        <v>0</v>
      </c>
      <c r="L98" s="18">
        <f>'[11]Avg Week Kitemu-Buddo'!L98+'[11]Avg Week Buddo-Kitemu'!L98</f>
        <v>0</v>
      </c>
      <c r="M98" s="18">
        <f>'[11]Avg Week Kitemu-Buddo'!M98+'[11]Avg Week Buddo-Kitemu'!M98</f>
        <v>19</v>
      </c>
      <c r="N98" s="18">
        <f>'[11]Avg Week Kitemu-Buddo'!N98+'[11]Avg Week Buddo-Kitemu'!N98</f>
        <v>0</v>
      </c>
      <c r="O98" s="19">
        <f t="shared" si="35"/>
        <v>14.5</v>
      </c>
      <c r="P98" s="19">
        <f t="shared" si="36"/>
        <v>33.5</v>
      </c>
      <c r="R98" s="3"/>
      <c r="T98"/>
    </row>
    <row r="99" spans="2:20" ht="23.1" customHeight="1" x14ac:dyDescent="0.25">
      <c r="B99" s="17" t="s">
        <v>153</v>
      </c>
      <c r="C99" s="18">
        <f>'[11]Avg Week Kitemu-Buddo'!C99+'[11]Avg Week Buddo-Kitemu'!C99</f>
        <v>2</v>
      </c>
      <c r="D99" s="18">
        <f>'[11]Avg Week Kitemu-Buddo'!D99+'[11]Avg Week Buddo-Kitemu'!D99</f>
        <v>0.5</v>
      </c>
      <c r="E99" s="18">
        <f>'[11]Avg Week Kitemu-Buddo'!E99+'[11]Avg Week Buddo-Kitemu'!E99</f>
        <v>0</v>
      </c>
      <c r="F99" s="18">
        <f>'[11]Avg Week Kitemu-Buddo'!F99+'[11]Avg Week Buddo-Kitemu'!F99</f>
        <v>8.5</v>
      </c>
      <c r="G99" s="18">
        <f>'[11]Avg Week Kitemu-Buddo'!G99+'[11]Avg Week Buddo-Kitemu'!G99</f>
        <v>0</v>
      </c>
      <c r="H99" s="18">
        <f>'[11]Avg Week Kitemu-Buddo'!H99+'[11]Avg Week Buddo-Kitemu'!H99</f>
        <v>0</v>
      </c>
      <c r="I99" s="18">
        <f>'[11]Avg Week Kitemu-Buddo'!I99+'[11]Avg Week Buddo-Kitemu'!I99</f>
        <v>0.5</v>
      </c>
      <c r="J99" s="18">
        <f>'[11]Avg Week Kitemu-Buddo'!J99+'[11]Avg Week Buddo-Kitemu'!J99</f>
        <v>1.5</v>
      </c>
      <c r="K99" s="18">
        <f>'[11]Avg Week Kitemu-Buddo'!K99+'[11]Avg Week Buddo-Kitemu'!K99</f>
        <v>0</v>
      </c>
      <c r="L99" s="18">
        <f>'[11]Avg Week Kitemu-Buddo'!L99+'[11]Avg Week Buddo-Kitemu'!L99</f>
        <v>0</v>
      </c>
      <c r="M99" s="18">
        <f>'[11]Avg Week Kitemu-Buddo'!M99+'[11]Avg Week Buddo-Kitemu'!M99</f>
        <v>19.5</v>
      </c>
      <c r="N99" s="18">
        <f>'[11]Avg Week Kitemu-Buddo'!N99+'[11]Avg Week Buddo-Kitemu'!N99</f>
        <v>0</v>
      </c>
      <c r="O99" s="19">
        <f t="shared" si="35"/>
        <v>13</v>
      </c>
      <c r="P99" s="19">
        <f t="shared" si="36"/>
        <v>32.5</v>
      </c>
      <c r="R99" s="3"/>
      <c r="T99"/>
    </row>
    <row r="100" spans="2:20" ht="23.1" customHeight="1" x14ac:dyDescent="0.25">
      <c r="B100" s="38" t="s">
        <v>154</v>
      </c>
      <c r="C100" s="18">
        <f>'[11]Avg Week Kitemu-Buddo'!C100+'[11]Avg Week Buddo-Kitemu'!C100</f>
        <v>1.5</v>
      </c>
      <c r="D100" s="18">
        <f>'[11]Avg Week Kitemu-Buddo'!D100+'[11]Avg Week Buddo-Kitemu'!D100</f>
        <v>0</v>
      </c>
      <c r="E100" s="18">
        <f>'[11]Avg Week Kitemu-Buddo'!E100+'[11]Avg Week Buddo-Kitemu'!E100</f>
        <v>0.5</v>
      </c>
      <c r="F100" s="18">
        <f>'[11]Avg Week Kitemu-Buddo'!F100+'[11]Avg Week Buddo-Kitemu'!F100</f>
        <v>5</v>
      </c>
      <c r="G100" s="18">
        <f>'[11]Avg Week Kitemu-Buddo'!G100+'[11]Avg Week Buddo-Kitemu'!G100</f>
        <v>3.5</v>
      </c>
      <c r="H100" s="18">
        <f>'[11]Avg Week Kitemu-Buddo'!H100+'[11]Avg Week Buddo-Kitemu'!H100</f>
        <v>0</v>
      </c>
      <c r="I100" s="18">
        <f>'[11]Avg Week Kitemu-Buddo'!I100+'[11]Avg Week Buddo-Kitemu'!I100</f>
        <v>0.5</v>
      </c>
      <c r="J100" s="18">
        <f>'[11]Avg Week Kitemu-Buddo'!J100+'[11]Avg Week Buddo-Kitemu'!J100</f>
        <v>0</v>
      </c>
      <c r="K100" s="18">
        <f>'[11]Avg Week Kitemu-Buddo'!K100+'[11]Avg Week Buddo-Kitemu'!K100</f>
        <v>0</v>
      </c>
      <c r="L100" s="18">
        <f>'[11]Avg Week Kitemu-Buddo'!L100+'[11]Avg Week Buddo-Kitemu'!L100</f>
        <v>0</v>
      </c>
      <c r="M100" s="18">
        <f>'[11]Avg Week Kitemu-Buddo'!M100+'[11]Avg Week Buddo-Kitemu'!M100</f>
        <v>22.5</v>
      </c>
      <c r="N100" s="18">
        <f>'[11]Avg Week Kitemu-Buddo'!N100+'[11]Avg Week Buddo-Kitemu'!N100</f>
        <v>0</v>
      </c>
      <c r="O100" s="19">
        <f t="shared" si="35"/>
        <v>11</v>
      </c>
      <c r="P100" s="19">
        <f t="shared" si="36"/>
        <v>33.5</v>
      </c>
      <c r="R100" s="3"/>
      <c r="T100"/>
    </row>
    <row r="101" spans="2:20" ht="23.1" customHeight="1" x14ac:dyDescent="0.25">
      <c r="B101" s="17" t="s">
        <v>155</v>
      </c>
      <c r="C101" s="18">
        <f>'[11]Avg Week Kitemu-Buddo'!C101+'[11]Avg Week Buddo-Kitemu'!C101</f>
        <v>3.5</v>
      </c>
      <c r="D101" s="18">
        <f>'[11]Avg Week Kitemu-Buddo'!D101+'[11]Avg Week Buddo-Kitemu'!D101</f>
        <v>1.5</v>
      </c>
      <c r="E101" s="18">
        <f>'[11]Avg Week Kitemu-Buddo'!E101+'[11]Avg Week Buddo-Kitemu'!E101</f>
        <v>0.5</v>
      </c>
      <c r="F101" s="18">
        <f>'[11]Avg Week Kitemu-Buddo'!F101+'[11]Avg Week Buddo-Kitemu'!F101</f>
        <v>7.5</v>
      </c>
      <c r="G101" s="18">
        <f>'[11]Avg Week Kitemu-Buddo'!G101+'[11]Avg Week Buddo-Kitemu'!G101</f>
        <v>0.5</v>
      </c>
      <c r="H101" s="18">
        <f>'[11]Avg Week Kitemu-Buddo'!H101+'[11]Avg Week Buddo-Kitemu'!H101</f>
        <v>0</v>
      </c>
      <c r="I101" s="18">
        <f>'[11]Avg Week Kitemu-Buddo'!I101+'[11]Avg Week Buddo-Kitemu'!I101</f>
        <v>1.5</v>
      </c>
      <c r="J101" s="18">
        <f>'[11]Avg Week Kitemu-Buddo'!J101+'[11]Avg Week Buddo-Kitemu'!J101</f>
        <v>1</v>
      </c>
      <c r="K101" s="18">
        <f>'[11]Avg Week Kitemu-Buddo'!K101+'[11]Avg Week Buddo-Kitemu'!K101</f>
        <v>0</v>
      </c>
      <c r="L101" s="18">
        <f>'[11]Avg Week Kitemu-Buddo'!L101+'[11]Avg Week Buddo-Kitemu'!L101</f>
        <v>0</v>
      </c>
      <c r="M101" s="18">
        <f>'[11]Avg Week Kitemu-Buddo'!M101+'[11]Avg Week Buddo-Kitemu'!M101</f>
        <v>26</v>
      </c>
      <c r="N101" s="18">
        <f>'[11]Avg Week Kitemu-Buddo'!N101+'[11]Avg Week Buddo-Kitemu'!N101</f>
        <v>0</v>
      </c>
      <c r="O101" s="19">
        <f t="shared" si="35"/>
        <v>16</v>
      </c>
      <c r="P101" s="19">
        <f t="shared" si="36"/>
        <v>42</v>
      </c>
      <c r="R101" s="3"/>
      <c r="T101"/>
    </row>
    <row r="102" spans="2:20" ht="23.1" customHeight="1" x14ac:dyDescent="0.25">
      <c r="B102" s="25" t="s">
        <v>156</v>
      </c>
      <c r="C102" s="18">
        <f>'[11]Avg Week Kitemu-Buddo'!C102+'[11]Avg Week Buddo-Kitemu'!C102</f>
        <v>5</v>
      </c>
      <c r="D102" s="18">
        <f>'[11]Avg Week Kitemu-Buddo'!D102+'[11]Avg Week Buddo-Kitemu'!D102</f>
        <v>0</v>
      </c>
      <c r="E102" s="18">
        <f>'[11]Avg Week Kitemu-Buddo'!E102+'[11]Avg Week Buddo-Kitemu'!E102</f>
        <v>0</v>
      </c>
      <c r="F102" s="18">
        <f>'[11]Avg Week Kitemu-Buddo'!F102+'[11]Avg Week Buddo-Kitemu'!F102</f>
        <v>9.5</v>
      </c>
      <c r="G102" s="18">
        <f>'[11]Avg Week Kitemu-Buddo'!G102+'[11]Avg Week Buddo-Kitemu'!G102</f>
        <v>1</v>
      </c>
      <c r="H102" s="18">
        <f>'[11]Avg Week Kitemu-Buddo'!H102+'[11]Avg Week Buddo-Kitemu'!H102</f>
        <v>0</v>
      </c>
      <c r="I102" s="18">
        <f>'[11]Avg Week Kitemu-Buddo'!I102+'[11]Avg Week Buddo-Kitemu'!I102</f>
        <v>0.5</v>
      </c>
      <c r="J102" s="18">
        <f>'[11]Avg Week Kitemu-Buddo'!J102+'[11]Avg Week Buddo-Kitemu'!J102</f>
        <v>1</v>
      </c>
      <c r="K102" s="18">
        <f>'[11]Avg Week Kitemu-Buddo'!K102+'[11]Avg Week Buddo-Kitemu'!K102</f>
        <v>0</v>
      </c>
      <c r="L102" s="18">
        <f>'[11]Avg Week Kitemu-Buddo'!L102+'[11]Avg Week Buddo-Kitemu'!L102</f>
        <v>0</v>
      </c>
      <c r="M102" s="18">
        <f>'[11]Avg Week Kitemu-Buddo'!M102+'[11]Avg Week Buddo-Kitemu'!M102</f>
        <v>28.5</v>
      </c>
      <c r="N102" s="18">
        <f>'[11]Avg Week Kitemu-Buddo'!N102+'[11]Avg Week Buddo-Kitemu'!N102</f>
        <v>0</v>
      </c>
      <c r="O102" s="19">
        <f t="shared" si="35"/>
        <v>17</v>
      </c>
      <c r="P102" s="19">
        <f t="shared" si="36"/>
        <v>45.5</v>
      </c>
      <c r="R102" s="3"/>
      <c r="T102"/>
    </row>
    <row r="103" spans="2:20" ht="23.1" customHeight="1" x14ac:dyDescent="0.25">
      <c r="B103" s="17" t="s">
        <v>157</v>
      </c>
      <c r="C103" s="18">
        <f>'[11]Avg Week Kitemu-Buddo'!C103+'[11]Avg Week Buddo-Kitemu'!C103</f>
        <v>3.5</v>
      </c>
      <c r="D103" s="18">
        <f>'[11]Avg Week Kitemu-Buddo'!D103+'[11]Avg Week Buddo-Kitemu'!D103</f>
        <v>0</v>
      </c>
      <c r="E103" s="18">
        <f>'[11]Avg Week Kitemu-Buddo'!E103+'[11]Avg Week Buddo-Kitemu'!E103</f>
        <v>0</v>
      </c>
      <c r="F103" s="18">
        <f>'[11]Avg Week Kitemu-Buddo'!F103+'[11]Avg Week Buddo-Kitemu'!F103</f>
        <v>11.5</v>
      </c>
      <c r="G103" s="18">
        <f>'[11]Avg Week Kitemu-Buddo'!G103+'[11]Avg Week Buddo-Kitemu'!G103</f>
        <v>0</v>
      </c>
      <c r="H103" s="18">
        <f>'[11]Avg Week Kitemu-Buddo'!H103+'[11]Avg Week Buddo-Kitemu'!H103</f>
        <v>0</v>
      </c>
      <c r="I103" s="18">
        <f>'[11]Avg Week Kitemu-Buddo'!I103+'[11]Avg Week Buddo-Kitemu'!I103</f>
        <v>2.5</v>
      </c>
      <c r="J103" s="18">
        <f>'[11]Avg Week Kitemu-Buddo'!J103+'[11]Avg Week Buddo-Kitemu'!J103</f>
        <v>0.5</v>
      </c>
      <c r="K103" s="18">
        <f>'[11]Avg Week Kitemu-Buddo'!K103+'[11]Avg Week Buddo-Kitemu'!K103</f>
        <v>0</v>
      </c>
      <c r="L103" s="18">
        <f>'[11]Avg Week Kitemu-Buddo'!L103+'[11]Avg Week Buddo-Kitemu'!L103</f>
        <v>0</v>
      </c>
      <c r="M103" s="18">
        <f>'[11]Avg Week Kitemu-Buddo'!M103+'[11]Avg Week Buddo-Kitemu'!M103</f>
        <v>43.5</v>
      </c>
      <c r="N103" s="18">
        <f>'[11]Avg Week Kitemu-Buddo'!N103+'[11]Avg Week Buddo-Kitemu'!N103</f>
        <v>0</v>
      </c>
      <c r="O103" s="19">
        <f t="shared" si="35"/>
        <v>18</v>
      </c>
      <c r="P103" s="19">
        <f t="shared" si="36"/>
        <v>61.5</v>
      </c>
      <c r="R103" s="3"/>
      <c r="T103"/>
    </row>
    <row r="104" spans="2:20" ht="23.1" customHeight="1" x14ac:dyDescent="0.25">
      <c r="B104" s="38" t="s">
        <v>158</v>
      </c>
      <c r="C104" s="18">
        <f>'[11]Avg Week Kitemu-Buddo'!C104+'[11]Avg Week Buddo-Kitemu'!C104</f>
        <v>7</v>
      </c>
      <c r="D104" s="18">
        <f>'[11]Avg Week Kitemu-Buddo'!D104+'[11]Avg Week Buddo-Kitemu'!D104</f>
        <v>0.5</v>
      </c>
      <c r="E104" s="18">
        <f>'[11]Avg Week Kitemu-Buddo'!E104+'[11]Avg Week Buddo-Kitemu'!E104</f>
        <v>1</v>
      </c>
      <c r="F104" s="18">
        <f>'[11]Avg Week Kitemu-Buddo'!F104+'[11]Avg Week Buddo-Kitemu'!F104</f>
        <v>7.5</v>
      </c>
      <c r="G104" s="18">
        <f>'[11]Avg Week Kitemu-Buddo'!G104+'[11]Avg Week Buddo-Kitemu'!G104</f>
        <v>0.5</v>
      </c>
      <c r="H104" s="18">
        <f>'[11]Avg Week Kitemu-Buddo'!H104+'[11]Avg Week Buddo-Kitemu'!H104</f>
        <v>0</v>
      </c>
      <c r="I104" s="18">
        <f>'[11]Avg Week Kitemu-Buddo'!I104+'[11]Avg Week Buddo-Kitemu'!I104</f>
        <v>2</v>
      </c>
      <c r="J104" s="18">
        <f>'[11]Avg Week Kitemu-Buddo'!J104+'[11]Avg Week Buddo-Kitemu'!J104</f>
        <v>1</v>
      </c>
      <c r="K104" s="18">
        <f>'[11]Avg Week Kitemu-Buddo'!K104+'[11]Avg Week Buddo-Kitemu'!K104</f>
        <v>0</v>
      </c>
      <c r="L104" s="18">
        <f>'[11]Avg Week Kitemu-Buddo'!L104+'[11]Avg Week Buddo-Kitemu'!L104</f>
        <v>0</v>
      </c>
      <c r="M104" s="18">
        <f>'[11]Avg Week Kitemu-Buddo'!M104+'[11]Avg Week Buddo-Kitemu'!M104</f>
        <v>51.5</v>
      </c>
      <c r="N104" s="18">
        <f>'[11]Avg Week Kitemu-Buddo'!N104+'[11]Avg Week Buddo-Kitemu'!N104</f>
        <v>0</v>
      </c>
      <c r="O104" s="19">
        <f t="shared" si="35"/>
        <v>19.5</v>
      </c>
      <c r="P104" s="19">
        <f t="shared" si="36"/>
        <v>71</v>
      </c>
      <c r="R104" s="3"/>
      <c r="T104"/>
    </row>
    <row r="105" spans="2:20" ht="23.1" customHeight="1" x14ac:dyDescent="0.25">
      <c r="B105" s="17" t="s">
        <v>159</v>
      </c>
      <c r="C105" s="18">
        <f>'[11]Avg Week Kitemu-Buddo'!C105+'[11]Avg Week Buddo-Kitemu'!C105</f>
        <v>6</v>
      </c>
      <c r="D105" s="18">
        <f>'[11]Avg Week Kitemu-Buddo'!D105+'[11]Avg Week Buddo-Kitemu'!D105</f>
        <v>1</v>
      </c>
      <c r="E105" s="18">
        <f>'[11]Avg Week Kitemu-Buddo'!E105+'[11]Avg Week Buddo-Kitemu'!E105</f>
        <v>1</v>
      </c>
      <c r="F105" s="18">
        <f>'[11]Avg Week Kitemu-Buddo'!F105+'[11]Avg Week Buddo-Kitemu'!F105</f>
        <v>8</v>
      </c>
      <c r="G105" s="18">
        <f>'[11]Avg Week Kitemu-Buddo'!G105+'[11]Avg Week Buddo-Kitemu'!G105</f>
        <v>0</v>
      </c>
      <c r="H105" s="18">
        <f>'[11]Avg Week Kitemu-Buddo'!H105+'[11]Avg Week Buddo-Kitemu'!H105</f>
        <v>0</v>
      </c>
      <c r="I105" s="18">
        <f>'[11]Avg Week Kitemu-Buddo'!I105+'[11]Avg Week Buddo-Kitemu'!I105</f>
        <v>1</v>
      </c>
      <c r="J105" s="18">
        <f>'[11]Avg Week Kitemu-Buddo'!J105+'[11]Avg Week Buddo-Kitemu'!J105</f>
        <v>2</v>
      </c>
      <c r="K105" s="18">
        <f>'[11]Avg Week Kitemu-Buddo'!K105+'[11]Avg Week Buddo-Kitemu'!K105</f>
        <v>0</v>
      </c>
      <c r="L105" s="18">
        <f>'[11]Avg Week Kitemu-Buddo'!L105+'[11]Avg Week Buddo-Kitemu'!L105</f>
        <v>0</v>
      </c>
      <c r="M105" s="18">
        <f>'[11]Avg Week Kitemu-Buddo'!M105+'[11]Avg Week Buddo-Kitemu'!M105</f>
        <v>58.5</v>
      </c>
      <c r="N105" s="18">
        <f>'[11]Avg Week Kitemu-Buddo'!N105+'[11]Avg Week Buddo-Kitemu'!N105</f>
        <v>0</v>
      </c>
      <c r="O105" s="19">
        <f t="shared" si="35"/>
        <v>19</v>
      </c>
      <c r="P105" s="19">
        <f t="shared" si="36"/>
        <v>77.5</v>
      </c>
      <c r="R105" s="3"/>
      <c r="T105"/>
    </row>
    <row r="106" spans="2:20" ht="23.1" customHeight="1" x14ac:dyDescent="0.25">
      <c r="B106" s="39" t="s">
        <v>160</v>
      </c>
      <c r="C106" s="40">
        <f>SUM(C10:C105)</f>
        <v>556.35714285714289</v>
      </c>
      <c r="D106" s="40">
        <f t="shared" ref="D106:P106" si="37">SUM(D10:D105)</f>
        <v>73.857142857142861</v>
      </c>
      <c r="E106" s="40">
        <f t="shared" si="37"/>
        <v>71.5</v>
      </c>
      <c r="F106" s="40">
        <f t="shared" si="37"/>
        <v>287.35714285714289</v>
      </c>
      <c r="G106" s="40">
        <f t="shared" si="37"/>
        <v>25.000000000000004</v>
      </c>
      <c r="H106" s="40">
        <f t="shared" si="37"/>
        <v>0.99999999999999978</v>
      </c>
      <c r="I106" s="40">
        <f t="shared" si="37"/>
        <v>191</v>
      </c>
      <c r="J106" s="40">
        <f t="shared" si="37"/>
        <v>78.500000000000014</v>
      </c>
      <c r="K106" s="40">
        <f t="shared" si="37"/>
        <v>23.142857142857146</v>
      </c>
      <c r="L106" s="40">
        <f t="shared" si="37"/>
        <v>0.5</v>
      </c>
      <c r="M106" s="40">
        <f t="shared" si="37"/>
        <v>6012.5</v>
      </c>
      <c r="N106" s="40">
        <f t="shared" si="37"/>
        <v>8.8571428571428559</v>
      </c>
      <c r="O106" s="40">
        <f t="shared" si="37"/>
        <v>1317.0714285714284</v>
      </c>
      <c r="P106" s="40">
        <f t="shared" si="37"/>
        <v>7329.5714285714284</v>
      </c>
      <c r="R106" s="3"/>
      <c r="T106"/>
    </row>
    <row r="107" spans="2:20" ht="23.1" customHeight="1" x14ac:dyDescent="0.25">
      <c r="B107" s="39" t="s">
        <v>161</v>
      </c>
      <c r="C107" s="41">
        <f t="shared" ref="C107:N107" si="38">C106/$P$106</f>
        <v>7.5905821817685695E-2</v>
      </c>
      <c r="D107" s="41">
        <f t="shared" si="38"/>
        <v>1.0076597735201824E-2</v>
      </c>
      <c r="E107" s="41">
        <f t="shared" si="38"/>
        <v>9.7550041904613406E-3</v>
      </c>
      <c r="F107" s="41">
        <f t="shared" si="38"/>
        <v>3.9205176681544433E-2</v>
      </c>
      <c r="G107" s="41">
        <f t="shared" si="38"/>
        <v>3.4108406260354345E-3</v>
      </c>
      <c r="H107" s="41">
        <f t="shared" si="38"/>
        <v>1.3643362504141732E-4</v>
      </c>
      <c r="I107" s="41">
        <f t="shared" si="38"/>
        <v>2.6058822382910716E-2</v>
      </c>
      <c r="J107" s="41">
        <f t="shared" si="38"/>
        <v>1.0710039565751265E-2</v>
      </c>
      <c r="K107" s="41">
        <f t="shared" si="38"/>
        <v>3.1574638938156592E-3</v>
      </c>
      <c r="L107" s="41">
        <f t="shared" si="38"/>
        <v>6.8216812520708673E-5</v>
      </c>
      <c r="M107" s="41">
        <f t="shared" si="38"/>
        <v>0.8203071705615218</v>
      </c>
      <c r="N107" s="41">
        <f t="shared" si="38"/>
        <v>1.2084121075096963E-3</v>
      </c>
      <c r="R107" s="3"/>
      <c r="T107"/>
    </row>
    <row r="108" spans="2:20" ht="23.1" customHeight="1" x14ac:dyDescent="0.25">
      <c r="B108" s="42" t="s">
        <v>162</v>
      </c>
      <c r="C108" s="43">
        <f>C106/$O$106</f>
        <v>0.42241987092575528</v>
      </c>
      <c r="D108" s="43">
        <f t="shared" ref="D108:N108" si="39">D106/$O$106</f>
        <v>5.6076793752372699E-2</v>
      </c>
      <c r="E108" s="43">
        <f t="shared" si="39"/>
        <v>5.4287108845382077E-2</v>
      </c>
      <c r="F108" s="43">
        <f t="shared" si="39"/>
        <v>0.21817886002494716</v>
      </c>
      <c r="G108" s="43">
        <f t="shared" si="39"/>
        <v>1.8981506589294435E-2</v>
      </c>
      <c r="H108" s="43">
        <f t="shared" si="39"/>
        <v>7.5926026357177713E-4</v>
      </c>
      <c r="I108" s="43">
        <f t="shared" si="39"/>
        <v>0.14501871034220945</v>
      </c>
      <c r="J108" s="43">
        <f t="shared" si="39"/>
        <v>5.9601930690384525E-2</v>
      </c>
      <c r="K108" s="43">
        <f t="shared" si="39"/>
        <v>1.7571451814089704E-2</v>
      </c>
      <c r="L108" s="43">
        <f t="shared" si="39"/>
        <v>3.7963013178588862E-4</v>
      </c>
      <c r="M108" s="43"/>
      <c r="N108" s="43">
        <f t="shared" si="39"/>
        <v>6.7248766202071689E-3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1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1" width="10.7109375" customWidth="1"/>
    <col min="32" max="32" width="11.42578125" customWidth="1"/>
    <col min="33" max="33" width="10.7109375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69" t="str">
        <f>'[12]29.09 Busega-Entebbe'!C3:G3</f>
        <v>MCC-C2-STNO 59-KEE</v>
      </c>
      <c r="D3" s="69"/>
      <c r="E3" s="69"/>
      <c r="F3" s="69"/>
      <c r="G3" s="69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70" t="s">
        <v>4</v>
      </c>
      <c r="E5" s="71"/>
      <c r="F5" s="5" t="s">
        <v>5</v>
      </c>
      <c r="G5" s="64" t="str">
        <f>'[12]Avg Week Entebbe-Busega'!G5:H5</f>
        <v>ENTEBBE EXPRESS</v>
      </c>
      <c r="H5" s="65"/>
      <c r="I5" s="6"/>
      <c r="J5" s="7" t="s">
        <v>6</v>
      </c>
      <c r="K5" s="64" t="str">
        <f>'[12]Avg Week Entebbe-Busega'!K5:L5</f>
        <v>Namuli. Juliet</v>
      </c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 t="str">
        <f>'[12]Avg Week Entebbe-Busega'!K6:L6</f>
        <v>Dennis</v>
      </c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'[12]Avg Week Busega-Entebbe'!C10+'[12]Avg Week Entebbe-Busega'!C10</f>
        <v>64.142857142857139</v>
      </c>
      <c r="D10" s="18">
        <f>'[12]Avg Week Busega-Entebbe'!D10+'[12]Avg Week Entebbe-Busega'!D10</f>
        <v>31.857142857142854</v>
      </c>
      <c r="E10" s="18">
        <f>'[12]Avg Week Busega-Entebbe'!E10+'[12]Avg Week Entebbe-Busega'!E10</f>
        <v>13.428571428571427</v>
      </c>
      <c r="F10" s="18">
        <f>'[12]Avg Week Busega-Entebbe'!F10+'[12]Avg Week Entebbe-Busega'!F10</f>
        <v>5.4285714285714288</v>
      </c>
      <c r="G10" s="18">
        <f>'[12]Avg Week Busega-Entebbe'!G10+'[12]Avg Week Entebbe-Busega'!G10</f>
        <v>0.2857142857142857</v>
      </c>
      <c r="H10" s="18">
        <f>'[12]Avg Week Busega-Entebbe'!H10+'[12]Avg Week Entebbe-Busega'!H10</f>
        <v>0.2857142857142857</v>
      </c>
      <c r="I10" s="18">
        <f>'[12]Avg Week Busega-Entebbe'!I10+'[12]Avg Week Entebbe-Busega'!I10</f>
        <v>4.5714285714285712</v>
      </c>
      <c r="J10" s="18">
        <f>'[12]Avg Week Busega-Entebbe'!J10+'[12]Avg Week Entebbe-Busega'!J10</f>
        <v>1.8571428571428572</v>
      </c>
      <c r="K10" s="18">
        <f>'[12]Avg Week Busega-Entebbe'!K10+'[12]Avg Week Entebbe-Busega'!K10</f>
        <v>1.4285714285714284</v>
      </c>
      <c r="L10" s="18">
        <f>'[12]Avg Week Busega-Entebbe'!L10+'[12]Avg Week Entebbe-Busega'!L10</f>
        <v>0.42857142857142855</v>
      </c>
      <c r="M10" s="18">
        <f>'[12]Avg Week Busega-Entebbe'!M10+'[12]Avg Week Entebbe-Busega'!M10</f>
        <v>0.14285714285714285</v>
      </c>
      <c r="N10" s="18">
        <f>'[12]Avg Week Busega-Entebbe'!N10+'[12]Avg Week Entebbe-Busega'!N10</f>
        <v>0</v>
      </c>
      <c r="O10" s="19">
        <f t="shared" ref="O10:O73" si="0">SUM(C10:L10,N10)</f>
        <v>123.71428571428574</v>
      </c>
      <c r="P10" s="19">
        <f t="shared" ref="P10:P73" si="1">SUM(C10:N10)</f>
        <v>123.85714285714288</v>
      </c>
      <c r="R10" s="11" t="s">
        <v>32</v>
      </c>
      <c r="S10" s="20">
        <f t="shared" ref="S10:AF10" si="2">SUM(C10:C13)</f>
        <v>245</v>
      </c>
      <c r="T10" s="20">
        <f t="shared" si="2"/>
        <v>115.14285714285714</v>
      </c>
      <c r="U10" s="20">
        <f t="shared" si="2"/>
        <v>50</v>
      </c>
      <c r="V10" s="20">
        <f t="shared" si="2"/>
        <v>18.714285714285715</v>
      </c>
      <c r="W10" s="20">
        <f t="shared" si="2"/>
        <v>1.857142857142857</v>
      </c>
      <c r="X10" s="20">
        <f t="shared" si="2"/>
        <v>0.5714285714285714</v>
      </c>
      <c r="Y10" s="20">
        <f t="shared" si="2"/>
        <v>23</v>
      </c>
      <c r="Z10" s="20">
        <f t="shared" si="2"/>
        <v>9</v>
      </c>
      <c r="AA10" s="20">
        <f t="shared" si="2"/>
        <v>6</v>
      </c>
      <c r="AB10" s="20">
        <f t="shared" si="2"/>
        <v>1.4285714285714284</v>
      </c>
      <c r="AC10" s="20">
        <f t="shared" si="2"/>
        <v>0.71428571428571419</v>
      </c>
      <c r="AD10" s="20">
        <f t="shared" si="2"/>
        <v>0</v>
      </c>
      <c r="AE10" s="21">
        <f t="shared" si="2"/>
        <v>470.71428571428572</v>
      </c>
      <c r="AF10" s="21">
        <f t="shared" si="2"/>
        <v>471.42857142857139</v>
      </c>
    </row>
    <row r="11" spans="2:32" s="22" customFormat="1" ht="23.1" customHeight="1" x14ac:dyDescent="0.25">
      <c r="B11" s="17" t="s">
        <v>33</v>
      </c>
      <c r="C11" s="18">
        <f>'[12]Avg Week Busega-Entebbe'!C11+'[12]Avg Week Entebbe-Busega'!C11</f>
        <v>62</v>
      </c>
      <c r="D11" s="18">
        <f>'[12]Avg Week Busega-Entebbe'!D11+'[12]Avg Week Entebbe-Busega'!D11</f>
        <v>31.285714285714285</v>
      </c>
      <c r="E11" s="18">
        <f>'[12]Avg Week Busega-Entebbe'!E11+'[12]Avg Week Entebbe-Busega'!E11</f>
        <v>15</v>
      </c>
      <c r="F11" s="18">
        <f>'[12]Avg Week Busega-Entebbe'!F11+'[12]Avg Week Entebbe-Busega'!F11</f>
        <v>6</v>
      </c>
      <c r="G11" s="18">
        <f>'[12]Avg Week Busega-Entebbe'!G11+'[12]Avg Week Entebbe-Busega'!G11</f>
        <v>0.8571428571428571</v>
      </c>
      <c r="H11" s="18">
        <f>'[12]Avg Week Busega-Entebbe'!H11+'[12]Avg Week Entebbe-Busega'!H11</f>
        <v>0.14285714285714285</v>
      </c>
      <c r="I11" s="18">
        <f>'[12]Avg Week Busega-Entebbe'!I11+'[12]Avg Week Entebbe-Busega'!I11</f>
        <v>6</v>
      </c>
      <c r="J11" s="18">
        <f>'[12]Avg Week Busega-Entebbe'!J11+'[12]Avg Week Entebbe-Busega'!J11</f>
        <v>1.4285714285714284</v>
      </c>
      <c r="K11" s="18">
        <f>'[12]Avg Week Busega-Entebbe'!K11+'[12]Avg Week Entebbe-Busega'!K11</f>
        <v>2</v>
      </c>
      <c r="L11" s="18">
        <f>'[12]Avg Week Busega-Entebbe'!L11+'[12]Avg Week Entebbe-Busega'!L11</f>
        <v>0.42857142857142855</v>
      </c>
      <c r="M11" s="18">
        <f>'[12]Avg Week Busega-Entebbe'!M11+'[12]Avg Week Entebbe-Busega'!M11</f>
        <v>0</v>
      </c>
      <c r="N11" s="18">
        <f>'[12]Avg Week Busega-Entebbe'!N11+'[12]Avg Week Entebbe-Busega'!N11</f>
        <v>0</v>
      </c>
      <c r="O11" s="19">
        <f t="shared" si="0"/>
        <v>125.14285714285714</v>
      </c>
      <c r="P11" s="19">
        <f t="shared" si="1"/>
        <v>125.14285714285714</v>
      </c>
      <c r="R11" s="11" t="s">
        <v>34</v>
      </c>
      <c r="S11" s="20">
        <f t="shared" ref="S11:AF11" si="3">SUM(C14:C17)</f>
        <v>248.28571428571431</v>
      </c>
      <c r="T11" s="20">
        <f t="shared" si="3"/>
        <v>102.14285714285714</v>
      </c>
      <c r="U11" s="20">
        <f t="shared" si="3"/>
        <v>47.571428571428577</v>
      </c>
      <c r="V11" s="20">
        <f t="shared" si="3"/>
        <v>16.142857142857139</v>
      </c>
      <c r="W11" s="20">
        <f t="shared" si="3"/>
        <v>2.714285714285714</v>
      </c>
      <c r="X11" s="20">
        <f t="shared" si="3"/>
        <v>1.714285714285714</v>
      </c>
      <c r="Y11" s="20">
        <f t="shared" si="3"/>
        <v>25</v>
      </c>
      <c r="Z11" s="20">
        <f t="shared" si="3"/>
        <v>8.7142857142857135</v>
      </c>
      <c r="AA11" s="20">
        <f t="shared" si="3"/>
        <v>10.571428571428571</v>
      </c>
      <c r="AB11" s="20">
        <f t="shared" si="3"/>
        <v>1.5714285714285712</v>
      </c>
      <c r="AC11" s="20">
        <f t="shared" si="3"/>
        <v>0.14285714285714285</v>
      </c>
      <c r="AD11" s="20">
        <f t="shared" si="3"/>
        <v>0</v>
      </c>
      <c r="AE11" s="21">
        <f t="shared" si="3"/>
        <v>464.42857142857144</v>
      </c>
      <c r="AF11" s="21">
        <f t="shared" si="3"/>
        <v>464.57142857142856</v>
      </c>
    </row>
    <row r="12" spans="2:32" ht="23.1" customHeight="1" x14ac:dyDescent="0.25">
      <c r="B12" s="17" t="s">
        <v>35</v>
      </c>
      <c r="C12" s="18">
        <f>'[12]Avg Week Busega-Entebbe'!C12+'[12]Avg Week Entebbe-Busega'!C12</f>
        <v>64.571428571428569</v>
      </c>
      <c r="D12" s="18">
        <f>'[12]Avg Week Busega-Entebbe'!D12+'[12]Avg Week Entebbe-Busega'!D12</f>
        <v>29.428571428571431</v>
      </c>
      <c r="E12" s="18">
        <f>'[12]Avg Week Busega-Entebbe'!E12+'[12]Avg Week Entebbe-Busega'!E12</f>
        <v>12.142857142857142</v>
      </c>
      <c r="F12" s="18">
        <f>'[12]Avg Week Busega-Entebbe'!F12+'[12]Avg Week Entebbe-Busega'!F12</f>
        <v>4</v>
      </c>
      <c r="G12" s="18">
        <f>'[12]Avg Week Busega-Entebbe'!G12+'[12]Avg Week Entebbe-Busega'!G12</f>
        <v>0.14285714285714285</v>
      </c>
      <c r="H12" s="18">
        <f>'[12]Avg Week Busega-Entebbe'!H12+'[12]Avg Week Entebbe-Busega'!H12</f>
        <v>0</v>
      </c>
      <c r="I12" s="18">
        <f>'[12]Avg Week Busega-Entebbe'!I12+'[12]Avg Week Entebbe-Busega'!I12</f>
        <v>7.1428571428571423</v>
      </c>
      <c r="J12" s="18">
        <f>'[12]Avg Week Busega-Entebbe'!J12+'[12]Avg Week Entebbe-Busega'!J12</f>
        <v>2.8571428571428568</v>
      </c>
      <c r="K12" s="18">
        <f>'[12]Avg Week Busega-Entebbe'!K12+'[12]Avg Week Entebbe-Busega'!K12</f>
        <v>1.4285714285714284</v>
      </c>
      <c r="L12" s="18">
        <f>'[12]Avg Week Busega-Entebbe'!L12+'[12]Avg Week Entebbe-Busega'!L12</f>
        <v>0.42857142857142855</v>
      </c>
      <c r="M12" s="18">
        <f>'[12]Avg Week Busega-Entebbe'!M12+'[12]Avg Week Entebbe-Busega'!M12</f>
        <v>0</v>
      </c>
      <c r="N12" s="18">
        <f>'[12]Avg Week Busega-Entebbe'!N12+'[12]Avg Week Entebbe-Busega'!N12</f>
        <v>0</v>
      </c>
      <c r="O12" s="19">
        <f t="shared" si="0"/>
        <v>122.14285714285714</v>
      </c>
      <c r="P12" s="19">
        <f t="shared" si="1"/>
        <v>122.14285714285714</v>
      </c>
      <c r="R12" s="11" t="s">
        <v>36</v>
      </c>
      <c r="S12" s="20">
        <f t="shared" ref="S12:AF12" si="4">SUM(C18:C21)</f>
        <v>229.85714285714283</v>
      </c>
      <c r="T12" s="20">
        <f t="shared" si="4"/>
        <v>99.714285714285722</v>
      </c>
      <c r="U12" s="20">
        <f t="shared" si="4"/>
        <v>42.142857142857139</v>
      </c>
      <c r="V12" s="20">
        <f t="shared" si="4"/>
        <v>16.571428571428569</v>
      </c>
      <c r="W12" s="20">
        <f t="shared" si="4"/>
        <v>4.8571428571428577</v>
      </c>
      <c r="X12" s="20">
        <f t="shared" si="4"/>
        <v>1.4285714285714284</v>
      </c>
      <c r="Y12" s="20">
        <f t="shared" si="4"/>
        <v>24.857142857142854</v>
      </c>
      <c r="Z12" s="20">
        <f t="shared" si="4"/>
        <v>10</v>
      </c>
      <c r="AA12" s="20">
        <f t="shared" si="4"/>
        <v>8.7142857142857135</v>
      </c>
      <c r="AB12" s="20">
        <f t="shared" si="4"/>
        <v>1.857142857142857</v>
      </c>
      <c r="AC12" s="20">
        <f t="shared" si="4"/>
        <v>0.2857142857142857</v>
      </c>
      <c r="AD12" s="20">
        <f t="shared" si="4"/>
        <v>0</v>
      </c>
      <c r="AE12" s="21">
        <f t="shared" si="4"/>
        <v>440.00000000000006</v>
      </c>
      <c r="AF12" s="21">
        <f t="shared" si="4"/>
        <v>440.28571428571428</v>
      </c>
    </row>
    <row r="13" spans="2:32" ht="23.1" customHeight="1" x14ac:dyDescent="0.25">
      <c r="B13" s="17" t="s">
        <v>37</v>
      </c>
      <c r="C13" s="18">
        <f>'[12]Avg Week Busega-Entebbe'!C13+'[12]Avg Week Entebbe-Busega'!C13</f>
        <v>54.285714285714285</v>
      </c>
      <c r="D13" s="18">
        <f>'[12]Avg Week Busega-Entebbe'!D13+'[12]Avg Week Entebbe-Busega'!D13</f>
        <v>22.571428571428573</v>
      </c>
      <c r="E13" s="18">
        <f>'[12]Avg Week Busega-Entebbe'!E13+'[12]Avg Week Entebbe-Busega'!E13</f>
        <v>9.4285714285714288</v>
      </c>
      <c r="F13" s="18">
        <f>'[12]Avg Week Busega-Entebbe'!F13+'[12]Avg Week Entebbe-Busega'!F13</f>
        <v>3.2857142857142856</v>
      </c>
      <c r="G13" s="18">
        <f>'[12]Avg Week Busega-Entebbe'!G13+'[12]Avg Week Entebbe-Busega'!G13</f>
        <v>0.5714285714285714</v>
      </c>
      <c r="H13" s="18">
        <f>'[12]Avg Week Busega-Entebbe'!H13+'[12]Avg Week Entebbe-Busega'!H13</f>
        <v>0.14285714285714285</v>
      </c>
      <c r="I13" s="18">
        <f>'[12]Avg Week Busega-Entebbe'!I13+'[12]Avg Week Entebbe-Busega'!I13</f>
        <v>5.2857142857142865</v>
      </c>
      <c r="J13" s="18">
        <f>'[12]Avg Week Busega-Entebbe'!J13+'[12]Avg Week Entebbe-Busega'!J13</f>
        <v>2.8571428571428572</v>
      </c>
      <c r="K13" s="18">
        <f>'[12]Avg Week Busega-Entebbe'!K13+'[12]Avg Week Entebbe-Busega'!K13</f>
        <v>1.1428571428571428</v>
      </c>
      <c r="L13" s="18">
        <f>'[12]Avg Week Busega-Entebbe'!L13+'[12]Avg Week Entebbe-Busega'!L13</f>
        <v>0.14285714285714285</v>
      </c>
      <c r="M13" s="18">
        <f>'[12]Avg Week Busega-Entebbe'!M13+'[12]Avg Week Entebbe-Busega'!M13</f>
        <v>0.5714285714285714</v>
      </c>
      <c r="N13" s="18">
        <f>'[12]Avg Week Busega-Entebbe'!N13+'[12]Avg Week Entebbe-Busega'!N13</f>
        <v>0</v>
      </c>
      <c r="O13" s="19">
        <f t="shared" si="0"/>
        <v>99.714285714285722</v>
      </c>
      <c r="P13" s="19">
        <f t="shared" si="1"/>
        <v>100.28571428571429</v>
      </c>
      <c r="R13" s="11" t="s">
        <v>38</v>
      </c>
      <c r="S13" s="20">
        <f t="shared" ref="S13:AF13" si="5">SUM(C22:C25)</f>
        <v>255.57142857142858</v>
      </c>
      <c r="T13" s="20">
        <f t="shared" si="5"/>
        <v>120.71428571428572</v>
      </c>
      <c r="U13" s="20">
        <f t="shared" si="5"/>
        <v>55.857142857142861</v>
      </c>
      <c r="V13" s="20">
        <f t="shared" si="5"/>
        <v>21</v>
      </c>
      <c r="W13" s="20">
        <f t="shared" si="5"/>
        <v>5.4285714285714288</v>
      </c>
      <c r="X13" s="20">
        <f t="shared" si="5"/>
        <v>3.1428571428571423</v>
      </c>
      <c r="Y13" s="20">
        <f t="shared" si="5"/>
        <v>28.857142857142854</v>
      </c>
      <c r="Z13" s="20">
        <f t="shared" si="5"/>
        <v>16.428571428571431</v>
      </c>
      <c r="AA13" s="20">
        <f t="shared" si="5"/>
        <v>11.142857142857144</v>
      </c>
      <c r="AB13" s="20">
        <f t="shared" si="5"/>
        <v>1.857142857142857</v>
      </c>
      <c r="AC13" s="20">
        <f t="shared" si="5"/>
        <v>0.5714285714285714</v>
      </c>
      <c r="AD13" s="20">
        <f t="shared" si="5"/>
        <v>0</v>
      </c>
      <c r="AE13" s="21">
        <f t="shared" si="5"/>
        <v>520</v>
      </c>
      <c r="AF13" s="21">
        <f t="shared" si="5"/>
        <v>520.57142857142856</v>
      </c>
    </row>
    <row r="14" spans="2:32" ht="23.1" customHeight="1" x14ac:dyDescent="0.25">
      <c r="B14" s="17" t="s">
        <v>39</v>
      </c>
      <c r="C14" s="18">
        <f>'[12]Avg Week Busega-Entebbe'!C14+'[12]Avg Week Entebbe-Busega'!C14</f>
        <v>62.571428571428569</v>
      </c>
      <c r="D14" s="18">
        <f>'[12]Avg Week Busega-Entebbe'!D14+'[12]Avg Week Entebbe-Busega'!D14</f>
        <v>28.285714285714285</v>
      </c>
      <c r="E14" s="18">
        <f>'[12]Avg Week Busega-Entebbe'!E14+'[12]Avg Week Entebbe-Busega'!E14</f>
        <v>15.142857142857142</v>
      </c>
      <c r="F14" s="18">
        <f>'[12]Avg Week Busega-Entebbe'!F14+'[12]Avg Week Entebbe-Busega'!F14</f>
        <v>4.2857142857142856</v>
      </c>
      <c r="G14" s="18">
        <f>'[12]Avg Week Busega-Entebbe'!G14+'[12]Avg Week Entebbe-Busega'!G14</f>
        <v>0.2857142857142857</v>
      </c>
      <c r="H14" s="18">
        <f>'[12]Avg Week Busega-Entebbe'!H14+'[12]Avg Week Entebbe-Busega'!H14</f>
        <v>0.5714285714285714</v>
      </c>
      <c r="I14" s="18">
        <f>'[12]Avg Week Busega-Entebbe'!I14+'[12]Avg Week Entebbe-Busega'!I14</f>
        <v>6.8571428571428577</v>
      </c>
      <c r="J14" s="18">
        <f>'[12]Avg Week Busega-Entebbe'!J14+'[12]Avg Week Entebbe-Busega'!J14</f>
        <v>1.8571428571428572</v>
      </c>
      <c r="K14" s="18">
        <f>'[12]Avg Week Busega-Entebbe'!K14+'[12]Avg Week Entebbe-Busega'!K14</f>
        <v>2.2857142857142856</v>
      </c>
      <c r="L14" s="18">
        <f>'[12]Avg Week Busega-Entebbe'!L14+'[12]Avg Week Entebbe-Busega'!L14</f>
        <v>0.14285714285714285</v>
      </c>
      <c r="M14" s="18">
        <f>'[12]Avg Week Busega-Entebbe'!M14+'[12]Avg Week Entebbe-Busega'!M14</f>
        <v>0</v>
      </c>
      <c r="N14" s="18">
        <f>'[12]Avg Week Busega-Entebbe'!N14+'[12]Avg Week Entebbe-Busega'!N14</f>
        <v>0</v>
      </c>
      <c r="O14" s="19">
        <f t="shared" si="0"/>
        <v>122.28571428571431</v>
      </c>
      <c r="P14" s="19">
        <f t="shared" si="1"/>
        <v>122.28571428571431</v>
      </c>
      <c r="R14" s="11" t="s">
        <v>40</v>
      </c>
      <c r="S14" s="20">
        <f t="shared" ref="S14:AF14" si="6">SUM(C26:C29)</f>
        <v>260.14285714285711</v>
      </c>
      <c r="T14" s="20">
        <f t="shared" si="6"/>
        <v>129.42857142857144</v>
      </c>
      <c r="U14" s="20">
        <f t="shared" si="6"/>
        <v>45.857142857142854</v>
      </c>
      <c r="V14" s="20">
        <f t="shared" si="6"/>
        <v>28.571428571428569</v>
      </c>
      <c r="W14" s="20">
        <f t="shared" si="6"/>
        <v>5.2857142857142856</v>
      </c>
      <c r="X14" s="20">
        <f t="shared" si="6"/>
        <v>5.5714285714285703</v>
      </c>
      <c r="Y14" s="20">
        <f t="shared" si="6"/>
        <v>32.714285714285715</v>
      </c>
      <c r="Z14" s="20">
        <f t="shared" si="6"/>
        <v>13.571428571428571</v>
      </c>
      <c r="AA14" s="20">
        <f t="shared" si="6"/>
        <v>11.142857142857142</v>
      </c>
      <c r="AB14" s="20">
        <f t="shared" si="6"/>
        <v>1.2857142857142856</v>
      </c>
      <c r="AC14" s="20">
        <f t="shared" si="6"/>
        <v>0.14285714285714285</v>
      </c>
      <c r="AD14" s="20">
        <f t="shared" si="6"/>
        <v>0</v>
      </c>
      <c r="AE14" s="21">
        <f t="shared" si="6"/>
        <v>533.57142857142856</v>
      </c>
      <c r="AF14" s="21">
        <f t="shared" si="6"/>
        <v>533.71428571428567</v>
      </c>
    </row>
    <row r="15" spans="2:32" ht="23.1" customHeight="1" x14ac:dyDescent="0.25">
      <c r="B15" s="17" t="s">
        <v>41</v>
      </c>
      <c r="C15" s="18">
        <f>'[12]Avg Week Busega-Entebbe'!C15+'[12]Avg Week Entebbe-Busega'!C15</f>
        <v>57.857142857142861</v>
      </c>
      <c r="D15" s="18">
        <f>'[12]Avg Week Busega-Entebbe'!D15+'[12]Avg Week Entebbe-Busega'!D15</f>
        <v>26.428571428571431</v>
      </c>
      <c r="E15" s="18">
        <f>'[12]Avg Week Busega-Entebbe'!E15+'[12]Avg Week Entebbe-Busega'!E15</f>
        <v>8.7142857142857153</v>
      </c>
      <c r="F15" s="18">
        <f>'[12]Avg Week Busega-Entebbe'!F15+'[12]Avg Week Entebbe-Busega'!F15</f>
        <v>4.1428571428571423</v>
      </c>
      <c r="G15" s="18">
        <f>'[12]Avg Week Busega-Entebbe'!G15+'[12]Avg Week Entebbe-Busega'!G15</f>
        <v>0.42857142857142855</v>
      </c>
      <c r="H15" s="18">
        <f>'[12]Avg Week Busega-Entebbe'!H15+'[12]Avg Week Entebbe-Busega'!H15</f>
        <v>0.14285714285714285</v>
      </c>
      <c r="I15" s="18">
        <f>'[12]Avg Week Busega-Entebbe'!I15+'[12]Avg Week Entebbe-Busega'!I15</f>
        <v>6.1428571428571432</v>
      </c>
      <c r="J15" s="18">
        <f>'[12]Avg Week Busega-Entebbe'!J15+'[12]Avg Week Entebbe-Busega'!J15</f>
        <v>2.1428571428571428</v>
      </c>
      <c r="K15" s="18">
        <f>'[12]Avg Week Busega-Entebbe'!K15+'[12]Avg Week Entebbe-Busega'!K15</f>
        <v>2</v>
      </c>
      <c r="L15" s="18">
        <f>'[12]Avg Week Busega-Entebbe'!L15+'[12]Avg Week Entebbe-Busega'!L15</f>
        <v>0.42857142857142855</v>
      </c>
      <c r="M15" s="18">
        <f>'[12]Avg Week Busega-Entebbe'!M15+'[12]Avg Week Entebbe-Busega'!M15</f>
        <v>0</v>
      </c>
      <c r="N15" s="18">
        <f>'[12]Avg Week Busega-Entebbe'!N15+'[12]Avg Week Entebbe-Busega'!N15</f>
        <v>0</v>
      </c>
      <c r="O15" s="19">
        <f t="shared" si="0"/>
        <v>108.42857142857142</v>
      </c>
      <c r="P15" s="19">
        <f t="shared" si="1"/>
        <v>108.42857142857142</v>
      </c>
      <c r="R15" s="11" t="s">
        <v>42</v>
      </c>
      <c r="S15" s="20">
        <f t="shared" ref="S15:AF15" si="7">SUM(C30:C33)</f>
        <v>270.85714285714289</v>
      </c>
      <c r="T15" s="20">
        <f t="shared" si="7"/>
        <v>131</v>
      </c>
      <c r="U15" s="20">
        <f t="shared" si="7"/>
        <v>50</v>
      </c>
      <c r="V15" s="20">
        <f t="shared" si="7"/>
        <v>31.285714285714285</v>
      </c>
      <c r="W15" s="20">
        <f t="shared" si="7"/>
        <v>3.8571428571428568</v>
      </c>
      <c r="X15" s="20">
        <f t="shared" si="7"/>
        <v>1.857142857142857</v>
      </c>
      <c r="Y15" s="20">
        <f t="shared" si="7"/>
        <v>34.285714285714285</v>
      </c>
      <c r="Z15" s="20">
        <f t="shared" si="7"/>
        <v>13.428571428571427</v>
      </c>
      <c r="AA15" s="20">
        <f t="shared" si="7"/>
        <v>11.857142857142858</v>
      </c>
      <c r="AB15" s="20">
        <f t="shared" si="7"/>
        <v>3</v>
      </c>
      <c r="AC15" s="20">
        <f t="shared" si="7"/>
        <v>0.42857142857142855</v>
      </c>
      <c r="AD15" s="20">
        <f t="shared" si="7"/>
        <v>0</v>
      </c>
      <c r="AE15" s="21">
        <f t="shared" si="7"/>
        <v>551.42857142857144</v>
      </c>
      <c r="AF15" s="21">
        <f t="shared" si="7"/>
        <v>551.85714285714289</v>
      </c>
    </row>
    <row r="16" spans="2:32" ht="23.1" customHeight="1" x14ac:dyDescent="0.25">
      <c r="B16" s="17" t="s">
        <v>43</v>
      </c>
      <c r="C16" s="18">
        <f>'[12]Avg Week Busega-Entebbe'!C16+'[12]Avg Week Entebbe-Busega'!C16</f>
        <v>61</v>
      </c>
      <c r="D16" s="18">
        <f>'[12]Avg Week Busega-Entebbe'!D16+'[12]Avg Week Entebbe-Busega'!D16</f>
        <v>19.142857142857146</v>
      </c>
      <c r="E16" s="18">
        <f>'[12]Avg Week Busega-Entebbe'!E16+'[12]Avg Week Entebbe-Busega'!E16</f>
        <v>12</v>
      </c>
      <c r="F16" s="18">
        <f>'[12]Avg Week Busega-Entebbe'!F16+'[12]Avg Week Entebbe-Busega'!F16</f>
        <v>4.1428571428571423</v>
      </c>
      <c r="G16" s="18">
        <f>'[12]Avg Week Busega-Entebbe'!G16+'[12]Avg Week Entebbe-Busega'!G16</f>
        <v>1.2857142857142856</v>
      </c>
      <c r="H16" s="18">
        <f>'[12]Avg Week Busega-Entebbe'!H16+'[12]Avg Week Entebbe-Busega'!H16</f>
        <v>0.2857142857142857</v>
      </c>
      <c r="I16" s="18">
        <f>'[12]Avg Week Busega-Entebbe'!I16+'[12]Avg Week Entebbe-Busega'!I16</f>
        <v>7.4285714285714288</v>
      </c>
      <c r="J16" s="18">
        <f>'[12]Avg Week Busega-Entebbe'!J16+'[12]Avg Week Entebbe-Busega'!J16</f>
        <v>1.1428571428571428</v>
      </c>
      <c r="K16" s="18">
        <f>'[12]Avg Week Busega-Entebbe'!K16+'[12]Avg Week Entebbe-Busega'!K16</f>
        <v>2.1428571428571428</v>
      </c>
      <c r="L16" s="18">
        <f>'[12]Avg Week Busega-Entebbe'!L16+'[12]Avg Week Entebbe-Busega'!L16</f>
        <v>0.7142857142857143</v>
      </c>
      <c r="M16" s="18">
        <f>'[12]Avg Week Busega-Entebbe'!M16+'[12]Avg Week Entebbe-Busega'!M16</f>
        <v>0</v>
      </c>
      <c r="N16" s="18">
        <f>'[12]Avg Week Busega-Entebbe'!N16+'[12]Avg Week Entebbe-Busega'!N16</f>
        <v>0</v>
      </c>
      <c r="O16" s="19">
        <f t="shared" si="0"/>
        <v>109.28571428571428</v>
      </c>
      <c r="P16" s="19">
        <f t="shared" si="1"/>
        <v>109.28571428571428</v>
      </c>
      <c r="R16" s="11" t="s">
        <v>44</v>
      </c>
      <c r="S16" s="20">
        <f t="shared" ref="S16:AF16" si="8">SUM(C34:C37)</f>
        <v>257.71428571428572</v>
      </c>
      <c r="T16" s="20">
        <f t="shared" si="8"/>
        <v>124.28571428571428</v>
      </c>
      <c r="U16" s="20">
        <f t="shared" si="8"/>
        <v>48.714285714285708</v>
      </c>
      <c r="V16" s="20">
        <f t="shared" si="8"/>
        <v>21.285714285714285</v>
      </c>
      <c r="W16" s="20">
        <f t="shared" si="8"/>
        <v>4.1428571428571423</v>
      </c>
      <c r="X16" s="20">
        <f t="shared" si="8"/>
        <v>1.7142857142857142</v>
      </c>
      <c r="Y16" s="20">
        <f t="shared" si="8"/>
        <v>34.857142857142854</v>
      </c>
      <c r="Z16" s="20">
        <f t="shared" si="8"/>
        <v>18</v>
      </c>
      <c r="AA16" s="20">
        <f t="shared" si="8"/>
        <v>13</v>
      </c>
      <c r="AB16" s="20">
        <f t="shared" si="8"/>
        <v>2.4285714285714284</v>
      </c>
      <c r="AC16" s="20">
        <f t="shared" si="8"/>
        <v>0.14285714285714285</v>
      </c>
      <c r="AD16" s="20">
        <f t="shared" si="8"/>
        <v>0</v>
      </c>
      <c r="AE16" s="21">
        <f t="shared" si="8"/>
        <v>526.14285714285722</v>
      </c>
      <c r="AF16" s="21">
        <f t="shared" si="8"/>
        <v>526.28571428571433</v>
      </c>
    </row>
    <row r="17" spans="2:32" ht="23.1" customHeight="1" x14ac:dyDescent="0.25">
      <c r="B17" s="17" t="s">
        <v>45</v>
      </c>
      <c r="C17" s="18">
        <f>'[12]Avg Week Busega-Entebbe'!C17+'[12]Avg Week Entebbe-Busega'!C17</f>
        <v>66.857142857142861</v>
      </c>
      <c r="D17" s="18">
        <f>'[12]Avg Week Busega-Entebbe'!D17+'[12]Avg Week Entebbe-Busega'!D17</f>
        <v>28.285714285714285</v>
      </c>
      <c r="E17" s="18">
        <f>'[12]Avg Week Busega-Entebbe'!E17+'[12]Avg Week Entebbe-Busega'!E17</f>
        <v>11.714285714285715</v>
      </c>
      <c r="F17" s="18">
        <f>'[12]Avg Week Busega-Entebbe'!F17+'[12]Avg Week Entebbe-Busega'!F17</f>
        <v>3.5714285714285712</v>
      </c>
      <c r="G17" s="18">
        <f>'[12]Avg Week Busega-Entebbe'!G17+'[12]Avg Week Entebbe-Busega'!G17</f>
        <v>0.71428571428571419</v>
      </c>
      <c r="H17" s="18">
        <f>'[12]Avg Week Busega-Entebbe'!H17+'[12]Avg Week Entebbe-Busega'!H17</f>
        <v>0.71428571428571419</v>
      </c>
      <c r="I17" s="18">
        <f>'[12]Avg Week Busega-Entebbe'!I17+'[12]Avg Week Entebbe-Busega'!I17</f>
        <v>4.5714285714285712</v>
      </c>
      <c r="J17" s="18">
        <f>'[12]Avg Week Busega-Entebbe'!J17+'[12]Avg Week Entebbe-Busega'!J17</f>
        <v>3.5714285714285716</v>
      </c>
      <c r="K17" s="18">
        <f>'[12]Avg Week Busega-Entebbe'!K17+'[12]Avg Week Entebbe-Busega'!K17</f>
        <v>4.1428571428571423</v>
      </c>
      <c r="L17" s="18">
        <f>'[12]Avg Week Busega-Entebbe'!L17+'[12]Avg Week Entebbe-Busega'!L17</f>
        <v>0.2857142857142857</v>
      </c>
      <c r="M17" s="18">
        <f>'[12]Avg Week Busega-Entebbe'!M17+'[12]Avg Week Entebbe-Busega'!M17</f>
        <v>0.14285714285714285</v>
      </c>
      <c r="N17" s="18">
        <f>'[12]Avg Week Busega-Entebbe'!N17+'[12]Avg Week Entebbe-Busega'!N17</f>
        <v>0</v>
      </c>
      <c r="O17" s="19">
        <f t="shared" si="0"/>
        <v>124.42857142857142</v>
      </c>
      <c r="P17" s="19">
        <f t="shared" si="1"/>
        <v>124.57142857142856</v>
      </c>
      <c r="R17" s="11" t="s">
        <v>46</v>
      </c>
      <c r="S17" s="20">
        <f t="shared" ref="S17:AF17" si="9">SUM(C38:C41)</f>
        <v>240.71428571428572</v>
      </c>
      <c r="T17" s="20">
        <f t="shared" si="9"/>
        <v>121.71428571428572</v>
      </c>
      <c r="U17" s="20">
        <f t="shared" si="9"/>
        <v>54.714285714285722</v>
      </c>
      <c r="V17" s="20">
        <f t="shared" si="9"/>
        <v>31.428571428571427</v>
      </c>
      <c r="W17" s="20">
        <f t="shared" si="9"/>
        <v>4.8571428571428568</v>
      </c>
      <c r="X17" s="20">
        <f t="shared" si="9"/>
        <v>1.857142857142857</v>
      </c>
      <c r="Y17" s="20">
        <f t="shared" si="9"/>
        <v>32.428571428571431</v>
      </c>
      <c r="Z17" s="20">
        <f t="shared" si="9"/>
        <v>14.571428571428571</v>
      </c>
      <c r="AA17" s="20">
        <f t="shared" si="9"/>
        <v>14</v>
      </c>
      <c r="AB17" s="20">
        <f t="shared" si="9"/>
        <v>2</v>
      </c>
      <c r="AC17" s="20">
        <f t="shared" si="9"/>
        <v>0.42857142857142855</v>
      </c>
      <c r="AD17" s="20">
        <f t="shared" si="9"/>
        <v>0</v>
      </c>
      <c r="AE17" s="21">
        <f t="shared" si="9"/>
        <v>518.28571428571433</v>
      </c>
      <c r="AF17" s="21">
        <f t="shared" si="9"/>
        <v>518.71428571428567</v>
      </c>
    </row>
    <row r="18" spans="2:32" ht="23.1" customHeight="1" x14ac:dyDescent="0.25">
      <c r="B18" s="17" t="s">
        <v>47</v>
      </c>
      <c r="C18" s="18">
        <f>'[12]Avg Week Busega-Entebbe'!C18+'[12]Avg Week Entebbe-Busega'!C18</f>
        <v>62.285714285714285</v>
      </c>
      <c r="D18" s="18">
        <f>'[12]Avg Week Busega-Entebbe'!D18+'[12]Avg Week Entebbe-Busega'!D18</f>
        <v>24.142857142857142</v>
      </c>
      <c r="E18" s="18">
        <f>'[12]Avg Week Busega-Entebbe'!E18+'[12]Avg Week Entebbe-Busega'!E18</f>
        <v>9.2857142857142847</v>
      </c>
      <c r="F18" s="18">
        <f>'[12]Avg Week Busega-Entebbe'!F18+'[12]Avg Week Entebbe-Busega'!F18</f>
        <v>4.7142857142857135</v>
      </c>
      <c r="G18" s="18">
        <f>'[12]Avg Week Busega-Entebbe'!G18+'[12]Avg Week Entebbe-Busega'!G18</f>
        <v>1</v>
      </c>
      <c r="H18" s="18">
        <f>'[12]Avg Week Busega-Entebbe'!H18+'[12]Avg Week Entebbe-Busega'!H18</f>
        <v>0.42857142857142855</v>
      </c>
      <c r="I18" s="18">
        <f>'[12]Avg Week Busega-Entebbe'!I18+'[12]Avg Week Entebbe-Busega'!I18</f>
        <v>5.7142857142857135</v>
      </c>
      <c r="J18" s="18">
        <f>'[12]Avg Week Busega-Entebbe'!J18+'[12]Avg Week Entebbe-Busega'!J18</f>
        <v>1.8571428571428572</v>
      </c>
      <c r="K18" s="18">
        <f>'[12]Avg Week Busega-Entebbe'!K18+'[12]Avg Week Entebbe-Busega'!K18</f>
        <v>3.1428571428571428</v>
      </c>
      <c r="L18" s="18">
        <f>'[12]Avg Week Busega-Entebbe'!L18+'[12]Avg Week Entebbe-Busega'!L18</f>
        <v>0.71428571428571419</v>
      </c>
      <c r="M18" s="18">
        <f>'[12]Avg Week Busega-Entebbe'!M18+'[12]Avg Week Entebbe-Busega'!M18</f>
        <v>0</v>
      </c>
      <c r="N18" s="18">
        <f>'[12]Avg Week Busega-Entebbe'!N18+'[12]Avg Week Entebbe-Busega'!N18</f>
        <v>0</v>
      </c>
      <c r="O18" s="19">
        <f t="shared" si="0"/>
        <v>113.28571428571428</v>
      </c>
      <c r="P18" s="19">
        <f t="shared" si="1"/>
        <v>113.28571428571428</v>
      </c>
      <c r="R18" s="11" t="s">
        <v>48</v>
      </c>
      <c r="S18" s="20">
        <f t="shared" ref="S18:AF18" si="10">SUM(C42:C45)</f>
        <v>277</v>
      </c>
      <c r="T18" s="20">
        <f t="shared" si="10"/>
        <v>140.28571428571428</v>
      </c>
      <c r="U18" s="20">
        <f t="shared" si="10"/>
        <v>56</v>
      </c>
      <c r="V18" s="20">
        <f t="shared" si="10"/>
        <v>26.857142857142854</v>
      </c>
      <c r="W18" s="20">
        <f t="shared" si="10"/>
        <v>4.5714285714285712</v>
      </c>
      <c r="X18" s="20">
        <f t="shared" si="10"/>
        <v>0.85714285714285698</v>
      </c>
      <c r="Y18" s="20">
        <f t="shared" si="10"/>
        <v>34.714285714285715</v>
      </c>
      <c r="Z18" s="20">
        <f t="shared" si="10"/>
        <v>20.285714285714285</v>
      </c>
      <c r="AA18" s="20">
        <f t="shared" si="10"/>
        <v>10.857142857142856</v>
      </c>
      <c r="AB18" s="20">
        <f t="shared" si="10"/>
        <v>2.8571428571428568</v>
      </c>
      <c r="AC18" s="20">
        <f t="shared" si="10"/>
        <v>0.5714285714285714</v>
      </c>
      <c r="AD18" s="20">
        <f t="shared" si="10"/>
        <v>0</v>
      </c>
      <c r="AE18" s="21">
        <f t="shared" si="10"/>
        <v>574.28571428571433</v>
      </c>
      <c r="AF18" s="21">
        <f t="shared" si="10"/>
        <v>574.85714285714289</v>
      </c>
    </row>
    <row r="19" spans="2:32" ht="23.1" customHeight="1" x14ac:dyDescent="0.25">
      <c r="B19" s="17" t="s">
        <v>49</v>
      </c>
      <c r="C19" s="18">
        <f>'[12]Avg Week Busega-Entebbe'!C19+'[12]Avg Week Entebbe-Busega'!C19</f>
        <v>56.857142857142861</v>
      </c>
      <c r="D19" s="18">
        <f>'[12]Avg Week Busega-Entebbe'!D19+'[12]Avg Week Entebbe-Busega'!D19</f>
        <v>26.285714285714285</v>
      </c>
      <c r="E19" s="18">
        <f>'[12]Avg Week Busega-Entebbe'!E19+'[12]Avg Week Entebbe-Busega'!E19</f>
        <v>11.571428571428573</v>
      </c>
      <c r="F19" s="18">
        <f>'[12]Avg Week Busega-Entebbe'!F19+'[12]Avg Week Entebbe-Busega'!F19</f>
        <v>4</v>
      </c>
      <c r="G19" s="18">
        <f>'[12]Avg Week Busega-Entebbe'!G19+'[12]Avg Week Entebbe-Busega'!G19</f>
        <v>1</v>
      </c>
      <c r="H19" s="18">
        <f>'[12]Avg Week Busega-Entebbe'!H19+'[12]Avg Week Entebbe-Busega'!H19</f>
        <v>0.2857142857142857</v>
      </c>
      <c r="I19" s="18">
        <f>'[12]Avg Week Busega-Entebbe'!I19+'[12]Avg Week Entebbe-Busega'!I19</f>
        <v>6</v>
      </c>
      <c r="J19" s="18">
        <f>'[12]Avg Week Busega-Entebbe'!J19+'[12]Avg Week Entebbe-Busega'!J19</f>
        <v>2.8571428571428572</v>
      </c>
      <c r="K19" s="18">
        <f>'[12]Avg Week Busega-Entebbe'!K19+'[12]Avg Week Entebbe-Busega'!K19</f>
        <v>2.1428571428571428</v>
      </c>
      <c r="L19" s="18">
        <f>'[12]Avg Week Busega-Entebbe'!L19+'[12]Avg Week Entebbe-Busega'!L19</f>
        <v>0.2857142857142857</v>
      </c>
      <c r="M19" s="18">
        <f>'[12]Avg Week Busega-Entebbe'!M19+'[12]Avg Week Entebbe-Busega'!M19</f>
        <v>0.14285714285714285</v>
      </c>
      <c r="N19" s="18">
        <f>'[12]Avg Week Busega-Entebbe'!N19+'[12]Avg Week Entebbe-Busega'!N19</f>
        <v>0</v>
      </c>
      <c r="O19" s="19">
        <f t="shared" si="0"/>
        <v>111.28571428571429</v>
      </c>
      <c r="P19" s="19">
        <f t="shared" si="1"/>
        <v>111.42857142857143</v>
      </c>
      <c r="R19" s="11" t="s">
        <v>50</v>
      </c>
      <c r="S19" s="20">
        <f t="shared" ref="S19:AF19" si="11">SUM(C46:C49)</f>
        <v>276.71428571428567</v>
      </c>
      <c r="T19" s="20">
        <f t="shared" si="11"/>
        <v>136.28571428571428</v>
      </c>
      <c r="U19" s="20">
        <f t="shared" si="11"/>
        <v>49.285714285714285</v>
      </c>
      <c r="V19" s="20">
        <f t="shared" si="11"/>
        <v>22.714285714285715</v>
      </c>
      <c r="W19" s="20">
        <f t="shared" si="11"/>
        <v>3.2857142857142856</v>
      </c>
      <c r="X19" s="20">
        <f t="shared" si="11"/>
        <v>5.2857142857142856</v>
      </c>
      <c r="Y19" s="20">
        <f t="shared" si="11"/>
        <v>32</v>
      </c>
      <c r="Z19" s="20">
        <f t="shared" si="11"/>
        <v>14.428571428571427</v>
      </c>
      <c r="AA19" s="20">
        <f t="shared" si="11"/>
        <v>9.7142857142857153</v>
      </c>
      <c r="AB19" s="20">
        <f t="shared" si="11"/>
        <v>2.4285714285714284</v>
      </c>
      <c r="AC19" s="20">
        <f t="shared" si="11"/>
        <v>0.2857142857142857</v>
      </c>
      <c r="AD19" s="20">
        <f t="shared" si="11"/>
        <v>0</v>
      </c>
      <c r="AE19" s="21">
        <f t="shared" si="11"/>
        <v>552.14285714285711</v>
      </c>
      <c r="AF19" s="21">
        <f t="shared" si="11"/>
        <v>552.42857142857144</v>
      </c>
    </row>
    <row r="20" spans="2:32" ht="23.1" customHeight="1" x14ac:dyDescent="0.25">
      <c r="B20" s="17" t="s">
        <v>51</v>
      </c>
      <c r="C20" s="18">
        <f>'[12]Avg Week Busega-Entebbe'!C20+'[12]Avg Week Entebbe-Busega'!C20</f>
        <v>58.428571428571431</v>
      </c>
      <c r="D20" s="18">
        <f>'[12]Avg Week Busega-Entebbe'!D20+'[12]Avg Week Entebbe-Busega'!D20</f>
        <v>25.428571428571427</v>
      </c>
      <c r="E20" s="18">
        <f>'[12]Avg Week Busega-Entebbe'!E20+'[12]Avg Week Entebbe-Busega'!E20</f>
        <v>11.428571428571427</v>
      </c>
      <c r="F20" s="18">
        <f>'[12]Avg Week Busega-Entebbe'!F20+'[12]Avg Week Entebbe-Busega'!F20</f>
        <v>4</v>
      </c>
      <c r="G20" s="18">
        <f>'[12]Avg Week Busega-Entebbe'!G20+'[12]Avg Week Entebbe-Busega'!G20</f>
        <v>1</v>
      </c>
      <c r="H20" s="18">
        <f>'[12]Avg Week Busega-Entebbe'!H20+'[12]Avg Week Entebbe-Busega'!H20</f>
        <v>0.42857142857142855</v>
      </c>
      <c r="I20" s="18">
        <f>'[12]Avg Week Busega-Entebbe'!I20+'[12]Avg Week Entebbe-Busega'!I20</f>
        <v>5.5714285714285712</v>
      </c>
      <c r="J20" s="18">
        <f>'[12]Avg Week Busega-Entebbe'!J20+'[12]Avg Week Entebbe-Busega'!J20</f>
        <v>2.4285714285714284</v>
      </c>
      <c r="K20" s="18">
        <f>'[12]Avg Week Busega-Entebbe'!K20+'[12]Avg Week Entebbe-Busega'!K20</f>
        <v>1.2857142857142856</v>
      </c>
      <c r="L20" s="18">
        <f>'[12]Avg Week Busega-Entebbe'!L20+'[12]Avg Week Entebbe-Busega'!L20</f>
        <v>0.2857142857142857</v>
      </c>
      <c r="M20" s="18">
        <f>'[12]Avg Week Busega-Entebbe'!M20+'[12]Avg Week Entebbe-Busega'!M20</f>
        <v>0</v>
      </c>
      <c r="N20" s="18">
        <f>'[12]Avg Week Busega-Entebbe'!N20+'[12]Avg Week Entebbe-Busega'!N20</f>
        <v>0</v>
      </c>
      <c r="O20" s="19">
        <f t="shared" si="0"/>
        <v>110.28571428571431</v>
      </c>
      <c r="P20" s="19">
        <f t="shared" si="1"/>
        <v>110.28571428571431</v>
      </c>
      <c r="R20" s="11" t="s">
        <v>52</v>
      </c>
      <c r="S20" s="20">
        <f t="shared" ref="S20:AF20" si="12">SUM(C50:C53)</f>
        <v>288.57142857142856</v>
      </c>
      <c r="T20" s="20">
        <f t="shared" si="12"/>
        <v>142.14285714285714</v>
      </c>
      <c r="U20" s="20">
        <f t="shared" si="12"/>
        <v>55.428571428571423</v>
      </c>
      <c r="V20" s="20">
        <f t="shared" si="12"/>
        <v>28.142857142857142</v>
      </c>
      <c r="W20" s="20">
        <f t="shared" si="12"/>
        <v>6.5714285714285712</v>
      </c>
      <c r="X20" s="20">
        <f t="shared" si="12"/>
        <v>3</v>
      </c>
      <c r="Y20" s="20">
        <f t="shared" si="12"/>
        <v>31.571428571428569</v>
      </c>
      <c r="Z20" s="20">
        <f t="shared" si="12"/>
        <v>16.428571428571427</v>
      </c>
      <c r="AA20" s="20">
        <f t="shared" si="12"/>
        <v>10.285714285714285</v>
      </c>
      <c r="AB20" s="20">
        <f t="shared" si="12"/>
        <v>3.1428571428571428</v>
      </c>
      <c r="AC20" s="20">
        <f t="shared" si="12"/>
        <v>0.85714285714285698</v>
      </c>
      <c r="AD20" s="20">
        <f t="shared" si="12"/>
        <v>0</v>
      </c>
      <c r="AE20" s="21">
        <f t="shared" si="12"/>
        <v>585.28571428571422</v>
      </c>
      <c r="AF20" s="21">
        <f t="shared" si="12"/>
        <v>586.14285714285711</v>
      </c>
    </row>
    <row r="21" spans="2:32" ht="23.1" customHeight="1" x14ac:dyDescent="0.25">
      <c r="B21" s="17" t="s">
        <v>53</v>
      </c>
      <c r="C21" s="18">
        <f>'[12]Avg Week Busega-Entebbe'!C21+'[12]Avg Week Entebbe-Busega'!C21</f>
        <v>52.285714285714285</v>
      </c>
      <c r="D21" s="18">
        <f>'[12]Avg Week Busega-Entebbe'!D21+'[12]Avg Week Entebbe-Busega'!D21</f>
        <v>23.857142857142854</v>
      </c>
      <c r="E21" s="18">
        <f>'[12]Avg Week Busega-Entebbe'!E21+'[12]Avg Week Entebbe-Busega'!E21</f>
        <v>9.8571428571428577</v>
      </c>
      <c r="F21" s="18">
        <f>'[12]Avg Week Busega-Entebbe'!F21+'[12]Avg Week Entebbe-Busega'!F21</f>
        <v>3.8571428571428577</v>
      </c>
      <c r="G21" s="18">
        <f>'[12]Avg Week Busega-Entebbe'!G21+'[12]Avg Week Entebbe-Busega'!G21</f>
        <v>1.8571428571428572</v>
      </c>
      <c r="H21" s="18">
        <f>'[12]Avg Week Busega-Entebbe'!H21+'[12]Avg Week Entebbe-Busega'!H21</f>
        <v>0.2857142857142857</v>
      </c>
      <c r="I21" s="18">
        <f>'[12]Avg Week Busega-Entebbe'!I21+'[12]Avg Week Entebbe-Busega'!I21</f>
        <v>7.5714285714285712</v>
      </c>
      <c r="J21" s="18">
        <f>'[12]Avg Week Busega-Entebbe'!J21+'[12]Avg Week Entebbe-Busega'!J21</f>
        <v>2.8571428571428572</v>
      </c>
      <c r="K21" s="18">
        <f>'[12]Avg Week Busega-Entebbe'!K21+'[12]Avg Week Entebbe-Busega'!K21</f>
        <v>2.1428571428571428</v>
      </c>
      <c r="L21" s="18">
        <f>'[12]Avg Week Busega-Entebbe'!L21+'[12]Avg Week Entebbe-Busega'!L21</f>
        <v>0.5714285714285714</v>
      </c>
      <c r="M21" s="18">
        <f>'[12]Avg Week Busega-Entebbe'!M21+'[12]Avg Week Entebbe-Busega'!M21</f>
        <v>0.14285714285714285</v>
      </c>
      <c r="N21" s="18">
        <f>'[12]Avg Week Busega-Entebbe'!N21+'[12]Avg Week Entebbe-Busega'!N21</f>
        <v>0</v>
      </c>
      <c r="O21" s="19">
        <f t="shared" si="0"/>
        <v>105.14285714285715</v>
      </c>
      <c r="P21" s="19">
        <f t="shared" si="1"/>
        <v>105.28571428571429</v>
      </c>
      <c r="R21" s="23" t="s">
        <v>54</v>
      </c>
      <c r="S21" s="24">
        <f t="shared" ref="S21:AF21" si="13">SUM(C54:C57)</f>
        <v>287.28571428571428</v>
      </c>
      <c r="T21" s="20">
        <f t="shared" si="13"/>
        <v>147.57142857142858</v>
      </c>
      <c r="U21" s="20">
        <f t="shared" si="13"/>
        <v>65</v>
      </c>
      <c r="V21" s="20">
        <f t="shared" si="13"/>
        <v>28.857142857142861</v>
      </c>
      <c r="W21" s="20">
        <f t="shared" si="13"/>
        <v>6.8571428571428577</v>
      </c>
      <c r="X21" s="20">
        <f t="shared" si="13"/>
        <v>2.2857142857142856</v>
      </c>
      <c r="Y21" s="20">
        <f t="shared" si="13"/>
        <v>30</v>
      </c>
      <c r="Z21" s="20">
        <f t="shared" si="13"/>
        <v>14.571428571428573</v>
      </c>
      <c r="AA21" s="20">
        <f t="shared" si="13"/>
        <v>9.1428571428571423</v>
      </c>
      <c r="AB21" s="20">
        <f t="shared" si="13"/>
        <v>1.9999999999999998</v>
      </c>
      <c r="AC21" s="20">
        <f t="shared" si="13"/>
        <v>0.99999999999999978</v>
      </c>
      <c r="AD21" s="20">
        <f t="shared" si="13"/>
        <v>0</v>
      </c>
      <c r="AE21" s="21">
        <f t="shared" si="13"/>
        <v>593.57142857142856</v>
      </c>
      <c r="AF21" s="21">
        <f t="shared" si="13"/>
        <v>594.57142857142856</v>
      </c>
    </row>
    <row r="22" spans="2:32" ht="23.1" customHeight="1" x14ac:dyDescent="0.25">
      <c r="B22" s="17" t="s">
        <v>55</v>
      </c>
      <c r="C22" s="18">
        <f>'[12]Avg Week Busega-Entebbe'!C22+'[12]Avg Week Entebbe-Busega'!C22</f>
        <v>65</v>
      </c>
      <c r="D22" s="18">
        <f>'[12]Avg Week Busega-Entebbe'!D22+'[12]Avg Week Entebbe-Busega'!D22</f>
        <v>29</v>
      </c>
      <c r="E22" s="18">
        <f>'[12]Avg Week Busega-Entebbe'!E22+'[12]Avg Week Entebbe-Busega'!E22</f>
        <v>14</v>
      </c>
      <c r="F22" s="18">
        <f>'[12]Avg Week Busega-Entebbe'!F22+'[12]Avg Week Entebbe-Busega'!F22</f>
        <v>5</v>
      </c>
      <c r="G22" s="18">
        <f>'[12]Avg Week Busega-Entebbe'!G22+'[12]Avg Week Entebbe-Busega'!G22</f>
        <v>0.71428571428571419</v>
      </c>
      <c r="H22" s="18">
        <f>'[12]Avg Week Busega-Entebbe'!H22+'[12]Avg Week Entebbe-Busega'!H22</f>
        <v>0.8571428571428571</v>
      </c>
      <c r="I22" s="18">
        <f>'[12]Avg Week Busega-Entebbe'!I22+'[12]Avg Week Entebbe-Busega'!I22</f>
        <v>8.2857142857142847</v>
      </c>
      <c r="J22" s="18">
        <f>'[12]Avg Week Busega-Entebbe'!J22+'[12]Avg Week Entebbe-Busega'!J22</f>
        <v>5</v>
      </c>
      <c r="K22" s="18">
        <f>'[12]Avg Week Busega-Entebbe'!K22+'[12]Avg Week Entebbe-Busega'!K22</f>
        <v>2.4285714285714288</v>
      </c>
      <c r="L22" s="18">
        <f>'[12]Avg Week Busega-Entebbe'!L22+'[12]Avg Week Entebbe-Busega'!L22</f>
        <v>0.42857142857142855</v>
      </c>
      <c r="M22" s="18">
        <f>'[12]Avg Week Busega-Entebbe'!M22+'[12]Avg Week Entebbe-Busega'!M22</f>
        <v>0.14285714285714285</v>
      </c>
      <c r="N22" s="18">
        <f>'[12]Avg Week Busega-Entebbe'!N22+'[12]Avg Week Entebbe-Busega'!N22</f>
        <v>0</v>
      </c>
      <c r="O22" s="19">
        <f t="shared" si="0"/>
        <v>130.71428571428569</v>
      </c>
      <c r="P22" s="19">
        <f t="shared" si="1"/>
        <v>130.85714285714283</v>
      </c>
      <c r="R22" s="11" t="s">
        <v>56</v>
      </c>
      <c r="S22" s="24">
        <f>SUM(C58:C61)</f>
        <v>223</v>
      </c>
      <c r="T22" s="24">
        <f t="shared" ref="T22:AF22" si="14">SUM(D58:D61)</f>
        <v>114.5</v>
      </c>
      <c r="U22" s="24">
        <f t="shared" si="14"/>
        <v>71</v>
      </c>
      <c r="V22" s="24">
        <f t="shared" si="14"/>
        <v>25.5</v>
      </c>
      <c r="W22" s="24">
        <f t="shared" si="14"/>
        <v>8</v>
      </c>
      <c r="X22" s="24">
        <f t="shared" si="14"/>
        <v>1.5</v>
      </c>
      <c r="Y22" s="24">
        <f t="shared" si="14"/>
        <v>25</v>
      </c>
      <c r="Z22" s="24">
        <f t="shared" si="14"/>
        <v>16</v>
      </c>
      <c r="AA22" s="24">
        <f t="shared" si="14"/>
        <v>7</v>
      </c>
      <c r="AB22" s="24">
        <f t="shared" si="14"/>
        <v>2.5</v>
      </c>
      <c r="AC22" s="24">
        <f t="shared" si="14"/>
        <v>0.5</v>
      </c>
      <c r="AD22" s="24">
        <f t="shared" si="14"/>
        <v>0</v>
      </c>
      <c r="AE22" s="21">
        <f t="shared" si="14"/>
        <v>494</v>
      </c>
      <c r="AF22" s="21">
        <f t="shared" si="14"/>
        <v>494.5</v>
      </c>
    </row>
    <row r="23" spans="2:32" ht="23.1" customHeight="1" x14ac:dyDescent="0.25">
      <c r="B23" s="17" t="s">
        <v>57</v>
      </c>
      <c r="C23" s="18">
        <f>'[12]Avg Week Busega-Entebbe'!C23+'[12]Avg Week Entebbe-Busega'!C23</f>
        <v>61</v>
      </c>
      <c r="D23" s="18">
        <f>'[12]Avg Week Busega-Entebbe'!D23+'[12]Avg Week Entebbe-Busega'!D23</f>
        <v>36.857142857142861</v>
      </c>
      <c r="E23" s="18">
        <f>'[12]Avg Week Busega-Entebbe'!E23+'[12]Avg Week Entebbe-Busega'!E23</f>
        <v>9.4285714285714288</v>
      </c>
      <c r="F23" s="18">
        <f>'[12]Avg Week Busega-Entebbe'!F23+'[12]Avg Week Entebbe-Busega'!F23</f>
        <v>6</v>
      </c>
      <c r="G23" s="18">
        <f>'[12]Avg Week Busega-Entebbe'!G23+'[12]Avg Week Entebbe-Busega'!G23</f>
        <v>1.5714285714285714</v>
      </c>
      <c r="H23" s="18">
        <f>'[12]Avg Week Busega-Entebbe'!H23+'[12]Avg Week Entebbe-Busega'!H23</f>
        <v>0.42857142857142855</v>
      </c>
      <c r="I23" s="18">
        <f>'[12]Avg Week Busega-Entebbe'!I23+'[12]Avg Week Entebbe-Busega'!I23</f>
        <v>8</v>
      </c>
      <c r="J23" s="18">
        <f>'[12]Avg Week Busega-Entebbe'!J23+'[12]Avg Week Entebbe-Busega'!J23</f>
        <v>4.2857142857142856</v>
      </c>
      <c r="K23" s="18">
        <f>'[12]Avg Week Busega-Entebbe'!K23+'[12]Avg Week Entebbe-Busega'!K23</f>
        <v>2.8571428571428572</v>
      </c>
      <c r="L23" s="18">
        <f>'[12]Avg Week Busega-Entebbe'!L23+'[12]Avg Week Entebbe-Busega'!L23</f>
        <v>0.14285714285714285</v>
      </c>
      <c r="M23" s="18">
        <f>'[12]Avg Week Busega-Entebbe'!M23+'[12]Avg Week Entebbe-Busega'!M23</f>
        <v>0.14285714285714285</v>
      </c>
      <c r="N23" s="18">
        <f>'[12]Avg Week Busega-Entebbe'!N23+'[12]Avg Week Entebbe-Busega'!N23</f>
        <v>0</v>
      </c>
      <c r="O23" s="19">
        <f t="shared" si="0"/>
        <v>130.57142857142858</v>
      </c>
      <c r="P23" s="19">
        <f t="shared" si="1"/>
        <v>130.71428571428572</v>
      </c>
      <c r="R23" s="11" t="s">
        <v>58</v>
      </c>
      <c r="S23" s="24">
        <f>SUM(C62:C65)</f>
        <v>229</v>
      </c>
      <c r="T23" s="24">
        <f t="shared" ref="T23:AF23" si="15">SUM(D62:D65)</f>
        <v>126.5</v>
      </c>
      <c r="U23" s="24">
        <f t="shared" si="15"/>
        <v>48.5</v>
      </c>
      <c r="V23" s="24">
        <f t="shared" si="15"/>
        <v>19.5</v>
      </c>
      <c r="W23" s="24">
        <f t="shared" si="15"/>
        <v>7</v>
      </c>
      <c r="X23" s="24">
        <f t="shared" si="15"/>
        <v>0</v>
      </c>
      <c r="Y23" s="24">
        <f t="shared" si="15"/>
        <v>22</v>
      </c>
      <c r="Z23" s="24">
        <f t="shared" si="15"/>
        <v>18</v>
      </c>
      <c r="AA23" s="24">
        <f t="shared" si="15"/>
        <v>3</v>
      </c>
      <c r="AB23" s="24">
        <f t="shared" si="15"/>
        <v>2.5</v>
      </c>
      <c r="AC23" s="24">
        <f t="shared" si="15"/>
        <v>0</v>
      </c>
      <c r="AD23" s="24">
        <f t="shared" si="15"/>
        <v>0</v>
      </c>
      <c r="AE23" s="21">
        <f t="shared" si="15"/>
        <v>476</v>
      </c>
      <c r="AF23" s="21">
        <f t="shared" si="15"/>
        <v>476</v>
      </c>
    </row>
    <row r="24" spans="2:32" ht="23.1" customHeight="1" x14ac:dyDescent="0.25">
      <c r="B24" s="17" t="s">
        <v>59</v>
      </c>
      <c r="C24" s="18">
        <f>'[12]Avg Week Busega-Entebbe'!C24+'[12]Avg Week Entebbe-Busega'!C24</f>
        <v>64.428571428571431</v>
      </c>
      <c r="D24" s="18">
        <f>'[12]Avg Week Busega-Entebbe'!D24+'[12]Avg Week Entebbe-Busega'!D24</f>
        <v>27.571428571428569</v>
      </c>
      <c r="E24" s="18">
        <f>'[12]Avg Week Busega-Entebbe'!E24+'[12]Avg Week Entebbe-Busega'!E24</f>
        <v>19.428571428571431</v>
      </c>
      <c r="F24" s="18">
        <f>'[12]Avg Week Busega-Entebbe'!F24+'[12]Avg Week Entebbe-Busega'!F24</f>
        <v>6</v>
      </c>
      <c r="G24" s="18">
        <f>'[12]Avg Week Busega-Entebbe'!G24+'[12]Avg Week Entebbe-Busega'!G24</f>
        <v>1.5714285714285716</v>
      </c>
      <c r="H24" s="18">
        <f>'[12]Avg Week Busega-Entebbe'!H24+'[12]Avg Week Entebbe-Busega'!H24</f>
        <v>0.5714285714285714</v>
      </c>
      <c r="I24" s="18">
        <f>'[12]Avg Week Busega-Entebbe'!I24+'[12]Avg Week Entebbe-Busega'!I24</f>
        <v>5.2857142857142856</v>
      </c>
      <c r="J24" s="18">
        <f>'[12]Avg Week Busega-Entebbe'!J24+'[12]Avg Week Entebbe-Busega'!J24</f>
        <v>4.7142857142857144</v>
      </c>
      <c r="K24" s="18">
        <f>'[12]Avg Week Busega-Entebbe'!K24+'[12]Avg Week Entebbe-Busega'!K24</f>
        <v>3.4285714285714288</v>
      </c>
      <c r="L24" s="18">
        <f>'[12]Avg Week Busega-Entebbe'!L24+'[12]Avg Week Entebbe-Busega'!L24</f>
        <v>0.5714285714285714</v>
      </c>
      <c r="M24" s="18">
        <f>'[12]Avg Week Busega-Entebbe'!M24+'[12]Avg Week Entebbe-Busega'!M24</f>
        <v>0.2857142857142857</v>
      </c>
      <c r="N24" s="18">
        <f>'[12]Avg Week Busega-Entebbe'!N24+'[12]Avg Week Entebbe-Busega'!N24</f>
        <v>0</v>
      </c>
      <c r="O24" s="19">
        <f t="shared" si="0"/>
        <v>133.57142857142858</v>
      </c>
      <c r="P24" s="19">
        <f t="shared" si="1"/>
        <v>133.85714285714286</v>
      </c>
      <c r="R24" s="11" t="s">
        <v>60</v>
      </c>
      <c r="S24" s="24">
        <f>SUM(C66:C69)</f>
        <v>165</v>
      </c>
      <c r="T24" s="24">
        <f t="shared" ref="T24:AF24" si="16">SUM(D66:D69)</f>
        <v>102</v>
      </c>
      <c r="U24" s="24">
        <f t="shared" si="16"/>
        <v>52.5</v>
      </c>
      <c r="V24" s="24">
        <f t="shared" si="16"/>
        <v>17</v>
      </c>
      <c r="W24" s="24">
        <f t="shared" si="16"/>
        <v>3.5</v>
      </c>
      <c r="X24" s="24">
        <f t="shared" si="16"/>
        <v>2.5</v>
      </c>
      <c r="Y24" s="24">
        <f t="shared" si="16"/>
        <v>16.5</v>
      </c>
      <c r="Z24" s="24">
        <f t="shared" si="16"/>
        <v>6.5</v>
      </c>
      <c r="AA24" s="24">
        <f t="shared" si="16"/>
        <v>5.5</v>
      </c>
      <c r="AB24" s="24">
        <f t="shared" si="16"/>
        <v>2</v>
      </c>
      <c r="AC24" s="24">
        <f t="shared" si="16"/>
        <v>1.5</v>
      </c>
      <c r="AD24" s="24">
        <f t="shared" si="16"/>
        <v>0</v>
      </c>
      <c r="AE24" s="21">
        <f t="shared" si="16"/>
        <v>373</v>
      </c>
      <c r="AF24" s="21">
        <f t="shared" si="16"/>
        <v>374.5</v>
      </c>
    </row>
    <row r="25" spans="2:32" ht="23.1" customHeight="1" x14ac:dyDescent="0.25">
      <c r="B25" s="17" t="s">
        <v>61</v>
      </c>
      <c r="C25" s="18">
        <f>'[12]Avg Week Busega-Entebbe'!C25+'[12]Avg Week Entebbe-Busega'!C25</f>
        <v>65.142857142857139</v>
      </c>
      <c r="D25" s="18">
        <f>'[12]Avg Week Busega-Entebbe'!D25+'[12]Avg Week Entebbe-Busega'!D25</f>
        <v>27.285714285714285</v>
      </c>
      <c r="E25" s="18">
        <f>'[12]Avg Week Busega-Entebbe'!E25+'[12]Avg Week Entebbe-Busega'!E25</f>
        <v>13</v>
      </c>
      <c r="F25" s="18">
        <f>'[12]Avg Week Busega-Entebbe'!F25+'[12]Avg Week Entebbe-Busega'!F25</f>
        <v>4</v>
      </c>
      <c r="G25" s="18">
        <f>'[12]Avg Week Busega-Entebbe'!G25+'[12]Avg Week Entebbe-Busega'!G25</f>
        <v>1.5714285714285714</v>
      </c>
      <c r="H25" s="18">
        <f>'[12]Avg Week Busega-Entebbe'!H25+'[12]Avg Week Entebbe-Busega'!H25</f>
        <v>1.2857142857142856</v>
      </c>
      <c r="I25" s="18">
        <f>'[12]Avg Week Busega-Entebbe'!I25+'[12]Avg Week Entebbe-Busega'!I25</f>
        <v>7.2857142857142856</v>
      </c>
      <c r="J25" s="18">
        <f>'[12]Avg Week Busega-Entebbe'!J25+'[12]Avg Week Entebbe-Busega'!J25</f>
        <v>2.4285714285714288</v>
      </c>
      <c r="K25" s="18">
        <f>'[12]Avg Week Busega-Entebbe'!K25+'[12]Avg Week Entebbe-Busega'!K25</f>
        <v>2.4285714285714284</v>
      </c>
      <c r="L25" s="18">
        <f>'[12]Avg Week Busega-Entebbe'!L25+'[12]Avg Week Entebbe-Busega'!L25</f>
        <v>0.71428571428571419</v>
      </c>
      <c r="M25" s="18">
        <f>'[12]Avg Week Busega-Entebbe'!M25+'[12]Avg Week Entebbe-Busega'!M25</f>
        <v>0</v>
      </c>
      <c r="N25" s="18">
        <f>'[12]Avg Week Busega-Entebbe'!N25+'[12]Avg Week Entebbe-Busega'!N25</f>
        <v>0</v>
      </c>
      <c r="O25" s="19">
        <f t="shared" si="0"/>
        <v>125.14285714285714</v>
      </c>
      <c r="P25" s="19">
        <f t="shared" si="1"/>
        <v>125.14285714285714</v>
      </c>
      <c r="R25" s="11" t="s">
        <v>62</v>
      </c>
      <c r="S25" s="24">
        <f>SUM(C70:C73)</f>
        <v>168.5</v>
      </c>
      <c r="T25" s="24">
        <f t="shared" ref="T25:AF25" si="17">SUM(D70:D73)</f>
        <v>108.5</v>
      </c>
      <c r="U25" s="24">
        <f t="shared" si="17"/>
        <v>36</v>
      </c>
      <c r="V25" s="24">
        <f t="shared" si="17"/>
        <v>14.5</v>
      </c>
      <c r="W25" s="24">
        <f t="shared" si="17"/>
        <v>3</v>
      </c>
      <c r="X25" s="24">
        <f t="shared" si="17"/>
        <v>0.5</v>
      </c>
      <c r="Y25" s="24">
        <f t="shared" si="17"/>
        <v>16</v>
      </c>
      <c r="Z25" s="24">
        <f t="shared" si="17"/>
        <v>9.5</v>
      </c>
      <c r="AA25" s="24">
        <f t="shared" si="17"/>
        <v>3</v>
      </c>
      <c r="AB25" s="24">
        <f t="shared" si="17"/>
        <v>0.5</v>
      </c>
      <c r="AC25" s="24">
        <f t="shared" si="17"/>
        <v>1</v>
      </c>
      <c r="AD25" s="24">
        <f t="shared" si="17"/>
        <v>0</v>
      </c>
      <c r="AE25" s="21">
        <f t="shared" si="17"/>
        <v>360</v>
      </c>
      <c r="AF25" s="21">
        <f t="shared" si="17"/>
        <v>361</v>
      </c>
    </row>
    <row r="26" spans="2:32" ht="23.1" customHeight="1" x14ac:dyDescent="0.25">
      <c r="B26" s="17" t="s">
        <v>63</v>
      </c>
      <c r="C26" s="18">
        <f>'[12]Avg Week Busega-Entebbe'!C26+'[12]Avg Week Entebbe-Busega'!C26</f>
        <v>62.714285714285715</v>
      </c>
      <c r="D26" s="18">
        <f>'[12]Avg Week Busega-Entebbe'!D26+'[12]Avg Week Entebbe-Busega'!D26</f>
        <v>31.857142857142858</v>
      </c>
      <c r="E26" s="18">
        <f>'[12]Avg Week Busega-Entebbe'!E26+'[12]Avg Week Entebbe-Busega'!E26</f>
        <v>12.142857142857142</v>
      </c>
      <c r="F26" s="18">
        <f>'[12]Avg Week Busega-Entebbe'!F26+'[12]Avg Week Entebbe-Busega'!F26</f>
        <v>6.5714285714285712</v>
      </c>
      <c r="G26" s="18">
        <f>'[12]Avg Week Busega-Entebbe'!G26+'[12]Avg Week Entebbe-Busega'!G26</f>
        <v>1.4285714285714284</v>
      </c>
      <c r="H26" s="18">
        <f>'[12]Avg Week Busega-Entebbe'!H26+'[12]Avg Week Entebbe-Busega'!H26</f>
        <v>2.1428571428571428</v>
      </c>
      <c r="I26" s="18">
        <f>'[12]Avg Week Busega-Entebbe'!I26+'[12]Avg Week Entebbe-Busega'!I26</f>
        <v>6.8571428571428577</v>
      </c>
      <c r="J26" s="18">
        <f>'[12]Avg Week Busega-Entebbe'!J26+'[12]Avg Week Entebbe-Busega'!J26</f>
        <v>3.4285714285714288</v>
      </c>
      <c r="K26" s="18">
        <f>'[12]Avg Week Busega-Entebbe'!K26+'[12]Avg Week Entebbe-Busega'!K26</f>
        <v>3</v>
      </c>
      <c r="L26" s="18">
        <f>'[12]Avg Week Busega-Entebbe'!L26+'[12]Avg Week Entebbe-Busega'!L26</f>
        <v>0</v>
      </c>
      <c r="M26" s="18">
        <f>'[12]Avg Week Busega-Entebbe'!M26+'[12]Avg Week Entebbe-Busega'!M26</f>
        <v>0.14285714285714285</v>
      </c>
      <c r="N26" s="18">
        <f>'[12]Avg Week Busega-Entebbe'!N26+'[12]Avg Week Entebbe-Busega'!N26</f>
        <v>0</v>
      </c>
      <c r="O26" s="19">
        <f t="shared" si="0"/>
        <v>130.14285714285714</v>
      </c>
      <c r="P26" s="19">
        <f t="shared" si="1"/>
        <v>130.28571428571428</v>
      </c>
      <c r="R26" s="11" t="s">
        <v>64</v>
      </c>
      <c r="S26" s="24">
        <f>SUM(C74:C77)</f>
        <v>124</v>
      </c>
      <c r="T26" s="24">
        <f t="shared" ref="T26:AF26" si="18">SUM(D74:D77)</f>
        <v>73</v>
      </c>
      <c r="U26" s="24">
        <f t="shared" si="18"/>
        <v>17.5</v>
      </c>
      <c r="V26" s="24">
        <f t="shared" si="18"/>
        <v>8</v>
      </c>
      <c r="W26" s="24">
        <f t="shared" si="18"/>
        <v>0.5</v>
      </c>
      <c r="X26" s="24">
        <f t="shared" si="18"/>
        <v>0.5</v>
      </c>
      <c r="Y26" s="24">
        <f t="shared" si="18"/>
        <v>6</v>
      </c>
      <c r="Z26" s="24">
        <f t="shared" si="18"/>
        <v>5</v>
      </c>
      <c r="AA26" s="24">
        <f t="shared" si="18"/>
        <v>5</v>
      </c>
      <c r="AB26" s="24">
        <f t="shared" si="18"/>
        <v>2</v>
      </c>
      <c r="AC26" s="24">
        <f t="shared" si="18"/>
        <v>0</v>
      </c>
      <c r="AD26" s="24">
        <f t="shared" si="18"/>
        <v>0</v>
      </c>
      <c r="AE26" s="21">
        <f t="shared" si="18"/>
        <v>241.5</v>
      </c>
      <c r="AF26" s="21">
        <f t="shared" si="18"/>
        <v>241.5</v>
      </c>
    </row>
    <row r="27" spans="2:32" ht="23.1" customHeight="1" x14ac:dyDescent="0.25">
      <c r="B27" s="17" t="s">
        <v>65</v>
      </c>
      <c r="C27" s="18">
        <f>'[12]Avg Week Busega-Entebbe'!C27+'[12]Avg Week Entebbe-Busega'!C27</f>
        <v>69.571428571428569</v>
      </c>
      <c r="D27" s="18">
        <f>'[12]Avg Week Busega-Entebbe'!D27+'[12]Avg Week Entebbe-Busega'!D27</f>
        <v>31.571428571428569</v>
      </c>
      <c r="E27" s="18">
        <f>'[12]Avg Week Busega-Entebbe'!E27+'[12]Avg Week Entebbe-Busega'!E27</f>
        <v>11.857142857142858</v>
      </c>
      <c r="F27" s="18">
        <f>'[12]Avg Week Busega-Entebbe'!F27+'[12]Avg Week Entebbe-Busega'!F27</f>
        <v>7.5714285714285712</v>
      </c>
      <c r="G27" s="18">
        <f>'[12]Avg Week Busega-Entebbe'!G27+'[12]Avg Week Entebbe-Busega'!G27</f>
        <v>1.7142857142857142</v>
      </c>
      <c r="H27" s="18">
        <f>'[12]Avg Week Busega-Entebbe'!H27+'[12]Avg Week Entebbe-Busega'!H27</f>
        <v>2.5714285714285712</v>
      </c>
      <c r="I27" s="18">
        <f>'[12]Avg Week Busega-Entebbe'!I27+'[12]Avg Week Entebbe-Busega'!I27</f>
        <v>8.1428571428571423</v>
      </c>
      <c r="J27" s="18">
        <f>'[12]Avg Week Busega-Entebbe'!J27+'[12]Avg Week Entebbe-Busega'!J27</f>
        <v>3.1428571428571428</v>
      </c>
      <c r="K27" s="18">
        <f>'[12]Avg Week Busega-Entebbe'!K27+'[12]Avg Week Entebbe-Busega'!K27</f>
        <v>2.5714285714285712</v>
      </c>
      <c r="L27" s="18">
        <f>'[12]Avg Week Busega-Entebbe'!L27+'[12]Avg Week Entebbe-Busega'!L27</f>
        <v>0</v>
      </c>
      <c r="M27" s="18">
        <f>'[12]Avg Week Busega-Entebbe'!M27+'[12]Avg Week Entebbe-Busega'!M27</f>
        <v>0</v>
      </c>
      <c r="N27" s="18">
        <f>'[12]Avg Week Busega-Entebbe'!N27+'[12]Avg Week Entebbe-Busega'!N27</f>
        <v>0</v>
      </c>
      <c r="O27" s="19">
        <f t="shared" si="0"/>
        <v>138.71428571428572</v>
      </c>
      <c r="P27" s="19">
        <f t="shared" si="1"/>
        <v>138.71428571428572</v>
      </c>
      <c r="R27" s="11" t="s">
        <v>66</v>
      </c>
      <c r="S27" s="24">
        <f>SUM(C78:C81)</f>
        <v>42.5</v>
      </c>
      <c r="T27" s="24">
        <f t="shared" ref="T27:AF27" si="19">SUM(D78:D81)</f>
        <v>24.5</v>
      </c>
      <c r="U27" s="24">
        <f t="shared" si="19"/>
        <v>4</v>
      </c>
      <c r="V27" s="24">
        <f t="shared" si="19"/>
        <v>2</v>
      </c>
      <c r="W27" s="24">
        <f t="shared" si="19"/>
        <v>1.5</v>
      </c>
      <c r="X27" s="24">
        <f t="shared" si="19"/>
        <v>0</v>
      </c>
      <c r="Y27" s="24">
        <f t="shared" si="19"/>
        <v>4</v>
      </c>
      <c r="Z27" s="24">
        <f t="shared" si="19"/>
        <v>3.5</v>
      </c>
      <c r="AA27" s="24">
        <f t="shared" si="19"/>
        <v>2.5</v>
      </c>
      <c r="AB27" s="24">
        <f t="shared" si="19"/>
        <v>0.5</v>
      </c>
      <c r="AC27" s="24">
        <f t="shared" si="19"/>
        <v>0</v>
      </c>
      <c r="AD27" s="24">
        <f t="shared" si="19"/>
        <v>0</v>
      </c>
      <c r="AE27" s="21">
        <f t="shared" si="19"/>
        <v>85</v>
      </c>
      <c r="AF27" s="21">
        <f t="shared" si="19"/>
        <v>85</v>
      </c>
    </row>
    <row r="28" spans="2:32" ht="23.1" customHeight="1" x14ac:dyDescent="0.25">
      <c r="B28" s="17" t="s">
        <v>67</v>
      </c>
      <c r="C28" s="18">
        <f>'[12]Avg Week Busega-Entebbe'!C28+'[12]Avg Week Entebbe-Busega'!C28</f>
        <v>63.142857142857139</v>
      </c>
      <c r="D28" s="18">
        <f>'[12]Avg Week Busega-Entebbe'!D28+'[12]Avg Week Entebbe-Busega'!D28</f>
        <v>30.142857142857146</v>
      </c>
      <c r="E28" s="18">
        <f>'[12]Avg Week Busega-Entebbe'!E28+'[12]Avg Week Entebbe-Busega'!E28</f>
        <v>10.571428571428571</v>
      </c>
      <c r="F28" s="18">
        <f>'[12]Avg Week Busega-Entebbe'!F28+'[12]Avg Week Entebbe-Busega'!F28</f>
        <v>7.4285714285714288</v>
      </c>
      <c r="G28" s="18">
        <f>'[12]Avg Week Busega-Entebbe'!G28+'[12]Avg Week Entebbe-Busega'!G28</f>
        <v>1.4285714285714286</v>
      </c>
      <c r="H28" s="18">
        <f>'[12]Avg Week Busega-Entebbe'!H28+'[12]Avg Week Entebbe-Busega'!H28</f>
        <v>0.2857142857142857</v>
      </c>
      <c r="I28" s="18">
        <f>'[12]Avg Week Busega-Entebbe'!I28+'[12]Avg Week Entebbe-Busega'!I28</f>
        <v>8.8571428571428577</v>
      </c>
      <c r="J28" s="18">
        <f>'[12]Avg Week Busega-Entebbe'!J28+'[12]Avg Week Entebbe-Busega'!J28</f>
        <v>4.4285714285714288</v>
      </c>
      <c r="K28" s="18">
        <f>'[12]Avg Week Busega-Entebbe'!K28+'[12]Avg Week Entebbe-Busega'!K28</f>
        <v>3.4285714285714288</v>
      </c>
      <c r="L28" s="18">
        <f>'[12]Avg Week Busega-Entebbe'!L28+'[12]Avg Week Entebbe-Busega'!L28</f>
        <v>0.2857142857142857</v>
      </c>
      <c r="M28" s="18">
        <f>'[12]Avg Week Busega-Entebbe'!M28+'[12]Avg Week Entebbe-Busega'!M28</f>
        <v>0</v>
      </c>
      <c r="N28" s="18">
        <f>'[12]Avg Week Busega-Entebbe'!N28+'[12]Avg Week Entebbe-Busega'!N28</f>
        <v>0</v>
      </c>
      <c r="O28" s="19">
        <f t="shared" si="0"/>
        <v>130</v>
      </c>
      <c r="P28" s="19">
        <f t="shared" si="1"/>
        <v>130</v>
      </c>
      <c r="R28" s="11" t="s">
        <v>68</v>
      </c>
      <c r="S28" s="24">
        <f>SUM(C82:C85)</f>
        <v>24</v>
      </c>
      <c r="T28" s="24">
        <f t="shared" ref="T28:AF28" si="20">SUM(D82:D85)</f>
        <v>13.5</v>
      </c>
      <c r="U28" s="24">
        <f t="shared" si="20"/>
        <v>4.5</v>
      </c>
      <c r="V28" s="24">
        <f t="shared" si="20"/>
        <v>2</v>
      </c>
      <c r="W28" s="24">
        <f t="shared" si="20"/>
        <v>1</v>
      </c>
      <c r="X28" s="24">
        <f t="shared" si="20"/>
        <v>0</v>
      </c>
      <c r="Y28" s="24">
        <f t="shared" si="20"/>
        <v>4.5</v>
      </c>
      <c r="Z28" s="24">
        <f t="shared" si="20"/>
        <v>1.5</v>
      </c>
      <c r="AA28" s="24">
        <f t="shared" si="20"/>
        <v>1</v>
      </c>
      <c r="AB28" s="24">
        <f t="shared" si="20"/>
        <v>0</v>
      </c>
      <c r="AC28" s="24">
        <f t="shared" si="20"/>
        <v>0.5</v>
      </c>
      <c r="AD28" s="24">
        <f t="shared" si="20"/>
        <v>0</v>
      </c>
      <c r="AE28" s="21">
        <f t="shared" si="20"/>
        <v>52</v>
      </c>
      <c r="AF28" s="21">
        <f t="shared" si="20"/>
        <v>52.5</v>
      </c>
    </row>
    <row r="29" spans="2:32" ht="23.1" customHeight="1" x14ac:dyDescent="0.25">
      <c r="B29" s="17" t="s">
        <v>69</v>
      </c>
      <c r="C29" s="18">
        <f>'[12]Avg Week Busega-Entebbe'!C29+'[12]Avg Week Entebbe-Busega'!C29</f>
        <v>64.714285714285708</v>
      </c>
      <c r="D29" s="18">
        <f>'[12]Avg Week Busega-Entebbe'!D29+'[12]Avg Week Entebbe-Busega'!D29</f>
        <v>35.857142857142854</v>
      </c>
      <c r="E29" s="18">
        <f>'[12]Avg Week Busega-Entebbe'!E29+'[12]Avg Week Entebbe-Busega'!E29</f>
        <v>11.285714285714285</v>
      </c>
      <c r="F29" s="18">
        <f>'[12]Avg Week Busega-Entebbe'!F29+'[12]Avg Week Entebbe-Busega'!F29</f>
        <v>7</v>
      </c>
      <c r="G29" s="18">
        <f>'[12]Avg Week Busega-Entebbe'!G29+'[12]Avg Week Entebbe-Busega'!G29</f>
        <v>0.71428571428571419</v>
      </c>
      <c r="H29" s="18">
        <f>'[12]Avg Week Busega-Entebbe'!H29+'[12]Avg Week Entebbe-Busega'!H29</f>
        <v>0.5714285714285714</v>
      </c>
      <c r="I29" s="18">
        <f>'[12]Avg Week Busega-Entebbe'!I29+'[12]Avg Week Entebbe-Busega'!I29</f>
        <v>8.8571428571428577</v>
      </c>
      <c r="J29" s="18">
        <f>'[12]Avg Week Busega-Entebbe'!J29+'[12]Avg Week Entebbe-Busega'!J29</f>
        <v>2.5714285714285712</v>
      </c>
      <c r="K29" s="18">
        <f>'[12]Avg Week Busega-Entebbe'!K29+'[12]Avg Week Entebbe-Busega'!K29</f>
        <v>2.1428571428571428</v>
      </c>
      <c r="L29" s="18">
        <f>'[12]Avg Week Busega-Entebbe'!L29+'[12]Avg Week Entebbe-Busega'!L29</f>
        <v>1</v>
      </c>
      <c r="M29" s="18">
        <f>'[12]Avg Week Busega-Entebbe'!M29+'[12]Avg Week Entebbe-Busega'!M29</f>
        <v>0</v>
      </c>
      <c r="N29" s="18">
        <f>'[12]Avg Week Busega-Entebbe'!N29+'[12]Avg Week Entebbe-Busega'!N29</f>
        <v>0</v>
      </c>
      <c r="O29" s="19">
        <f t="shared" si="0"/>
        <v>134.71428571428569</v>
      </c>
      <c r="P29" s="19">
        <f t="shared" si="1"/>
        <v>134.71428571428569</v>
      </c>
      <c r="R29" s="11" t="s">
        <v>70</v>
      </c>
      <c r="S29" s="24">
        <f>SUM(C86:C89)</f>
        <v>21</v>
      </c>
      <c r="T29" s="24">
        <f t="shared" ref="T29:AF29" si="21">SUM(D86:D89)</f>
        <v>7.5</v>
      </c>
      <c r="U29" s="24">
        <f t="shared" si="21"/>
        <v>1</v>
      </c>
      <c r="V29" s="24">
        <f t="shared" si="21"/>
        <v>1.5</v>
      </c>
      <c r="W29" s="24">
        <f t="shared" si="21"/>
        <v>0.5</v>
      </c>
      <c r="X29" s="24">
        <f t="shared" si="21"/>
        <v>0</v>
      </c>
      <c r="Y29" s="24">
        <f t="shared" si="21"/>
        <v>5</v>
      </c>
      <c r="Z29" s="24">
        <f t="shared" si="21"/>
        <v>3.5</v>
      </c>
      <c r="AA29" s="24">
        <f t="shared" si="21"/>
        <v>5.5</v>
      </c>
      <c r="AB29" s="24">
        <f t="shared" si="21"/>
        <v>0.5</v>
      </c>
      <c r="AC29" s="24">
        <f t="shared" si="21"/>
        <v>0</v>
      </c>
      <c r="AD29" s="24">
        <f t="shared" si="21"/>
        <v>0</v>
      </c>
      <c r="AE29" s="21">
        <f t="shared" si="21"/>
        <v>46</v>
      </c>
      <c r="AF29" s="21">
        <f t="shared" si="21"/>
        <v>46</v>
      </c>
    </row>
    <row r="30" spans="2:32" ht="23.1" customHeight="1" x14ac:dyDescent="0.25">
      <c r="B30" s="17" t="s">
        <v>71</v>
      </c>
      <c r="C30" s="18">
        <f>'[12]Avg Week Busega-Entebbe'!C30+'[12]Avg Week Entebbe-Busega'!C30</f>
        <v>67.714285714285722</v>
      </c>
      <c r="D30" s="18">
        <f>'[12]Avg Week Busega-Entebbe'!D30+'[12]Avg Week Entebbe-Busega'!D30</f>
        <v>36.142857142857139</v>
      </c>
      <c r="E30" s="18">
        <f>'[12]Avg Week Busega-Entebbe'!E30+'[12]Avg Week Entebbe-Busega'!E30</f>
        <v>11.714285714285715</v>
      </c>
      <c r="F30" s="18">
        <f>'[12]Avg Week Busega-Entebbe'!F30+'[12]Avg Week Entebbe-Busega'!F30</f>
        <v>8.8571428571428577</v>
      </c>
      <c r="G30" s="18">
        <f>'[12]Avg Week Busega-Entebbe'!G30+'[12]Avg Week Entebbe-Busega'!G30</f>
        <v>1</v>
      </c>
      <c r="H30" s="18">
        <f>'[12]Avg Week Busega-Entebbe'!H30+'[12]Avg Week Entebbe-Busega'!H30</f>
        <v>0.14285714285714285</v>
      </c>
      <c r="I30" s="18">
        <f>'[12]Avg Week Busega-Entebbe'!I30+'[12]Avg Week Entebbe-Busega'!I30</f>
        <v>10.142857142857142</v>
      </c>
      <c r="J30" s="18">
        <f>'[12]Avg Week Busega-Entebbe'!J30+'[12]Avg Week Entebbe-Busega'!J30</f>
        <v>2.5714285714285712</v>
      </c>
      <c r="K30" s="18">
        <f>'[12]Avg Week Busega-Entebbe'!K30+'[12]Avg Week Entebbe-Busega'!K30</f>
        <v>2.7142857142857144</v>
      </c>
      <c r="L30" s="18">
        <f>'[12]Avg Week Busega-Entebbe'!L30+'[12]Avg Week Entebbe-Busega'!L30</f>
        <v>0.42857142857142855</v>
      </c>
      <c r="M30" s="18">
        <f>'[12]Avg Week Busega-Entebbe'!M30+'[12]Avg Week Entebbe-Busega'!M30</f>
        <v>0.14285714285714285</v>
      </c>
      <c r="N30" s="18">
        <f>'[12]Avg Week Busega-Entebbe'!N30+'[12]Avg Week Entebbe-Busega'!N30</f>
        <v>0</v>
      </c>
      <c r="O30" s="19">
        <f t="shared" si="0"/>
        <v>141.42857142857144</v>
      </c>
      <c r="P30" s="19">
        <f t="shared" si="1"/>
        <v>141.57142857142858</v>
      </c>
      <c r="R30" s="11" t="s">
        <v>72</v>
      </c>
      <c r="S30" s="24">
        <f>SUM(C90:C93)</f>
        <v>22.5</v>
      </c>
      <c r="T30" s="24">
        <f t="shared" ref="T30:AF30" si="22">SUM(D90:D93)</f>
        <v>5</v>
      </c>
      <c r="U30" s="24">
        <f t="shared" si="22"/>
        <v>3</v>
      </c>
      <c r="V30" s="24">
        <f t="shared" si="22"/>
        <v>2</v>
      </c>
      <c r="W30" s="24">
        <f t="shared" si="22"/>
        <v>0</v>
      </c>
      <c r="X30" s="24">
        <f t="shared" si="22"/>
        <v>0</v>
      </c>
      <c r="Y30" s="24">
        <f t="shared" si="22"/>
        <v>2</v>
      </c>
      <c r="Z30" s="24">
        <f t="shared" si="22"/>
        <v>1.5</v>
      </c>
      <c r="AA30" s="24">
        <f t="shared" si="22"/>
        <v>2.5</v>
      </c>
      <c r="AB30" s="24">
        <f t="shared" si="22"/>
        <v>1</v>
      </c>
      <c r="AC30" s="24">
        <f t="shared" si="22"/>
        <v>0</v>
      </c>
      <c r="AD30" s="24">
        <f t="shared" si="22"/>
        <v>0</v>
      </c>
      <c r="AE30" s="21">
        <f t="shared" si="22"/>
        <v>39.5</v>
      </c>
      <c r="AF30" s="21">
        <f t="shared" si="22"/>
        <v>39.5</v>
      </c>
    </row>
    <row r="31" spans="2:32" ht="23.1" customHeight="1" x14ac:dyDescent="0.25">
      <c r="B31" s="25" t="s">
        <v>73</v>
      </c>
      <c r="C31" s="18">
        <f>'[12]Avg Week Busega-Entebbe'!C31+'[12]Avg Week Entebbe-Busega'!C31</f>
        <v>65.142857142857139</v>
      </c>
      <c r="D31" s="18">
        <f>'[12]Avg Week Busega-Entebbe'!D31+'[12]Avg Week Entebbe-Busega'!D31</f>
        <v>27.142857142857146</v>
      </c>
      <c r="E31" s="18">
        <f>'[12]Avg Week Busega-Entebbe'!E31+'[12]Avg Week Entebbe-Busega'!E31</f>
        <v>13</v>
      </c>
      <c r="F31" s="18">
        <f>'[12]Avg Week Busega-Entebbe'!F31+'[12]Avg Week Entebbe-Busega'!F31</f>
        <v>8.1428571428571423</v>
      </c>
      <c r="G31" s="18">
        <f>'[12]Avg Week Busega-Entebbe'!G31+'[12]Avg Week Entebbe-Busega'!G31</f>
        <v>1</v>
      </c>
      <c r="H31" s="18">
        <f>'[12]Avg Week Busega-Entebbe'!H31+'[12]Avg Week Entebbe-Busega'!H31</f>
        <v>0.42857142857142855</v>
      </c>
      <c r="I31" s="18">
        <f>'[12]Avg Week Busega-Entebbe'!I31+'[12]Avg Week Entebbe-Busega'!I31</f>
        <v>8.4285714285714288</v>
      </c>
      <c r="J31" s="18">
        <f>'[12]Avg Week Busega-Entebbe'!J31+'[12]Avg Week Entebbe-Busega'!J31</f>
        <v>4.8571428571428568</v>
      </c>
      <c r="K31" s="18">
        <f>'[12]Avg Week Busega-Entebbe'!K31+'[12]Avg Week Entebbe-Busega'!K31</f>
        <v>2.1428571428571428</v>
      </c>
      <c r="L31" s="18">
        <f>'[12]Avg Week Busega-Entebbe'!L31+'[12]Avg Week Entebbe-Busega'!L31</f>
        <v>0.7142857142857143</v>
      </c>
      <c r="M31" s="18">
        <f>'[12]Avg Week Busega-Entebbe'!M31+'[12]Avg Week Entebbe-Busega'!M31</f>
        <v>0</v>
      </c>
      <c r="N31" s="18">
        <f>'[12]Avg Week Busega-Entebbe'!N31+'[12]Avg Week Entebbe-Busega'!N31</f>
        <v>0</v>
      </c>
      <c r="O31" s="19">
        <f t="shared" si="0"/>
        <v>131</v>
      </c>
      <c r="P31" s="19">
        <f t="shared" si="1"/>
        <v>131</v>
      </c>
      <c r="R31" s="11" t="s">
        <v>74</v>
      </c>
      <c r="S31" s="24">
        <f>SUM(C94:C97)</f>
        <v>23</v>
      </c>
      <c r="T31" s="24">
        <f t="shared" ref="T31:AF31" si="23">SUM(D94:D97)</f>
        <v>10</v>
      </c>
      <c r="U31" s="24">
        <f t="shared" si="23"/>
        <v>4</v>
      </c>
      <c r="V31" s="24">
        <f t="shared" si="23"/>
        <v>3</v>
      </c>
      <c r="W31" s="24">
        <f t="shared" si="23"/>
        <v>1</v>
      </c>
      <c r="X31" s="24">
        <f t="shared" si="23"/>
        <v>0</v>
      </c>
      <c r="Y31" s="24">
        <f t="shared" si="23"/>
        <v>4.5</v>
      </c>
      <c r="Z31" s="24">
        <f t="shared" si="23"/>
        <v>6</v>
      </c>
      <c r="AA31" s="24">
        <f t="shared" si="23"/>
        <v>2.5</v>
      </c>
      <c r="AB31" s="24">
        <f t="shared" si="23"/>
        <v>0</v>
      </c>
      <c r="AC31" s="24">
        <f t="shared" si="23"/>
        <v>0</v>
      </c>
      <c r="AD31" s="24">
        <f t="shared" si="23"/>
        <v>0</v>
      </c>
      <c r="AE31" s="21">
        <f t="shared" si="23"/>
        <v>54</v>
      </c>
      <c r="AF31" s="21">
        <f t="shared" si="23"/>
        <v>54</v>
      </c>
    </row>
    <row r="32" spans="2:32" ht="23.1" customHeight="1" x14ac:dyDescent="0.25">
      <c r="B32" s="25" t="s">
        <v>75</v>
      </c>
      <c r="C32" s="18">
        <f>'[12]Avg Week Busega-Entebbe'!C32+'[12]Avg Week Entebbe-Busega'!C32</f>
        <v>75.714285714285722</v>
      </c>
      <c r="D32" s="18">
        <f>'[12]Avg Week Busega-Entebbe'!D32+'[12]Avg Week Entebbe-Busega'!D32</f>
        <v>38.285714285714285</v>
      </c>
      <c r="E32" s="18">
        <f>'[12]Avg Week Busega-Entebbe'!E32+'[12]Avg Week Entebbe-Busega'!E32</f>
        <v>10.857142857142858</v>
      </c>
      <c r="F32" s="18">
        <f>'[12]Avg Week Busega-Entebbe'!F32+'[12]Avg Week Entebbe-Busega'!F32</f>
        <v>7.5714285714285712</v>
      </c>
      <c r="G32" s="18">
        <f>'[12]Avg Week Busega-Entebbe'!G32+'[12]Avg Week Entebbe-Busega'!G32</f>
        <v>1.1428571428571428</v>
      </c>
      <c r="H32" s="18">
        <f>'[12]Avg Week Busega-Entebbe'!H32+'[12]Avg Week Entebbe-Busega'!H32</f>
        <v>1.1428571428571428</v>
      </c>
      <c r="I32" s="18">
        <f>'[12]Avg Week Busega-Entebbe'!I32+'[12]Avg Week Entebbe-Busega'!I32</f>
        <v>8.2857142857142847</v>
      </c>
      <c r="J32" s="18">
        <f>'[12]Avg Week Busega-Entebbe'!J32+'[12]Avg Week Entebbe-Busega'!J32</f>
        <v>3</v>
      </c>
      <c r="K32" s="18">
        <f>'[12]Avg Week Busega-Entebbe'!K32+'[12]Avg Week Entebbe-Busega'!K32</f>
        <v>4.1428571428571423</v>
      </c>
      <c r="L32" s="18">
        <f>'[12]Avg Week Busega-Entebbe'!L32+'[12]Avg Week Entebbe-Busega'!L32</f>
        <v>1.1428571428571428</v>
      </c>
      <c r="M32" s="18">
        <f>'[12]Avg Week Busega-Entebbe'!M32+'[12]Avg Week Entebbe-Busega'!M32</f>
        <v>0.14285714285714285</v>
      </c>
      <c r="N32" s="18">
        <f>'[12]Avg Week Busega-Entebbe'!N32+'[12]Avg Week Entebbe-Busega'!N32</f>
        <v>0</v>
      </c>
      <c r="O32" s="19">
        <f t="shared" si="0"/>
        <v>151.28571428571428</v>
      </c>
      <c r="P32" s="19">
        <f t="shared" si="1"/>
        <v>151.42857142857142</v>
      </c>
      <c r="R32" s="11" t="s">
        <v>76</v>
      </c>
      <c r="S32" s="24">
        <f>SUM(C98:C101)</f>
        <v>31</v>
      </c>
      <c r="T32" s="24">
        <f t="shared" ref="T32:AF32" si="24">SUM(D98:D101)</f>
        <v>14</v>
      </c>
      <c r="U32" s="24">
        <f t="shared" si="24"/>
        <v>4</v>
      </c>
      <c r="V32" s="24">
        <f t="shared" si="24"/>
        <v>3.5</v>
      </c>
      <c r="W32" s="24">
        <f t="shared" si="24"/>
        <v>1</v>
      </c>
      <c r="X32" s="24">
        <f t="shared" si="24"/>
        <v>0</v>
      </c>
      <c r="Y32" s="24">
        <f t="shared" si="24"/>
        <v>9</v>
      </c>
      <c r="Z32" s="24">
        <f t="shared" si="24"/>
        <v>3</v>
      </c>
      <c r="AA32" s="24">
        <f t="shared" si="24"/>
        <v>6.5</v>
      </c>
      <c r="AB32" s="24">
        <f t="shared" si="24"/>
        <v>0.5</v>
      </c>
      <c r="AC32" s="24">
        <f t="shared" si="24"/>
        <v>0.5</v>
      </c>
      <c r="AD32" s="24">
        <f t="shared" si="24"/>
        <v>0</v>
      </c>
      <c r="AE32" s="21">
        <f t="shared" si="24"/>
        <v>72.5</v>
      </c>
      <c r="AF32" s="21">
        <f t="shared" si="24"/>
        <v>73</v>
      </c>
    </row>
    <row r="33" spans="2:32" ht="23.1" customHeight="1" x14ac:dyDescent="0.25">
      <c r="B33" s="17" t="s">
        <v>77</v>
      </c>
      <c r="C33" s="18">
        <f>'[12]Avg Week Busega-Entebbe'!C33+'[12]Avg Week Entebbe-Busega'!C33</f>
        <v>62.285714285714292</v>
      </c>
      <c r="D33" s="18">
        <f>'[12]Avg Week Busega-Entebbe'!D33+'[12]Avg Week Entebbe-Busega'!D33</f>
        <v>29.428571428571431</v>
      </c>
      <c r="E33" s="18">
        <f>'[12]Avg Week Busega-Entebbe'!E33+'[12]Avg Week Entebbe-Busega'!E33</f>
        <v>14.428571428571429</v>
      </c>
      <c r="F33" s="18">
        <f>'[12]Avg Week Busega-Entebbe'!F33+'[12]Avg Week Entebbe-Busega'!F33</f>
        <v>6.7142857142857144</v>
      </c>
      <c r="G33" s="18">
        <f>'[12]Avg Week Busega-Entebbe'!G33+'[12]Avg Week Entebbe-Busega'!G33</f>
        <v>0.71428571428571419</v>
      </c>
      <c r="H33" s="18">
        <f>'[12]Avg Week Busega-Entebbe'!H33+'[12]Avg Week Entebbe-Busega'!H33</f>
        <v>0.14285714285714285</v>
      </c>
      <c r="I33" s="18">
        <f>'[12]Avg Week Busega-Entebbe'!I33+'[12]Avg Week Entebbe-Busega'!I33</f>
        <v>7.4285714285714288</v>
      </c>
      <c r="J33" s="18">
        <f>'[12]Avg Week Busega-Entebbe'!J33+'[12]Avg Week Entebbe-Busega'!J33</f>
        <v>3</v>
      </c>
      <c r="K33" s="18">
        <f>'[12]Avg Week Busega-Entebbe'!K33+'[12]Avg Week Entebbe-Busega'!K33</f>
        <v>2.8571428571428572</v>
      </c>
      <c r="L33" s="18">
        <f>'[12]Avg Week Busega-Entebbe'!L33+'[12]Avg Week Entebbe-Busega'!L33</f>
        <v>0.71428571428571419</v>
      </c>
      <c r="M33" s="18">
        <f>'[12]Avg Week Busega-Entebbe'!M33+'[12]Avg Week Entebbe-Busega'!M33</f>
        <v>0.14285714285714285</v>
      </c>
      <c r="N33" s="18">
        <f>'[12]Avg Week Busega-Entebbe'!N33+'[12]Avg Week Entebbe-Busega'!N33</f>
        <v>0</v>
      </c>
      <c r="O33" s="19">
        <f t="shared" si="0"/>
        <v>127.71428571428571</v>
      </c>
      <c r="P33" s="19">
        <f t="shared" si="1"/>
        <v>127.85714285714285</v>
      </c>
      <c r="R33" s="11" t="s">
        <v>78</v>
      </c>
      <c r="S33" s="24">
        <f>SUM(C102:C105)</f>
        <v>73</v>
      </c>
      <c r="T33" s="24">
        <f t="shared" ref="T33:AF33" si="25">SUM(D102:D105)</f>
        <v>55</v>
      </c>
      <c r="U33" s="24">
        <f t="shared" si="25"/>
        <v>20.5</v>
      </c>
      <c r="V33" s="24">
        <f t="shared" si="25"/>
        <v>9.5</v>
      </c>
      <c r="W33" s="24">
        <f t="shared" si="25"/>
        <v>2</v>
      </c>
      <c r="X33" s="24">
        <f t="shared" si="25"/>
        <v>0.5</v>
      </c>
      <c r="Y33" s="24">
        <f t="shared" si="25"/>
        <v>7.5</v>
      </c>
      <c r="Z33" s="24">
        <f t="shared" si="25"/>
        <v>7</v>
      </c>
      <c r="AA33" s="24">
        <f t="shared" si="25"/>
        <v>3.5</v>
      </c>
      <c r="AB33" s="24">
        <f t="shared" si="25"/>
        <v>0.5</v>
      </c>
      <c r="AC33" s="24">
        <f t="shared" si="25"/>
        <v>0.5</v>
      </c>
      <c r="AD33" s="24">
        <f t="shared" si="25"/>
        <v>0</v>
      </c>
      <c r="AE33" s="21">
        <f t="shared" si="25"/>
        <v>179</v>
      </c>
      <c r="AF33" s="21">
        <f t="shared" si="25"/>
        <v>179.5</v>
      </c>
    </row>
    <row r="34" spans="2:32" ht="23.1" customHeight="1" x14ac:dyDescent="0.25">
      <c r="B34" s="25" t="s">
        <v>79</v>
      </c>
      <c r="C34" s="18">
        <f>'[12]Avg Week Busega-Entebbe'!C34+'[12]Avg Week Entebbe-Busega'!C34</f>
        <v>61.285714285714285</v>
      </c>
      <c r="D34" s="18">
        <f>'[12]Avg Week Busega-Entebbe'!D34+'[12]Avg Week Entebbe-Busega'!D34</f>
        <v>32.142857142857146</v>
      </c>
      <c r="E34" s="18">
        <f>'[12]Avg Week Busega-Entebbe'!E34+'[12]Avg Week Entebbe-Busega'!E34</f>
        <v>12</v>
      </c>
      <c r="F34" s="18">
        <f>'[12]Avg Week Busega-Entebbe'!F34+'[12]Avg Week Entebbe-Busega'!F34</f>
        <v>6.2857142857142865</v>
      </c>
      <c r="G34" s="18">
        <f>'[12]Avg Week Busega-Entebbe'!G34+'[12]Avg Week Entebbe-Busega'!G34</f>
        <v>1.2857142857142856</v>
      </c>
      <c r="H34" s="18">
        <f>'[12]Avg Week Busega-Entebbe'!H34+'[12]Avg Week Entebbe-Busega'!H34</f>
        <v>0.2857142857142857</v>
      </c>
      <c r="I34" s="18">
        <f>'[12]Avg Week Busega-Entebbe'!I34+'[12]Avg Week Entebbe-Busega'!I34</f>
        <v>9.8571428571428577</v>
      </c>
      <c r="J34" s="18">
        <f>'[12]Avg Week Busega-Entebbe'!J34+'[12]Avg Week Entebbe-Busega'!J34</f>
        <v>4.8571428571428577</v>
      </c>
      <c r="K34" s="18">
        <f>'[12]Avg Week Busega-Entebbe'!K34+'[12]Avg Week Entebbe-Busega'!K34</f>
        <v>4.4285714285714288</v>
      </c>
      <c r="L34" s="18">
        <f>'[12]Avg Week Busega-Entebbe'!L34+'[12]Avg Week Entebbe-Busega'!L34</f>
        <v>0.5714285714285714</v>
      </c>
      <c r="M34" s="18">
        <f>'[12]Avg Week Busega-Entebbe'!M34+'[12]Avg Week Entebbe-Busega'!M34</f>
        <v>0.14285714285714285</v>
      </c>
      <c r="N34" s="18">
        <f>'[12]Avg Week Busega-Entebbe'!N34+'[12]Avg Week Entebbe-Busega'!N34</f>
        <v>0</v>
      </c>
      <c r="O34" s="19">
        <f t="shared" si="0"/>
        <v>133.00000000000003</v>
      </c>
      <c r="P34" s="19">
        <f t="shared" si="1"/>
        <v>133.14285714285717</v>
      </c>
      <c r="R34" s="45" t="s">
        <v>80</v>
      </c>
      <c r="S34" s="46">
        <f t="shared" ref="S34:AF34" si="26">MAX(S10:S12)</f>
        <v>248.28571428571431</v>
      </c>
      <c r="T34" s="46">
        <f t="shared" si="26"/>
        <v>115.14285714285714</v>
      </c>
      <c r="U34" s="46">
        <f t="shared" si="26"/>
        <v>50</v>
      </c>
      <c r="V34" s="46">
        <f t="shared" si="26"/>
        <v>18.714285714285715</v>
      </c>
      <c r="W34" s="46">
        <f t="shared" si="26"/>
        <v>4.8571428571428577</v>
      </c>
      <c r="X34" s="46">
        <f t="shared" si="26"/>
        <v>1.714285714285714</v>
      </c>
      <c r="Y34" s="46">
        <f t="shared" si="26"/>
        <v>25</v>
      </c>
      <c r="Z34" s="46">
        <f t="shared" si="26"/>
        <v>10</v>
      </c>
      <c r="AA34" s="46">
        <f t="shared" si="26"/>
        <v>10.571428571428571</v>
      </c>
      <c r="AB34" s="46">
        <f t="shared" si="26"/>
        <v>1.857142857142857</v>
      </c>
      <c r="AC34" s="46">
        <f t="shared" si="26"/>
        <v>0.71428571428571419</v>
      </c>
      <c r="AD34" s="46">
        <f t="shared" si="26"/>
        <v>0</v>
      </c>
      <c r="AE34" s="28">
        <f t="shared" si="26"/>
        <v>470.71428571428572</v>
      </c>
      <c r="AF34" s="28">
        <f t="shared" si="26"/>
        <v>471.42857142857139</v>
      </c>
    </row>
    <row r="35" spans="2:32" ht="23.1" customHeight="1" x14ac:dyDescent="0.25">
      <c r="B35" s="25" t="s">
        <v>81</v>
      </c>
      <c r="C35" s="18">
        <f>'[12]Avg Week Busega-Entebbe'!C35+'[12]Avg Week Entebbe-Busega'!C35</f>
        <v>66.142857142857139</v>
      </c>
      <c r="D35" s="18">
        <f>'[12]Avg Week Busega-Entebbe'!D35+'[12]Avg Week Entebbe-Busega'!D35</f>
        <v>34</v>
      </c>
      <c r="E35" s="18">
        <f>'[12]Avg Week Busega-Entebbe'!E35+'[12]Avg Week Entebbe-Busega'!E35</f>
        <v>11.428571428571429</v>
      </c>
      <c r="F35" s="18">
        <f>'[12]Avg Week Busega-Entebbe'!F35+'[12]Avg Week Entebbe-Busega'!F35</f>
        <v>6.4285714285714288</v>
      </c>
      <c r="G35" s="18">
        <f>'[12]Avg Week Busega-Entebbe'!G35+'[12]Avg Week Entebbe-Busega'!G35</f>
        <v>1.1428571428571428</v>
      </c>
      <c r="H35" s="18">
        <f>'[12]Avg Week Busega-Entebbe'!H35+'[12]Avg Week Entebbe-Busega'!H35</f>
        <v>0.2857142857142857</v>
      </c>
      <c r="I35" s="18">
        <f>'[12]Avg Week Busega-Entebbe'!I35+'[12]Avg Week Entebbe-Busega'!I35</f>
        <v>9.4285714285714288</v>
      </c>
      <c r="J35" s="18">
        <f>'[12]Avg Week Busega-Entebbe'!J35+'[12]Avg Week Entebbe-Busega'!J35</f>
        <v>4</v>
      </c>
      <c r="K35" s="18">
        <f>'[12]Avg Week Busega-Entebbe'!K35+'[12]Avg Week Entebbe-Busega'!K35</f>
        <v>2.5714285714285712</v>
      </c>
      <c r="L35" s="18">
        <f>'[12]Avg Week Busega-Entebbe'!L35+'[12]Avg Week Entebbe-Busega'!L35</f>
        <v>0.71428571428571419</v>
      </c>
      <c r="M35" s="18">
        <f>'[12]Avg Week Busega-Entebbe'!M35+'[12]Avg Week Entebbe-Busega'!M35</f>
        <v>0</v>
      </c>
      <c r="N35" s="18">
        <f>'[12]Avg Week Busega-Entebbe'!N35+'[12]Avg Week Entebbe-Busega'!N35</f>
        <v>0</v>
      </c>
      <c r="O35" s="19">
        <f t="shared" si="0"/>
        <v>136.14285714285717</v>
      </c>
      <c r="P35" s="19">
        <f t="shared" si="1"/>
        <v>136.14285714285717</v>
      </c>
      <c r="R35" s="45" t="s">
        <v>82</v>
      </c>
      <c r="S35" s="46">
        <f t="shared" ref="S35:AF35" si="27">MAX(S13:S18)</f>
        <v>277</v>
      </c>
      <c r="T35" s="46">
        <f t="shared" si="27"/>
        <v>140.28571428571428</v>
      </c>
      <c r="U35" s="46">
        <f t="shared" si="27"/>
        <v>56</v>
      </c>
      <c r="V35" s="46">
        <f t="shared" si="27"/>
        <v>31.428571428571427</v>
      </c>
      <c r="W35" s="46">
        <f t="shared" si="27"/>
        <v>5.4285714285714288</v>
      </c>
      <c r="X35" s="46">
        <f t="shared" si="27"/>
        <v>5.5714285714285703</v>
      </c>
      <c r="Y35" s="46">
        <f t="shared" si="27"/>
        <v>34.857142857142854</v>
      </c>
      <c r="Z35" s="46">
        <f t="shared" si="27"/>
        <v>20.285714285714285</v>
      </c>
      <c r="AA35" s="46">
        <f t="shared" si="27"/>
        <v>14</v>
      </c>
      <c r="AB35" s="46">
        <f t="shared" si="27"/>
        <v>3</v>
      </c>
      <c r="AC35" s="46">
        <f t="shared" si="27"/>
        <v>0.5714285714285714</v>
      </c>
      <c r="AD35" s="46">
        <f t="shared" si="27"/>
        <v>0</v>
      </c>
      <c r="AE35" s="28">
        <f t="shared" si="27"/>
        <v>574.28571428571433</v>
      </c>
      <c r="AF35" s="28">
        <f t="shared" si="27"/>
        <v>574.85714285714289</v>
      </c>
    </row>
    <row r="36" spans="2:32" ht="23.1" customHeight="1" x14ac:dyDescent="0.25">
      <c r="B36" s="25" t="s">
        <v>83</v>
      </c>
      <c r="C36" s="18">
        <f>'[12]Avg Week Busega-Entebbe'!C36+'[12]Avg Week Entebbe-Busega'!C36</f>
        <v>66.857142857142861</v>
      </c>
      <c r="D36" s="18">
        <f>'[12]Avg Week Busega-Entebbe'!D36+'[12]Avg Week Entebbe-Busega'!D36</f>
        <v>29.285714285714285</v>
      </c>
      <c r="E36" s="18">
        <f>'[12]Avg Week Busega-Entebbe'!E36+'[12]Avg Week Entebbe-Busega'!E36</f>
        <v>11.142857142857142</v>
      </c>
      <c r="F36" s="18">
        <f>'[12]Avg Week Busega-Entebbe'!F36+'[12]Avg Week Entebbe-Busega'!F36</f>
        <v>4.2857142857142856</v>
      </c>
      <c r="G36" s="18">
        <f>'[12]Avg Week Busega-Entebbe'!G36+'[12]Avg Week Entebbe-Busega'!G36</f>
        <v>0.42857142857142855</v>
      </c>
      <c r="H36" s="18">
        <f>'[12]Avg Week Busega-Entebbe'!H36+'[12]Avg Week Entebbe-Busega'!H36</f>
        <v>0.42857142857142855</v>
      </c>
      <c r="I36" s="18">
        <f>'[12]Avg Week Busega-Entebbe'!I36+'[12]Avg Week Entebbe-Busega'!I36</f>
        <v>8.7142857142857153</v>
      </c>
      <c r="J36" s="18">
        <f>'[12]Avg Week Busega-Entebbe'!J36+'[12]Avg Week Entebbe-Busega'!J36</f>
        <v>5.8571428571428577</v>
      </c>
      <c r="K36" s="18">
        <f>'[12]Avg Week Busega-Entebbe'!K36+'[12]Avg Week Entebbe-Busega'!K36</f>
        <v>3.5714285714285712</v>
      </c>
      <c r="L36" s="18">
        <f>'[12]Avg Week Busega-Entebbe'!L36+'[12]Avg Week Entebbe-Busega'!L36</f>
        <v>0.5714285714285714</v>
      </c>
      <c r="M36" s="18">
        <f>'[12]Avg Week Busega-Entebbe'!M36+'[12]Avg Week Entebbe-Busega'!M36</f>
        <v>0</v>
      </c>
      <c r="N36" s="18">
        <f>'[12]Avg Week Busega-Entebbe'!N36+'[12]Avg Week Entebbe-Busega'!N36</f>
        <v>0</v>
      </c>
      <c r="O36" s="19">
        <f t="shared" si="0"/>
        <v>131.14285714285717</v>
      </c>
      <c r="P36" s="19">
        <f t="shared" si="1"/>
        <v>131.14285714285717</v>
      </c>
      <c r="R36" s="45" t="s">
        <v>84</v>
      </c>
      <c r="S36" s="46">
        <f t="shared" ref="S36:AF36" si="28">MAX(S19:S21)</f>
        <v>288.57142857142856</v>
      </c>
      <c r="T36" s="46">
        <f t="shared" si="28"/>
        <v>147.57142857142858</v>
      </c>
      <c r="U36" s="46">
        <f t="shared" si="28"/>
        <v>65</v>
      </c>
      <c r="V36" s="46">
        <f t="shared" si="28"/>
        <v>28.857142857142861</v>
      </c>
      <c r="W36" s="46">
        <f t="shared" si="28"/>
        <v>6.8571428571428577</v>
      </c>
      <c r="X36" s="46">
        <f t="shared" si="28"/>
        <v>5.2857142857142856</v>
      </c>
      <c r="Y36" s="46">
        <f t="shared" si="28"/>
        <v>32</v>
      </c>
      <c r="Z36" s="46">
        <f t="shared" si="28"/>
        <v>16.428571428571427</v>
      </c>
      <c r="AA36" s="46">
        <f t="shared" si="28"/>
        <v>10.285714285714285</v>
      </c>
      <c r="AB36" s="46">
        <f t="shared" si="28"/>
        <v>3.1428571428571428</v>
      </c>
      <c r="AC36" s="46">
        <f t="shared" si="28"/>
        <v>0.99999999999999978</v>
      </c>
      <c r="AD36" s="46">
        <f t="shared" si="28"/>
        <v>0</v>
      </c>
      <c r="AE36" s="28">
        <f t="shared" si="28"/>
        <v>593.57142857142856</v>
      </c>
      <c r="AF36" s="28">
        <f t="shared" si="28"/>
        <v>594.57142857142856</v>
      </c>
    </row>
    <row r="37" spans="2:32" ht="23.1" customHeight="1" x14ac:dyDescent="0.25">
      <c r="B37" s="17" t="s">
        <v>85</v>
      </c>
      <c r="C37" s="18">
        <f>'[12]Avg Week Busega-Entebbe'!C37+'[12]Avg Week Entebbe-Busega'!C37</f>
        <v>63.428571428571431</v>
      </c>
      <c r="D37" s="18">
        <f>'[12]Avg Week Busega-Entebbe'!D37+'[12]Avg Week Entebbe-Busega'!D37</f>
        <v>28.857142857142854</v>
      </c>
      <c r="E37" s="18">
        <f>'[12]Avg Week Busega-Entebbe'!E37+'[12]Avg Week Entebbe-Busega'!E37</f>
        <v>14.142857142857142</v>
      </c>
      <c r="F37" s="18">
        <f>'[12]Avg Week Busega-Entebbe'!F37+'[12]Avg Week Entebbe-Busega'!F37</f>
        <v>4.2857142857142856</v>
      </c>
      <c r="G37" s="18">
        <f>'[12]Avg Week Busega-Entebbe'!G37+'[12]Avg Week Entebbe-Busega'!G37</f>
        <v>1.2857142857142856</v>
      </c>
      <c r="H37" s="18">
        <f>'[12]Avg Week Busega-Entebbe'!H37+'[12]Avg Week Entebbe-Busega'!H37</f>
        <v>0.71428571428571419</v>
      </c>
      <c r="I37" s="18">
        <f>'[12]Avg Week Busega-Entebbe'!I37+'[12]Avg Week Entebbe-Busega'!I37</f>
        <v>6.8571428571428568</v>
      </c>
      <c r="J37" s="18">
        <f>'[12]Avg Week Busega-Entebbe'!J37+'[12]Avg Week Entebbe-Busega'!J37</f>
        <v>3.2857142857142856</v>
      </c>
      <c r="K37" s="18">
        <f>'[12]Avg Week Busega-Entebbe'!K37+'[12]Avg Week Entebbe-Busega'!K37</f>
        <v>2.4285714285714284</v>
      </c>
      <c r="L37" s="18">
        <f>'[12]Avg Week Busega-Entebbe'!L37+'[12]Avg Week Entebbe-Busega'!L37</f>
        <v>0.5714285714285714</v>
      </c>
      <c r="M37" s="18">
        <f>'[12]Avg Week Busega-Entebbe'!M37+'[12]Avg Week Entebbe-Busega'!M37</f>
        <v>0</v>
      </c>
      <c r="N37" s="18">
        <f>'[12]Avg Week Busega-Entebbe'!N37+'[12]Avg Week Entebbe-Busega'!N37</f>
        <v>0</v>
      </c>
      <c r="O37" s="19">
        <f t="shared" si="0"/>
        <v>125.85714285714286</v>
      </c>
      <c r="P37" s="19">
        <f t="shared" si="1"/>
        <v>125.85714285714286</v>
      </c>
      <c r="R37" s="29" t="s">
        <v>86</v>
      </c>
      <c r="S37" s="47">
        <f t="shared" ref="S37:AF37" si="29">SUM(S10:S12)</f>
        <v>723.14285714285711</v>
      </c>
      <c r="T37" s="48">
        <f t="shared" si="29"/>
        <v>317</v>
      </c>
      <c r="U37" s="48">
        <f t="shared" si="29"/>
        <v>139.71428571428572</v>
      </c>
      <c r="V37" s="48">
        <f t="shared" si="29"/>
        <v>51.428571428571423</v>
      </c>
      <c r="W37" s="48">
        <f t="shared" si="29"/>
        <v>9.4285714285714288</v>
      </c>
      <c r="X37" s="48">
        <f t="shared" si="29"/>
        <v>3.714285714285714</v>
      </c>
      <c r="Y37" s="48">
        <f t="shared" si="29"/>
        <v>72.857142857142861</v>
      </c>
      <c r="Z37" s="48">
        <f t="shared" si="29"/>
        <v>27.714285714285715</v>
      </c>
      <c r="AA37" s="48">
        <f t="shared" si="29"/>
        <v>25.285714285714285</v>
      </c>
      <c r="AB37" s="48">
        <f t="shared" si="29"/>
        <v>4.8571428571428568</v>
      </c>
      <c r="AC37" s="48">
        <f t="shared" si="29"/>
        <v>1.1428571428571428</v>
      </c>
      <c r="AD37" s="48">
        <f t="shared" si="29"/>
        <v>0</v>
      </c>
      <c r="AE37" s="49">
        <f t="shared" si="29"/>
        <v>1375.1428571428571</v>
      </c>
      <c r="AF37" s="49">
        <f t="shared" si="29"/>
        <v>1376.2857142857142</v>
      </c>
    </row>
    <row r="38" spans="2:32" ht="23.1" customHeight="1" x14ac:dyDescent="0.25">
      <c r="B38" s="25" t="s">
        <v>87</v>
      </c>
      <c r="C38" s="18">
        <f>'[12]Avg Week Busega-Entebbe'!C38+'[12]Avg Week Entebbe-Busega'!C38</f>
        <v>58</v>
      </c>
      <c r="D38" s="18">
        <f>'[12]Avg Week Busega-Entebbe'!D38+'[12]Avg Week Entebbe-Busega'!D38</f>
        <v>30.428571428571431</v>
      </c>
      <c r="E38" s="18">
        <f>'[12]Avg Week Busega-Entebbe'!E38+'[12]Avg Week Entebbe-Busega'!E38</f>
        <v>13.714285714285715</v>
      </c>
      <c r="F38" s="18">
        <f>'[12]Avg Week Busega-Entebbe'!F38+'[12]Avg Week Entebbe-Busega'!F38</f>
        <v>7.7142857142857135</v>
      </c>
      <c r="G38" s="18">
        <f>'[12]Avg Week Busega-Entebbe'!G38+'[12]Avg Week Entebbe-Busega'!G38</f>
        <v>1.4285714285714286</v>
      </c>
      <c r="H38" s="18">
        <f>'[12]Avg Week Busega-Entebbe'!H38+'[12]Avg Week Entebbe-Busega'!H38</f>
        <v>1.1428571428571428</v>
      </c>
      <c r="I38" s="18">
        <f>'[12]Avg Week Busega-Entebbe'!I38+'[12]Avg Week Entebbe-Busega'!I38</f>
        <v>7.2857142857142865</v>
      </c>
      <c r="J38" s="18">
        <f>'[12]Avg Week Busega-Entebbe'!J38+'[12]Avg Week Entebbe-Busega'!J38</f>
        <v>4.5714285714285712</v>
      </c>
      <c r="K38" s="18">
        <f>'[12]Avg Week Busega-Entebbe'!K38+'[12]Avg Week Entebbe-Busega'!K38</f>
        <v>4.5714285714285712</v>
      </c>
      <c r="L38" s="18">
        <f>'[12]Avg Week Busega-Entebbe'!L38+'[12]Avg Week Entebbe-Busega'!L38</f>
        <v>0.42857142857142855</v>
      </c>
      <c r="M38" s="18">
        <f>'[12]Avg Week Busega-Entebbe'!M38+'[12]Avg Week Entebbe-Busega'!M38</f>
        <v>0</v>
      </c>
      <c r="N38" s="18">
        <f>'[12]Avg Week Busega-Entebbe'!N38+'[12]Avg Week Entebbe-Busega'!N38</f>
        <v>0</v>
      </c>
      <c r="O38" s="19">
        <f t="shared" si="0"/>
        <v>129.28571428571428</v>
      </c>
      <c r="P38" s="19">
        <f t="shared" si="1"/>
        <v>129.28571428571428</v>
      </c>
      <c r="R38" s="33" t="s">
        <v>88</v>
      </c>
      <c r="S38" s="48">
        <f t="shared" ref="S38:AF38" si="30">SUM(S13:S18)</f>
        <v>1562</v>
      </c>
      <c r="T38" s="48">
        <f t="shared" si="30"/>
        <v>767.42857142857133</v>
      </c>
      <c r="U38" s="48">
        <f t="shared" si="30"/>
        <v>311.14285714285717</v>
      </c>
      <c r="V38" s="48">
        <f t="shared" si="30"/>
        <v>160.42857142857142</v>
      </c>
      <c r="W38" s="48">
        <f t="shared" si="30"/>
        <v>28.142857142857146</v>
      </c>
      <c r="X38" s="48">
        <f t="shared" si="30"/>
        <v>14.999999999999998</v>
      </c>
      <c r="Y38" s="48">
        <f t="shared" si="30"/>
        <v>197.85714285714289</v>
      </c>
      <c r="Z38" s="48">
        <f t="shared" si="30"/>
        <v>96.285714285714278</v>
      </c>
      <c r="AA38" s="48">
        <f t="shared" si="30"/>
        <v>72</v>
      </c>
      <c r="AB38" s="48">
        <f t="shared" si="30"/>
        <v>13.428571428571427</v>
      </c>
      <c r="AC38" s="48">
        <f t="shared" si="30"/>
        <v>2.2857142857142856</v>
      </c>
      <c r="AD38" s="48">
        <f t="shared" si="30"/>
        <v>0</v>
      </c>
      <c r="AE38" s="49">
        <f t="shared" si="30"/>
        <v>3223.7142857142858</v>
      </c>
      <c r="AF38" s="49">
        <f t="shared" si="30"/>
        <v>3226</v>
      </c>
    </row>
    <row r="39" spans="2:32" ht="23.1" customHeight="1" x14ac:dyDescent="0.25">
      <c r="B39" s="25" t="s">
        <v>89</v>
      </c>
      <c r="C39" s="18">
        <f>'[12]Avg Week Busega-Entebbe'!C39+'[12]Avg Week Entebbe-Busega'!C39</f>
        <v>56</v>
      </c>
      <c r="D39" s="18">
        <f>'[12]Avg Week Busega-Entebbe'!D39+'[12]Avg Week Entebbe-Busega'!D39</f>
        <v>27.714285714285715</v>
      </c>
      <c r="E39" s="18">
        <f>'[12]Avg Week Busega-Entebbe'!E39+'[12]Avg Week Entebbe-Busega'!E39</f>
        <v>12</v>
      </c>
      <c r="F39" s="18">
        <f>'[12]Avg Week Busega-Entebbe'!F39+'[12]Avg Week Entebbe-Busega'!F39</f>
        <v>7.1428571428571423</v>
      </c>
      <c r="G39" s="18">
        <f>'[12]Avg Week Busega-Entebbe'!G39+'[12]Avg Week Entebbe-Busega'!G39</f>
        <v>1.5714285714285714</v>
      </c>
      <c r="H39" s="18">
        <f>'[12]Avg Week Busega-Entebbe'!H39+'[12]Avg Week Entebbe-Busega'!H39</f>
        <v>0.5714285714285714</v>
      </c>
      <c r="I39" s="18">
        <f>'[12]Avg Week Busega-Entebbe'!I39+'[12]Avg Week Entebbe-Busega'!I39</f>
        <v>6.4285714285714288</v>
      </c>
      <c r="J39" s="18">
        <f>'[12]Avg Week Busega-Entebbe'!J39+'[12]Avg Week Entebbe-Busega'!J39</f>
        <v>5</v>
      </c>
      <c r="K39" s="18">
        <f>'[12]Avg Week Busega-Entebbe'!K39+'[12]Avg Week Entebbe-Busega'!K39</f>
        <v>3.5714285714285712</v>
      </c>
      <c r="L39" s="18">
        <f>'[12]Avg Week Busega-Entebbe'!L39+'[12]Avg Week Entebbe-Busega'!L39</f>
        <v>0.42857142857142855</v>
      </c>
      <c r="M39" s="18">
        <f>'[12]Avg Week Busega-Entebbe'!M39+'[12]Avg Week Entebbe-Busega'!M39</f>
        <v>0.14285714285714285</v>
      </c>
      <c r="N39" s="18">
        <f>'[12]Avg Week Busega-Entebbe'!N39+'[12]Avg Week Entebbe-Busega'!N39</f>
        <v>0</v>
      </c>
      <c r="O39" s="19">
        <f t="shared" si="0"/>
        <v>120.42857142857143</v>
      </c>
      <c r="P39" s="19">
        <f t="shared" si="1"/>
        <v>120.57142857142857</v>
      </c>
      <c r="R39" s="34" t="s">
        <v>90</v>
      </c>
      <c r="S39" s="48">
        <f t="shared" ref="S39:AF39" si="31">SUM(S19:S21)</f>
        <v>852.57142857142844</v>
      </c>
      <c r="T39" s="48">
        <f t="shared" si="31"/>
        <v>426</v>
      </c>
      <c r="U39" s="48">
        <f t="shared" si="31"/>
        <v>169.71428571428572</v>
      </c>
      <c r="V39" s="48">
        <f t="shared" si="31"/>
        <v>79.714285714285722</v>
      </c>
      <c r="W39" s="48">
        <f t="shared" si="31"/>
        <v>16.714285714285715</v>
      </c>
      <c r="X39" s="48">
        <f t="shared" si="31"/>
        <v>10.571428571428569</v>
      </c>
      <c r="Y39" s="48">
        <f t="shared" si="31"/>
        <v>93.571428571428569</v>
      </c>
      <c r="Z39" s="48">
        <f t="shared" si="31"/>
        <v>45.428571428571431</v>
      </c>
      <c r="AA39" s="48">
        <f t="shared" si="31"/>
        <v>29.142857142857142</v>
      </c>
      <c r="AB39" s="48">
        <f t="shared" si="31"/>
        <v>7.5714285714285712</v>
      </c>
      <c r="AC39" s="48">
        <f t="shared" si="31"/>
        <v>2.1428571428571423</v>
      </c>
      <c r="AD39" s="48">
        <f t="shared" si="31"/>
        <v>0</v>
      </c>
      <c r="AE39" s="49">
        <f t="shared" si="31"/>
        <v>1731</v>
      </c>
      <c r="AF39" s="49">
        <f t="shared" si="31"/>
        <v>1733.1428571428569</v>
      </c>
    </row>
    <row r="40" spans="2:32" ht="23.1" customHeight="1" x14ac:dyDescent="0.25">
      <c r="B40" s="25" t="s">
        <v>91</v>
      </c>
      <c r="C40" s="18">
        <f>'[12]Avg Week Busega-Entebbe'!C40+'[12]Avg Week Entebbe-Busega'!C40</f>
        <v>60.857142857142861</v>
      </c>
      <c r="D40" s="18">
        <f>'[12]Avg Week Busega-Entebbe'!D40+'[12]Avg Week Entebbe-Busega'!D40</f>
        <v>30.714285714285715</v>
      </c>
      <c r="E40" s="18">
        <f>'[12]Avg Week Busega-Entebbe'!E40+'[12]Avg Week Entebbe-Busega'!E40</f>
        <v>14.571428571428573</v>
      </c>
      <c r="F40" s="18">
        <f>'[12]Avg Week Busega-Entebbe'!F40+'[12]Avg Week Entebbe-Busega'!F40</f>
        <v>8.5714285714285712</v>
      </c>
      <c r="G40" s="18">
        <f>'[12]Avg Week Busega-Entebbe'!G40+'[12]Avg Week Entebbe-Busega'!G40</f>
        <v>1.2857142857142856</v>
      </c>
      <c r="H40" s="18">
        <f>'[12]Avg Week Busega-Entebbe'!H40+'[12]Avg Week Entebbe-Busega'!H40</f>
        <v>0</v>
      </c>
      <c r="I40" s="18">
        <f>'[12]Avg Week Busega-Entebbe'!I40+'[12]Avg Week Entebbe-Busega'!I40</f>
        <v>10.285714285714285</v>
      </c>
      <c r="J40" s="18">
        <f>'[12]Avg Week Busega-Entebbe'!J40+'[12]Avg Week Entebbe-Busega'!J40</f>
        <v>1.5714285714285714</v>
      </c>
      <c r="K40" s="18">
        <f>'[12]Avg Week Busega-Entebbe'!K40+'[12]Avg Week Entebbe-Busega'!K40</f>
        <v>2.7142857142857144</v>
      </c>
      <c r="L40" s="18">
        <f>'[12]Avg Week Busega-Entebbe'!L40+'[12]Avg Week Entebbe-Busega'!L40</f>
        <v>0</v>
      </c>
      <c r="M40" s="18">
        <f>'[12]Avg Week Busega-Entebbe'!M40+'[12]Avg Week Entebbe-Busega'!M40</f>
        <v>0.14285714285714285</v>
      </c>
      <c r="N40" s="18">
        <f>'[12]Avg Week Busega-Entebbe'!N40+'[12]Avg Week Entebbe-Busega'!N40</f>
        <v>0</v>
      </c>
      <c r="O40" s="19">
        <f t="shared" si="0"/>
        <v>130.57142857142858</v>
      </c>
      <c r="P40" s="19">
        <f t="shared" si="1"/>
        <v>130.71428571428572</v>
      </c>
      <c r="R40" s="35" t="s">
        <v>92</v>
      </c>
      <c r="S40" s="48">
        <f t="shared" ref="S40:AF40" si="32">SUM(S10:S21)</f>
        <v>3137.7142857142853</v>
      </c>
      <c r="T40" s="48">
        <f t="shared" si="32"/>
        <v>1510.4285714285713</v>
      </c>
      <c r="U40" s="48">
        <f t="shared" si="32"/>
        <v>620.57142857142856</v>
      </c>
      <c r="V40" s="48">
        <f t="shared" si="32"/>
        <v>291.57142857142856</v>
      </c>
      <c r="W40" s="48">
        <f t="shared" si="32"/>
        <v>54.285714285714278</v>
      </c>
      <c r="X40" s="48">
        <f t="shared" si="32"/>
        <v>29.285714285714281</v>
      </c>
      <c r="Y40" s="48">
        <f t="shared" si="32"/>
        <v>364.28571428571428</v>
      </c>
      <c r="Z40" s="48">
        <f t="shared" si="32"/>
        <v>169.42857142857142</v>
      </c>
      <c r="AA40" s="48">
        <f t="shared" si="32"/>
        <v>126.42857142857142</v>
      </c>
      <c r="AB40" s="48">
        <f t="shared" si="32"/>
        <v>25.857142857142854</v>
      </c>
      <c r="AC40" s="48">
        <f t="shared" si="32"/>
        <v>5.5714285714285703</v>
      </c>
      <c r="AD40" s="48">
        <f t="shared" si="32"/>
        <v>0</v>
      </c>
      <c r="AE40" s="49">
        <f t="shared" si="32"/>
        <v>6329.8571428571422</v>
      </c>
      <c r="AF40" s="49">
        <f t="shared" si="32"/>
        <v>6335.4285714285716</v>
      </c>
    </row>
    <row r="41" spans="2:32" ht="23.1" customHeight="1" x14ac:dyDescent="0.25">
      <c r="B41" s="17" t="s">
        <v>93</v>
      </c>
      <c r="C41" s="18">
        <f>'[12]Avg Week Busega-Entebbe'!C41+'[12]Avg Week Entebbe-Busega'!C41</f>
        <v>65.857142857142861</v>
      </c>
      <c r="D41" s="18">
        <f>'[12]Avg Week Busega-Entebbe'!D41+'[12]Avg Week Entebbe-Busega'!D41</f>
        <v>32.857142857142854</v>
      </c>
      <c r="E41" s="18">
        <f>'[12]Avg Week Busega-Entebbe'!E41+'[12]Avg Week Entebbe-Busega'!E41</f>
        <v>14.428571428571427</v>
      </c>
      <c r="F41" s="18">
        <f>'[12]Avg Week Busega-Entebbe'!F41+'[12]Avg Week Entebbe-Busega'!F41</f>
        <v>8</v>
      </c>
      <c r="G41" s="18">
        <f>'[12]Avg Week Busega-Entebbe'!G41+'[12]Avg Week Entebbe-Busega'!G41</f>
        <v>0.5714285714285714</v>
      </c>
      <c r="H41" s="18">
        <f>'[12]Avg Week Busega-Entebbe'!H41+'[12]Avg Week Entebbe-Busega'!H41</f>
        <v>0.14285714285714285</v>
      </c>
      <c r="I41" s="18">
        <f>'[12]Avg Week Busega-Entebbe'!I41+'[12]Avg Week Entebbe-Busega'!I41</f>
        <v>8.4285714285714288</v>
      </c>
      <c r="J41" s="18">
        <f>'[12]Avg Week Busega-Entebbe'!J41+'[12]Avg Week Entebbe-Busega'!J41</f>
        <v>3.4285714285714284</v>
      </c>
      <c r="K41" s="18">
        <f>'[12]Avg Week Busega-Entebbe'!K41+'[12]Avg Week Entebbe-Busega'!K41</f>
        <v>3.1428571428571428</v>
      </c>
      <c r="L41" s="18">
        <f>'[12]Avg Week Busega-Entebbe'!L41+'[12]Avg Week Entebbe-Busega'!L41</f>
        <v>1.1428571428571428</v>
      </c>
      <c r="M41" s="18">
        <f>'[12]Avg Week Busega-Entebbe'!M41+'[12]Avg Week Entebbe-Busega'!M41</f>
        <v>0.14285714285714285</v>
      </c>
      <c r="N41" s="18">
        <f>'[12]Avg Week Busega-Entebbe'!N41+'[12]Avg Week Entebbe-Busega'!N41</f>
        <v>0</v>
      </c>
      <c r="O41" s="19">
        <f t="shared" si="0"/>
        <v>137.99999999999997</v>
      </c>
      <c r="P41" s="19">
        <f t="shared" si="1"/>
        <v>138.14285714285711</v>
      </c>
      <c r="R41" s="35" t="s">
        <v>94</v>
      </c>
      <c r="S41" s="48">
        <f>SUM(S10:S33)</f>
        <v>4284.2142857142853</v>
      </c>
      <c r="T41" s="48">
        <f t="shared" ref="T41:AD41" si="33">SUM(T10:T33)</f>
        <v>2164.4285714285716</v>
      </c>
      <c r="U41" s="48">
        <f t="shared" si="33"/>
        <v>887.07142857142856</v>
      </c>
      <c r="V41" s="48">
        <f t="shared" si="33"/>
        <v>399.57142857142856</v>
      </c>
      <c r="W41" s="48">
        <f t="shared" si="33"/>
        <v>83.285714285714278</v>
      </c>
      <c r="X41" s="48">
        <f t="shared" si="33"/>
        <v>34.785714285714278</v>
      </c>
      <c r="Y41" s="48">
        <f t="shared" si="33"/>
        <v>486.28571428571428</v>
      </c>
      <c r="Z41" s="48">
        <f t="shared" si="33"/>
        <v>250.42857142857142</v>
      </c>
      <c r="AA41" s="48">
        <f t="shared" si="33"/>
        <v>173.92857142857142</v>
      </c>
      <c r="AB41" s="48">
        <f t="shared" si="33"/>
        <v>38.357142857142854</v>
      </c>
      <c r="AC41" s="48">
        <f t="shared" si="33"/>
        <v>10.071428571428569</v>
      </c>
      <c r="AD41" s="48">
        <f t="shared" si="33"/>
        <v>0</v>
      </c>
      <c r="AE41" s="49">
        <f>SUM(AE10:AE33)</f>
        <v>8802.3571428571413</v>
      </c>
      <c r="AF41" s="49">
        <f>SUM(AF10:AF33)</f>
        <v>8812.4285714285725</v>
      </c>
    </row>
    <row r="42" spans="2:32" ht="23.1" customHeight="1" x14ac:dyDescent="0.25">
      <c r="B42" s="25" t="s">
        <v>95</v>
      </c>
      <c r="C42" s="18">
        <f>'[12]Avg Week Busega-Entebbe'!C42+'[12]Avg Week Entebbe-Busega'!C42</f>
        <v>70.714285714285722</v>
      </c>
      <c r="D42" s="18">
        <f>'[12]Avg Week Busega-Entebbe'!D42+'[12]Avg Week Entebbe-Busega'!D42</f>
        <v>35.571428571428569</v>
      </c>
      <c r="E42" s="18">
        <f>'[12]Avg Week Busega-Entebbe'!E42+'[12]Avg Week Entebbe-Busega'!E42</f>
        <v>14.285714285714285</v>
      </c>
      <c r="F42" s="18">
        <f>'[12]Avg Week Busega-Entebbe'!F42+'[12]Avg Week Entebbe-Busega'!F42</f>
        <v>6.8571428571428577</v>
      </c>
      <c r="G42" s="18">
        <f>'[12]Avg Week Busega-Entebbe'!G42+'[12]Avg Week Entebbe-Busega'!G42</f>
        <v>1</v>
      </c>
      <c r="H42" s="18">
        <f>'[12]Avg Week Busega-Entebbe'!H42+'[12]Avg Week Entebbe-Busega'!H42</f>
        <v>0.2857142857142857</v>
      </c>
      <c r="I42" s="18">
        <f>'[12]Avg Week Busega-Entebbe'!I42+'[12]Avg Week Entebbe-Busega'!I42</f>
        <v>8</v>
      </c>
      <c r="J42" s="18">
        <f>'[12]Avg Week Busega-Entebbe'!J42+'[12]Avg Week Entebbe-Busega'!J42</f>
        <v>5.1428571428571432</v>
      </c>
      <c r="K42" s="18">
        <f>'[12]Avg Week Busega-Entebbe'!K42+'[12]Avg Week Entebbe-Busega'!K42</f>
        <v>3.5714285714285712</v>
      </c>
      <c r="L42" s="18">
        <f>'[12]Avg Week Busega-Entebbe'!L42+'[12]Avg Week Entebbe-Busega'!L42</f>
        <v>1.7142857142857144</v>
      </c>
      <c r="M42" s="18">
        <f>'[12]Avg Week Busega-Entebbe'!M42+'[12]Avg Week Entebbe-Busega'!M42</f>
        <v>0.14285714285714285</v>
      </c>
      <c r="N42" s="18">
        <f>'[12]Avg Week Busega-Entebbe'!N42+'[12]Avg Week Entebbe-Busega'!N42</f>
        <v>0</v>
      </c>
      <c r="O42" s="19">
        <f t="shared" si="0"/>
        <v>147.14285714285717</v>
      </c>
      <c r="P42" s="19">
        <f t="shared" si="1"/>
        <v>147.28571428571431</v>
      </c>
      <c r="R42" s="35" t="s">
        <v>96</v>
      </c>
      <c r="S42" s="36">
        <f>S41/S40</f>
        <v>1.3653933709706794</v>
      </c>
      <c r="T42" s="36">
        <f t="shared" ref="T42:AF42" si="34">T41/T40</f>
        <v>1.4329896907216497</v>
      </c>
      <c r="U42" s="36">
        <f t="shared" si="34"/>
        <v>1.4294429097605894</v>
      </c>
      <c r="V42" s="36">
        <f t="shared" si="34"/>
        <v>1.370406663400294</v>
      </c>
      <c r="W42" s="36">
        <f t="shared" si="34"/>
        <v>1.5342105263157895</v>
      </c>
      <c r="X42" s="36">
        <f t="shared" si="34"/>
        <v>1.1878048780487804</v>
      </c>
      <c r="Y42" s="36">
        <f t="shared" si="34"/>
        <v>1.3349019607843138</v>
      </c>
      <c r="Z42" s="36">
        <f t="shared" si="34"/>
        <v>1.4780775716694772</v>
      </c>
      <c r="AA42" s="36">
        <f t="shared" si="34"/>
        <v>1.3757062146892656</v>
      </c>
      <c r="AB42" s="36">
        <f t="shared" si="34"/>
        <v>1.483425414364641</v>
      </c>
      <c r="AC42" s="36">
        <f t="shared" si="34"/>
        <v>1.8076923076923077</v>
      </c>
      <c r="AD42" s="36" t="e">
        <f t="shared" si="34"/>
        <v>#DIV/0!</v>
      </c>
      <c r="AE42" s="37">
        <f t="shared" si="34"/>
        <v>1.3906091313277211</v>
      </c>
      <c r="AF42" s="37">
        <f t="shared" si="34"/>
        <v>1.3909759177414991</v>
      </c>
    </row>
    <row r="43" spans="2:32" ht="23.1" customHeight="1" x14ac:dyDescent="0.25">
      <c r="B43" s="17" t="s">
        <v>97</v>
      </c>
      <c r="C43" s="18">
        <f>'[12]Avg Week Busega-Entebbe'!C43+'[12]Avg Week Entebbe-Busega'!C43</f>
        <v>63.428571428571431</v>
      </c>
      <c r="D43" s="18">
        <f>'[12]Avg Week Busega-Entebbe'!D43+'[12]Avg Week Entebbe-Busega'!D43</f>
        <v>36.285714285714285</v>
      </c>
      <c r="E43" s="18">
        <f>'[12]Avg Week Busega-Entebbe'!E43+'[12]Avg Week Entebbe-Busega'!E43</f>
        <v>15.714285714285715</v>
      </c>
      <c r="F43" s="18">
        <f>'[12]Avg Week Busega-Entebbe'!F43+'[12]Avg Week Entebbe-Busega'!F43</f>
        <v>6.1428571428571432</v>
      </c>
      <c r="G43" s="18">
        <f>'[12]Avg Week Busega-Entebbe'!G43+'[12]Avg Week Entebbe-Busega'!G43</f>
        <v>1.7142857142857144</v>
      </c>
      <c r="H43" s="18">
        <f>'[12]Avg Week Busega-Entebbe'!H43+'[12]Avg Week Entebbe-Busega'!H43</f>
        <v>0.42857142857142855</v>
      </c>
      <c r="I43" s="18">
        <f>'[12]Avg Week Busega-Entebbe'!I43+'[12]Avg Week Entebbe-Busega'!I43</f>
        <v>8.7142857142857153</v>
      </c>
      <c r="J43" s="18">
        <f>'[12]Avg Week Busega-Entebbe'!J43+'[12]Avg Week Entebbe-Busega'!J43</f>
        <v>4</v>
      </c>
      <c r="K43" s="18">
        <f>'[12]Avg Week Busega-Entebbe'!K43+'[12]Avg Week Entebbe-Busega'!K43</f>
        <v>2.5714285714285716</v>
      </c>
      <c r="L43" s="18">
        <f>'[12]Avg Week Busega-Entebbe'!L43+'[12]Avg Week Entebbe-Busega'!L43</f>
        <v>0.5714285714285714</v>
      </c>
      <c r="M43" s="18">
        <f>'[12]Avg Week Busega-Entebbe'!M43+'[12]Avg Week Entebbe-Busega'!M43</f>
        <v>0.14285714285714285</v>
      </c>
      <c r="N43" s="18">
        <f>'[12]Avg Week Busega-Entebbe'!N43+'[12]Avg Week Entebbe-Busega'!N43</f>
        <v>0</v>
      </c>
      <c r="O43" s="19">
        <f t="shared" si="0"/>
        <v>139.57142857142861</v>
      </c>
      <c r="P43" s="19">
        <f t="shared" si="1"/>
        <v>139.71428571428575</v>
      </c>
    </row>
    <row r="44" spans="2:32" ht="23.1" customHeight="1" x14ac:dyDescent="0.25">
      <c r="B44" s="38" t="s">
        <v>98</v>
      </c>
      <c r="C44" s="18">
        <f>'[12]Avg Week Busega-Entebbe'!C44+'[12]Avg Week Entebbe-Busega'!C44</f>
        <v>75</v>
      </c>
      <c r="D44" s="18">
        <f>'[12]Avg Week Busega-Entebbe'!D44+'[12]Avg Week Entebbe-Busega'!D44</f>
        <v>35.857142857142861</v>
      </c>
      <c r="E44" s="18">
        <f>'[12]Avg Week Busega-Entebbe'!E44+'[12]Avg Week Entebbe-Busega'!E44</f>
        <v>12</v>
      </c>
      <c r="F44" s="18">
        <f>'[12]Avg Week Busega-Entebbe'!F44+'[12]Avg Week Entebbe-Busega'!F44</f>
        <v>6.5714285714285712</v>
      </c>
      <c r="G44" s="18">
        <f>'[12]Avg Week Busega-Entebbe'!G44+'[12]Avg Week Entebbe-Busega'!G44</f>
        <v>1</v>
      </c>
      <c r="H44" s="18">
        <f>'[12]Avg Week Busega-Entebbe'!H44+'[12]Avg Week Entebbe-Busega'!H44</f>
        <v>0.14285714285714285</v>
      </c>
      <c r="I44" s="18">
        <f>'[12]Avg Week Busega-Entebbe'!I44+'[12]Avg Week Entebbe-Busega'!I44</f>
        <v>9.7142857142857153</v>
      </c>
      <c r="J44" s="18">
        <f>'[12]Avg Week Busega-Entebbe'!J44+'[12]Avg Week Entebbe-Busega'!J44</f>
        <v>4</v>
      </c>
      <c r="K44" s="18">
        <f>'[12]Avg Week Busega-Entebbe'!K44+'[12]Avg Week Entebbe-Busega'!K44</f>
        <v>3</v>
      </c>
      <c r="L44" s="18">
        <f>'[12]Avg Week Busega-Entebbe'!L44+'[12]Avg Week Entebbe-Busega'!L44</f>
        <v>0.2857142857142857</v>
      </c>
      <c r="M44" s="18">
        <f>'[12]Avg Week Busega-Entebbe'!M44+'[12]Avg Week Entebbe-Busega'!M44</f>
        <v>0.2857142857142857</v>
      </c>
      <c r="N44" s="18">
        <f>'[12]Avg Week Busega-Entebbe'!N44+'[12]Avg Week Entebbe-Busega'!N44</f>
        <v>0</v>
      </c>
      <c r="O44" s="19">
        <f t="shared" si="0"/>
        <v>147.57142857142858</v>
      </c>
      <c r="P44" s="19">
        <f t="shared" si="1"/>
        <v>147.85714285714286</v>
      </c>
    </row>
    <row r="45" spans="2:32" ht="23.1" customHeight="1" x14ac:dyDescent="0.25">
      <c r="B45" s="17" t="s">
        <v>99</v>
      </c>
      <c r="C45" s="18">
        <f>'[12]Avg Week Busega-Entebbe'!C45+'[12]Avg Week Entebbe-Busega'!C45</f>
        <v>67.857142857142861</v>
      </c>
      <c r="D45" s="18">
        <f>'[12]Avg Week Busega-Entebbe'!D45+'[12]Avg Week Entebbe-Busega'!D45</f>
        <v>32.571428571428569</v>
      </c>
      <c r="E45" s="18">
        <f>'[12]Avg Week Busega-Entebbe'!E45+'[12]Avg Week Entebbe-Busega'!E45</f>
        <v>14</v>
      </c>
      <c r="F45" s="18">
        <f>'[12]Avg Week Busega-Entebbe'!F45+'[12]Avg Week Entebbe-Busega'!F45</f>
        <v>7.2857142857142865</v>
      </c>
      <c r="G45" s="18">
        <f>'[12]Avg Week Busega-Entebbe'!G45+'[12]Avg Week Entebbe-Busega'!G45</f>
        <v>0.85714285714285721</v>
      </c>
      <c r="H45" s="18">
        <f>'[12]Avg Week Busega-Entebbe'!H45+'[12]Avg Week Entebbe-Busega'!H45</f>
        <v>0</v>
      </c>
      <c r="I45" s="18">
        <f>'[12]Avg Week Busega-Entebbe'!I45+'[12]Avg Week Entebbe-Busega'!I45</f>
        <v>8.2857142857142847</v>
      </c>
      <c r="J45" s="18">
        <f>'[12]Avg Week Busega-Entebbe'!J45+'[12]Avg Week Entebbe-Busega'!J45</f>
        <v>7.1428571428571423</v>
      </c>
      <c r="K45" s="18">
        <f>'[12]Avg Week Busega-Entebbe'!K45+'[12]Avg Week Entebbe-Busega'!K45</f>
        <v>1.7142857142857142</v>
      </c>
      <c r="L45" s="18">
        <f>'[12]Avg Week Busega-Entebbe'!L45+'[12]Avg Week Entebbe-Busega'!L45</f>
        <v>0.2857142857142857</v>
      </c>
      <c r="M45" s="18">
        <f>'[12]Avg Week Busega-Entebbe'!M45+'[12]Avg Week Entebbe-Busega'!M45</f>
        <v>0</v>
      </c>
      <c r="N45" s="18">
        <f>'[12]Avg Week Busega-Entebbe'!N45+'[12]Avg Week Entebbe-Busega'!N45</f>
        <v>0</v>
      </c>
      <c r="O45" s="19">
        <f t="shared" si="0"/>
        <v>140</v>
      </c>
      <c r="P45" s="19">
        <f t="shared" si="1"/>
        <v>140</v>
      </c>
    </row>
    <row r="46" spans="2:32" ht="23.1" customHeight="1" x14ac:dyDescent="0.25">
      <c r="B46" s="25" t="s">
        <v>100</v>
      </c>
      <c r="C46" s="18">
        <f>'[12]Avg Week Busega-Entebbe'!C46+'[12]Avg Week Entebbe-Busega'!C46</f>
        <v>64.285714285714278</v>
      </c>
      <c r="D46" s="18">
        <f>'[12]Avg Week Busega-Entebbe'!D46+'[12]Avg Week Entebbe-Busega'!D46</f>
        <v>29.142857142857139</v>
      </c>
      <c r="E46" s="18">
        <f>'[12]Avg Week Busega-Entebbe'!E46+'[12]Avg Week Entebbe-Busega'!E46</f>
        <v>12.857142857142858</v>
      </c>
      <c r="F46" s="18">
        <f>'[12]Avg Week Busega-Entebbe'!F46+'[12]Avg Week Entebbe-Busega'!F46</f>
        <v>4.7142857142857144</v>
      </c>
      <c r="G46" s="18">
        <f>'[12]Avg Week Busega-Entebbe'!G46+'[12]Avg Week Entebbe-Busega'!G46</f>
        <v>0.71428571428571419</v>
      </c>
      <c r="H46" s="18">
        <f>'[12]Avg Week Busega-Entebbe'!H46+'[12]Avg Week Entebbe-Busega'!H46</f>
        <v>1.7142857142857144</v>
      </c>
      <c r="I46" s="18">
        <f>'[12]Avg Week Busega-Entebbe'!I46+'[12]Avg Week Entebbe-Busega'!I46</f>
        <v>6</v>
      </c>
      <c r="J46" s="18">
        <f>'[12]Avg Week Busega-Entebbe'!J46+'[12]Avg Week Entebbe-Busega'!J46</f>
        <v>2.8571428571428572</v>
      </c>
      <c r="K46" s="18">
        <f>'[12]Avg Week Busega-Entebbe'!K46+'[12]Avg Week Entebbe-Busega'!K46</f>
        <v>1.5714285714285714</v>
      </c>
      <c r="L46" s="18">
        <f>'[12]Avg Week Busega-Entebbe'!L46+'[12]Avg Week Entebbe-Busega'!L46</f>
        <v>0.5714285714285714</v>
      </c>
      <c r="M46" s="18">
        <f>'[12]Avg Week Busega-Entebbe'!M46+'[12]Avg Week Entebbe-Busega'!M46</f>
        <v>0.14285714285714285</v>
      </c>
      <c r="N46" s="18">
        <f>'[12]Avg Week Busega-Entebbe'!N46+'[12]Avg Week Entebbe-Busega'!N46</f>
        <v>0</v>
      </c>
      <c r="O46" s="19">
        <f t="shared" si="0"/>
        <v>124.4285714285714</v>
      </c>
      <c r="P46" s="19">
        <f t="shared" si="1"/>
        <v>124.57142857142854</v>
      </c>
      <c r="R46" s="3"/>
      <c r="T46"/>
    </row>
    <row r="47" spans="2:32" ht="23.1" customHeight="1" x14ac:dyDescent="0.25">
      <c r="B47" s="25" t="s">
        <v>101</v>
      </c>
      <c r="C47" s="18">
        <f>'[12]Avg Week Busega-Entebbe'!C47+'[12]Avg Week Entebbe-Busega'!C47</f>
        <v>74.857142857142861</v>
      </c>
      <c r="D47" s="18">
        <f>'[12]Avg Week Busega-Entebbe'!D47+'[12]Avg Week Entebbe-Busega'!D47</f>
        <v>35.857142857142861</v>
      </c>
      <c r="E47" s="18">
        <f>'[12]Avg Week Busega-Entebbe'!E47+'[12]Avg Week Entebbe-Busega'!E47</f>
        <v>14.714285714285715</v>
      </c>
      <c r="F47" s="18">
        <f>'[12]Avg Week Busega-Entebbe'!F47+'[12]Avg Week Entebbe-Busega'!F47</f>
        <v>7.5714285714285712</v>
      </c>
      <c r="G47" s="18">
        <f>'[12]Avg Week Busega-Entebbe'!G47+'[12]Avg Week Entebbe-Busega'!G47</f>
        <v>1.2857142857142856</v>
      </c>
      <c r="H47" s="18">
        <f>'[12]Avg Week Busega-Entebbe'!H47+'[12]Avg Week Entebbe-Busega'!H47</f>
        <v>0</v>
      </c>
      <c r="I47" s="18">
        <f>'[12]Avg Week Busega-Entebbe'!I47+'[12]Avg Week Entebbe-Busega'!I47</f>
        <v>9.8571428571428577</v>
      </c>
      <c r="J47" s="18">
        <f>'[12]Avg Week Busega-Entebbe'!J47+'[12]Avg Week Entebbe-Busega'!J47</f>
        <v>5.5714285714285712</v>
      </c>
      <c r="K47" s="18">
        <f>'[12]Avg Week Busega-Entebbe'!K47+'[12]Avg Week Entebbe-Busega'!K47</f>
        <v>3.1428571428571428</v>
      </c>
      <c r="L47" s="18">
        <f>'[12]Avg Week Busega-Entebbe'!L47+'[12]Avg Week Entebbe-Busega'!L47</f>
        <v>0.71428571428571419</v>
      </c>
      <c r="M47" s="18">
        <f>'[12]Avg Week Busega-Entebbe'!M47+'[12]Avg Week Entebbe-Busega'!M47</f>
        <v>0</v>
      </c>
      <c r="N47" s="18">
        <f>'[12]Avg Week Busega-Entebbe'!N47+'[12]Avg Week Entebbe-Busega'!N47</f>
        <v>0</v>
      </c>
      <c r="O47" s="19">
        <f t="shared" si="0"/>
        <v>153.57142857142861</v>
      </c>
      <c r="P47" s="19">
        <f t="shared" si="1"/>
        <v>153.57142857142861</v>
      </c>
      <c r="R47" s="3"/>
      <c r="T47"/>
    </row>
    <row r="48" spans="2:32" ht="23.1" customHeight="1" x14ac:dyDescent="0.25">
      <c r="B48" s="25" t="s">
        <v>102</v>
      </c>
      <c r="C48" s="18">
        <f>'[12]Avg Week Busega-Entebbe'!C48+'[12]Avg Week Entebbe-Busega'!C48</f>
        <v>70.428571428571431</v>
      </c>
      <c r="D48" s="18">
        <f>'[12]Avg Week Busega-Entebbe'!D48+'[12]Avg Week Entebbe-Busega'!D48</f>
        <v>34.571428571428569</v>
      </c>
      <c r="E48" s="18">
        <f>'[12]Avg Week Busega-Entebbe'!E48+'[12]Avg Week Entebbe-Busega'!E48</f>
        <v>9.4285714285714288</v>
      </c>
      <c r="F48" s="18">
        <f>'[12]Avg Week Busega-Entebbe'!F48+'[12]Avg Week Entebbe-Busega'!F48</f>
        <v>5.1428571428571423</v>
      </c>
      <c r="G48" s="18">
        <f>'[12]Avg Week Busega-Entebbe'!G48+'[12]Avg Week Entebbe-Busega'!G48</f>
        <v>0.5714285714285714</v>
      </c>
      <c r="H48" s="18">
        <f>'[12]Avg Week Busega-Entebbe'!H48+'[12]Avg Week Entebbe-Busega'!H48</f>
        <v>1</v>
      </c>
      <c r="I48" s="18">
        <f>'[12]Avg Week Busega-Entebbe'!I48+'[12]Avg Week Entebbe-Busega'!I48</f>
        <v>8</v>
      </c>
      <c r="J48" s="18">
        <f>'[12]Avg Week Busega-Entebbe'!J48+'[12]Avg Week Entebbe-Busega'!J48</f>
        <v>2.8571428571428568</v>
      </c>
      <c r="K48" s="18">
        <f>'[12]Avg Week Busega-Entebbe'!K48+'[12]Avg Week Entebbe-Busega'!K48</f>
        <v>2.5714285714285712</v>
      </c>
      <c r="L48" s="18">
        <f>'[12]Avg Week Busega-Entebbe'!L48+'[12]Avg Week Entebbe-Busega'!L48</f>
        <v>1</v>
      </c>
      <c r="M48" s="18">
        <f>'[12]Avg Week Busega-Entebbe'!M48+'[12]Avg Week Entebbe-Busega'!M48</f>
        <v>0.14285714285714285</v>
      </c>
      <c r="N48" s="18">
        <f>'[12]Avg Week Busega-Entebbe'!N48+'[12]Avg Week Entebbe-Busega'!N48</f>
        <v>0</v>
      </c>
      <c r="O48" s="19">
        <f t="shared" si="0"/>
        <v>135.57142857142858</v>
      </c>
      <c r="P48" s="19">
        <f t="shared" si="1"/>
        <v>135.71428571428572</v>
      </c>
      <c r="R48" s="3"/>
      <c r="T48"/>
    </row>
    <row r="49" spans="2:20" ht="23.1" customHeight="1" x14ac:dyDescent="0.25">
      <c r="B49" s="17" t="s">
        <v>103</v>
      </c>
      <c r="C49" s="18">
        <f>'[12]Avg Week Busega-Entebbe'!C49+'[12]Avg Week Entebbe-Busega'!C49</f>
        <v>67.142857142857139</v>
      </c>
      <c r="D49" s="18">
        <f>'[12]Avg Week Busega-Entebbe'!D49+'[12]Avg Week Entebbe-Busega'!D49</f>
        <v>36.714285714285715</v>
      </c>
      <c r="E49" s="18">
        <f>'[12]Avg Week Busega-Entebbe'!E49+'[12]Avg Week Entebbe-Busega'!E49</f>
        <v>12.285714285714285</v>
      </c>
      <c r="F49" s="18">
        <f>'[12]Avg Week Busega-Entebbe'!F49+'[12]Avg Week Entebbe-Busega'!F49</f>
        <v>5.2857142857142865</v>
      </c>
      <c r="G49" s="18">
        <f>'[12]Avg Week Busega-Entebbe'!G49+'[12]Avg Week Entebbe-Busega'!G49</f>
        <v>0.71428571428571419</v>
      </c>
      <c r="H49" s="18">
        <f>'[12]Avg Week Busega-Entebbe'!H49+'[12]Avg Week Entebbe-Busega'!H49</f>
        <v>2.5714285714285712</v>
      </c>
      <c r="I49" s="18">
        <f>'[12]Avg Week Busega-Entebbe'!I49+'[12]Avg Week Entebbe-Busega'!I49</f>
        <v>8.1428571428571423</v>
      </c>
      <c r="J49" s="18">
        <f>'[12]Avg Week Busega-Entebbe'!J49+'[12]Avg Week Entebbe-Busega'!J49</f>
        <v>3.1428571428571428</v>
      </c>
      <c r="K49" s="18">
        <f>'[12]Avg Week Busega-Entebbe'!K49+'[12]Avg Week Entebbe-Busega'!K49</f>
        <v>2.4285714285714288</v>
      </c>
      <c r="L49" s="18">
        <f>'[12]Avg Week Busega-Entebbe'!L49+'[12]Avg Week Entebbe-Busega'!L49</f>
        <v>0.14285714285714285</v>
      </c>
      <c r="M49" s="18">
        <f>'[12]Avg Week Busega-Entebbe'!M49+'[12]Avg Week Entebbe-Busega'!M49</f>
        <v>0</v>
      </c>
      <c r="N49" s="18">
        <f>'[12]Avg Week Busega-Entebbe'!N49+'[12]Avg Week Entebbe-Busega'!N49</f>
        <v>0</v>
      </c>
      <c r="O49" s="19">
        <f t="shared" si="0"/>
        <v>138.57142857142856</v>
      </c>
      <c r="P49" s="19">
        <f t="shared" si="1"/>
        <v>138.57142857142856</v>
      </c>
      <c r="R49" s="3"/>
      <c r="T49"/>
    </row>
    <row r="50" spans="2:20" ht="23.1" customHeight="1" x14ac:dyDescent="0.25">
      <c r="B50" s="25" t="s">
        <v>104</v>
      </c>
      <c r="C50" s="18">
        <f>'[12]Avg Week Busega-Entebbe'!C50+'[12]Avg Week Entebbe-Busega'!C50</f>
        <v>69.285714285714278</v>
      </c>
      <c r="D50" s="18">
        <f>'[12]Avg Week Busega-Entebbe'!D50+'[12]Avg Week Entebbe-Busega'!D50</f>
        <v>37</v>
      </c>
      <c r="E50" s="18">
        <f>'[12]Avg Week Busega-Entebbe'!E50+'[12]Avg Week Entebbe-Busega'!E50</f>
        <v>13.285714285714285</v>
      </c>
      <c r="F50" s="18">
        <f>'[12]Avg Week Busega-Entebbe'!F50+'[12]Avg Week Entebbe-Busega'!F50</f>
        <v>7.1428571428571423</v>
      </c>
      <c r="G50" s="18">
        <f>'[12]Avg Week Busega-Entebbe'!G50+'[12]Avg Week Entebbe-Busega'!G50</f>
        <v>1</v>
      </c>
      <c r="H50" s="18">
        <f>'[12]Avg Week Busega-Entebbe'!H50+'[12]Avg Week Entebbe-Busega'!H50</f>
        <v>0.14285714285714285</v>
      </c>
      <c r="I50" s="18">
        <f>'[12]Avg Week Busega-Entebbe'!I50+'[12]Avg Week Entebbe-Busega'!I50</f>
        <v>7.1428571428571423</v>
      </c>
      <c r="J50" s="18">
        <f>'[12]Avg Week Busega-Entebbe'!J50+'[12]Avg Week Entebbe-Busega'!J50</f>
        <v>4.5714285714285712</v>
      </c>
      <c r="K50" s="18">
        <f>'[12]Avg Week Busega-Entebbe'!K50+'[12]Avg Week Entebbe-Busega'!K50</f>
        <v>2.7142857142857144</v>
      </c>
      <c r="L50" s="18">
        <f>'[12]Avg Week Busega-Entebbe'!L50+'[12]Avg Week Entebbe-Busega'!L50</f>
        <v>0.71428571428571419</v>
      </c>
      <c r="M50" s="18">
        <f>'[12]Avg Week Busega-Entebbe'!M50+'[12]Avg Week Entebbe-Busega'!M50</f>
        <v>0</v>
      </c>
      <c r="N50" s="18">
        <f>'[12]Avg Week Busega-Entebbe'!N50+'[12]Avg Week Entebbe-Busega'!N50</f>
        <v>0</v>
      </c>
      <c r="O50" s="19">
        <f t="shared" si="0"/>
        <v>143</v>
      </c>
      <c r="P50" s="19">
        <f t="shared" si="1"/>
        <v>143</v>
      </c>
      <c r="R50" s="3"/>
      <c r="T50"/>
    </row>
    <row r="51" spans="2:20" ht="23.1" customHeight="1" x14ac:dyDescent="0.25">
      <c r="B51" s="25" t="s">
        <v>105</v>
      </c>
      <c r="C51" s="18">
        <f>'[12]Avg Week Busega-Entebbe'!C51+'[12]Avg Week Entebbe-Busega'!C51</f>
        <v>74.428571428571431</v>
      </c>
      <c r="D51" s="18">
        <f>'[12]Avg Week Busega-Entebbe'!D51+'[12]Avg Week Entebbe-Busega'!D51</f>
        <v>38.142857142857139</v>
      </c>
      <c r="E51" s="18">
        <f>'[12]Avg Week Busega-Entebbe'!E51+'[12]Avg Week Entebbe-Busega'!E51</f>
        <v>15.571428571428569</v>
      </c>
      <c r="F51" s="18">
        <f>'[12]Avg Week Busega-Entebbe'!F51+'[12]Avg Week Entebbe-Busega'!F51</f>
        <v>7.4285714285714288</v>
      </c>
      <c r="G51" s="18">
        <f>'[12]Avg Week Busega-Entebbe'!G51+'[12]Avg Week Entebbe-Busega'!G51</f>
        <v>1.8571428571428572</v>
      </c>
      <c r="H51" s="18">
        <f>'[12]Avg Week Busega-Entebbe'!H51+'[12]Avg Week Entebbe-Busega'!H51</f>
        <v>1</v>
      </c>
      <c r="I51" s="18">
        <f>'[12]Avg Week Busega-Entebbe'!I51+'[12]Avg Week Entebbe-Busega'!I51</f>
        <v>7.2857142857142865</v>
      </c>
      <c r="J51" s="18">
        <f>'[12]Avg Week Busega-Entebbe'!J51+'[12]Avg Week Entebbe-Busega'!J51</f>
        <v>3.4285714285714288</v>
      </c>
      <c r="K51" s="18">
        <f>'[12]Avg Week Busega-Entebbe'!K51+'[12]Avg Week Entebbe-Busega'!K51</f>
        <v>2.7142857142857144</v>
      </c>
      <c r="L51" s="18">
        <f>'[12]Avg Week Busega-Entebbe'!L51+'[12]Avg Week Entebbe-Busega'!L51</f>
        <v>0.42857142857142855</v>
      </c>
      <c r="M51" s="18">
        <f>'[12]Avg Week Busega-Entebbe'!M51+'[12]Avg Week Entebbe-Busega'!M51</f>
        <v>0.42857142857142855</v>
      </c>
      <c r="N51" s="18">
        <f>'[12]Avg Week Busega-Entebbe'!N51+'[12]Avg Week Entebbe-Busega'!N51</f>
        <v>0</v>
      </c>
      <c r="O51" s="19">
        <f t="shared" si="0"/>
        <v>152.28571428571425</v>
      </c>
      <c r="P51" s="19">
        <f t="shared" si="1"/>
        <v>152.71428571428567</v>
      </c>
      <c r="R51" s="3"/>
      <c r="T51"/>
    </row>
    <row r="52" spans="2:20" ht="23.1" customHeight="1" x14ac:dyDescent="0.25">
      <c r="B52" s="25" t="s">
        <v>106</v>
      </c>
      <c r="C52" s="18">
        <f>'[12]Avg Week Busega-Entebbe'!C52+'[12]Avg Week Entebbe-Busega'!C52</f>
        <v>72.285714285714278</v>
      </c>
      <c r="D52" s="18">
        <f>'[12]Avg Week Busega-Entebbe'!D52+'[12]Avg Week Entebbe-Busega'!D52</f>
        <v>34.428571428571431</v>
      </c>
      <c r="E52" s="18">
        <f>'[12]Avg Week Busega-Entebbe'!E52+'[12]Avg Week Entebbe-Busega'!E52</f>
        <v>13.857142857142858</v>
      </c>
      <c r="F52" s="18">
        <f>'[12]Avg Week Busega-Entebbe'!F52+'[12]Avg Week Entebbe-Busega'!F52</f>
        <v>7.5714285714285712</v>
      </c>
      <c r="G52" s="18">
        <f>'[12]Avg Week Busega-Entebbe'!G52+'[12]Avg Week Entebbe-Busega'!G52</f>
        <v>1.4285714285714286</v>
      </c>
      <c r="H52" s="18">
        <f>'[12]Avg Week Busega-Entebbe'!H52+'[12]Avg Week Entebbe-Busega'!H52</f>
        <v>0.42857142857142855</v>
      </c>
      <c r="I52" s="18">
        <f>'[12]Avg Week Busega-Entebbe'!I52+'[12]Avg Week Entebbe-Busega'!I52</f>
        <v>7.8571428571428577</v>
      </c>
      <c r="J52" s="18">
        <f>'[12]Avg Week Busega-Entebbe'!J52+'[12]Avg Week Entebbe-Busega'!J52</f>
        <v>4.1428571428571423</v>
      </c>
      <c r="K52" s="18">
        <f>'[12]Avg Week Busega-Entebbe'!K52+'[12]Avg Week Entebbe-Busega'!K52</f>
        <v>2.7142857142857144</v>
      </c>
      <c r="L52" s="18">
        <f>'[12]Avg Week Busega-Entebbe'!L52+'[12]Avg Week Entebbe-Busega'!L52</f>
        <v>0.8571428571428571</v>
      </c>
      <c r="M52" s="18">
        <f>'[12]Avg Week Busega-Entebbe'!M52+'[12]Avg Week Entebbe-Busega'!M52</f>
        <v>0.2857142857142857</v>
      </c>
      <c r="N52" s="18">
        <f>'[12]Avg Week Busega-Entebbe'!N52+'[12]Avg Week Entebbe-Busega'!N52</f>
        <v>0</v>
      </c>
      <c r="O52" s="19">
        <f t="shared" si="0"/>
        <v>145.57142857142856</v>
      </c>
      <c r="P52" s="19">
        <f t="shared" si="1"/>
        <v>145.85714285714283</v>
      </c>
      <c r="R52" s="3"/>
      <c r="T52"/>
    </row>
    <row r="53" spans="2:20" ht="23.1" customHeight="1" x14ac:dyDescent="0.25">
      <c r="B53" s="17" t="s">
        <v>107</v>
      </c>
      <c r="C53" s="18">
        <f>'[12]Avg Week Busega-Entebbe'!C53+'[12]Avg Week Entebbe-Busega'!C53</f>
        <v>72.571428571428569</v>
      </c>
      <c r="D53" s="18">
        <f>'[12]Avg Week Busega-Entebbe'!D53+'[12]Avg Week Entebbe-Busega'!D53</f>
        <v>32.571428571428569</v>
      </c>
      <c r="E53" s="18">
        <f>'[12]Avg Week Busega-Entebbe'!E53+'[12]Avg Week Entebbe-Busega'!E53</f>
        <v>12.714285714285715</v>
      </c>
      <c r="F53" s="18">
        <f>'[12]Avg Week Busega-Entebbe'!F53+'[12]Avg Week Entebbe-Busega'!F53</f>
        <v>6</v>
      </c>
      <c r="G53" s="18">
        <f>'[12]Avg Week Busega-Entebbe'!G53+'[12]Avg Week Entebbe-Busega'!G53</f>
        <v>2.2857142857142856</v>
      </c>
      <c r="H53" s="18">
        <f>'[12]Avg Week Busega-Entebbe'!H53+'[12]Avg Week Entebbe-Busega'!H53</f>
        <v>1.4285714285714286</v>
      </c>
      <c r="I53" s="18">
        <f>'[12]Avg Week Busega-Entebbe'!I53+'[12]Avg Week Entebbe-Busega'!I53</f>
        <v>9.2857142857142865</v>
      </c>
      <c r="J53" s="18">
        <f>'[12]Avg Week Busega-Entebbe'!J53+'[12]Avg Week Entebbe-Busega'!J53</f>
        <v>4.2857142857142856</v>
      </c>
      <c r="K53" s="18">
        <f>'[12]Avg Week Busega-Entebbe'!K53+'[12]Avg Week Entebbe-Busega'!K53</f>
        <v>2.1428571428571428</v>
      </c>
      <c r="L53" s="18">
        <f>'[12]Avg Week Busega-Entebbe'!L53+'[12]Avg Week Entebbe-Busega'!L53</f>
        <v>1.1428571428571428</v>
      </c>
      <c r="M53" s="18">
        <f>'[12]Avg Week Busega-Entebbe'!M53+'[12]Avg Week Entebbe-Busega'!M53</f>
        <v>0.14285714285714285</v>
      </c>
      <c r="N53" s="18">
        <f>'[12]Avg Week Busega-Entebbe'!N53+'[12]Avg Week Entebbe-Busega'!N53</f>
        <v>0</v>
      </c>
      <c r="O53" s="19">
        <f t="shared" si="0"/>
        <v>144.42857142857142</v>
      </c>
      <c r="P53" s="19">
        <f t="shared" si="1"/>
        <v>144.57142857142856</v>
      </c>
      <c r="R53" s="3"/>
      <c r="T53"/>
    </row>
    <row r="54" spans="2:20" ht="23.1" customHeight="1" x14ac:dyDescent="0.25">
      <c r="B54" s="17" t="s">
        <v>108</v>
      </c>
      <c r="C54" s="18">
        <f>'[12]Avg Week Busega-Entebbe'!C54+'[12]Avg Week Entebbe-Busega'!C54</f>
        <v>68.857142857142861</v>
      </c>
      <c r="D54" s="18">
        <f>'[12]Avg Week Busega-Entebbe'!D54+'[12]Avg Week Entebbe-Busega'!D54</f>
        <v>38.285714285714285</v>
      </c>
      <c r="E54" s="18">
        <f>'[12]Avg Week Busega-Entebbe'!E54+'[12]Avg Week Entebbe-Busega'!E54</f>
        <v>16.428571428571431</v>
      </c>
      <c r="F54" s="18">
        <f>'[12]Avg Week Busega-Entebbe'!F54+'[12]Avg Week Entebbe-Busega'!F54</f>
        <v>6</v>
      </c>
      <c r="G54" s="18">
        <f>'[12]Avg Week Busega-Entebbe'!G54+'[12]Avg Week Entebbe-Busega'!G54</f>
        <v>1.8571428571428572</v>
      </c>
      <c r="H54" s="18">
        <f>'[12]Avg Week Busega-Entebbe'!H54+'[12]Avg Week Entebbe-Busega'!H54</f>
        <v>1.1428571428571428</v>
      </c>
      <c r="I54" s="18">
        <f>'[12]Avg Week Busega-Entebbe'!I54+'[12]Avg Week Entebbe-Busega'!I54</f>
        <v>7.8571428571428568</v>
      </c>
      <c r="J54" s="18">
        <f>'[12]Avg Week Busega-Entebbe'!J54+'[12]Avg Week Entebbe-Busega'!J54</f>
        <v>4</v>
      </c>
      <c r="K54" s="18">
        <f>'[12]Avg Week Busega-Entebbe'!K54+'[12]Avg Week Entebbe-Busega'!K54</f>
        <v>2</v>
      </c>
      <c r="L54" s="18">
        <f>'[12]Avg Week Busega-Entebbe'!L54+'[12]Avg Week Entebbe-Busega'!L54</f>
        <v>0.71428571428571419</v>
      </c>
      <c r="M54" s="18">
        <f>'[12]Avg Week Busega-Entebbe'!M54+'[12]Avg Week Entebbe-Busega'!M54</f>
        <v>0.2857142857142857</v>
      </c>
      <c r="N54" s="18">
        <f>'[12]Avg Week Busega-Entebbe'!N54+'[12]Avg Week Entebbe-Busega'!N54</f>
        <v>0</v>
      </c>
      <c r="O54" s="19">
        <f t="shared" si="0"/>
        <v>147.14285714285714</v>
      </c>
      <c r="P54" s="19">
        <f t="shared" si="1"/>
        <v>147.42857142857142</v>
      </c>
      <c r="R54" s="3"/>
      <c r="T54"/>
    </row>
    <row r="55" spans="2:20" ht="23.1" customHeight="1" x14ac:dyDescent="0.25">
      <c r="B55" s="17" t="s">
        <v>109</v>
      </c>
      <c r="C55" s="18">
        <f>'[12]Avg Week Busega-Entebbe'!C55+'[12]Avg Week Entebbe-Busega'!C55</f>
        <v>71.142857142857139</v>
      </c>
      <c r="D55" s="18">
        <f>'[12]Avg Week Busega-Entebbe'!D55+'[12]Avg Week Entebbe-Busega'!D55</f>
        <v>35.714285714285715</v>
      </c>
      <c r="E55" s="18">
        <f>'[12]Avg Week Busega-Entebbe'!E55+'[12]Avg Week Entebbe-Busega'!E55</f>
        <v>13.428571428571427</v>
      </c>
      <c r="F55" s="18">
        <f>'[12]Avg Week Busega-Entebbe'!F55+'[12]Avg Week Entebbe-Busega'!F55</f>
        <v>7.8571428571428568</v>
      </c>
      <c r="G55" s="18">
        <f>'[12]Avg Week Busega-Entebbe'!G55+'[12]Avg Week Entebbe-Busega'!G55</f>
        <v>1.1428571428571428</v>
      </c>
      <c r="H55" s="18">
        <f>'[12]Avg Week Busega-Entebbe'!H55+'[12]Avg Week Entebbe-Busega'!H55</f>
        <v>0.14285714285714285</v>
      </c>
      <c r="I55" s="18">
        <f>'[12]Avg Week Busega-Entebbe'!I55+'[12]Avg Week Entebbe-Busega'!I55</f>
        <v>8.8571428571428577</v>
      </c>
      <c r="J55" s="18">
        <f>'[12]Avg Week Busega-Entebbe'!J55+'[12]Avg Week Entebbe-Busega'!J55</f>
        <v>3.4285714285714284</v>
      </c>
      <c r="K55" s="18">
        <f>'[12]Avg Week Busega-Entebbe'!K55+'[12]Avg Week Entebbe-Busega'!K55</f>
        <v>1.7142857142857142</v>
      </c>
      <c r="L55" s="18">
        <f>'[12]Avg Week Busega-Entebbe'!L55+'[12]Avg Week Entebbe-Busega'!L55</f>
        <v>0.7142857142857143</v>
      </c>
      <c r="M55" s="18">
        <f>'[12]Avg Week Busega-Entebbe'!M55+'[12]Avg Week Entebbe-Busega'!M55</f>
        <v>0.42857142857142855</v>
      </c>
      <c r="N55" s="18">
        <f>'[12]Avg Week Busega-Entebbe'!N55+'[12]Avg Week Entebbe-Busega'!N55</f>
        <v>0</v>
      </c>
      <c r="O55" s="19">
        <f t="shared" si="0"/>
        <v>144.14285714285714</v>
      </c>
      <c r="P55" s="19">
        <f t="shared" si="1"/>
        <v>144.57142857142856</v>
      </c>
      <c r="R55" s="3"/>
      <c r="T55"/>
    </row>
    <row r="56" spans="2:20" ht="23.1" customHeight="1" x14ac:dyDescent="0.25">
      <c r="B56" s="17" t="s">
        <v>110</v>
      </c>
      <c r="C56" s="18">
        <f>'[12]Avg Week Busega-Entebbe'!C56+'[12]Avg Week Entebbe-Busega'!C56</f>
        <v>76.571428571428569</v>
      </c>
      <c r="D56" s="18">
        <f>'[12]Avg Week Busega-Entebbe'!D56+'[12]Avg Week Entebbe-Busega'!D56</f>
        <v>34.857142857142854</v>
      </c>
      <c r="E56" s="18">
        <f>'[12]Avg Week Busega-Entebbe'!E56+'[12]Avg Week Entebbe-Busega'!E56</f>
        <v>16.714285714285715</v>
      </c>
      <c r="F56" s="18">
        <f>'[12]Avg Week Busega-Entebbe'!F56+'[12]Avg Week Entebbe-Busega'!F56</f>
        <v>7.2857142857142865</v>
      </c>
      <c r="G56" s="18">
        <f>'[12]Avg Week Busega-Entebbe'!G56+'[12]Avg Week Entebbe-Busega'!G56</f>
        <v>1.7142857142857144</v>
      </c>
      <c r="H56" s="18">
        <f>'[12]Avg Week Busega-Entebbe'!H56+'[12]Avg Week Entebbe-Busega'!H56</f>
        <v>0.2857142857142857</v>
      </c>
      <c r="I56" s="18">
        <f>'[12]Avg Week Busega-Entebbe'!I56+'[12]Avg Week Entebbe-Busega'!I56</f>
        <v>6.2857142857142856</v>
      </c>
      <c r="J56" s="18">
        <f>'[12]Avg Week Busega-Entebbe'!J56+'[12]Avg Week Entebbe-Busega'!J56</f>
        <v>3.4285714285714288</v>
      </c>
      <c r="K56" s="18">
        <f>'[12]Avg Week Busega-Entebbe'!K56+'[12]Avg Week Entebbe-Busega'!K56</f>
        <v>2.4285714285714288</v>
      </c>
      <c r="L56" s="18">
        <f>'[12]Avg Week Busega-Entebbe'!L56+'[12]Avg Week Entebbe-Busega'!L56</f>
        <v>0.5714285714285714</v>
      </c>
      <c r="M56" s="18">
        <f>'[12]Avg Week Busega-Entebbe'!M56+'[12]Avg Week Entebbe-Busega'!M56</f>
        <v>0.14285714285714285</v>
      </c>
      <c r="N56" s="18">
        <f>'[12]Avg Week Busega-Entebbe'!N56+'[12]Avg Week Entebbe-Busega'!N56</f>
        <v>0</v>
      </c>
      <c r="O56" s="19">
        <f t="shared" si="0"/>
        <v>150.14285714285711</v>
      </c>
      <c r="P56" s="19">
        <f t="shared" si="1"/>
        <v>150.28571428571425</v>
      </c>
      <c r="R56" s="3"/>
      <c r="T56"/>
    </row>
    <row r="57" spans="2:20" ht="23.1" customHeight="1" x14ac:dyDescent="0.25">
      <c r="B57" s="17" t="s">
        <v>111</v>
      </c>
      <c r="C57" s="18">
        <f>'[12]Avg Week Busega-Entebbe'!C57+'[12]Avg Week Entebbe-Busega'!C57</f>
        <v>70.714285714285722</v>
      </c>
      <c r="D57" s="18">
        <f>'[12]Avg Week Busega-Entebbe'!D57+'[12]Avg Week Entebbe-Busega'!D57</f>
        <v>38.714285714285715</v>
      </c>
      <c r="E57" s="18">
        <f>'[12]Avg Week Busega-Entebbe'!E57+'[12]Avg Week Entebbe-Busega'!E57</f>
        <v>18.428571428571431</v>
      </c>
      <c r="F57" s="18">
        <f>'[12]Avg Week Busega-Entebbe'!F57+'[12]Avg Week Entebbe-Busega'!F57</f>
        <v>7.7142857142857135</v>
      </c>
      <c r="G57" s="18">
        <f>'[12]Avg Week Busega-Entebbe'!G57+'[12]Avg Week Entebbe-Busega'!G57</f>
        <v>2.1428571428571428</v>
      </c>
      <c r="H57" s="18">
        <f>'[12]Avg Week Busega-Entebbe'!H57+'[12]Avg Week Entebbe-Busega'!H57</f>
        <v>0.71428571428571419</v>
      </c>
      <c r="I57" s="18">
        <f>'[12]Avg Week Busega-Entebbe'!I57+'[12]Avg Week Entebbe-Busega'!I57</f>
        <v>7</v>
      </c>
      <c r="J57" s="18">
        <f>'[12]Avg Week Busega-Entebbe'!J57+'[12]Avg Week Entebbe-Busega'!J57</f>
        <v>3.7142857142857144</v>
      </c>
      <c r="K57" s="18">
        <f>'[12]Avg Week Busega-Entebbe'!K57+'[12]Avg Week Entebbe-Busega'!K57</f>
        <v>3</v>
      </c>
      <c r="L57" s="18">
        <f>'[12]Avg Week Busega-Entebbe'!L57+'[12]Avg Week Entebbe-Busega'!L57</f>
        <v>0</v>
      </c>
      <c r="M57" s="18">
        <f>'[12]Avg Week Busega-Entebbe'!M57+'[12]Avg Week Entebbe-Busega'!M57</f>
        <v>0.14285714285714285</v>
      </c>
      <c r="N57" s="18">
        <f>'[12]Avg Week Busega-Entebbe'!N57+'[12]Avg Week Entebbe-Busega'!N57</f>
        <v>0</v>
      </c>
      <c r="O57" s="19">
        <f t="shared" si="0"/>
        <v>152.14285714285717</v>
      </c>
      <c r="P57" s="19">
        <f t="shared" si="1"/>
        <v>152.28571428571431</v>
      </c>
      <c r="R57" s="3"/>
      <c r="T57"/>
    </row>
    <row r="58" spans="2:20" ht="23.1" customHeight="1" x14ac:dyDescent="0.25">
      <c r="B58" s="17" t="s">
        <v>112</v>
      </c>
      <c r="C58" s="18">
        <f>'[12]Avg Week Busega-Entebbe'!C58+'[12]Avg Week Entebbe-Busega'!C58</f>
        <v>66.5</v>
      </c>
      <c r="D58" s="18">
        <f>'[12]Avg Week Busega-Entebbe'!D58+'[12]Avg Week Entebbe-Busega'!D58</f>
        <v>36</v>
      </c>
      <c r="E58" s="18">
        <f>'[12]Avg Week Busega-Entebbe'!E58+'[12]Avg Week Entebbe-Busega'!E58</f>
        <v>17</v>
      </c>
      <c r="F58" s="18">
        <f>'[12]Avg Week Busega-Entebbe'!F58+'[12]Avg Week Entebbe-Busega'!F58</f>
        <v>6.5</v>
      </c>
      <c r="G58" s="18">
        <f>'[12]Avg Week Busega-Entebbe'!G58+'[12]Avg Week Entebbe-Busega'!G58</f>
        <v>1.5</v>
      </c>
      <c r="H58" s="18">
        <f>'[12]Avg Week Busega-Entebbe'!H58+'[12]Avg Week Entebbe-Busega'!H58</f>
        <v>0</v>
      </c>
      <c r="I58" s="18">
        <f>'[12]Avg Week Busega-Entebbe'!I58+'[12]Avg Week Entebbe-Busega'!I58</f>
        <v>6</v>
      </c>
      <c r="J58" s="18">
        <f>'[12]Avg Week Busega-Entebbe'!J58+'[12]Avg Week Entebbe-Busega'!J58</f>
        <v>3.5</v>
      </c>
      <c r="K58" s="18">
        <f>'[12]Avg Week Busega-Entebbe'!K58+'[12]Avg Week Entebbe-Busega'!K58</f>
        <v>2.5</v>
      </c>
      <c r="L58" s="18">
        <f>'[12]Avg Week Busega-Entebbe'!L58+'[12]Avg Week Entebbe-Busega'!L58</f>
        <v>0.5</v>
      </c>
      <c r="M58" s="18">
        <f>'[12]Avg Week Busega-Entebbe'!M58+'[12]Avg Week Entebbe-Busega'!M58</f>
        <v>0.5</v>
      </c>
      <c r="N58" s="18">
        <f>'[12]Avg Week Busega-Entebbe'!N58+'[12]Avg Week Entebbe-Busega'!N58</f>
        <v>0</v>
      </c>
      <c r="O58" s="19">
        <f t="shared" si="0"/>
        <v>140</v>
      </c>
      <c r="P58" s="19">
        <f t="shared" si="1"/>
        <v>140.5</v>
      </c>
      <c r="R58" s="3"/>
      <c r="T58"/>
    </row>
    <row r="59" spans="2:20" ht="23.1" customHeight="1" x14ac:dyDescent="0.25">
      <c r="B59" s="17" t="s">
        <v>113</v>
      </c>
      <c r="C59" s="18">
        <f>'[12]Avg Week Busega-Entebbe'!C59+'[12]Avg Week Entebbe-Busega'!C59</f>
        <v>51</v>
      </c>
      <c r="D59" s="18">
        <f>'[12]Avg Week Busega-Entebbe'!D59+'[12]Avg Week Entebbe-Busega'!D59</f>
        <v>21.5</v>
      </c>
      <c r="E59" s="18">
        <f>'[12]Avg Week Busega-Entebbe'!E59+'[12]Avg Week Entebbe-Busega'!E59</f>
        <v>20</v>
      </c>
      <c r="F59" s="18">
        <f>'[12]Avg Week Busega-Entebbe'!F59+'[12]Avg Week Entebbe-Busega'!F59</f>
        <v>6</v>
      </c>
      <c r="G59" s="18">
        <f>'[12]Avg Week Busega-Entebbe'!G59+'[12]Avg Week Entebbe-Busega'!G59</f>
        <v>3</v>
      </c>
      <c r="H59" s="18">
        <f>'[12]Avg Week Busega-Entebbe'!H59+'[12]Avg Week Entebbe-Busega'!H59</f>
        <v>0</v>
      </c>
      <c r="I59" s="18">
        <f>'[12]Avg Week Busega-Entebbe'!I59+'[12]Avg Week Entebbe-Busega'!I59</f>
        <v>7</v>
      </c>
      <c r="J59" s="18">
        <f>'[12]Avg Week Busega-Entebbe'!J59+'[12]Avg Week Entebbe-Busega'!J59</f>
        <v>3</v>
      </c>
      <c r="K59" s="18">
        <f>'[12]Avg Week Busega-Entebbe'!K59+'[12]Avg Week Entebbe-Busega'!K59</f>
        <v>0.5</v>
      </c>
      <c r="L59" s="18">
        <f>'[12]Avg Week Busega-Entebbe'!L59+'[12]Avg Week Entebbe-Busega'!L59</f>
        <v>0</v>
      </c>
      <c r="M59" s="18">
        <f>'[12]Avg Week Busega-Entebbe'!M59+'[12]Avg Week Entebbe-Busega'!M59</f>
        <v>0</v>
      </c>
      <c r="N59" s="18">
        <f>'[12]Avg Week Busega-Entebbe'!N59+'[12]Avg Week Entebbe-Busega'!N59</f>
        <v>0</v>
      </c>
      <c r="O59" s="19">
        <f t="shared" si="0"/>
        <v>112</v>
      </c>
      <c r="P59" s="19">
        <f t="shared" si="1"/>
        <v>112</v>
      </c>
      <c r="R59" s="3"/>
      <c r="T59"/>
    </row>
    <row r="60" spans="2:20" ht="23.1" customHeight="1" x14ac:dyDescent="0.25">
      <c r="B60" s="17" t="s">
        <v>114</v>
      </c>
      <c r="C60" s="18">
        <f>'[12]Avg Week Busega-Entebbe'!C60+'[12]Avg Week Entebbe-Busega'!C60</f>
        <v>59.5</v>
      </c>
      <c r="D60" s="18">
        <f>'[12]Avg Week Busega-Entebbe'!D60+'[12]Avg Week Entebbe-Busega'!D60</f>
        <v>24.5</v>
      </c>
      <c r="E60" s="18">
        <f>'[12]Avg Week Busega-Entebbe'!E60+'[12]Avg Week Entebbe-Busega'!E60</f>
        <v>19.5</v>
      </c>
      <c r="F60" s="18">
        <f>'[12]Avg Week Busega-Entebbe'!F60+'[12]Avg Week Entebbe-Busega'!F60</f>
        <v>4.5</v>
      </c>
      <c r="G60" s="18">
        <f>'[12]Avg Week Busega-Entebbe'!G60+'[12]Avg Week Entebbe-Busega'!G60</f>
        <v>1.5</v>
      </c>
      <c r="H60" s="18">
        <f>'[12]Avg Week Busega-Entebbe'!H60+'[12]Avg Week Entebbe-Busega'!H60</f>
        <v>1.5</v>
      </c>
      <c r="I60" s="18">
        <f>'[12]Avg Week Busega-Entebbe'!I60+'[12]Avg Week Entebbe-Busega'!I60</f>
        <v>4</v>
      </c>
      <c r="J60" s="18">
        <f>'[12]Avg Week Busega-Entebbe'!J60+'[12]Avg Week Entebbe-Busega'!J60</f>
        <v>3.5</v>
      </c>
      <c r="K60" s="18">
        <f>'[12]Avg Week Busega-Entebbe'!K60+'[12]Avg Week Entebbe-Busega'!K60</f>
        <v>2.5</v>
      </c>
      <c r="L60" s="18">
        <f>'[12]Avg Week Busega-Entebbe'!L60+'[12]Avg Week Entebbe-Busega'!L60</f>
        <v>1.5</v>
      </c>
      <c r="M60" s="18">
        <f>'[12]Avg Week Busega-Entebbe'!M60+'[12]Avg Week Entebbe-Busega'!M60</f>
        <v>0</v>
      </c>
      <c r="N60" s="18">
        <f>'[12]Avg Week Busega-Entebbe'!N60+'[12]Avg Week Entebbe-Busega'!N60</f>
        <v>0</v>
      </c>
      <c r="O60" s="19">
        <f t="shared" si="0"/>
        <v>122.5</v>
      </c>
      <c r="P60" s="19">
        <f t="shared" si="1"/>
        <v>122.5</v>
      </c>
      <c r="R60" s="3"/>
      <c r="T60"/>
    </row>
    <row r="61" spans="2:20" ht="23.1" customHeight="1" x14ac:dyDescent="0.25">
      <c r="B61" s="17" t="s">
        <v>115</v>
      </c>
      <c r="C61" s="18">
        <f>'[12]Avg Week Busega-Entebbe'!C61+'[12]Avg Week Entebbe-Busega'!C61</f>
        <v>46</v>
      </c>
      <c r="D61" s="18">
        <f>'[12]Avg Week Busega-Entebbe'!D61+'[12]Avg Week Entebbe-Busega'!D61</f>
        <v>32.5</v>
      </c>
      <c r="E61" s="18">
        <f>'[12]Avg Week Busega-Entebbe'!E61+'[12]Avg Week Entebbe-Busega'!E61</f>
        <v>14.5</v>
      </c>
      <c r="F61" s="18">
        <f>'[12]Avg Week Busega-Entebbe'!F61+'[12]Avg Week Entebbe-Busega'!F61</f>
        <v>8.5</v>
      </c>
      <c r="G61" s="18">
        <f>'[12]Avg Week Busega-Entebbe'!G61+'[12]Avg Week Entebbe-Busega'!G61</f>
        <v>2</v>
      </c>
      <c r="H61" s="18">
        <f>'[12]Avg Week Busega-Entebbe'!H61+'[12]Avg Week Entebbe-Busega'!H61</f>
        <v>0</v>
      </c>
      <c r="I61" s="18">
        <f>'[12]Avg Week Busega-Entebbe'!I61+'[12]Avg Week Entebbe-Busega'!I61</f>
        <v>8</v>
      </c>
      <c r="J61" s="18">
        <f>'[12]Avg Week Busega-Entebbe'!J61+'[12]Avg Week Entebbe-Busega'!J61</f>
        <v>6</v>
      </c>
      <c r="K61" s="18">
        <f>'[12]Avg Week Busega-Entebbe'!K61+'[12]Avg Week Entebbe-Busega'!K61</f>
        <v>1.5</v>
      </c>
      <c r="L61" s="18">
        <f>'[12]Avg Week Busega-Entebbe'!L61+'[12]Avg Week Entebbe-Busega'!L61</f>
        <v>0.5</v>
      </c>
      <c r="M61" s="18">
        <f>'[12]Avg Week Busega-Entebbe'!M61+'[12]Avg Week Entebbe-Busega'!M61</f>
        <v>0</v>
      </c>
      <c r="N61" s="18">
        <f>'[12]Avg Week Busega-Entebbe'!N61+'[12]Avg Week Entebbe-Busega'!N61</f>
        <v>0</v>
      </c>
      <c r="O61" s="19">
        <f t="shared" si="0"/>
        <v>119.5</v>
      </c>
      <c r="P61" s="19">
        <f t="shared" si="1"/>
        <v>119.5</v>
      </c>
      <c r="R61" s="3"/>
      <c r="T61"/>
    </row>
    <row r="62" spans="2:20" ht="23.1" customHeight="1" x14ac:dyDescent="0.25">
      <c r="B62" s="17" t="s">
        <v>116</v>
      </c>
      <c r="C62" s="18">
        <f>'[12]Avg Week Busega-Entebbe'!C62+'[12]Avg Week Entebbe-Busega'!C62</f>
        <v>61.5</v>
      </c>
      <c r="D62" s="18">
        <f>'[12]Avg Week Busega-Entebbe'!D62+'[12]Avg Week Entebbe-Busega'!D62</f>
        <v>29</v>
      </c>
      <c r="E62" s="18">
        <f>'[12]Avg Week Busega-Entebbe'!E62+'[12]Avg Week Entebbe-Busega'!E62</f>
        <v>10.5</v>
      </c>
      <c r="F62" s="18">
        <f>'[12]Avg Week Busega-Entebbe'!F62+'[12]Avg Week Entebbe-Busega'!F62</f>
        <v>7</v>
      </c>
      <c r="G62" s="18">
        <f>'[12]Avg Week Busega-Entebbe'!G62+'[12]Avg Week Entebbe-Busega'!G62</f>
        <v>0.5</v>
      </c>
      <c r="H62" s="18">
        <f>'[12]Avg Week Busega-Entebbe'!H62+'[12]Avg Week Entebbe-Busega'!H62</f>
        <v>0</v>
      </c>
      <c r="I62" s="18">
        <f>'[12]Avg Week Busega-Entebbe'!I62+'[12]Avg Week Entebbe-Busega'!I62</f>
        <v>9</v>
      </c>
      <c r="J62" s="18">
        <f>'[12]Avg Week Busega-Entebbe'!J62+'[12]Avg Week Entebbe-Busega'!J62</f>
        <v>6</v>
      </c>
      <c r="K62" s="18">
        <f>'[12]Avg Week Busega-Entebbe'!K62+'[12]Avg Week Entebbe-Busega'!K62</f>
        <v>0.5</v>
      </c>
      <c r="L62" s="18">
        <f>'[12]Avg Week Busega-Entebbe'!L62+'[12]Avg Week Entebbe-Busega'!L62</f>
        <v>0.5</v>
      </c>
      <c r="M62" s="18">
        <f>'[12]Avg Week Busega-Entebbe'!M62+'[12]Avg Week Entebbe-Busega'!M62</f>
        <v>0</v>
      </c>
      <c r="N62" s="18">
        <f>'[12]Avg Week Busega-Entebbe'!N62+'[12]Avg Week Entebbe-Busega'!N62</f>
        <v>0</v>
      </c>
      <c r="O62" s="19">
        <f t="shared" si="0"/>
        <v>124.5</v>
      </c>
      <c r="P62" s="19">
        <f t="shared" si="1"/>
        <v>124.5</v>
      </c>
      <c r="R62" s="3"/>
      <c r="T62"/>
    </row>
    <row r="63" spans="2:20" ht="23.1" customHeight="1" x14ac:dyDescent="0.25">
      <c r="B63" s="17" t="s">
        <v>117</v>
      </c>
      <c r="C63" s="18">
        <f>'[12]Avg Week Busega-Entebbe'!C63+'[12]Avg Week Entebbe-Busega'!C63</f>
        <v>51</v>
      </c>
      <c r="D63" s="18">
        <f>'[12]Avg Week Busega-Entebbe'!D63+'[12]Avg Week Entebbe-Busega'!D63</f>
        <v>29</v>
      </c>
      <c r="E63" s="18">
        <f>'[12]Avg Week Busega-Entebbe'!E63+'[12]Avg Week Entebbe-Busega'!E63</f>
        <v>12.5</v>
      </c>
      <c r="F63" s="18">
        <f>'[12]Avg Week Busega-Entebbe'!F63+'[12]Avg Week Entebbe-Busega'!F63</f>
        <v>7.5</v>
      </c>
      <c r="G63" s="18">
        <f>'[12]Avg Week Busega-Entebbe'!G63+'[12]Avg Week Entebbe-Busega'!G63</f>
        <v>3</v>
      </c>
      <c r="H63" s="18">
        <f>'[12]Avg Week Busega-Entebbe'!H63+'[12]Avg Week Entebbe-Busega'!H63</f>
        <v>0</v>
      </c>
      <c r="I63" s="18">
        <f>'[12]Avg Week Busega-Entebbe'!I63+'[12]Avg Week Entebbe-Busega'!I63</f>
        <v>3.5</v>
      </c>
      <c r="J63" s="18">
        <f>'[12]Avg Week Busega-Entebbe'!J63+'[12]Avg Week Entebbe-Busega'!J63</f>
        <v>5.5</v>
      </c>
      <c r="K63" s="18">
        <f>'[12]Avg Week Busega-Entebbe'!K63+'[12]Avg Week Entebbe-Busega'!K63</f>
        <v>0.5</v>
      </c>
      <c r="L63" s="18">
        <f>'[12]Avg Week Busega-Entebbe'!L63+'[12]Avg Week Entebbe-Busega'!L63</f>
        <v>0.5</v>
      </c>
      <c r="M63" s="18">
        <f>'[12]Avg Week Busega-Entebbe'!M63+'[12]Avg Week Entebbe-Busega'!M63</f>
        <v>0</v>
      </c>
      <c r="N63" s="18">
        <f>'[12]Avg Week Busega-Entebbe'!N63+'[12]Avg Week Entebbe-Busega'!N63</f>
        <v>0</v>
      </c>
      <c r="O63" s="19">
        <f t="shared" si="0"/>
        <v>113</v>
      </c>
      <c r="P63" s="19">
        <f t="shared" si="1"/>
        <v>113</v>
      </c>
      <c r="R63" s="3"/>
      <c r="T63"/>
    </row>
    <row r="64" spans="2:20" ht="23.1" customHeight="1" x14ac:dyDescent="0.25">
      <c r="B64" s="17" t="s">
        <v>118</v>
      </c>
      <c r="C64" s="18">
        <f>'[12]Avg Week Busega-Entebbe'!C64+'[12]Avg Week Entebbe-Busega'!C64</f>
        <v>56</v>
      </c>
      <c r="D64" s="18">
        <f>'[12]Avg Week Busega-Entebbe'!D64+'[12]Avg Week Entebbe-Busega'!D64</f>
        <v>39.5</v>
      </c>
      <c r="E64" s="18">
        <f>'[12]Avg Week Busega-Entebbe'!E64+'[12]Avg Week Entebbe-Busega'!E64</f>
        <v>10.5</v>
      </c>
      <c r="F64" s="18">
        <f>'[12]Avg Week Busega-Entebbe'!F64+'[12]Avg Week Entebbe-Busega'!F64</f>
        <v>2.5</v>
      </c>
      <c r="G64" s="18">
        <f>'[12]Avg Week Busega-Entebbe'!G64+'[12]Avg Week Entebbe-Busega'!G64</f>
        <v>3</v>
      </c>
      <c r="H64" s="18">
        <f>'[12]Avg Week Busega-Entebbe'!H64+'[12]Avg Week Entebbe-Busega'!H64</f>
        <v>0</v>
      </c>
      <c r="I64" s="18">
        <f>'[12]Avg Week Busega-Entebbe'!I64+'[12]Avg Week Entebbe-Busega'!I64</f>
        <v>2</v>
      </c>
      <c r="J64" s="18">
        <f>'[12]Avg Week Busega-Entebbe'!J64+'[12]Avg Week Entebbe-Busega'!J64</f>
        <v>4.5</v>
      </c>
      <c r="K64" s="18">
        <f>'[12]Avg Week Busega-Entebbe'!K64+'[12]Avg Week Entebbe-Busega'!K64</f>
        <v>0.5</v>
      </c>
      <c r="L64" s="18">
        <f>'[12]Avg Week Busega-Entebbe'!L64+'[12]Avg Week Entebbe-Busega'!L64</f>
        <v>1.5</v>
      </c>
      <c r="M64" s="18">
        <f>'[12]Avg Week Busega-Entebbe'!M64+'[12]Avg Week Entebbe-Busega'!M64</f>
        <v>0</v>
      </c>
      <c r="N64" s="18">
        <f>'[12]Avg Week Busega-Entebbe'!N64+'[12]Avg Week Entebbe-Busega'!N64</f>
        <v>0</v>
      </c>
      <c r="O64" s="19">
        <f t="shared" si="0"/>
        <v>120</v>
      </c>
      <c r="P64" s="19">
        <f t="shared" si="1"/>
        <v>120</v>
      </c>
      <c r="R64" s="3"/>
      <c r="T64"/>
    </row>
    <row r="65" spans="2:20" ht="23.1" customHeight="1" x14ac:dyDescent="0.25">
      <c r="B65" s="17" t="s">
        <v>119</v>
      </c>
      <c r="C65" s="18">
        <f>'[12]Avg Week Busega-Entebbe'!C65+'[12]Avg Week Entebbe-Busega'!C65</f>
        <v>60.5</v>
      </c>
      <c r="D65" s="18">
        <f>'[12]Avg Week Busega-Entebbe'!D65+'[12]Avg Week Entebbe-Busega'!D65</f>
        <v>29</v>
      </c>
      <c r="E65" s="18">
        <f>'[12]Avg Week Busega-Entebbe'!E65+'[12]Avg Week Entebbe-Busega'!E65</f>
        <v>15</v>
      </c>
      <c r="F65" s="18">
        <f>'[12]Avg Week Busega-Entebbe'!F65+'[12]Avg Week Entebbe-Busega'!F65</f>
        <v>2.5</v>
      </c>
      <c r="G65" s="18">
        <f>'[12]Avg Week Busega-Entebbe'!G65+'[12]Avg Week Entebbe-Busega'!G65</f>
        <v>0.5</v>
      </c>
      <c r="H65" s="18">
        <f>'[12]Avg Week Busega-Entebbe'!H65+'[12]Avg Week Entebbe-Busega'!H65</f>
        <v>0</v>
      </c>
      <c r="I65" s="18">
        <f>'[12]Avg Week Busega-Entebbe'!I65+'[12]Avg Week Entebbe-Busega'!I65</f>
        <v>7.5</v>
      </c>
      <c r="J65" s="18">
        <f>'[12]Avg Week Busega-Entebbe'!J65+'[12]Avg Week Entebbe-Busega'!J65</f>
        <v>2</v>
      </c>
      <c r="K65" s="18">
        <f>'[12]Avg Week Busega-Entebbe'!K65+'[12]Avg Week Entebbe-Busega'!K65</f>
        <v>1.5</v>
      </c>
      <c r="L65" s="18">
        <f>'[12]Avg Week Busega-Entebbe'!L65+'[12]Avg Week Entebbe-Busega'!L65</f>
        <v>0</v>
      </c>
      <c r="M65" s="18">
        <f>'[12]Avg Week Busega-Entebbe'!M65+'[12]Avg Week Entebbe-Busega'!M65</f>
        <v>0</v>
      </c>
      <c r="N65" s="18">
        <f>'[12]Avg Week Busega-Entebbe'!N65+'[12]Avg Week Entebbe-Busega'!N65</f>
        <v>0</v>
      </c>
      <c r="O65" s="19">
        <f t="shared" si="0"/>
        <v>118.5</v>
      </c>
      <c r="P65" s="19">
        <f t="shared" si="1"/>
        <v>118.5</v>
      </c>
      <c r="R65" s="3"/>
      <c r="T65"/>
    </row>
    <row r="66" spans="2:20" ht="23.1" customHeight="1" x14ac:dyDescent="0.25">
      <c r="B66" s="17" t="s">
        <v>120</v>
      </c>
      <c r="C66" s="18">
        <f>'[12]Avg Week Busega-Entebbe'!C66+'[12]Avg Week Entebbe-Busega'!C66</f>
        <v>43</v>
      </c>
      <c r="D66" s="18">
        <f>'[12]Avg Week Busega-Entebbe'!D66+'[12]Avg Week Entebbe-Busega'!D66</f>
        <v>24.5</v>
      </c>
      <c r="E66" s="18">
        <f>'[12]Avg Week Busega-Entebbe'!E66+'[12]Avg Week Entebbe-Busega'!E66</f>
        <v>11.5</v>
      </c>
      <c r="F66" s="18">
        <f>'[12]Avg Week Busega-Entebbe'!F66+'[12]Avg Week Entebbe-Busega'!F66</f>
        <v>4.5</v>
      </c>
      <c r="G66" s="18">
        <f>'[12]Avg Week Busega-Entebbe'!G66+'[12]Avg Week Entebbe-Busega'!G66</f>
        <v>1</v>
      </c>
      <c r="H66" s="18">
        <f>'[12]Avg Week Busega-Entebbe'!H66+'[12]Avg Week Entebbe-Busega'!H66</f>
        <v>0.5</v>
      </c>
      <c r="I66" s="18">
        <f>'[12]Avg Week Busega-Entebbe'!I66+'[12]Avg Week Entebbe-Busega'!I66</f>
        <v>3.5</v>
      </c>
      <c r="J66" s="18">
        <f>'[12]Avg Week Busega-Entebbe'!J66+'[12]Avg Week Entebbe-Busega'!J66</f>
        <v>1.5</v>
      </c>
      <c r="K66" s="18">
        <f>'[12]Avg Week Busega-Entebbe'!K66+'[12]Avg Week Entebbe-Busega'!K66</f>
        <v>0.5</v>
      </c>
      <c r="L66" s="18">
        <f>'[12]Avg Week Busega-Entebbe'!L66+'[12]Avg Week Entebbe-Busega'!L66</f>
        <v>1</v>
      </c>
      <c r="M66" s="18">
        <f>'[12]Avg Week Busega-Entebbe'!M66+'[12]Avg Week Entebbe-Busega'!M66</f>
        <v>0.5</v>
      </c>
      <c r="N66" s="18">
        <f>'[12]Avg Week Busega-Entebbe'!N66+'[12]Avg Week Entebbe-Busega'!N66</f>
        <v>0</v>
      </c>
      <c r="O66" s="19">
        <f t="shared" si="0"/>
        <v>91.5</v>
      </c>
      <c r="P66" s="19">
        <f t="shared" si="1"/>
        <v>92</v>
      </c>
      <c r="R66" s="3"/>
      <c r="T66"/>
    </row>
    <row r="67" spans="2:20" ht="23.1" customHeight="1" x14ac:dyDescent="0.25">
      <c r="B67" s="17" t="s">
        <v>121</v>
      </c>
      <c r="C67" s="18">
        <f>'[12]Avg Week Busega-Entebbe'!C67+'[12]Avg Week Entebbe-Busega'!C67</f>
        <v>51.5</v>
      </c>
      <c r="D67" s="18">
        <f>'[12]Avg Week Busega-Entebbe'!D67+'[12]Avg Week Entebbe-Busega'!D67</f>
        <v>32.5</v>
      </c>
      <c r="E67" s="18">
        <f>'[12]Avg Week Busega-Entebbe'!E67+'[12]Avg Week Entebbe-Busega'!E67</f>
        <v>21.5</v>
      </c>
      <c r="F67" s="18">
        <f>'[12]Avg Week Busega-Entebbe'!F67+'[12]Avg Week Entebbe-Busega'!F67</f>
        <v>4.5</v>
      </c>
      <c r="G67" s="18">
        <f>'[12]Avg Week Busega-Entebbe'!G67+'[12]Avg Week Entebbe-Busega'!G67</f>
        <v>0.5</v>
      </c>
      <c r="H67" s="18">
        <f>'[12]Avg Week Busega-Entebbe'!H67+'[12]Avg Week Entebbe-Busega'!H67</f>
        <v>0</v>
      </c>
      <c r="I67" s="18">
        <f>'[12]Avg Week Busega-Entebbe'!I67+'[12]Avg Week Entebbe-Busega'!I67</f>
        <v>4</v>
      </c>
      <c r="J67" s="18">
        <f>'[12]Avg Week Busega-Entebbe'!J67+'[12]Avg Week Entebbe-Busega'!J67</f>
        <v>2</v>
      </c>
      <c r="K67" s="18">
        <f>'[12]Avg Week Busega-Entebbe'!K67+'[12]Avg Week Entebbe-Busega'!K67</f>
        <v>2.5</v>
      </c>
      <c r="L67" s="18">
        <f>'[12]Avg Week Busega-Entebbe'!L67+'[12]Avg Week Entebbe-Busega'!L67</f>
        <v>0.5</v>
      </c>
      <c r="M67" s="18">
        <f>'[12]Avg Week Busega-Entebbe'!M67+'[12]Avg Week Entebbe-Busega'!M67</f>
        <v>0</v>
      </c>
      <c r="N67" s="18">
        <f>'[12]Avg Week Busega-Entebbe'!N67+'[12]Avg Week Entebbe-Busega'!N67</f>
        <v>0</v>
      </c>
      <c r="O67" s="19">
        <f t="shared" si="0"/>
        <v>119.5</v>
      </c>
      <c r="P67" s="19">
        <f t="shared" si="1"/>
        <v>119.5</v>
      </c>
      <c r="R67" s="3"/>
      <c r="T67"/>
    </row>
    <row r="68" spans="2:20" ht="23.1" customHeight="1" x14ac:dyDescent="0.25">
      <c r="B68" s="17" t="s">
        <v>122</v>
      </c>
      <c r="C68" s="18">
        <f>'[12]Avg Week Busega-Entebbe'!C68+'[12]Avg Week Entebbe-Busega'!C68</f>
        <v>35.5</v>
      </c>
      <c r="D68" s="18">
        <f>'[12]Avg Week Busega-Entebbe'!D68+'[12]Avg Week Entebbe-Busega'!D68</f>
        <v>21</v>
      </c>
      <c r="E68" s="18">
        <f>'[12]Avg Week Busega-Entebbe'!E68+'[12]Avg Week Entebbe-Busega'!E68</f>
        <v>10</v>
      </c>
      <c r="F68" s="18">
        <f>'[12]Avg Week Busega-Entebbe'!F68+'[12]Avg Week Entebbe-Busega'!F68</f>
        <v>3.5</v>
      </c>
      <c r="G68" s="18">
        <f>'[12]Avg Week Busega-Entebbe'!G68+'[12]Avg Week Entebbe-Busega'!G68</f>
        <v>1</v>
      </c>
      <c r="H68" s="18">
        <f>'[12]Avg Week Busega-Entebbe'!H68+'[12]Avg Week Entebbe-Busega'!H68</f>
        <v>0</v>
      </c>
      <c r="I68" s="18">
        <f>'[12]Avg Week Busega-Entebbe'!I68+'[12]Avg Week Entebbe-Busega'!I68</f>
        <v>4</v>
      </c>
      <c r="J68" s="18">
        <f>'[12]Avg Week Busega-Entebbe'!J68+'[12]Avg Week Entebbe-Busega'!J68</f>
        <v>1</v>
      </c>
      <c r="K68" s="18">
        <f>'[12]Avg Week Busega-Entebbe'!K68+'[12]Avg Week Entebbe-Busega'!K68</f>
        <v>1.5</v>
      </c>
      <c r="L68" s="18">
        <f>'[12]Avg Week Busega-Entebbe'!L68+'[12]Avg Week Entebbe-Busega'!L68</f>
        <v>0.5</v>
      </c>
      <c r="M68" s="18">
        <f>'[12]Avg Week Busega-Entebbe'!M68+'[12]Avg Week Entebbe-Busega'!M68</f>
        <v>1</v>
      </c>
      <c r="N68" s="18">
        <f>'[12]Avg Week Busega-Entebbe'!N68+'[12]Avg Week Entebbe-Busega'!N68</f>
        <v>0</v>
      </c>
      <c r="O68" s="19">
        <f t="shared" si="0"/>
        <v>78</v>
      </c>
      <c r="P68" s="19">
        <f t="shared" si="1"/>
        <v>79</v>
      </c>
      <c r="R68" s="3"/>
      <c r="T68"/>
    </row>
    <row r="69" spans="2:20" ht="23.1" customHeight="1" x14ac:dyDescent="0.25">
      <c r="B69" s="17" t="s">
        <v>123</v>
      </c>
      <c r="C69" s="18">
        <f>'[12]Avg Week Busega-Entebbe'!C69+'[12]Avg Week Entebbe-Busega'!C69</f>
        <v>35</v>
      </c>
      <c r="D69" s="18">
        <f>'[12]Avg Week Busega-Entebbe'!D69+'[12]Avg Week Entebbe-Busega'!D69</f>
        <v>24</v>
      </c>
      <c r="E69" s="18">
        <f>'[12]Avg Week Busega-Entebbe'!E69+'[12]Avg Week Entebbe-Busega'!E69</f>
        <v>9.5</v>
      </c>
      <c r="F69" s="18">
        <f>'[12]Avg Week Busega-Entebbe'!F69+'[12]Avg Week Entebbe-Busega'!F69</f>
        <v>4.5</v>
      </c>
      <c r="G69" s="18">
        <f>'[12]Avg Week Busega-Entebbe'!G69+'[12]Avg Week Entebbe-Busega'!G69</f>
        <v>1</v>
      </c>
      <c r="H69" s="18">
        <f>'[12]Avg Week Busega-Entebbe'!H69+'[12]Avg Week Entebbe-Busega'!H69</f>
        <v>2</v>
      </c>
      <c r="I69" s="18">
        <f>'[12]Avg Week Busega-Entebbe'!I69+'[12]Avg Week Entebbe-Busega'!I69</f>
        <v>5</v>
      </c>
      <c r="J69" s="18">
        <f>'[12]Avg Week Busega-Entebbe'!J69+'[12]Avg Week Entebbe-Busega'!J69</f>
        <v>2</v>
      </c>
      <c r="K69" s="18">
        <f>'[12]Avg Week Busega-Entebbe'!K69+'[12]Avg Week Entebbe-Busega'!K69</f>
        <v>1</v>
      </c>
      <c r="L69" s="18">
        <f>'[12]Avg Week Busega-Entebbe'!L69+'[12]Avg Week Entebbe-Busega'!L69</f>
        <v>0</v>
      </c>
      <c r="M69" s="18">
        <f>'[12]Avg Week Busega-Entebbe'!M69+'[12]Avg Week Entebbe-Busega'!M69</f>
        <v>0</v>
      </c>
      <c r="N69" s="18">
        <f>'[12]Avg Week Busega-Entebbe'!N69+'[12]Avg Week Entebbe-Busega'!N69</f>
        <v>0</v>
      </c>
      <c r="O69" s="19">
        <f t="shared" si="0"/>
        <v>84</v>
      </c>
      <c r="P69" s="19">
        <f t="shared" si="1"/>
        <v>84</v>
      </c>
      <c r="R69" s="3"/>
      <c r="T69"/>
    </row>
    <row r="70" spans="2:20" ht="23.1" customHeight="1" x14ac:dyDescent="0.25">
      <c r="B70" s="17" t="s">
        <v>124</v>
      </c>
      <c r="C70" s="18">
        <f>'[12]Avg Week Busega-Entebbe'!C70+'[12]Avg Week Entebbe-Busega'!C70</f>
        <v>40.5</v>
      </c>
      <c r="D70" s="18">
        <f>'[12]Avg Week Busega-Entebbe'!D70+'[12]Avg Week Entebbe-Busega'!D70</f>
        <v>27</v>
      </c>
      <c r="E70" s="18">
        <f>'[12]Avg Week Busega-Entebbe'!E70+'[12]Avg Week Entebbe-Busega'!E70</f>
        <v>10.5</v>
      </c>
      <c r="F70" s="18">
        <f>'[12]Avg Week Busega-Entebbe'!F70+'[12]Avg Week Entebbe-Busega'!F70</f>
        <v>4</v>
      </c>
      <c r="G70" s="18">
        <f>'[12]Avg Week Busega-Entebbe'!G70+'[12]Avg Week Entebbe-Busega'!G70</f>
        <v>0.5</v>
      </c>
      <c r="H70" s="18">
        <f>'[12]Avg Week Busega-Entebbe'!H70+'[12]Avg Week Entebbe-Busega'!H70</f>
        <v>0</v>
      </c>
      <c r="I70" s="18">
        <f>'[12]Avg Week Busega-Entebbe'!I70+'[12]Avg Week Entebbe-Busega'!I70</f>
        <v>7</v>
      </c>
      <c r="J70" s="18">
        <f>'[12]Avg Week Busega-Entebbe'!J70+'[12]Avg Week Entebbe-Busega'!J70</f>
        <v>3</v>
      </c>
      <c r="K70" s="18">
        <f>'[12]Avg Week Busega-Entebbe'!K70+'[12]Avg Week Entebbe-Busega'!K70</f>
        <v>0</v>
      </c>
      <c r="L70" s="18">
        <f>'[12]Avg Week Busega-Entebbe'!L70+'[12]Avg Week Entebbe-Busega'!L70</f>
        <v>0.5</v>
      </c>
      <c r="M70" s="18">
        <f>'[12]Avg Week Busega-Entebbe'!M70+'[12]Avg Week Entebbe-Busega'!M70</f>
        <v>0</v>
      </c>
      <c r="N70" s="18">
        <f>'[12]Avg Week Busega-Entebbe'!N70+'[12]Avg Week Entebbe-Busega'!N70</f>
        <v>0</v>
      </c>
      <c r="O70" s="19">
        <f t="shared" si="0"/>
        <v>93</v>
      </c>
      <c r="P70" s="19">
        <f t="shared" si="1"/>
        <v>93</v>
      </c>
      <c r="R70" s="3"/>
      <c r="T70"/>
    </row>
    <row r="71" spans="2:20" ht="23.1" customHeight="1" x14ac:dyDescent="0.25">
      <c r="B71" s="17" t="s">
        <v>125</v>
      </c>
      <c r="C71" s="18">
        <f>'[12]Avg Week Busega-Entebbe'!C71+'[12]Avg Week Entebbe-Busega'!C71</f>
        <v>43</v>
      </c>
      <c r="D71" s="18">
        <f>'[12]Avg Week Busega-Entebbe'!D71+'[12]Avg Week Entebbe-Busega'!D71</f>
        <v>25.5</v>
      </c>
      <c r="E71" s="18">
        <f>'[12]Avg Week Busega-Entebbe'!E71+'[12]Avg Week Entebbe-Busega'!E71</f>
        <v>7</v>
      </c>
      <c r="F71" s="18">
        <f>'[12]Avg Week Busega-Entebbe'!F71+'[12]Avg Week Entebbe-Busega'!F71</f>
        <v>3.5</v>
      </c>
      <c r="G71" s="18">
        <f>'[12]Avg Week Busega-Entebbe'!G71+'[12]Avg Week Entebbe-Busega'!G71</f>
        <v>1.5</v>
      </c>
      <c r="H71" s="18">
        <f>'[12]Avg Week Busega-Entebbe'!H71+'[12]Avg Week Entebbe-Busega'!H71</f>
        <v>0</v>
      </c>
      <c r="I71" s="18">
        <f>'[12]Avg Week Busega-Entebbe'!I71+'[12]Avg Week Entebbe-Busega'!I71</f>
        <v>5</v>
      </c>
      <c r="J71" s="18">
        <f>'[12]Avg Week Busega-Entebbe'!J71+'[12]Avg Week Entebbe-Busega'!J71</f>
        <v>2.5</v>
      </c>
      <c r="K71" s="18">
        <f>'[12]Avg Week Busega-Entebbe'!K71+'[12]Avg Week Entebbe-Busega'!K71</f>
        <v>1</v>
      </c>
      <c r="L71" s="18">
        <f>'[12]Avg Week Busega-Entebbe'!L71+'[12]Avg Week Entebbe-Busega'!L71</f>
        <v>0</v>
      </c>
      <c r="M71" s="18">
        <f>'[12]Avg Week Busega-Entebbe'!M71+'[12]Avg Week Entebbe-Busega'!M71</f>
        <v>0.5</v>
      </c>
      <c r="N71" s="18">
        <f>'[12]Avg Week Busega-Entebbe'!N71+'[12]Avg Week Entebbe-Busega'!N71</f>
        <v>0</v>
      </c>
      <c r="O71" s="19">
        <f t="shared" si="0"/>
        <v>89</v>
      </c>
      <c r="P71" s="19">
        <f t="shared" si="1"/>
        <v>89.5</v>
      </c>
      <c r="R71" s="3"/>
      <c r="T71"/>
    </row>
    <row r="72" spans="2:20" ht="23.1" customHeight="1" x14ac:dyDescent="0.25">
      <c r="B72" s="17" t="s">
        <v>126</v>
      </c>
      <c r="C72" s="18">
        <f>'[12]Avg Week Busega-Entebbe'!C72+'[12]Avg Week Entebbe-Busega'!C72</f>
        <v>41</v>
      </c>
      <c r="D72" s="18">
        <f>'[12]Avg Week Busega-Entebbe'!D72+'[12]Avg Week Entebbe-Busega'!D72</f>
        <v>28.5</v>
      </c>
      <c r="E72" s="18">
        <f>'[12]Avg Week Busega-Entebbe'!E72+'[12]Avg Week Entebbe-Busega'!E72</f>
        <v>8.5</v>
      </c>
      <c r="F72" s="18">
        <f>'[12]Avg Week Busega-Entebbe'!F72+'[12]Avg Week Entebbe-Busega'!F72</f>
        <v>1.5</v>
      </c>
      <c r="G72" s="18">
        <f>'[12]Avg Week Busega-Entebbe'!G72+'[12]Avg Week Entebbe-Busega'!G72</f>
        <v>0.5</v>
      </c>
      <c r="H72" s="18">
        <f>'[12]Avg Week Busega-Entebbe'!H72+'[12]Avg Week Entebbe-Busega'!H72</f>
        <v>0.5</v>
      </c>
      <c r="I72" s="18">
        <f>'[12]Avg Week Busega-Entebbe'!I72+'[12]Avg Week Entebbe-Busega'!I72</f>
        <v>1.5</v>
      </c>
      <c r="J72" s="18">
        <f>'[12]Avg Week Busega-Entebbe'!J72+'[12]Avg Week Entebbe-Busega'!J72</f>
        <v>3</v>
      </c>
      <c r="K72" s="18">
        <f>'[12]Avg Week Busega-Entebbe'!K72+'[12]Avg Week Entebbe-Busega'!K72</f>
        <v>2</v>
      </c>
      <c r="L72" s="18">
        <f>'[12]Avg Week Busega-Entebbe'!L72+'[12]Avg Week Entebbe-Busega'!L72</f>
        <v>0</v>
      </c>
      <c r="M72" s="18">
        <f>'[12]Avg Week Busega-Entebbe'!M72+'[12]Avg Week Entebbe-Busega'!M72</f>
        <v>0</v>
      </c>
      <c r="N72" s="18">
        <f>'[12]Avg Week Busega-Entebbe'!N72+'[12]Avg Week Entebbe-Busega'!N72</f>
        <v>0</v>
      </c>
      <c r="O72" s="19">
        <f t="shared" si="0"/>
        <v>87</v>
      </c>
      <c r="P72" s="19">
        <f t="shared" si="1"/>
        <v>87</v>
      </c>
      <c r="R72" s="3"/>
      <c r="T72"/>
    </row>
    <row r="73" spans="2:20" ht="23.1" customHeight="1" x14ac:dyDescent="0.25">
      <c r="B73" s="17" t="s">
        <v>127</v>
      </c>
      <c r="C73" s="18">
        <f>'[12]Avg Week Busega-Entebbe'!C73+'[12]Avg Week Entebbe-Busega'!C73</f>
        <v>44</v>
      </c>
      <c r="D73" s="18">
        <f>'[12]Avg Week Busega-Entebbe'!D73+'[12]Avg Week Entebbe-Busega'!D73</f>
        <v>27.5</v>
      </c>
      <c r="E73" s="18">
        <f>'[12]Avg Week Busega-Entebbe'!E73+'[12]Avg Week Entebbe-Busega'!E73</f>
        <v>10</v>
      </c>
      <c r="F73" s="18">
        <f>'[12]Avg Week Busega-Entebbe'!F73+'[12]Avg Week Entebbe-Busega'!F73</f>
        <v>5.5</v>
      </c>
      <c r="G73" s="18">
        <f>'[12]Avg Week Busega-Entebbe'!G73+'[12]Avg Week Entebbe-Busega'!G73</f>
        <v>0.5</v>
      </c>
      <c r="H73" s="18">
        <f>'[12]Avg Week Busega-Entebbe'!H73+'[12]Avg Week Entebbe-Busega'!H73</f>
        <v>0</v>
      </c>
      <c r="I73" s="18">
        <f>'[12]Avg Week Busega-Entebbe'!I73+'[12]Avg Week Entebbe-Busega'!I73</f>
        <v>2.5</v>
      </c>
      <c r="J73" s="18">
        <f>'[12]Avg Week Busega-Entebbe'!J73+'[12]Avg Week Entebbe-Busega'!J73</f>
        <v>1</v>
      </c>
      <c r="K73" s="18">
        <f>'[12]Avg Week Busega-Entebbe'!K73+'[12]Avg Week Entebbe-Busega'!K73</f>
        <v>0</v>
      </c>
      <c r="L73" s="18">
        <f>'[12]Avg Week Busega-Entebbe'!L73+'[12]Avg Week Entebbe-Busega'!L73</f>
        <v>0</v>
      </c>
      <c r="M73" s="18">
        <f>'[12]Avg Week Busega-Entebbe'!M73+'[12]Avg Week Entebbe-Busega'!M73</f>
        <v>0.5</v>
      </c>
      <c r="N73" s="18">
        <f>'[12]Avg Week Busega-Entebbe'!N73+'[12]Avg Week Entebbe-Busega'!N73</f>
        <v>0</v>
      </c>
      <c r="O73" s="19">
        <f t="shared" si="0"/>
        <v>91</v>
      </c>
      <c r="P73" s="19">
        <f t="shared" si="1"/>
        <v>91.5</v>
      </c>
      <c r="R73" s="3"/>
      <c r="T73"/>
    </row>
    <row r="74" spans="2:20" ht="23.1" customHeight="1" x14ac:dyDescent="0.25">
      <c r="B74" s="17" t="s">
        <v>128</v>
      </c>
      <c r="C74" s="18">
        <f>'[12]Avg Week Busega-Entebbe'!C74+'[12]Avg Week Entebbe-Busega'!C74</f>
        <v>43</v>
      </c>
      <c r="D74" s="18">
        <f>'[12]Avg Week Busega-Entebbe'!D74+'[12]Avg Week Entebbe-Busega'!D74</f>
        <v>19.5</v>
      </c>
      <c r="E74" s="18">
        <f>'[12]Avg Week Busega-Entebbe'!E74+'[12]Avg Week Entebbe-Busega'!E74</f>
        <v>9</v>
      </c>
      <c r="F74" s="18">
        <f>'[12]Avg Week Busega-Entebbe'!F74+'[12]Avg Week Entebbe-Busega'!F74</f>
        <v>3.5</v>
      </c>
      <c r="G74" s="18">
        <f>'[12]Avg Week Busega-Entebbe'!G74+'[12]Avg Week Entebbe-Busega'!G74</f>
        <v>0</v>
      </c>
      <c r="H74" s="18">
        <f>'[12]Avg Week Busega-Entebbe'!H74+'[12]Avg Week Entebbe-Busega'!H74</f>
        <v>0.5</v>
      </c>
      <c r="I74" s="18">
        <f>'[12]Avg Week Busega-Entebbe'!I74+'[12]Avg Week Entebbe-Busega'!I74</f>
        <v>3.5</v>
      </c>
      <c r="J74" s="18">
        <f>'[12]Avg Week Busega-Entebbe'!J74+'[12]Avg Week Entebbe-Busega'!J74</f>
        <v>1</v>
      </c>
      <c r="K74" s="18">
        <f>'[12]Avg Week Busega-Entebbe'!K74+'[12]Avg Week Entebbe-Busega'!K74</f>
        <v>1.5</v>
      </c>
      <c r="L74" s="18">
        <f>'[12]Avg Week Busega-Entebbe'!L74+'[12]Avg Week Entebbe-Busega'!L74</f>
        <v>0</v>
      </c>
      <c r="M74" s="18">
        <f>'[12]Avg Week Busega-Entebbe'!M74+'[12]Avg Week Entebbe-Busega'!M74</f>
        <v>0</v>
      </c>
      <c r="N74" s="18">
        <f>'[12]Avg Week Busega-Entebbe'!N74+'[12]Avg Week Entebbe-Busega'!N74</f>
        <v>0</v>
      </c>
      <c r="O74" s="19">
        <f t="shared" ref="O74:O105" si="35">SUM(C74:L74,N74)</f>
        <v>81.5</v>
      </c>
      <c r="P74" s="19">
        <f t="shared" ref="P74:P105" si="36">SUM(C74:N74)</f>
        <v>81.5</v>
      </c>
      <c r="R74" s="3"/>
      <c r="T74"/>
    </row>
    <row r="75" spans="2:20" ht="23.1" customHeight="1" x14ac:dyDescent="0.25">
      <c r="B75" s="17" t="s">
        <v>129</v>
      </c>
      <c r="C75" s="18">
        <f>'[12]Avg Week Busega-Entebbe'!C75+'[12]Avg Week Entebbe-Busega'!C75</f>
        <v>38</v>
      </c>
      <c r="D75" s="18">
        <f>'[12]Avg Week Busega-Entebbe'!D75+'[12]Avg Week Entebbe-Busega'!D75</f>
        <v>17</v>
      </c>
      <c r="E75" s="18">
        <f>'[12]Avg Week Busega-Entebbe'!E75+'[12]Avg Week Entebbe-Busega'!E75</f>
        <v>2.5</v>
      </c>
      <c r="F75" s="18">
        <f>'[12]Avg Week Busega-Entebbe'!F75+'[12]Avg Week Entebbe-Busega'!F75</f>
        <v>2.5</v>
      </c>
      <c r="G75" s="18">
        <f>'[12]Avg Week Busega-Entebbe'!G75+'[12]Avg Week Entebbe-Busega'!G75</f>
        <v>0.5</v>
      </c>
      <c r="H75" s="18">
        <f>'[12]Avg Week Busega-Entebbe'!H75+'[12]Avg Week Entebbe-Busega'!H75</f>
        <v>0</v>
      </c>
      <c r="I75" s="18">
        <f>'[12]Avg Week Busega-Entebbe'!I75+'[12]Avg Week Entebbe-Busega'!I75</f>
        <v>1.5</v>
      </c>
      <c r="J75" s="18">
        <f>'[12]Avg Week Busega-Entebbe'!J75+'[12]Avg Week Entebbe-Busega'!J75</f>
        <v>1.5</v>
      </c>
      <c r="K75" s="18">
        <f>'[12]Avg Week Busega-Entebbe'!K75+'[12]Avg Week Entebbe-Busega'!K75</f>
        <v>0</v>
      </c>
      <c r="L75" s="18">
        <f>'[12]Avg Week Busega-Entebbe'!L75+'[12]Avg Week Entebbe-Busega'!L75</f>
        <v>1</v>
      </c>
      <c r="M75" s="18">
        <f>'[12]Avg Week Busega-Entebbe'!M75+'[12]Avg Week Entebbe-Busega'!M75</f>
        <v>0</v>
      </c>
      <c r="N75" s="18">
        <f>'[12]Avg Week Busega-Entebbe'!N75+'[12]Avg Week Entebbe-Busega'!N75</f>
        <v>0</v>
      </c>
      <c r="O75" s="19">
        <f t="shared" si="35"/>
        <v>64.5</v>
      </c>
      <c r="P75" s="19">
        <f t="shared" si="36"/>
        <v>64.5</v>
      </c>
      <c r="R75" s="3"/>
      <c r="T75"/>
    </row>
    <row r="76" spans="2:20" ht="23.1" customHeight="1" x14ac:dyDescent="0.25">
      <c r="B76" s="17" t="s">
        <v>130</v>
      </c>
      <c r="C76" s="18">
        <f>'[12]Avg Week Busega-Entebbe'!C76+'[12]Avg Week Entebbe-Busega'!C76</f>
        <v>22</v>
      </c>
      <c r="D76" s="18">
        <f>'[12]Avg Week Busega-Entebbe'!D76+'[12]Avg Week Entebbe-Busega'!D76</f>
        <v>19.5</v>
      </c>
      <c r="E76" s="18">
        <f>'[12]Avg Week Busega-Entebbe'!E76+'[12]Avg Week Entebbe-Busega'!E76</f>
        <v>2.5</v>
      </c>
      <c r="F76" s="18">
        <f>'[12]Avg Week Busega-Entebbe'!F76+'[12]Avg Week Entebbe-Busega'!F76</f>
        <v>0</v>
      </c>
      <c r="G76" s="18">
        <f>'[12]Avg Week Busega-Entebbe'!G76+'[12]Avg Week Entebbe-Busega'!G76</f>
        <v>0</v>
      </c>
      <c r="H76" s="18">
        <f>'[12]Avg Week Busega-Entebbe'!H76+'[12]Avg Week Entebbe-Busega'!H76</f>
        <v>0</v>
      </c>
      <c r="I76" s="18">
        <f>'[12]Avg Week Busega-Entebbe'!I76+'[12]Avg Week Entebbe-Busega'!I76</f>
        <v>0.5</v>
      </c>
      <c r="J76" s="18">
        <f>'[12]Avg Week Busega-Entebbe'!J76+'[12]Avg Week Entebbe-Busega'!J76</f>
        <v>0.5</v>
      </c>
      <c r="K76" s="18">
        <f>'[12]Avg Week Busega-Entebbe'!K76+'[12]Avg Week Entebbe-Busega'!K76</f>
        <v>2.5</v>
      </c>
      <c r="L76" s="18">
        <f>'[12]Avg Week Busega-Entebbe'!L76+'[12]Avg Week Entebbe-Busega'!L76</f>
        <v>0.5</v>
      </c>
      <c r="M76" s="18">
        <f>'[12]Avg Week Busega-Entebbe'!M76+'[12]Avg Week Entebbe-Busega'!M76</f>
        <v>0</v>
      </c>
      <c r="N76" s="18">
        <f>'[12]Avg Week Busega-Entebbe'!N76+'[12]Avg Week Entebbe-Busega'!N76</f>
        <v>0</v>
      </c>
      <c r="O76" s="19">
        <f t="shared" si="35"/>
        <v>48</v>
      </c>
      <c r="P76" s="19">
        <f t="shared" si="36"/>
        <v>48</v>
      </c>
      <c r="R76" s="3"/>
      <c r="T76"/>
    </row>
    <row r="77" spans="2:20" ht="23.1" customHeight="1" x14ac:dyDescent="0.25">
      <c r="B77" s="17" t="s">
        <v>131</v>
      </c>
      <c r="C77" s="18">
        <f>'[12]Avg Week Busega-Entebbe'!C77+'[12]Avg Week Entebbe-Busega'!C77</f>
        <v>21</v>
      </c>
      <c r="D77" s="18">
        <f>'[12]Avg Week Busega-Entebbe'!D77+'[12]Avg Week Entebbe-Busega'!D77</f>
        <v>17</v>
      </c>
      <c r="E77" s="18">
        <f>'[12]Avg Week Busega-Entebbe'!E77+'[12]Avg Week Entebbe-Busega'!E77</f>
        <v>3.5</v>
      </c>
      <c r="F77" s="18">
        <f>'[12]Avg Week Busega-Entebbe'!F77+'[12]Avg Week Entebbe-Busega'!F77</f>
        <v>2</v>
      </c>
      <c r="G77" s="18">
        <f>'[12]Avg Week Busega-Entebbe'!G77+'[12]Avg Week Entebbe-Busega'!G77</f>
        <v>0</v>
      </c>
      <c r="H77" s="18">
        <f>'[12]Avg Week Busega-Entebbe'!H77+'[12]Avg Week Entebbe-Busega'!H77</f>
        <v>0</v>
      </c>
      <c r="I77" s="18">
        <f>'[12]Avg Week Busega-Entebbe'!I77+'[12]Avg Week Entebbe-Busega'!I77</f>
        <v>0.5</v>
      </c>
      <c r="J77" s="18">
        <f>'[12]Avg Week Busega-Entebbe'!J77+'[12]Avg Week Entebbe-Busega'!J77</f>
        <v>2</v>
      </c>
      <c r="K77" s="18">
        <f>'[12]Avg Week Busega-Entebbe'!K77+'[12]Avg Week Entebbe-Busega'!K77</f>
        <v>1</v>
      </c>
      <c r="L77" s="18">
        <f>'[12]Avg Week Busega-Entebbe'!L77+'[12]Avg Week Entebbe-Busega'!L77</f>
        <v>0.5</v>
      </c>
      <c r="M77" s="18">
        <f>'[12]Avg Week Busega-Entebbe'!M77+'[12]Avg Week Entebbe-Busega'!M77</f>
        <v>0</v>
      </c>
      <c r="N77" s="18">
        <f>'[12]Avg Week Busega-Entebbe'!N77+'[12]Avg Week Entebbe-Busega'!N77</f>
        <v>0</v>
      </c>
      <c r="O77" s="19">
        <f t="shared" si="35"/>
        <v>47.5</v>
      </c>
      <c r="P77" s="19">
        <f t="shared" si="36"/>
        <v>47.5</v>
      </c>
      <c r="R77" s="3"/>
      <c r="T77"/>
    </row>
    <row r="78" spans="2:20" ht="23.1" customHeight="1" x14ac:dyDescent="0.25">
      <c r="B78" s="25" t="s">
        <v>132</v>
      </c>
      <c r="C78" s="18">
        <f>'[12]Avg Week Busega-Entebbe'!C78+'[12]Avg Week Entebbe-Busega'!C78</f>
        <v>12.5</v>
      </c>
      <c r="D78" s="18">
        <f>'[12]Avg Week Busega-Entebbe'!D78+'[12]Avg Week Entebbe-Busega'!D78</f>
        <v>7</v>
      </c>
      <c r="E78" s="18">
        <f>'[12]Avg Week Busega-Entebbe'!E78+'[12]Avg Week Entebbe-Busega'!E78</f>
        <v>1</v>
      </c>
      <c r="F78" s="18">
        <f>'[12]Avg Week Busega-Entebbe'!F78+'[12]Avg Week Entebbe-Busega'!F78</f>
        <v>0</v>
      </c>
      <c r="G78" s="18">
        <f>'[12]Avg Week Busega-Entebbe'!G78+'[12]Avg Week Entebbe-Busega'!G78</f>
        <v>1</v>
      </c>
      <c r="H78" s="18">
        <f>'[12]Avg Week Busega-Entebbe'!H78+'[12]Avg Week Entebbe-Busega'!H78</f>
        <v>0</v>
      </c>
      <c r="I78" s="18">
        <f>'[12]Avg Week Busega-Entebbe'!I78+'[12]Avg Week Entebbe-Busega'!I78</f>
        <v>1.5</v>
      </c>
      <c r="J78" s="18">
        <f>'[12]Avg Week Busega-Entebbe'!J78+'[12]Avg Week Entebbe-Busega'!J78</f>
        <v>1</v>
      </c>
      <c r="K78" s="18">
        <f>'[12]Avg Week Busega-Entebbe'!K78+'[12]Avg Week Entebbe-Busega'!K78</f>
        <v>0</v>
      </c>
      <c r="L78" s="18">
        <f>'[12]Avg Week Busega-Entebbe'!L78+'[12]Avg Week Entebbe-Busega'!L78</f>
        <v>0.5</v>
      </c>
      <c r="M78" s="18">
        <f>'[12]Avg Week Busega-Entebbe'!M78+'[12]Avg Week Entebbe-Busega'!M78</f>
        <v>0</v>
      </c>
      <c r="N78" s="18">
        <f>'[12]Avg Week Busega-Entebbe'!N78+'[12]Avg Week Entebbe-Busega'!N78</f>
        <v>0</v>
      </c>
      <c r="O78" s="19">
        <f t="shared" si="35"/>
        <v>24.5</v>
      </c>
      <c r="P78" s="19">
        <f t="shared" si="36"/>
        <v>24.5</v>
      </c>
      <c r="R78" s="3"/>
      <c r="T78"/>
    </row>
    <row r="79" spans="2:20" ht="23.1" customHeight="1" x14ac:dyDescent="0.25">
      <c r="B79" s="17" t="s">
        <v>133</v>
      </c>
      <c r="C79" s="18">
        <f>'[12]Avg Week Busega-Entebbe'!C79+'[12]Avg Week Entebbe-Busega'!C79</f>
        <v>18</v>
      </c>
      <c r="D79" s="18">
        <f>'[12]Avg Week Busega-Entebbe'!D79+'[12]Avg Week Entebbe-Busega'!D79</f>
        <v>9</v>
      </c>
      <c r="E79" s="18">
        <f>'[12]Avg Week Busega-Entebbe'!E79+'[12]Avg Week Entebbe-Busega'!E79</f>
        <v>1</v>
      </c>
      <c r="F79" s="18">
        <f>'[12]Avg Week Busega-Entebbe'!F79+'[12]Avg Week Entebbe-Busega'!F79</f>
        <v>1</v>
      </c>
      <c r="G79" s="18">
        <f>'[12]Avg Week Busega-Entebbe'!G79+'[12]Avg Week Entebbe-Busega'!G79</f>
        <v>0</v>
      </c>
      <c r="H79" s="18">
        <f>'[12]Avg Week Busega-Entebbe'!H79+'[12]Avg Week Entebbe-Busega'!H79</f>
        <v>0</v>
      </c>
      <c r="I79" s="18">
        <f>'[12]Avg Week Busega-Entebbe'!I79+'[12]Avg Week Entebbe-Busega'!I79</f>
        <v>1</v>
      </c>
      <c r="J79" s="18">
        <f>'[12]Avg Week Busega-Entebbe'!J79+'[12]Avg Week Entebbe-Busega'!J79</f>
        <v>1.5</v>
      </c>
      <c r="K79" s="18">
        <f>'[12]Avg Week Busega-Entebbe'!K79+'[12]Avg Week Entebbe-Busega'!K79</f>
        <v>1</v>
      </c>
      <c r="L79" s="18">
        <f>'[12]Avg Week Busega-Entebbe'!L79+'[12]Avg Week Entebbe-Busega'!L79</f>
        <v>0</v>
      </c>
      <c r="M79" s="18">
        <f>'[12]Avg Week Busega-Entebbe'!M79+'[12]Avg Week Entebbe-Busega'!M79</f>
        <v>0</v>
      </c>
      <c r="N79" s="18">
        <f>'[12]Avg Week Busega-Entebbe'!N79+'[12]Avg Week Entebbe-Busega'!N79</f>
        <v>0</v>
      </c>
      <c r="O79" s="19">
        <f t="shared" si="35"/>
        <v>32.5</v>
      </c>
      <c r="P79" s="19">
        <f t="shared" si="36"/>
        <v>32.5</v>
      </c>
      <c r="R79" s="3"/>
      <c r="T79"/>
    </row>
    <row r="80" spans="2:20" ht="23.1" customHeight="1" x14ac:dyDescent="0.25">
      <c r="B80" s="38" t="s">
        <v>134</v>
      </c>
      <c r="C80" s="18">
        <f>'[12]Avg Week Busega-Entebbe'!C80+'[12]Avg Week Entebbe-Busega'!C80</f>
        <v>7</v>
      </c>
      <c r="D80" s="18">
        <f>'[12]Avg Week Busega-Entebbe'!D80+'[12]Avg Week Entebbe-Busega'!D80</f>
        <v>5.5</v>
      </c>
      <c r="E80" s="18">
        <f>'[12]Avg Week Busega-Entebbe'!E80+'[12]Avg Week Entebbe-Busega'!E80</f>
        <v>2</v>
      </c>
      <c r="F80" s="18">
        <f>'[12]Avg Week Busega-Entebbe'!F80+'[12]Avg Week Entebbe-Busega'!F80</f>
        <v>0</v>
      </c>
      <c r="G80" s="18">
        <f>'[12]Avg Week Busega-Entebbe'!G80+'[12]Avg Week Entebbe-Busega'!G80</f>
        <v>0</v>
      </c>
      <c r="H80" s="18">
        <f>'[12]Avg Week Busega-Entebbe'!H80+'[12]Avg Week Entebbe-Busega'!H80</f>
        <v>0</v>
      </c>
      <c r="I80" s="18">
        <f>'[12]Avg Week Busega-Entebbe'!I80+'[12]Avg Week Entebbe-Busega'!I80</f>
        <v>1</v>
      </c>
      <c r="J80" s="18">
        <f>'[12]Avg Week Busega-Entebbe'!J80+'[12]Avg Week Entebbe-Busega'!J80</f>
        <v>0.5</v>
      </c>
      <c r="K80" s="18">
        <f>'[12]Avg Week Busega-Entebbe'!K80+'[12]Avg Week Entebbe-Busega'!K80</f>
        <v>0.5</v>
      </c>
      <c r="L80" s="18">
        <f>'[12]Avg Week Busega-Entebbe'!L80+'[12]Avg Week Entebbe-Busega'!L80</f>
        <v>0</v>
      </c>
      <c r="M80" s="18">
        <f>'[12]Avg Week Busega-Entebbe'!M80+'[12]Avg Week Entebbe-Busega'!M80</f>
        <v>0</v>
      </c>
      <c r="N80" s="18">
        <f>'[12]Avg Week Busega-Entebbe'!N80+'[12]Avg Week Entebbe-Busega'!N80</f>
        <v>0</v>
      </c>
      <c r="O80" s="19">
        <f t="shared" si="35"/>
        <v>16.5</v>
      </c>
      <c r="P80" s="19">
        <f t="shared" si="36"/>
        <v>16.5</v>
      </c>
      <c r="R80" s="3"/>
      <c r="T80"/>
    </row>
    <row r="81" spans="2:20" ht="23.1" customHeight="1" x14ac:dyDescent="0.25">
      <c r="B81" s="17" t="s">
        <v>135</v>
      </c>
      <c r="C81" s="18">
        <f>'[12]Avg Week Busega-Entebbe'!C81+'[12]Avg Week Entebbe-Busega'!C81</f>
        <v>5</v>
      </c>
      <c r="D81" s="18">
        <f>'[12]Avg Week Busega-Entebbe'!D81+'[12]Avg Week Entebbe-Busega'!D81</f>
        <v>3</v>
      </c>
      <c r="E81" s="18">
        <f>'[12]Avg Week Busega-Entebbe'!E81+'[12]Avg Week Entebbe-Busega'!E81</f>
        <v>0</v>
      </c>
      <c r="F81" s="18">
        <f>'[12]Avg Week Busega-Entebbe'!F81+'[12]Avg Week Entebbe-Busega'!F81</f>
        <v>1</v>
      </c>
      <c r="G81" s="18">
        <f>'[12]Avg Week Busega-Entebbe'!G81+'[12]Avg Week Entebbe-Busega'!G81</f>
        <v>0.5</v>
      </c>
      <c r="H81" s="18">
        <f>'[12]Avg Week Busega-Entebbe'!H81+'[12]Avg Week Entebbe-Busega'!H81</f>
        <v>0</v>
      </c>
      <c r="I81" s="18">
        <f>'[12]Avg Week Busega-Entebbe'!I81+'[12]Avg Week Entebbe-Busega'!I81</f>
        <v>0.5</v>
      </c>
      <c r="J81" s="18">
        <f>'[12]Avg Week Busega-Entebbe'!J81+'[12]Avg Week Entebbe-Busega'!J81</f>
        <v>0.5</v>
      </c>
      <c r="K81" s="18">
        <f>'[12]Avg Week Busega-Entebbe'!K81+'[12]Avg Week Entebbe-Busega'!K81</f>
        <v>1</v>
      </c>
      <c r="L81" s="18">
        <f>'[12]Avg Week Busega-Entebbe'!L81+'[12]Avg Week Entebbe-Busega'!L81</f>
        <v>0</v>
      </c>
      <c r="M81" s="18">
        <f>'[12]Avg Week Busega-Entebbe'!M81+'[12]Avg Week Entebbe-Busega'!M81</f>
        <v>0</v>
      </c>
      <c r="N81" s="18">
        <f>'[12]Avg Week Busega-Entebbe'!N81+'[12]Avg Week Entebbe-Busega'!N81</f>
        <v>0</v>
      </c>
      <c r="O81" s="19">
        <f t="shared" si="35"/>
        <v>11.5</v>
      </c>
      <c r="P81" s="19">
        <f t="shared" si="36"/>
        <v>11.5</v>
      </c>
      <c r="R81" s="3"/>
      <c r="T81"/>
    </row>
    <row r="82" spans="2:20" ht="23.1" customHeight="1" x14ac:dyDescent="0.25">
      <c r="B82" s="25" t="s">
        <v>136</v>
      </c>
      <c r="C82" s="18">
        <f>'[12]Avg Week Busega-Entebbe'!C82+'[12]Avg Week Entebbe-Busega'!C82</f>
        <v>6.5</v>
      </c>
      <c r="D82" s="18">
        <f>'[12]Avg Week Busega-Entebbe'!D82+'[12]Avg Week Entebbe-Busega'!D82</f>
        <v>4.5</v>
      </c>
      <c r="E82" s="18">
        <f>'[12]Avg Week Busega-Entebbe'!E82+'[12]Avg Week Entebbe-Busega'!E82</f>
        <v>0.5</v>
      </c>
      <c r="F82" s="18">
        <f>'[12]Avg Week Busega-Entebbe'!F82+'[12]Avg Week Entebbe-Busega'!F82</f>
        <v>0.5</v>
      </c>
      <c r="G82" s="18">
        <f>'[12]Avg Week Busega-Entebbe'!G82+'[12]Avg Week Entebbe-Busega'!G82</f>
        <v>0.5</v>
      </c>
      <c r="H82" s="18">
        <f>'[12]Avg Week Busega-Entebbe'!H82+'[12]Avg Week Entebbe-Busega'!H82</f>
        <v>0</v>
      </c>
      <c r="I82" s="18">
        <f>'[12]Avg Week Busega-Entebbe'!I82+'[12]Avg Week Entebbe-Busega'!I82</f>
        <v>0.5</v>
      </c>
      <c r="J82" s="18">
        <f>'[12]Avg Week Busega-Entebbe'!J82+'[12]Avg Week Entebbe-Busega'!J82</f>
        <v>0</v>
      </c>
      <c r="K82" s="18">
        <f>'[12]Avg Week Busega-Entebbe'!K82+'[12]Avg Week Entebbe-Busega'!K82</f>
        <v>1</v>
      </c>
      <c r="L82" s="18">
        <f>'[12]Avg Week Busega-Entebbe'!L82+'[12]Avg Week Entebbe-Busega'!L82</f>
        <v>0</v>
      </c>
      <c r="M82" s="18">
        <f>'[12]Avg Week Busega-Entebbe'!M82+'[12]Avg Week Entebbe-Busega'!M82</f>
        <v>0.5</v>
      </c>
      <c r="N82" s="18">
        <f>'[12]Avg Week Busega-Entebbe'!N82+'[12]Avg Week Entebbe-Busega'!N82</f>
        <v>0</v>
      </c>
      <c r="O82" s="19">
        <f t="shared" si="35"/>
        <v>14</v>
      </c>
      <c r="P82" s="19">
        <f t="shared" si="36"/>
        <v>14.5</v>
      </c>
      <c r="R82" s="3"/>
      <c r="T82"/>
    </row>
    <row r="83" spans="2:20" ht="23.1" customHeight="1" x14ac:dyDescent="0.25">
      <c r="B83" s="17" t="s">
        <v>137</v>
      </c>
      <c r="C83" s="18">
        <f>'[12]Avg Week Busega-Entebbe'!C83+'[12]Avg Week Entebbe-Busega'!C83</f>
        <v>4.5</v>
      </c>
      <c r="D83" s="18">
        <f>'[12]Avg Week Busega-Entebbe'!D83+'[12]Avg Week Entebbe-Busega'!D83</f>
        <v>2.5</v>
      </c>
      <c r="E83" s="18">
        <f>'[12]Avg Week Busega-Entebbe'!E83+'[12]Avg Week Entebbe-Busega'!E83</f>
        <v>2</v>
      </c>
      <c r="F83" s="18">
        <f>'[12]Avg Week Busega-Entebbe'!F83+'[12]Avg Week Entebbe-Busega'!F83</f>
        <v>1</v>
      </c>
      <c r="G83" s="18">
        <f>'[12]Avg Week Busega-Entebbe'!G83+'[12]Avg Week Entebbe-Busega'!G83</f>
        <v>0</v>
      </c>
      <c r="H83" s="18">
        <f>'[12]Avg Week Busega-Entebbe'!H83+'[12]Avg Week Entebbe-Busega'!H83</f>
        <v>0</v>
      </c>
      <c r="I83" s="18">
        <f>'[12]Avg Week Busega-Entebbe'!I83+'[12]Avg Week Entebbe-Busega'!I83</f>
        <v>1.5</v>
      </c>
      <c r="J83" s="18">
        <f>'[12]Avg Week Busega-Entebbe'!J83+'[12]Avg Week Entebbe-Busega'!J83</f>
        <v>0.5</v>
      </c>
      <c r="K83" s="18">
        <f>'[12]Avg Week Busega-Entebbe'!K83+'[12]Avg Week Entebbe-Busega'!K83</f>
        <v>0</v>
      </c>
      <c r="L83" s="18">
        <f>'[12]Avg Week Busega-Entebbe'!L83+'[12]Avg Week Entebbe-Busega'!L83</f>
        <v>0</v>
      </c>
      <c r="M83" s="18">
        <f>'[12]Avg Week Busega-Entebbe'!M83+'[12]Avg Week Entebbe-Busega'!M83</f>
        <v>0</v>
      </c>
      <c r="N83" s="18">
        <f>'[12]Avg Week Busega-Entebbe'!N83+'[12]Avg Week Entebbe-Busega'!N83</f>
        <v>0</v>
      </c>
      <c r="O83" s="19">
        <f t="shared" si="35"/>
        <v>12</v>
      </c>
      <c r="P83" s="19">
        <f t="shared" si="36"/>
        <v>12</v>
      </c>
      <c r="R83" s="3"/>
      <c r="T83"/>
    </row>
    <row r="84" spans="2:20" ht="23.1" customHeight="1" x14ac:dyDescent="0.25">
      <c r="B84" s="38" t="s">
        <v>138</v>
      </c>
      <c r="C84" s="18">
        <f>'[12]Avg Week Busega-Entebbe'!C84+'[12]Avg Week Entebbe-Busega'!C84</f>
        <v>4.5</v>
      </c>
      <c r="D84" s="18">
        <f>'[12]Avg Week Busega-Entebbe'!D84+'[12]Avg Week Entebbe-Busega'!D84</f>
        <v>4</v>
      </c>
      <c r="E84" s="18">
        <f>'[12]Avg Week Busega-Entebbe'!E84+'[12]Avg Week Entebbe-Busega'!E84</f>
        <v>1.5</v>
      </c>
      <c r="F84" s="18">
        <f>'[12]Avg Week Busega-Entebbe'!F84+'[12]Avg Week Entebbe-Busega'!F84</f>
        <v>0.5</v>
      </c>
      <c r="G84" s="18">
        <f>'[12]Avg Week Busega-Entebbe'!G84+'[12]Avg Week Entebbe-Busega'!G84</f>
        <v>0</v>
      </c>
      <c r="H84" s="18">
        <f>'[12]Avg Week Busega-Entebbe'!H84+'[12]Avg Week Entebbe-Busega'!H84</f>
        <v>0</v>
      </c>
      <c r="I84" s="18">
        <f>'[12]Avg Week Busega-Entebbe'!I84+'[12]Avg Week Entebbe-Busega'!I84</f>
        <v>1.5</v>
      </c>
      <c r="J84" s="18">
        <f>'[12]Avg Week Busega-Entebbe'!J84+'[12]Avg Week Entebbe-Busega'!J84</f>
        <v>0.5</v>
      </c>
      <c r="K84" s="18">
        <f>'[12]Avg Week Busega-Entebbe'!K84+'[12]Avg Week Entebbe-Busega'!K84</f>
        <v>0</v>
      </c>
      <c r="L84" s="18">
        <f>'[12]Avg Week Busega-Entebbe'!L84+'[12]Avg Week Entebbe-Busega'!L84</f>
        <v>0</v>
      </c>
      <c r="M84" s="18">
        <f>'[12]Avg Week Busega-Entebbe'!M84+'[12]Avg Week Entebbe-Busega'!M84</f>
        <v>0</v>
      </c>
      <c r="N84" s="18">
        <f>'[12]Avg Week Busega-Entebbe'!N84+'[12]Avg Week Entebbe-Busega'!N84</f>
        <v>0</v>
      </c>
      <c r="O84" s="19">
        <f t="shared" si="35"/>
        <v>12.5</v>
      </c>
      <c r="P84" s="19">
        <f t="shared" si="36"/>
        <v>12.5</v>
      </c>
      <c r="R84" s="3"/>
      <c r="T84"/>
    </row>
    <row r="85" spans="2:20" ht="23.1" customHeight="1" x14ac:dyDescent="0.25">
      <c r="B85" s="17" t="s">
        <v>139</v>
      </c>
      <c r="C85" s="18">
        <f>'[12]Avg Week Busega-Entebbe'!C85+'[12]Avg Week Entebbe-Busega'!C85</f>
        <v>8.5</v>
      </c>
      <c r="D85" s="18">
        <f>'[12]Avg Week Busega-Entebbe'!D85+'[12]Avg Week Entebbe-Busega'!D85</f>
        <v>2.5</v>
      </c>
      <c r="E85" s="18">
        <f>'[12]Avg Week Busega-Entebbe'!E85+'[12]Avg Week Entebbe-Busega'!E85</f>
        <v>0.5</v>
      </c>
      <c r="F85" s="18">
        <f>'[12]Avg Week Busega-Entebbe'!F85+'[12]Avg Week Entebbe-Busega'!F85</f>
        <v>0</v>
      </c>
      <c r="G85" s="18">
        <f>'[12]Avg Week Busega-Entebbe'!G85+'[12]Avg Week Entebbe-Busega'!G85</f>
        <v>0.5</v>
      </c>
      <c r="H85" s="18">
        <f>'[12]Avg Week Busega-Entebbe'!H85+'[12]Avg Week Entebbe-Busega'!H85</f>
        <v>0</v>
      </c>
      <c r="I85" s="18">
        <f>'[12]Avg Week Busega-Entebbe'!I85+'[12]Avg Week Entebbe-Busega'!I85</f>
        <v>1</v>
      </c>
      <c r="J85" s="18">
        <f>'[12]Avg Week Busega-Entebbe'!J85+'[12]Avg Week Entebbe-Busega'!J85</f>
        <v>0.5</v>
      </c>
      <c r="K85" s="18">
        <f>'[12]Avg Week Busega-Entebbe'!K85+'[12]Avg Week Entebbe-Busega'!K85</f>
        <v>0</v>
      </c>
      <c r="L85" s="18">
        <f>'[12]Avg Week Busega-Entebbe'!L85+'[12]Avg Week Entebbe-Busega'!L85</f>
        <v>0</v>
      </c>
      <c r="M85" s="18">
        <f>'[12]Avg Week Busega-Entebbe'!M85+'[12]Avg Week Entebbe-Busega'!M85</f>
        <v>0</v>
      </c>
      <c r="N85" s="18">
        <f>'[12]Avg Week Busega-Entebbe'!N85+'[12]Avg Week Entebbe-Busega'!N85</f>
        <v>0</v>
      </c>
      <c r="O85" s="19">
        <f t="shared" si="35"/>
        <v>13.5</v>
      </c>
      <c r="P85" s="19">
        <f t="shared" si="36"/>
        <v>13.5</v>
      </c>
      <c r="R85" s="3"/>
      <c r="T85"/>
    </row>
    <row r="86" spans="2:20" ht="23.1" customHeight="1" x14ac:dyDescent="0.25">
      <c r="B86" s="25" t="s">
        <v>140</v>
      </c>
      <c r="C86" s="18">
        <f>'[12]Avg Week Busega-Entebbe'!C86+'[12]Avg Week Entebbe-Busega'!C86</f>
        <v>7</v>
      </c>
      <c r="D86" s="18">
        <f>'[12]Avg Week Busega-Entebbe'!D86+'[12]Avg Week Entebbe-Busega'!D86</f>
        <v>1.5</v>
      </c>
      <c r="E86" s="18">
        <f>'[12]Avg Week Busega-Entebbe'!E86+'[12]Avg Week Entebbe-Busega'!E86</f>
        <v>0.5</v>
      </c>
      <c r="F86" s="18">
        <f>'[12]Avg Week Busega-Entebbe'!F86+'[12]Avg Week Entebbe-Busega'!F86</f>
        <v>0</v>
      </c>
      <c r="G86" s="18">
        <f>'[12]Avg Week Busega-Entebbe'!G86+'[12]Avg Week Entebbe-Busega'!G86</f>
        <v>0</v>
      </c>
      <c r="H86" s="18">
        <f>'[12]Avg Week Busega-Entebbe'!H86+'[12]Avg Week Entebbe-Busega'!H86</f>
        <v>0</v>
      </c>
      <c r="I86" s="18">
        <f>'[12]Avg Week Busega-Entebbe'!I86+'[12]Avg Week Entebbe-Busega'!I86</f>
        <v>1</v>
      </c>
      <c r="J86" s="18">
        <f>'[12]Avg Week Busega-Entebbe'!J86+'[12]Avg Week Entebbe-Busega'!J86</f>
        <v>2</v>
      </c>
      <c r="K86" s="18">
        <f>'[12]Avg Week Busega-Entebbe'!K86+'[12]Avg Week Entebbe-Busega'!K86</f>
        <v>1</v>
      </c>
      <c r="L86" s="18">
        <f>'[12]Avg Week Busega-Entebbe'!L86+'[12]Avg Week Entebbe-Busega'!L86</f>
        <v>0</v>
      </c>
      <c r="M86" s="18">
        <f>'[12]Avg Week Busega-Entebbe'!M86+'[12]Avg Week Entebbe-Busega'!M86</f>
        <v>0</v>
      </c>
      <c r="N86" s="18">
        <f>'[12]Avg Week Busega-Entebbe'!N86+'[12]Avg Week Entebbe-Busega'!N86</f>
        <v>0</v>
      </c>
      <c r="O86" s="19">
        <f t="shared" si="35"/>
        <v>13</v>
      </c>
      <c r="P86" s="19">
        <f t="shared" si="36"/>
        <v>13</v>
      </c>
      <c r="R86" s="3"/>
      <c r="T86"/>
    </row>
    <row r="87" spans="2:20" ht="23.1" customHeight="1" x14ac:dyDescent="0.25">
      <c r="B87" s="17" t="s">
        <v>141</v>
      </c>
      <c r="C87" s="18">
        <f>'[12]Avg Week Busega-Entebbe'!C87+'[12]Avg Week Entebbe-Busega'!C87</f>
        <v>6</v>
      </c>
      <c r="D87" s="18">
        <f>'[12]Avg Week Busega-Entebbe'!D87+'[12]Avg Week Entebbe-Busega'!D87</f>
        <v>3.5</v>
      </c>
      <c r="E87" s="18">
        <f>'[12]Avg Week Busega-Entebbe'!E87+'[12]Avg Week Entebbe-Busega'!E87</f>
        <v>0</v>
      </c>
      <c r="F87" s="18">
        <f>'[12]Avg Week Busega-Entebbe'!F87+'[12]Avg Week Entebbe-Busega'!F87</f>
        <v>0</v>
      </c>
      <c r="G87" s="18">
        <f>'[12]Avg Week Busega-Entebbe'!G87+'[12]Avg Week Entebbe-Busega'!G87</f>
        <v>0</v>
      </c>
      <c r="H87" s="18">
        <f>'[12]Avg Week Busega-Entebbe'!H87+'[12]Avg Week Entebbe-Busega'!H87</f>
        <v>0</v>
      </c>
      <c r="I87" s="18">
        <f>'[12]Avg Week Busega-Entebbe'!I87+'[12]Avg Week Entebbe-Busega'!I87</f>
        <v>2.5</v>
      </c>
      <c r="J87" s="18">
        <f>'[12]Avg Week Busega-Entebbe'!J87+'[12]Avg Week Entebbe-Busega'!J87</f>
        <v>0.5</v>
      </c>
      <c r="K87" s="18">
        <f>'[12]Avg Week Busega-Entebbe'!K87+'[12]Avg Week Entebbe-Busega'!K87</f>
        <v>1.5</v>
      </c>
      <c r="L87" s="18">
        <f>'[12]Avg Week Busega-Entebbe'!L87+'[12]Avg Week Entebbe-Busega'!L87</f>
        <v>0</v>
      </c>
      <c r="M87" s="18">
        <f>'[12]Avg Week Busega-Entebbe'!M87+'[12]Avg Week Entebbe-Busega'!M87</f>
        <v>0</v>
      </c>
      <c r="N87" s="18">
        <f>'[12]Avg Week Busega-Entebbe'!N87+'[12]Avg Week Entebbe-Busega'!N87</f>
        <v>0</v>
      </c>
      <c r="O87" s="19">
        <f t="shared" si="35"/>
        <v>14</v>
      </c>
      <c r="P87" s="19">
        <f t="shared" si="36"/>
        <v>14</v>
      </c>
      <c r="R87" s="3"/>
      <c r="T87"/>
    </row>
    <row r="88" spans="2:20" ht="23.1" customHeight="1" x14ac:dyDescent="0.25">
      <c r="B88" s="38" t="s">
        <v>142</v>
      </c>
      <c r="C88" s="18">
        <f>'[12]Avg Week Busega-Entebbe'!C88+'[12]Avg Week Entebbe-Busega'!C88</f>
        <v>4</v>
      </c>
      <c r="D88" s="18">
        <f>'[12]Avg Week Busega-Entebbe'!D88+'[12]Avg Week Entebbe-Busega'!D88</f>
        <v>2</v>
      </c>
      <c r="E88" s="18">
        <f>'[12]Avg Week Busega-Entebbe'!E88+'[12]Avg Week Entebbe-Busega'!E88</f>
        <v>0.5</v>
      </c>
      <c r="F88" s="18">
        <f>'[12]Avg Week Busega-Entebbe'!F88+'[12]Avg Week Entebbe-Busega'!F88</f>
        <v>1</v>
      </c>
      <c r="G88" s="18">
        <f>'[12]Avg Week Busega-Entebbe'!G88+'[12]Avg Week Entebbe-Busega'!G88</f>
        <v>0</v>
      </c>
      <c r="H88" s="18">
        <f>'[12]Avg Week Busega-Entebbe'!H88+'[12]Avg Week Entebbe-Busega'!H88</f>
        <v>0</v>
      </c>
      <c r="I88" s="18">
        <f>'[12]Avg Week Busega-Entebbe'!I88+'[12]Avg Week Entebbe-Busega'!I88</f>
        <v>0</v>
      </c>
      <c r="J88" s="18">
        <f>'[12]Avg Week Busega-Entebbe'!J88+'[12]Avg Week Entebbe-Busega'!J88</f>
        <v>1</v>
      </c>
      <c r="K88" s="18">
        <f>'[12]Avg Week Busega-Entebbe'!K88+'[12]Avg Week Entebbe-Busega'!K88</f>
        <v>1.5</v>
      </c>
      <c r="L88" s="18">
        <f>'[12]Avg Week Busega-Entebbe'!L88+'[12]Avg Week Entebbe-Busega'!L88</f>
        <v>0.5</v>
      </c>
      <c r="M88" s="18">
        <f>'[12]Avg Week Busega-Entebbe'!M88+'[12]Avg Week Entebbe-Busega'!M88</f>
        <v>0</v>
      </c>
      <c r="N88" s="18">
        <f>'[12]Avg Week Busega-Entebbe'!N88+'[12]Avg Week Entebbe-Busega'!N88</f>
        <v>0</v>
      </c>
      <c r="O88" s="19">
        <f t="shared" si="35"/>
        <v>10.5</v>
      </c>
      <c r="P88" s="19">
        <f t="shared" si="36"/>
        <v>10.5</v>
      </c>
      <c r="R88" s="3"/>
      <c r="T88"/>
    </row>
    <row r="89" spans="2:20" ht="23.1" customHeight="1" x14ac:dyDescent="0.25">
      <c r="B89" s="17" t="s">
        <v>143</v>
      </c>
      <c r="C89" s="18">
        <f>'[12]Avg Week Busega-Entebbe'!C89+'[12]Avg Week Entebbe-Busega'!C89</f>
        <v>4</v>
      </c>
      <c r="D89" s="18">
        <f>'[12]Avg Week Busega-Entebbe'!D89+'[12]Avg Week Entebbe-Busega'!D89</f>
        <v>0.5</v>
      </c>
      <c r="E89" s="18">
        <f>'[12]Avg Week Busega-Entebbe'!E89+'[12]Avg Week Entebbe-Busega'!E89</f>
        <v>0</v>
      </c>
      <c r="F89" s="18">
        <f>'[12]Avg Week Busega-Entebbe'!F89+'[12]Avg Week Entebbe-Busega'!F89</f>
        <v>0.5</v>
      </c>
      <c r="G89" s="18">
        <f>'[12]Avg Week Busega-Entebbe'!G89+'[12]Avg Week Entebbe-Busega'!G89</f>
        <v>0.5</v>
      </c>
      <c r="H89" s="18">
        <f>'[12]Avg Week Busega-Entebbe'!H89+'[12]Avg Week Entebbe-Busega'!H89</f>
        <v>0</v>
      </c>
      <c r="I89" s="18">
        <f>'[12]Avg Week Busega-Entebbe'!I89+'[12]Avg Week Entebbe-Busega'!I89</f>
        <v>1.5</v>
      </c>
      <c r="J89" s="18">
        <f>'[12]Avg Week Busega-Entebbe'!J89+'[12]Avg Week Entebbe-Busega'!J89</f>
        <v>0</v>
      </c>
      <c r="K89" s="18">
        <f>'[12]Avg Week Busega-Entebbe'!K89+'[12]Avg Week Entebbe-Busega'!K89</f>
        <v>1.5</v>
      </c>
      <c r="L89" s="18">
        <f>'[12]Avg Week Busega-Entebbe'!L89+'[12]Avg Week Entebbe-Busega'!L89</f>
        <v>0</v>
      </c>
      <c r="M89" s="18">
        <f>'[12]Avg Week Busega-Entebbe'!M89+'[12]Avg Week Entebbe-Busega'!M89</f>
        <v>0</v>
      </c>
      <c r="N89" s="18">
        <f>'[12]Avg Week Busega-Entebbe'!N89+'[12]Avg Week Entebbe-Busega'!N89</f>
        <v>0</v>
      </c>
      <c r="O89" s="19">
        <f t="shared" si="35"/>
        <v>8.5</v>
      </c>
      <c r="P89" s="19">
        <f t="shared" si="36"/>
        <v>8.5</v>
      </c>
      <c r="R89" s="3"/>
      <c r="T89"/>
    </row>
    <row r="90" spans="2:20" ht="23.1" customHeight="1" x14ac:dyDescent="0.25">
      <c r="B90" s="25" t="s">
        <v>144</v>
      </c>
      <c r="C90" s="18">
        <f>'[12]Avg Week Busega-Entebbe'!C90+'[12]Avg Week Entebbe-Busega'!C90</f>
        <v>3</v>
      </c>
      <c r="D90" s="18">
        <f>'[12]Avg Week Busega-Entebbe'!D90+'[12]Avg Week Entebbe-Busega'!D90</f>
        <v>0</v>
      </c>
      <c r="E90" s="18">
        <f>'[12]Avg Week Busega-Entebbe'!E90+'[12]Avg Week Entebbe-Busega'!E90</f>
        <v>1</v>
      </c>
      <c r="F90" s="18">
        <f>'[12]Avg Week Busega-Entebbe'!F90+'[12]Avg Week Entebbe-Busega'!F90</f>
        <v>1</v>
      </c>
      <c r="G90" s="18">
        <f>'[12]Avg Week Busega-Entebbe'!G90+'[12]Avg Week Entebbe-Busega'!G90</f>
        <v>0</v>
      </c>
      <c r="H90" s="18">
        <f>'[12]Avg Week Busega-Entebbe'!H90+'[12]Avg Week Entebbe-Busega'!H90</f>
        <v>0</v>
      </c>
      <c r="I90" s="18">
        <f>'[12]Avg Week Busega-Entebbe'!I90+'[12]Avg Week Entebbe-Busega'!I90</f>
        <v>1</v>
      </c>
      <c r="J90" s="18">
        <f>'[12]Avg Week Busega-Entebbe'!J90+'[12]Avg Week Entebbe-Busega'!J90</f>
        <v>0.5</v>
      </c>
      <c r="K90" s="18">
        <f>'[12]Avg Week Busega-Entebbe'!K90+'[12]Avg Week Entebbe-Busega'!K90</f>
        <v>0</v>
      </c>
      <c r="L90" s="18">
        <f>'[12]Avg Week Busega-Entebbe'!L90+'[12]Avg Week Entebbe-Busega'!L90</f>
        <v>0</v>
      </c>
      <c r="M90" s="18">
        <f>'[12]Avg Week Busega-Entebbe'!M90+'[12]Avg Week Entebbe-Busega'!M90</f>
        <v>0</v>
      </c>
      <c r="N90" s="18">
        <f>'[12]Avg Week Busega-Entebbe'!N90+'[12]Avg Week Entebbe-Busega'!N90</f>
        <v>0</v>
      </c>
      <c r="O90" s="19">
        <f t="shared" si="35"/>
        <v>6.5</v>
      </c>
      <c r="P90" s="19">
        <f t="shared" si="36"/>
        <v>6.5</v>
      </c>
      <c r="R90" s="3"/>
      <c r="T90"/>
    </row>
    <row r="91" spans="2:20" ht="23.1" customHeight="1" x14ac:dyDescent="0.25">
      <c r="B91" s="17" t="s">
        <v>145</v>
      </c>
      <c r="C91" s="18">
        <f>'[12]Avg Week Busega-Entebbe'!C91+'[12]Avg Week Entebbe-Busega'!C91</f>
        <v>9</v>
      </c>
      <c r="D91" s="18">
        <f>'[12]Avg Week Busega-Entebbe'!D91+'[12]Avg Week Entebbe-Busega'!D91</f>
        <v>0.5</v>
      </c>
      <c r="E91" s="18">
        <f>'[12]Avg Week Busega-Entebbe'!E91+'[12]Avg Week Entebbe-Busega'!E91</f>
        <v>0</v>
      </c>
      <c r="F91" s="18">
        <f>'[12]Avg Week Busega-Entebbe'!F91+'[12]Avg Week Entebbe-Busega'!F91</f>
        <v>0</v>
      </c>
      <c r="G91" s="18">
        <f>'[12]Avg Week Busega-Entebbe'!G91+'[12]Avg Week Entebbe-Busega'!G91</f>
        <v>0</v>
      </c>
      <c r="H91" s="18">
        <f>'[12]Avg Week Busega-Entebbe'!H91+'[12]Avg Week Entebbe-Busega'!H91</f>
        <v>0</v>
      </c>
      <c r="I91" s="18">
        <f>'[12]Avg Week Busega-Entebbe'!I91+'[12]Avg Week Entebbe-Busega'!I91</f>
        <v>0.5</v>
      </c>
      <c r="J91" s="18">
        <f>'[12]Avg Week Busega-Entebbe'!J91+'[12]Avg Week Entebbe-Busega'!J91</f>
        <v>0.5</v>
      </c>
      <c r="K91" s="18">
        <f>'[12]Avg Week Busega-Entebbe'!K91+'[12]Avg Week Entebbe-Busega'!K91</f>
        <v>1.5</v>
      </c>
      <c r="L91" s="18">
        <f>'[12]Avg Week Busega-Entebbe'!L91+'[12]Avg Week Entebbe-Busega'!L91</f>
        <v>0.5</v>
      </c>
      <c r="M91" s="18">
        <f>'[12]Avg Week Busega-Entebbe'!M91+'[12]Avg Week Entebbe-Busega'!M91</f>
        <v>0</v>
      </c>
      <c r="N91" s="18">
        <f>'[12]Avg Week Busega-Entebbe'!N91+'[12]Avg Week Entebbe-Busega'!N91</f>
        <v>0</v>
      </c>
      <c r="O91" s="19">
        <f t="shared" si="35"/>
        <v>12.5</v>
      </c>
      <c r="P91" s="19">
        <f t="shared" si="36"/>
        <v>12.5</v>
      </c>
      <c r="R91" s="3"/>
      <c r="T91"/>
    </row>
    <row r="92" spans="2:20" ht="23.1" customHeight="1" x14ac:dyDescent="0.25">
      <c r="B92" s="38" t="s">
        <v>146</v>
      </c>
      <c r="C92" s="18">
        <f>'[12]Avg Week Busega-Entebbe'!C92+'[12]Avg Week Entebbe-Busega'!C92</f>
        <v>5</v>
      </c>
      <c r="D92" s="18">
        <f>'[12]Avg Week Busega-Entebbe'!D92+'[12]Avg Week Entebbe-Busega'!D92</f>
        <v>2.5</v>
      </c>
      <c r="E92" s="18">
        <f>'[12]Avg Week Busega-Entebbe'!E92+'[12]Avg Week Entebbe-Busega'!E92</f>
        <v>1.5</v>
      </c>
      <c r="F92" s="18">
        <f>'[12]Avg Week Busega-Entebbe'!F92+'[12]Avg Week Entebbe-Busega'!F92</f>
        <v>0</v>
      </c>
      <c r="G92" s="18">
        <f>'[12]Avg Week Busega-Entebbe'!G92+'[12]Avg Week Entebbe-Busega'!G92</f>
        <v>0</v>
      </c>
      <c r="H92" s="18">
        <f>'[12]Avg Week Busega-Entebbe'!H92+'[12]Avg Week Entebbe-Busega'!H92</f>
        <v>0</v>
      </c>
      <c r="I92" s="18">
        <f>'[12]Avg Week Busega-Entebbe'!I92+'[12]Avg Week Entebbe-Busega'!I92</f>
        <v>0</v>
      </c>
      <c r="J92" s="18">
        <f>'[12]Avg Week Busega-Entebbe'!J92+'[12]Avg Week Entebbe-Busega'!J92</f>
        <v>0.5</v>
      </c>
      <c r="K92" s="18">
        <f>'[12]Avg Week Busega-Entebbe'!K92+'[12]Avg Week Entebbe-Busega'!K92</f>
        <v>0.5</v>
      </c>
      <c r="L92" s="18">
        <f>'[12]Avg Week Busega-Entebbe'!L92+'[12]Avg Week Entebbe-Busega'!L92</f>
        <v>0</v>
      </c>
      <c r="M92" s="18">
        <f>'[12]Avg Week Busega-Entebbe'!M92+'[12]Avg Week Entebbe-Busega'!M92</f>
        <v>0</v>
      </c>
      <c r="N92" s="18">
        <f>'[12]Avg Week Busega-Entebbe'!N92+'[12]Avg Week Entebbe-Busega'!N92</f>
        <v>0</v>
      </c>
      <c r="O92" s="19">
        <f t="shared" si="35"/>
        <v>10</v>
      </c>
      <c r="P92" s="19">
        <f t="shared" si="36"/>
        <v>10</v>
      </c>
      <c r="R92" s="3"/>
      <c r="T92"/>
    </row>
    <row r="93" spans="2:20" ht="23.1" customHeight="1" x14ac:dyDescent="0.25">
      <c r="B93" s="17" t="s">
        <v>147</v>
      </c>
      <c r="C93" s="18">
        <f>'[12]Avg Week Busega-Entebbe'!C93+'[12]Avg Week Entebbe-Busega'!C93</f>
        <v>5.5</v>
      </c>
      <c r="D93" s="18">
        <f>'[12]Avg Week Busega-Entebbe'!D93+'[12]Avg Week Entebbe-Busega'!D93</f>
        <v>2</v>
      </c>
      <c r="E93" s="18">
        <f>'[12]Avg Week Busega-Entebbe'!E93+'[12]Avg Week Entebbe-Busega'!E93</f>
        <v>0.5</v>
      </c>
      <c r="F93" s="18">
        <f>'[12]Avg Week Busega-Entebbe'!F93+'[12]Avg Week Entebbe-Busega'!F93</f>
        <v>1</v>
      </c>
      <c r="G93" s="18">
        <f>'[12]Avg Week Busega-Entebbe'!G93+'[12]Avg Week Entebbe-Busega'!G93</f>
        <v>0</v>
      </c>
      <c r="H93" s="18">
        <f>'[12]Avg Week Busega-Entebbe'!H93+'[12]Avg Week Entebbe-Busega'!H93</f>
        <v>0</v>
      </c>
      <c r="I93" s="18">
        <f>'[12]Avg Week Busega-Entebbe'!I93+'[12]Avg Week Entebbe-Busega'!I93</f>
        <v>0.5</v>
      </c>
      <c r="J93" s="18">
        <f>'[12]Avg Week Busega-Entebbe'!J93+'[12]Avg Week Entebbe-Busega'!J93</f>
        <v>0</v>
      </c>
      <c r="K93" s="18">
        <f>'[12]Avg Week Busega-Entebbe'!K93+'[12]Avg Week Entebbe-Busega'!K93</f>
        <v>0.5</v>
      </c>
      <c r="L93" s="18">
        <f>'[12]Avg Week Busega-Entebbe'!L93+'[12]Avg Week Entebbe-Busega'!L93</f>
        <v>0.5</v>
      </c>
      <c r="M93" s="18">
        <f>'[12]Avg Week Busega-Entebbe'!M93+'[12]Avg Week Entebbe-Busega'!M93</f>
        <v>0</v>
      </c>
      <c r="N93" s="18">
        <f>'[12]Avg Week Busega-Entebbe'!N93+'[12]Avg Week Entebbe-Busega'!N93</f>
        <v>0</v>
      </c>
      <c r="O93" s="19">
        <f t="shared" si="35"/>
        <v>10.5</v>
      </c>
      <c r="P93" s="19">
        <f t="shared" si="36"/>
        <v>10.5</v>
      </c>
      <c r="R93" s="3"/>
      <c r="T93"/>
    </row>
    <row r="94" spans="2:20" ht="23.1" customHeight="1" x14ac:dyDescent="0.25">
      <c r="B94" s="25" t="s">
        <v>148</v>
      </c>
      <c r="C94" s="18">
        <f>'[12]Avg Week Busega-Entebbe'!C94+'[12]Avg Week Entebbe-Busega'!C94</f>
        <v>6.5</v>
      </c>
      <c r="D94" s="18">
        <f>'[12]Avg Week Busega-Entebbe'!D94+'[12]Avg Week Entebbe-Busega'!D94</f>
        <v>1.5</v>
      </c>
      <c r="E94" s="18">
        <f>'[12]Avg Week Busega-Entebbe'!E94+'[12]Avg Week Entebbe-Busega'!E94</f>
        <v>0.5</v>
      </c>
      <c r="F94" s="18">
        <f>'[12]Avg Week Busega-Entebbe'!F94+'[12]Avg Week Entebbe-Busega'!F94</f>
        <v>0.5</v>
      </c>
      <c r="G94" s="18">
        <f>'[12]Avg Week Busega-Entebbe'!G94+'[12]Avg Week Entebbe-Busega'!G94</f>
        <v>0</v>
      </c>
      <c r="H94" s="18">
        <f>'[12]Avg Week Busega-Entebbe'!H94+'[12]Avg Week Entebbe-Busega'!H94</f>
        <v>0</v>
      </c>
      <c r="I94" s="18">
        <f>'[12]Avg Week Busega-Entebbe'!I94+'[12]Avg Week Entebbe-Busega'!I94</f>
        <v>1</v>
      </c>
      <c r="J94" s="18">
        <f>'[12]Avg Week Busega-Entebbe'!J94+'[12]Avg Week Entebbe-Busega'!J94</f>
        <v>1</v>
      </c>
      <c r="K94" s="18">
        <f>'[12]Avg Week Busega-Entebbe'!K94+'[12]Avg Week Entebbe-Busega'!K94</f>
        <v>0</v>
      </c>
      <c r="L94" s="18">
        <f>'[12]Avg Week Busega-Entebbe'!L94+'[12]Avg Week Entebbe-Busega'!L94</f>
        <v>0</v>
      </c>
      <c r="M94" s="18">
        <f>'[12]Avg Week Busega-Entebbe'!M94+'[12]Avg Week Entebbe-Busega'!M94</f>
        <v>0</v>
      </c>
      <c r="N94" s="18">
        <f>'[12]Avg Week Busega-Entebbe'!N94+'[12]Avg Week Entebbe-Busega'!N94</f>
        <v>0</v>
      </c>
      <c r="O94" s="19">
        <f t="shared" si="35"/>
        <v>11</v>
      </c>
      <c r="P94" s="19">
        <f t="shared" si="36"/>
        <v>11</v>
      </c>
      <c r="R94" s="3"/>
      <c r="T94"/>
    </row>
    <row r="95" spans="2:20" ht="23.1" customHeight="1" x14ac:dyDescent="0.25">
      <c r="B95" s="17" t="s">
        <v>149</v>
      </c>
      <c r="C95" s="18">
        <f>'[12]Avg Week Busega-Entebbe'!C95+'[12]Avg Week Entebbe-Busega'!C95</f>
        <v>6.5</v>
      </c>
      <c r="D95" s="18">
        <f>'[12]Avg Week Busega-Entebbe'!D95+'[12]Avg Week Entebbe-Busega'!D95</f>
        <v>2.5</v>
      </c>
      <c r="E95" s="18">
        <f>'[12]Avg Week Busega-Entebbe'!E95+'[12]Avg Week Entebbe-Busega'!E95</f>
        <v>1</v>
      </c>
      <c r="F95" s="18">
        <f>'[12]Avg Week Busega-Entebbe'!F95+'[12]Avg Week Entebbe-Busega'!F95</f>
        <v>0</v>
      </c>
      <c r="G95" s="18">
        <f>'[12]Avg Week Busega-Entebbe'!G95+'[12]Avg Week Entebbe-Busega'!G95</f>
        <v>0</v>
      </c>
      <c r="H95" s="18">
        <f>'[12]Avg Week Busega-Entebbe'!H95+'[12]Avg Week Entebbe-Busega'!H95</f>
        <v>0</v>
      </c>
      <c r="I95" s="18">
        <f>'[12]Avg Week Busega-Entebbe'!I95+'[12]Avg Week Entebbe-Busega'!I95</f>
        <v>1</v>
      </c>
      <c r="J95" s="18">
        <f>'[12]Avg Week Busega-Entebbe'!J95+'[12]Avg Week Entebbe-Busega'!J95</f>
        <v>0.5</v>
      </c>
      <c r="K95" s="18">
        <f>'[12]Avg Week Busega-Entebbe'!K95+'[12]Avg Week Entebbe-Busega'!K95</f>
        <v>1.5</v>
      </c>
      <c r="L95" s="18">
        <f>'[12]Avg Week Busega-Entebbe'!L95+'[12]Avg Week Entebbe-Busega'!L95</f>
        <v>0</v>
      </c>
      <c r="M95" s="18">
        <f>'[12]Avg Week Busega-Entebbe'!M95+'[12]Avg Week Entebbe-Busega'!M95</f>
        <v>0</v>
      </c>
      <c r="N95" s="18">
        <f>'[12]Avg Week Busega-Entebbe'!N95+'[12]Avg Week Entebbe-Busega'!N95</f>
        <v>0</v>
      </c>
      <c r="O95" s="19">
        <f t="shared" si="35"/>
        <v>13</v>
      </c>
      <c r="P95" s="19">
        <f t="shared" si="36"/>
        <v>13</v>
      </c>
      <c r="R95" s="3"/>
      <c r="T95"/>
    </row>
    <row r="96" spans="2:20" ht="23.1" customHeight="1" x14ac:dyDescent="0.25">
      <c r="B96" s="38" t="s">
        <v>150</v>
      </c>
      <c r="C96" s="18">
        <f>'[12]Avg Week Busega-Entebbe'!C96+'[12]Avg Week Entebbe-Busega'!C96</f>
        <v>2.5</v>
      </c>
      <c r="D96" s="18">
        <f>'[12]Avg Week Busega-Entebbe'!D96+'[12]Avg Week Entebbe-Busega'!D96</f>
        <v>4</v>
      </c>
      <c r="E96" s="18">
        <f>'[12]Avg Week Busega-Entebbe'!E96+'[12]Avg Week Entebbe-Busega'!E96</f>
        <v>1</v>
      </c>
      <c r="F96" s="18">
        <f>'[12]Avg Week Busega-Entebbe'!F96+'[12]Avg Week Entebbe-Busega'!F96</f>
        <v>1.5</v>
      </c>
      <c r="G96" s="18">
        <f>'[12]Avg Week Busega-Entebbe'!G96+'[12]Avg Week Entebbe-Busega'!G96</f>
        <v>1</v>
      </c>
      <c r="H96" s="18">
        <f>'[12]Avg Week Busega-Entebbe'!H96+'[12]Avg Week Entebbe-Busega'!H96</f>
        <v>0</v>
      </c>
      <c r="I96" s="18">
        <f>'[12]Avg Week Busega-Entebbe'!I96+'[12]Avg Week Entebbe-Busega'!I96</f>
        <v>2.5</v>
      </c>
      <c r="J96" s="18">
        <f>'[12]Avg Week Busega-Entebbe'!J96+'[12]Avg Week Entebbe-Busega'!J96</f>
        <v>2.5</v>
      </c>
      <c r="K96" s="18">
        <f>'[12]Avg Week Busega-Entebbe'!K96+'[12]Avg Week Entebbe-Busega'!K96</f>
        <v>1</v>
      </c>
      <c r="L96" s="18">
        <f>'[12]Avg Week Busega-Entebbe'!L96+'[12]Avg Week Entebbe-Busega'!L96</f>
        <v>0</v>
      </c>
      <c r="M96" s="18">
        <f>'[12]Avg Week Busega-Entebbe'!M96+'[12]Avg Week Entebbe-Busega'!M96</f>
        <v>0</v>
      </c>
      <c r="N96" s="18">
        <f>'[12]Avg Week Busega-Entebbe'!N96+'[12]Avg Week Entebbe-Busega'!N96</f>
        <v>0</v>
      </c>
      <c r="O96" s="19">
        <f t="shared" si="35"/>
        <v>16</v>
      </c>
      <c r="P96" s="19">
        <f t="shared" si="36"/>
        <v>16</v>
      </c>
      <c r="R96" s="3"/>
      <c r="T96"/>
    </row>
    <row r="97" spans="2:20" ht="23.1" customHeight="1" x14ac:dyDescent="0.25">
      <c r="B97" s="17" t="s">
        <v>151</v>
      </c>
      <c r="C97" s="18">
        <f>'[12]Avg Week Busega-Entebbe'!C97+'[12]Avg Week Entebbe-Busega'!C97</f>
        <v>7.5</v>
      </c>
      <c r="D97" s="18">
        <f>'[12]Avg Week Busega-Entebbe'!D97+'[12]Avg Week Entebbe-Busega'!D97</f>
        <v>2</v>
      </c>
      <c r="E97" s="18">
        <f>'[12]Avg Week Busega-Entebbe'!E97+'[12]Avg Week Entebbe-Busega'!E97</f>
        <v>1.5</v>
      </c>
      <c r="F97" s="18">
        <f>'[12]Avg Week Busega-Entebbe'!F97+'[12]Avg Week Entebbe-Busega'!F97</f>
        <v>1</v>
      </c>
      <c r="G97" s="18">
        <f>'[12]Avg Week Busega-Entebbe'!G97+'[12]Avg Week Entebbe-Busega'!G97</f>
        <v>0</v>
      </c>
      <c r="H97" s="18">
        <f>'[12]Avg Week Busega-Entebbe'!H97+'[12]Avg Week Entebbe-Busega'!H97</f>
        <v>0</v>
      </c>
      <c r="I97" s="18">
        <f>'[12]Avg Week Busega-Entebbe'!I97+'[12]Avg Week Entebbe-Busega'!I97</f>
        <v>0</v>
      </c>
      <c r="J97" s="18">
        <f>'[12]Avg Week Busega-Entebbe'!J97+'[12]Avg Week Entebbe-Busega'!J97</f>
        <v>2</v>
      </c>
      <c r="K97" s="18">
        <f>'[12]Avg Week Busega-Entebbe'!K97+'[12]Avg Week Entebbe-Busega'!K97</f>
        <v>0</v>
      </c>
      <c r="L97" s="18">
        <f>'[12]Avg Week Busega-Entebbe'!L97+'[12]Avg Week Entebbe-Busega'!L97</f>
        <v>0</v>
      </c>
      <c r="M97" s="18">
        <f>'[12]Avg Week Busega-Entebbe'!M97+'[12]Avg Week Entebbe-Busega'!M97</f>
        <v>0</v>
      </c>
      <c r="N97" s="18">
        <f>'[12]Avg Week Busega-Entebbe'!N97+'[12]Avg Week Entebbe-Busega'!N97</f>
        <v>0</v>
      </c>
      <c r="O97" s="19">
        <f t="shared" si="35"/>
        <v>14</v>
      </c>
      <c r="P97" s="19">
        <f t="shared" si="36"/>
        <v>14</v>
      </c>
      <c r="R97" s="3"/>
      <c r="T97"/>
    </row>
    <row r="98" spans="2:20" ht="23.1" customHeight="1" x14ac:dyDescent="0.25">
      <c r="B98" s="25" t="s">
        <v>152</v>
      </c>
      <c r="C98" s="18">
        <f>'[12]Avg Week Busega-Entebbe'!C98+'[12]Avg Week Entebbe-Busega'!C98</f>
        <v>9.5</v>
      </c>
      <c r="D98" s="18">
        <f>'[12]Avg Week Busega-Entebbe'!D98+'[12]Avg Week Entebbe-Busega'!D98</f>
        <v>3</v>
      </c>
      <c r="E98" s="18">
        <f>'[12]Avg Week Busega-Entebbe'!E98+'[12]Avg Week Entebbe-Busega'!E98</f>
        <v>1</v>
      </c>
      <c r="F98" s="18">
        <f>'[12]Avg Week Busega-Entebbe'!F98+'[12]Avg Week Entebbe-Busega'!F98</f>
        <v>1</v>
      </c>
      <c r="G98" s="18">
        <f>'[12]Avg Week Busega-Entebbe'!G98+'[12]Avg Week Entebbe-Busega'!G98</f>
        <v>0</v>
      </c>
      <c r="H98" s="18">
        <f>'[12]Avg Week Busega-Entebbe'!H98+'[12]Avg Week Entebbe-Busega'!H98</f>
        <v>0</v>
      </c>
      <c r="I98" s="18">
        <f>'[12]Avg Week Busega-Entebbe'!I98+'[12]Avg Week Entebbe-Busega'!I98</f>
        <v>2</v>
      </c>
      <c r="J98" s="18">
        <f>'[12]Avg Week Busega-Entebbe'!J98+'[12]Avg Week Entebbe-Busega'!J98</f>
        <v>0.5</v>
      </c>
      <c r="K98" s="18">
        <f>'[12]Avg Week Busega-Entebbe'!K98+'[12]Avg Week Entebbe-Busega'!K98</f>
        <v>2</v>
      </c>
      <c r="L98" s="18">
        <f>'[12]Avg Week Busega-Entebbe'!L98+'[12]Avg Week Entebbe-Busega'!L98</f>
        <v>0</v>
      </c>
      <c r="M98" s="18">
        <f>'[12]Avg Week Busega-Entebbe'!M98+'[12]Avg Week Entebbe-Busega'!M98</f>
        <v>0</v>
      </c>
      <c r="N98" s="18">
        <f>'[12]Avg Week Busega-Entebbe'!N98+'[12]Avg Week Entebbe-Busega'!N98</f>
        <v>0</v>
      </c>
      <c r="O98" s="19">
        <f t="shared" si="35"/>
        <v>19</v>
      </c>
      <c r="P98" s="19">
        <f t="shared" si="36"/>
        <v>19</v>
      </c>
      <c r="R98" s="3"/>
      <c r="T98"/>
    </row>
    <row r="99" spans="2:20" ht="23.1" customHeight="1" x14ac:dyDescent="0.25">
      <c r="B99" s="17" t="s">
        <v>153</v>
      </c>
      <c r="C99" s="18">
        <f>'[12]Avg Week Busega-Entebbe'!C99+'[12]Avg Week Entebbe-Busega'!C99</f>
        <v>8</v>
      </c>
      <c r="D99" s="18">
        <f>'[12]Avg Week Busega-Entebbe'!D99+'[12]Avg Week Entebbe-Busega'!D99</f>
        <v>4</v>
      </c>
      <c r="E99" s="18">
        <f>'[12]Avg Week Busega-Entebbe'!E99+'[12]Avg Week Entebbe-Busega'!E99</f>
        <v>0.5</v>
      </c>
      <c r="F99" s="18">
        <f>'[12]Avg Week Busega-Entebbe'!F99+'[12]Avg Week Entebbe-Busega'!F99</f>
        <v>1</v>
      </c>
      <c r="G99" s="18">
        <f>'[12]Avg Week Busega-Entebbe'!G99+'[12]Avg Week Entebbe-Busega'!G99</f>
        <v>0</v>
      </c>
      <c r="H99" s="18">
        <f>'[12]Avg Week Busega-Entebbe'!H99+'[12]Avg Week Entebbe-Busega'!H99</f>
        <v>0</v>
      </c>
      <c r="I99" s="18">
        <f>'[12]Avg Week Busega-Entebbe'!I99+'[12]Avg Week Entebbe-Busega'!I99</f>
        <v>4.5</v>
      </c>
      <c r="J99" s="18">
        <f>'[12]Avg Week Busega-Entebbe'!J99+'[12]Avg Week Entebbe-Busega'!J99</f>
        <v>1</v>
      </c>
      <c r="K99" s="18">
        <f>'[12]Avg Week Busega-Entebbe'!K99+'[12]Avg Week Entebbe-Busega'!K99</f>
        <v>0.5</v>
      </c>
      <c r="L99" s="18">
        <f>'[12]Avg Week Busega-Entebbe'!L99+'[12]Avg Week Entebbe-Busega'!L99</f>
        <v>0</v>
      </c>
      <c r="M99" s="18">
        <f>'[12]Avg Week Busega-Entebbe'!M99+'[12]Avg Week Entebbe-Busega'!M99</f>
        <v>0</v>
      </c>
      <c r="N99" s="18">
        <f>'[12]Avg Week Busega-Entebbe'!N99+'[12]Avg Week Entebbe-Busega'!N99</f>
        <v>0</v>
      </c>
      <c r="O99" s="19">
        <f t="shared" si="35"/>
        <v>19.5</v>
      </c>
      <c r="P99" s="19">
        <f t="shared" si="36"/>
        <v>19.5</v>
      </c>
      <c r="R99" s="3"/>
      <c r="T99"/>
    </row>
    <row r="100" spans="2:20" ht="23.1" customHeight="1" x14ac:dyDescent="0.25">
      <c r="B100" s="38" t="s">
        <v>154</v>
      </c>
      <c r="C100" s="18">
        <f>'[12]Avg Week Busega-Entebbe'!C100+'[12]Avg Week Entebbe-Busega'!C100</f>
        <v>9</v>
      </c>
      <c r="D100" s="18">
        <f>'[12]Avg Week Busega-Entebbe'!D100+'[12]Avg Week Entebbe-Busega'!D100</f>
        <v>4.5</v>
      </c>
      <c r="E100" s="18">
        <f>'[12]Avg Week Busega-Entebbe'!E100+'[12]Avg Week Entebbe-Busega'!E100</f>
        <v>0.5</v>
      </c>
      <c r="F100" s="18">
        <f>'[12]Avg Week Busega-Entebbe'!F100+'[12]Avg Week Entebbe-Busega'!F100</f>
        <v>0.5</v>
      </c>
      <c r="G100" s="18">
        <f>'[12]Avg Week Busega-Entebbe'!G100+'[12]Avg Week Entebbe-Busega'!G100</f>
        <v>0</v>
      </c>
      <c r="H100" s="18">
        <f>'[12]Avg Week Busega-Entebbe'!H100+'[12]Avg Week Entebbe-Busega'!H100</f>
        <v>0</v>
      </c>
      <c r="I100" s="18">
        <f>'[12]Avg Week Busega-Entebbe'!I100+'[12]Avg Week Entebbe-Busega'!I100</f>
        <v>1.5</v>
      </c>
      <c r="J100" s="18">
        <f>'[12]Avg Week Busega-Entebbe'!J100+'[12]Avg Week Entebbe-Busega'!J100</f>
        <v>0.5</v>
      </c>
      <c r="K100" s="18">
        <f>'[12]Avg Week Busega-Entebbe'!K100+'[12]Avg Week Entebbe-Busega'!K100</f>
        <v>1.5</v>
      </c>
      <c r="L100" s="18">
        <f>'[12]Avg Week Busega-Entebbe'!L100+'[12]Avg Week Entebbe-Busega'!L100</f>
        <v>0</v>
      </c>
      <c r="M100" s="18">
        <f>'[12]Avg Week Busega-Entebbe'!M100+'[12]Avg Week Entebbe-Busega'!M100</f>
        <v>0.5</v>
      </c>
      <c r="N100" s="18">
        <f>'[12]Avg Week Busega-Entebbe'!N100+'[12]Avg Week Entebbe-Busega'!N100</f>
        <v>0</v>
      </c>
      <c r="O100" s="19">
        <f t="shared" si="35"/>
        <v>18</v>
      </c>
      <c r="P100" s="19">
        <f t="shared" si="36"/>
        <v>18.5</v>
      </c>
      <c r="R100" s="3"/>
      <c r="T100"/>
    </row>
    <row r="101" spans="2:20" ht="23.1" customHeight="1" x14ac:dyDescent="0.25">
      <c r="B101" s="17" t="s">
        <v>155</v>
      </c>
      <c r="C101" s="18">
        <f>'[12]Avg Week Busega-Entebbe'!C101+'[12]Avg Week Entebbe-Busega'!C101</f>
        <v>4.5</v>
      </c>
      <c r="D101" s="18">
        <f>'[12]Avg Week Busega-Entebbe'!D101+'[12]Avg Week Entebbe-Busega'!D101</f>
        <v>2.5</v>
      </c>
      <c r="E101" s="18">
        <f>'[12]Avg Week Busega-Entebbe'!E101+'[12]Avg Week Entebbe-Busega'!E101</f>
        <v>2</v>
      </c>
      <c r="F101" s="18">
        <f>'[12]Avg Week Busega-Entebbe'!F101+'[12]Avg Week Entebbe-Busega'!F101</f>
        <v>1</v>
      </c>
      <c r="G101" s="18">
        <f>'[12]Avg Week Busega-Entebbe'!G101+'[12]Avg Week Entebbe-Busega'!G101</f>
        <v>1</v>
      </c>
      <c r="H101" s="18">
        <f>'[12]Avg Week Busega-Entebbe'!H101+'[12]Avg Week Entebbe-Busega'!H101</f>
        <v>0</v>
      </c>
      <c r="I101" s="18">
        <f>'[12]Avg Week Busega-Entebbe'!I101+'[12]Avg Week Entebbe-Busega'!I101</f>
        <v>1</v>
      </c>
      <c r="J101" s="18">
        <f>'[12]Avg Week Busega-Entebbe'!J101+'[12]Avg Week Entebbe-Busega'!J101</f>
        <v>1</v>
      </c>
      <c r="K101" s="18">
        <f>'[12]Avg Week Busega-Entebbe'!K101+'[12]Avg Week Entebbe-Busega'!K101</f>
        <v>2.5</v>
      </c>
      <c r="L101" s="18">
        <f>'[12]Avg Week Busega-Entebbe'!L101+'[12]Avg Week Entebbe-Busega'!L101</f>
        <v>0.5</v>
      </c>
      <c r="M101" s="18">
        <f>'[12]Avg Week Busega-Entebbe'!M101+'[12]Avg Week Entebbe-Busega'!M101</f>
        <v>0</v>
      </c>
      <c r="N101" s="18">
        <f>'[12]Avg Week Busega-Entebbe'!N101+'[12]Avg Week Entebbe-Busega'!N101</f>
        <v>0</v>
      </c>
      <c r="O101" s="19">
        <f t="shared" si="35"/>
        <v>16</v>
      </c>
      <c r="P101" s="19">
        <f t="shared" si="36"/>
        <v>16</v>
      </c>
      <c r="R101" s="3"/>
      <c r="T101"/>
    </row>
    <row r="102" spans="2:20" ht="23.1" customHeight="1" x14ac:dyDescent="0.25">
      <c r="B102" s="25" t="s">
        <v>156</v>
      </c>
      <c r="C102" s="18">
        <f>'[12]Avg Week Busega-Entebbe'!C102+'[12]Avg Week Entebbe-Busega'!C102</f>
        <v>14.5</v>
      </c>
      <c r="D102" s="18">
        <f>'[12]Avg Week Busega-Entebbe'!D102+'[12]Avg Week Entebbe-Busega'!D102</f>
        <v>7.5</v>
      </c>
      <c r="E102" s="18">
        <f>'[12]Avg Week Busega-Entebbe'!E102+'[12]Avg Week Entebbe-Busega'!E102</f>
        <v>5</v>
      </c>
      <c r="F102" s="18">
        <f>'[12]Avg Week Busega-Entebbe'!F102+'[12]Avg Week Entebbe-Busega'!F102</f>
        <v>1.5</v>
      </c>
      <c r="G102" s="18">
        <f>'[12]Avg Week Busega-Entebbe'!G102+'[12]Avg Week Entebbe-Busega'!G102</f>
        <v>0.5</v>
      </c>
      <c r="H102" s="18">
        <f>'[12]Avg Week Busega-Entebbe'!H102+'[12]Avg Week Entebbe-Busega'!H102</f>
        <v>0.5</v>
      </c>
      <c r="I102" s="18">
        <f>'[12]Avg Week Busega-Entebbe'!I102+'[12]Avg Week Entebbe-Busega'!I102</f>
        <v>3</v>
      </c>
      <c r="J102" s="18">
        <f>'[12]Avg Week Busega-Entebbe'!J102+'[12]Avg Week Entebbe-Busega'!J102</f>
        <v>1.5</v>
      </c>
      <c r="K102" s="18">
        <f>'[12]Avg Week Busega-Entebbe'!K102+'[12]Avg Week Entebbe-Busega'!K102</f>
        <v>1.5</v>
      </c>
      <c r="L102" s="18">
        <f>'[12]Avg Week Busega-Entebbe'!L102+'[12]Avg Week Entebbe-Busega'!L102</f>
        <v>0</v>
      </c>
      <c r="M102" s="18">
        <f>'[12]Avg Week Busega-Entebbe'!M102+'[12]Avg Week Entebbe-Busega'!M102</f>
        <v>0</v>
      </c>
      <c r="N102" s="18">
        <f>'[12]Avg Week Busega-Entebbe'!N102+'[12]Avg Week Entebbe-Busega'!N102</f>
        <v>0</v>
      </c>
      <c r="O102" s="19">
        <f t="shared" si="35"/>
        <v>35.5</v>
      </c>
      <c r="P102" s="19">
        <f t="shared" si="36"/>
        <v>35.5</v>
      </c>
      <c r="R102" s="3"/>
      <c r="T102"/>
    </row>
    <row r="103" spans="2:20" ht="23.1" customHeight="1" x14ac:dyDescent="0.25">
      <c r="B103" s="17" t="s">
        <v>157</v>
      </c>
      <c r="C103" s="18">
        <f>'[12]Avg Week Busega-Entebbe'!C103+'[12]Avg Week Entebbe-Busega'!C103</f>
        <v>10.5</v>
      </c>
      <c r="D103" s="18">
        <f>'[12]Avg Week Busega-Entebbe'!D103+'[12]Avg Week Entebbe-Busega'!D103</f>
        <v>15.5</v>
      </c>
      <c r="E103" s="18">
        <f>'[12]Avg Week Busega-Entebbe'!E103+'[12]Avg Week Entebbe-Busega'!E103</f>
        <v>4</v>
      </c>
      <c r="F103" s="18">
        <f>'[12]Avg Week Busega-Entebbe'!F103+'[12]Avg Week Entebbe-Busega'!F103</f>
        <v>1.5</v>
      </c>
      <c r="G103" s="18">
        <f>'[12]Avg Week Busega-Entebbe'!G103+'[12]Avg Week Entebbe-Busega'!G103</f>
        <v>0</v>
      </c>
      <c r="H103" s="18">
        <f>'[12]Avg Week Busega-Entebbe'!H103+'[12]Avg Week Entebbe-Busega'!H103</f>
        <v>0</v>
      </c>
      <c r="I103" s="18">
        <f>'[12]Avg Week Busega-Entebbe'!I103+'[12]Avg Week Entebbe-Busega'!I103</f>
        <v>1.5</v>
      </c>
      <c r="J103" s="18">
        <f>'[12]Avg Week Busega-Entebbe'!J103+'[12]Avg Week Entebbe-Busega'!J103</f>
        <v>2</v>
      </c>
      <c r="K103" s="18">
        <f>'[12]Avg Week Busega-Entebbe'!K103+'[12]Avg Week Entebbe-Busega'!K103</f>
        <v>0.5</v>
      </c>
      <c r="L103" s="18">
        <f>'[12]Avg Week Busega-Entebbe'!L103+'[12]Avg Week Entebbe-Busega'!L103</f>
        <v>0.5</v>
      </c>
      <c r="M103" s="18">
        <f>'[12]Avg Week Busega-Entebbe'!M103+'[12]Avg Week Entebbe-Busega'!M103</f>
        <v>0</v>
      </c>
      <c r="N103" s="18">
        <f>'[12]Avg Week Busega-Entebbe'!N103+'[12]Avg Week Entebbe-Busega'!N103</f>
        <v>0</v>
      </c>
      <c r="O103" s="19">
        <f t="shared" si="35"/>
        <v>36</v>
      </c>
      <c r="P103" s="19">
        <f t="shared" si="36"/>
        <v>36</v>
      </c>
      <c r="R103" s="3"/>
      <c r="T103"/>
    </row>
    <row r="104" spans="2:20" ht="23.1" customHeight="1" x14ac:dyDescent="0.25">
      <c r="B104" s="38" t="s">
        <v>158</v>
      </c>
      <c r="C104" s="18">
        <f>'[12]Avg Week Busega-Entebbe'!C104+'[12]Avg Week Entebbe-Busega'!C104</f>
        <v>17</v>
      </c>
      <c r="D104" s="18">
        <f>'[12]Avg Week Busega-Entebbe'!D104+'[12]Avg Week Entebbe-Busega'!D104</f>
        <v>14.5</v>
      </c>
      <c r="E104" s="18">
        <f>'[12]Avg Week Busega-Entebbe'!E104+'[12]Avg Week Entebbe-Busega'!E104</f>
        <v>4.5</v>
      </c>
      <c r="F104" s="18">
        <f>'[12]Avg Week Busega-Entebbe'!F104+'[12]Avg Week Entebbe-Busega'!F104</f>
        <v>2.5</v>
      </c>
      <c r="G104" s="18">
        <f>'[12]Avg Week Busega-Entebbe'!G104+'[12]Avg Week Entebbe-Busega'!G104</f>
        <v>0.5</v>
      </c>
      <c r="H104" s="18">
        <f>'[12]Avg Week Busega-Entebbe'!H104+'[12]Avg Week Entebbe-Busega'!H104</f>
        <v>0</v>
      </c>
      <c r="I104" s="18">
        <f>'[12]Avg Week Busega-Entebbe'!I104+'[12]Avg Week Entebbe-Busega'!I104</f>
        <v>1</v>
      </c>
      <c r="J104" s="18">
        <f>'[12]Avg Week Busega-Entebbe'!J104+'[12]Avg Week Entebbe-Busega'!J104</f>
        <v>0.5</v>
      </c>
      <c r="K104" s="18">
        <f>'[12]Avg Week Busega-Entebbe'!K104+'[12]Avg Week Entebbe-Busega'!K104</f>
        <v>0.5</v>
      </c>
      <c r="L104" s="18">
        <f>'[12]Avg Week Busega-Entebbe'!L104+'[12]Avg Week Entebbe-Busega'!L104</f>
        <v>0</v>
      </c>
      <c r="M104" s="18">
        <f>'[12]Avg Week Busega-Entebbe'!M104+'[12]Avg Week Entebbe-Busega'!M104</f>
        <v>0</v>
      </c>
      <c r="N104" s="18">
        <f>'[12]Avg Week Busega-Entebbe'!N104+'[12]Avg Week Entebbe-Busega'!N104</f>
        <v>0</v>
      </c>
      <c r="O104" s="19">
        <f t="shared" si="35"/>
        <v>41</v>
      </c>
      <c r="P104" s="19">
        <f t="shared" si="36"/>
        <v>41</v>
      </c>
      <c r="R104" s="3"/>
      <c r="T104"/>
    </row>
    <row r="105" spans="2:20" ht="23.1" customHeight="1" x14ac:dyDescent="0.25">
      <c r="B105" s="17" t="s">
        <v>159</v>
      </c>
      <c r="C105" s="18">
        <f>'[12]Avg Week Busega-Entebbe'!C105+'[12]Avg Week Entebbe-Busega'!C105</f>
        <v>31</v>
      </c>
      <c r="D105" s="18">
        <f>'[12]Avg Week Busega-Entebbe'!D105+'[12]Avg Week Entebbe-Busega'!D105</f>
        <v>17.5</v>
      </c>
      <c r="E105" s="18">
        <f>'[12]Avg Week Busega-Entebbe'!E105+'[12]Avg Week Entebbe-Busega'!E105</f>
        <v>7</v>
      </c>
      <c r="F105" s="18">
        <f>'[12]Avg Week Busega-Entebbe'!F105+'[12]Avg Week Entebbe-Busega'!F105</f>
        <v>4</v>
      </c>
      <c r="G105" s="18">
        <f>'[12]Avg Week Busega-Entebbe'!G105+'[12]Avg Week Entebbe-Busega'!G105</f>
        <v>1</v>
      </c>
      <c r="H105" s="18">
        <f>'[12]Avg Week Busega-Entebbe'!H105+'[12]Avg Week Entebbe-Busega'!H105</f>
        <v>0</v>
      </c>
      <c r="I105" s="18">
        <f>'[12]Avg Week Busega-Entebbe'!I105+'[12]Avg Week Entebbe-Busega'!I105</f>
        <v>2</v>
      </c>
      <c r="J105" s="18">
        <f>'[12]Avg Week Busega-Entebbe'!J105+'[12]Avg Week Entebbe-Busega'!J105</f>
        <v>3</v>
      </c>
      <c r="K105" s="18">
        <f>'[12]Avg Week Busega-Entebbe'!K105+'[12]Avg Week Entebbe-Busega'!K105</f>
        <v>1</v>
      </c>
      <c r="L105" s="18">
        <f>'[12]Avg Week Busega-Entebbe'!L105+'[12]Avg Week Entebbe-Busega'!L105</f>
        <v>0</v>
      </c>
      <c r="M105" s="18">
        <f>'[12]Avg Week Busega-Entebbe'!M105+'[12]Avg Week Entebbe-Busega'!M105</f>
        <v>0.5</v>
      </c>
      <c r="N105" s="18">
        <f>'[12]Avg Week Busega-Entebbe'!N105+'[12]Avg Week Entebbe-Busega'!N105</f>
        <v>0</v>
      </c>
      <c r="O105" s="19">
        <f t="shared" si="35"/>
        <v>66.5</v>
      </c>
      <c r="P105" s="19">
        <f t="shared" si="36"/>
        <v>67</v>
      </c>
      <c r="R105" s="3"/>
      <c r="T105"/>
    </row>
    <row r="106" spans="2:20" ht="23.1" customHeight="1" x14ac:dyDescent="0.25">
      <c r="B106" s="39" t="s">
        <v>160</v>
      </c>
      <c r="C106" s="40">
        <f>SUM(C10:C105)</f>
        <v>4284.2142857142862</v>
      </c>
      <c r="D106" s="40">
        <f t="shared" ref="D106:P106" si="37">SUM(D10:D105)</f>
        <v>2164.4285714285716</v>
      </c>
      <c r="E106" s="40">
        <f t="shared" si="37"/>
        <v>887.07142857142856</v>
      </c>
      <c r="F106" s="40">
        <f t="shared" si="37"/>
        <v>399.5714285714285</v>
      </c>
      <c r="G106" s="40">
        <f t="shared" si="37"/>
        <v>83.285714285714278</v>
      </c>
      <c r="H106" s="40">
        <f t="shared" si="37"/>
        <v>34.785714285714278</v>
      </c>
      <c r="I106" s="40">
        <f t="shared" si="37"/>
        <v>486.28571428571416</v>
      </c>
      <c r="J106" s="40">
        <f t="shared" si="37"/>
        <v>250.42857142857142</v>
      </c>
      <c r="K106" s="40">
        <f t="shared" si="37"/>
        <v>173.92857142857139</v>
      </c>
      <c r="L106" s="40">
        <f t="shared" si="37"/>
        <v>38.357142857142861</v>
      </c>
      <c r="M106" s="40">
        <f t="shared" si="37"/>
        <v>10.071428571428571</v>
      </c>
      <c r="N106" s="40">
        <f t="shared" si="37"/>
        <v>0</v>
      </c>
      <c r="O106" s="40">
        <f t="shared" si="37"/>
        <v>8802.3571428571413</v>
      </c>
      <c r="P106" s="40">
        <f t="shared" si="37"/>
        <v>8812.4285714285725</v>
      </c>
      <c r="R106" s="3"/>
      <c r="T106"/>
    </row>
    <row r="107" spans="2:20" ht="23.1" customHeight="1" x14ac:dyDescent="0.25">
      <c r="B107" s="39" t="s">
        <v>161</v>
      </c>
      <c r="C107" s="41">
        <f t="shared" ref="C107:N107" si="38">C106/$P$106</f>
        <v>0.48615591615737513</v>
      </c>
      <c r="D107" s="41">
        <f t="shared" si="38"/>
        <v>0.24561090667401558</v>
      </c>
      <c r="E107" s="41">
        <f t="shared" si="38"/>
        <v>0.10066140353721204</v>
      </c>
      <c r="F107" s="41">
        <f t="shared" si="38"/>
        <v>4.5341806215247929E-2</v>
      </c>
      <c r="G107" s="41">
        <f t="shared" si="38"/>
        <v>9.4509377988879328E-3</v>
      </c>
      <c r="H107" s="41">
        <f t="shared" si="38"/>
        <v>3.9473470909591963E-3</v>
      </c>
      <c r="I107" s="41">
        <f t="shared" si="38"/>
        <v>5.5181804918378242E-2</v>
      </c>
      <c r="J107" s="41">
        <f t="shared" si="38"/>
        <v>2.8417656880704197E-2</v>
      </c>
      <c r="K107" s="41">
        <f t="shared" si="38"/>
        <v>1.973673545479598E-2</v>
      </c>
      <c r="L107" s="41">
        <f t="shared" si="38"/>
        <v>4.3526188662116813E-3</v>
      </c>
      <c r="M107" s="41">
        <f t="shared" si="38"/>
        <v>1.1428664062120056E-3</v>
      </c>
      <c r="N107" s="41">
        <f t="shared" si="38"/>
        <v>0</v>
      </c>
      <c r="R107" s="3"/>
      <c r="T107"/>
    </row>
    <row r="108" spans="2:20" ht="23.1" customHeight="1" x14ac:dyDescent="0.25">
      <c r="B108" s="42" t="s">
        <v>162</v>
      </c>
      <c r="C108" s="43">
        <f>C106/$O$106</f>
        <v>0.4867121631381206</v>
      </c>
      <c r="D108" s="43">
        <f t="shared" ref="D108:N108" si="39">D106/$O$106</f>
        <v>0.24589192829842663</v>
      </c>
      <c r="E108" s="43">
        <f t="shared" si="39"/>
        <v>0.10077657770240116</v>
      </c>
      <c r="F108" s="43">
        <f t="shared" si="39"/>
        <v>4.5393685133040665E-2</v>
      </c>
      <c r="G108" s="43">
        <f t="shared" si="39"/>
        <v>9.4617513166116232E-3</v>
      </c>
      <c r="H108" s="43">
        <f t="shared" si="39"/>
        <v>3.9518635430444765E-3</v>
      </c>
      <c r="I108" s="43">
        <f t="shared" si="39"/>
        <v>5.524494250728295E-2</v>
      </c>
      <c r="J108" s="43">
        <f t="shared" si="39"/>
        <v>2.8450171626106645E-2</v>
      </c>
      <c r="K108" s="43">
        <f t="shared" si="39"/>
        <v>1.9759317715222383E-2</v>
      </c>
      <c r="L108" s="43">
        <f t="shared" si="39"/>
        <v>4.3575990197430893E-3</v>
      </c>
      <c r="M108" s="43"/>
      <c r="N108" s="43">
        <f t="shared" si="39"/>
        <v>0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10" zoomScaleNormal="10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7.7109375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1" width="10.7109375" customWidth="1"/>
    <col min="32" max="32" width="12.85546875" customWidth="1"/>
    <col min="33" max="33" width="10.7109375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69" t="str">
        <f>'[13]03.11 Maya-Masaka'!C3:G3</f>
        <v>MCC - C2 - STN60 - MASAKA ROAD</v>
      </c>
      <c r="D3" s="69"/>
      <c r="E3" s="69"/>
      <c r="F3" s="69"/>
      <c r="G3" s="69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70" t="s">
        <v>4</v>
      </c>
      <c r="E5" s="71"/>
      <c r="F5" s="5" t="s">
        <v>5</v>
      </c>
      <c r="G5" s="64" t="str">
        <f>'[13]Avg Week Maya-Masaka'!G5:H5</f>
        <v>Maya</v>
      </c>
      <c r="H5" s="65"/>
      <c r="I5" s="6"/>
      <c r="J5" s="7" t="s">
        <v>6</v>
      </c>
      <c r="K5" s="64" t="str">
        <f>'[13]Avg Week Maya-Masaka'!K5:L5</f>
        <v>nobert</v>
      </c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 t="str">
        <f>'[13]Avg Week Maya-Masaka'!K6:L6</f>
        <v>Mbabazi</v>
      </c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'[13]Avg Week Masaka-Maya'!C10+'[13]Avg Week Maya-Masaka'!C10</f>
        <v>30.428571428571427</v>
      </c>
      <c r="D10" s="18">
        <f>'[13]Avg Week Masaka-Maya'!D10+'[13]Avg Week Maya-Masaka'!D10</f>
        <v>9.2857142857142847</v>
      </c>
      <c r="E10" s="18">
        <f>'[13]Avg Week Masaka-Maya'!E10+'[13]Avg Week Maya-Masaka'!E10</f>
        <v>7</v>
      </c>
      <c r="F10" s="18">
        <f>'[13]Avg Week Masaka-Maya'!F10+'[13]Avg Week Maya-Masaka'!F10</f>
        <v>32.285714285714285</v>
      </c>
      <c r="G10" s="18">
        <f>'[13]Avg Week Masaka-Maya'!G10+'[13]Avg Week Maya-Masaka'!G10</f>
        <v>2</v>
      </c>
      <c r="H10" s="18">
        <f>'[13]Avg Week Masaka-Maya'!H10+'[13]Avg Week Maya-Masaka'!H10</f>
        <v>3.4285714285714288</v>
      </c>
      <c r="I10" s="18">
        <f>'[13]Avg Week Masaka-Maya'!I10+'[13]Avg Week Maya-Masaka'!I10</f>
        <v>15.714285714285714</v>
      </c>
      <c r="J10" s="18">
        <f>'[13]Avg Week Masaka-Maya'!J10+'[13]Avg Week Maya-Masaka'!J10</f>
        <v>3.8571428571428568</v>
      </c>
      <c r="K10" s="18">
        <f>'[13]Avg Week Masaka-Maya'!K10+'[13]Avg Week Maya-Masaka'!K10</f>
        <v>2.7142857142857144</v>
      </c>
      <c r="L10" s="18">
        <f>'[13]Avg Week Masaka-Maya'!L10+'[13]Avg Week Maya-Masaka'!L10</f>
        <v>2.7142857142857144</v>
      </c>
      <c r="M10" s="18">
        <f>'[13]Avg Week Masaka-Maya'!M10+'[13]Avg Week Maya-Masaka'!M10</f>
        <v>32.714285714285715</v>
      </c>
      <c r="N10" s="18">
        <f>'[13]Avg Week Masaka-Maya'!N10+'[13]Avg Week Maya-Masaka'!N10</f>
        <v>0</v>
      </c>
      <c r="O10" s="19">
        <f t="shared" ref="O10:O73" si="0">SUM(C10:L10,N10)</f>
        <v>109.42857142857142</v>
      </c>
      <c r="P10" s="19">
        <f t="shared" ref="P10:P73" si="1">SUM(C10:N10)</f>
        <v>142.14285714285714</v>
      </c>
      <c r="R10" s="11" t="s">
        <v>32</v>
      </c>
      <c r="S10" s="20">
        <f t="shared" ref="S10:AF10" si="2">SUM(C10:C13)</f>
        <v>163</v>
      </c>
      <c r="T10" s="20">
        <f t="shared" si="2"/>
        <v>38.428571428571431</v>
      </c>
      <c r="U10" s="20">
        <f t="shared" si="2"/>
        <v>29.428571428571431</v>
      </c>
      <c r="V10" s="20">
        <f t="shared" si="2"/>
        <v>146.28571428571428</v>
      </c>
      <c r="W10" s="20">
        <f t="shared" si="2"/>
        <v>8.1428571428571423</v>
      </c>
      <c r="X10" s="20">
        <f t="shared" si="2"/>
        <v>8.571428571428573</v>
      </c>
      <c r="Y10" s="20">
        <f t="shared" si="2"/>
        <v>73.285714285714278</v>
      </c>
      <c r="Z10" s="20">
        <f t="shared" si="2"/>
        <v>18.142857142857142</v>
      </c>
      <c r="AA10" s="20">
        <f t="shared" si="2"/>
        <v>10.857142857142858</v>
      </c>
      <c r="AB10" s="20">
        <f t="shared" si="2"/>
        <v>13.714285714285715</v>
      </c>
      <c r="AC10" s="20">
        <f t="shared" si="2"/>
        <v>177</v>
      </c>
      <c r="AD10" s="20">
        <f t="shared" si="2"/>
        <v>0</v>
      </c>
      <c r="AE10" s="21">
        <f t="shared" si="2"/>
        <v>509.85714285714289</v>
      </c>
      <c r="AF10" s="21">
        <f t="shared" si="2"/>
        <v>686.85714285714289</v>
      </c>
    </row>
    <row r="11" spans="2:32" s="22" customFormat="1" ht="23.1" customHeight="1" x14ac:dyDescent="0.25">
      <c r="B11" s="17" t="s">
        <v>33</v>
      </c>
      <c r="C11" s="18">
        <f>'[13]Avg Week Masaka-Maya'!C11+'[13]Avg Week Maya-Masaka'!C11</f>
        <v>40.142857142857139</v>
      </c>
      <c r="D11" s="18">
        <f>'[13]Avg Week Masaka-Maya'!D11+'[13]Avg Week Maya-Masaka'!D11</f>
        <v>10.142857142857142</v>
      </c>
      <c r="E11" s="18">
        <f>'[13]Avg Week Masaka-Maya'!E11+'[13]Avg Week Maya-Masaka'!E11</f>
        <v>8.4285714285714288</v>
      </c>
      <c r="F11" s="18">
        <f>'[13]Avg Week Masaka-Maya'!F11+'[13]Avg Week Maya-Masaka'!F11</f>
        <v>36.428571428571431</v>
      </c>
      <c r="G11" s="18">
        <f>'[13]Avg Week Masaka-Maya'!G11+'[13]Avg Week Maya-Masaka'!G11</f>
        <v>2.2857142857142856</v>
      </c>
      <c r="H11" s="18">
        <f>'[13]Avg Week Masaka-Maya'!H11+'[13]Avg Week Maya-Masaka'!H11</f>
        <v>1.8571428571428572</v>
      </c>
      <c r="I11" s="18">
        <f>'[13]Avg Week Masaka-Maya'!I11+'[13]Avg Week Maya-Masaka'!I11</f>
        <v>19.142857142857142</v>
      </c>
      <c r="J11" s="18">
        <f>'[13]Avg Week Masaka-Maya'!J11+'[13]Avg Week Maya-Masaka'!J11</f>
        <v>3.5714285714285716</v>
      </c>
      <c r="K11" s="18">
        <f>'[13]Avg Week Masaka-Maya'!K11+'[13]Avg Week Maya-Masaka'!K11</f>
        <v>2.5714285714285712</v>
      </c>
      <c r="L11" s="18">
        <f>'[13]Avg Week Masaka-Maya'!L11+'[13]Avg Week Maya-Masaka'!L11</f>
        <v>3.1428571428571428</v>
      </c>
      <c r="M11" s="18">
        <f>'[13]Avg Week Masaka-Maya'!M11+'[13]Avg Week Maya-Masaka'!M11</f>
        <v>44.857142857142861</v>
      </c>
      <c r="N11" s="18">
        <f>'[13]Avg Week Masaka-Maya'!N11+'[13]Avg Week Maya-Masaka'!N11</f>
        <v>0</v>
      </c>
      <c r="O11" s="19">
        <f t="shared" si="0"/>
        <v>127.71428571428571</v>
      </c>
      <c r="P11" s="19">
        <f t="shared" si="1"/>
        <v>172.57142857142856</v>
      </c>
      <c r="R11" s="11" t="s">
        <v>34</v>
      </c>
      <c r="S11" s="20">
        <f t="shared" ref="S11:AF11" si="3">SUM(C14:C17)</f>
        <v>182.14285714285714</v>
      </c>
      <c r="T11" s="20">
        <f t="shared" si="3"/>
        <v>45.857142857142861</v>
      </c>
      <c r="U11" s="20">
        <f t="shared" si="3"/>
        <v>27.714285714285715</v>
      </c>
      <c r="V11" s="20">
        <f t="shared" si="3"/>
        <v>181.14285714285717</v>
      </c>
      <c r="W11" s="20">
        <f t="shared" si="3"/>
        <v>7.8571428571428577</v>
      </c>
      <c r="X11" s="20">
        <f t="shared" si="3"/>
        <v>6.7142857142857144</v>
      </c>
      <c r="Y11" s="20">
        <f t="shared" si="3"/>
        <v>81.285714285714292</v>
      </c>
      <c r="Z11" s="20">
        <f t="shared" si="3"/>
        <v>20</v>
      </c>
      <c r="AA11" s="20">
        <f t="shared" si="3"/>
        <v>8.428571428571427</v>
      </c>
      <c r="AB11" s="20">
        <f t="shared" si="3"/>
        <v>14.142857142857142</v>
      </c>
      <c r="AC11" s="20">
        <f t="shared" si="3"/>
        <v>192.14285714285714</v>
      </c>
      <c r="AD11" s="20">
        <f t="shared" si="3"/>
        <v>0</v>
      </c>
      <c r="AE11" s="21">
        <f t="shared" si="3"/>
        <v>575.28571428571433</v>
      </c>
      <c r="AF11" s="21">
        <f t="shared" si="3"/>
        <v>767.42857142857144</v>
      </c>
    </row>
    <row r="12" spans="2:32" ht="23.1" customHeight="1" x14ac:dyDescent="0.25">
      <c r="B12" s="17" t="s">
        <v>35</v>
      </c>
      <c r="C12" s="18">
        <f>'[13]Avg Week Masaka-Maya'!C12+'[13]Avg Week Maya-Masaka'!C12</f>
        <v>42.714285714285715</v>
      </c>
      <c r="D12" s="18">
        <f>'[13]Avg Week Masaka-Maya'!D12+'[13]Avg Week Maya-Masaka'!D12</f>
        <v>8.1428571428571423</v>
      </c>
      <c r="E12" s="18">
        <f>'[13]Avg Week Masaka-Maya'!E12+'[13]Avg Week Maya-Masaka'!E12</f>
        <v>8.7142857142857153</v>
      </c>
      <c r="F12" s="18">
        <f>'[13]Avg Week Masaka-Maya'!F12+'[13]Avg Week Maya-Masaka'!F12</f>
        <v>34.142857142857139</v>
      </c>
      <c r="G12" s="18">
        <f>'[13]Avg Week Masaka-Maya'!G12+'[13]Avg Week Maya-Masaka'!G12</f>
        <v>2.8571428571428572</v>
      </c>
      <c r="H12" s="18">
        <f>'[13]Avg Week Masaka-Maya'!H12+'[13]Avg Week Maya-Masaka'!H12</f>
        <v>2</v>
      </c>
      <c r="I12" s="18">
        <f>'[13]Avg Week Masaka-Maya'!I12+'[13]Avg Week Maya-Masaka'!I12</f>
        <v>18.857142857142858</v>
      </c>
      <c r="J12" s="18">
        <f>'[13]Avg Week Masaka-Maya'!J12+'[13]Avg Week Maya-Masaka'!J12</f>
        <v>5.5714285714285721</v>
      </c>
      <c r="K12" s="18">
        <f>'[13]Avg Week Masaka-Maya'!K12+'[13]Avg Week Maya-Masaka'!K12</f>
        <v>2</v>
      </c>
      <c r="L12" s="18">
        <f>'[13]Avg Week Masaka-Maya'!L12+'[13]Avg Week Maya-Masaka'!L12</f>
        <v>3</v>
      </c>
      <c r="M12" s="18">
        <f>'[13]Avg Week Masaka-Maya'!M12+'[13]Avg Week Maya-Masaka'!M12</f>
        <v>50.285714285714285</v>
      </c>
      <c r="N12" s="18">
        <f>'[13]Avg Week Masaka-Maya'!N12+'[13]Avg Week Maya-Masaka'!N12</f>
        <v>0</v>
      </c>
      <c r="O12" s="19">
        <f t="shared" si="0"/>
        <v>128</v>
      </c>
      <c r="P12" s="19">
        <f t="shared" si="1"/>
        <v>178.28571428571428</v>
      </c>
      <c r="R12" s="11" t="s">
        <v>36</v>
      </c>
      <c r="S12" s="20">
        <f t="shared" ref="S12:AF12" si="4">SUM(C18:C21)</f>
        <v>188.57142857142856</v>
      </c>
      <c r="T12" s="20">
        <f t="shared" si="4"/>
        <v>49.428571428571431</v>
      </c>
      <c r="U12" s="20">
        <f t="shared" si="4"/>
        <v>31</v>
      </c>
      <c r="V12" s="20">
        <f t="shared" si="4"/>
        <v>183.42857142857142</v>
      </c>
      <c r="W12" s="20">
        <f t="shared" si="4"/>
        <v>6.8571428571428568</v>
      </c>
      <c r="X12" s="20">
        <f t="shared" si="4"/>
        <v>7.4285714285714279</v>
      </c>
      <c r="Y12" s="20">
        <f t="shared" si="4"/>
        <v>87.571428571428584</v>
      </c>
      <c r="Z12" s="20">
        <f t="shared" si="4"/>
        <v>23.285714285714288</v>
      </c>
      <c r="AA12" s="20">
        <f t="shared" si="4"/>
        <v>8.4285714285714288</v>
      </c>
      <c r="AB12" s="20">
        <f t="shared" si="4"/>
        <v>14.285714285714285</v>
      </c>
      <c r="AC12" s="20">
        <f t="shared" si="4"/>
        <v>191.57142857142858</v>
      </c>
      <c r="AD12" s="20">
        <f t="shared" si="4"/>
        <v>0</v>
      </c>
      <c r="AE12" s="21">
        <f t="shared" si="4"/>
        <v>600.28571428571422</v>
      </c>
      <c r="AF12" s="21">
        <f t="shared" si="4"/>
        <v>791.85714285714289</v>
      </c>
    </row>
    <row r="13" spans="2:32" ht="23.1" customHeight="1" x14ac:dyDescent="0.25">
      <c r="B13" s="17" t="s">
        <v>37</v>
      </c>
      <c r="C13" s="18">
        <f>'[13]Avg Week Masaka-Maya'!C13+'[13]Avg Week Maya-Masaka'!C13</f>
        <v>49.714285714285715</v>
      </c>
      <c r="D13" s="18">
        <f>'[13]Avg Week Masaka-Maya'!D13+'[13]Avg Week Maya-Masaka'!D13</f>
        <v>10.857142857142858</v>
      </c>
      <c r="E13" s="18">
        <f>'[13]Avg Week Masaka-Maya'!E13+'[13]Avg Week Maya-Masaka'!E13</f>
        <v>5.2857142857142865</v>
      </c>
      <c r="F13" s="18">
        <f>'[13]Avg Week Masaka-Maya'!F13+'[13]Avg Week Maya-Masaka'!F13</f>
        <v>43.428571428571431</v>
      </c>
      <c r="G13" s="18">
        <f>'[13]Avg Week Masaka-Maya'!G13+'[13]Avg Week Maya-Masaka'!G13</f>
        <v>1</v>
      </c>
      <c r="H13" s="18">
        <f>'[13]Avg Week Masaka-Maya'!H13+'[13]Avg Week Maya-Masaka'!H13</f>
        <v>1.2857142857142856</v>
      </c>
      <c r="I13" s="18">
        <f>'[13]Avg Week Masaka-Maya'!I13+'[13]Avg Week Maya-Masaka'!I13</f>
        <v>19.571428571428569</v>
      </c>
      <c r="J13" s="18">
        <f>'[13]Avg Week Masaka-Maya'!J13+'[13]Avg Week Maya-Masaka'!J13</f>
        <v>5.1428571428571423</v>
      </c>
      <c r="K13" s="18">
        <f>'[13]Avg Week Masaka-Maya'!K13+'[13]Avg Week Maya-Masaka'!K13</f>
        <v>3.5714285714285716</v>
      </c>
      <c r="L13" s="18">
        <f>'[13]Avg Week Masaka-Maya'!L13+'[13]Avg Week Maya-Masaka'!L13</f>
        <v>4.8571428571428577</v>
      </c>
      <c r="M13" s="18">
        <f>'[13]Avg Week Masaka-Maya'!M13+'[13]Avg Week Maya-Masaka'!M13</f>
        <v>49.142857142857146</v>
      </c>
      <c r="N13" s="18">
        <f>'[13]Avg Week Masaka-Maya'!N13+'[13]Avg Week Maya-Masaka'!N13</f>
        <v>0</v>
      </c>
      <c r="O13" s="19">
        <f t="shared" si="0"/>
        <v>144.71428571428575</v>
      </c>
      <c r="P13" s="19">
        <f t="shared" si="1"/>
        <v>193.85714285714289</v>
      </c>
      <c r="R13" s="11" t="s">
        <v>38</v>
      </c>
      <c r="S13" s="20">
        <f t="shared" ref="S13:AF13" si="5">SUM(C22:C25)</f>
        <v>218</v>
      </c>
      <c r="T13" s="20">
        <f t="shared" si="5"/>
        <v>53</v>
      </c>
      <c r="U13" s="20">
        <f t="shared" si="5"/>
        <v>31.285714285714285</v>
      </c>
      <c r="V13" s="20">
        <f t="shared" si="5"/>
        <v>204.71428571428572</v>
      </c>
      <c r="W13" s="20">
        <f t="shared" si="5"/>
        <v>11.428571428571429</v>
      </c>
      <c r="X13" s="20">
        <f t="shared" si="5"/>
        <v>7.4285714285714288</v>
      </c>
      <c r="Y13" s="20">
        <f t="shared" si="5"/>
        <v>98.571428571428584</v>
      </c>
      <c r="Z13" s="20">
        <f t="shared" si="5"/>
        <v>21.571428571428573</v>
      </c>
      <c r="AA13" s="20">
        <f t="shared" si="5"/>
        <v>18</v>
      </c>
      <c r="AB13" s="20">
        <f t="shared" si="5"/>
        <v>19.428571428571427</v>
      </c>
      <c r="AC13" s="20">
        <f t="shared" si="5"/>
        <v>189.42857142857142</v>
      </c>
      <c r="AD13" s="20">
        <f t="shared" si="5"/>
        <v>0</v>
      </c>
      <c r="AE13" s="21">
        <f t="shared" si="5"/>
        <v>683.42857142857144</v>
      </c>
      <c r="AF13" s="21">
        <f t="shared" si="5"/>
        <v>872.85714285714289</v>
      </c>
    </row>
    <row r="14" spans="2:32" ht="23.1" customHeight="1" x14ac:dyDescent="0.25">
      <c r="B14" s="17" t="s">
        <v>39</v>
      </c>
      <c r="C14" s="18">
        <f>'[13]Avg Week Masaka-Maya'!C14+'[13]Avg Week Maya-Masaka'!C14</f>
        <v>42.857142857142854</v>
      </c>
      <c r="D14" s="18">
        <f>'[13]Avg Week Masaka-Maya'!D14+'[13]Avg Week Maya-Masaka'!D14</f>
        <v>11.142857142857142</v>
      </c>
      <c r="E14" s="18">
        <f>'[13]Avg Week Masaka-Maya'!E14+'[13]Avg Week Maya-Masaka'!E14</f>
        <v>6.5714285714285712</v>
      </c>
      <c r="F14" s="18">
        <f>'[13]Avg Week Masaka-Maya'!F14+'[13]Avg Week Maya-Masaka'!F14</f>
        <v>44.285714285714285</v>
      </c>
      <c r="G14" s="18">
        <f>'[13]Avg Week Masaka-Maya'!G14+'[13]Avg Week Maya-Masaka'!G14</f>
        <v>1.857142857142857</v>
      </c>
      <c r="H14" s="18">
        <f>'[13]Avg Week Masaka-Maya'!H14+'[13]Avg Week Maya-Masaka'!H14</f>
        <v>2.4285714285714284</v>
      </c>
      <c r="I14" s="18">
        <f>'[13]Avg Week Masaka-Maya'!I14+'[13]Avg Week Maya-Masaka'!I14</f>
        <v>21.285714285714285</v>
      </c>
      <c r="J14" s="18">
        <f>'[13]Avg Week Masaka-Maya'!J14+'[13]Avg Week Maya-Masaka'!J14</f>
        <v>4.5714285714285712</v>
      </c>
      <c r="K14" s="18">
        <f>'[13]Avg Week Masaka-Maya'!K14+'[13]Avg Week Maya-Masaka'!K14</f>
        <v>2</v>
      </c>
      <c r="L14" s="18">
        <f>'[13]Avg Week Masaka-Maya'!L14+'[13]Avg Week Maya-Masaka'!L14</f>
        <v>4.1428571428571432</v>
      </c>
      <c r="M14" s="18">
        <f>'[13]Avg Week Masaka-Maya'!M14+'[13]Avg Week Maya-Masaka'!M14</f>
        <v>50.714285714285708</v>
      </c>
      <c r="N14" s="18">
        <f>'[13]Avg Week Masaka-Maya'!N14+'[13]Avg Week Maya-Masaka'!N14</f>
        <v>0</v>
      </c>
      <c r="O14" s="19">
        <f t="shared" si="0"/>
        <v>141.14285714285717</v>
      </c>
      <c r="P14" s="19">
        <f t="shared" si="1"/>
        <v>191.85714285714289</v>
      </c>
      <c r="R14" s="11" t="s">
        <v>40</v>
      </c>
      <c r="S14" s="20">
        <f t="shared" ref="S14:AF14" si="6">SUM(C26:C29)</f>
        <v>229</v>
      </c>
      <c r="T14" s="20">
        <f t="shared" si="6"/>
        <v>56.142857142857139</v>
      </c>
      <c r="U14" s="20">
        <f t="shared" si="6"/>
        <v>38.714285714285708</v>
      </c>
      <c r="V14" s="20">
        <f t="shared" si="6"/>
        <v>217.85714285714289</v>
      </c>
      <c r="W14" s="20">
        <f t="shared" si="6"/>
        <v>13</v>
      </c>
      <c r="X14" s="20">
        <f t="shared" si="6"/>
        <v>8.1428571428571423</v>
      </c>
      <c r="Y14" s="20">
        <f t="shared" si="6"/>
        <v>100.57142857142858</v>
      </c>
      <c r="Z14" s="20">
        <f t="shared" si="6"/>
        <v>20.714285714285715</v>
      </c>
      <c r="AA14" s="20">
        <f t="shared" si="6"/>
        <v>14.714285714285715</v>
      </c>
      <c r="AB14" s="20">
        <f t="shared" si="6"/>
        <v>17.857142857142858</v>
      </c>
      <c r="AC14" s="20">
        <f t="shared" si="6"/>
        <v>192.85714285714283</v>
      </c>
      <c r="AD14" s="20">
        <f t="shared" si="6"/>
        <v>0</v>
      </c>
      <c r="AE14" s="21">
        <f t="shared" si="6"/>
        <v>716.71428571428578</v>
      </c>
      <c r="AF14" s="21">
        <f t="shared" si="6"/>
        <v>909.57142857142844</v>
      </c>
    </row>
    <row r="15" spans="2:32" ht="23.1" customHeight="1" x14ac:dyDescent="0.25">
      <c r="B15" s="17" t="s">
        <v>41</v>
      </c>
      <c r="C15" s="18">
        <f>'[13]Avg Week Masaka-Maya'!C15+'[13]Avg Week Maya-Masaka'!C15</f>
        <v>47.285714285714285</v>
      </c>
      <c r="D15" s="18">
        <f>'[13]Avg Week Masaka-Maya'!D15+'[13]Avg Week Maya-Masaka'!D15</f>
        <v>12.571428571428571</v>
      </c>
      <c r="E15" s="18">
        <f>'[13]Avg Week Masaka-Maya'!E15+'[13]Avg Week Maya-Masaka'!E15</f>
        <v>9.2857142857142865</v>
      </c>
      <c r="F15" s="18">
        <f>'[13]Avg Week Masaka-Maya'!F15+'[13]Avg Week Maya-Masaka'!F15</f>
        <v>49.571428571428569</v>
      </c>
      <c r="G15" s="18">
        <f>'[13]Avg Week Masaka-Maya'!G15+'[13]Avg Week Maya-Masaka'!G15</f>
        <v>2.4285714285714288</v>
      </c>
      <c r="H15" s="18">
        <f>'[13]Avg Week Masaka-Maya'!H15+'[13]Avg Week Maya-Masaka'!H15</f>
        <v>2</v>
      </c>
      <c r="I15" s="18">
        <f>'[13]Avg Week Masaka-Maya'!I15+'[13]Avg Week Maya-Masaka'!I15</f>
        <v>21</v>
      </c>
      <c r="J15" s="18">
        <f>'[13]Avg Week Masaka-Maya'!J15+'[13]Avg Week Maya-Masaka'!J15</f>
        <v>4.4285714285714288</v>
      </c>
      <c r="K15" s="18">
        <f>'[13]Avg Week Masaka-Maya'!K15+'[13]Avg Week Maya-Masaka'!K15</f>
        <v>1.857142857142857</v>
      </c>
      <c r="L15" s="18">
        <f>'[13]Avg Week Masaka-Maya'!L15+'[13]Avg Week Maya-Masaka'!L15</f>
        <v>3.5714285714285712</v>
      </c>
      <c r="M15" s="18">
        <f>'[13]Avg Week Masaka-Maya'!M15+'[13]Avg Week Maya-Masaka'!M15</f>
        <v>46.571428571428569</v>
      </c>
      <c r="N15" s="18">
        <f>'[13]Avg Week Masaka-Maya'!N15+'[13]Avg Week Maya-Masaka'!N15</f>
        <v>0</v>
      </c>
      <c r="O15" s="19">
        <f t="shared" si="0"/>
        <v>154</v>
      </c>
      <c r="P15" s="19">
        <f t="shared" si="1"/>
        <v>200.57142857142856</v>
      </c>
      <c r="R15" s="11" t="s">
        <v>42</v>
      </c>
      <c r="S15" s="20">
        <f t="shared" ref="S15:AF15" si="7">SUM(C30:C33)</f>
        <v>252.99999999999997</v>
      </c>
      <c r="T15" s="20">
        <f t="shared" si="7"/>
        <v>56.142857142857146</v>
      </c>
      <c r="U15" s="20">
        <f t="shared" si="7"/>
        <v>40.714285714285715</v>
      </c>
      <c r="V15" s="20">
        <f t="shared" si="7"/>
        <v>206.42857142857142</v>
      </c>
      <c r="W15" s="20">
        <f t="shared" si="7"/>
        <v>10</v>
      </c>
      <c r="X15" s="20">
        <f t="shared" si="7"/>
        <v>15.285714285714285</v>
      </c>
      <c r="Y15" s="20">
        <f t="shared" si="7"/>
        <v>109.14285714285714</v>
      </c>
      <c r="Z15" s="20">
        <f t="shared" si="7"/>
        <v>21.714285714285715</v>
      </c>
      <c r="AA15" s="20">
        <f t="shared" si="7"/>
        <v>10.857142857142858</v>
      </c>
      <c r="AB15" s="20">
        <f t="shared" si="7"/>
        <v>15.571428571428571</v>
      </c>
      <c r="AC15" s="20">
        <f t="shared" si="7"/>
        <v>201.57142857142856</v>
      </c>
      <c r="AD15" s="20">
        <f t="shared" si="7"/>
        <v>0.14285714285714285</v>
      </c>
      <c r="AE15" s="21">
        <f t="shared" si="7"/>
        <v>739</v>
      </c>
      <c r="AF15" s="21">
        <f t="shared" si="7"/>
        <v>940.57142857142844</v>
      </c>
    </row>
    <row r="16" spans="2:32" ht="23.1" customHeight="1" x14ac:dyDescent="0.25">
      <c r="B16" s="17" t="s">
        <v>43</v>
      </c>
      <c r="C16" s="18">
        <f>'[13]Avg Week Masaka-Maya'!C16+'[13]Avg Week Maya-Masaka'!C16</f>
        <v>49.857142857142854</v>
      </c>
      <c r="D16" s="18">
        <f>'[13]Avg Week Masaka-Maya'!D16+'[13]Avg Week Maya-Masaka'!D16</f>
        <v>12.285714285714286</v>
      </c>
      <c r="E16" s="18">
        <f>'[13]Avg Week Masaka-Maya'!E16+'[13]Avg Week Maya-Masaka'!E16</f>
        <v>6.5714285714285712</v>
      </c>
      <c r="F16" s="18">
        <f>'[13]Avg Week Masaka-Maya'!F16+'[13]Avg Week Maya-Masaka'!F16</f>
        <v>42.571428571428569</v>
      </c>
      <c r="G16" s="18">
        <f>'[13]Avg Week Masaka-Maya'!G16+'[13]Avg Week Maya-Masaka'!G16</f>
        <v>2</v>
      </c>
      <c r="H16" s="18">
        <f>'[13]Avg Week Masaka-Maya'!H16+'[13]Avg Week Maya-Masaka'!H16</f>
        <v>1.2857142857142856</v>
      </c>
      <c r="I16" s="18">
        <f>'[13]Avg Week Masaka-Maya'!I16+'[13]Avg Week Maya-Masaka'!I16</f>
        <v>21.142857142857142</v>
      </c>
      <c r="J16" s="18">
        <f>'[13]Avg Week Masaka-Maya'!J16+'[13]Avg Week Maya-Masaka'!J16</f>
        <v>6.7142857142857135</v>
      </c>
      <c r="K16" s="18">
        <f>'[13]Avg Week Masaka-Maya'!K16+'[13]Avg Week Maya-Masaka'!K16</f>
        <v>1.2857142857142856</v>
      </c>
      <c r="L16" s="18">
        <f>'[13]Avg Week Masaka-Maya'!L16+'[13]Avg Week Maya-Masaka'!L16</f>
        <v>3.2857142857142856</v>
      </c>
      <c r="M16" s="18">
        <f>'[13]Avg Week Masaka-Maya'!M16+'[13]Avg Week Maya-Masaka'!M16</f>
        <v>46.857142857142861</v>
      </c>
      <c r="N16" s="18">
        <f>'[13]Avg Week Masaka-Maya'!N16+'[13]Avg Week Maya-Masaka'!N16</f>
        <v>0</v>
      </c>
      <c r="O16" s="19">
        <f t="shared" si="0"/>
        <v>147</v>
      </c>
      <c r="P16" s="19">
        <f t="shared" si="1"/>
        <v>193.85714285714286</v>
      </c>
      <c r="R16" s="11" t="s">
        <v>44</v>
      </c>
      <c r="S16" s="20">
        <f t="shared" ref="S16:AF16" si="8">SUM(C34:C37)</f>
        <v>265</v>
      </c>
      <c r="T16" s="20">
        <f t="shared" si="8"/>
        <v>50.714285714285722</v>
      </c>
      <c r="U16" s="20">
        <f t="shared" si="8"/>
        <v>44.285714285714292</v>
      </c>
      <c r="V16" s="20">
        <f t="shared" si="8"/>
        <v>200.42857142857144</v>
      </c>
      <c r="W16" s="20">
        <f t="shared" si="8"/>
        <v>9.5714285714285712</v>
      </c>
      <c r="X16" s="20">
        <f t="shared" si="8"/>
        <v>11.428571428571431</v>
      </c>
      <c r="Y16" s="20">
        <f t="shared" si="8"/>
        <v>112.28571428571429</v>
      </c>
      <c r="Z16" s="20">
        <f t="shared" si="8"/>
        <v>23</v>
      </c>
      <c r="AA16" s="20">
        <f t="shared" si="8"/>
        <v>12</v>
      </c>
      <c r="AB16" s="20">
        <f t="shared" si="8"/>
        <v>18.714285714285715</v>
      </c>
      <c r="AC16" s="20">
        <f t="shared" si="8"/>
        <v>177.85714285714286</v>
      </c>
      <c r="AD16" s="20">
        <f t="shared" si="8"/>
        <v>0</v>
      </c>
      <c r="AE16" s="21">
        <f t="shared" si="8"/>
        <v>747.42857142857156</v>
      </c>
      <c r="AF16" s="21">
        <f t="shared" si="8"/>
        <v>925.28571428571433</v>
      </c>
    </row>
    <row r="17" spans="2:32" ht="23.1" customHeight="1" x14ac:dyDescent="0.25">
      <c r="B17" s="17" t="s">
        <v>45</v>
      </c>
      <c r="C17" s="18">
        <f>'[13]Avg Week Masaka-Maya'!C17+'[13]Avg Week Maya-Masaka'!C17</f>
        <v>42.142857142857146</v>
      </c>
      <c r="D17" s="18">
        <f>'[13]Avg Week Masaka-Maya'!D17+'[13]Avg Week Maya-Masaka'!D17</f>
        <v>9.8571428571428577</v>
      </c>
      <c r="E17" s="18">
        <f>'[13]Avg Week Masaka-Maya'!E17+'[13]Avg Week Maya-Masaka'!E17</f>
        <v>5.2857142857142856</v>
      </c>
      <c r="F17" s="18">
        <f>'[13]Avg Week Masaka-Maya'!F17+'[13]Avg Week Maya-Masaka'!F17</f>
        <v>44.714285714285708</v>
      </c>
      <c r="G17" s="18">
        <f>'[13]Avg Week Masaka-Maya'!G17+'[13]Avg Week Maya-Masaka'!G17</f>
        <v>1.5714285714285716</v>
      </c>
      <c r="H17" s="18">
        <f>'[13]Avg Week Masaka-Maya'!H17+'[13]Avg Week Maya-Masaka'!H17</f>
        <v>1</v>
      </c>
      <c r="I17" s="18">
        <f>'[13]Avg Week Masaka-Maya'!I17+'[13]Avg Week Maya-Masaka'!I17</f>
        <v>17.857142857142858</v>
      </c>
      <c r="J17" s="18">
        <f>'[13]Avg Week Masaka-Maya'!J17+'[13]Avg Week Maya-Masaka'!J17</f>
        <v>4.2857142857142856</v>
      </c>
      <c r="K17" s="18">
        <f>'[13]Avg Week Masaka-Maya'!K17+'[13]Avg Week Maya-Masaka'!K17</f>
        <v>3.2857142857142856</v>
      </c>
      <c r="L17" s="18">
        <f>'[13]Avg Week Masaka-Maya'!L17+'[13]Avg Week Maya-Masaka'!L17</f>
        <v>3.1428571428571432</v>
      </c>
      <c r="M17" s="18">
        <f>'[13]Avg Week Masaka-Maya'!M17+'[13]Avg Week Maya-Masaka'!M17</f>
        <v>48</v>
      </c>
      <c r="N17" s="18">
        <f>'[13]Avg Week Masaka-Maya'!N17+'[13]Avg Week Maya-Masaka'!N17</f>
        <v>0</v>
      </c>
      <c r="O17" s="19">
        <f t="shared" si="0"/>
        <v>133.14285714285714</v>
      </c>
      <c r="P17" s="19">
        <f t="shared" si="1"/>
        <v>181.14285714285714</v>
      </c>
      <c r="R17" s="11" t="s">
        <v>46</v>
      </c>
      <c r="S17" s="20">
        <f t="shared" ref="S17:AF17" si="9">SUM(C38:C41)</f>
        <v>267</v>
      </c>
      <c r="T17" s="20">
        <f t="shared" si="9"/>
        <v>55.714285714285715</v>
      </c>
      <c r="U17" s="20">
        <f t="shared" si="9"/>
        <v>54.428571428571431</v>
      </c>
      <c r="V17" s="20">
        <f t="shared" si="9"/>
        <v>189.28571428571431</v>
      </c>
      <c r="W17" s="20">
        <f t="shared" si="9"/>
        <v>10</v>
      </c>
      <c r="X17" s="20">
        <f t="shared" si="9"/>
        <v>12</v>
      </c>
      <c r="Y17" s="20">
        <f t="shared" si="9"/>
        <v>116.42857142857142</v>
      </c>
      <c r="Z17" s="20">
        <f t="shared" si="9"/>
        <v>26.000000000000004</v>
      </c>
      <c r="AA17" s="20">
        <f t="shared" si="9"/>
        <v>10.571428571428571</v>
      </c>
      <c r="AB17" s="20">
        <f t="shared" si="9"/>
        <v>17.285714285714288</v>
      </c>
      <c r="AC17" s="20">
        <f t="shared" si="9"/>
        <v>168.57142857142856</v>
      </c>
      <c r="AD17" s="20">
        <f t="shared" si="9"/>
        <v>0.2857142857142857</v>
      </c>
      <c r="AE17" s="21">
        <f t="shared" si="9"/>
        <v>759</v>
      </c>
      <c r="AF17" s="21">
        <f t="shared" si="9"/>
        <v>927.57142857142867</v>
      </c>
    </row>
    <row r="18" spans="2:32" ht="23.1" customHeight="1" x14ac:dyDescent="0.25">
      <c r="B18" s="17" t="s">
        <v>47</v>
      </c>
      <c r="C18" s="18">
        <f>'[13]Avg Week Masaka-Maya'!C18+'[13]Avg Week Maya-Masaka'!C18</f>
        <v>50.857142857142861</v>
      </c>
      <c r="D18" s="18">
        <f>'[13]Avg Week Masaka-Maya'!D18+'[13]Avg Week Maya-Masaka'!D18</f>
        <v>10.857142857142858</v>
      </c>
      <c r="E18" s="18">
        <f>'[13]Avg Week Masaka-Maya'!E18+'[13]Avg Week Maya-Masaka'!E18</f>
        <v>9</v>
      </c>
      <c r="F18" s="18">
        <f>'[13]Avg Week Masaka-Maya'!F18+'[13]Avg Week Maya-Masaka'!F18</f>
        <v>49.857142857142861</v>
      </c>
      <c r="G18" s="18">
        <f>'[13]Avg Week Masaka-Maya'!G18+'[13]Avg Week Maya-Masaka'!G18</f>
        <v>1.2857142857142856</v>
      </c>
      <c r="H18" s="18">
        <f>'[13]Avg Week Masaka-Maya'!H18+'[13]Avg Week Maya-Masaka'!H18</f>
        <v>2.2857142857142856</v>
      </c>
      <c r="I18" s="18">
        <f>'[13]Avg Week Masaka-Maya'!I18+'[13]Avg Week Maya-Masaka'!I18</f>
        <v>21.857142857142854</v>
      </c>
      <c r="J18" s="18">
        <f>'[13]Avg Week Masaka-Maya'!J18+'[13]Avg Week Maya-Masaka'!J18</f>
        <v>8.2857142857142865</v>
      </c>
      <c r="K18" s="18">
        <f>'[13]Avg Week Masaka-Maya'!K18+'[13]Avg Week Maya-Masaka'!K18</f>
        <v>3.4285714285714288</v>
      </c>
      <c r="L18" s="18">
        <f>'[13]Avg Week Masaka-Maya'!L18+'[13]Avg Week Maya-Masaka'!L18</f>
        <v>4</v>
      </c>
      <c r="M18" s="18">
        <f>'[13]Avg Week Masaka-Maya'!M18+'[13]Avg Week Maya-Masaka'!M18</f>
        <v>48.285714285714285</v>
      </c>
      <c r="N18" s="18">
        <f>'[13]Avg Week Masaka-Maya'!N18+'[13]Avg Week Maya-Masaka'!N18</f>
        <v>0</v>
      </c>
      <c r="O18" s="19">
        <f t="shared" si="0"/>
        <v>161.71428571428572</v>
      </c>
      <c r="P18" s="19">
        <f t="shared" si="1"/>
        <v>210</v>
      </c>
      <c r="R18" s="11" t="s">
        <v>48</v>
      </c>
      <c r="S18" s="20">
        <f t="shared" ref="S18:AF18" si="10">SUM(C42:C45)</f>
        <v>277.85714285714289</v>
      </c>
      <c r="T18" s="20">
        <f t="shared" si="10"/>
        <v>58.142857142857139</v>
      </c>
      <c r="U18" s="20">
        <f t="shared" si="10"/>
        <v>50.857142857142854</v>
      </c>
      <c r="V18" s="20">
        <f t="shared" si="10"/>
        <v>187</v>
      </c>
      <c r="W18" s="20">
        <f t="shared" si="10"/>
        <v>7.7142857142857135</v>
      </c>
      <c r="X18" s="20">
        <f t="shared" si="10"/>
        <v>15.571428571428571</v>
      </c>
      <c r="Y18" s="20">
        <f t="shared" si="10"/>
        <v>125.85714285714285</v>
      </c>
      <c r="Z18" s="20">
        <f t="shared" si="10"/>
        <v>31.571428571428569</v>
      </c>
      <c r="AA18" s="20">
        <f t="shared" si="10"/>
        <v>8.7142857142857153</v>
      </c>
      <c r="AB18" s="20">
        <f t="shared" si="10"/>
        <v>18.142857142857142</v>
      </c>
      <c r="AC18" s="20">
        <f t="shared" si="10"/>
        <v>174</v>
      </c>
      <c r="AD18" s="20">
        <f t="shared" si="10"/>
        <v>0.14285714285714285</v>
      </c>
      <c r="AE18" s="21">
        <f t="shared" si="10"/>
        <v>781.57142857142844</v>
      </c>
      <c r="AF18" s="21">
        <f t="shared" si="10"/>
        <v>955.57142857142856</v>
      </c>
    </row>
    <row r="19" spans="2:32" ht="23.1" customHeight="1" x14ac:dyDescent="0.25">
      <c r="B19" s="17" t="s">
        <v>49</v>
      </c>
      <c r="C19" s="18">
        <f>'[13]Avg Week Masaka-Maya'!C19+'[13]Avg Week Maya-Masaka'!C19</f>
        <v>42</v>
      </c>
      <c r="D19" s="18">
        <f>'[13]Avg Week Masaka-Maya'!D19+'[13]Avg Week Maya-Masaka'!D19</f>
        <v>10.142857142857142</v>
      </c>
      <c r="E19" s="18">
        <f>'[13]Avg Week Masaka-Maya'!E19+'[13]Avg Week Maya-Masaka'!E19</f>
        <v>5.1428571428571423</v>
      </c>
      <c r="F19" s="18">
        <f>'[13]Avg Week Masaka-Maya'!F19+'[13]Avg Week Maya-Masaka'!F19</f>
        <v>43.714285714285708</v>
      </c>
      <c r="G19" s="18">
        <f>'[13]Avg Week Masaka-Maya'!G19+'[13]Avg Week Maya-Masaka'!G19</f>
        <v>2</v>
      </c>
      <c r="H19" s="18">
        <f>'[13]Avg Week Masaka-Maya'!H19+'[13]Avg Week Maya-Masaka'!H19</f>
        <v>1</v>
      </c>
      <c r="I19" s="18">
        <f>'[13]Avg Week Masaka-Maya'!I19+'[13]Avg Week Maya-Masaka'!I19</f>
        <v>19.714285714285715</v>
      </c>
      <c r="J19" s="18">
        <f>'[13]Avg Week Masaka-Maya'!J19+'[13]Avg Week Maya-Masaka'!J19</f>
        <v>5.7142857142857144</v>
      </c>
      <c r="K19" s="18">
        <f>'[13]Avg Week Masaka-Maya'!K19+'[13]Avg Week Maya-Masaka'!K19</f>
        <v>0.85714285714285721</v>
      </c>
      <c r="L19" s="18">
        <f>'[13]Avg Week Masaka-Maya'!L19+'[13]Avg Week Maya-Masaka'!L19</f>
        <v>3.1428571428571428</v>
      </c>
      <c r="M19" s="18">
        <f>'[13]Avg Week Masaka-Maya'!M19+'[13]Avg Week Maya-Masaka'!M19</f>
        <v>46</v>
      </c>
      <c r="N19" s="18">
        <f>'[13]Avg Week Masaka-Maya'!N19+'[13]Avg Week Maya-Masaka'!N19</f>
        <v>0</v>
      </c>
      <c r="O19" s="19">
        <f t="shared" si="0"/>
        <v>133.42857142857142</v>
      </c>
      <c r="P19" s="19">
        <f t="shared" si="1"/>
        <v>179.42857142857142</v>
      </c>
      <c r="R19" s="11" t="s">
        <v>50</v>
      </c>
      <c r="S19" s="20">
        <f t="shared" ref="S19:AF19" si="11">SUM(C46:C49)</f>
        <v>294.14285714285711</v>
      </c>
      <c r="T19" s="20">
        <f t="shared" si="11"/>
        <v>64.285714285714278</v>
      </c>
      <c r="U19" s="20">
        <f t="shared" si="11"/>
        <v>52.714285714285708</v>
      </c>
      <c r="V19" s="20">
        <f t="shared" si="11"/>
        <v>207.00000000000003</v>
      </c>
      <c r="W19" s="20">
        <f t="shared" si="11"/>
        <v>15.285714285714286</v>
      </c>
      <c r="X19" s="20">
        <f t="shared" si="11"/>
        <v>15.571428571428573</v>
      </c>
      <c r="Y19" s="20">
        <f t="shared" si="11"/>
        <v>136.71428571428572</v>
      </c>
      <c r="Z19" s="20">
        <f t="shared" si="11"/>
        <v>28.714285714285712</v>
      </c>
      <c r="AA19" s="20">
        <f t="shared" si="11"/>
        <v>17.285714285714285</v>
      </c>
      <c r="AB19" s="20">
        <f t="shared" si="11"/>
        <v>21.714285714285715</v>
      </c>
      <c r="AC19" s="20">
        <f t="shared" si="11"/>
        <v>211.42857142857144</v>
      </c>
      <c r="AD19" s="20">
        <f t="shared" si="11"/>
        <v>0</v>
      </c>
      <c r="AE19" s="21">
        <f t="shared" si="11"/>
        <v>853.42857142857133</v>
      </c>
      <c r="AF19" s="21">
        <f t="shared" si="11"/>
        <v>1064.8571428571427</v>
      </c>
    </row>
    <row r="20" spans="2:32" ht="23.1" customHeight="1" x14ac:dyDescent="0.25">
      <c r="B20" s="17" t="s">
        <v>51</v>
      </c>
      <c r="C20" s="18">
        <f>'[13]Avg Week Masaka-Maya'!C20+'[13]Avg Week Maya-Masaka'!C20</f>
        <v>47</v>
      </c>
      <c r="D20" s="18">
        <f>'[13]Avg Week Masaka-Maya'!D20+'[13]Avg Week Maya-Masaka'!D20</f>
        <v>12.428571428571429</v>
      </c>
      <c r="E20" s="18">
        <f>'[13]Avg Week Masaka-Maya'!E20+'[13]Avg Week Maya-Masaka'!E20</f>
        <v>9.8571428571428577</v>
      </c>
      <c r="F20" s="18">
        <f>'[13]Avg Week Masaka-Maya'!F20+'[13]Avg Week Maya-Masaka'!F20</f>
        <v>42.571428571428569</v>
      </c>
      <c r="G20" s="18">
        <f>'[13]Avg Week Masaka-Maya'!G20+'[13]Avg Week Maya-Masaka'!G20</f>
        <v>2.5714285714285712</v>
      </c>
      <c r="H20" s="18">
        <f>'[13]Avg Week Masaka-Maya'!H20+'[13]Avg Week Maya-Masaka'!H20</f>
        <v>1.8571428571428572</v>
      </c>
      <c r="I20" s="18">
        <f>'[13]Avg Week Masaka-Maya'!I20+'[13]Avg Week Maya-Masaka'!I20</f>
        <v>19.857142857142858</v>
      </c>
      <c r="J20" s="18">
        <f>'[13]Avg Week Masaka-Maya'!J20+'[13]Avg Week Maya-Masaka'!J20</f>
        <v>6.4285714285714288</v>
      </c>
      <c r="K20" s="18">
        <f>'[13]Avg Week Masaka-Maya'!K20+'[13]Avg Week Maya-Masaka'!K20</f>
        <v>1.5714285714285714</v>
      </c>
      <c r="L20" s="18">
        <f>'[13]Avg Week Masaka-Maya'!L20+'[13]Avg Week Maya-Masaka'!L20</f>
        <v>4.4285714285714288</v>
      </c>
      <c r="M20" s="18">
        <f>'[13]Avg Week Masaka-Maya'!M20+'[13]Avg Week Maya-Masaka'!M20</f>
        <v>44.428571428571431</v>
      </c>
      <c r="N20" s="18">
        <f>'[13]Avg Week Masaka-Maya'!N20+'[13]Avg Week Maya-Masaka'!N20</f>
        <v>0</v>
      </c>
      <c r="O20" s="19">
        <f t="shared" si="0"/>
        <v>148.57142857142856</v>
      </c>
      <c r="P20" s="19">
        <f t="shared" si="1"/>
        <v>193</v>
      </c>
      <c r="R20" s="11" t="s">
        <v>52</v>
      </c>
      <c r="S20" s="20">
        <f t="shared" ref="S20:AF20" si="12">SUM(C50:C53)</f>
        <v>298.14285714285717</v>
      </c>
      <c r="T20" s="20">
        <f t="shared" si="12"/>
        <v>63</v>
      </c>
      <c r="U20" s="20">
        <f t="shared" si="12"/>
        <v>47.285714285714285</v>
      </c>
      <c r="V20" s="20">
        <f t="shared" si="12"/>
        <v>227.71428571428572</v>
      </c>
      <c r="W20" s="20">
        <f t="shared" si="12"/>
        <v>19.285714285714285</v>
      </c>
      <c r="X20" s="20">
        <f t="shared" si="12"/>
        <v>16.285714285714288</v>
      </c>
      <c r="Y20" s="20">
        <f t="shared" si="12"/>
        <v>125.14285714285715</v>
      </c>
      <c r="Z20" s="20">
        <f t="shared" si="12"/>
        <v>26.285714285714285</v>
      </c>
      <c r="AA20" s="20">
        <f t="shared" si="12"/>
        <v>15</v>
      </c>
      <c r="AB20" s="20">
        <f t="shared" si="12"/>
        <v>18.857142857142861</v>
      </c>
      <c r="AC20" s="20">
        <f t="shared" si="12"/>
        <v>224.14285714285714</v>
      </c>
      <c r="AD20" s="20">
        <f t="shared" si="12"/>
        <v>0</v>
      </c>
      <c r="AE20" s="21">
        <f t="shared" si="12"/>
        <v>857</v>
      </c>
      <c r="AF20" s="21">
        <f t="shared" si="12"/>
        <v>1081.1428571428571</v>
      </c>
    </row>
    <row r="21" spans="2:32" ht="23.1" customHeight="1" x14ac:dyDescent="0.25">
      <c r="B21" s="17" t="s">
        <v>53</v>
      </c>
      <c r="C21" s="18">
        <f>'[13]Avg Week Masaka-Maya'!C21+'[13]Avg Week Maya-Masaka'!C21</f>
        <v>48.714285714285708</v>
      </c>
      <c r="D21" s="18">
        <f>'[13]Avg Week Masaka-Maya'!D21+'[13]Avg Week Maya-Masaka'!D21</f>
        <v>16</v>
      </c>
      <c r="E21" s="18">
        <f>'[13]Avg Week Masaka-Maya'!E21+'[13]Avg Week Maya-Masaka'!E21</f>
        <v>7</v>
      </c>
      <c r="F21" s="18">
        <f>'[13]Avg Week Masaka-Maya'!F21+'[13]Avg Week Maya-Masaka'!F21</f>
        <v>47.285714285714285</v>
      </c>
      <c r="G21" s="18">
        <f>'[13]Avg Week Masaka-Maya'!G21+'[13]Avg Week Maya-Masaka'!G21</f>
        <v>1</v>
      </c>
      <c r="H21" s="18">
        <f>'[13]Avg Week Masaka-Maya'!H21+'[13]Avg Week Maya-Masaka'!H21</f>
        <v>2.2857142857142856</v>
      </c>
      <c r="I21" s="18">
        <f>'[13]Avg Week Masaka-Maya'!I21+'[13]Avg Week Maya-Masaka'!I21</f>
        <v>26.142857142857146</v>
      </c>
      <c r="J21" s="18">
        <f>'[13]Avg Week Masaka-Maya'!J21+'[13]Avg Week Maya-Masaka'!J21</f>
        <v>2.8571428571428572</v>
      </c>
      <c r="K21" s="18">
        <f>'[13]Avg Week Masaka-Maya'!K21+'[13]Avg Week Maya-Masaka'!K21</f>
        <v>2.5714285714285712</v>
      </c>
      <c r="L21" s="18">
        <f>'[13]Avg Week Masaka-Maya'!L21+'[13]Avg Week Maya-Masaka'!L21</f>
        <v>2.7142857142857144</v>
      </c>
      <c r="M21" s="18">
        <f>'[13]Avg Week Masaka-Maya'!M21+'[13]Avg Week Maya-Masaka'!M21</f>
        <v>52.857142857142861</v>
      </c>
      <c r="N21" s="18">
        <f>'[13]Avg Week Masaka-Maya'!N21+'[13]Avg Week Maya-Masaka'!N21</f>
        <v>0</v>
      </c>
      <c r="O21" s="19">
        <f t="shared" si="0"/>
        <v>156.57142857142861</v>
      </c>
      <c r="P21" s="19">
        <f t="shared" si="1"/>
        <v>209.42857142857147</v>
      </c>
      <c r="R21" s="23" t="s">
        <v>54</v>
      </c>
      <c r="S21" s="24">
        <f t="shared" ref="S21:AF21" si="13">SUM(C54:C57)</f>
        <v>338.42857142857144</v>
      </c>
      <c r="T21" s="20">
        <f t="shared" si="13"/>
        <v>67.285714285714278</v>
      </c>
      <c r="U21" s="20">
        <f t="shared" si="13"/>
        <v>47.285714285714285</v>
      </c>
      <c r="V21" s="20">
        <f t="shared" si="13"/>
        <v>240</v>
      </c>
      <c r="W21" s="20">
        <f t="shared" si="13"/>
        <v>23.428571428571427</v>
      </c>
      <c r="X21" s="20">
        <f t="shared" si="13"/>
        <v>11.571428571428571</v>
      </c>
      <c r="Y21" s="20">
        <f t="shared" si="13"/>
        <v>140.57142857142856</v>
      </c>
      <c r="Z21" s="20">
        <f t="shared" si="13"/>
        <v>36.714285714285715</v>
      </c>
      <c r="AA21" s="20">
        <f t="shared" si="13"/>
        <v>19</v>
      </c>
      <c r="AB21" s="20">
        <f t="shared" si="13"/>
        <v>20</v>
      </c>
      <c r="AC21" s="20">
        <f t="shared" si="13"/>
        <v>232.57142857142856</v>
      </c>
      <c r="AD21" s="20">
        <f t="shared" si="13"/>
        <v>0</v>
      </c>
      <c r="AE21" s="21">
        <f t="shared" si="13"/>
        <v>944.28571428571445</v>
      </c>
      <c r="AF21" s="21">
        <f t="shared" si="13"/>
        <v>1176.8571428571429</v>
      </c>
    </row>
    <row r="22" spans="2:32" ht="23.1" customHeight="1" x14ac:dyDescent="0.25">
      <c r="B22" s="17" t="s">
        <v>55</v>
      </c>
      <c r="C22" s="18">
        <f>'[13]Avg Week Masaka-Maya'!C22+'[13]Avg Week Maya-Masaka'!C22</f>
        <v>60.285714285714292</v>
      </c>
      <c r="D22" s="18">
        <f>'[13]Avg Week Masaka-Maya'!D22+'[13]Avg Week Maya-Masaka'!D22</f>
        <v>13</v>
      </c>
      <c r="E22" s="18">
        <f>'[13]Avg Week Masaka-Maya'!E22+'[13]Avg Week Maya-Masaka'!E22</f>
        <v>8.8571428571428577</v>
      </c>
      <c r="F22" s="18">
        <f>'[13]Avg Week Masaka-Maya'!F22+'[13]Avg Week Maya-Masaka'!F22</f>
        <v>52.285714285714285</v>
      </c>
      <c r="G22" s="18">
        <f>'[13]Avg Week Masaka-Maya'!G22+'[13]Avg Week Maya-Masaka'!G22</f>
        <v>2.5714285714285712</v>
      </c>
      <c r="H22" s="18">
        <f>'[13]Avg Week Masaka-Maya'!H22+'[13]Avg Week Maya-Masaka'!H22</f>
        <v>2.1428571428571428</v>
      </c>
      <c r="I22" s="18">
        <f>'[13]Avg Week Masaka-Maya'!I22+'[13]Avg Week Maya-Masaka'!I22</f>
        <v>24.428571428571431</v>
      </c>
      <c r="J22" s="18">
        <f>'[13]Avg Week Masaka-Maya'!J22+'[13]Avg Week Maya-Masaka'!J22</f>
        <v>5.5714285714285712</v>
      </c>
      <c r="K22" s="18">
        <f>'[13]Avg Week Masaka-Maya'!K22+'[13]Avg Week Maya-Masaka'!K22</f>
        <v>4.4285714285714288</v>
      </c>
      <c r="L22" s="18">
        <f>'[13]Avg Week Masaka-Maya'!L22+'[13]Avg Week Maya-Masaka'!L22</f>
        <v>5.2857142857142856</v>
      </c>
      <c r="M22" s="18">
        <f>'[13]Avg Week Masaka-Maya'!M22+'[13]Avg Week Maya-Masaka'!M22</f>
        <v>50.714285714285715</v>
      </c>
      <c r="N22" s="18">
        <f>'[13]Avg Week Masaka-Maya'!N22+'[13]Avg Week Maya-Masaka'!N22</f>
        <v>0</v>
      </c>
      <c r="O22" s="19">
        <f t="shared" si="0"/>
        <v>178.85714285714289</v>
      </c>
      <c r="P22" s="19">
        <f t="shared" si="1"/>
        <v>229.57142857142861</v>
      </c>
      <c r="R22" s="11" t="s">
        <v>56</v>
      </c>
      <c r="S22" s="24">
        <f>SUM(C58:C61)</f>
        <v>155.5</v>
      </c>
      <c r="T22" s="24">
        <f t="shared" ref="T22:AF22" si="14">SUM(D58:D61)</f>
        <v>54</v>
      </c>
      <c r="U22" s="24">
        <f t="shared" si="14"/>
        <v>42.5</v>
      </c>
      <c r="V22" s="24">
        <f t="shared" si="14"/>
        <v>222</v>
      </c>
      <c r="W22" s="24">
        <f t="shared" si="14"/>
        <v>25</v>
      </c>
      <c r="X22" s="24">
        <f t="shared" si="14"/>
        <v>21.5</v>
      </c>
      <c r="Y22" s="24">
        <f t="shared" si="14"/>
        <v>110.5</v>
      </c>
      <c r="Z22" s="24">
        <f t="shared" si="14"/>
        <v>32.5</v>
      </c>
      <c r="AA22" s="24">
        <f t="shared" si="14"/>
        <v>33.5</v>
      </c>
      <c r="AB22" s="24">
        <f t="shared" si="14"/>
        <v>31.5</v>
      </c>
      <c r="AC22" s="24">
        <f t="shared" si="14"/>
        <v>142.5</v>
      </c>
      <c r="AD22" s="24">
        <f t="shared" si="14"/>
        <v>0</v>
      </c>
      <c r="AE22" s="21">
        <f t="shared" si="14"/>
        <v>728.5</v>
      </c>
      <c r="AF22" s="21">
        <f t="shared" si="14"/>
        <v>871</v>
      </c>
    </row>
    <row r="23" spans="2:32" ht="23.1" customHeight="1" x14ac:dyDescent="0.25">
      <c r="B23" s="17" t="s">
        <v>57</v>
      </c>
      <c r="C23" s="18">
        <f>'[13]Avg Week Masaka-Maya'!C23+'[13]Avg Week Maya-Masaka'!C23</f>
        <v>52</v>
      </c>
      <c r="D23" s="18">
        <f>'[13]Avg Week Masaka-Maya'!D23+'[13]Avg Week Maya-Masaka'!D23</f>
        <v>14.285714285714285</v>
      </c>
      <c r="E23" s="18">
        <f>'[13]Avg Week Masaka-Maya'!E23+'[13]Avg Week Maya-Masaka'!E23</f>
        <v>8.4285714285714288</v>
      </c>
      <c r="F23" s="18">
        <f>'[13]Avg Week Masaka-Maya'!F23+'[13]Avg Week Maya-Masaka'!F23</f>
        <v>53.428571428571431</v>
      </c>
      <c r="G23" s="18">
        <f>'[13]Avg Week Masaka-Maya'!G23+'[13]Avg Week Maya-Masaka'!G23</f>
        <v>2.4285714285714284</v>
      </c>
      <c r="H23" s="18">
        <f>'[13]Avg Week Masaka-Maya'!H23+'[13]Avg Week Maya-Masaka'!H23</f>
        <v>2.2857142857142856</v>
      </c>
      <c r="I23" s="18">
        <f>'[13]Avg Week Masaka-Maya'!I23+'[13]Avg Week Maya-Masaka'!I23</f>
        <v>23.714285714285715</v>
      </c>
      <c r="J23" s="18">
        <f>'[13]Avg Week Masaka-Maya'!J23+'[13]Avg Week Maya-Masaka'!J23</f>
        <v>4.4285714285714288</v>
      </c>
      <c r="K23" s="18">
        <f>'[13]Avg Week Masaka-Maya'!K23+'[13]Avg Week Maya-Masaka'!K23</f>
        <v>5.4285714285714288</v>
      </c>
      <c r="L23" s="18">
        <f>'[13]Avg Week Masaka-Maya'!L23+'[13]Avg Week Maya-Masaka'!L23</f>
        <v>3.8571428571428568</v>
      </c>
      <c r="M23" s="18">
        <f>'[13]Avg Week Masaka-Maya'!M23+'[13]Avg Week Maya-Masaka'!M23</f>
        <v>45.714285714285715</v>
      </c>
      <c r="N23" s="18">
        <f>'[13]Avg Week Masaka-Maya'!N23+'[13]Avg Week Maya-Masaka'!N23</f>
        <v>0</v>
      </c>
      <c r="O23" s="19">
        <f t="shared" si="0"/>
        <v>170.28571428571425</v>
      </c>
      <c r="P23" s="19">
        <f t="shared" si="1"/>
        <v>215.99999999999997</v>
      </c>
      <c r="R23" s="11" t="s">
        <v>58</v>
      </c>
      <c r="S23" s="24">
        <f>SUM(C62:C65)</f>
        <v>166</v>
      </c>
      <c r="T23" s="24">
        <f t="shared" ref="T23:AF23" si="15">SUM(D62:D65)</f>
        <v>60</v>
      </c>
      <c r="U23" s="24">
        <f t="shared" si="15"/>
        <v>36</v>
      </c>
      <c r="V23" s="24">
        <f t="shared" si="15"/>
        <v>171.5</v>
      </c>
      <c r="W23" s="24">
        <f t="shared" si="15"/>
        <v>15</v>
      </c>
      <c r="X23" s="24">
        <f t="shared" si="15"/>
        <v>14.5</v>
      </c>
      <c r="Y23" s="24">
        <f t="shared" si="15"/>
        <v>115.5</v>
      </c>
      <c r="Z23" s="24">
        <f t="shared" si="15"/>
        <v>30</v>
      </c>
      <c r="AA23" s="24">
        <f t="shared" si="15"/>
        <v>32.5</v>
      </c>
      <c r="AB23" s="24">
        <f t="shared" si="15"/>
        <v>14</v>
      </c>
      <c r="AC23" s="24">
        <f t="shared" si="15"/>
        <v>150</v>
      </c>
      <c r="AD23" s="24">
        <f t="shared" si="15"/>
        <v>0</v>
      </c>
      <c r="AE23" s="21">
        <f t="shared" si="15"/>
        <v>655</v>
      </c>
      <c r="AF23" s="21">
        <f t="shared" si="15"/>
        <v>805</v>
      </c>
    </row>
    <row r="24" spans="2:32" ht="23.1" customHeight="1" x14ac:dyDescent="0.25">
      <c r="B24" s="17" t="s">
        <v>59</v>
      </c>
      <c r="C24" s="18">
        <f>'[13]Avg Week Masaka-Maya'!C24+'[13]Avg Week Maya-Masaka'!C24</f>
        <v>50.142857142857139</v>
      </c>
      <c r="D24" s="18">
        <f>'[13]Avg Week Masaka-Maya'!D24+'[13]Avg Week Maya-Masaka'!D24</f>
        <v>11.857142857142858</v>
      </c>
      <c r="E24" s="18">
        <f>'[13]Avg Week Masaka-Maya'!E24+'[13]Avg Week Maya-Masaka'!E24</f>
        <v>7.4285714285714288</v>
      </c>
      <c r="F24" s="18">
        <f>'[13]Avg Week Masaka-Maya'!F24+'[13]Avg Week Maya-Masaka'!F24</f>
        <v>49.285714285714292</v>
      </c>
      <c r="G24" s="18">
        <f>'[13]Avg Week Masaka-Maya'!G24+'[13]Avg Week Maya-Masaka'!G24</f>
        <v>4.5714285714285712</v>
      </c>
      <c r="H24" s="18">
        <f>'[13]Avg Week Masaka-Maya'!H24+'[13]Avg Week Maya-Masaka'!H24</f>
        <v>1.5714285714285714</v>
      </c>
      <c r="I24" s="18">
        <f>'[13]Avg Week Masaka-Maya'!I24+'[13]Avg Week Maya-Masaka'!I24</f>
        <v>20.571428571428569</v>
      </c>
      <c r="J24" s="18">
        <f>'[13]Avg Week Masaka-Maya'!J24+'[13]Avg Week Maya-Masaka'!J24</f>
        <v>5.8571428571428577</v>
      </c>
      <c r="K24" s="18">
        <f>'[13]Avg Week Masaka-Maya'!K24+'[13]Avg Week Maya-Masaka'!K24</f>
        <v>3.4285714285714284</v>
      </c>
      <c r="L24" s="18">
        <f>'[13]Avg Week Masaka-Maya'!L24+'[13]Avg Week Maya-Masaka'!L24</f>
        <v>4.5714285714285712</v>
      </c>
      <c r="M24" s="18">
        <f>'[13]Avg Week Masaka-Maya'!M24+'[13]Avg Week Maya-Masaka'!M24</f>
        <v>44.714285714285715</v>
      </c>
      <c r="N24" s="18">
        <f>'[13]Avg Week Masaka-Maya'!N24+'[13]Avg Week Maya-Masaka'!N24</f>
        <v>0</v>
      </c>
      <c r="O24" s="19">
        <f t="shared" si="0"/>
        <v>159.28571428571431</v>
      </c>
      <c r="P24" s="19">
        <f t="shared" si="1"/>
        <v>204.00000000000003</v>
      </c>
      <c r="R24" s="11" t="s">
        <v>60</v>
      </c>
      <c r="S24" s="24">
        <f>SUM(C66:C69)</f>
        <v>197.5</v>
      </c>
      <c r="T24" s="24">
        <f t="shared" ref="T24:AF24" si="16">SUM(D66:D69)</f>
        <v>51.5</v>
      </c>
      <c r="U24" s="24">
        <f t="shared" si="16"/>
        <v>32.5</v>
      </c>
      <c r="V24" s="24">
        <f t="shared" si="16"/>
        <v>159.5</v>
      </c>
      <c r="W24" s="24">
        <f t="shared" si="16"/>
        <v>15</v>
      </c>
      <c r="X24" s="24">
        <f t="shared" si="16"/>
        <v>14.5</v>
      </c>
      <c r="Y24" s="24">
        <f t="shared" si="16"/>
        <v>114</v>
      </c>
      <c r="Z24" s="24">
        <f t="shared" si="16"/>
        <v>36</v>
      </c>
      <c r="AA24" s="24">
        <f t="shared" si="16"/>
        <v>37</v>
      </c>
      <c r="AB24" s="24">
        <f t="shared" si="16"/>
        <v>17</v>
      </c>
      <c r="AC24" s="24">
        <f t="shared" si="16"/>
        <v>102.5</v>
      </c>
      <c r="AD24" s="24">
        <f t="shared" si="16"/>
        <v>0</v>
      </c>
      <c r="AE24" s="21">
        <f t="shared" si="16"/>
        <v>674.5</v>
      </c>
      <c r="AF24" s="21">
        <f t="shared" si="16"/>
        <v>777</v>
      </c>
    </row>
    <row r="25" spans="2:32" ht="23.1" customHeight="1" x14ac:dyDescent="0.25">
      <c r="B25" s="17" t="s">
        <v>61</v>
      </c>
      <c r="C25" s="18">
        <f>'[13]Avg Week Masaka-Maya'!C25+'[13]Avg Week Maya-Masaka'!C25</f>
        <v>55.571428571428569</v>
      </c>
      <c r="D25" s="18">
        <f>'[13]Avg Week Masaka-Maya'!D25+'[13]Avg Week Maya-Masaka'!D25</f>
        <v>13.857142857142858</v>
      </c>
      <c r="E25" s="18">
        <f>'[13]Avg Week Masaka-Maya'!E25+'[13]Avg Week Maya-Masaka'!E25</f>
        <v>6.5714285714285712</v>
      </c>
      <c r="F25" s="18">
        <f>'[13]Avg Week Masaka-Maya'!F25+'[13]Avg Week Maya-Masaka'!F25</f>
        <v>49.714285714285715</v>
      </c>
      <c r="G25" s="18">
        <f>'[13]Avg Week Masaka-Maya'!G25+'[13]Avg Week Maya-Masaka'!G25</f>
        <v>1.857142857142857</v>
      </c>
      <c r="H25" s="18">
        <f>'[13]Avg Week Masaka-Maya'!H25+'[13]Avg Week Maya-Masaka'!H25</f>
        <v>1.4285714285714284</v>
      </c>
      <c r="I25" s="18">
        <f>'[13]Avg Week Masaka-Maya'!I25+'[13]Avg Week Maya-Masaka'!I25</f>
        <v>29.857142857142854</v>
      </c>
      <c r="J25" s="18">
        <f>'[13]Avg Week Masaka-Maya'!J25+'[13]Avg Week Maya-Masaka'!J25</f>
        <v>5.7142857142857144</v>
      </c>
      <c r="K25" s="18">
        <f>'[13]Avg Week Masaka-Maya'!K25+'[13]Avg Week Maya-Masaka'!K25</f>
        <v>4.7142857142857144</v>
      </c>
      <c r="L25" s="18">
        <f>'[13]Avg Week Masaka-Maya'!L25+'[13]Avg Week Maya-Masaka'!L25</f>
        <v>5.7142857142857144</v>
      </c>
      <c r="M25" s="18">
        <f>'[13]Avg Week Masaka-Maya'!M25+'[13]Avg Week Maya-Masaka'!M25</f>
        <v>48.285714285714285</v>
      </c>
      <c r="N25" s="18">
        <f>'[13]Avg Week Masaka-Maya'!N25+'[13]Avg Week Maya-Masaka'!N25</f>
        <v>0</v>
      </c>
      <c r="O25" s="19">
        <f t="shared" si="0"/>
        <v>175.00000000000003</v>
      </c>
      <c r="P25" s="19">
        <f t="shared" si="1"/>
        <v>223.28571428571431</v>
      </c>
      <c r="R25" s="11" t="s">
        <v>62</v>
      </c>
      <c r="S25" s="24">
        <f>SUM(C70:C73)</f>
        <v>120</v>
      </c>
      <c r="T25" s="24">
        <f t="shared" ref="T25:AF25" si="17">SUM(D70:D73)</f>
        <v>38</v>
      </c>
      <c r="U25" s="24">
        <f t="shared" si="17"/>
        <v>24.5</v>
      </c>
      <c r="V25" s="24">
        <f t="shared" si="17"/>
        <v>113.5</v>
      </c>
      <c r="W25" s="24">
        <f t="shared" si="17"/>
        <v>11</v>
      </c>
      <c r="X25" s="24">
        <f t="shared" si="17"/>
        <v>16</v>
      </c>
      <c r="Y25" s="24">
        <f t="shared" si="17"/>
        <v>82.5</v>
      </c>
      <c r="Z25" s="24">
        <f t="shared" si="17"/>
        <v>43.5</v>
      </c>
      <c r="AA25" s="24">
        <f t="shared" si="17"/>
        <v>38</v>
      </c>
      <c r="AB25" s="24">
        <f t="shared" si="17"/>
        <v>25.5</v>
      </c>
      <c r="AC25" s="24">
        <f t="shared" si="17"/>
        <v>77.5</v>
      </c>
      <c r="AD25" s="24">
        <f t="shared" si="17"/>
        <v>0</v>
      </c>
      <c r="AE25" s="21">
        <f t="shared" si="17"/>
        <v>512.5</v>
      </c>
      <c r="AF25" s="21">
        <f t="shared" si="17"/>
        <v>590</v>
      </c>
    </row>
    <row r="26" spans="2:32" ht="23.1" customHeight="1" x14ac:dyDescent="0.25">
      <c r="B26" s="17" t="s">
        <v>63</v>
      </c>
      <c r="C26" s="18">
        <f>'[13]Avg Week Masaka-Maya'!C26+'[13]Avg Week Maya-Masaka'!C26</f>
        <v>54</v>
      </c>
      <c r="D26" s="18">
        <f>'[13]Avg Week Masaka-Maya'!D26+'[13]Avg Week Maya-Masaka'!D26</f>
        <v>15</v>
      </c>
      <c r="E26" s="18">
        <f>'[13]Avg Week Masaka-Maya'!E26+'[13]Avg Week Maya-Masaka'!E26</f>
        <v>7.5714285714285712</v>
      </c>
      <c r="F26" s="18">
        <f>'[13]Avg Week Masaka-Maya'!F26+'[13]Avg Week Maya-Masaka'!F26</f>
        <v>54.142857142857146</v>
      </c>
      <c r="G26" s="18">
        <f>'[13]Avg Week Masaka-Maya'!G26+'[13]Avg Week Maya-Masaka'!G26</f>
        <v>2.714285714285714</v>
      </c>
      <c r="H26" s="18">
        <f>'[13]Avg Week Masaka-Maya'!H26+'[13]Avg Week Maya-Masaka'!H26</f>
        <v>1.7142857142857142</v>
      </c>
      <c r="I26" s="18">
        <f>'[13]Avg Week Masaka-Maya'!I26+'[13]Avg Week Maya-Masaka'!I26</f>
        <v>23.285714285714285</v>
      </c>
      <c r="J26" s="18">
        <f>'[13]Avg Week Masaka-Maya'!J26+'[13]Avg Week Maya-Masaka'!J26</f>
        <v>5.4285714285714288</v>
      </c>
      <c r="K26" s="18">
        <f>'[13]Avg Week Masaka-Maya'!K26+'[13]Avg Week Maya-Masaka'!K26</f>
        <v>3.8571428571428568</v>
      </c>
      <c r="L26" s="18">
        <f>'[13]Avg Week Masaka-Maya'!L26+'[13]Avg Week Maya-Masaka'!L26</f>
        <v>4.5714285714285712</v>
      </c>
      <c r="M26" s="18">
        <f>'[13]Avg Week Masaka-Maya'!M26+'[13]Avg Week Maya-Masaka'!M26</f>
        <v>47.142857142857146</v>
      </c>
      <c r="N26" s="18">
        <f>'[13]Avg Week Masaka-Maya'!N26+'[13]Avg Week Maya-Masaka'!N26</f>
        <v>0</v>
      </c>
      <c r="O26" s="19">
        <f t="shared" si="0"/>
        <v>172.28571428571431</v>
      </c>
      <c r="P26" s="19">
        <f t="shared" si="1"/>
        <v>219.42857142857144</v>
      </c>
      <c r="R26" s="11" t="s">
        <v>64</v>
      </c>
      <c r="S26" s="24">
        <f>SUM(C74:C77)</f>
        <v>120.5</v>
      </c>
      <c r="T26" s="24">
        <f t="shared" ref="T26:AF26" si="18">SUM(D74:D77)</f>
        <v>36.5</v>
      </c>
      <c r="U26" s="24">
        <f t="shared" si="18"/>
        <v>22.5</v>
      </c>
      <c r="V26" s="24">
        <f t="shared" si="18"/>
        <v>83.5</v>
      </c>
      <c r="W26" s="24">
        <f t="shared" si="18"/>
        <v>12</v>
      </c>
      <c r="X26" s="24">
        <f t="shared" si="18"/>
        <v>16.5</v>
      </c>
      <c r="Y26" s="24">
        <f t="shared" si="18"/>
        <v>97</v>
      </c>
      <c r="Z26" s="24">
        <f t="shared" si="18"/>
        <v>55</v>
      </c>
      <c r="AA26" s="24">
        <f t="shared" si="18"/>
        <v>38</v>
      </c>
      <c r="AB26" s="24">
        <f t="shared" si="18"/>
        <v>13.5</v>
      </c>
      <c r="AC26" s="24">
        <f t="shared" si="18"/>
        <v>47</v>
      </c>
      <c r="AD26" s="24">
        <f t="shared" si="18"/>
        <v>0</v>
      </c>
      <c r="AE26" s="21">
        <f t="shared" si="18"/>
        <v>495</v>
      </c>
      <c r="AF26" s="21">
        <f t="shared" si="18"/>
        <v>542</v>
      </c>
    </row>
    <row r="27" spans="2:32" ht="23.1" customHeight="1" x14ac:dyDescent="0.25">
      <c r="B27" s="17" t="s">
        <v>65</v>
      </c>
      <c r="C27" s="18">
        <f>'[13]Avg Week Masaka-Maya'!C27+'[13]Avg Week Maya-Masaka'!C27</f>
        <v>60.428571428571431</v>
      </c>
      <c r="D27" s="18">
        <f>'[13]Avg Week Masaka-Maya'!D27+'[13]Avg Week Maya-Masaka'!D27</f>
        <v>15</v>
      </c>
      <c r="E27" s="18">
        <f>'[13]Avg Week Masaka-Maya'!E27+'[13]Avg Week Maya-Masaka'!E27</f>
        <v>9.7142857142857153</v>
      </c>
      <c r="F27" s="18">
        <f>'[13]Avg Week Masaka-Maya'!F27+'[13]Avg Week Maya-Masaka'!F27</f>
        <v>58.714285714285708</v>
      </c>
      <c r="G27" s="18">
        <f>'[13]Avg Week Masaka-Maya'!G27+'[13]Avg Week Maya-Masaka'!G27</f>
        <v>2</v>
      </c>
      <c r="H27" s="18">
        <f>'[13]Avg Week Masaka-Maya'!H27+'[13]Avg Week Maya-Masaka'!H27</f>
        <v>1.8571428571428572</v>
      </c>
      <c r="I27" s="18">
        <f>'[13]Avg Week Masaka-Maya'!I27+'[13]Avg Week Maya-Masaka'!I27</f>
        <v>24.142857142857142</v>
      </c>
      <c r="J27" s="18">
        <f>'[13]Avg Week Masaka-Maya'!J27+'[13]Avg Week Maya-Masaka'!J27</f>
        <v>4.8571428571428568</v>
      </c>
      <c r="K27" s="18">
        <f>'[13]Avg Week Masaka-Maya'!K27+'[13]Avg Week Maya-Masaka'!K27</f>
        <v>4</v>
      </c>
      <c r="L27" s="18">
        <f>'[13]Avg Week Masaka-Maya'!L27+'[13]Avg Week Maya-Masaka'!L27</f>
        <v>3.4285714285714284</v>
      </c>
      <c r="M27" s="18">
        <f>'[13]Avg Week Masaka-Maya'!M27+'[13]Avg Week Maya-Masaka'!M27</f>
        <v>47.142857142857139</v>
      </c>
      <c r="N27" s="18">
        <f>'[13]Avg Week Masaka-Maya'!N27+'[13]Avg Week Maya-Masaka'!N27</f>
        <v>0</v>
      </c>
      <c r="O27" s="19">
        <f t="shared" si="0"/>
        <v>184.14285714285711</v>
      </c>
      <c r="P27" s="19">
        <f t="shared" si="1"/>
        <v>231.28571428571425</v>
      </c>
      <c r="R27" s="11" t="s">
        <v>66</v>
      </c>
      <c r="S27" s="24">
        <f>SUM(C78:C81)</f>
        <v>64.5</v>
      </c>
      <c r="T27" s="24">
        <f t="shared" ref="T27:AF27" si="19">SUM(D78:D81)</f>
        <v>22</v>
      </c>
      <c r="U27" s="24">
        <f t="shared" si="19"/>
        <v>9</v>
      </c>
      <c r="V27" s="24">
        <f t="shared" si="19"/>
        <v>38.5</v>
      </c>
      <c r="W27" s="24">
        <f t="shared" si="19"/>
        <v>3.5</v>
      </c>
      <c r="X27" s="24">
        <f t="shared" si="19"/>
        <v>16</v>
      </c>
      <c r="Y27" s="24">
        <f t="shared" si="19"/>
        <v>79.5</v>
      </c>
      <c r="Z27" s="24">
        <f t="shared" si="19"/>
        <v>38.5</v>
      </c>
      <c r="AA27" s="24">
        <f t="shared" si="19"/>
        <v>24</v>
      </c>
      <c r="AB27" s="24">
        <f t="shared" si="19"/>
        <v>17.5</v>
      </c>
      <c r="AC27" s="24">
        <f t="shared" si="19"/>
        <v>23.5</v>
      </c>
      <c r="AD27" s="24">
        <f t="shared" si="19"/>
        <v>0</v>
      </c>
      <c r="AE27" s="21">
        <f t="shared" si="19"/>
        <v>313</v>
      </c>
      <c r="AF27" s="21">
        <f t="shared" si="19"/>
        <v>336.5</v>
      </c>
    </row>
    <row r="28" spans="2:32" ht="23.1" customHeight="1" x14ac:dyDescent="0.25">
      <c r="B28" s="17" t="s">
        <v>67</v>
      </c>
      <c r="C28" s="18">
        <f>'[13]Avg Week Masaka-Maya'!C28+'[13]Avg Week Maya-Masaka'!C28</f>
        <v>50.714285714285715</v>
      </c>
      <c r="D28" s="18">
        <f>'[13]Avg Week Masaka-Maya'!D28+'[13]Avg Week Maya-Masaka'!D28</f>
        <v>12.142857142857142</v>
      </c>
      <c r="E28" s="18">
        <f>'[13]Avg Week Masaka-Maya'!E28+'[13]Avg Week Maya-Masaka'!E28</f>
        <v>9.5714285714285712</v>
      </c>
      <c r="F28" s="18">
        <f>'[13]Avg Week Masaka-Maya'!F28+'[13]Avg Week Maya-Masaka'!F28</f>
        <v>48.571428571428569</v>
      </c>
      <c r="G28" s="18">
        <f>'[13]Avg Week Masaka-Maya'!G28+'[13]Avg Week Maya-Masaka'!G28</f>
        <v>3.4285714285714284</v>
      </c>
      <c r="H28" s="18">
        <f>'[13]Avg Week Masaka-Maya'!H28+'[13]Avg Week Maya-Masaka'!H28</f>
        <v>2.5714285714285716</v>
      </c>
      <c r="I28" s="18">
        <f>'[13]Avg Week Masaka-Maya'!I28+'[13]Avg Week Maya-Masaka'!I28</f>
        <v>28.857142857142861</v>
      </c>
      <c r="J28" s="18">
        <f>'[13]Avg Week Masaka-Maya'!J28+'[13]Avg Week Maya-Masaka'!J28</f>
        <v>4.8571428571428568</v>
      </c>
      <c r="K28" s="18">
        <f>'[13]Avg Week Masaka-Maya'!K28+'[13]Avg Week Maya-Masaka'!K28</f>
        <v>4</v>
      </c>
      <c r="L28" s="18">
        <f>'[13]Avg Week Masaka-Maya'!L28+'[13]Avg Week Maya-Masaka'!L28</f>
        <v>4.8571428571428577</v>
      </c>
      <c r="M28" s="18">
        <f>'[13]Avg Week Masaka-Maya'!M28+'[13]Avg Week Maya-Masaka'!M28</f>
        <v>49.142857142857139</v>
      </c>
      <c r="N28" s="18">
        <f>'[13]Avg Week Masaka-Maya'!N28+'[13]Avg Week Maya-Masaka'!N28</f>
        <v>0</v>
      </c>
      <c r="O28" s="19">
        <f t="shared" si="0"/>
        <v>169.57142857142858</v>
      </c>
      <c r="P28" s="19">
        <f t="shared" si="1"/>
        <v>218.71428571428572</v>
      </c>
      <c r="R28" s="11" t="s">
        <v>68</v>
      </c>
      <c r="S28" s="24">
        <f>SUM(C82:C85)</f>
        <v>36</v>
      </c>
      <c r="T28" s="24">
        <f t="shared" ref="T28:AF28" si="20">SUM(D82:D85)</f>
        <v>6.5</v>
      </c>
      <c r="U28" s="24">
        <f t="shared" si="20"/>
        <v>3.5</v>
      </c>
      <c r="V28" s="24">
        <f t="shared" si="20"/>
        <v>8.5</v>
      </c>
      <c r="W28" s="24">
        <f t="shared" si="20"/>
        <v>1</v>
      </c>
      <c r="X28" s="24">
        <f t="shared" si="20"/>
        <v>5</v>
      </c>
      <c r="Y28" s="24">
        <f t="shared" si="20"/>
        <v>79.5</v>
      </c>
      <c r="Z28" s="24">
        <f t="shared" si="20"/>
        <v>49</v>
      </c>
      <c r="AA28" s="24">
        <f t="shared" si="20"/>
        <v>28</v>
      </c>
      <c r="AB28" s="24">
        <f t="shared" si="20"/>
        <v>21.5</v>
      </c>
      <c r="AC28" s="24">
        <f t="shared" si="20"/>
        <v>9.5</v>
      </c>
      <c r="AD28" s="24">
        <f t="shared" si="20"/>
        <v>0</v>
      </c>
      <c r="AE28" s="21">
        <f t="shared" si="20"/>
        <v>238.5</v>
      </c>
      <c r="AF28" s="21">
        <f t="shared" si="20"/>
        <v>248</v>
      </c>
    </row>
    <row r="29" spans="2:32" ht="23.1" customHeight="1" x14ac:dyDescent="0.25">
      <c r="B29" s="17" t="s">
        <v>69</v>
      </c>
      <c r="C29" s="18">
        <f>'[13]Avg Week Masaka-Maya'!C29+'[13]Avg Week Maya-Masaka'!C29</f>
        <v>63.857142857142854</v>
      </c>
      <c r="D29" s="18">
        <f>'[13]Avg Week Masaka-Maya'!D29+'[13]Avg Week Maya-Masaka'!D29</f>
        <v>14</v>
      </c>
      <c r="E29" s="18">
        <f>'[13]Avg Week Masaka-Maya'!E29+'[13]Avg Week Maya-Masaka'!E29</f>
        <v>11.857142857142858</v>
      </c>
      <c r="F29" s="18">
        <f>'[13]Avg Week Masaka-Maya'!F29+'[13]Avg Week Maya-Masaka'!F29</f>
        <v>56.428571428571431</v>
      </c>
      <c r="G29" s="18">
        <f>'[13]Avg Week Masaka-Maya'!G29+'[13]Avg Week Maya-Masaka'!G29</f>
        <v>4.8571428571428568</v>
      </c>
      <c r="H29" s="18">
        <f>'[13]Avg Week Masaka-Maya'!H29+'[13]Avg Week Maya-Masaka'!H29</f>
        <v>2</v>
      </c>
      <c r="I29" s="18">
        <f>'[13]Avg Week Masaka-Maya'!I29+'[13]Avg Week Maya-Masaka'!I29</f>
        <v>24.285714285714285</v>
      </c>
      <c r="J29" s="18">
        <f>'[13]Avg Week Masaka-Maya'!J29+'[13]Avg Week Maya-Masaka'!J29</f>
        <v>5.5714285714285721</v>
      </c>
      <c r="K29" s="18">
        <f>'[13]Avg Week Masaka-Maya'!K29+'[13]Avg Week Maya-Masaka'!K29</f>
        <v>2.8571428571428572</v>
      </c>
      <c r="L29" s="18">
        <f>'[13]Avg Week Masaka-Maya'!L29+'[13]Avg Week Maya-Masaka'!L29</f>
        <v>5</v>
      </c>
      <c r="M29" s="18">
        <f>'[13]Avg Week Masaka-Maya'!M29+'[13]Avg Week Maya-Masaka'!M29</f>
        <v>49.428571428571431</v>
      </c>
      <c r="N29" s="18">
        <f>'[13]Avg Week Masaka-Maya'!N29+'[13]Avg Week Maya-Masaka'!N29</f>
        <v>0</v>
      </c>
      <c r="O29" s="19">
        <f t="shared" si="0"/>
        <v>190.71428571428575</v>
      </c>
      <c r="P29" s="19">
        <f t="shared" si="1"/>
        <v>240.14285714285717</v>
      </c>
      <c r="R29" s="11" t="s">
        <v>70</v>
      </c>
      <c r="S29" s="24">
        <f>SUM(C86:C89)</f>
        <v>24</v>
      </c>
      <c r="T29" s="24">
        <f t="shared" ref="T29:AF29" si="21">SUM(D86:D89)</f>
        <v>3.5</v>
      </c>
      <c r="U29" s="24">
        <f t="shared" si="21"/>
        <v>5</v>
      </c>
      <c r="V29" s="24">
        <f t="shared" si="21"/>
        <v>5</v>
      </c>
      <c r="W29" s="24">
        <f t="shared" si="21"/>
        <v>0.5</v>
      </c>
      <c r="X29" s="24">
        <f t="shared" si="21"/>
        <v>9.5</v>
      </c>
      <c r="Y29" s="24">
        <f t="shared" si="21"/>
        <v>64.5</v>
      </c>
      <c r="Z29" s="24">
        <f t="shared" si="21"/>
        <v>42.5</v>
      </c>
      <c r="AA29" s="24">
        <f t="shared" si="21"/>
        <v>33.5</v>
      </c>
      <c r="AB29" s="24">
        <f t="shared" si="21"/>
        <v>36</v>
      </c>
      <c r="AC29" s="24">
        <f t="shared" si="21"/>
        <v>7.5</v>
      </c>
      <c r="AD29" s="24">
        <f t="shared" si="21"/>
        <v>0</v>
      </c>
      <c r="AE29" s="21">
        <f t="shared" si="21"/>
        <v>224</v>
      </c>
      <c r="AF29" s="21">
        <f t="shared" si="21"/>
        <v>231.5</v>
      </c>
    </row>
    <row r="30" spans="2:32" ht="23.1" customHeight="1" x14ac:dyDescent="0.25">
      <c r="B30" s="17" t="s">
        <v>71</v>
      </c>
      <c r="C30" s="18">
        <f>'[13]Avg Week Masaka-Maya'!C30+'[13]Avg Week Maya-Masaka'!C30</f>
        <v>69.285714285714278</v>
      </c>
      <c r="D30" s="18">
        <f>'[13]Avg Week Masaka-Maya'!D30+'[13]Avg Week Maya-Masaka'!D30</f>
        <v>13.714285714285715</v>
      </c>
      <c r="E30" s="18">
        <f>'[13]Avg Week Masaka-Maya'!E30+'[13]Avg Week Maya-Masaka'!E30</f>
        <v>12</v>
      </c>
      <c r="F30" s="18">
        <f>'[13]Avg Week Masaka-Maya'!F30+'[13]Avg Week Maya-Masaka'!F30</f>
        <v>53.857142857142861</v>
      </c>
      <c r="G30" s="18">
        <f>'[13]Avg Week Masaka-Maya'!G30+'[13]Avg Week Maya-Masaka'!G30</f>
        <v>2.2857142857142856</v>
      </c>
      <c r="H30" s="18">
        <f>'[13]Avg Week Masaka-Maya'!H30+'[13]Avg Week Maya-Masaka'!H30</f>
        <v>2.5714285714285712</v>
      </c>
      <c r="I30" s="18">
        <f>'[13]Avg Week Masaka-Maya'!I30+'[13]Avg Week Maya-Masaka'!I30</f>
        <v>25</v>
      </c>
      <c r="J30" s="18">
        <f>'[13]Avg Week Masaka-Maya'!J30+'[13]Avg Week Maya-Masaka'!J30</f>
        <v>4.8571428571428568</v>
      </c>
      <c r="K30" s="18">
        <f>'[13]Avg Week Masaka-Maya'!K30+'[13]Avg Week Maya-Masaka'!K30</f>
        <v>3.8571428571428572</v>
      </c>
      <c r="L30" s="18">
        <f>'[13]Avg Week Masaka-Maya'!L30+'[13]Avg Week Maya-Masaka'!L30</f>
        <v>2.8571428571428572</v>
      </c>
      <c r="M30" s="18">
        <f>'[13]Avg Week Masaka-Maya'!M30+'[13]Avg Week Maya-Masaka'!M30</f>
        <v>53.142857142857139</v>
      </c>
      <c r="N30" s="18">
        <f>'[13]Avg Week Masaka-Maya'!N30+'[13]Avg Week Maya-Masaka'!N30</f>
        <v>0</v>
      </c>
      <c r="O30" s="19">
        <f t="shared" si="0"/>
        <v>190.28571428571431</v>
      </c>
      <c r="P30" s="19">
        <f t="shared" si="1"/>
        <v>243.42857142857144</v>
      </c>
      <c r="R30" s="11" t="s">
        <v>72</v>
      </c>
      <c r="S30" s="24">
        <f>SUM(C90:C93)</f>
        <v>11.5</v>
      </c>
      <c r="T30" s="24">
        <f t="shared" ref="T30:AF30" si="22">SUM(D90:D93)</f>
        <v>2.5</v>
      </c>
      <c r="U30" s="24">
        <f t="shared" si="22"/>
        <v>2</v>
      </c>
      <c r="V30" s="24">
        <f t="shared" si="22"/>
        <v>2.5</v>
      </c>
      <c r="W30" s="24">
        <f t="shared" si="22"/>
        <v>2.5</v>
      </c>
      <c r="X30" s="24">
        <f t="shared" si="22"/>
        <v>14.5</v>
      </c>
      <c r="Y30" s="24">
        <f t="shared" si="22"/>
        <v>52.5</v>
      </c>
      <c r="Z30" s="24">
        <f t="shared" si="22"/>
        <v>34.5</v>
      </c>
      <c r="AA30" s="24">
        <f t="shared" si="22"/>
        <v>27</v>
      </c>
      <c r="AB30" s="24">
        <f t="shared" si="22"/>
        <v>28.5</v>
      </c>
      <c r="AC30" s="24">
        <f t="shared" si="22"/>
        <v>10</v>
      </c>
      <c r="AD30" s="24">
        <f t="shared" si="22"/>
        <v>0</v>
      </c>
      <c r="AE30" s="21">
        <f t="shared" si="22"/>
        <v>178</v>
      </c>
      <c r="AF30" s="21">
        <f t="shared" si="22"/>
        <v>188</v>
      </c>
    </row>
    <row r="31" spans="2:32" ht="23.1" customHeight="1" x14ac:dyDescent="0.25">
      <c r="B31" s="25" t="s">
        <v>73</v>
      </c>
      <c r="C31" s="18">
        <f>'[13]Avg Week Masaka-Maya'!C31+'[13]Avg Week Maya-Masaka'!C31</f>
        <v>61.142857142857146</v>
      </c>
      <c r="D31" s="18">
        <f>'[13]Avg Week Masaka-Maya'!D31+'[13]Avg Week Maya-Masaka'!D31</f>
        <v>15.857142857142858</v>
      </c>
      <c r="E31" s="18">
        <f>'[13]Avg Week Masaka-Maya'!E31+'[13]Avg Week Maya-Masaka'!E31</f>
        <v>8</v>
      </c>
      <c r="F31" s="18">
        <f>'[13]Avg Week Masaka-Maya'!F31+'[13]Avg Week Maya-Masaka'!F31</f>
        <v>50.571428571428569</v>
      </c>
      <c r="G31" s="18">
        <f>'[13]Avg Week Masaka-Maya'!G31+'[13]Avg Week Maya-Masaka'!G31</f>
        <v>2.4285714285714288</v>
      </c>
      <c r="H31" s="18">
        <f>'[13]Avg Week Masaka-Maya'!H31+'[13]Avg Week Maya-Masaka'!H31</f>
        <v>3.2857142857142856</v>
      </c>
      <c r="I31" s="18">
        <f>'[13]Avg Week Masaka-Maya'!I31+'[13]Avg Week Maya-Masaka'!I31</f>
        <v>29.285714285714285</v>
      </c>
      <c r="J31" s="18">
        <f>'[13]Avg Week Masaka-Maya'!J31+'[13]Avg Week Maya-Masaka'!J31</f>
        <v>4.4285714285714288</v>
      </c>
      <c r="K31" s="18">
        <f>'[13]Avg Week Masaka-Maya'!K31+'[13]Avg Week Maya-Masaka'!K31</f>
        <v>2.5714285714285712</v>
      </c>
      <c r="L31" s="18">
        <f>'[13]Avg Week Masaka-Maya'!L31+'[13]Avg Week Maya-Masaka'!L31</f>
        <v>5.2857142857142856</v>
      </c>
      <c r="M31" s="18">
        <f>'[13]Avg Week Masaka-Maya'!M31+'[13]Avg Week Maya-Masaka'!M31</f>
        <v>50</v>
      </c>
      <c r="N31" s="18">
        <f>'[13]Avg Week Masaka-Maya'!N31+'[13]Avg Week Maya-Masaka'!N31</f>
        <v>0</v>
      </c>
      <c r="O31" s="19">
        <f t="shared" si="0"/>
        <v>182.8571428571428</v>
      </c>
      <c r="P31" s="19">
        <f t="shared" si="1"/>
        <v>232.8571428571428</v>
      </c>
      <c r="R31" s="11" t="s">
        <v>74</v>
      </c>
      <c r="S31" s="24">
        <f>SUM(C94:C97)</f>
        <v>19</v>
      </c>
      <c r="T31" s="24">
        <f t="shared" ref="T31:AF31" si="23">SUM(D94:D97)</f>
        <v>5.5</v>
      </c>
      <c r="U31" s="24">
        <f t="shared" si="23"/>
        <v>3</v>
      </c>
      <c r="V31" s="24">
        <f t="shared" si="23"/>
        <v>12</v>
      </c>
      <c r="W31" s="24">
        <f t="shared" si="23"/>
        <v>4</v>
      </c>
      <c r="X31" s="24">
        <f t="shared" si="23"/>
        <v>12</v>
      </c>
      <c r="Y31" s="24">
        <f t="shared" si="23"/>
        <v>55</v>
      </c>
      <c r="Z31" s="24">
        <f t="shared" si="23"/>
        <v>31</v>
      </c>
      <c r="AA31" s="24">
        <f t="shared" si="23"/>
        <v>13.5</v>
      </c>
      <c r="AB31" s="24">
        <f t="shared" si="23"/>
        <v>19.5</v>
      </c>
      <c r="AC31" s="24">
        <f t="shared" si="23"/>
        <v>4</v>
      </c>
      <c r="AD31" s="24">
        <f t="shared" si="23"/>
        <v>0</v>
      </c>
      <c r="AE31" s="21">
        <f t="shared" si="23"/>
        <v>174.5</v>
      </c>
      <c r="AF31" s="21">
        <f t="shared" si="23"/>
        <v>178.5</v>
      </c>
    </row>
    <row r="32" spans="2:32" ht="23.1" customHeight="1" x14ac:dyDescent="0.25">
      <c r="B32" s="25" t="s">
        <v>75</v>
      </c>
      <c r="C32" s="18">
        <f>'[13]Avg Week Masaka-Maya'!C32+'[13]Avg Week Maya-Masaka'!C32</f>
        <v>64.428571428571431</v>
      </c>
      <c r="D32" s="18">
        <f>'[13]Avg Week Masaka-Maya'!D32+'[13]Avg Week Maya-Masaka'!D32</f>
        <v>13.857142857142858</v>
      </c>
      <c r="E32" s="18">
        <f>'[13]Avg Week Masaka-Maya'!E32+'[13]Avg Week Maya-Masaka'!E32</f>
        <v>10</v>
      </c>
      <c r="F32" s="18">
        <f>'[13]Avg Week Masaka-Maya'!F32+'[13]Avg Week Maya-Masaka'!F32</f>
        <v>50.142857142857139</v>
      </c>
      <c r="G32" s="18">
        <f>'[13]Avg Week Masaka-Maya'!G32+'[13]Avg Week Maya-Masaka'!G32</f>
        <v>2</v>
      </c>
      <c r="H32" s="18">
        <f>'[13]Avg Week Masaka-Maya'!H32+'[13]Avg Week Maya-Masaka'!H32</f>
        <v>6.4285714285714288</v>
      </c>
      <c r="I32" s="18">
        <f>'[13]Avg Week Masaka-Maya'!I32+'[13]Avg Week Maya-Masaka'!I32</f>
        <v>27.142857142857142</v>
      </c>
      <c r="J32" s="18">
        <f>'[13]Avg Week Masaka-Maya'!J32+'[13]Avg Week Maya-Masaka'!J32</f>
        <v>6.4285714285714288</v>
      </c>
      <c r="K32" s="18">
        <f>'[13]Avg Week Masaka-Maya'!K32+'[13]Avg Week Maya-Masaka'!K32</f>
        <v>1.7142857142857142</v>
      </c>
      <c r="L32" s="18">
        <f>'[13]Avg Week Masaka-Maya'!L32+'[13]Avg Week Maya-Masaka'!L32</f>
        <v>3.4285714285714288</v>
      </c>
      <c r="M32" s="18">
        <f>'[13]Avg Week Masaka-Maya'!M32+'[13]Avg Week Maya-Masaka'!M32</f>
        <v>51</v>
      </c>
      <c r="N32" s="18">
        <f>'[13]Avg Week Masaka-Maya'!N32+'[13]Avg Week Maya-Masaka'!N32</f>
        <v>0.14285714285714285</v>
      </c>
      <c r="O32" s="19">
        <f t="shared" si="0"/>
        <v>185.71428571428569</v>
      </c>
      <c r="P32" s="19">
        <f t="shared" si="1"/>
        <v>236.71428571428569</v>
      </c>
      <c r="R32" s="11" t="s">
        <v>76</v>
      </c>
      <c r="S32" s="24">
        <f>SUM(C98:C101)</f>
        <v>47</v>
      </c>
      <c r="T32" s="24">
        <f t="shared" ref="T32:AF32" si="24">SUM(D98:D101)</f>
        <v>8.5</v>
      </c>
      <c r="U32" s="24">
        <f t="shared" si="24"/>
        <v>6.5</v>
      </c>
      <c r="V32" s="24">
        <f t="shared" si="24"/>
        <v>53</v>
      </c>
      <c r="W32" s="24">
        <f t="shared" si="24"/>
        <v>2.5</v>
      </c>
      <c r="X32" s="24">
        <f t="shared" si="24"/>
        <v>10.5</v>
      </c>
      <c r="Y32" s="24">
        <f t="shared" si="24"/>
        <v>69</v>
      </c>
      <c r="Z32" s="24">
        <f t="shared" si="24"/>
        <v>33</v>
      </c>
      <c r="AA32" s="24">
        <f t="shared" si="24"/>
        <v>14.5</v>
      </c>
      <c r="AB32" s="24">
        <f t="shared" si="24"/>
        <v>16.5</v>
      </c>
      <c r="AC32" s="24">
        <f t="shared" si="24"/>
        <v>27</v>
      </c>
      <c r="AD32" s="24">
        <f t="shared" si="24"/>
        <v>0</v>
      </c>
      <c r="AE32" s="21">
        <f t="shared" si="24"/>
        <v>261</v>
      </c>
      <c r="AF32" s="21">
        <f t="shared" si="24"/>
        <v>288</v>
      </c>
    </row>
    <row r="33" spans="2:32" ht="23.1" customHeight="1" x14ac:dyDescent="0.25">
      <c r="B33" s="17" t="s">
        <v>77</v>
      </c>
      <c r="C33" s="18">
        <f>'[13]Avg Week Masaka-Maya'!C33+'[13]Avg Week Maya-Masaka'!C33</f>
        <v>58.142857142857139</v>
      </c>
      <c r="D33" s="18">
        <f>'[13]Avg Week Masaka-Maya'!D33+'[13]Avg Week Maya-Masaka'!D33</f>
        <v>12.714285714285715</v>
      </c>
      <c r="E33" s="18">
        <f>'[13]Avg Week Masaka-Maya'!E33+'[13]Avg Week Maya-Masaka'!E33</f>
        <v>10.714285714285715</v>
      </c>
      <c r="F33" s="18">
        <f>'[13]Avg Week Masaka-Maya'!F33+'[13]Avg Week Maya-Masaka'!F33</f>
        <v>51.857142857142854</v>
      </c>
      <c r="G33" s="18">
        <f>'[13]Avg Week Masaka-Maya'!G33+'[13]Avg Week Maya-Masaka'!G33</f>
        <v>3.285714285714286</v>
      </c>
      <c r="H33" s="18">
        <f>'[13]Avg Week Masaka-Maya'!H33+'[13]Avg Week Maya-Masaka'!H33</f>
        <v>3</v>
      </c>
      <c r="I33" s="18">
        <f>'[13]Avg Week Masaka-Maya'!I33+'[13]Avg Week Maya-Masaka'!I33</f>
        <v>27.714285714285715</v>
      </c>
      <c r="J33" s="18">
        <f>'[13]Avg Week Masaka-Maya'!J33+'[13]Avg Week Maya-Masaka'!J33</f>
        <v>6</v>
      </c>
      <c r="K33" s="18">
        <f>'[13]Avg Week Masaka-Maya'!K33+'[13]Avg Week Maya-Masaka'!K33</f>
        <v>2.7142857142857144</v>
      </c>
      <c r="L33" s="18">
        <f>'[13]Avg Week Masaka-Maya'!L33+'[13]Avg Week Maya-Masaka'!L33</f>
        <v>4</v>
      </c>
      <c r="M33" s="18">
        <f>'[13]Avg Week Masaka-Maya'!M33+'[13]Avg Week Maya-Masaka'!M33</f>
        <v>47.428571428571431</v>
      </c>
      <c r="N33" s="18">
        <f>'[13]Avg Week Masaka-Maya'!N33+'[13]Avg Week Maya-Masaka'!N33</f>
        <v>0</v>
      </c>
      <c r="O33" s="19">
        <f t="shared" si="0"/>
        <v>180.14285714285717</v>
      </c>
      <c r="P33" s="19">
        <f t="shared" si="1"/>
        <v>227.57142857142861</v>
      </c>
      <c r="R33" s="11" t="s">
        <v>78</v>
      </c>
      <c r="S33" s="24">
        <f>SUM(C102:C105)</f>
        <v>82</v>
      </c>
      <c r="T33" s="24">
        <f t="shared" ref="T33:AF33" si="25">SUM(D102:D105)</f>
        <v>44.5</v>
      </c>
      <c r="U33" s="24">
        <f t="shared" si="25"/>
        <v>13.5</v>
      </c>
      <c r="V33" s="24">
        <f t="shared" si="25"/>
        <v>100</v>
      </c>
      <c r="W33" s="24">
        <f t="shared" si="25"/>
        <v>8</v>
      </c>
      <c r="X33" s="24">
        <f t="shared" si="25"/>
        <v>9.5</v>
      </c>
      <c r="Y33" s="24">
        <f t="shared" si="25"/>
        <v>78.5</v>
      </c>
      <c r="Z33" s="24">
        <f t="shared" si="25"/>
        <v>32.5</v>
      </c>
      <c r="AA33" s="24">
        <f t="shared" si="25"/>
        <v>18</v>
      </c>
      <c r="AB33" s="24">
        <f t="shared" si="25"/>
        <v>22.5</v>
      </c>
      <c r="AC33" s="24">
        <f t="shared" si="25"/>
        <v>67.5</v>
      </c>
      <c r="AD33" s="24">
        <f t="shared" si="25"/>
        <v>0</v>
      </c>
      <c r="AE33" s="21">
        <f t="shared" si="25"/>
        <v>409</v>
      </c>
      <c r="AF33" s="21">
        <f t="shared" si="25"/>
        <v>476.5</v>
      </c>
    </row>
    <row r="34" spans="2:32" ht="23.1" customHeight="1" x14ac:dyDescent="0.25">
      <c r="B34" s="25" t="s">
        <v>79</v>
      </c>
      <c r="C34" s="18">
        <f>'[13]Avg Week Masaka-Maya'!C34+'[13]Avg Week Maya-Masaka'!C34</f>
        <v>67.142857142857139</v>
      </c>
      <c r="D34" s="18">
        <f>'[13]Avg Week Masaka-Maya'!D34+'[13]Avg Week Maya-Masaka'!D34</f>
        <v>13.857142857142858</v>
      </c>
      <c r="E34" s="18">
        <f>'[13]Avg Week Masaka-Maya'!E34+'[13]Avg Week Maya-Masaka'!E34</f>
        <v>9.1428571428571423</v>
      </c>
      <c r="F34" s="18">
        <f>'[13]Avg Week Masaka-Maya'!F34+'[13]Avg Week Maya-Masaka'!F34</f>
        <v>49.857142857142861</v>
      </c>
      <c r="G34" s="18">
        <f>'[13]Avg Week Masaka-Maya'!G34+'[13]Avg Week Maya-Masaka'!G34</f>
        <v>2.8571428571428572</v>
      </c>
      <c r="H34" s="18">
        <f>'[13]Avg Week Masaka-Maya'!H34+'[13]Avg Week Maya-Masaka'!H34</f>
        <v>2.7142857142857144</v>
      </c>
      <c r="I34" s="18">
        <f>'[13]Avg Week Masaka-Maya'!I34+'[13]Avg Week Maya-Masaka'!I34</f>
        <v>31.571428571428569</v>
      </c>
      <c r="J34" s="18">
        <f>'[13]Avg Week Masaka-Maya'!J34+'[13]Avg Week Maya-Masaka'!J34</f>
        <v>5</v>
      </c>
      <c r="K34" s="18">
        <f>'[13]Avg Week Masaka-Maya'!K34+'[13]Avg Week Maya-Masaka'!K34</f>
        <v>3.1428571428571428</v>
      </c>
      <c r="L34" s="18">
        <f>'[13]Avg Week Masaka-Maya'!L34+'[13]Avg Week Maya-Masaka'!L34</f>
        <v>4</v>
      </c>
      <c r="M34" s="18">
        <f>'[13]Avg Week Masaka-Maya'!M34+'[13]Avg Week Maya-Masaka'!M34</f>
        <v>50</v>
      </c>
      <c r="N34" s="18">
        <f>'[13]Avg Week Masaka-Maya'!N34+'[13]Avg Week Maya-Masaka'!N34</f>
        <v>0</v>
      </c>
      <c r="O34" s="19">
        <f t="shared" si="0"/>
        <v>189.28571428571431</v>
      </c>
      <c r="P34" s="19">
        <f t="shared" si="1"/>
        <v>239.28571428571431</v>
      </c>
      <c r="R34" s="45" t="s">
        <v>80</v>
      </c>
      <c r="S34" s="46">
        <f t="shared" ref="S34:AF34" si="26">MAX(S10:S12)</f>
        <v>188.57142857142856</v>
      </c>
      <c r="T34" s="46">
        <f t="shared" si="26"/>
        <v>49.428571428571431</v>
      </c>
      <c r="U34" s="46">
        <f t="shared" si="26"/>
        <v>31</v>
      </c>
      <c r="V34" s="46">
        <f t="shared" si="26"/>
        <v>183.42857142857142</v>
      </c>
      <c r="W34" s="46">
        <f t="shared" si="26"/>
        <v>8.1428571428571423</v>
      </c>
      <c r="X34" s="46">
        <f t="shared" si="26"/>
        <v>8.571428571428573</v>
      </c>
      <c r="Y34" s="46">
        <f t="shared" si="26"/>
        <v>87.571428571428584</v>
      </c>
      <c r="Z34" s="46">
        <f t="shared" si="26"/>
        <v>23.285714285714288</v>
      </c>
      <c r="AA34" s="46">
        <f t="shared" si="26"/>
        <v>10.857142857142858</v>
      </c>
      <c r="AB34" s="46">
        <f t="shared" si="26"/>
        <v>14.285714285714285</v>
      </c>
      <c r="AC34" s="46">
        <f t="shared" si="26"/>
        <v>192.14285714285714</v>
      </c>
      <c r="AD34" s="46">
        <f t="shared" si="26"/>
        <v>0</v>
      </c>
      <c r="AE34" s="28">
        <f t="shared" si="26"/>
        <v>600.28571428571422</v>
      </c>
      <c r="AF34" s="28">
        <f t="shared" si="26"/>
        <v>791.85714285714289</v>
      </c>
    </row>
    <row r="35" spans="2:32" ht="23.1" customHeight="1" x14ac:dyDescent="0.25">
      <c r="B35" s="25" t="s">
        <v>81</v>
      </c>
      <c r="C35" s="18">
        <f>'[13]Avg Week Masaka-Maya'!C35+'[13]Avg Week Maya-Masaka'!C35</f>
        <v>65.714285714285722</v>
      </c>
      <c r="D35" s="18">
        <f>'[13]Avg Week Masaka-Maya'!D35+'[13]Avg Week Maya-Masaka'!D35</f>
        <v>10.571428571428571</v>
      </c>
      <c r="E35" s="18">
        <f>'[13]Avg Week Masaka-Maya'!E35+'[13]Avg Week Maya-Masaka'!E35</f>
        <v>12.857142857142858</v>
      </c>
      <c r="F35" s="18">
        <f>'[13]Avg Week Masaka-Maya'!F35+'[13]Avg Week Maya-Masaka'!F35</f>
        <v>50.714285714285715</v>
      </c>
      <c r="G35" s="18">
        <f>'[13]Avg Week Masaka-Maya'!G35+'[13]Avg Week Maya-Masaka'!G35</f>
        <v>1.5714285714285714</v>
      </c>
      <c r="H35" s="18">
        <f>'[13]Avg Week Masaka-Maya'!H35+'[13]Avg Week Maya-Masaka'!H35</f>
        <v>2.4285714285714288</v>
      </c>
      <c r="I35" s="18">
        <f>'[13]Avg Week Masaka-Maya'!I35+'[13]Avg Week Maya-Masaka'!I35</f>
        <v>26.285714285714285</v>
      </c>
      <c r="J35" s="18">
        <f>'[13]Avg Week Masaka-Maya'!J35+'[13]Avg Week Maya-Masaka'!J35</f>
        <v>5.2857142857142856</v>
      </c>
      <c r="K35" s="18">
        <f>'[13]Avg Week Masaka-Maya'!K35+'[13]Avg Week Maya-Masaka'!K35</f>
        <v>2.5714285714285712</v>
      </c>
      <c r="L35" s="18">
        <f>'[13]Avg Week Masaka-Maya'!L35+'[13]Avg Week Maya-Masaka'!L35</f>
        <v>4</v>
      </c>
      <c r="M35" s="18">
        <f>'[13]Avg Week Masaka-Maya'!M35+'[13]Avg Week Maya-Masaka'!M35</f>
        <v>42.714285714285715</v>
      </c>
      <c r="N35" s="18">
        <f>'[13]Avg Week Masaka-Maya'!N35+'[13]Avg Week Maya-Masaka'!N35</f>
        <v>0</v>
      </c>
      <c r="O35" s="19">
        <f t="shared" si="0"/>
        <v>182</v>
      </c>
      <c r="P35" s="19">
        <f t="shared" si="1"/>
        <v>224.71428571428572</v>
      </c>
      <c r="R35" s="45" t="s">
        <v>82</v>
      </c>
      <c r="S35" s="46">
        <f t="shared" ref="S35:AF35" si="27">MAX(S13:S18)</f>
        <v>277.85714285714289</v>
      </c>
      <c r="T35" s="46">
        <f t="shared" si="27"/>
        <v>58.142857142857139</v>
      </c>
      <c r="U35" s="46">
        <f t="shared" si="27"/>
        <v>54.428571428571431</v>
      </c>
      <c r="V35" s="46">
        <f t="shared" si="27"/>
        <v>217.85714285714289</v>
      </c>
      <c r="W35" s="46">
        <f t="shared" si="27"/>
        <v>13</v>
      </c>
      <c r="X35" s="46">
        <f t="shared" si="27"/>
        <v>15.571428571428571</v>
      </c>
      <c r="Y35" s="46">
        <f t="shared" si="27"/>
        <v>125.85714285714285</v>
      </c>
      <c r="Z35" s="46">
        <f t="shared" si="27"/>
        <v>31.571428571428569</v>
      </c>
      <c r="AA35" s="46">
        <f t="shared" si="27"/>
        <v>18</v>
      </c>
      <c r="AB35" s="46">
        <f t="shared" si="27"/>
        <v>19.428571428571427</v>
      </c>
      <c r="AC35" s="46">
        <f t="shared" si="27"/>
        <v>201.57142857142856</v>
      </c>
      <c r="AD35" s="46">
        <f t="shared" si="27"/>
        <v>0.2857142857142857</v>
      </c>
      <c r="AE35" s="28">
        <f t="shared" si="27"/>
        <v>781.57142857142844</v>
      </c>
      <c r="AF35" s="28">
        <f t="shared" si="27"/>
        <v>955.57142857142856</v>
      </c>
    </row>
    <row r="36" spans="2:32" ht="23.1" customHeight="1" x14ac:dyDescent="0.25">
      <c r="B36" s="25" t="s">
        <v>83</v>
      </c>
      <c r="C36" s="18">
        <f>'[13]Avg Week Masaka-Maya'!C36+'[13]Avg Week Maya-Masaka'!C36</f>
        <v>59.857142857142861</v>
      </c>
      <c r="D36" s="18">
        <f>'[13]Avg Week Masaka-Maya'!D36+'[13]Avg Week Maya-Masaka'!D36</f>
        <v>13.428571428571429</v>
      </c>
      <c r="E36" s="18">
        <f>'[13]Avg Week Masaka-Maya'!E36+'[13]Avg Week Maya-Masaka'!E36</f>
        <v>10.428571428571429</v>
      </c>
      <c r="F36" s="18">
        <f>'[13]Avg Week Masaka-Maya'!F36+'[13]Avg Week Maya-Masaka'!F36</f>
        <v>52.714285714285715</v>
      </c>
      <c r="G36" s="18">
        <f>'[13]Avg Week Masaka-Maya'!G36+'[13]Avg Week Maya-Masaka'!G36</f>
        <v>2.5714285714285712</v>
      </c>
      <c r="H36" s="18">
        <f>'[13]Avg Week Masaka-Maya'!H36+'[13]Avg Week Maya-Masaka'!H36</f>
        <v>3.4285714285714288</v>
      </c>
      <c r="I36" s="18">
        <f>'[13]Avg Week Masaka-Maya'!I36+'[13]Avg Week Maya-Masaka'!I36</f>
        <v>26</v>
      </c>
      <c r="J36" s="18">
        <f>'[13]Avg Week Masaka-Maya'!J36+'[13]Avg Week Maya-Masaka'!J36</f>
        <v>6.7142857142857144</v>
      </c>
      <c r="K36" s="18">
        <f>'[13]Avg Week Masaka-Maya'!K36+'[13]Avg Week Maya-Masaka'!K36</f>
        <v>3</v>
      </c>
      <c r="L36" s="18">
        <f>'[13]Avg Week Masaka-Maya'!L36+'[13]Avg Week Maya-Masaka'!L36</f>
        <v>5.1428571428571423</v>
      </c>
      <c r="M36" s="18">
        <f>'[13]Avg Week Masaka-Maya'!M36+'[13]Avg Week Maya-Masaka'!M36</f>
        <v>39.285714285714285</v>
      </c>
      <c r="N36" s="18">
        <f>'[13]Avg Week Masaka-Maya'!N36+'[13]Avg Week Maya-Masaka'!N36</f>
        <v>0</v>
      </c>
      <c r="O36" s="19">
        <f t="shared" si="0"/>
        <v>183.28571428571431</v>
      </c>
      <c r="P36" s="19">
        <f t="shared" si="1"/>
        <v>222.57142857142858</v>
      </c>
      <c r="R36" s="45" t="s">
        <v>84</v>
      </c>
      <c r="S36" s="46">
        <f t="shared" ref="S36:AF36" si="28">MAX(S19:S21)</f>
        <v>338.42857142857144</v>
      </c>
      <c r="T36" s="46">
        <f t="shared" si="28"/>
        <v>67.285714285714278</v>
      </c>
      <c r="U36" s="46">
        <f t="shared" si="28"/>
        <v>52.714285714285708</v>
      </c>
      <c r="V36" s="46">
        <f t="shared" si="28"/>
        <v>240</v>
      </c>
      <c r="W36" s="46">
        <f t="shared" si="28"/>
        <v>23.428571428571427</v>
      </c>
      <c r="X36" s="46">
        <f t="shared" si="28"/>
        <v>16.285714285714288</v>
      </c>
      <c r="Y36" s="46">
        <f t="shared" si="28"/>
        <v>140.57142857142856</v>
      </c>
      <c r="Z36" s="46">
        <f t="shared" si="28"/>
        <v>36.714285714285715</v>
      </c>
      <c r="AA36" s="46">
        <f t="shared" si="28"/>
        <v>19</v>
      </c>
      <c r="AB36" s="46">
        <f t="shared" si="28"/>
        <v>21.714285714285715</v>
      </c>
      <c r="AC36" s="46">
        <f t="shared" si="28"/>
        <v>232.57142857142856</v>
      </c>
      <c r="AD36" s="46">
        <f t="shared" si="28"/>
        <v>0</v>
      </c>
      <c r="AE36" s="28">
        <f t="shared" si="28"/>
        <v>944.28571428571445</v>
      </c>
      <c r="AF36" s="28">
        <f t="shared" si="28"/>
        <v>1176.8571428571429</v>
      </c>
    </row>
    <row r="37" spans="2:32" ht="23.1" customHeight="1" x14ac:dyDescent="0.25">
      <c r="B37" s="17" t="s">
        <v>85</v>
      </c>
      <c r="C37" s="18">
        <f>'[13]Avg Week Masaka-Maya'!C37+'[13]Avg Week Maya-Masaka'!C37</f>
        <v>72.285714285714292</v>
      </c>
      <c r="D37" s="18">
        <f>'[13]Avg Week Masaka-Maya'!D37+'[13]Avg Week Maya-Masaka'!D37</f>
        <v>12.857142857142858</v>
      </c>
      <c r="E37" s="18">
        <f>'[13]Avg Week Masaka-Maya'!E37+'[13]Avg Week Maya-Masaka'!E37</f>
        <v>11.857142857142858</v>
      </c>
      <c r="F37" s="18">
        <f>'[13]Avg Week Masaka-Maya'!F37+'[13]Avg Week Maya-Masaka'!F37</f>
        <v>47.142857142857139</v>
      </c>
      <c r="G37" s="18">
        <f>'[13]Avg Week Masaka-Maya'!G37+'[13]Avg Week Maya-Masaka'!G37</f>
        <v>2.5714285714285712</v>
      </c>
      <c r="H37" s="18">
        <f>'[13]Avg Week Masaka-Maya'!H37+'[13]Avg Week Maya-Masaka'!H37</f>
        <v>2.8571428571428572</v>
      </c>
      <c r="I37" s="18">
        <f>'[13]Avg Week Masaka-Maya'!I37+'[13]Avg Week Maya-Masaka'!I37</f>
        <v>28.428571428571431</v>
      </c>
      <c r="J37" s="18">
        <f>'[13]Avg Week Masaka-Maya'!J37+'[13]Avg Week Maya-Masaka'!J37</f>
        <v>6</v>
      </c>
      <c r="K37" s="18">
        <f>'[13]Avg Week Masaka-Maya'!K37+'[13]Avg Week Maya-Masaka'!K37</f>
        <v>3.2857142857142856</v>
      </c>
      <c r="L37" s="18">
        <f>'[13]Avg Week Masaka-Maya'!L37+'[13]Avg Week Maya-Masaka'!L37</f>
        <v>5.5714285714285712</v>
      </c>
      <c r="M37" s="18">
        <f>'[13]Avg Week Masaka-Maya'!M37+'[13]Avg Week Maya-Masaka'!M37</f>
        <v>45.857142857142861</v>
      </c>
      <c r="N37" s="18">
        <f>'[13]Avg Week Masaka-Maya'!N37+'[13]Avg Week Maya-Masaka'!N37</f>
        <v>0</v>
      </c>
      <c r="O37" s="19">
        <f t="shared" si="0"/>
        <v>192.85714285714292</v>
      </c>
      <c r="P37" s="19">
        <f t="shared" si="1"/>
        <v>238.71428571428578</v>
      </c>
      <c r="R37" s="29" t="s">
        <v>86</v>
      </c>
      <c r="S37" s="47">
        <f t="shared" ref="S37:AF37" si="29">SUM(S10:S12)</f>
        <v>533.71428571428567</v>
      </c>
      <c r="T37" s="48">
        <f t="shared" si="29"/>
        <v>133.71428571428572</v>
      </c>
      <c r="U37" s="48">
        <f t="shared" si="29"/>
        <v>88.142857142857139</v>
      </c>
      <c r="V37" s="48">
        <f t="shared" si="29"/>
        <v>510.85714285714289</v>
      </c>
      <c r="W37" s="48">
        <f t="shared" si="29"/>
        <v>22.857142857142858</v>
      </c>
      <c r="X37" s="48">
        <f t="shared" si="29"/>
        <v>22.714285714285715</v>
      </c>
      <c r="Y37" s="48">
        <f t="shared" si="29"/>
        <v>242.14285714285714</v>
      </c>
      <c r="Z37" s="48">
        <f t="shared" si="29"/>
        <v>61.428571428571431</v>
      </c>
      <c r="AA37" s="48">
        <f t="shared" si="29"/>
        <v>27.714285714285715</v>
      </c>
      <c r="AB37" s="48">
        <f t="shared" si="29"/>
        <v>42.142857142857139</v>
      </c>
      <c r="AC37" s="48">
        <f t="shared" si="29"/>
        <v>560.71428571428567</v>
      </c>
      <c r="AD37" s="48">
        <f t="shared" si="29"/>
        <v>0</v>
      </c>
      <c r="AE37" s="49">
        <f t="shared" si="29"/>
        <v>1685.4285714285716</v>
      </c>
      <c r="AF37" s="49">
        <f t="shared" si="29"/>
        <v>2246.1428571428569</v>
      </c>
    </row>
    <row r="38" spans="2:32" ht="23.1" customHeight="1" x14ac:dyDescent="0.25">
      <c r="B38" s="25" t="s">
        <v>87</v>
      </c>
      <c r="C38" s="18">
        <f>'[13]Avg Week Masaka-Maya'!C38+'[13]Avg Week Maya-Masaka'!C38</f>
        <v>61.428571428571431</v>
      </c>
      <c r="D38" s="18">
        <f>'[13]Avg Week Masaka-Maya'!D38+'[13]Avg Week Maya-Masaka'!D38</f>
        <v>12.571428571428571</v>
      </c>
      <c r="E38" s="18">
        <f>'[13]Avg Week Masaka-Maya'!E38+'[13]Avg Week Maya-Masaka'!E38</f>
        <v>13.714285714285715</v>
      </c>
      <c r="F38" s="18">
        <f>'[13]Avg Week Masaka-Maya'!F38+'[13]Avg Week Maya-Masaka'!F38</f>
        <v>52.285714285714285</v>
      </c>
      <c r="G38" s="18">
        <f>'[13]Avg Week Masaka-Maya'!G38+'[13]Avg Week Maya-Masaka'!G38</f>
        <v>3</v>
      </c>
      <c r="H38" s="18">
        <f>'[13]Avg Week Masaka-Maya'!H38+'[13]Avg Week Maya-Masaka'!H38</f>
        <v>3.1428571428571428</v>
      </c>
      <c r="I38" s="18">
        <f>'[13]Avg Week Masaka-Maya'!I38+'[13]Avg Week Maya-Masaka'!I38</f>
        <v>30.142857142857146</v>
      </c>
      <c r="J38" s="18">
        <f>'[13]Avg Week Masaka-Maya'!J38+'[13]Avg Week Maya-Masaka'!J38</f>
        <v>6.2857142857142865</v>
      </c>
      <c r="K38" s="18">
        <f>'[13]Avg Week Masaka-Maya'!K38+'[13]Avg Week Maya-Masaka'!K38</f>
        <v>3.8571428571428568</v>
      </c>
      <c r="L38" s="18">
        <f>'[13]Avg Week Masaka-Maya'!L38+'[13]Avg Week Maya-Masaka'!L38</f>
        <v>4.7142857142857144</v>
      </c>
      <c r="M38" s="18">
        <f>'[13]Avg Week Masaka-Maya'!M38+'[13]Avg Week Maya-Masaka'!M38</f>
        <v>45.857142857142854</v>
      </c>
      <c r="N38" s="18">
        <f>'[13]Avg Week Masaka-Maya'!N38+'[13]Avg Week Maya-Masaka'!N38</f>
        <v>0</v>
      </c>
      <c r="O38" s="19">
        <f t="shared" si="0"/>
        <v>191.14285714285714</v>
      </c>
      <c r="P38" s="19">
        <f t="shared" si="1"/>
        <v>237</v>
      </c>
      <c r="R38" s="33" t="s">
        <v>88</v>
      </c>
      <c r="S38" s="48">
        <f t="shared" ref="S38:AF38" si="30">SUM(S13:S18)</f>
        <v>1509.8571428571429</v>
      </c>
      <c r="T38" s="48">
        <f t="shared" si="30"/>
        <v>329.85714285714289</v>
      </c>
      <c r="U38" s="48">
        <f t="shared" si="30"/>
        <v>260.28571428571428</v>
      </c>
      <c r="V38" s="48">
        <f t="shared" si="30"/>
        <v>1205.7142857142858</v>
      </c>
      <c r="W38" s="48">
        <f t="shared" si="30"/>
        <v>61.714285714285715</v>
      </c>
      <c r="X38" s="48">
        <f t="shared" si="30"/>
        <v>69.857142857142861</v>
      </c>
      <c r="Y38" s="48">
        <f t="shared" si="30"/>
        <v>662.85714285714289</v>
      </c>
      <c r="Z38" s="48">
        <f t="shared" si="30"/>
        <v>144.57142857142856</v>
      </c>
      <c r="AA38" s="48">
        <f t="shared" si="30"/>
        <v>74.857142857142861</v>
      </c>
      <c r="AB38" s="48">
        <f t="shared" si="30"/>
        <v>107</v>
      </c>
      <c r="AC38" s="48">
        <f t="shared" si="30"/>
        <v>1104.2857142857142</v>
      </c>
      <c r="AD38" s="48">
        <f t="shared" si="30"/>
        <v>0.5714285714285714</v>
      </c>
      <c r="AE38" s="49">
        <f t="shared" si="30"/>
        <v>4427.1428571428569</v>
      </c>
      <c r="AF38" s="49">
        <f t="shared" si="30"/>
        <v>5531.4285714285716</v>
      </c>
    </row>
    <row r="39" spans="2:32" ht="23.1" customHeight="1" x14ac:dyDescent="0.25">
      <c r="B39" s="25" t="s">
        <v>89</v>
      </c>
      <c r="C39" s="18">
        <f>'[13]Avg Week Masaka-Maya'!C39+'[13]Avg Week Maya-Masaka'!C39</f>
        <v>61.857142857142854</v>
      </c>
      <c r="D39" s="18">
        <f>'[13]Avg Week Masaka-Maya'!D39+'[13]Avg Week Maya-Masaka'!D39</f>
        <v>15</v>
      </c>
      <c r="E39" s="18">
        <f>'[13]Avg Week Masaka-Maya'!E39+'[13]Avg Week Maya-Masaka'!E39</f>
        <v>12.857142857142858</v>
      </c>
      <c r="F39" s="18">
        <f>'[13]Avg Week Masaka-Maya'!F39+'[13]Avg Week Maya-Masaka'!F39</f>
        <v>49.571428571428569</v>
      </c>
      <c r="G39" s="18">
        <f>'[13]Avg Week Masaka-Maya'!G39+'[13]Avg Week Maya-Masaka'!G39</f>
        <v>1.8571428571428572</v>
      </c>
      <c r="H39" s="18">
        <f>'[13]Avg Week Masaka-Maya'!H39+'[13]Avg Week Maya-Masaka'!H39</f>
        <v>2.5714285714285716</v>
      </c>
      <c r="I39" s="18">
        <f>'[13]Avg Week Masaka-Maya'!I39+'[13]Avg Week Maya-Masaka'!I39</f>
        <v>26.428571428571431</v>
      </c>
      <c r="J39" s="18">
        <f>'[13]Avg Week Masaka-Maya'!J39+'[13]Avg Week Maya-Masaka'!J39</f>
        <v>6.1428571428571432</v>
      </c>
      <c r="K39" s="18">
        <f>'[13]Avg Week Masaka-Maya'!K39+'[13]Avg Week Maya-Masaka'!K39</f>
        <v>1.4285714285714284</v>
      </c>
      <c r="L39" s="18">
        <f>'[13]Avg Week Masaka-Maya'!L39+'[13]Avg Week Maya-Masaka'!L39</f>
        <v>4.8571428571428577</v>
      </c>
      <c r="M39" s="18">
        <f>'[13]Avg Week Masaka-Maya'!M39+'[13]Avg Week Maya-Masaka'!M39</f>
        <v>37.142857142857139</v>
      </c>
      <c r="N39" s="18">
        <f>'[13]Avg Week Masaka-Maya'!N39+'[13]Avg Week Maya-Masaka'!N39</f>
        <v>0.14285714285714285</v>
      </c>
      <c r="O39" s="19">
        <f t="shared" si="0"/>
        <v>182.71428571428572</v>
      </c>
      <c r="P39" s="19">
        <f t="shared" si="1"/>
        <v>219.85714285714286</v>
      </c>
      <c r="R39" s="34" t="s">
        <v>90</v>
      </c>
      <c r="S39" s="48">
        <f t="shared" ref="S39:AF39" si="31">SUM(S19:S21)</f>
        <v>930.71428571428567</v>
      </c>
      <c r="T39" s="48">
        <f t="shared" si="31"/>
        <v>194.57142857142856</v>
      </c>
      <c r="U39" s="48">
        <f t="shared" si="31"/>
        <v>147.28571428571428</v>
      </c>
      <c r="V39" s="48">
        <f t="shared" si="31"/>
        <v>674.71428571428578</v>
      </c>
      <c r="W39" s="48">
        <f t="shared" si="31"/>
        <v>58</v>
      </c>
      <c r="X39" s="48">
        <f t="shared" si="31"/>
        <v>43.428571428571431</v>
      </c>
      <c r="Y39" s="48">
        <f t="shared" si="31"/>
        <v>402.42857142857144</v>
      </c>
      <c r="Z39" s="48">
        <f t="shared" si="31"/>
        <v>91.714285714285722</v>
      </c>
      <c r="AA39" s="48">
        <f t="shared" si="31"/>
        <v>51.285714285714285</v>
      </c>
      <c r="AB39" s="48">
        <f t="shared" si="31"/>
        <v>60.571428571428577</v>
      </c>
      <c r="AC39" s="48">
        <f t="shared" si="31"/>
        <v>668.14285714285711</v>
      </c>
      <c r="AD39" s="48">
        <f t="shared" si="31"/>
        <v>0</v>
      </c>
      <c r="AE39" s="49">
        <f t="shared" si="31"/>
        <v>2654.7142857142858</v>
      </c>
      <c r="AF39" s="49">
        <f t="shared" si="31"/>
        <v>3322.8571428571431</v>
      </c>
    </row>
    <row r="40" spans="2:32" ht="23.1" customHeight="1" x14ac:dyDescent="0.25">
      <c r="B40" s="25" t="s">
        <v>91</v>
      </c>
      <c r="C40" s="18">
        <f>'[13]Avg Week Masaka-Maya'!C40+'[13]Avg Week Maya-Masaka'!C40</f>
        <v>69</v>
      </c>
      <c r="D40" s="18">
        <f>'[13]Avg Week Masaka-Maya'!D40+'[13]Avg Week Maya-Masaka'!D40</f>
        <v>13.428571428571427</v>
      </c>
      <c r="E40" s="18">
        <f>'[13]Avg Week Masaka-Maya'!E40+'[13]Avg Week Maya-Masaka'!E40</f>
        <v>13.428571428571429</v>
      </c>
      <c r="F40" s="18">
        <f>'[13]Avg Week Masaka-Maya'!F40+'[13]Avg Week Maya-Masaka'!F40</f>
        <v>45.285714285714292</v>
      </c>
      <c r="G40" s="18">
        <f>'[13]Avg Week Masaka-Maya'!G40+'[13]Avg Week Maya-Masaka'!G40</f>
        <v>1.8571428571428572</v>
      </c>
      <c r="H40" s="18">
        <f>'[13]Avg Week Masaka-Maya'!H40+'[13]Avg Week Maya-Masaka'!H40</f>
        <v>3.7142857142857144</v>
      </c>
      <c r="I40" s="18">
        <f>'[13]Avg Week Masaka-Maya'!I40+'[13]Avg Week Maya-Masaka'!I40</f>
        <v>30.571428571428569</v>
      </c>
      <c r="J40" s="18">
        <f>'[13]Avg Week Masaka-Maya'!J40+'[13]Avg Week Maya-Masaka'!J40</f>
        <v>5.8571428571428577</v>
      </c>
      <c r="K40" s="18">
        <f>'[13]Avg Week Masaka-Maya'!K40+'[13]Avg Week Maya-Masaka'!K40</f>
        <v>3.4285714285714288</v>
      </c>
      <c r="L40" s="18">
        <f>'[13]Avg Week Masaka-Maya'!L40+'[13]Avg Week Maya-Masaka'!L40</f>
        <v>2.7142857142857144</v>
      </c>
      <c r="M40" s="18">
        <f>'[13]Avg Week Masaka-Maya'!M40+'[13]Avg Week Maya-Masaka'!M40</f>
        <v>47.571428571428569</v>
      </c>
      <c r="N40" s="18">
        <f>'[13]Avg Week Masaka-Maya'!N40+'[13]Avg Week Maya-Masaka'!N40</f>
        <v>0.14285714285714285</v>
      </c>
      <c r="O40" s="19">
        <f t="shared" si="0"/>
        <v>189.42857142857147</v>
      </c>
      <c r="P40" s="19">
        <f t="shared" si="1"/>
        <v>237.00000000000003</v>
      </c>
      <c r="R40" s="35" t="s">
        <v>92</v>
      </c>
      <c r="S40" s="48">
        <f t="shared" ref="S40:AF40" si="32">SUM(S10:S21)</f>
        <v>2974.2857142857142</v>
      </c>
      <c r="T40" s="48">
        <f t="shared" si="32"/>
        <v>658.14285714285711</v>
      </c>
      <c r="U40" s="48">
        <f t="shared" si="32"/>
        <v>495.71428571428567</v>
      </c>
      <c r="V40" s="48">
        <f t="shared" si="32"/>
        <v>2391.2857142857142</v>
      </c>
      <c r="W40" s="48">
        <f t="shared" si="32"/>
        <v>142.57142857142856</v>
      </c>
      <c r="X40" s="48">
        <f t="shared" si="32"/>
        <v>136</v>
      </c>
      <c r="Y40" s="48">
        <f t="shared" si="32"/>
        <v>1307.4285714285716</v>
      </c>
      <c r="Z40" s="48">
        <f t="shared" si="32"/>
        <v>297.71428571428572</v>
      </c>
      <c r="AA40" s="48">
        <f t="shared" si="32"/>
        <v>153.85714285714286</v>
      </c>
      <c r="AB40" s="48">
        <f t="shared" si="32"/>
        <v>209.71428571428572</v>
      </c>
      <c r="AC40" s="48">
        <f t="shared" si="32"/>
        <v>2333.1428571428573</v>
      </c>
      <c r="AD40" s="48">
        <f t="shared" si="32"/>
        <v>0.5714285714285714</v>
      </c>
      <c r="AE40" s="49">
        <f t="shared" si="32"/>
        <v>8767.2857142857138</v>
      </c>
      <c r="AF40" s="49">
        <f t="shared" si="32"/>
        <v>11100.428571428571</v>
      </c>
    </row>
    <row r="41" spans="2:32" ht="23.1" customHeight="1" x14ac:dyDescent="0.25">
      <c r="B41" s="17" t="s">
        <v>93</v>
      </c>
      <c r="C41" s="18">
        <f>'[13]Avg Week Masaka-Maya'!C41+'[13]Avg Week Maya-Masaka'!C41</f>
        <v>74.714285714285722</v>
      </c>
      <c r="D41" s="18">
        <f>'[13]Avg Week Masaka-Maya'!D41+'[13]Avg Week Maya-Masaka'!D41</f>
        <v>14.714285714285714</v>
      </c>
      <c r="E41" s="18">
        <f>'[13]Avg Week Masaka-Maya'!E41+'[13]Avg Week Maya-Masaka'!E41</f>
        <v>14.428571428571427</v>
      </c>
      <c r="F41" s="18">
        <f>'[13]Avg Week Masaka-Maya'!F41+'[13]Avg Week Maya-Masaka'!F41</f>
        <v>42.142857142857146</v>
      </c>
      <c r="G41" s="18">
        <f>'[13]Avg Week Masaka-Maya'!G41+'[13]Avg Week Maya-Masaka'!G41</f>
        <v>3.2857142857142856</v>
      </c>
      <c r="H41" s="18">
        <f>'[13]Avg Week Masaka-Maya'!H41+'[13]Avg Week Maya-Masaka'!H41</f>
        <v>2.5714285714285712</v>
      </c>
      <c r="I41" s="18">
        <f>'[13]Avg Week Masaka-Maya'!I41+'[13]Avg Week Maya-Masaka'!I41</f>
        <v>29.285714285714285</v>
      </c>
      <c r="J41" s="18">
        <f>'[13]Avg Week Masaka-Maya'!J41+'[13]Avg Week Maya-Masaka'!J41</f>
        <v>7.7142857142857144</v>
      </c>
      <c r="K41" s="18">
        <f>'[13]Avg Week Masaka-Maya'!K41+'[13]Avg Week Maya-Masaka'!K41</f>
        <v>1.857142857142857</v>
      </c>
      <c r="L41" s="18">
        <f>'[13]Avg Week Masaka-Maya'!L41+'[13]Avg Week Maya-Masaka'!L41</f>
        <v>5</v>
      </c>
      <c r="M41" s="18">
        <f>'[13]Avg Week Masaka-Maya'!M41+'[13]Avg Week Maya-Masaka'!M41</f>
        <v>38</v>
      </c>
      <c r="N41" s="18">
        <f>'[13]Avg Week Masaka-Maya'!N41+'[13]Avg Week Maya-Masaka'!N41</f>
        <v>0</v>
      </c>
      <c r="O41" s="19">
        <f t="shared" si="0"/>
        <v>195.71428571428572</v>
      </c>
      <c r="P41" s="19">
        <f t="shared" si="1"/>
        <v>233.71428571428572</v>
      </c>
      <c r="R41" s="35" t="s">
        <v>94</v>
      </c>
      <c r="S41" s="48">
        <f>SUM(S10:S33)</f>
        <v>4017.7857142857142</v>
      </c>
      <c r="T41" s="48">
        <f t="shared" ref="T41:AD41" si="33">SUM(T10:T33)</f>
        <v>991.14285714285711</v>
      </c>
      <c r="U41" s="48">
        <f t="shared" si="33"/>
        <v>696.21428571428567</v>
      </c>
      <c r="V41" s="48">
        <f t="shared" si="33"/>
        <v>3360.7857142857142</v>
      </c>
      <c r="W41" s="48">
        <f t="shared" si="33"/>
        <v>242.57142857142856</v>
      </c>
      <c r="X41" s="48">
        <f t="shared" si="33"/>
        <v>296</v>
      </c>
      <c r="Y41" s="48">
        <f t="shared" si="33"/>
        <v>2305.4285714285716</v>
      </c>
      <c r="Z41" s="48">
        <f t="shared" si="33"/>
        <v>755.71428571428578</v>
      </c>
      <c r="AA41" s="48">
        <f t="shared" si="33"/>
        <v>491.35714285714289</v>
      </c>
      <c r="AB41" s="48">
        <f t="shared" si="33"/>
        <v>473.21428571428572</v>
      </c>
      <c r="AC41" s="48">
        <f t="shared" si="33"/>
        <v>3001.6428571428573</v>
      </c>
      <c r="AD41" s="48">
        <f t="shared" si="33"/>
        <v>0.5714285714285714</v>
      </c>
      <c r="AE41" s="49">
        <f>SUM(AE10:AE33)</f>
        <v>13630.785714285714</v>
      </c>
      <c r="AF41" s="49">
        <f>SUM(AF10:AF33)</f>
        <v>16632.428571428572</v>
      </c>
    </row>
    <row r="42" spans="2:32" ht="23.1" customHeight="1" x14ac:dyDescent="0.25">
      <c r="B42" s="25" t="s">
        <v>95</v>
      </c>
      <c r="C42" s="18">
        <f>'[13]Avg Week Masaka-Maya'!C42+'[13]Avg Week Maya-Masaka'!C42</f>
        <v>67.428571428571431</v>
      </c>
      <c r="D42" s="18">
        <f>'[13]Avg Week Masaka-Maya'!D42+'[13]Avg Week Maya-Masaka'!D42</f>
        <v>15.714285714285715</v>
      </c>
      <c r="E42" s="18">
        <f>'[13]Avg Week Masaka-Maya'!E42+'[13]Avg Week Maya-Masaka'!E42</f>
        <v>14.714285714285715</v>
      </c>
      <c r="F42" s="18">
        <f>'[13]Avg Week Masaka-Maya'!F42+'[13]Avg Week Maya-Masaka'!F42</f>
        <v>46.857142857142861</v>
      </c>
      <c r="G42" s="18">
        <f>'[13]Avg Week Masaka-Maya'!G42+'[13]Avg Week Maya-Masaka'!G42</f>
        <v>1.7142857142857142</v>
      </c>
      <c r="H42" s="18">
        <f>'[13]Avg Week Masaka-Maya'!H42+'[13]Avg Week Maya-Masaka'!H42</f>
        <v>3.2857142857142856</v>
      </c>
      <c r="I42" s="18">
        <f>'[13]Avg Week Masaka-Maya'!I42+'[13]Avg Week Maya-Masaka'!I42</f>
        <v>30</v>
      </c>
      <c r="J42" s="18">
        <f>'[13]Avg Week Masaka-Maya'!J42+'[13]Avg Week Maya-Masaka'!J42</f>
        <v>8</v>
      </c>
      <c r="K42" s="18">
        <f>'[13]Avg Week Masaka-Maya'!K42+'[13]Avg Week Maya-Masaka'!K42</f>
        <v>2.1428571428571428</v>
      </c>
      <c r="L42" s="18">
        <f>'[13]Avg Week Masaka-Maya'!L42+'[13]Avg Week Maya-Masaka'!L42</f>
        <v>3.8571428571428577</v>
      </c>
      <c r="M42" s="18">
        <f>'[13]Avg Week Masaka-Maya'!M42+'[13]Avg Week Maya-Masaka'!M42</f>
        <v>51.285714285714285</v>
      </c>
      <c r="N42" s="18">
        <f>'[13]Avg Week Masaka-Maya'!N42+'[13]Avg Week Maya-Masaka'!N42</f>
        <v>0</v>
      </c>
      <c r="O42" s="19">
        <f t="shared" si="0"/>
        <v>193.71428571428572</v>
      </c>
      <c r="P42" s="19">
        <f t="shared" si="1"/>
        <v>245</v>
      </c>
      <c r="R42" s="35" t="s">
        <v>96</v>
      </c>
      <c r="S42" s="36">
        <f>S41/S40</f>
        <v>1.3508405379442843</v>
      </c>
      <c r="T42" s="36">
        <f t="shared" ref="T42:AF42" si="34">T41/T40</f>
        <v>1.5059691773388322</v>
      </c>
      <c r="U42" s="36">
        <f t="shared" si="34"/>
        <v>1.4044668587896254</v>
      </c>
      <c r="V42" s="36">
        <f t="shared" si="34"/>
        <v>1.4054304319254436</v>
      </c>
      <c r="W42" s="36">
        <f t="shared" si="34"/>
        <v>1.7014028056112225</v>
      </c>
      <c r="X42" s="36">
        <f t="shared" si="34"/>
        <v>2.1764705882352939</v>
      </c>
      <c r="Y42" s="36">
        <f t="shared" si="34"/>
        <v>1.7633304195804196</v>
      </c>
      <c r="Z42" s="36">
        <f t="shared" si="34"/>
        <v>2.5383877159309023</v>
      </c>
      <c r="AA42" s="36">
        <f t="shared" si="34"/>
        <v>3.1935933147632314</v>
      </c>
      <c r="AB42" s="36">
        <f t="shared" si="34"/>
        <v>2.2564713896457764</v>
      </c>
      <c r="AC42" s="36">
        <f t="shared" si="34"/>
        <v>1.2865233896644623</v>
      </c>
      <c r="AD42" s="36">
        <f t="shared" si="34"/>
        <v>1</v>
      </c>
      <c r="AE42" s="37">
        <f t="shared" si="34"/>
        <v>1.5547326913362989</v>
      </c>
      <c r="AF42" s="37">
        <f t="shared" si="34"/>
        <v>1.4983591367128684</v>
      </c>
    </row>
    <row r="43" spans="2:32" ht="23.1" customHeight="1" x14ac:dyDescent="0.25">
      <c r="B43" s="17" t="s">
        <v>97</v>
      </c>
      <c r="C43" s="18">
        <f>'[13]Avg Week Masaka-Maya'!C43+'[13]Avg Week Maya-Masaka'!C43</f>
        <v>74.714285714285708</v>
      </c>
      <c r="D43" s="18">
        <f>'[13]Avg Week Masaka-Maya'!D43+'[13]Avg Week Maya-Masaka'!D43</f>
        <v>13.428571428571427</v>
      </c>
      <c r="E43" s="18">
        <f>'[13]Avg Week Masaka-Maya'!E43+'[13]Avg Week Maya-Masaka'!E43</f>
        <v>9.8571428571428577</v>
      </c>
      <c r="F43" s="18">
        <f>'[13]Avg Week Masaka-Maya'!F43+'[13]Avg Week Maya-Masaka'!F43</f>
        <v>39.571428571428569</v>
      </c>
      <c r="G43" s="18">
        <f>'[13]Avg Week Masaka-Maya'!G43+'[13]Avg Week Maya-Masaka'!G43</f>
        <v>1.4285714285714284</v>
      </c>
      <c r="H43" s="18">
        <f>'[13]Avg Week Masaka-Maya'!H43+'[13]Avg Week Maya-Masaka'!H43</f>
        <v>4.2857142857142856</v>
      </c>
      <c r="I43" s="18">
        <f>'[13]Avg Week Masaka-Maya'!I43+'[13]Avg Week Maya-Masaka'!I43</f>
        <v>34.142857142857139</v>
      </c>
      <c r="J43" s="18">
        <f>'[13]Avg Week Masaka-Maya'!J43+'[13]Avg Week Maya-Masaka'!J43</f>
        <v>6.5714285714285712</v>
      </c>
      <c r="K43" s="18">
        <f>'[13]Avg Week Masaka-Maya'!K43+'[13]Avg Week Maya-Masaka'!K43</f>
        <v>1.7142857142857144</v>
      </c>
      <c r="L43" s="18">
        <f>'[13]Avg Week Masaka-Maya'!L43+'[13]Avg Week Maya-Masaka'!L43</f>
        <v>5.5714285714285712</v>
      </c>
      <c r="M43" s="18">
        <f>'[13]Avg Week Masaka-Maya'!M43+'[13]Avg Week Maya-Masaka'!M43</f>
        <v>43.571428571428569</v>
      </c>
      <c r="N43" s="18">
        <f>'[13]Avg Week Masaka-Maya'!N43+'[13]Avg Week Maya-Masaka'!N43</f>
        <v>0</v>
      </c>
      <c r="O43" s="19">
        <f t="shared" si="0"/>
        <v>191.28571428571428</v>
      </c>
      <c r="P43" s="19">
        <f t="shared" si="1"/>
        <v>234.85714285714283</v>
      </c>
    </row>
    <row r="44" spans="2:32" ht="23.1" customHeight="1" x14ac:dyDescent="0.25">
      <c r="B44" s="38" t="s">
        <v>98</v>
      </c>
      <c r="C44" s="18">
        <f>'[13]Avg Week Masaka-Maya'!C44+'[13]Avg Week Maya-Masaka'!C44</f>
        <v>66.857142857142861</v>
      </c>
      <c r="D44" s="18">
        <f>'[13]Avg Week Masaka-Maya'!D44+'[13]Avg Week Maya-Masaka'!D44</f>
        <v>14</v>
      </c>
      <c r="E44" s="18">
        <f>'[13]Avg Week Masaka-Maya'!E44+'[13]Avg Week Maya-Masaka'!E44</f>
        <v>12</v>
      </c>
      <c r="F44" s="18">
        <f>'[13]Avg Week Masaka-Maya'!F44+'[13]Avg Week Maya-Masaka'!F44</f>
        <v>52.428571428571431</v>
      </c>
      <c r="G44" s="18">
        <f>'[13]Avg Week Masaka-Maya'!G44+'[13]Avg Week Maya-Masaka'!G44</f>
        <v>2.4285714285714284</v>
      </c>
      <c r="H44" s="18">
        <f>'[13]Avg Week Masaka-Maya'!H44+'[13]Avg Week Maya-Masaka'!H44</f>
        <v>3</v>
      </c>
      <c r="I44" s="18">
        <f>'[13]Avg Week Masaka-Maya'!I44+'[13]Avg Week Maya-Masaka'!I44</f>
        <v>33.142857142857146</v>
      </c>
      <c r="J44" s="18">
        <f>'[13]Avg Week Masaka-Maya'!J44+'[13]Avg Week Maya-Masaka'!J44</f>
        <v>7.8571428571428568</v>
      </c>
      <c r="K44" s="18">
        <f>'[13]Avg Week Masaka-Maya'!K44+'[13]Avg Week Maya-Masaka'!K44</f>
        <v>1.8571428571428572</v>
      </c>
      <c r="L44" s="18">
        <f>'[13]Avg Week Masaka-Maya'!L44+'[13]Avg Week Maya-Masaka'!L44</f>
        <v>3.7142857142857144</v>
      </c>
      <c r="M44" s="18">
        <f>'[13]Avg Week Masaka-Maya'!M44+'[13]Avg Week Maya-Masaka'!M44</f>
        <v>39.571428571428569</v>
      </c>
      <c r="N44" s="18">
        <f>'[13]Avg Week Masaka-Maya'!N44+'[13]Avg Week Maya-Masaka'!N44</f>
        <v>0</v>
      </c>
      <c r="O44" s="19">
        <f t="shared" si="0"/>
        <v>197.28571428571428</v>
      </c>
      <c r="P44" s="19">
        <f t="shared" si="1"/>
        <v>236.85714285714283</v>
      </c>
    </row>
    <row r="45" spans="2:32" ht="23.1" customHeight="1" x14ac:dyDescent="0.25">
      <c r="B45" s="17" t="s">
        <v>99</v>
      </c>
      <c r="C45" s="18">
        <f>'[13]Avg Week Masaka-Maya'!C45+'[13]Avg Week Maya-Masaka'!C45</f>
        <v>68.857142857142861</v>
      </c>
      <c r="D45" s="18">
        <f>'[13]Avg Week Masaka-Maya'!D45+'[13]Avg Week Maya-Masaka'!D45</f>
        <v>15</v>
      </c>
      <c r="E45" s="18">
        <f>'[13]Avg Week Masaka-Maya'!E45+'[13]Avg Week Maya-Masaka'!E45</f>
        <v>14.285714285714285</v>
      </c>
      <c r="F45" s="18">
        <f>'[13]Avg Week Masaka-Maya'!F45+'[13]Avg Week Maya-Masaka'!F45</f>
        <v>48.142857142857139</v>
      </c>
      <c r="G45" s="18">
        <f>'[13]Avg Week Masaka-Maya'!G45+'[13]Avg Week Maya-Masaka'!G45</f>
        <v>2.1428571428571428</v>
      </c>
      <c r="H45" s="18">
        <f>'[13]Avg Week Masaka-Maya'!H45+'[13]Avg Week Maya-Masaka'!H45</f>
        <v>5</v>
      </c>
      <c r="I45" s="18">
        <f>'[13]Avg Week Masaka-Maya'!I45+'[13]Avg Week Maya-Masaka'!I45</f>
        <v>28.571428571428569</v>
      </c>
      <c r="J45" s="18">
        <f>'[13]Avg Week Masaka-Maya'!J45+'[13]Avg Week Maya-Masaka'!J45</f>
        <v>9.1428571428571423</v>
      </c>
      <c r="K45" s="18">
        <f>'[13]Avg Week Masaka-Maya'!K45+'[13]Avg Week Maya-Masaka'!K45</f>
        <v>3</v>
      </c>
      <c r="L45" s="18">
        <f>'[13]Avg Week Masaka-Maya'!L45+'[13]Avg Week Maya-Masaka'!L45</f>
        <v>5</v>
      </c>
      <c r="M45" s="18">
        <f>'[13]Avg Week Masaka-Maya'!M45+'[13]Avg Week Maya-Masaka'!M45</f>
        <v>39.571428571428569</v>
      </c>
      <c r="N45" s="18">
        <f>'[13]Avg Week Masaka-Maya'!N45+'[13]Avg Week Maya-Masaka'!N45</f>
        <v>0.14285714285714285</v>
      </c>
      <c r="O45" s="19">
        <f t="shared" si="0"/>
        <v>199.28571428571428</v>
      </c>
      <c r="P45" s="19">
        <f t="shared" si="1"/>
        <v>238.85714285714286</v>
      </c>
    </row>
    <row r="46" spans="2:32" ht="23.1" customHeight="1" x14ac:dyDescent="0.25">
      <c r="B46" s="25" t="s">
        <v>100</v>
      </c>
      <c r="C46" s="18">
        <f>'[13]Avg Week Masaka-Maya'!C46+'[13]Avg Week Maya-Masaka'!C46</f>
        <v>72.857142857142861</v>
      </c>
      <c r="D46" s="18">
        <f>'[13]Avg Week Masaka-Maya'!D46+'[13]Avg Week Maya-Masaka'!D46</f>
        <v>15.571428571428571</v>
      </c>
      <c r="E46" s="18">
        <f>'[13]Avg Week Masaka-Maya'!E46+'[13]Avg Week Maya-Masaka'!E46</f>
        <v>14.857142857142858</v>
      </c>
      <c r="F46" s="18">
        <f>'[13]Avg Week Masaka-Maya'!F46+'[13]Avg Week Maya-Masaka'!F46</f>
        <v>44.285714285714285</v>
      </c>
      <c r="G46" s="18">
        <f>'[13]Avg Week Masaka-Maya'!G46+'[13]Avg Week Maya-Masaka'!G46</f>
        <v>3.4285714285714288</v>
      </c>
      <c r="H46" s="18">
        <f>'[13]Avg Week Masaka-Maya'!H46+'[13]Avg Week Maya-Masaka'!H46</f>
        <v>4.4285714285714288</v>
      </c>
      <c r="I46" s="18">
        <f>'[13]Avg Week Masaka-Maya'!I46+'[13]Avg Week Maya-Masaka'!I46</f>
        <v>34</v>
      </c>
      <c r="J46" s="18">
        <f>'[13]Avg Week Masaka-Maya'!J46+'[13]Avg Week Maya-Masaka'!J46</f>
        <v>5.7142857142857144</v>
      </c>
      <c r="K46" s="18">
        <f>'[13]Avg Week Masaka-Maya'!K46+'[13]Avg Week Maya-Masaka'!K46</f>
        <v>4.4285714285714288</v>
      </c>
      <c r="L46" s="18">
        <f>'[13]Avg Week Masaka-Maya'!L46+'[13]Avg Week Maya-Masaka'!L46</f>
        <v>5.4285714285714288</v>
      </c>
      <c r="M46" s="18">
        <f>'[13]Avg Week Masaka-Maya'!M46+'[13]Avg Week Maya-Masaka'!M46</f>
        <v>47.857142857142861</v>
      </c>
      <c r="N46" s="18">
        <f>'[13]Avg Week Masaka-Maya'!N46+'[13]Avg Week Maya-Masaka'!N46</f>
        <v>0</v>
      </c>
      <c r="O46" s="19">
        <f t="shared" si="0"/>
        <v>204.99999999999997</v>
      </c>
      <c r="P46" s="19">
        <f t="shared" si="1"/>
        <v>252.85714285714283</v>
      </c>
      <c r="R46" s="3"/>
      <c r="T46"/>
    </row>
    <row r="47" spans="2:32" ht="23.1" customHeight="1" x14ac:dyDescent="0.25">
      <c r="B47" s="25" t="s">
        <v>101</v>
      </c>
      <c r="C47" s="18">
        <f>'[13]Avg Week Masaka-Maya'!C47+'[13]Avg Week Maya-Masaka'!C47</f>
        <v>81.142857142857139</v>
      </c>
      <c r="D47" s="18">
        <f>'[13]Avg Week Masaka-Maya'!D47+'[13]Avg Week Maya-Masaka'!D47</f>
        <v>14.571428571428571</v>
      </c>
      <c r="E47" s="18">
        <f>'[13]Avg Week Masaka-Maya'!E47+'[13]Avg Week Maya-Masaka'!E47</f>
        <v>13.571428571428573</v>
      </c>
      <c r="F47" s="18">
        <f>'[13]Avg Week Masaka-Maya'!F47+'[13]Avg Week Maya-Masaka'!F47</f>
        <v>52.428571428571431</v>
      </c>
      <c r="G47" s="18">
        <f>'[13]Avg Week Masaka-Maya'!G47+'[13]Avg Week Maya-Masaka'!G47</f>
        <v>1.8571428571428572</v>
      </c>
      <c r="H47" s="18">
        <f>'[13]Avg Week Masaka-Maya'!H47+'[13]Avg Week Maya-Masaka'!H47</f>
        <v>3.2857142857142856</v>
      </c>
      <c r="I47" s="18">
        <f>'[13]Avg Week Masaka-Maya'!I47+'[13]Avg Week Maya-Masaka'!I47</f>
        <v>37.428571428571431</v>
      </c>
      <c r="J47" s="18">
        <f>'[13]Avg Week Masaka-Maya'!J47+'[13]Avg Week Maya-Masaka'!J47</f>
        <v>8.4285714285714288</v>
      </c>
      <c r="K47" s="18">
        <f>'[13]Avg Week Masaka-Maya'!K47+'[13]Avg Week Maya-Masaka'!K47</f>
        <v>3.2857142857142856</v>
      </c>
      <c r="L47" s="18">
        <f>'[13]Avg Week Masaka-Maya'!L47+'[13]Avg Week Maya-Masaka'!L47</f>
        <v>5.5714285714285712</v>
      </c>
      <c r="M47" s="18">
        <f>'[13]Avg Week Masaka-Maya'!M47+'[13]Avg Week Maya-Masaka'!M47</f>
        <v>51</v>
      </c>
      <c r="N47" s="18">
        <f>'[13]Avg Week Masaka-Maya'!N47+'[13]Avg Week Maya-Masaka'!N47</f>
        <v>0</v>
      </c>
      <c r="O47" s="19">
        <f t="shared" si="0"/>
        <v>221.57142857142856</v>
      </c>
      <c r="P47" s="19">
        <f t="shared" si="1"/>
        <v>272.57142857142856</v>
      </c>
      <c r="R47" s="3"/>
      <c r="T47"/>
    </row>
    <row r="48" spans="2:32" ht="23.1" customHeight="1" x14ac:dyDescent="0.25">
      <c r="B48" s="25" t="s">
        <v>102</v>
      </c>
      <c r="C48" s="18">
        <f>'[13]Avg Week Masaka-Maya'!C48+'[13]Avg Week Maya-Masaka'!C48</f>
        <v>70.285714285714278</v>
      </c>
      <c r="D48" s="18">
        <f>'[13]Avg Week Masaka-Maya'!D48+'[13]Avg Week Maya-Masaka'!D48</f>
        <v>17.428571428571431</v>
      </c>
      <c r="E48" s="18">
        <f>'[13]Avg Week Masaka-Maya'!E48+'[13]Avg Week Maya-Masaka'!E48</f>
        <v>12.142857142857142</v>
      </c>
      <c r="F48" s="18">
        <f>'[13]Avg Week Masaka-Maya'!F48+'[13]Avg Week Maya-Masaka'!F48</f>
        <v>53.428571428571431</v>
      </c>
      <c r="G48" s="18">
        <f>'[13]Avg Week Masaka-Maya'!G48+'[13]Avg Week Maya-Masaka'!G48</f>
        <v>4</v>
      </c>
      <c r="H48" s="18">
        <f>'[13]Avg Week Masaka-Maya'!H48+'[13]Avg Week Maya-Masaka'!H48</f>
        <v>4.1428571428571423</v>
      </c>
      <c r="I48" s="18">
        <f>'[13]Avg Week Masaka-Maya'!I48+'[13]Avg Week Maya-Masaka'!I48</f>
        <v>37.571428571428569</v>
      </c>
      <c r="J48" s="18">
        <f>'[13]Avg Week Masaka-Maya'!J48+'[13]Avg Week Maya-Masaka'!J48</f>
        <v>7.4285714285714288</v>
      </c>
      <c r="K48" s="18">
        <f>'[13]Avg Week Masaka-Maya'!K48+'[13]Avg Week Maya-Masaka'!K48</f>
        <v>4.1428571428571423</v>
      </c>
      <c r="L48" s="18">
        <f>'[13]Avg Week Masaka-Maya'!L48+'[13]Avg Week Maya-Masaka'!L48</f>
        <v>6.2857142857142856</v>
      </c>
      <c r="M48" s="18">
        <f>'[13]Avg Week Masaka-Maya'!M48+'[13]Avg Week Maya-Masaka'!M48</f>
        <v>59.714285714285715</v>
      </c>
      <c r="N48" s="18">
        <f>'[13]Avg Week Masaka-Maya'!N48+'[13]Avg Week Maya-Masaka'!N48</f>
        <v>0</v>
      </c>
      <c r="O48" s="19">
        <f t="shared" si="0"/>
        <v>216.85714285714283</v>
      </c>
      <c r="P48" s="19">
        <f t="shared" si="1"/>
        <v>276.57142857142856</v>
      </c>
      <c r="R48" s="3"/>
      <c r="T48"/>
    </row>
    <row r="49" spans="2:20" ht="23.1" customHeight="1" x14ac:dyDescent="0.25">
      <c r="B49" s="17" t="s">
        <v>103</v>
      </c>
      <c r="C49" s="18">
        <f>'[13]Avg Week Masaka-Maya'!C49+'[13]Avg Week Maya-Masaka'!C49</f>
        <v>69.857142857142861</v>
      </c>
      <c r="D49" s="18">
        <f>'[13]Avg Week Masaka-Maya'!D49+'[13]Avg Week Maya-Masaka'!D49</f>
        <v>16.714285714285715</v>
      </c>
      <c r="E49" s="18">
        <f>'[13]Avg Week Masaka-Maya'!E49+'[13]Avg Week Maya-Masaka'!E49</f>
        <v>12.142857142857142</v>
      </c>
      <c r="F49" s="18">
        <f>'[13]Avg Week Masaka-Maya'!F49+'[13]Avg Week Maya-Masaka'!F49</f>
        <v>56.857142857142861</v>
      </c>
      <c r="G49" s="18">
        <f>'[13]Avg Week Masaka-Maya'!G49+'[13]Avg Week Maya-Masaka'!G49</f>
        <v>6</v>
      </c>
      <c r="H49" s="18">
        <f>'[13]Avg Week Masaka-Maya'!H49+'[13]Avg Week Maya-Masaka'!H49</f>
        <v>3.7142857142857144</v>
      </c>
      <c r="I49" s="18">
        <f>'[13]Avg Week Masaka-Maya'!I49+'[13]Avg Week Maya-Masaka'!I49</f>
        <v>27.714285714285715</v>
      </c>
      <c r="J49" s="18">
        <f>'[13]Avg Week Masaka-Maya'!J49+'[13]Avg Week Maya-Masaka'!J49</f>
        <v>7.1428571428571423</v>
      </c>
      <c r="K49" s="18">
        <f>'[13]Avg Week Masaka-Maya'!K49+'[13]Avg Week Maya-Masaka'!K49</f>
        <v>5.4285714285714288</v>
      </c>
      <c r="L49" s="18">
        <f>'[13]Avg Week Masaka-Maya'!L49+'[13]Avg Week Maya-Masaka'!L49</f>
        <v>4.4285714285714288</v>
      </c>
      <c r="M49" s="18">
        <f>'[13]Avg Week Masaka-Maya'!M49+'[13]Avg Week Maya-Masaka'!M49</f>
        <v>52.857142857142861</v>
      </c>
      <c r="N49" s="18">
        <f>'[13]Avg Week Masaka-Maya'!N49+'[13]Avg Week Maya-Masaka'!N49</f>
        <v>0</v>
      </c>
      <c r="O49" s="19">
        <f t="shared" si="0"/>
        <v>210</v>
      </c>
      <c r="P49" s="19">
        <f t="shared" si="1"/>
        <v>262.85714285714289</v>
      </c>
      <c r="R49" s="3"/>
      <c r="T49"/>
    </row>
    <row r="50" spans="2:20" ht="23.1" customHeight="1" x14ac:dyDescent="0.25">
      <c r="B50" s="25" t="s">
        <v>104</v>
      </c>
      <c r="C50" s="18">
        <f>'[13]Avg Week Masaka-Maya'!C50+'[13]Avg Week Maya-Masaka'!C50</f>
        <v>74.285714285714292</v>
      </c>
      <c r="D50" s="18">
        <f>'[13]Avg Week Masaka-Maya'!D50+'[13]Avg Week Maya-Masaka'!D50</f>
        <v>15.285714285714285</v>
      </c>
      <c r="E50" s="18">
        <f>'[13]Avg Week Masaka-Maya'!E50+'[13]Avg Week Maya-Masaka'!E50</f>
        <v>14</v>
      </c>
      <c r="F50" s="18">
        <f>'[13]Avg Week Masaka-Maya'!F50+'[13]Avg Week Maya-Masaka'!F50</f>
        <v>49.142857142857139</v>
      </c>
      <c r="G50" s="18">
        <f>'[13]Avg Week Masaka-Maya'!G50+'[13]Avg Week Maya-Masaka'!G50</f>
        <v>4</v>
      </c>
      <c r="H50" s="18">
        <f>'[13]Avg Week Masaka-Maya'!H50+'[13]Avg Week Maya-Masaka'!H50</f>
        <v>3.4285714285714288</v>
      </c>
      <c r="I50" s="18">
        <f>'[13]Avg Week Masaka-Maya'!I50+'[13]Avg Week Maya-Masaka'!I50</f>
        <v>30.571428571428573</v>
      </c>
      <c r="J50" s="18">
        <f>'[13]Avg Week Masaka-Maya'!J50+'[13]Avg Week Maya-Masaka'!J50</f>
        <v>5.2857142857142856</v>
      </c>
      <c r="K50" s="18">
        <f>'[13]Avg Week Masaka-Maya'!K50+'[13]Avg Week Maya-Masaka'!K50</f>
        <v>3.8571428571428572</v>
      </c>
      <c r="L50" s="18">
        <f>'[13]Avg Week Masaka-Maya'!L50+'[13]Avg Week Maya-Masaka'!L50</f>
        <v>5.8571428571428577</v>
      </c>
      <c r="M50" s="18">
        <f>'[13]Avg Week Masaka-Maya'!M50+'[13]Avg Week Maya-Masaka'!M50</f>
        <v>48.714285714285715</v>
      </c>
      <c r="N50" s="18">
        <f>'[13]Avg Week Masaka-Maya'!N50+'[13]Avg Week Maya-Masaka'!N50</f>
        <v>0</v>
      </c>
      <c r="O50" s="19">
        <f t="shared" si="0"/>
        <v>205.71428571428572</v>
      </c>
      <c r="P50" s="19">
        <f t="shared" si="1"/>
        <v>254.42857142857144</v>
      </c>
      <c r="R50" s="3"/>
      <c r="T50"/>
    </row>
    <row r="51" spans="2:20" ht="23.1" customHeight="1" x14ac:dyDescent="0.25">
      <c r="B51" s="25" t="s">
        <v>105</v>
      </c>
      <c r="C51" s="18">
        <f>'[13]Avg Week Masaka-Maya'!C51+'[13]Avg Week Maya-Masaka'!C51</f>
        <v>80.142857142857139</v>
      </c>
      <c r="D51" s="18">
        <f>'[13]Avg Week Masaka-Maya'!D51+'[13]Avg Week Maya-Masaka'!D51</f>
        <v>16.428571428571427</v>
      </c>
      <c r="E51" s="18">
        <f>'[13]Avg Week Masaka-Maya'!E51+'[13]Avg Week Maya-Masaka'!E51</f>
        <v>9.5714285714285712</v>
      </c>
      <c r="F51" s="18">
        <f>'[13]Avg Week Masaka-Maya'!F51+'[13]Avg Week Maya-Masaka'!F51</f>
        <v>59.571428571428569</v>
      </c>
      <c r="G51" s="18">
        <f>'[13]Avg Week Masaka-Maya'!G51+'[13]Avg Week Maya-Masaka'!G51</f>
        <v>4</v>
      </c>
      <c r="H51" s="18">
        <f>'[13]Avg Week Masaka-Maya'!H51+'[13]Avg Week Maya-Masaka'!H51</f>
        <v>4.8571428571428577</v>
      </c>
      <c r="I51" s="18">
        <f>'[13]Avg Week Masaka-Maya'!I51+'[13]Avg Week Maya-Masaka'!I51</f>
        <v>31.714285714285715</v>
      </c>
      <c r="J51" s="18">
        <f>'[13]Avg Week Masaka-Maya'!J51+'[13]Avg Week Maya-Masaka'!J51</f>
        <v>6.7142857142857135</v>
      </c>
      <c r="K51" s="18">
        <f>'[13]Avg Week Masaka-Maya'!K51+'[13]Avg Week Maya-Masaka'!K51</f>
        <v>4</v>
      </c>
      <c r="L51" s="18">
        <f>'[13]Avg Week Masaka-Maya'!L51+'[13]Avg Week Maya-Masaka'!L51</f>
        <v>4.7142857142857144</v>
      </c>
      <c r="M51" s="18">
        <f>'[13]Avg Week Masaka-Maya'!M51+'[13]Avg Week Maya-Masaka'!M51</f>
        <v>58.714285714285722</v>
      </c>
      <c r="N51" s="18">
        <f>'[13]Avg Week Masaka-Maya'!N51+'[13]Avg Week Maya-Masaka'!N51</f>
        <v>0</v>
      </c>
      <c r="O51" s="19">
        <f t="shared" si="0"/>
        <v>221.71428571428575</v>
      </c>
      <c r="P51" s="19">
        <f t="shared" si="1"/>
        <v>280.42857142857144</v>
      </c>
      <c r="R51" s="3"/>
      <c r="T51"/>
    </row>
    <row r="52" spans="2:20" ht="23.1" customHeight="1" x14ac:dyDescent="0.25">
      <c r="B52" s="25" t="s">
        <v>106</v>
      </c>
      <c r="C52" s="18">
        <f>'[13]Avg Week Masaka-Maya'!C52+'[13]Avg Week Maya-Masaka'!C52</f>
        <v>71.428571428571431</v>
      </c>
      <c r="D52" s="18">
        <f>'[13]Avg Week Masaka-Maya'!D52+'[13]Avg Week Maya-Masaka'!D52</f>
        <v>14.428571428571429</v>
      </c>
      <c r="E52" s="18">
        <f>'[13]Avg Week Masaka-Maya'!E52+'[13]Avg Week Maya-Masaka'!E52</f>
        <v>13.428571428571429</v>
      </c>
      <c r="F52" s="18">
        <f>'[13]Avg Week Masaka-Maya'!F52+'[13]Avg Week Maya-Masaka'!F52</f>
        <v>65.571428571428569</v>
      </c>
      <c r="G52" s="18">
        <f>'[13]Avg Week Masaka-Maya'!G52+'[13]Avg Week Maya-Masaka'!G52</f>
        <v>5.5714285714285712</v>
      </c>
      <c r="H52" s="18">
        <f>'[13]Avg Week Masaka-Maya'!H52+'[13]Avg Week Maya-Masaka'!H52</f>
        <v>4.1428571428571432</v>
      </c>
      <c r="I52" s="18">
        <f>'[13]Avg Week Masaka-Maya'!I52+'[13]Avg Week Maya-Masaka'!I52</f>
        <v>31.285714285714285</v>
      </c>
      <c r="J52" s="18">
        <f>'[13]Avg Week Masaka-Maya'!J52+'[13]Avg Week Maya-Masaka'!J52</f>
        <v>7.2857142857142856</v>
      </c>
      <c r="K52" s="18">
        <f>'[13]Avg Week Masaka-Maya'!K52+'[13]Avg Week Maya-Masaka'!K52</f>
        <v>4.1428571428571423</v>
      </c>
      <c r="L52" s="18">
        <f>'[13]Avg Week Masaka-Maya'!L52+'[13]Avg Week Maya-Masaka'!L52</f>
        <v>4.4285714285714288</v>
      </c>
      <c r="M52" s="18">
        <f>'[13]Avg Week Masaka-Maya'!M52+'[13]Avg Week Maya-Masaka'!M52</f>
        <v>58.571428571428569</v>
      </c>
      <c r="N52" s="18">
        <f>'[13]Avg Week Masaka-Maya'!N52+'[13]Avg Week Maya-Masaka'!N52</f>
        <v>0</v>
      </c>
      <c r="O52" s="19">
        <f t="shared" si="0"/>
        <v>221.71428571428569</v>
      </c>
      <c r="P52" s="19">
        <f t="shared" si="1"/>
        <v>280.28571428571428</v>
      </c>
      <c r="R52" s="3"/>
      <c r="T52"/>
    </row>
    <row r="53" spans="2:20" ht="23.1" customHeight="1" x14ac:dyDescent="0.25">
      <c r="B53" s="17" t="s">
        <v>107</v>
      </c>
      <c r="C53" s="18">
        <f>'[13]Avg Week Masaka-Maya'!C53+'[13]Avg Week Maya-Masaka'!C53</f>
        <v>72.285714285714278</v>
      </c>
      <c r="D53" s="18">
        <f>'[13]Avg Week Masaka-Maya'!D53+'[13]Avg Week Maya-Masaka'!D53</f>
        <v>16.857142857142858</v>
      </c>
      <c r="E53" s="18">
        <f>'[13]Avg Week Masaka-Maya'!E53+'[13]Avg Week Maya-Masaka'!E53</f>
        <v>10.285714285714285</v>
      </c>
      <c r="F53" s="18">
        <f>'[13]Avg Week Masaka-Maya'!F53+'[13]Avg Week Maya-Masaka'!F53</f>
        <v>53.428571428571431</v>
      </c>
      <c r="G53" s="18">
        <f>'[13]Avg Week Masaka-Maya'!G53+'[13]Avg Week Maya-Masaka'!G53</f>
        <v>5.7142857142857144</v>
      </c>
      <c r="H53" s="18">
        <f>'[13]Avg Week Masaka-Maya'!H53+'[13]Avg Week Maya-Masaka'!H53</f>
        <v>3.8571428571428568</v>
      </c>
      <c r="I53" s="18">
        <f>'[13]Avg Week Masaka-Maya'!I53+'[13]Avg Week Maya-Masaka'!I53</f>
        <v>31.571428571428569</v>
      </c>
      <c r="J53" s="18">
        <f>'[13]Avg Week Masaka-Maya'!J53+'[13]Avg Week Maya-Masaka'!J53</f>
        <v>7</v>
      </c>
      <c r="K53" s="18">
        <f>'[13]Avg Week Masaka-Maya'!K53+'[13]Avg Week Maya-Masaka'!K53</f>
        <v>3</v>
      </c>
      <c r="L53" s="18">
        <f>'[13]Avg Week Masaka-Maya'!L53+'[13]Avg Week Maya-Masaka'!L53</f>
        <v>3.8571428571428577</v>
      </c>
      <c r="M53" s="18">
        <f>'[13]Avg Week Masaka-Maya'!M53+'[13]Avg Week Maya-Masaka'!M53</f>
        <v>58.142857142857146</v>
      </c>
      <c r="N53" s="18">
        <f>'[13]Avg Week Masaka-Maya'!N53+'[13]Avg Week Maya-Masaka'!N53</f>
        <v>0</v>
      </c>
      <c r="O53" s="19">
        <f t="shared" si="0"/>
        <v>207.85714285714286</v>
      </c>
      <c r="P53" s="19">
        <f t="shared" si="1"/>
        <v>266</v>
      </c>
      <c r="R53" s="3"/>
      <c r="T53"/>
    </row>
    <row r="54" spans="2:20" ht="23.1" customHeight="1" x14ac:dyDescent="0.25">
      <c r="B54" s="17" t="s">
        <v>108</v>
      </c>
      <c r="C54" s="18">
        <f>'[13]Avg Week Masaka-Maya'!C54+'[13]Avg Week Maya-Masaka'!C54</f>
        <v>94.857142857142861</v>
      </c>
      <c r="D54" s="18">
        <f>'[13]Avg Week Masaka-Maya'!D54+'[13]Avg Week Maya-Masaka'!D54</f>
        <v>20.571428571428569</v>
      </c>
      <c r="E54" s="18">
        <f>'[13]Avg Week Masaka-Maya'!E54+'[13]Avg Week Maya-Masaka'!E54</f>
        <v>12.285714285714285</v>
      </c>
      <c r="F54" s="18">
        <f>'[13]Avg Week Masaka-Maya'!F54+'[13]Avg Week Maya-Masaka'!F54</f>
        <v>62.285714285714285</v>
      </c>
      <c r="G54" s="18">
        <f>'[13]Avg Week Masaka-Maya'!G54+'[13]Avg Week Maya-Masaka'!G54</f>
        <v>7.1428571428571423</v>
      </c>
      <c r="H54" s="18">
        <f>'[13]Avg Week Masaka-Maya'!H54+'[13]Avg Week Maya-Masaka'!H54</f>
        <v>4.1428571428571423</v>
      </c>
      <c r="I54" s="18">
        <f>'[13]Avg Week Masaka-Maya'!I54+'[13]Avg Week Maya-Masaka'!I54</f>
        <v>39.714285714285715</v>
      </c>
      <c r="J54" s="18">
        <f>'[13]Avg Week Masaka-Maya'!J54+'[13]Avg Week Maya-Masaka'!J54</f>
        <v>12.428571428571429</v>
      </c>
      <c r="K54" s="18">
        <f>'[13]Avg Week Masaka-Maya'!K54+'[13]Avg Week Maya-Masaka'!K54</f>
        <v>4.8571428571428577</v>
      </c>
      <c r="L54" s="18">
        <f>'[13]Avg Week Masaka-Maya'!L54+'[13]Avg Week Maya-Masaka'!L54</f>
        <v>6.1428571428571423</v>
      </c>
      <c r="M54" s="18">
        <f>'[13]Avg Week Masaka-Maya'!M54+'[13]Avg Week Maya-Masaka'!M54</f>
        <v>61.142857142857139</v>
      </c>
      <c r="N54" s="18">
        <f>'[13]Avg Week Masaka-Maya'!N54+'[13]Avg Week Maya-Masaka'!N54</f>
        <v>0</v>
      </c>
      <c r="O54" s="19">
        <f t="shared" si="0"/>
        <v>264.42857142857144</v>
      </c>
      <c r="P54" s="19">
        <f t="shared" si="1"/>
        <v>325.57142857142856</v>
      </c>
      <c r="R54" s="3"/>
      <c r="T54"/>
    </row>
    <row r="55" spans="2:20" ht="23.1" customHeight="1" x14ac:dyDescent="0.25">
      <c r="B55" s="17" t="s">
        <v>109</v>
      </c>
      <c r="C55" s="18">
        <f>'[13]Avg Week Masaka-Maya'!C55+'[13]Avg Week Maya-Masaka'!C55</f>
        <v>81.857142857142861</v>
      </c>
      <c r="D55" s="18">
        <f>'[13]Avg Week Masaka-Maya'!D55+'[13]Avg Week Maya-Masaka'!D55</f>
        <v>18.857142857142854</v>
      </c>
      <c r="E55" s="18">
        <f>'[13]Avg Week Masaka-Maya'!E55+'[13]Avg Week Maya-Masaka'!E55</f>
        <v>11.714285714285715</v>
      </c>
      <c r="F55" s="18">
        <f>'[13]Avg Week Masaka-Maya'!F55+'[13]Avg Week Maya-Masaka'!F55</f>
        <v>65.428571428571431</v>
      </c>
      <c r="G55" s="18">
        <f>'[13]Avg Week Masaka-Maya'!G55+'[13]Avg Week Maya-Masaka'!G55</f>
        <v>6.8571428571428577</v>
      </c>
      <c r="H55" s="18">
        <f>'[13]Avg Week Masaka-Maya'!H55+'[13]Avg Week Maya-Masaka'!H55</f>
        <v>2</v>
      </c>
      <c r="I55" s="18">
        <f>'[13]Avg Week Masaka-Maya'!I55+'[13]Avg Week Maya-Masaka'!I55</f>
        <v>35.571428571428569</v>
      </c>
      <c r="J55" s="18">
        <f>'[13]Avg Week Masaka-Maya'!J55+'[13]Avg Week Maya-Masaka'!J55</f>
        <v>7.5714285714285712</v>
      </c>
      <c r="K55" s="18">
        <f>'[13]Avg Week Masaka-Maya'!K55+'[13]Avg Week Maya-Masaka'!K55</f>
        <v>4</v>
      </c>
      <c r="L55" s="18">
        <f>'[13]Avg Week Masaka-Maya'!L55+'[13]Avg Week Maya-Masaka'!L55</f>
        <v>4.4285714285714288</v>
      </c>
      <c r="M55" s="18">
        <f>'[13]Avg Week Masaka-Maya'!M55+'[13]Avg Week Maya-Masaka'!M55</f>
        <v>59.857142857142861</v>
      </c>
      <c r="N55" s="18">
        <f>'[13]Avg Week Masaka-Maya'!N55+'[13]Avg Week Maya-Masaka'!N55</f>
        <v>0</v>
      </c>
      <c r="O55" s="19">
        <f t="shared" si="0"/>
        <v>238.28571428571433</v>
      </c>
      <c r="P55" s="19">
        <f t="shared" si="1"/>
        <v>298.14285714285722</v>
      </c>
      <c r="R55" s="3"/>
      <c r="T55"/>
    </row>
    <row r="56" spans="2:20" ht="23.1" customHeight="1" x14ac:dyDescent="0.25">
      <c r="B56" s="17" t="s">
        <v>110</v>
      </c>
      <c r="C56" s="18">
        <f>'[13]Avg Week Masaka-Maya'!C56+'[13]Avg Week Maya-Masaka'!C56</f>
        <v>83.428571428571431</v>
      </c>
      <c r="D56" s="18">
        <f>'[13]Avg Week Masaka-Maya'!D56+'[13]Avg Week Maya-Masaka'!D56</f>
        <v>12.428571428571429</v>
      </c>
      <c r="E56" s="18">
        <f>'[13]Avg Week Masaka-Maya'!E56+'[13]Avg Week Maya-Masaka'!E56</f>
        <v>12</v>
      </c>
      <c r="F56" s="18">
        <f>'[13]Avg Week Masaka-Maya'!F56+'[13]Avg Week Maya-Masaka'!F56</f>
        <v>57</v>
      </c>
      <c r="G56" s="18">
        <f>'[13]Avg Week Masaka-Maya'!G56+'[13]Avg Week Maya-Masaka'!G56</f>
        <v>4.1428571428571423</v>
      </c>
      <c r="H56" s="18">
        <f>'[13]Avg Week Masaka-Maya'!H56+'[13]Avg Week Maya-Masaka'!H56</f>
        <v>2.8571428571428572</v>
      </c>
      <c r="I56" s="18">
        <f>'[13]Avg Week Masaka-Maya'!I56+'[13]Avg Week Maya-Masaka'!I56</f>
        <v>33.857142857142861</v>
      </c>
      <c r="J56" s="18">
        <f>'[13]Avg Week Masaka-Maya'!J56+'[13]Avg Week Maya-Masaka'!J56</f>
        <v>8.4285714285714288</v>
      </c>
      <c r="K56" s="18">
        <f>'[13]Avg Week Masaka-Maya'!K56+'[13]Avg Week Maya-Masaka'!K56</f>
        <v>4.8571428571428577</v>
      </c>
      <c r="L56" s="18">
        <f>'[13]Avg Week Masaka-Maya'!L56+'[13]Avg Week Maya-Masaka'!L56</f>
        <v>4.7142857142857144</v>
      </c>
      <c r="M56" s="18">
        <f>'[13]Avg Week Masaka-Maya'!M56+'[13]Avg Week Maya-Masaka'!M56</f>
        <v>58</v>
      </c>
      <c r="N56" s="18">
        <f>'[13]Avg Week Masaka-Maya'!N56+'[13]Avg Week Maya-Masaka'!N56</f>
        <v>0</v>
      </c>
      <c r="O56" s="19">
        <f t="shared" si="0"/>
        <v>223.71428571428572</v>
      </c>
      <c r="P56" s="19">
        <f t="shared" si="1"/>
        <v>281.71428571428572</v>
      </c>
      <c r="R56" s="3"/>
      <c r="T56"/>
    </row>
    <row r="57" spans="2:20" ht="23.1" customHeight="1" x14ac:dyDescent="0.25">
      <c r="B57" s="17" t="s">
        <v>111</v>
      </c>
      <c r="C57" s="18">
        <f>'[13]Avg Week Masaka-Maya'!C57+'[13]Avg Week Maya-Masaka'!C57</f>
        <v>78.285714285714292</v>
      </c>
      <c r="D57" s="18">
        <f>'[13]Avg Week Masaka-Maya'!D57+'[13]Avg Week Maya-Masaka'!D57</f>
        <v>15.428571428571431</v>
      </c>
      <c r="E57" s="18">
        <f>'[13]Avg Week Masaka-Maya'!E57+'[13]Avg Week Maya-Masaka'!E57</f>
        <v>11.285714285714285</v>
      </c>
      <c r="F57" s="18">
        <f>'[13]Avg Week Masaka-Maya'!F57+'[13]Avg Week Maya-Masaka'!F57</f>
        <v>55.285714285714292</v>
      </c>
      <c r="G57" s="18">
        <f>'[13]Avg Week Masaka-Maya'!G57+'[13]Avg Week Maya-Masaka'!G57</f>
        <v>5.2857142857142856</v>
      </c>
      <c r="H57" s="18">
        <f>'[13]Avg Week Masaka-Maya'!H57+'[13]Avg Week Maya-Masaka'!H57</f>
        <v>2.5714285714285712</v>
      </c>
      <c r="I57" s="18">
        <f>'[13]Avg Week Masaka-Maya'!I57+'[13]Avg Week Maya-Masaka'!I57</f>
        <v>31.428571428571431</v>
      </c>
      <c r="J57" s="18">
        <f>'[13]Avg Week Masaka-Maya'!J57+'[13]Avg Week Maya-Masaka'!J57</f>
        <v>8.2857142857142865</v>
      </c>
      <c r="K57" s="18">
        <f>'[13]Avg Week Masaka-Maya'!K57+'[13]Avg Week Maya-Masaka'!K57</f>
        <v>5.2857142857142856</v>
      </c>
      <c r="L57" s="18">
        <f>'[13]Avg Week Masaka-Maya'!L57+'[13]Avg Week Maya-Masaka'!L57</f>
        <v>4.7142857142857144</v>
      </c>
      <c r="M57" s="18">
        <f>'[13]Avg Week Masaka-Maya'!M57+'[13]Avg Week Maya-Masaka'!M57</f>
        <v>53.571428571428569</v>
      </c>
      <c r="N57" s="18">
        <f>'[13]Avg Week Masaka-Maya'!N57+'[13]Avg Week Maya-Masaka'!N57</f>
        <v>0</v>
      </c>
      <c r="O57" s="19">
        <f t="shared" si="0"/>
        <v>217.85714285714283</v>
      </c>
      <c r="P57" s="19">
        <f t="shared" si="1"/>
        <v>271.42857142857139</v>
      </c>
      <c r="R57" s="3"/>
      <c r="T57"/>
    </row>
    <row r="58" spans="2:20" ht="23.1" customHeight="1" x14ac:dyDescent="0.25">
      <c r="B58" s="17" t="s">
        <v>112</v>
      </c>
      <c r="C58" s="18">
        <v>20</v>
      </c>
      <c r="D58" s="18">
        <f>'[13]Avg Week Masaka-Maya'!D58+'[13]Avg Week Maya-Masaka'!D58</f>
        <v>12.5</v>
      </c>
      <c r="E58" s="18">
        <f>'[13]Avg Week Masaka-Maya'!E58+'[13]Avg Week Maya-Masaka'!E58</f>
        <v>10</v>
      </c>
      <c r="F58" s="18">
        <f>'[13]Avg Week Masaka-Maya'!F58+'[13]Avg Week Maya-Masaka'!F58</f>
        <v>34.5</v>
      </c>
      <c r="G58" s="18">
        <f>'[13]Avg Week Masaka-Maya'!G58+'[13]Avg Week Maya-Masaka'!G58</f>
        <v>2.5</v>
      </c>
      <c r="H58" s="18">
        <f>'[13]Avg Week Masaka-Maya'!H58+'[13]Avg Week Maya-Masaka'!H58</f>
        <v>3.5</v>
      </c>
      <c r="I58" s="18">
        <f>'[13]Avg Week Masaka-Maya'!I58+'[13]Avg Week Maya-Masaka'!I58</f>
        <v>14.5</v>
      </c>
      <c r="J58" s="18">
        <f>'[13]Avg Week Masaka-Maya'!J58+'[13]Avg Week Maya-Masaka'!J58</f>
        <v>4</v>
      </c>
      <c r="K58" s="18">
        <f>'[13]Avg Week Masaka-Maya'!K58+'[13]Avg Week Maya-Masaka'!K58</f>
        <v>4</v>
      </c>
      <c r="L58" s="18">
        <f>'[13]Avg Week Masaka-Maya'!L58+'[13]Avg Week Maya-Masaka'!L58</f>
        <v>1</v>
      </c>
      <c r="M58" s="18">
        <f>'[13]Avg Week Masaka-Maya'!M58+'[13]Avg Week Maya-Masaka'!M58</f>
        <v>28</v>
      </c>
      <c r="N58" s="18">
        <f>'[13]Avg Week Masaka-Maya'!N58+'[13]Avg Week Maya-Masaka'!N58</f>
        <v>0</v>
      </c>
      <c r="O58" s="19">
        <f t="shared" si="0"/>
        <v>106.5</v>
      </c>
      <c r="P58" s="19">
        <f t="shared" si="1"/>
        <v>134.5</v>
      </c>
      <c r="R58" s="3"/>
      <c r="T58"/>
    </row>
    <row r="59" spans="2:20" ht="23.1" customHeight="1" x14ac:dyDescent="0.25">
      <c r="B59" s="17" t="s">
        <v>113</v>
      </c>
      <c r="C59" s="18">
        <f>'[13]Avg Week Masaka-Maya'!C59+'[13]Avg Week Maya-Masaka'!C59</f>
        <v>56</v>
      </c>
      <c r="D59" s="18">
        <f>'[13]Avg Week Masaka-Maya'!D59+'[13]Avg Week Maya-Masaka'!D59</f>
        <v>11</v>
      </c>
      <c r="E59" s="18">
        <f>'[13]Avg Week Masaka-Maya'!E59+'[13]Avg Week Maya-Masaka'!E59</f>
        <v>6</v>
      </c>
      <c r="F59" s="18">
        <f>'[13]Avg Week Masaka-Maya'!F59+'[13]Avg Week Maya-Masaka'!F59</f>
        <v>56.5</v>
      </c>
      <c r="G59" s="18">
        <f>'[13]Avg Week Masaka-Maya'!G59+'[13]Avg Week Maya-Masaka'!G59</f>
        <v>7</v>
      </c>
      <c r="H59" s="18">
        <f>'[13]Avg Week Masaka-Maya'!H59+'[13]Avg Week Maya-Masaka'!H59</f>
        <v>4.5</v>
      </c>
      <c r="I59" s="18">
        <f>'[13]Avg Week Masaka-Maya'!I59+'[13]Avg Week Maya-Masaka'!I59</f>
        <v>31</v>
      </c>
      <c r="J59" s="18">
        <f>'[13]Avg Week Masaka-Maya'!J59+'[13]Avg Week Maya-Masaka'!J59</f>
        <v>11</v>
      </c>
      <c r="K59" s="18">
        <f>'[13]Avg Week Masaka-Maya'!K59+'[13]Avg Week Maya-Masaka'!K59</f>
        <v>7.5</v>
      </c>
      <c r="L59" s="18">
        <f>'[13]Avg Week Masaka-Maya'!L59+'[13]Avg Week Maya-Masaka'!L59</f>
        <v>10.5</v>
      </c>
      <c r="M59" s="18">
        <f>'[13]Avg Week Masaka-Maya'!M59+'[13]Avg Week Maya-Masaka'!M59</f>
        <v>39</v>
      </c>
      <c r="N59" s="18">
        <f>'[13]Avg Week Masaka-Maya'!N59+'[13]Avg Week Maya-Masaka'!N59</f>
        <v>0</v>
      </c>
      <c r="O59" s="19">
        <f t="shared" si="0"/>
        <v>201</v>
      </c>
      <c r="P59" s="19">
        <f t="shared" si="1"/>
        <v>240</v>
      </c>
      <c r="R59" s="3"/>
      <c r="T59"/>
    </row>
    <row r="60" spans="2:20" ht="23.1" customHeight="1" x14ac:dyDescent="0.25">
      <c r="B60" s="17" t="s">
        <v>114</v>
      </c>
      <c r="C60" s="18">
        <f>'[13]Avg Week Masaka-Maya'!C60+'[13]Avg Week Maya-Masaka'!C60</f>
        <v>41.5</v>
      </c>
      <c r="D60" s="18">
        <f>'[13]Avg Week Masaka-Maya'!D60+'[13]Avg Week Maya-Masaka'!D60</f>
        <v>13</v>
      </c>
      <c r="E60" s="18">
        <f>'[13]Avg Week Masaka-Maya'!E60+'[13]Avg Week Maya-Masaka'!E60</f>
        <v>14</v>
      </c>
      <c r="F60" s="18">
        <f>'[13]Avg Week Masaka-Maya'!F60+'[13]Avg Week Maya-Masaka'!F60</f>
        <v>64.5</v>
      </c>
      <c r="G60" s="18">
        <f>'[13]Avg Week Masaka-Maya'!G60+'[13]Avg Week Maya-Masaka'!G60</f>
        <v>6</v>
      </c>
      <c r="H60" s="18">
        <f>'[13]Avg Week Masaka-Maya'!H60+'[13]Avg Week Maya-Masaka'!H60</f>
        <v>8.5</v>
      </c>
      <c r="I60" s="18">
        <f>'[13]Avg Week Masaka-Maya'!I60+'[13]Avg Week Maya-Masaka'!I60</f>
        <v>23.5</v>
      </c>
      <c r="J60" s="18">
        <f>'[13]Avg Week Masaka-Maya'!J60+'[13]Avg Week Maya-Masaka'!J60</f>
        <v>7</v>
      </c>
      <c r="K60" s="18">
        <f>'[13]Avg Week Masaka-Maya'!K60+'[13]Avg Week Maya-Masaka'!K60</f>
        <v>9</v>
      </c>
      <c r="L60" s="18">
        <f>'[13]Avg Week Masaka-Maya'!L60+'[13]Avg Week Maya-Masaka'!L60</f>
        <v>3.5</v>
      </c>
      <c r="M60" s="18">
        <f>'[13]Avg Week Masaka-Maya'!M60+'[13]Avg Week Maya-Masaka'!M60</f>
        <v>32.5</v>
      </c>
      <c r="N60" s="18">
        <f>'[13]Avg Week Masaka-Maya'!N60+'[13]Avg Week Maya-Masaka'!N60</f>
        <v>0</v>
      </c>
      <c r="O60" s="19">
        <f t="shared" si="0"/>
        <v>190.5</v>
      </c>
      <c r="P60" s="19">
        <f t="shared" si="1"/>
        <v>223</v>
      </c>
      <c r="R60" s="3"/>
      <c r="T60"/>
    </row>
    <row r="61" spans="2:20" ht="23.1" customHeight="1" x14ac:dyDescent="0.25">
      <c r="B61" s="17" t="s">
        <v>115</v>
      </c>
      <c r="C61" s="18">
        <f>'[13]Avg Week Masaka-Maya'!C61+'[13]Avg Week Maya-Masaka'!C61</f>
        <v>38</v>
      </c>
      <c r="D61" s="18">
        <f>'[13]Avg Week Masaka-Maya'!D61+'[13]Avg Week Maya-Masaka'!D61</f>
        <v>17.5</v>
      </c>
      <c r="E61" s="18">
        <f>'[13]Avg Week Masaka-Maya'!E61+'[13]Avg Week Maya-Masaka'!E61</f>
        <v>12.5</v>
      </c>
      <c r="F61" s="18">
        <f>'[13]Avg Week Masaka-Maya'!F61+'[13]Avg Week Maya-Masaka'!F61</f>
        <v>66.5</v>
      </c>
      <c r="G61" s="18">
        <f>'[13]Avg Week Masaka-Maya'!G61+'[13]Avg Week Maya-Masaka'!G61</f>
        <v>9.5</v>
      </c>
      <c r="H61" s="18">
        <f>'[13]Avg Week Masaka-Maya'!H61+'[13]Avg Week Maya-Masaka'!H61</f>
        <v>5</v>
      </c>
      <c r="I61" s="18">
        <f>'[13]Avg Week Masaka-Maya'!I61+'[13]Avg Week Maya-Masaka'!I61</f>
        <v>41.5</v>
      </c>
      <c r="J61" s="18">
        <f>'[13]Avg Week Masaka-Maya'!J61+'[13]Avg Week Maya-Masaka'!J61</f>
        <v>10.5</v>
      </c>
      <c r="K61" s="18">
        <f>'[13]Avg Week Masaka-Maya'!K61+'[13]Avg Week Maya-Masaka'!K61</f>
        <v>13</v>
      </c>
      <c r="L61" s="18">
        <f>'[13]Avg Week Masaka-Maya'!L61+'[13]Avg Week Maya-Masaka'!L61</f>
        <v>16.5</v>
      </c>
      <c r="M61" s="18">
        <f>'[13]Avg Week Masaka-Maya'!M61+'[13]Avg Week Maya-Masaka'!M61</f>
        <v>43</v>
      </c>
      <c r="N61" s="18">
        <f>'[13]Avg Week Masaka-Maya'!N61+'[13]Avg Week Maya-Masaka'!N61</f>
        <v>0</v>
      </c>
      <c r="O61" s="19">
        <f t="shared" si="0"/>
        <v>230.5</v>
      </c>
      <c r="P61" s="19">
        <f t="shared" si="1"/>
        <v>273.5</v>
      </c>
      <c r="R61" s="3"/>
      <c r="T61"/>
    </row>
    <row r="62" spans="2:20" ht="23.1" customHeight="1" x14ac:dyDescent="0.25">
      <c r="B62" s="17" t="s">
        <v>116</v>
      </c>
      <c r="C62" s="18">
        <f>'[13]Avg Week Masaka-Maya'!C62+'[13]Avg Week Maya-Masaka'!C62</f>
        <v>35</v>
      </c>
      <c r="D62" s="18">
        <f>'[13]Avg Week Masaka-Maya'!D62+'[13]Avg Week Maya-Masaka'!D62</f>
        <v>15</v>
      </c>
      <c r="E62" s="18">
        <f>'[13]Avg Week Masaka-Maya'!E62+'[13]Avg Week Maya-Masaka'!E62</f>
        <v>6</v>
      </c>
      <c r="F62" s="18">
        <f>'[13]Avg Week Masaka-Maya'!F62+'[13]Avg Week Maya-Masaka'!F62</f>
        <v>46</v>
      </c>
      <c r="G62" s="18">
        <f>'[13]Avg Week Masaka-Maya'!G62+'[13]Avg Week Maya-Masaka'!G62</f>
        <v>3</v>
      </c>
      <c r="H62" s="18">
        <f>'[13]Avg Week Masaka-Maya'!H62+'[13]Avg Week Maya-Masaka'!H62</f>
        <v>3</v>
      </c>
      <c r="I62" s="18">
        <f>'[13]Avg Week Masaka-Maya'!I62+'[13]Avg Week Maya-Masaka'!I62</f>
        <v>26</v>
      </c>
      <c r="J62" s="18">
        <f>'[13]Avg Week Masaka-Maya'!J62+'[13]Avg Week Maya-Masaka'!J62</f>
        <v>9.5</v>
      </c>
      <c r="K62" s="18">
        <f>'[13]Avg Week Masaka-Maya'!K62+'[13]Avg Week Maya-Masaka'!K62</f>
        <v>8.5</v>
      </c>
      <c r="L62" s="18">
        <f>'[13]Avg Week Masaka-Maya'!L62+'[13]Avg Week Maya-Masaka'!L62</f>
        <v>3.5</v>
      </c>
      <c r="M62" s="18">
        <f>'[13]Avg Week Masaka-Maya'!M62+'[13]Avg Week Maya-Masaka'!M62</f>
        <v>32</v>
      </c>
      <c r="N62" s="18">
        <f>'[13]Avg Week Masaka-Maya'!N62+'[13]Avg Week Maya-Masaka'!N62</f>
        <v>0</v>
      </c>
      <c r="O62" s="19">
        <f t="shared" si="0"/>
        <v>155.5</v>
      </c>
      <c r="P62" s="19">
        <f t="shared" si="1"/>
        <v>187.5</v>
      </c>
      <c r="R62" s="3"/>
      <c r="T62"/>
    </row>
    <row r="63" spans="2:20" ht="23.1" customHeight="1" x14ac:dyDescent="0.25">
      <c r="B63" s="17" t="s">
        <v>117</v>
      </c>
      <c r="C63" s="18">
        <f>'[13]Avg Week Masaka-Maya'!C63+'[13]Avg Week Maya-Masaka'!C63</f>
        <v>39</v>
      </c>
      <c r="D63" s="18">
        <f>'[13]Avg Week Masaka-Maya'!D63+'[13]Avg Week Maya-Masaka'!D63</f>
        <v>18</v>
      </c>
      <c r="E63" s="18">
        <f>'[13]Avg Week Masaka-Maya'!E63+'[13]Avg Week Maya-Masaka'!E63</f>
        <v>9</v>
      </c>
      <c r="F63" s="18">
        <f>'[13]Avg Week Masaka-Maya'!F63+'[13]Avg Week Maya-Masaka'!F63</f>
        <v>43.5</v>
      </c>
      <c r="G63" s="18">
        <f>'[13]Avg Week Masaka-Maya'!G63+'[13]Avg Week Maya-Masaka'!G63</f>
        <v>4</v>
      </c>
      <c r="H63" s="18">
        <f>'[13]Avg Week Masaka-Maya'!H63+'[13]Avg Week Maya-Masaka'!H63</f>
        <v>6</v>
      </c>
      <c r="I63" s="18">
        <f>'[13]Avg Week Masaka-Maya'!I63+'[13]Avg Week Maya-Masaka'!I63</f>
        <v>28</v>
      </c>
      <c r="J63" s="18">
        <f>'[13]Avg Week Masaka-Maya'!J63+'[13]Avg Week Maya-Masaka'!J63</f>
        <v>7.5</v>
      </c>
      <c r="K63" s="18">
        <f>'[13]Avg Week Masaka-Maya'!K63+'[13]Avg Week Maya-Masaka'!K63</f>
        <v>9</v>
      </c>
      <c r="L63" s="18">
        <f>'[13]Avg Week Masaka-Maya'!L63+'[13]Avg Week Maya-Masaka'!L63</f>
        <v>3</v>
      </c>
      <c r="M63" s="18">
        <f>'[13]Avg Week Masaka-Maya'!M63+'[13]Avg Week Maya-Masaka'!M63</f>
        <v>38</v>
      </c>
      <c r="N63" s="18">
        <f>'[13]Avg Week Masaka-Maya'!N63+'[13]Avg Week Maya-Masaka'!N63</f>
        <v>0</v>
      </c>
      <c r="O63" s="19">
        <f t="shared" si="0"/>
        <v>167</v>
      </c>
      <c r="P63" s="19">
        <f t="shared" si="1"/>
        <v>205</v>
      </c>
      <c r="R63" s="3"/>
      <c r="T63"/>
    </row>
    <row r="64" spans="2:20" ht="23.1" customHeight="1" x14ac:dyDescent="0.25">
      <c r="B64" s="17" t="s">
        <v>118</v>
      </c>
      <c r="C64" s="18">
        <f>'[13]Avg Week Masaka-Maya'!C64+'[13]Avg Week Maya-Masaka'!C64</f>
        <v>46</v>
      </c>
      <c r="D64" s="18">
        <f>'[13]Avg Week Masaka-Maya'!D64+'[13]Avg Week Maya-Masaka'!D64</f>
        <v>11</v>
      </c>
      <c r="E64" s="18">
        <f>'[13]Avg Week Masaka-Maya'!E64+'[13]Avg Week Maya-Masaka'!E64</f>
        <v>12</v>
      </c>
      <c r="F64" s="18">
        <f>'[13]Avg Week Masaka-Maya'!F64+'[13]Avg Week Maya-Masaka'!F64</f>
        <v>44.5</v>
      </c>
      <c r="G64" s="18">
        <f>'[13]Avg Week Masaka-Maya'!G64+'[13]Avg Week Maya-Masaka'!G64</f>
        <v>3</v>
      </c>
      <c r="H64" s="18">
        <f>'[13]Avg Week Masaka-Maya'!H64+'[13]Avg Week Maya-Masaka'!H64</f>
        <v>2.5</v>
      </c>
      <c r="I64" s="18">
        <f>'[13]Avg Week Masaka-Maya'!I64+'[13]Avg Week Maya-Masaka'!I64</f>
        <v>24.5</v>
      </c>
      <c r="J64" s="18">
        <f>'[13]Avg Week Masaka-Maya'!J64+'[13]Avg Week Maya-Masaka'!J64</f>
        <v>4.5</v>
      </c>
      <c r="K64" s="18">
        <f>'[13]Avg Week Masaka-Maya'!K64+'[13]Avg Week Maya-Masaka'!K64</f>
        <v>9</v>
      </c>
      <c r="L64" s="18">
        <f>'[13]Avg Week Masaka-Maya'!L64+'[13]Avg Week Maya-Masaka'!L64</f>
        <v>3.5</v>
      </c>
      <c r="M64" s="18">
        <f>'[13]Avg Week Masaka-Maya'!M64+'[13]Avg Week Maya-Masaka'!M64</f>
        <v>43</v>
      </c>
      <c r="N64" s="18">
        <f>'[13]Avg Week Masaka-Maya'!N64+'[13]Avg Week Maya-Masaka'!N64</f>
        <v>0</v>
      </c>
      <c r="O64" s="19">
        <f t="shared" si="0"/>
        <v>160.5</v>
      </c>
      <c r="P64" s="19">
        <f t="shared" si="1"/>
        <v>203.5</v>
      </c>
      <c r="R64" s="3"/>
      <c r="T64"/>
    </row>
    <row r="65" spans="2:20" ht="23.1" customHeight="1" x14ac:dyDescent="0.25">
      <c r="B65" s="17" t="s">
        <v>119</v>
      </c>
      <c r="C65" s="18">
        <f>'[13]Avg Week Masaka-Maya'!C65+'[13]Avg Week Maya-Masaka'!C65</f>
        <v>46</v>
      </c>
      <c r="D65" s="18">
        <f>'[13]Avg Week Masaka-Maya'!D65+'[13]Avg Week Maya-Masaka'!D65</f>
        <v>16</v>
      </c>
      <c r="E65" s="18">
        <f>'[13]Avg Week Masaka-Maya'!E65+'[13]Avg Week Maya-Masaka'!E65</f>
        <v>9</v>
      </c>
      <c r="F65" s="18">
        <f>'[13]Avg Week Masaka-Maya'!F65+'[13]Avg Week Maya-Masaka'!F65</f>
        <v>37.5</v>
      </c>
      <c r="G65" s="18">
        <f>'[13]Avg Week Masaka-Maya'!G65+'[13]Avg Week Maya-Masaka'!G65</f>
        <v>5</v>
      </c>
      <c r="H65" s="18">
        <f>'[13]Avg Week Masaka-Maya'!H65+'[13]Avg Week Maya-Masaka'!H65</f>
        <v>3</v>
      </c>
      <c r="I65" s="18">
        <f>'[13]Avg Week Masaka-Maya'!I65+'[13]Avg Week Maya-Masaka'!I65</f>
        <v>37</v>
      </c>
      <c r="J65" s="18">
        <f>'[13]Avg Week Masaka-Maya'!J65+'[13]Avg Week Maya-Masaka'!J65</f>
        <v>8.5</v>
      </c>
      <c r="K65" s="18">
        <f>'[13]Avg Week Masaka-Maya'!K65+'[13]Avg Week Maya-Masaka'!K65</f>
        <v>6</v>
      </c>
      <c r="L65" s="18">
        <f>'[13]Avg Week Masaka-Maya'!L65+'[13]Avg Week Maya-Masaka'!L65</f>
        <v>4</v>
      </c>
      <c r="M65" s="18">
        <f>'[13]Avg Week Masaka-Maya'!M65+'[13]Avg Week Maya-Masaka'!M65</f>
        <v>37</v>
      </c>
      <c r="N65" s="18">
        <f>'[13]Avg Week Masaka-Maya'!N65+'[13]Avg Week Maya-Masaka'!N65</f>
        <v>0</v>
      </c>
      <c r="O65" s="19">
        <f t="shared" si="0"/>
        <v>172</v>
      </c>
      <c r="P65" s="19">
        <f t="shared" si="1"/>
        <v>209</v>
      </c>
      <c r="R65" s="3"/>
      <c r="T65"/>
    </row>
    <row r="66" spans="2:20" ht="23.1" customHeight="1" x14ac:dyDescent="0.25">
      <c r="B66" s="17" t="s">
        <v>120</v>
      </c>
      <c r="C66" s="18">
        <f>'[13]Avg Week Masaka-Maya'!C66+'[13]Avg Week Maya-Masaka'!C66</f>
        <v>54.5</v>
      </c>
      <c r="D66" s="18">
        <f>'[13]Avg Week Masaka-Maya'!D66+'[13]Avg Week Maya-Masaka'!D66</f>
        <v>10.5</v>
      </c>
      <c r="E66" s="18">
        <f>'[13]Avg Week Masaka-Maya'!E66+'[13]Avg Week Maya-Masaka'!E66</f>
        <v>5.5</v>
      </c>
      <c r="F66" s="18">
        <f>'[13]Avg Week Masaka-Maya'!F66+'[13]Avg Week Maya-Masaka'!F66</f>
        <v>39</v>
      </c>
      <c r="G66" s="18">
        <f>'[13]Avg Week Masaka-Maya'!G66+'[13]Avg Week Maya-Masaka'!G66</f>
        <v>2.5</v>
      </c>
      <c r="H66" s="18">
        <f>'[13]Avg Week Masaka-Maya'!H66+'[13]Avg Week Maya-Masaka'!H66</f>
        <v>2.5</v>
      </c>
      <c r="I66" s="18">
        <f>'[13]Avg Week Masaka-Maya'!I66+'[13]Avg Week Maya-Masaka'!I66</f>
        <v>25.5</v>
      </c>
      <c r="J66" s="18">
        <f>'[13]Avg Week Masaka-Maya'!J66+'[13]Avg Week Maya-Masaka'!J66</f>
        <v>9</v>
      </c>
      <c r="K66" s="18">
        <f>'[13]Avg Week Masaka-Maya'!K66+'[13]Avg Week Maya-Masaka'!K66</f>
        <v>4.5</v>
      </c>
      <c r="L66" s="18">
        <f>'[13]Avg Week Masaka-Maya'!L66+'[13]Avg Week Maya-Masaka'!L66</f>
        <v>4</v>
      </c>
      <c r="M66" s="18">
        <f>'[13]Avg Week Masaka-Maya'!M66+'[13]Avg Week Maya-Masaka'!M66</f>
        <v>25.5</v>
      </c>
      <c r="N66" s="18">
        <f>'[13]Avg Week Masaka-Maya'!N66+'[13]Avg Week Maya-Masaka'!N66</f>
        <v>0</v>
      </c>
      <c r="O66" s="19">
        <f t="shared" si="0"/>
        <v>157.5</v>
      </c>
      <c r="P66" s="19">
        <f t="shared" si="1"/>
        <v>183</v>
      </c>
      <c r="R66" s="3"/>
      <c r="T66"/>
    </row>
    <row r="67" spans="2:20" ht="23.1" customHeight="1" x14ac:dyDescent="0.25">
      <c r="B67" s="17" t="s">
        <v>121</v>
      </c>
      <c r="C67" s="18">
        <f>'[13]Avg Week Masaka-Maya'!C67+'[13]Avg Week Maya-Masaka'!C67</f>
        <v>50</v>
      </c>
      <c r="D67" s="18">
        <f>'[13]Avg Week Masaka-Maya'!D67+'[13]Avg Week Maya-Masaka'!D67</f>
        <v>13.5</v>
      </c>
      <c r="E67" s="18">
        <f>'[13]Avg Week Masaka-Maya'!E67+'[13]Avg Week Maya-Masaka'!E67</f>
        <v>7</v>
      </c>
      <c r="F67" s="18">
        <f>'[13]Avg Week Masaka-Maya'!F67+'[13]Avg Week Maya-Masaka'!F67</f>
        <v>45</v>
      </c>
      <c r="G67" s="18">
        <f>'[13]Avg Week Masaka-Maya'!G67+'[13]Avg Week Maya-Masaka'!G67</f>
        <v>5</v>
      </c>
      <c r="H67" s="18">
        <f>'[13]Avg Week Masaka-Maya'!H67+'[13]Avg Week Maya-Masaka'!H67</f>
        <v>3.5</v>
      </c>
      <c r="I67" s="18">
        <f>'[13]Avg Week Masaka-Maya'!I67+'[13]Avg Week Maya-Masaka'!I67</f>
        <v>26.5</v>
      </c>
      <c r="J67" s="18">
        <f>'[13]Avg Week Masaka-Maya'!J67+'[13]Avg Week Maya-Masaka'!J67</f>
        <v>7.5</v>
      </c>
      <c r="K67" s="18">
        <f>'[13]Avg Week Masaka-Maya'!K67+'[13]Avg Week Maya-Masaka'!K67</f>
        <v>7.5</v>
      </c>
      <c r="L67" s="18">
        <f>'[13]Avg Week Masaka-Maya'!L67+'[13]Avg Week Maya-Masaka'!L67</f>
        <v>6</v>
      </c>
      <c r="M67" s="18">
        <f>'[13]Avg Week Masaka-Maya'!M67+'[13]Avg Week Maya-Masaka'!M67</f>
        <v>26</v>
      </c>
      <c r="N67" s="18">
        <f>'[13]Avg Week Masaka-Maya'!N67+'[13]Avg Week Maya-Masaka'!N67</f>
        <v>0</v>
      </c>
      <c r="O67" s="19">
        <f t="shared" si="0"/>
        <v>171.5</v>
      </c>
      <c r="P67" s="19">
        <f t="shared" si="1"/>
        <v>197.5</v>
      </c>
      <c r="R67" s="3"/>
      <c r="T67"/>
    </row>
    <row r="68" spans="2:20" ht="23.1" customHeight="1" x14ac:dyDescent="0.25">
      <c r="B68" s="17" t="s">
        <v>122</v>
      </c>
      <c r="C68" s="18">
        <f>'[13]Avg Week Masaka-Maya'!C68+'[13]Avg Week Maya-Masaka'!C68</f>
        <v>48</v>
      </c>
      <c r="D68" s="18">
        <f>'[13]Avg Week Masaka-Maya'!D68+'[13]Avg Week Maya-Masaka'!D68</f>
        <v>15</v>
      </c>
      <c r="E68" s="18">
        <f>'[13]Avg Week Masaka-Maya'!E68+'[13]Avg Week Maya-Masaka'!E68</f>
        <v>12.5</v>
      </c>
      <c r="F68" s="18">
        <f>'[13]Avg Week Masaka-Maya'!F68+'[13]Avg Week Maya-Masaka'!F68</f>
        <v>38</v>
      </c>
      <c r="G68" s="18">
        <f>'[13]Avg Week Masaka-Maya'!G68+'[13]Avg Week Maya-Masaka'!G68</f>
        <v>4</v>
      </c>
      <c r="H68" s="18">
        <f>'[13]Avg Week Masaka-Maya'!H68+'[13]Avg Week Maya-Masaka'!H68</f>
        <v>4.5</v>
      </c>
      <c r="I68" s="18">
        <f>'[13]Avg Week Masaka-Maya'!I68+'[13]Avg Week Maya-Masaka'!I68</f>
        <v>26</v>
      </c>
      <c r="J68" s="18">
        <f>'[13]Avg Week Masaka-Maya'!J68+'[13]Avg Week Maya-Masaka'!J68</f>
        <v>8</v>
      </c>
      <c r="K68" s="18">
        <f>'[13]Avg Week Masaka-Maya'!K68+'[13]Avg Week Maya-Masaka'!K68</f>
        <v>13</v>
      </c>
      <c r="L68" s="18">
        <f>'[13]Avg Week Masaka-Maya'!L68+'[13]Avg Week Maya-Masaka'!L68</f>
        <v>4.5</v>
      </c>
      <c r="M68" s="18">
        <f>'[13]Avg Week Masaka-Maya'!M68+'[13]Avg Week Maya-Masaka'!M68</f>
        <v>26</v>
      </c>
      <c r="N68" s="18">
        <f>'[13]Avg Week Masaka-Maya'!N68+'[13]Avg Week Maya-Masaka'!N68</f>
        <v>0</v>
      </c>
      <c r="O68" s="19">
        <f t="shared" si="0"/>
        <v>173.5</v>
      </c>
      <c r="P68" s="19">
        <f t="shared" si="1"/>
        <v>199.5</v>
      </c>
      <c r="R68" s="3"/>
      <c r="T68"/>
    </row>
    <row r="69" spans="2:20" ht="23.1" customHeight="1" x14ac:dyDescent="0.25">
      <c r="B69" s="17" t="s">
        <v>123</v>
      </c>
      <c r="C69" s="18">
        <f>'[13]Avg Week Masaka-Maya'!C69+'[13]Avg Week Maya-Masaka'!C69</f>
        <v>45</v>
      </c>
      <c r="D69" s="18">
        <f>'[13]Avg Week Masaka-Maya'!D69+'[13]Avg Week Maya-Masaka'!D69</f>
        <v>12.5</v>
      </c>
      <c r="E69" s="18">
        <f>'[13]Avg Week Masaka-Maya'!E69+'[13]Avg Week Maya-Masaka'!E69</f>
        <v>7.5</v>
      </c>
      <c r="F69" s="18">
        <f>'[13]Avg Week Masaka-Maya'!F69+'[13]Avg Week Maya-Masaka'!F69</f>
        <v>37.5</v>
      </c>
      <c r="G69" s="18">
        <f>'[13]Avg Week Masaka-Maya'!G69+'[13]Avg Week Maya-Masaka'!G69</f>
        <v>3.5</v>
      </c>
      <c r="H69" s="18">
        <f>'[13]Avg Week Masaka-Maya'!H69+'[13]Avg Week Maya-Masaka'!H69</f>
        <v>4</v>
      </c>
      <c r="I69" s="18">
        <f>'[13]Avg Week Masaka-Maya'!I69+'[13]Avg Week Maya-Masaka'!I69</f>
        <v>36</v>
      </c>
      <c r="J69" s="18">
        <f>'[13]Avg Week Masaka-Maya'!J69+'[13]Avg Week Maya-Masaka'!J69</f>
        <v>11.5</v>
      </c>
      <c r="K69" s="18">
        <f>'[13]Avg Week Masaka-Maya'!K69+'[13]Avg Week Maya-Masaka'!K69</f>
        <v>12</v>
      </c>
      <c r="L69" s="18">
        <f>'[13]Avg Week Masaka-Maya'!L69+'[13]Avg Week Maya-Masaka'!L69</f>
        <v>2.5</v>
      </c>
      <c r="M69" s="18">
        <f>'[13]Avg Week Masaka-Maya'!M69+'[13]Avg Week Maya-Masaka'!M69</f>
        <v>25</v>
      </c>
      <c r="N69" s="18">
        <f>'[13]Avg Week Masaka-Maya'!N69+'[13]Avg Week Maya-Masaka'!N69</f>
        <v>0</v>
      </c>
      <c r="O69" s="19">
        <f t="shared" si="0"/>
        <v>172</v>
      </c>
      <c r="P69" s="19">
        <f t="shared" si="1"/>
        <v>197</v>
      </c>
      <c r="R69" s="3"/>
      <c r="T69"/>
    </row>
    <row r="70" spans="2:20" ht="23.1" customHeight="1" x14ac:dyDescent="0.25">
      <c r="B70" s="17" t="s">
        <v>124</v>
      </c>
      <c r="C70" s="18">
        <f>'[13]Avg Week Masaka-Maya'!C70+'[13]Avg Week Maya-Masaka'!C70</f>
        <v>33</v>
      </c>
      <c r="D70" s="18">
        <f>'[13]Avg Week Masaka-Maya'!D70+'[13]Avg Week Maya-Masaka'!D70</f>
        <v>7.5</v>
      </c>
      <c r="E70" s="18">
        <f>'[13]Avg Week Masaka-Maya'!E70+'[13]Avg Week Maya-Masaka'!E70</f>
        <v>7</v>
      </c>
      <c r="F70" s="18">
        <f>'[13]Avg Week Masaka-Maya'!F70+'[13]Avg Week Maya-Masaka'!F70</f>
        <v>30</v>
      </c>
      <c r="G70" s="18">
        <f>'[13]Avg Week Masaka-Maya'!G70+'[13]Avg Week Maya-Masaka'!G70</f>
        <v>2</v>
      </c>
      <c r="H70" s="18">
        <f>'[13]Avg Week Masaka-Maya'!H70+'[13]Avg Week Maya-Masaka'!H70</f>
        <v>3.5</v>
      </c>
      <c r="I70" s="18">
        <f>'[13]Avg Week Masaka-Maya'!I70+'[13]Avg Week Maya-Masaka'!I70</f>
        <v>19.5</v>
      </c>
      <c r="J70" s="18">
        <f>'[13]Avg Week Masaka-Maya'!J70+'[13]Avg Week Maya-Masaka'!J70</f>
        <v>9.5</v>
      </c>
      <c r="K70" s="18">
        <f>'[13]Avg Week Masaka-Maya'!K70+'[13]Avg Week Maya-Masaka'!K70</f>
        <v>10</v>
      </c>
      <c r="L70" s="18">
        <f>'[13]Avg Week Masaka-Maya'!L70+'[13]Avg Week Maya-Masaka'!L70</f>
        <v>9</v>
      </c>
      <c r="M70" s="18">
        <f>'[13]Avg Week Masaka-Maya'!M70+'[13]Avg Week Maya-Masaka'!M70</f>
        <v>17.5</v>
      </c>
      <c r="N70" s="18">
        <f>'[13]Avg Week Masaka-Maya'!N70+'[13]Avg Week Maya-Masaka'!N70</f>
        <v>0</v>
      </c>
      <c r="O70" s="19">
        <f t="shared" si="0"/>
        <v>131</v>
      </c>
      <c r="P70" s="19">
        <f t="shared" si="1"/>
        <v>148.5</v>
      </c>
      <c r="R70" s="3"/>
      <c r="T70"/>
    </row>
    <row r="71" spans="2:20" ht="23.1" customHeight="1" x14ac:dyDescent="0.25">
      <c r="B71" s="17" t="s">
        <v>125</v>
      </c>
      <c r="C71" s="18">
        <f>'[13]Avg Week Masaka-Maya'!C71+'[13]Avg Week Maya-Masaka'!C71</f>
        <v>27.5</v>
      </c>
      <c r="D71" s="18">
        <f>'[13]Avg Week Masaka-Maya'!D71+'[13]Avg Week Maya-Masaka'!D71</f>
        <v>8</v>
      </c>
      <c r="E71" s="18">
        <f>'[13]Avg Week Masaka-Maya'!E71+'[13]Avg Week Maya-Masaka'!E71</f>
        <v>7</v>
      </c>
      <c r="F71" s="18">
        <f>'[13]Avg Week Masaka-Maya'!F71+'[13]Avg Week Maya-Masaka'!F71</f>
        <v>35.5</v>
      </c>
      <c r="G71" s="18">
        <f>'[13]Avg Week Masaka-Maya'!G71+'[13]Avg Week Maya-Masaka'!G71</f>
        <v>3.5</v>
      </c>
      <c r="H71" s="18">
        <f>'[13]Avg Week Masaka-Maya'!H71+'[13]Avg Week Maya-Masaka'!H71</f>
        <v>3.5</v>
      </c>
      <c r="I71" s="18">
        <f>'[13]Avg Week Masaka-Maya'!I71+'[13]Avg Week Maya-Masaka'!I71</f>
        <v>24.5</v>
      </c>
      <c r="J71" s="18">
        <f>'[13]Avg Week Masaka-Maya'!J71+'[13]Avg Week Maya-Masaka'!J71</f>
        <v>17</v>
      </c>
      <c r="K71" s="18">
        <f>'[13]Avg Week Masaka-Maya'!K71+'[13]Avg Week Maya-Masaka'!K71</f>
        <v>13.5</v>
      </c>
      <c r="L71" s="18">
        <f>'[13]Avg Week Masaka-Maya'!L71+'[13]Avg Week Maya-Masaka'!L71</f>
        <v>5.5</v>
      </c>
      <c r="M71" s="18">
        <f>'[13]Avg Week Masaka-Maya'!M71+'[13]Avg Week Maya-Masaka'!M71</f>
        <v>20</v>
      </c>
      <c r="N71" s="18">
        <f>'[13]Avg Week Masaka-Maya'!N71+'[13]Avg Week Maya-Masaka'!N71</f>
        <v>0</v>
      </c>
      <c r="O71" s="19">
        <f t="shared" si="0"/>
        <v>145.5</v>
      </c>
      <c r="P71" s="19">
        <f t="shared" si="1"/>
        <v>165.5</v>
      </c>
      <c r="R71" s="3"/>
      <c r="T71"/>
    </row>
    <row r="72" spans="2:20" ht="23.1" customHeight="1" x14ac:dyDescent="0.25">
      <c r="B72" s="17" t="s">
        <v>126</v>
      </c>
      <c r="C72" s="18">
        <f>'[13]Avg Week Masaka-Maya'!C72+'[13]Avg Week Maya-Masaka'!C72</f>
        <v>35</v>
      </c>
      <c r="D72" s="18">
        <f>'[13]Avg Week Masaka-Maya'!D72+'[13]Avg Week Maya-Masaka'!D72</f>
        <v>11.5</v>
      </c>
      <c r="E72" s="18">
        <f>'[13]Avg Week Masaka-Maya'!E72+'[13]Avg Week Maya-Masaka'!E72</f>
        <v>6</v>
      </c>
      <c r="F72" s="18">
        <f>'[13]Avg Week Masaka-Maya'!F72+'[13]Avg Week Maya-Masaka'!F72</f>
        <v>29</v>
      </c>
      <c r="G72" s="18">
        <f>'[13]Avg Week Masaka-Maya'!G72+'[13]Avg Week Maya-Masaka'!G72</f>
        <v>5</v>
      </c>
      <c r="H72" s="18">
        <f>'[13]Avg Week Masaka-Maya'!H72+'[13]Avg Week Maya-Masaka'!H72</f>
        <v>5.5</v>
      </c>
      <c r="I72" s="18">
        <f>'[13]Avg Week Masaka-Maya'!I72+'[13]Avg Week Maya-Masaka'!I72</f>
        <v>20</v>
      </c>
      <c r="J72" s="18">
        <f>'[13]Avg Week Masaka-Maya'!J72+'[13]Avg Week Maya-Masaka'!J72</f>
        <v>8.5</v>
      </c>
      <c r="K72" s="18">
        <f>'[13]Avg Week Masaka-Maya'!K72+'[13]Avg Week Maya-Masaka'!K72</f>
        <v>8</v>
      </c>
      <c r="L72" s="18">
        <f>'[13]Avg Week Masaka-Maya'!L72+'[13]Avg Week Maya-Masaka'!L72</f>
        <v>6.5</v>
      </c>
      <c r="M72" s="18">
        <f>'[13]Avg Week Masaka-Maya'!M72+'[13]Avg Week Maya-Masaka'!M72</f>
        <v>22</v>
      </c>
      <c r="N72" s="18">
        <f>'[13]Avg Week Masaka-Maya'!N72+'[13]Avg Week Maya-Masaka'!N72</f>
        <v>0</v>
      </c>
      <c r="O72" s="19">
        <f t="shared" si="0"/>
        <v>135</v>
      </c>
      <c r="P72" s="19">
        <f t="shared" si="1"/>
        <v>157</v>
      </c>
      <c r="R72" s="3"/>
      <c r="T72"/>
    </row>
    <row r="73" spans="2:20" ht="23.1" customHeight="1" x14ac:dyDescent="0.25">
      <c r="B73" s="17" t="s">
        <v>127</v>
      </c>
      <c r="C73" s="18">
        <f>'[13]Avg Week Masaka-Maya'!C73+'[13]Avg Week Maya-Masaka'!C73</f>
        <v>24.5</v>
      </c>
      <c r="D73" s="18">
        <f>'[13]Avg Week Masaka-Maya'!D73+'[13]Avg Week Maya-Masaka'!D73</f>
        <v>11</v>
      </c>
      <c r="E73" s="18">
        <f>'[13]Avg Week Masaka-Maya'!E73+'[13]Avg Week Maya-Masaka'!E73</f>
        <v>4.5</v>
      </c>
      <c r="F73" s="18">
        <f>'[13]Avg Week Masaka-Maya'!F73+'[13]Avg Week Maya-Masaka'!F73</f>
        <v>19</v>
      </c>
      <c r="G73" s="18">
        <f>'[13]Avg Week Masaka-Maya'!G73+'[13]Avg Week Maya-Masaka'!G73</f>
        <v>0.5</v>
      </c>
      <c r="H73" s="18">
        <f>'[13]Avg Week Masaka-Maya'!H73+'[13]Avg Week Maya-Masaka'!H73</f>
        <v>3.5</v>
      </c>
      <c r="I73" s="18">
        <f>'[13]Avg Week Masaka-Maya'!I73+'[13]Avg Week Maya-Masaka'!I73</f>
        <v>18.5</v>
      </c>
      <c r="J73" s="18">
        <f>'[13]Avg Week Masaka-Maya'!J73+'[13]Avg Week Maya-Masaka'!J73</f>
        <v>8.5</v>
      </c>
      <c r="K73" s="18">
        <f>'[13]Avg Week Masaka-Maya'!K73+'[13]Avg Week Maya-Masaka'!K73</f>
        <v>6.5</v>
      </c>
      <c r="L73" s="18">
        <f>'[13]Avg Week Masaka-Maya'!L73+'[13]Avg Week Maya-Masaka'!L73</f>
        <v>4.5</v>
      </c>
      <c r="M73" s="18">
        <f>'[13]Avg Week Masaka-Maya'!M73+'[13]Avg Week Maya-Masaka'!M73</f>
        <v>18</v>
      </c>
      <c r="N73" s="18">
        <f>'[13]Avg Week Masaka-Maya'!N73+'[13]Avg Week Maya-Masaka'!N73</f>
        <v>0</v>
      </c>
      <c r="O73" s="19">
        <f t="shared" si="0"/>
        <v>101</v>
      </c>
      <c r="P73" s="19">
        <f t="shared" si="1"/>
        <v>119</v>
      </c>
      <c r="R73" s="3"/>
      <c r="T73"/>
    </row>
    <row r="74" spans="2:20" ht="23.1" customHeight="1" x14ac:dyDescent="0.25">
      <c r="B74" s="17" t="s">
        <v>128</v>
      </c>
      <c r="C74" s="18">
        <f>'[13]Avg Week Masaka-Maya'!C74+'[13]Avg Week Maya-Masaka'!C74</f>
        <v>33</v>
      </c>
      <c r="D74" s="18">
        <f>'[13]Avg Week Masaka-Maya'!D74+'[13]Avg Week Maya-Masaka'!D74</f>
        <v>10.5</v>
      </c>
      <c r="E74" s="18">
        <f>'[13]Avg Week Masaka-Maya'!E74+'[13]Avg Week Maya-Masaka'!E74</f>
        <v>4.5</v>
      </c>
      <c r="F74" s="18">
        <f>'[13]Avg Week Masaka-Maya'!F74+'[13]Avg Week Maya-Masaka'!F74</f>
        <v>24</v>
      </c>
      <c r="G74" s="18">
        <f>'[13]Avg Week Masaka-Maya'!G74+'[13]Avg Week Maya-Masaka'!G74</f>
        <v>1.5</v>
      </c>
      <c r="H74" s="18">
        <f>'[13]Avg Week Masaka-Maya'!H74+'[13]Avg Week Maya-Masaka'!H74</f>
        <v>5.5</v>
      </c>
      <c r="I74" s="18">
        <f>'[13]Avg Week Masaka-Maya'!I74+'[13]Avg Week Maya-Masaka'!I74</f>
        <v>21.5</v>
      </c>
      <c r="J74" s="18">
        <f>'[13]Avg Week Masaka-Maya'!J74+'[13]Avg Week Maya-Masaka'!J74</f>
        <v>15</v>
      </c>
      <c r="K74" s="18">
        <f>'[13]Avg Week Masaka-Maya'!K74+'[13]Avg Week Maya-Masaka'!K74</f>
        <v>10</v>
      </c>
      <c r="L74" s="18">
        <f>'[13]Avg Week Masaka-Maya'!L74+'[13]Avg Week Maya-Masaka'!L74</f>
        <v>4.5</v>
      </c>
      <c r="M74" s="18">
        <f>'[13]Avg Week Masaka-Maya'!M74+'[13]Avg Week Maya-Masaka'!M74</f>
        <v>12</v>
      </c>
      <c r="N74" s="18">
        <f>'[13]Avg Week Masaka-Maya'!N74+'[13]Avg Week Maya-Masaka'!N74</f>
        <v>0</v>
      </c>
      <c r="O74" s="19">
        <f t="shared" ref="O74:O105" si="35">SUM(C74:L74,N74)</f>
        <v>130</v>
      </c>
      <c r="P74" s="19">
        <f t="shared" ref="P74:P105" si="36">SUM(C74:N74)</f>
        <v>142</v>
      </c>
      <c r="R74" s="3"/>
      <c r="T74"/>
    </row>
    <row r="75" spans="2:20" ht="23.1" customHeight="1" x14ac:dyDescent="0.25">
      <c r="B75" s="17" t="s">
        <v>129</v>
      </c>
      <c r="C75" s="18">
        <f>'[13]Avg Week Masaka-Maya'!C75+'[13]Avg Week Maya-Masaka'!C75</f>
        <v>35.5</v>
      </c>
      <c r="D75" s="18">
        <f>'[13]Avg Week Masaka-Maya'!D75+'[13]Avg Week Maya-Masaka'!D75</f>
        <v>12</v>
      </c>
      <c r="E75" s="18">
        <f>'[13]Avg Week Masaka-Maya'!E75+'[13]Avg Week Maya-Masaka'!E75</f>
        <v>6</v>
      </c>
      <c r="F75" s="18">
        <f>'[13]Avg Week Masaka-Maya'!F75+'[13]Avg Week Maya-Masaka'!F75</f>
        <v>22</v>
      </c>
      <c r="G75" s="18">
        <f>'[13]Avg Week Masaka-Maya'!G75+'[13]Avg Week Maya-Masaka'!G75</f>
        <v>5</v>
      </c>
      <c r="H75" s="18">
        <f>'[13]Avg Week Masaka-Maya'!H75+'[13]Avg Week Maya-Masaka'!H75</f>
        <v>2</v>
      </c>
      <c r="I75" s="18">
        <f>'[13]Avg Week Masaka-Maya'!I75+'[13]Avg Week Maya-Masaka'!I75</f>
        <v>21.5</v>
      </c>
      <c r="J75" s="18">
        <f>'[13]Avg Week Masaka-Maya'!J75+'[13]Avg Week Maya-Masaka'!J75</f>
        <v>13</v>
      </c>
      <c r="K75" s="18">
        <f>'[13]Avg Week Masaka-Maya'!K75+'[13]Avg Week Maya-Masaka'!K75</f>
        <v>7.5</v>
      </c>
      <c r="L75" s="18">
        <f>'[13]Avg Week Masaka-Maya'!L75+'[13]Avg Week Maya-Masaka'!L75</f>
        <v>3</v>
      </c>
      <c r="M75" s="18">
        <f>'[13]Avg Week Masaka-Maya'!M75+'[13]Avg Week Maya-Masaka'!M75</f>
        <v>9.5</v>
      </c>
      <c r="N75" s="18">
        <f>'[13]Avg Week Masaka-Maya'!N75+'[13]Avg Week Maya-Masaka'!N75</f>
        <v>0</v>
      </c>
      <c r="O75" s="19">
        <f t="shared" si="35"/>
        <v>127.5</v>
      </c>
      <c r="P75" s="19">
        <f t="shared" si="36"/>
        <v>137</v>
      </c>
      <c r="R75" s="3"/>
      <c r="T75"/>
    </row>
    <row r="76" spans="2:20" ht="23.1" customHeight="1" x14ac:dyDescent="0.25">
      <c r="B76" s="17" t="s">
        <v>130</v>
      </c>
      <c r="C76" s="18">
        <f>'[13]Avg Week Masaka-Maya'!C76+'[13]Avg Week Maya-Masaka'!C76</f>
        <v>22</v>
      </c>
      <c r="D76" s="18">
        <f>'[13]Avg Week Masaka-Maya'!D76+'[13]Avg Week Maya-Masaka'!D76</f>
        <v>6.5</v>
      </c>
      <c r="E76" s="18">
        <f>'[13]Avg Week Masaka-Maya'!E76+'[13]Avg Week Maya-Masaka'!E76</f>
        <v>6.5</v>
      </c>
      <c r="F76" s="18">
        <f>'[13]Avg Week Masaka-Maya'!F76+'[13]Avg Week Maya-Masaka'!F76</f>
        <v>15.5</v>
      </c>
      <c r="G76" s="18">
        <f>'[13]Avg Week Masaka-Maya'!G76+'[13]Avg Week Maya-Masaka'!G76</f>
        <v>2.5</v>
      </c>
      <c r="H76" s="18">
        <f>'[13]Avg Week Masaka-Maya'!H76+'[13]Avg Week Maya-Masaka'!H76</f>
        <v>4.5</v>
      </c>
      <c r="I76" s="18">
        <f>'[13]Avg Week Masaka-Maya'!I76+'[13]Avg Week Maya-Masaka'!I76</f>
        <v>29</v>
      </c>
      <c r="J76" s="18">
        <f>'[13]Avg Week Masaka-Maya'!J76+'[13]Avg Week Maya-Masaka'!J76</f>
        <v>13.5</v>
      </c>
      <c r="K76" s="18">
        <f>'[13]Avg Week Masaka-Maya'!K76+'[13]Avg Week Maya-Masaka'!K76</f>
        <v>11</v>
      </c>
      <c r="L76" s="18">
        <f>'[13]Avg Week Masaka-Maya'!L76+'[13]Avg Week Maya-Masaka'!L76</f>
        <v>2</v>
      </c>
      <c r="M76" s="18">
        <f>'[13]Avg Week Masaka-Maya'!M76+'[13]Avg Week Maya-Masaka'!M76</f>
        <v>13</v>
      </c>
      <c r="N76" s="18">
        <f>'[13]Avg Week Masaka-Maya'!N76+'[13]Avg Week Maya-Masaka'!N76</f>
        <v>0</v>
      </c>
      <c r="O76" s="19">
        <f t="shared" si="35"/>
        <v>113</v>
      </c>
      <c r="P76" s="19">
        <f t="shared" si="36"/>
        <v>126</v>
      </c>
      <c r="R76" s="3"/>
      <c r="T76"/>
    </row>
    <row r="77" spans="2:20" ht="23.1" customHeight="1" x14ac:dyDescent="0.25">
      <c r="B77" s="17" t="s">
        <v>131</v>
      </c>
      <c r="C77" s="18">
        <f>'[13]Avg Week Masaka-Maya'!C77+'[13]Avg Week Maya-Masaka'!C77</f>
        <v>30</v>
      </c>
      <c r="D77" s="18">
        <f>'[13]Avg Week Masaka-Maya'!D77+'[13]Avg Week Maya-Masaka'!D77</f>
        <v>7.5</v>
      </c>
      <c r="E77" s="18">
        <f>'[13]Avg Week Masaka-Maya'!E77+'[13]Avg Week Maya-Masaka'!E77</f>
        <v>5.5</v>
      </c>
      <c r="F77" s="18">
        <f>'[13]Avg Week Masaka-Maya'!F77+'[13]Avg Week Maya-Masaka'!F77</f>
        <v>22</v>
      </c>
      <c r="G77" s="18">
        <f>'[13]Avg Week Masaka-Maya'!G77+'[13]Avg Week Maya-Masaka'!G77</f>
        <v>3</v>
      </c>
      <c r="H77" s="18">
        <f>'[13]Avg Week Masaka-Maya'!H77+'[13]Avg Week Maya-Masaka'!H77</f>
        <v>4.5</v>
      </c>
      <c r="I77" s="18">
        <f>'[13]Avg Week Masaka-Maya'!I77+'[13]Avg Week Maya-Masaka'!I77</f>
        <v>25</v>
      </c>
      <c r="J77" s="18">
        <f>'[13]Avg Week Masaka-Maya'!J77+'[13]Avg Week Maya-Masaka'!J77</f>
        <v>13.5</v>
      </c>
      <c r="K77" s="18">
        <f>'[13]Avg Week Masaka-Maya'!K77+'[13]Avg Week Maya-Masaka'!K77</f>
        <v>9.5</v>
      </c>
      <c r="L77" s="18">
        <f>'[13]Avg Week Masaka-Maya'!L77+'[13]Avg Week Maya-Masaka'!L77</f>
        <v>4</v>
      </c>
      <c r="M77" s="18">
        <f>'[13]Avg Week Masaka-Maya'!M77+'[13]Avg Week Maya-Masaka'!M77</f>
        <v>12.5</v>
      </c>
      <c r="N77" s="18">
        <f>'[13]Avg Week Masaka-Maya'!N77+'[13]Avg Week Maya-Masaka'!N77</f>
        <v>0</v>
      </c>
      <c r="O77" s="19">
        <f t="shared" si="35"/>
        <v>124.5</v>
      </c>
      <c r="P77" s="19">
        <f t="shared" si="36"/>
        <v>137</v>
      </c>
      <c r="R77" s="3"/>
      <c r="T77"/>
    </row>
    <row r="78" spans="2:20" ht="23.1" customHeight="1" x14ac:dyDescent="0.25">
      <c r="B78" s="25" t="s">
        <v>132</v>
      </c>
      <c r="C78" s="18">
        <f>'[13]Avg Week Masaka-Maya'!C78+'[13]Avg Week Maya-Masaka'!C78</f>
        <v>20.5</v>
      </c>
      <c r="D78" s="18">
        <f>'[13]Avg Week Masaka-Maya'!D78+'[13]Avg Week Maya-Masaka'!D78</f>
        <v>5.5</v>
      </c>
      <c r="E78" s="18">
        <f>'[13]Avg Week Masaka-Maya'!E78+'[13]Avg Week Maya-Masaka'!E78</f>
        <v>1</v>
      </c>
      <c r="F78" s="18">
        <f>'[13]Avg Week Masaka-Maya'!F78+'[13]Avg Week Maya-Masaka'!F78</f>
        <v>12.5</v>
      </c>
      <c r="G78" s="18">
        <f>'[13]Avg Week Masaka-Maya'!G78+'[13]Avg Week Maya-Masaka'!G78</f>
        <v>1.5</v>
      </c>
      <c r="H78" s="18">
        <f>'[13]Avg Week Masaka-Maya'!H78+'[13]Avg Week Maya-Masaka'!H78</f>
        <v>4.5</v>
      </c>
      <c r="I78" s="18">
        <f>'[13]Avg Week Masaka-Maya'!I78+'[13]Avg Week Maya-Masaka'!I78</f>
        <v>20</v>
      </c>
      <c r="J78" s="18">
        <f>'[13]Avg Week Masaka-Maya'!J78+'[13]Avg Week Maya-Masaka'!J78</f>
        <v>10</v>
      </c>
      <c r="K78" s="18">
        <f>'[13]Avg Week Masaka-Maya'!K78+'[13]Avg Week Maya-Masaka'!K78</f>
        <v>7.5</v>
      </c>
      <c r="L78" s="18">
        <f>'[13]Avg Week Masaka-Maya'!L78+'[13]Avg Week Maya-Masaka'!L78</f>
        <v>5</v>
      </c>
      <c r="M78" s="18">
        <f>'[13]Avg Week Masaka-Maya'!M78+'[13]Avg Week Maya-Masaka'!M78</f>
        <v>10</v>
      </c>
      <c r="N78" s="18">
        <f>'[13]Avg Week Masaka-Maya'!N78+'[13]Avg Week Maya-Masaka'!N78</f>
        <v>0</v>
      </c>
      <c r="O78" s="19">
        <f t="shared" si="35"/>
        <v>88</v>
      </c>
      <c r="P78" s="19">
        <f t="shared" si="36"/>
        <v>98</v>
      </c>
      <c r="R78" s="3"/>
      <c r="T78"/>
    </row>
    <row r="79" spans="2:20" ht="23.1" customHeight="1" x14ac:dyDescent="0.25">
      <c r="B79" s="17" t="s">
        <v>133</v>
      </c>
      <c r="C79" s="18">
        <f>'[13]Avg Week Masaka-Maya'!C79+'[13]Avg Week Maya-Masaka'!C79</f>
        <v>13</v>
      </c>
      <c r="D79" s="18">
        <f>'[13]Avg Week Masaka-Maya'!D79+'[13]Avg Week Maya-Masaka'!D79</f>
        <v>6</v>
      </c>
      <c r="E79" s="18">
        <f>'[13]Avg Week Masaka-Maya'!E79+'[13]Avg Week Maya-Masaka'!E79</f>
        <v>5</v>
      </c>
      <c r="F79" s="18">
        <f>'[13]Avg Week Masaka-Maya'!F79+'[13]Avg Week Maya-Masaka'!F79</f>
        <v>10.5</v>
      </c>
      <c r="G79" s="18">
        <f>'[13]Avg Week Masaka-Maya'!G79+'[13]Avg Week Maya-Masaka'!G79</f>
        <v>1</v>
      </c>
      <c r="H79" s="18">
        <f>'[13]Avg Week Masaka-Maya'!H79+'[13]Avg Week Maya-Masaka'!H79</f>
        <v>4</v>
      </c>
      <c r="I79" s="18">
        <f>'[13]Avg Week Masaka-Maya'!I79+'[13]Avg Week Maya-Masaka'!I79</f>
        <v>20.5</v>
      </c>
      <c r="J79" s="18">
        <f>'[13]Avg Week Masaka-Maya'!J79+'[13]Avg Week Maya-Masaka'!J79</f>
        <v>11</v>
      </c>
      <c r="K79" s="18">
        <f>'[13]Avg Week Masaka-Maya'!K79+'[13]Avg Week Maya-Masaka'!K79</f>
        <v>5.5</v>
      </c>
      <c r="L79" s="18">
        <f>'[13]Avg Week Masaka-Maya'!L79+'[13]Avg Week Maya-Masaka'!L79</f>
        <v>5</v>
      </c>
      <c r="M79" s="18">
        <f>'[13]Avg Week Masaka-Maya'!M79+'[13]Avg Week Maya-Masaka'!M79</f>
        <v>7.5</v>
      </c>
      <c r="N79" s="18">
        <f>'[13]Avg Week Masaka-Maya'!N79+'[13]Avg Week Maya-Masaka'!N79</f>
        <v>0</v>
      </c>
      <c r="O79" s="19">
        <f t="shared" si="35"/>
        <v>81.5</v>
      </c>
      <c r="P79" s="19">
        <f t="shared" si="36"/>
        <v>89</v>
      </c>
      <c r="R79" s="3"/>
      <c r="T79"/>
    </row>
    <row r="80" spans="2:20" ht="23.1" customHeight="1" x14ac:dyDescent="0.25">
      <c r="B80" s="38" t="s">
        <v>134</v>
      </c>
      <c r="C80" s="18">
        <f>'[13]Avg Week Masaka-Maya'!C80+'[13]Avg Week Maya-Masaka'!C80</f>
        <v>17</v>
      </c>
      <c r="D80" s="18">
        <f>'[13]Avg Week Masaka-Maya'!D80+'[13]Avg Week Maya-Masaka'!D80</f>
        <v>3.5</v>
      </c>
      <c r="E80" s="18">
        <f>'[13]Avg Week Masaka-Maya'!E80+'[13]Avg Week Maya-Masaka'!E80</f>
        <v>2</v>
      </c>
      <c r="F80" s="18">
        <f>'[13]Avg Week Masaka-Maya'!F80+'[13]Avg Week Maya-Masaka'!F80</f>
        <v>6.5</v>
      </c>
      <c r="G80" s="18">
        <f>'[13]Avg Week Masaka-Maya'!G80+'[13]Avg Week Maya-Masaka'!G80</f>
        <v>0.5</v>
      </c>
      <c r="H80" s="18">
        <f>'[13]Avg Week Masaka-Maya'!H80+'[13]Avg Week Maya-Masaka'!H80</f>
        <v>4</v>
      </c>
      <c r="I80" s="18">
        <f>'[13]Avg Week Masaka-Maya'!I80+'[13]Avg Week Maya-Masaka'!I80</f>
        <v>16.5</v>
      </c>
      <c r="J80" s="18">
        <f>'[13]Avg Week Masaka-Maya'!J80+'[13]Avg Week Maya-Masaka'!J80</f>
        <v>10</v>
      </c>
      <c r="K80" s="18">
        <f>'[13]Avg Week Masaka-Maya'!K80+'[13]Avg Week Maya-Masaka'!K80</f>
        <v>5</v>
      </c>
      <c r="L80" s="18">
        <f>'[13]Avg Week Masaka-Maya'!L80+'[13]Avg Week Maya-Masaka'!L80</f>
        <v>5.5</v>
      </c>
      <c r="M80" s="18">
        <f>'[13]Avg Week Masaka-Maya'!M80+'[13]Avg Week Maya-Masaka'!M80</f>
        <v>4</v>
      </c>
      <c r="N80" s="18">
        <f>'[13]Avg Week Masaka-Maya'!N80+'[13]Avg Week Maya-Masaka'!N80</f>
        <v>0</v>
      </c>
      <c r="O80" s="19">
        <f t="shared" si="35"/>
        <v>70.5</v>
      </c>
      <c r="P80" s="19">
        <f t="shared" si="36"/>
        <v>74.5</v>
      </c>
      <c r="R80" s="3"/>
      <c r="T80"/>
    </row>
    <row r="81" spans="2:20" ht="23.1" customHeight="1" x14ac:dyDescent="0.25">
      <c r="B81" s="17" t="s">
        <v>135</v>
      </c>
      <c r="C81" s="18">
        <f>'[13]Avg Week Masaka-Maya'!C81+'[13]Avg Week Maya-Masaka'!C81</f>
        <v>14</v>
      </c>
      <c r="D81" s="18">
        <f>'[13]Avg Week Masaka-Maya'!D81+'[13]Avg Week Maya-Masaka'!D81</f>
        <v>7</v>
      </c>
      <c r="E81" s="18">
        <f>'[13]Avg Week Masaka-Maya'!E81+'[13]Avg Week Maya-Masaka'!E81</f>
        <v>1</v>
      </c>
      <c r="F81" s="18">
        <f>'[13]Avg Week Masaka-Maya'!F81+'[13]Avg Week Maya-Masaka'!F81</f>
        <v>9</v>
      </c>
      <c r="G81" s="18">
        <f>'[13]Avg Week Masaka-Maya'!G81+'[13]Avg Week Maya-Masaka'!G81</f>
        <v>0.5</v>
      </c>
      <c r="H81" s="18">
        <f>'[13]Avg Week Masaka-Maya'!H81+'[13]Avg Week Maya-Masaka'!H81</f>
        <v>3.5</v>
      </c>
      <c r="I81" s="18">
        <f>'[13]Avg Week Masaka-Maya'!I81+'[13]Avg Week Maya-Masaka'!I81</f>
        <v>22.5</v>
      </c>
      <c r="J81" s="18">
        <f>'[13]Avg Week Masaka-Maya'!J81+'[13]Avg Week Maya-Masaka'!J81</f>
        <v>7.5</v>
      </c>
      <c r="K81" s="18">
        <f>'[13]Avg Week Masaka-Maya'!K81+'[13]Avg Week Maya-Masaka'!K81</f>
        <v>6</v>
      </c>
      <c r="L81" s="18">
        <f>'[13]Avg Week Masaka-Maya'!L81+'[13]Avg Week Maya-Masaka'!L81</f>
        <v>2</v>
      </c>
      <c r="M81" s="18">
        <f>'[13]Avg Week Masaka-Maya'!M81+'[13]Avg Week Maya-Masaka'!M81</f>
        <v>2</v>
      </c>
      <c r="N81" s="18">
        <f>'[13]Avg Week Masaka-Maya'!N81+'[13]Avg Week Maya-Masaka'!N81</f>
        <v>0</v>
      </c>
      <c r="O81" s="19">
        <f t="shared" si="35"/>
        <v>73</v>
      </c>
      <c r="P81" s="19">
        <f t="shared" si="36"/>
        <v>75</v>
      </c>
      <c r="R81" s="3"/>
      <c r="T81"/>
    </row>
    <row r="82" spans="2:20" ht="23.1" customHeight="1" x14ac:dyDescent="0.25">
      <c r="B82" s="25" t="s">
        <v>136</v>
      </c>
      <c r="C82" s="18">
        <f>'[13]Avg Week Masaka-Maya'!C82+'[13]Avg Week Maya-Masaka'!C82</f>
        <v>10.5</v>
      </c>
      <c r="D82" s="18">
        <f>'[13]Avg Week Masaka-Maya'!D82+'[13]Avg Week Maya-Masaka'!D82</f>
        <v>3</v>
      </c>
      <c r="E82" s="18">
        <f>'[13]Avg Week Masaka-Maya'!E82+'[13]Avg Week Maya-Masaka'!E82</f>
        <v>1.5</v>
      </c>
      <c r="F82" s="18">
        <f>'[13]Avg Week Masaka-Maya'!F82+'[13]Avg Week Maya-Masaka'!F82</f>
        <v>2.5</v>
      </c>
      <c r="G82" s="18">
        <f>'[13]Avg Week Masaka-Maya'!G82+'[13]Avg Week Maya-Masaka'!G82</f>
        <v>0.5</v>
      </c>
      <c r="H82" s="18">
        <f>'[13]Avg Week Masaka-Maya'!H82+'[13]Avg Week Maya-Masaka'!H82</f>
        <v>0</v>
      </c>
      <c r="I82" s="18">
        <f>'[13]Avg Week Masaka-Maya'!I82+'[13]Avg Week Maya-Masaka'!I82</f>
        <v>18.5</v>
      </c>
      <c r="J82" s="18">
        <f>'[13]Avg Week Masaka-Maya'!J82+'[13]Avg Week Maya-Masaka'!J82</f>
        <v>13.5</v>
      </c>
      <c r="K82" s="18">
        <f>'[13]Avg Week Masaka-Maya'!K82+'[13]Avg Week Maya-Masaka'!K82</f>
        <v>9</v>
      </c>
      <c r="L82" s="18">
        <f>'[13]Avg Week Masaka-Maya'!L82+'[13]Avg Week Maya-Masaka'!L82</f>
        <v>6.5</v>
      </c>
      <c r="M82" s="18">
        <f>'[13]Avg Week Masaka-Maya'!M82+'[13]Avg Week Maya-Masaka'!M82</f>
        <v>2</v>
      </c>
      <c r="N82" s="18">
        <f>'[13]Avg Week Masaka-Maya'!N82+'[13]Avg Week Maya-Masaka'!N82</f>
        <v>0</v>
      </c>
      <c r="O82" s="19">
        <f t="shared" si="35"/>
        <v>65.5</v>
      </c>
      <c r="P82" s="19">
        <f t="shared" si="36"/>
        <v>67.5</v>
      </c>
      <c r="R82" s="3"/>
      <c r="T82"/>
    </row>
    <row r="83" spans="2:20" ht="23.1" customHeight="1" x14ac:dyDescent="0.25">
      <c r="B83" s="17" t="s">
        <v>137</v>
      </c>
      <c r="C83" s="18">
        <f>'[13]Avg Week Masaka-Maya'!C83+'[13]Avg Week Maya-Masaka'!C83</f>
        <v>9.5</v>
      </c>
      <c r="D83" s="18">
        <f>'[13]Avg Week Masaka-Maya'!D83+'[13]Avg Week Maya-Masaka'!D83</f>
        <v>1</v>
      </c>
      <c r="E83" s="18">
        <f>'[13]Avg Week Masaka-Maya'!E83+'[13]Avg Week Maya-Masaka'!E83</f>
        <v>0.5</v>
      </c>
      <c r="F83" s="18">
        <f>'[13]Avg Week Masaka-Maya'!F83+'[13]Avg Week Maya-Masaka'!F83</f>
        <v>3</v>
      </c>
      <c r="G83" s="18">
        <f>'[13]Avg Week Masaka-Maya'!G83+'[13]Avg Week Maya-Masaka'!G83</f>
        <v>0.5</v>
      </c>
      <c r="H83" s="18">
        <f>'[13]Avg Week Masaka-Maya'!H83+'[13]Avg Week Maya-Masaka'!H83</f>
        <v>0.5</v>
      </c>
      <c r="I83" s="18">
        <f>'[13]Avg Week Masaka-Maya'!I83+'[13]Avg Week Maya-Masaka'!I83</f>
        <v>27</v>
      </c>
      <c r="J83" s="18">
        <f>'[13]Avg Week Masaka-Maya'!J83+'[13]Avg Week Maya-Masaka'!J83</f>
        <v>19.5</v>
      </c>
      <c r="K83" s="18">
        <f>'[13]Avg Week Masaka-Maya'!K83+'[13]Avg Week Maya-Masaka'!K83</f>
        <v>8</v>
      </c>
      <c r="L83" s="18">
        <f>'[13]Avg Week Masaka-Maya'!L83+'[13]Avg Week Maya-Masaka'!L83</f>
        <v>9</v>
      </c>
      <c r="M83" s="18">
        <f>'[13]Avg Week Masaka-Maya'!M83+'[13]Avg Week Maya-Masaka'!M83</f>
        <v>2.5</v>
      </c>
      <c r="N83" s="18">
        <f>'[13]Avg Week Masaka-Maya'!N83+'[13]Avg Week Maya-Masaka'!N83</f>
        <v>0</v>
      </c>
      <c r="O83" s="19">
        <f t="shared" si="35"/>
        <v>78.5</v>
      </c>
      <c r="P83" s="19">
        <f t="shared" si="36"/>
        <v>81</v>
      </c>
      <c r="R83" s="3"/>
      <c r="T83"/>
    </row>
    <row r="84" spans="2:20" ht="23.1" customHeight="1" x14ac:dyDescent="0.25">
      <c r="B84" s="38" t="s">
        <v>138</v>
      </c>
      <c r="C84" s="18">
        <f>'[13]Avg Week Masaka-Maya'!C84+'[13]Avg Week Maya-Masaka'!C84</f>
        <v>10</v>
      </c>
      <c r="D84" s="18">
        <f>'[13]Avg Week Masaka-Maya'!D84+'[13]Avg Week Maya-Masaka'!D84</f>
        <v>1.5</v>
      </c>
      <c r="E84" s="18">
        <f>'[13]Avg Week Masaka-Maya'!E84+'[13]Avg Week Maya-Masaka'!E84</f>
        <v>1</v>
      </c>
      <c r="F84" s="18">
        <f>'[13]Avg Week Masaka-Maya'!F84+'[13]Avg Week Maya-Masaka'!F84</f>
        <v>2</v>
      </c>
      <c r="G84" s="18">
        <f>'[13]Avg Week Masaka-Maya'!G84+'[13]Avg Week Maya-Masaka'!G84</f>
        <v>0</v>
      </c>
      <c r="H84" s="18">
        <f>'[13]Avg Week Masaka-Maya'!H84+'[13]Avg Week Maya-Masaka'!H84</f>
        <v>3</v>
      </c>
      <c r="I84" s="18">
        <f>'[13]Avg Week Masaka-Maya'!I84+'[13]Avg Week Maya-Masaka'!I84</f>
        <v>20</v>
      </c>
      <c r="J84" s="18">
        <f>'[13]Avg Week Masaka-Maya'!J84+'[13]Avg Week Maya-Masaka'!J84</f>
        <v>9.5</v>
      </c>
      <c r="K84" s="18">
        <f>'[13]Avg Week Masaka-Maya'!K84+'[13]Avg Week Maya-Masaka'!K84</f>
        <v>4.5</v>
      </c>
      <c r="L84" s="18">
        <f>'[13]Avg Week Masaka-Maya'!L84+'[13]Avg Week Maya-Masaka'!L84</f>
        <v>2</v>
      </c>
      <c r="M84" s="18">
        <f>'[13]Avg Week Masaka-Maya'!M84+'[13]Avg Week Maya-Masaka'!M84</f>
        <v>0.5</v>
      </c>
      <c r="N84" s="18">
        <f>'[13]Avg Week Masaka-Maya'!N84+'[13]Avg Week Maya-Masaka'!N84</f>
        <v>0</v>
      </c>
      <c r="O84" s="19">
        <f t="shared" si="35"/>
        <v>53.5</v>
      </c>
      <c r="P84" s="19">
        <f t="shared" si="36"/>
        <v>54</v>
      </c>
      <c r="R84" s="3"/>
      <c r="T84"/>
    </row>
    <row r="85" spans="2:20" ht="23.1" customHeight="1" x14ac:dyDescent="0.25">
      <c r="B85" s="17" t="s">
        <v>139</v>
      </c>
      <c r="C85" s="18">
        <f>'[13]Avg Week Masaka-Maya'!C85+'[13]Avg Week Maya-Masaka'!C85</f>
        <v>6</v>
      </c>
      <c r="D85" s="18">
        <f>'[13]Avg Week Masaka-Maya'!D85+'[13]Avg Week Maya-Masaka'!D85</f>
        <v>1</v>
      </c>
      <c r="E85" s="18">
        <f>'[13]Avg Week Masaka-Maya'!E85+'[13]Avg Week Maya-Masaka'!E85</f>
        <v>0.5</v>
      </c>
      <c r="F85" s="18">
        <f>'[13]Avg Week Masaka-Maya'!F85+'[13]Avg Week Maya-Masaka'!F85</f>
        <v>1</v>
      </c>
      <c r="G85" s="18">
        <f>'[13]Avg Week Masaka-Maya'!G85+'[13]Avg Week Maya-Masaka'!G85</f>
        <v>0</v>
      </c>
      <c r="H85" s="18">
        <f>'[13]Avg Week Masaka-Maya'!H85+'[13]Avg Week Maya-Masaka'!H85</f>
        <v>1.5</v>
      </c>
      <c r="I85" s="18">
        <f>'[13]Avg Week Masaka-Maya'!I85+'[13]Avg Week Maya-Masaka'!I85</f>
        <v>14</v>
      </c>
      <c r="J85" s="18">
        <f>'[13]Avg Week Masaka-Maya'!J85+'[13]Avg Week Maya-Masaka'!J85</f>
        <v>6.5</v>
      </c>
      <c r="K85" s="18">
        <f>'[13]Avg Week Masaka-Maya'!K85+'[13]Avg Week Maya-Masaka'!K85</f>
        <v>6.5</v>
      </c>
      <c r="L85" s="18">
        <f>'[13]Avg Week Masaka-Maya'!L85+'[13]Avg Week Maya-Masaka'!L85</f>
        <v>4</v>
      </c>
      <c r="M85" s="18">
        <f>'[13]Avg Week Masaka-Maya'!M85+'[13]Avg Week Maya-Masaka'!M85</f>
        <v>4.5</v>
      </c>
      <c r="N85" s="18">
        <f>'[13]Avg Week Masaka-Maya'!N85+'[13]Avg Week Maya-Masaka'!N85</f>
        <v>0</v>
      </c>
      <c r="O85" s="19">
        <f t="shared" si="35"/>
        <v>41</v>
      </c>
      <c r="P85" s="19">
        <f t="shared" si="36"/>
        <v>45.5</v>
      </c>
      <c r="R85" s="3"/>
      <c r="T85"/>
    </row>
    <row r="86" spans="2:20" ht="23.1" customHeight="1" x14ac:dyDescent="0.25">
      <c r="B86" s="25" t="s">
        <v>140</v>
      </c>
      <c r="C86" s="18">
        <f>'[13]Avg Week Masaka-Maya'!C86+'[13]Avg Week Maya-Masaka'!C86</f>
        <v>6</v>
      </c>
      <c r="D86" s="18">
        <f>'[13]Avg Week Masaka-Maya'!D86+'[13]Avg Week Maya-Masaka'!D86</f>
        <v>0.5</v>
      </c>
      <c r="E86" s="18">
        <f>'[13]Avg Week Masaka-Maya'!E86+'[13]Avg Week Maya-Masaka'!E86</f>
        <v>2.5</v>
      </c>
      <c r="F86" s="18">
        <f>'[13]Avg Week Masaka-Maya'!F86+'[13]Avg Week Maya-Masaka'!F86</f>
        <v>1</v>
      </c>
      <c r="G86" s="18">
        <f>'[13]Avg Week Masaka-Maya'!G86+'[13]Avg Week Maya-Masaka'!G86</f>
        <v>0</v>
      </c>
      <c r="H86" s="18">
        <f>'[13]Avg Week Masaka-Maya'!H86+'[13]Avg Week Maya-Masaka'!H86</f>
        <v>3</v>
      </c>
      <c r="I86" s="18">
        <f>'[13]Avg Week Masaka-Maya'!I86+'[13]Avg Week Maya-Masaka'!I86</f>
        <v>18.5</v>
      </c>
      <c r="J86" s="18">
        <f>'[13]Avg Week Masaka-Maya'!J86+'[13]Avg Week Maya-Masaka'!J86</f>
        <v>14</v>
      </c>
      <c r="K86" s="18">
        <f>'[13]Avg Week Masaka-Maya'!K86+'[13]Avg Week Maya-Masaka'!K86</f>
        <v>10.5</v>
      </c>
      <c r="L86" s="18">
        <f>'[13]Avg Week Masaka-Maya'!L86+'[13]Avg Week Maya-Masaka'!L86</f>
        <v>5</v>
      </c>
      <c r="M86" s="18">
        <f>'[13]Avg Week Masaka-Maya'!M86+'[13]Avg Week Maya-Masaka'!M86</f>
        <v>3</v>
      </c>
      <c r="N86" s="18">
        <f>'[13]Avg Week Masaka-Maya'!N86+'[13]Avg Week Maya-Masaka'!N86</f>
        <v>0</v>
      </c>
      <c r="O86" s="19">
        <f t="shared" si="35"/>
        <v>61</v>
      </c>
      <c r="P86" s="19">
        <f t="shared" si="36"/>
        <v>64</v>
      </c>
      <c r="R86" s="3"/>
      <c r="T86"/>
    </row>
    <row r="87" spans="2:20" ht="23.1" customHeight="1" x14ac:dyDescent="0.25">
      <c r="B87" s="17" t="s">
        <v>141</v>
      </c>
      <c r="C87" s="18">
        <f>'[13]Avg Week Masaka-Maya'!C87+'[13]Avg Week Maya-Masaka'!C87</f>
        <v>9</v>
      </c>
      <c r="D87" s="18">
        <f>'[13]Avg Week Masaka-Maya'!D87+'[13]Avg Week Maya-Masaka'!D87</f>
        <v>1.5</v>
      </c>
      <c r="E87" s="18">
        <f>'[13]Avg Week Masaka-Maya'!E87+'[13]Avg Week Maya-Masaka'!E87</f>
        <v>2.5</v>
      </c>
      <c r="F87" s="18">
        <f>'[13]Avg Week Masaka-Maya'!F87+'[13]Avg Week Maya-Masaka'!F87</f>
        <v>3</v>
      </c>
      <c r="G87" s="18">
        <f>'[13]Avg Week Masaka-Maya'!G87+'[13]Avg Week Maya-Masaka'!G87</f>
        <v>0</v>
      </c>
      <c r="H87" s="18">
        <f>'[13]Avg Week Masaka-Maya'!H87+'[13]Avg Week Maya-Masaka'!H87</f>
        <v>2</v>
      </c>
      <c r="I87" s="18">
        <f>'[13]Avg Week Masaka-Maya'!I87+'[13]Avg Week Maya-Masaka'!I87</f>
        <v>19.5</v>
      </c>
      <c r="J87" s="18">
        <f>'[13]Avg Week Masaka-Maya'!J87+'[13]Avg Week Maya-Masaka'!J87</f>
        <v>14.5</v>
      </c>
      <c r="K87" s="18">
        <f>'[13]Avg Week Masaka-Maya'!K87+'[13]Avg Week Maya-Masaka'!K87</f>
        <v>13.5</v>
      </c>
      <c r="L87" s="18">
        <f>'[13]Avg Week Masaka-Maya'!L87+'[13]Avg Week Maya-Masaka'!L87</f>
        <v>16.5</v>
      </c>
      <c r="M87" s="18">
        <f>'[13]Avg Week Masaka-Maya'!M87+'[13]Avg Week Maya-Masaka'!M87</f>
        <v>2</v>
      </c>
      <c r="N87" s="18">
        <f>'[13]Avg Week Masaka-Maya'!N87+'[13]Avg Week Maya-Masaka'!N87</f>
        <v>0</v>
      </c>
      <c r="O87" s="19">
        <f t="shared" si="35"/>
        <v>82</v>
      </c>
      <c r="P87" s="19">
        <f t="shared" si="36"/>
        <v>84</v>
      </c>
      <c r="R87" s="3"/>
      <c r="T87"/>
    </row>
    <row r="88" spans="2:20" ht="23.1" customHeight="1" x14ac:dyDescent="0.25">
      <c r="B88" s="38" t="s">
        <v>142</v>
      </c>
      <c r="C88" s="18">
        <f>'[13]Avg Week Masaka-Maya'!C88+'[13]Avg Week Maya-Masaka'!C88</f>
        <v>4</v>
      </c>
      <c r="D88" s="18">
        <f>'[13]Avg Week Masaka-Maya'!D88+'[13]Avg Week Maya-Masaka'!D88</f>
        <v>0.5</v>
      </c>
      <c r="E88" s="18">
        <f>'[13]Avg Week Masaka-Maya'!E88+'[13]Avg Week Maya-Masaka'!E88</f>
        <v>0</v>
      </c>
      <c r="F88" s="18">
        <f>'[13]Avg Week Masaka-Maya'!F88+'[13]Avg Week Maya-Masaka'!F88</f>
        <v>1</v>
      </c>
      <c r="G88" s="18">
        <f>'[13]Avg Week Masaka-Maya'!G88+'[13]Avg Week Maya-Masaka'!G88</f>
        <v>0</v>
      </c>
      <c r="H88" s="18">
        <f>'[13]Avg Week Masaka-Maya'!H88+'[13]Avg Week Maya-Masaka'!H88</f>
        <v>3.5</v>
      </c>
      <c r="I88" s="18">
        <f>'[13]Avg Week Masaka-Maya'!I88+'[13]Avg Week Maya-Masaka'!I88</f>
        <v>11.5</v>
      </c>
      <c r="J88" s="18">
        <f>'[13]Avg Week Masaka-Maya'!J88+'[13]Avg Week Maya-Masaka'!J88</f>
        <v>6</v>
      </c>
      <c r="K88" s="18">
        <f>'[13]Avg Week Masaka-Maya'!K88+'[13]Avg Week Maya-Masaka'!K88</f>
        <v>3</v>
      </c>
      <c r="L88" s="18">
        <f>'[13]Avg Week Masaka-Maya'!L88+'[13]Avg Week Maya-Masaka'!L88</f>
        <v>9.5</v>
      </c>
      <c r="M88" s="18">
        <f>'[13]Avg Week Masaka-Maya'!M88+'[13]Avg Week Maya-Masaka'!M88</f>
        <v>0.5</v>
      </c>
      <c r="N88" s="18">
        <f>'[13]Avg Week Masaka-Maya'!N88+'[13]Avg Week Maya-Masaka'!N88</f>
        <v>0</v>
      </c>
      <c r="O88" s="19">
        <f t="shared" si="35"/>
        <v>39</v>
      </c>
      <c r="P88" s="19">
        <f t="shared" si="36"/>
        <v>39.5</v>
      </c>
      <c r="R88" s="3"/>
      <c r="T88"/>
    </row>
    <row r="89" spans="2:20" ht="23.1" customHeight="1" x14ac:dyDescent="0.25">
      <c r="B89" s="17" t="s">
        <v>143</v>
      </c>
      <c r="C89" s="18">
        <f>'[13]Avg Week Masaka-Maya'!C89+'[13]Avg Week Maya-Masaka'!C89</f>
        <v>5</v>
      </c>
      <c r="D89" s="18">
        <f>'[13]Avg Week Masaka-Maya'!D89+'[13]Avg Week Maya-Masaka'!D89</f>
        <v>1</v>
      </c>
      <c r="E89" s="18">
        <f>'[13]Avg Week Masaka-Maya'!E89+'[13]Avg Week Maya-Masaka'!E89</f>
        <v>0</v>
      </c>
      <c r="F89" s="18">
        <f>'[13]Avg Week Masaka-Maya'!F89+'[13]Avg Week Maya-Masaka'!F89</f>
        <v>0</v>
      </c>
      <c r="G89" s="18">
        <f>'[13]Avg Week Masaka-Maya'!G89+'[13]Avg Week Maya-Masaka'!G89</f>
        <v>0.5</v>
      </c>
      <c r="H89" s="18">
        <f>'[13]Avg Week Masaka-Maya'!H89+'[13]Avg Week Maya-Masaka'!H89</f>
        <v>1</v>
      </c>
      <c r="I89" s="18">
        <f>'[13]Avg Week Masaka-Maya'!I89+'[13]Avg Week Maya-Masaka'!I89</f>
        <v>15</v>
      </c>
      <c r="J89" s="18">
        <f>'[13]Avg Week Masaka-Maya'!J89+'[13]Avg Week Maya-Masaka'!J89</f>
        <v>8</v>
      </c>
      <c r="K89" s="18">
        <f>'[13]Avg Week Masaka-Maya'!K89+'[13]Avg Week Maya-Masaka'!K89</f>
        <v>6.5</v>
      </c>
      <c r="L89" s="18">
        <f>'[13]Avg Week Masaka-Maya'!L89+'[13]Avg Week Maya-Masaka'!L89</f>
        <v>5</v>
      </c>
      <c r="M89" s="18">
        <f>'[13]Avg Week Masaka-Maya'!M89+'[13]Avg Week Maya-Masaka'!M89</f>
        <v>2</v>
      </c>
      <c r="N89" s="18">
        <f>'[13]Avg Week Masaka-Maya'!N89+'[13]Avg Week Maya-Masaka'!N89</f>
        <v>0</v>
      </c>
      <c r="O89" s="19">
        <f t="shared" si="35"/>
        <v>42</v>
      </c>
      <c r="P89" s="19">
        <f t="shared" si="36"/>
        <v>44</v>
      </c>
      <c r="R89" s="3"/>
      <c r="T89"/>
    </row>
    <row r="90" spans="2:20" ht="23.1" customHeight="1" x14ac:dyDescent="0.25">
      <c r="B90" s="25" t="s">
        <v>144</v>
      </c>
      <c r="C90" s="18">
        <f>'[13]Avg Week Masaka-Maya'!C90+'[13]Avg Week Maya-Masaka'!C90</f>
        <v>3.5</v>
      </c>
      <c r="D90" s="18">
        <f>'[13]Avg Week Masaka-Maya'!D90+'[13]Avg Week Maya-Masaka'!D90</f>
        <v>1.5</v>
      </c>
      <c r="E90" s="18">
        <f>'[13]Avg Week Masaka-Maya'!E90+'[13]Avg Week Maya-Masaka'!E90</f>
        <v>0</v>
      </c>
      <c r="F90" s="18">
        <f>'[13]Avg Week Masaka-Maya'!F90+'[13]Avg Week Maya-Masaka'!F90</f>
        <v>0</v>
      </c>
      <c r="G90" s="18">
        <f>'[13]Avg Week Masaka-Maya'!G90+'[13]Avg Week Maya-Masaka'!G90</f>
        <v>1</v>
      </c>
      <c r="H90" s="18">
        <f>'[13]Avg Week Masaka-Maya'!H90+'[13]Avg Week Maya-Masaka'!H90</f>
        <v>2</v>
      </c>
      <c r="I90" s="18">
        <f>'[13]Avg Week Masaka-Maya'!I90+'[13]Avg Week Maya-Masaka'!I90</f>
        <v>12</v>
      </c>
      <c r="J90" s="18">
        <f>'[13]Avg Week Masaka-Maya'!J90+'[13]Avg Week Maya-Masaka'!J90</f>
        <v>9</v>
      </c>
      <c r="K90" s="18">
        <f>'[13]Avg Week Masaka-Maya'!K90+'[13]Avg Week Maya-Masaka'!K90</f>
        <v>6.5</v>
      </c>
      <c r="L90" s="18">
        <f>'[13]Avg Week Masaka-Maya'!L90+'[13]Avg Week Maya-Masaka'!L90</f>
        <v>7</v>
      </c>
      <c r="M90" s="18">
        <f>'[13]Avg Week Masaka-Maya'!M90+'[13]Avg Week Maya-Masaka'!M90</f>
        <v>1.5</v>
      </c>
      <c r="N90" s="18">
        <f>'[13]Avg Week Masaka-Maya'!N90+'[13]Avg Week Maya-Masaka'!N90</f>
        <v>0</v>
      </c>
      <c r="O90" s="19">
        <f t="shared" si="35"/>
        <v>42.5</v>
      </c>
      <c r="P90" s="19">
        <f t="shared" si="36"/>
        <v>44</v>
      </c>
      <c r="R90" s="3"/>
      <c r="T90"/>
    </row>
    <row r="91" spans="2:20" ht="23.1" customHeight="1" x14ac:dyDescent="0.25">
      <c r="B91" s="17" t="s">
        <v>145</v>
      </c>
      <c r="C91" s="18">
        <f>'[13]Avg Week Masaka-Maya'!C91+'[13]Avg Week Maya-Masaka'!C91</f>
        <v>2.5</v>
      </c>
      <c r="D91" s="18">
        <f>'[13]Avg Week Masaka-Maya'!D91+'[13]Avg Week Maya-Masaka'!D91</f>
        <v>0</v>
      </c>
      <c r="E91" s="18">
        <f>'[13]Avg Week Masaka-Maya'!E91+'[13]Avg Week Maya-Masaka'!E91</f>
        <v>0.5</v>
      </c>
      <c r="F91" s="18">
        <f>'[13]Avg Week Masaka-Maya'!F91+'[13]Avg Week Maya-Masaka'!F91</f>
        <v>0.5</v>
      </c>
      <c r="G91" s="18">
        <f>'[13]Avg Week Masaka-Maya'!G91+'[13]Avg Week Maya-Masaka'!G91</f>
        <v>0.5</v>
      </c>
      <c r="H91" s="18">
        <f>'[13]Avg Week Masaka-Maya'!H91+'[13]Avg Week Maya-Masaka'!H91</f>
        <v>2.5</v>
      </c>
      <c r="I91" s="18">
        <f>'[13]Avg Week Masaka-Maya'!I91+'[13]Avg Week Maya-Masaka'!I91</f>
        <v>12</v>
      </c>
      <c r="J91" s="18">
        <f>'[13]Avg Week Masaka-Maya'!J91+'[13]Avg Week Maya-Masaka'!J91</f>
        <v>5.5</v>
      </c>
      <c r="K91" s="18">
        <f>'[13]Avg Week Masaka-Maya'!K91+'[13]Avg Week Maya-Masaka'!K91</f>
        <v>4.5</v>
      </c>
      <c r="L91" s="18">
        <f>'[13]Avg Week Masaka-Maya'!L91+'[13]Avg Week Maya-Masaka'!L91</f>
        <v>6</v>
      </c>
      <c r="M91" s="18">
        <f>'[13]Avg Week Masaka-Maya'!M91+'[13]Avg Week Maya-Masaka'!M91</f>
        <v>4</v>
      </c>
      <c r="N91" s="18">
        <f>'[13]Avg Week Masaka-Maya'!N91+'[13]Avg Week Maya-Masaka'!N91</f>
        <v>0</v>
      </c>
      <c r="O91" s="19">
        <f t="shared" si="35"/>
        <v>34.5</v>
      </c>
      <c r="P91" s="19">
        <f t="shared" si="36"/>
        <v>38.5</v>
      </c>
      <c r="R91" s="3"/>
      <c r="T91"/>
    </row>
    <row r="92" spans="2:20" ht="23.1" customHeight="1" x14ac:dyDescent="0.25">
      <c r="B92" s="38" t="s">
        <v>146</v>
      </c>
      <c r="C92" s="18">
        <f>'[13]Avg Week Masaka-Maya'!C92+'[13]Avg Week Maya-Masaka'!C92</f>
        <v>2.5</v>
      </c>
      <c r="D92" s="18">
        <f>'[13]Avg Week Masaka-Maya'!D92+'[13]Avg Week Maya-Masaka'!D92</f>
        <v>1</v>
      </c>
      <c r="E92" s="18">
        <f>'[13]Avg Week Masaka-Maya'!E92+'[13]Avg Week Maya-Masaka'!E92</f>
        <v>0.5</v>
      </c>
      <c r="F92" s="18">
        <f>'[13]Avg Week Masaka-Maya'!F92+'[13]Avg Week Maya-Masaka'!F92</f>
        <v>0.5</v>
      </c>
      <c r="G92" s="18">
        <f>'[13]Avg Week Masaka-Maya'!G92+'[13]Avg Week Maya-Masaka'!G92</f>
        <v>1</v>
      </c>
      <c r="H92" s="18">
        <f>'[13]Avg Week Masaka-Maya'!H92+'[13]Avg Week Maya-Masaka'!H92</f>
        <v>5.5</v>
      </c>
      <c r="I92" s="18">
        <f>'[13]Avg Week Masaka-Maya'!I92+'[13]Avg Week Maya-Masaka'!I92</f>
        <v>13</v>
      </c>
      <c r="J92" s="18">
        <f>'[13]Avg Week Masaka-Maya'!J92+'[13]Avg Week Maya-Masaka'!J92</f>
        <v>7.5</v>
      </c>
      <c r="K92" s="18">
        <f>'[13]Avg Week Masaka-Maya'!K92+'[13]Avg Week Maya-Masaka'!K92</f>
        <v>8.5</v>
      </c>
      <c r="L92" s="18">
        <f>'[13]Avg Week Masaka-Maya'!L92+'[13]Avg Week Maya-Masaka'!L92</f>
        <v>8.5</v>
      </c>
      <c r="M92" s="18">
        <f>'[13]Avg Week Masaka-Maya'!M92+'[13]Avg Week Maya-Masaka'!M92</f>
        <v>2.5</v>
      </c>
      <c r="N92" s="18">
        <f>'[13]Avg Week Masaka-Maya'!N92+'[13]Avg Week Maya-Masaka'!N92</f>
        <v>0</v>
      </c>
      <c r="O92" s="19">
        <f t="shared" si="35"/>
        <v>48.5</v>
      </c>
      <c r="P92" s="19">
        <f t="shared" si="36"/>
        <v>51</v>
      </c>
      <c r="R92" s="3"/>
      <c r="T92"/>
    </row>
    <row r="93" spans="2:20" ht="23.1" customHeight="1" x14ac:dyDescent="0.25">
      <c r="B93" s="17" t="s">
        <v>147</v>
      </c>
      <c r="C93" s="18">
        <f>'[13]Avg Week Masaka-Maya'!C93+'[13]Avg Week Maya-Masaka'!C93</f>
        <v>3</v>
      </c>
      <c r="D93" s="18">
        <f>'[13]Avg Week Masaka-Maya'!D93+'[13]Avg Week Maya-Masaka'!D93</f>
        <v>0</v>
      </c>
      <c r="E93" s="18">
        <f>'[13]Avg Week Masaka-Maya'!E93+'[13]Avg Week Maya-Masaka'!E93</f>
        <v>1</v>
      </c>
      <c r="F93" s="18">
        <f>'[13]Avg Week Masaka-Maya'!F93+'[13]Avg Week Maya-Masaka'!F93</f>
        <v>1.5</v>
      </c>
      <c r="G93" s="18">
        <f>'[13]Avg Week Masaka-Maya'!G93+'[13]Avg Week Maya-Masaka'!G93</f>
        <v>0</v>
      </c>
      <c r="H93" s="18">
        <f>'[13]Avg Week Masaka-Maya'!H93+'[13]Avg Week Maya-Masaka'!H93</f>
        <v>4.5</v>
      </c>
      <c r="I93" s="18">
        <f>'[13]Avg Week Masaka-Maya'!I93+'[13]Avg Week Maya-Masaka'!I93</f>
        <v>15.5</v>
      </c>
      <c r="J93" s="18">
        <f>'[13]Avg Week Masaka-Maya'!J93+'[13]Avg Week Maya-Masaka'!J93</f>
        <v>12.5</v>
      </c>
      <c r="K93" s="18">
        <f>'[13]Avg Week Masaka-Maya'!K93+'[13]Avg Week Maya-Masaka'!K93</f>
        <v>7.5</v>
      </c>
      <c r="L93" s="18">
        <f>'[13]Avg Week Masaka-Maya'!L93+'[13]Avg Week Maya-Masaka'!L93</f>
        <v>7</v>
      </c>
      <c r="M93" s="18">
        <f>'[13]Avg Week Masaka-Maya'!M93+'[13]Avg Week Maya-Masaka'!M93</f>
        <v>2</v>
      </c>
      <c r="N93" s="18">
        <f>'[13]Avg Week Masaka-Maya'!N93+'[13]Avg Week Maya-Masaka'!N93</f>
        <v>0</v>
      </c>
      <c r="O93" s="19">
        <f t="shared" si="35"/>
        <v>52.5</v>
      </c>
      <c r="P93" s="19">
        <f t="shared" si="36"/>
        <v>54.5</v>
      </c>
      <c r="R93" s="3"/>
      <c r="T93"/>
    </row>
    <row r="94" spans="2:20" ht="23.1" customHeight="1" x14ac:dyDescent="0.25">
      <c r="B94" s="25" t="s">
        <v>148</v>
      </c>
      <c r="C94" s="18">
        <f>'[13]Avg Week Masaka-Maya'!C94+'[13]Avg Week Maya-Masaka'!C94</f>
        <v>3</v>
      </c>
      <c r="D94" s="18">
        <f>'[13]Avg Week Masaka-Maya'!D94+'[13]Avg Week Maya-Masaka'!D94</f>
        <v>2</v>
      </c>
      <c r="E94" s="18">
        <f>'[13]Avg Week Masaka-Maya'!E94+'[13]Avg Week Maya-Masaka'!E94</f>
        <v>0</v>
      </c>
      <c r="F94" s="18">
        <f>'[13]Avg Week Masaka-Maya'!F94+'[13]Avg Week Maya-Masaka'!F94</f>
        <v>0.5</v>
      </c>
      <c r="G94" s="18">
        <f>'[13]Avg Week Masaka-Maya'!G94+'[13]Avg Week Maya-Masaka'!G94</f>
        <v>1</v>
      </c>
      <c r="H94" s="18">
        <f>'[13]Avg Week Masaka-Maya'!H94+'[13]Avg Week Maya-Masaka'!H94</f>
        <v>3</v>
      </c>
      <c r="I94" s="18">
        <f>'[13]Avg Week Masaka-Maya'!I94+'[13]Avg Week Maya-Masaka'!I94</f>
        <v>13</v>
      </c>
      <c r="J94" s="18">
        <f>'[13]Avg Week Masaka-Maya'!J94+'[13]Avg Week Maya-Masaka'!J94</f>
        <v>7</v>
      </c>
      <c r="K94" s="18">
        <f>'[13]Avg Week Masaka-Maya'!K94+'[13]Avg Week Maya-Masaka'!K94</f>
        <v>3</v>
      </c>
      <c r="L94" s="18">
        <f>'[13]Avg Week Masaka-Maya'!L94+'[13]Avg Week Maya-Masaka'!L94</f>
        <v>2.5</v>
      </c>
      <c r="M94" s="18">
        <f>'[13]Avg Week Masaka-Maya'!M94+'[13]Avg Week Maya-Masaka'!M94</f>
        <v>0</v>
      </c>
      <c r="N94" s="18">
        <f>'[13]Avg Week Masaka-Maya'!N94+'[13]Avg Week Maya-Masaka'!N94</f>
        <v>0</v>
      </c>
      <c r="O94" s="19">
        <f t="shared" si="35"/>
        <v>35</v>
      </c>
      <c r="P94" s="19">
        <f t="shared" si="36"/>
        <v>35</v>
      </c>
      <c r="R94" s="3"/>
      <c r="T94"/>
    </row>
    <row r="95" spans="2:20" ht="23.1" customHeight="1" x14ac:dyDescent="0.25">
      <c r="B95" s="17" t="s">
        <v>149</v>
      </c>
      <c r="C95" s="18">
        <f>'[13]Avg Week Masaka-Maya'!C95+'[13]Avg Week Maya-Masaka'!C95</f>
        <v>3.5</v>
      </c>
      <c r="D95" s="18">
        <f>'[13]Avg Week Masaka-Maya'!D95+'[13]Avg Week Maya-Masaka'!D95</f>
        <v>1</v>
      </c>
      <c r="E95" s="18">
        <f>'[13]Avg Week Masaka-Maya'!E95+'[13]Avg Week Maya-Masaka'!E95</f>
        <v>1.5</v>
      </c>
      <c r="F95" s="18">
        <f>'[13]Avg Week Masaka-Maya'!F95+'[13]Avg Week Maya-Masaka'!F95</f>
        <v>3</v>
      </c>
      <c r="G95" s="18">
        <f>'[13]Avg Week Masaka-Maya'!G95+'[13]Avg Week Maya-Masaka'!G95</f>
        <v>1.5</v>
      </c>
      <c r="H95" s="18">
        <f>'[13]Avg Week Masaka-Maya'!H95+'[13]Avg Week Maya-Masaka'!H95</f>
        <v>3.5</v>
      </c>
      <c r="I95" s="18">
        <f>'[13]Avg Week Masaka-Maya'!I95+'[13]Avg Week Maya-Masaka'!I95</f>
        <v>10.5</v>
      </c>
      <c r="J95" s="18">
        <f>'[13]Avg Week Masaka-Maya'!J95+'[13]Avg Week Maya-Masaka'!J95</f>
        <v>7</v>
      </c>
      <c r="K95" s="18">
        <f>'[13]Avg Week Masaka-Maya'!K95+'[13]Avg Week Maya-Masaka'!K95</f>
        <v>4</v>
      </c>
      <c r="L95" s="18">
        <f>'[13]Avg Week Masaka-Maya'!L95+'[13]Avg Week Maya-Masaka'!L95</f>
        <v>5</v>
      </c>
      <c r="M95" s="18">
        <f>'[13]Avg Week Masaka-Maya'!M95+'[13]Avg Week Maya-Masaka'!M95</f>
        <v>0</v>
      </c>
      <c r="N95" s="18">
        <f>'[13]Avg Week Masaka-Maya'!N95+'[13]Avg Week Maya-Masaka'!N95</f>
        <v>0</v>
      </c>
      <c r="O95" s="19">
        <f t="shared" si="35"/>
        <v>40.5</v>
      </c>
      <c r="P95" s="19">
        <f t="shared" si="36"/>
        <v>40.5</v>
      </c>
      <c r="R95" s="3"/>
      <c r="T95"/>
    </row>
    <row r="96" spans="2:20" ht="23.1" customHeight="1" x14ac:dyDescent="0.25">
      <c r="B96" s="38" t="s">
        <v>150</v>
      </c>
      <c r="C96" s="18">
        <f>'[13]Avg Week Masaka-Maya'!C96+'[13]Avg Week Maya-Masaka'!C96</f>
        <v>8</v>
      </c>
      <c r="D96" s="18">
        <f>'[13]Avg Week Masaka-Maya'!D96+'[13]Avg Week Maya-Masaka'!D96</f>
        <v>1</v>
      </c>
      <c r="E96" s="18">
        <f>'[13]Avg Week Masaka-Maya'!E96+'[13]Avg Week Maya-Masaka'!E96</f>
        <v>0</v>
      </c>
      <c r="F96" s="18">
        <f>'[13]Avg Week Masaka-Maya'!F96+'[13]Avg Week Maya-Masaka'!F96</f>
        <v>3</v>
      </c>
      <c r="G96" s="18">
        <f>'[13]Avg Week Masaka-Maya'!G96+'[13]Avg Week Maya-Masaka'!G96</f>
        <v>0.5</v>
      </c>
      <c r="H96" s="18">
        <f>'[13]Avg Week Masaka-Maya'!H96+'[13]Avg Week Maya-Masaka'!H96</f>
        <v>3</v>
      </c>
      <c r="I96" s="18">
        <f>'[13]Avg Week Masaka-Maya'!I96+'[13]Avg Week Maya-Masaka'!I96</f>
        <v>15.5</v>
      </c>
      <c r="J96" s="18">
        <f>'[13]Avg Week Masaka-Maya'!J96+'[13]Avg Week Maya-Masaka'!J96</f>
        <v>7</v>
      </c>
      <c r="K96" s="18">
        <f>'[13]Avg Week Masaka-Maya'!K96+'[13]Avg Week Maya-Masaka'!K96</f>
        <v>4</v>
      </c>
      <c r="L96" s="18">
        <f>'[13]Avg Week Masaka-Maya'!L96+'[13]Avg Week Maya-Masaka'!L96</f>
        <v>6.5</v>
      </c>
      <c r="M96" s="18">
        <f>'[13]Avg Week Masaka-Maya'!M96+'[13]Avg Week Maya-Masaka'!M96</f>
        <v>1</v>
      </c>
      <c r="N96" s="18">
        <f>'[13]Avg Week Masaka-Maya'!N96+'[13]Avg Week Maya-Masaka'!N96</f>
        <v>0</v>
      </c>
      <c r="O96" s="19">
        <f t="shared" si="35"/>
        <v>48.5</v>
      </c>
      <c r="P96" s="19">
        <f t="shared" si="36"/>
        <v>49.5</v>
      </c>
      <c r="R96" s="3"/>
      <c r="T96"/>
    </row>
    <row r="97" spans="2:20" ht="23.1" customHeight="1" x14ac:dyDescent="0.25">
      <c r="B97" s="17" t="s">
        <v>151</v>
      </c>
      <c r="C97" s="18">
        <f>'[13]Avg Week Masaka-Maya'!C97+'[13]Avg Week Maya-Masaka'!C97</f>
        <v>4.5</v>
      </c>
      <c r="D97" s="18">
        <f>'[13]Avg Week Masaka-Maya'!D97+'[13]Avg Week Maya-Masaka'!D97</f>
        <v>1.5</v>
      </c>
      <c r="E97" s="18">
        <f>'[13]Avg Week Masaka-Maya'!E97+'[13]Avg Week Maya-Masaka'!E97</f>
        <v>1.5</v>
      </c>
      <c r="F97" s="18">
        <f>'[13]Avg Week Masaka-Maya'!F97+'[13]Avg Week Maya-Masaka'!F97</f>
        <v>5.5</v>
      </c>
      <c r="G97" s="18">
        <f>'[13]Avg Week Masaka-Maya'!G97+'[13]Avg Week Maya-Masaka'!G97</f>
        <v>1</v>
      </c>
      <c r="H97" s="18">
        <f>'[13]Avg Week Masaka-Maya'!H97+'[13]Avg Week Maya-Masaka'!H97</f>
        <v>2.5</v>
      </c>
      <c r="I97" s="18">
        <f>'[13]Avg Week Masaka-Maya'!I97+'[13]Avg Week Maya-Masaka'!I97</f>
        <v>16</v>
      </c>
      <c r="J97" s="18">
        <f>'[13]Avg Week Masaka-Maya'!J97+'[13]Avg Week Maya-Masaka'!J97</f>
        <v>10</v>
      </c>
      <c r="K97" s="18">
        <f>'[13]Avg Week Masaka-Maya'!K97+'[13]Avg Week Maya-Masaka'!K97</f>
        <v>2.5</v>
      </c>
      <c r="L97" s="18">
        <f>'[13]Avg Week Masaka-Maya'!L97+'[13]Avg Week Maya-Masaka'!L97</f>
        <v>5.5</v>
      </c>
      <c r="M97" s="18">
        <f>'[13]Avg Week Masaka-Maya'!M97+'[13]Avg Week Maya-Masaka'!M97</f>
        <v>3</v>
      </c>
      <c r="N97" s="18">
        <f>'[13]Avg Week Masaka-Maya'!N97+'[13]Avg Week Maya-Masaka'!N97</f>
        <v>0</v>
      </c>
      <c r="O97" s="19">
        <f t="shared" si="35"/>
        <v>50.5</v>
      </c>
      <c r="P97" s="19">
        <f t="shared" si="36"/>
        <v>53.5</v>
      </c>
      <c r="R97" s="3"/>
      <c r="T97"/>
    </row>
    <row r="98" spans="2:20" ht="23.1" customHeight="1" x14ac:dyDescent="0.25">
      <c r="B98" s="25" t="s">
        <v>152</v>
      </c>
      <c r="C98" s="18">
        <f>'[13]Avg Week Masaka-Maya'!C98+'[13]Avg Week Maya-Masaka'!C98</f>
        <v>9.5</v>
      </c>
      <c r="D98" s="18">
        <f>'[13]Avg Week Masaka-Maya'!D98+'[13]Avg Week Maya-Masaka'!D98</f>
        <v>0.5</v>
      </c>
      <c r="E98" s="18">
        <f>'[13]Avg Week Masaka-Maya'!E98+'[13]Avg Week Maya-Masaka'!E98</f>
        <v>2</v>
      </c>
      <c r="F98" s="18">
        <f>'[13]Avg Week Masaka-Maya'!F98+'[13]Avg Week Maya-Masaka'!F98</f>
        <v>7.5</v>
      </c>
      <c r="G98" s="18">
        <f>'[13]Avg Week Masaka-Maya'!G98+'[13]Avg Week Maya-Masaka'!G98</f>
        <v>0.5</v>
      </c>
      <c r="H98" s="18">
        <f>'[13]Avg Week Masaka-Maya'!H98+'[13]Avg Week Maya-Masaka'!H98</f>
        <v>1</v>
      </c>
      <c r="I98" s="18">
        <f>'[13]Avg Week Masaka-Maya'!I98+'[13]Avg Week Maya-Masaka'!I98</f>
        <v>20.5</v>
      </c>
      <c r="J98" s="18">
        <f>'[13]Avg Week Masaka-Maya'!J98+'[13]Avg Week Maya-Masaka'!J98</f>
        <v>9.5</v>
      </c>
      <c r="K98" s="18">
        <f>'[13]Avg Week Masaka-Maya'!K98+'[13]Avg Week Maya-Masaka'!K98</f>
        <v>3</v>
      </c>
      <c r="L98" s="18">
        <f>'[13]Avg Week Masaka-Maya'!L98+'[13]Avg Week Maya-Masaka'!L98</f>
        <v>3</v>
      </c>
      <c r="M98" s="18">
        <f>'[13]Avg Week Masaka-Maya'!M98+'[13]Avg Week Maya-Masaka'!M98</f>
        <v>3.5</v>
      </c>
      <c r="N98" s="18">
        <f>'[13]Avg Week Masaka-Maya'!N98+'[13]Avg Week Maya-Masaka'!N98</f>
        <v>0</v>
      </c>
      <c r="O98" s="19">
        <f t="shared" si="35"/>
        <v>57</v>
      </c>
      <c r="P98" s="19">
        <f t="shared" si="36"/>
        <v>60.5</v>
      </c>
      <c r="R98" s="3"/>
      <c r="T98"/>
    </row>
    <row r="99" spans="2:20" ht="23.1" customHeight="1" x14ac:dyDescent="0.25">
      <c r="B99" s="17" t="s">
        <v>153</v>
      </c>
      <c r="C99" s="18">
        <f>'[13]Avg Week Masaka-Maya'!C99+'[13]Avg Week Maya-Masaka'!C99</f>
        <v>7.5</v>
      </c>
      <c r="D99" s="18">
        <f>'[13]Avg Week Masaka-Maya'!D99+'[13]Avg Week Maya-Masaka'!D99</f>
        <v>4</v>
      </c>
      <c r="E99" s="18">
        <f>'[13]Avg Week Masaka-Maya'!E99+'[13]Avg Week Maya-Masaka'!E99</f>
        <v>2</v>
      </c>
      <c r="F99" s="18">
        <f>'[13]Avg Week Masaka-Maya'!F99+'[13]Avg Week Maya-Masaka'!F99</f>
        <v>12.5</v>
      </c>
      <c r="G99" s="18">
        <f>'[13]Avg Week Masaka-Maya'!G99+'[13]Avg Week Maya-Masaka'!G99</f>
        <v>0</v>
      </c>
      <c r="H99" s="18">
        <f>'[13]Avg Week Masaka-Maya'!H99+'[13]Avg Week Maya-Masaka'!H99</f>
        <v>1</v>
      </c>
      <c r="I99" s="18">
        <f>'[13]Avg Week Masaka-Maya'!I99+'[13]Avg Week Maya-Masaka'!I99</f>
        <v>14.5</v>
      </c>
      <c r="J99" s="18">
        <f>'[13]Avg Week Masaka-Maya'!J99+'[13]Avg Week Maya-Masaka'!J99</f>
        <v>8.5</v>
      </c>
      <c r="K99" s="18">
        <f>'[13]Avg Week Masaka-Maya'!K99+'[13]Avg Week Maya-Masaka'!K99</f>
        <v>3</v>
      </c>
      <c r="L99" s="18">
        <f>'[13]Avg Week Masaka-Maya'!L99+'[13]Avg Week Maya-Masaka'!L99</f>
        <v>4.5</v>
      </c>
      <c r="M99" s="18">
        <f>'[13]Avg Week Masaka-Maya'!M99+'[13]Avg Week Maya-Masaka'!M99</f>
        <v>5.5</v>
      </c>
      <c r="N99" s="18">
        <f>'[13]Avg Week Masaka-Maya'!N99+'[13]Avg Week Maya-Masaka'!N99</f>
        <v>0</v>
      </c>
      <c r="O99" s="19">
        <f t="shared" si="35"/>
        <v>57.5</v>
      </c>
      <c r="P99" s="19">
        <f t="shared" si="36"/>
        <v>63</v>
      </c>
      <c r="R99" s="3"/>
      <c r="T99"/>
    </row>
    <row r="100" spans="2:20" ht="23.1" customHeight="1" x14ac:dyDescent="0.25">
      <c r="B100" s="38" t="s">
        <v>154</v>
      </c>
      <c r="C100" s="18">
        <f>'[13]Avg Week Masaka-Maya'!C100+'[13]Avg Week Maya-Masaka'!C100</f>
        <v>12</v>
      </c>
      <c r="D100" s="18">
        <f>'[13]Avg Week Masaka-Maya'!D100+'[13]Avg Week Maya-Masaka'!D100</f>
        <v>2.5</v>
      </c>
      <c r="E100" s="18">
        <f>'[13]Avg Week Masaka-Maya'!E100+'[13]Avg Week Maya-Masaka'!E100</f>
        <v>0.5</v>
      </c>
      <c r="F100" s="18">
        <f>'[13]Avg Week Masaka-Maya'!F100+'[13]Avg Week Maya-Masaka'!F100</f>
        <v>13</v>
      </c>
      <c r="G100" s="18">
        <f>'[13]Avg Week Masaka-Maya'!G100+'[13]Avg Week Maya-Masaka'!G100</f>
        <v>1</v>
      </c>
      <c r="H100" s="18">
        <f>'[13]Avg Week Masaka-Maya'!H100+'[13]Avg Week Maya-Masaka'!H100</f>
        <v>2.5</v>
      </c>
      <c r="I100" s="18">
        <f>'[13]Avg Week Masaka-Maya'!I100+'[13]Avg Week Maya-Masaka'!I100</f>
        <v>20</v>
      </c>
      <c r="J100" s="18">
        <f>'[13]Avg Week Masaka-Maya'!J100+'[13]Avg Week Maya-Masaka'!J100</f>
        <v>6.5</v>
      </c>
      <c r="K100" s="18">
        <f>'[13]Avg Week Masaka-Maya'!K100+'[13]Avg Week Maya-Masaka'!K100</f>
        <v>5</v>
      </c>
      <c r="L100" s="18">
        <f>'[13]Avg Week Masaka-Maya'!L100+'[13]Avg Week Maya-Masaka'!L100</f>
        <v>6.5</v>
      </c>
      <c r="M100" s="18">
        <f>'[13]Avg Week Masaka-Maya'!M100+'[13]Avg Week Maya-Masaka'!M100</f>
        <v>7.5</v>
      </c>
      <c r="N100" s="18">
        <f>'[13]Avg Week Masaka-Maya'!N100+'[13]Avg Week Maya-Masaka'!N100</f>
        <v>0</v>
      </c>
      <c r="O100" s="19">
        <f t="shared" si="35"/>
        <v>69.5</v>
      </c>
      <c r="P100" s="19">
        <f t="shared" si="36"/>
        <v>77</v>
      </c>
      <c r="R100" s="3"/>
      <c r="T100"/>
    </row>
    <row r="101" spans="2:20" ht="23.1" customHeight="1" x14ac:dyDescent="0.25">
      <c r="B101" s="17" t="s">
        <v>155</v>
      </c>
      <c r="C101" s="18">
        <f>'[13]Avg Week Masaka-Maya'!C101+'[13]Avg Week Maya-Masaka'!C101</f>
        <v>18</v>
      </c>
      <c r="D101" s="18">
        <f>'[13]Avg Week Masaka-Maya'!D101+'[13]Avg Week Maya-Masaka'!D101</f>
        <v>1.5</v>
      </c>
      <c r="E101" s="18">
        <f>'[13]Avg Week Masaka-Maya'!E101+'[13]Avg Week Maya-Masaka'!E101</f>
        <v>2</v>
      </c>
      <c r="F101" s="18">
        <f>'[13]Avg Week Masaka-Maya'!F101+'[13]Avg Week Maya-Masaka'!F101</f>
        <v>20</v>
      </c>
      <c r="G101" s="18">
        <f>'[13]Avg Week Masaka-Maya'!G101+'[13]Avg Week Maya-Masaka'!G101</f>
        <v>1</v>
      </c>
      <c r="H101" s="18">
        <f>'[13]Avg Week Masaka-Maya'!H101+'[13]Avg Week Maya-Masaka'!H101</f>
        <v>6</v>
      </c>
      <c r="I101" s="18">
        <f>'[13]Avg Week Masaka-Maya'!I101+'[13]Avg Week Maya-Masaka'!I101</f>
        <v>14</v>
      </c>
      <c r="J101" s="18">
        <f>'[13]Avg Week Masaka-Maya'!J101+'[13]Avg Week Maya-Masaka'!J101</f>
        <v>8.5</v>
      </c>
      <c r="K101" s="18">
        <f>'[13]Avg Week Masaka-Maya'!K101+'[13]Avg Week Maya-Masaka'!K101</f>
        <v>3.5</v>
      </c>
      <c r="L101" s="18">
        <f>'[13]Avg Week Masaka-Maya'!L101+'[13]Avg Week Maya-Masaka'!L101</f>
        <v>2.5</v>
      </c>
      <c r="M101" s="18">
        <f>'[13]Avg Week Masaka-Maya'!M101+'[13]Avg Week Maya-Masaka'!M101</f>
        <v>10.5</v>
      </c>
      <c r="N101" s="18">
        <f>'[13]Avg Week Masaka-Maya'!N101+'[13]Avg Week Maya-Masaka'!N101</f>
        <v>0</v>
      </c>
      <c r="O101" s="19">
        <f t="shared" si="35"/>
        <v>77</v>
      </c>
      <c r="P101" s="19">
        <f t="shared" si="36"/>
        <v>87.5</v>
      </c>
      <c r="R101" s="3"/>
      <c r="T101"/>
    </row>
    <row r="102" spans="2:20" ht="23.1" customHeight="1" x14ac:dyDescent="0.25">
      <c r="B102" s="25" t="s">
        <v>156</v>
      </c>
      <c r="C102" s="18">
        <f>'[13]Avg Week Masaka-Maya'!C102+'[13]Avg Week Maya-Masaka'!C102</f>
        <v>20</v>
      </c>
      <c r="D102" s="18">
        <f>'[13]Avg Week Masaka-Maya'!D102+'[13]Avg Week Maya-Masaka'!D102</f>
        <v>5</v>
      </c>
      <c r="E102" s="18">
        <f>'[13]Avg Week Masaka-Maya'!E102+'[13]Avg Week Maya-Masaka'!E102</f>
        <v>2</v>
      </c>
      <c r="F102" s="18">
        <f>'[13]Avg Week Masaka-Maya'!F102+'[13]Avg Week Maya-Masaka'!F102</f>
        <v>16.5</v>
      </c>
      <c r="G102" s="18">
        <f>'[13]Avg Week Masaka-Maya'!G102+'[13]Avg Week Maya-Masaka'!G102</f>
        <v>2.5</v>
      </c>
      <c r="H102" s="18">
        <f>'[13]Avg Week Masaka-Maya'!H102+'[13]Avg Week Maya-Masaka'!H102</f>
        <v>0.5</v>
      </c>
      <c r="I102" s="18">
        <f>'[13]Avg Week Masaka-Maya'!I102+'[13]Avg Week Maya-Masaka'!I102</f>
        <v>20</v>
      </c>
      <c r="J102" s="18">
        <f>'[13]Avg Week Masaka-Maya'!J102+'[13]Avg Week Maya-Masaka'!J102</f>
        <v>4.5</v>
      </c>
      <c r="K102" s="18">
        <f>'[13]Avg Week Masaka-Maya'!K102+'[13]Avg Week Maya-Masaka'!K102</f>
        <v>4.5</v>
      </c>
      <c r="L102" s="18">
        <f>'[13]Avg Week Masaka-Maya'!L102+'[13]Avg Week Maya-Masaka'!L102</f>
        <v>7.5</v>
      </c>
      <c r="M102" s="18">
        <f>'[13]Avg Week Masaka-Maya'!M102+'[13]Avg Week Maya-Masaka'!M102</f>
        <v>8.5</v>
      </c>
      <c r="N102" s="18">
        <f>'[13]Avg Week Masaka-Maya'!N102+'[13]Avg Week Maya-Masaka'!N102</f>
        <v>0</v>
      </c>
      <c r="O102" s="19">
        <f t="shared" si="35"/>
        <v>83</v>
      </c>
      <c r="P102" s="19">
        <f t="shared" si="36"/>
        <v>91.5</v>
      </c>
      <c r="R102" s="3"/>
      <c r="T102"/>
    </row>
    <row r="103" spans="2:20" ht="23.1" customHeight="1" x14ac:dyDescent="0.25">
      <c r="B103" s="17" t="s">
        <v>157</v>
      </c>
      <c r="C103" s="18">
        <f>'[13]Avg Week Masaka-Maya'!C103+'[13]Avg Week Maya-Masaka'!C103</f>
        <v>17</v>
      </c>
      <c r="D103" s="18">
        <f>'[13]Avg Week Masaka-Maya'!D103+'[13]Avg Week Maya-Masaka'!D103</f>
        <v>9</v>
      </c>
      <c r="E103" s="18">
        <f>'[13]Avg Week Masaka-Maya'!E103+'[13]Avg Week Maya-Masaka'!E103</f>
        <v>4.5</v>
      </c>
      <c r="F103" s="18">
        <f>'[13]Avg Week Masaka-Maya'!F103+'[13]Avg Week Maya-Masaka'!F103</f>
        <v>18.5</v>
      </c>
      <c r="G103" s="18">
        <f>'[13]Avg Week Masaka-Maya'!G103+'[13]Avg Week Maya-Masaka'!G103</f>
        <v>1</v>
      </c>
      <c r="H103" s="18">
        <f>'[13]Avg Week Masaka-Maya'!H103+'[13]Avg Week Maya-Masaka'!H103</f>
        <v>4.5</v>
      </c>
      <c r="I103" s="18">
        <f>'[13]Avg Week Masaka-Maya'!I103+'[13]Avg Week Maya-Masaka'!I103</f>
        <v>23</v>
      </c>
      <c r="J103" s="18">
        <f>'[13]Avg Week Masaka-Maya'!J103+'[13]Avg Week Maya-Masaka'!J103</f>
        <v>9</v>
      </c>
      <c r="K103" s="18">
        <f>'[13]Avg Week Masaka-Maya'!K103+'[13]Avg Week Maya-Masaka'!K103</f>
        <v>3.5</v>
      </c>
      <c r="L103" s="18">
        <f>'[13]Avg Week Masaka-Maya'!L103+'[13]Avg Week Maya-Masaka'!L103</f>
        <v>3</v>
      </c>
      <c r="M103" s="18">
        <f>'[13]Avg Week Masaka-Maya'!M103+'[13]Avg Week Maya-Masaka'!M103</f>
        <v>14</v>
      </c>
      <c r="N103" s="18">
        <f>'[13]Avg Week Masaka-Maya'!N103+'[13]Avg Week Maya-Masaka'!N103</f>
        <v>0</v>
      </c>
      <c r="O103" s="19">
        <f t="shared" si="35"/>
        <v>93</v>
      </c>
      <c r="P103" s="19">
        <f t="shared" si="36"/>
        <v>107</v>
      </c>
      <c r="R103" s="3"/>
      <c r="T103"/>
    </row>
    <row r="104" spans="2:20" ht="23.1" customHeight="1" x14ac:dyDescent="0.25">
      <c r="B104" s="38" t="s">
        <v>158</v>
      </c>
      <c r="C104" s="18">
        <f>'[13]Avg Week Masaka-Maya'!C104+'[13]Avg Week Maya-Masaka'!C104</f>
        <v>17.5</v>
      </c>
      <c r="D104" s="18">
        <f>'[13]Avg Week Masaka-Maya'!D104+'[13]Avg Week Maya-Masaka'!D104</f>
        <v>12.5</v>
      </c>
      <c r="E104" s="18">
        <f>'[13]Avg Week Masaka-Maya'!E104+'[13]Avg Week Maya-Masaka'!E104</f>
        <v>3.5</v>
      </c>
      <c r="F104" s="18">
        <f>'[13]Avg Week Masaka-Maya'!F104+'[13]Avg Week Maya-Masaka'!F104</f>
        <v>28.5</v>
      </c>
      <c r="G104" s="18">
        <f>'[13]Avg Week Masaka-Maya'!G104+'[13]Avg Week Maya-Masaka'!G104</f>
        <v>1.5</v>
      </c>
      <c r="H104" s="18">
        <f>'[13]Avg Week Masaka-Maya'!H104+'[13]Avg Week Maya-Masaka'!H104</f>
        <v>3</v>
      </c>
      <c r="I104" s="18">
        <f>'[13]Avg Week Masaka-Maya'!I104+'[13]Avg Week Maya-Masaka'!I104</f>
        <v>13</v>
      </c>
      <c r="J104" s="18">
        <f>'[13]Avg Week Masaka-Maya'!J104+'[13]Avg Week Maya-Masaka'!J104</f>
        <v>12.5</v>
      </c>
      <c r="K104" s="18">
        <f>'[13]Avg Week Masaka-Maya'!K104+'[13]Avg Week Maya-Masaka'!K104</f>
        <v>4</v>
      </c>
      <c r="L104" s="18">
        <f>'[13]Avg Week Masaka-Maya'!L104+'[13]Avg Week Maya-Masaka'!L104</f>
        <v>7</v>
      </c>
      <c r="M104" s="18">
        <f>'[13]Avg Week Masaka-Maya'!M104+'[13]Avg Week Maya-Masaka'!M104</f>
        <v>20.5</v>
      </c>
      <c r="N104" s="18">
        <f>'[13]Avg Week Masaka-Maya'!N104+'[13]Avg Week Maya-Masaka'!N104</f>
        <v>0</v>
      </c>
      <c r="O104" s="19">
        <f t="shared" si="35"/>
        <v>103</v>
      </c>
      <c r="P104" s="19">
        <f t="shared" si="36"/>
        <v>123.5</v>
      </c>
      <c r="R104" s="3"/>
      <c r="T104"/>
    </row>
    <row r="105" spans="2:20" ht="23.1" customHeight="1" x14ac:dyDescent="0.25">
      <c r="B105" s="17" t="s">
        <v>159</v>
      </c>
      <c r="C105" s="18">
        <f>'[13]Avg Week Masaka-Maya'!C105+'[13]Avg Week Maya-Masaka'!C105</f>
        <v>27.5</v>
      </c>
      <c r="D105" s="18">
        <f>'[13]Avg Week Masaka-Maya'!D105+'[13]Avg Week Maya-Masaka'!D105</f>
        <v>18</v>
      </c>
      <c r="E105" s="18">
        <f>'[13]Avg Week Masaka-Maya'!E105+'[13]Avg Week Maya-Masaka'!E105</f>
        <v>3.5</v>
      </c>
      <c r="F105" s="18">
        <f>'[13]Avg Week Masaka-Maya'!F105+'[13]Avg Week Maya-Masaka'!F105</f>
        <v>36.5</v>
      </c>
      <c r="G105" s="18">
        <f>'[13]Avg Week Masaka-Maya'!G105+'[13]Avg Week Maya-Masaka'!G105</f>
        <v>3</v>
      </c>
      <c r="H105" s="18">
        <f>'[13]Avg Week Masaka-Maya'!H105+'[13]Avg Week Maya-Masaka'!H105</f>
        <v>1.5</v>
      </c>
      <c r="I105" s="18">
        <f>'[13]Avg Week Masaka-Maya'!I105+'[13]Avg Week Maya-Masaka'!I105</f>
        <v>22.5</v>
      </c>
      <c r="J105" s="18">
        <f>'[13]Avg Week Masaka-Maya'!J105+'[13]Avg Week Maya-Masaka'!J105</f>
        <v>6.5</v>
      </c>
      <c r="K105" s="18">
        <f>'[13]Avg Week Masaka-Maya'!K105+'[13]Avg Week Maya-Masaka'!K105</f>
        <v>6</v>
      </c>
      <c r="L105" s="18">
        <f>'[13]Avg Week Masaka-Maya'!L105+'[13]Avg Week Maya-Masaka'!L105</f>
        <v>5</v>
      </c>
      <c r="M105" s="18">
        <f>'[13]Avg Week Masaka-Maya'!M105+'[13]Avg Week Maya-Masaka'!M105</f>
        <v>24.5</v>
      </c>
      <c r="N105" s="18">
        <f>'[13]Avg Week Masaka-Maya'!N105+'[13]Avg Week Maya-Masaka'!N105</f>
        <v>0</v>
      </c>
      <c r="O105" s="19">
        <f t="shared" si="35"/>
        <v>130</v>
      </c>
      <c r="P105" s="19">
        <f t="shared" si="36"/>
        <v>154.5</v>
      </c>
      <c r="R105" s="3"/>
      <c r="T105"/>
    </row>
    <row r="106" spans="2:20" ht="23.1" customHeight="1" x14ac:dyDescent="0.25">
      <c r="B106" s="39" t="s">
        <v>160</v>
      </c>
      <c r="C106" s="40">
        <f>SUM(C10:C105)</f>
        <v>4017.7857142857138</v>
      </c>
      <c r="D106" s="40">
        <f t="shared" ref="D106:Q106" si="37">SUM(D10:D105)</f>
        <v>991.14285714285722</v>
      </c>
      <c r="E106" s="40">
        <f t="shared" si="37"/>
        <v>696.21428571428578</v>
      </c>
      <c r="F106" s="40">
        <f t="shared" si="37"/>
        <v>3360.7857142857142</v>
      </c>
      <c r="G106" s="40">
        <f t="shared" si="37"/>
        <v>242.57142857142856</v>
      </c>
      <c r="H106" s="40">
        <f t="shared" si="37"/>
        <v>296</v>
      </c>
      <c r="I106" s="40">
        <f t="shared" si="37"/>
        <v>2305.4285714285716</v>
      </c>
      <c r="J106" s="40">
        <f t="shared" si="37"/>
        <v>755.71428571428578</v>
      </c>
      <c r="K106" s="40">
        <f t="shared" si="37"/>
        <v>491.35714285714289</v>
      </c>
      <c r="L106" s="40">
        <f t="shared" si="37"/>
        <v>473.21428571428572</v>
      </c>
      <c r="M106" s="40">
        <f t="shared" si="37"/>
        <v>3001.6428571428573</v>
      </c>
      <c r="N106" s="40">
        <f t="shared" si="37"/>
        <v>0.5714285714285714</v>
      </c>
      <c r="O106" s="40">
        <f t="shared" si="37"/>
        <v>13630.785714285714</v>
      </c>
      <c r="P106" s="40">
        <f>SUM(P10:P105)</f>
        <v>16632.428571428572</v>
      </c>
      <c r="Q106" s="40">
        <f t="shared" si="37"/>
        <v>0</v>
      </c>
      <c r="R106" s="3"/>
      <c r="T106"/>
    </row>
    <row r="107" spans="2:20" ht="23.1" customHeight="1" x14ac:dyDescent="0.25">
      <c r="B107" s="39" t="s">
        <v>161</v>
      </c>
      <c r="C107" s="41">
        <f t="shared" ref="C107:N107" si="38">C106/$P$106</f>
        <v>0.24156338306406586</v>
      </c>
      <c r="D107" s="41">
        <f t="shared" si="38"/>
        <v>5.9590988344627963E-2</v>
      </c>
      <c r="E107" s="41">
        <f t="shared" si="38"/>
        <v>4.1858847174624444E-2</v>
      </c>
      <c r="F107" s="41">
        <f t="shared" si="38"/>
        <v>0.20206223642282287</v>
      </c>
      <c r="G107" s="41">
        <f t="shared" si="38"/>
        <v>1.45842459223376E-2</v>
      </c>
      <c r="H107" s="41">
        <f t="shared" si="38"/>
        <v>1.7796559217363669E-2</v>
      </c>
      <c r="I107" s="41">
        <f t="shared" si="38"/>
        <v>0.13861045977307668</v>
      </c>
      <c r="J107" s="41">
        <f t="shared" si="38"/>
        <v>4.5436196071358022E-2</v>
      </c>
      <c r="K107" s="41">
        <f t="shared" si="38"/>
        <v>2.9542116519364066E-2</v>
      </c>
      <c r="L107" s="41">
        <f t="shared" si="38"/>
        <v>2.8451304250732216E-2</v>
      </c>
      <c r="M107" s="41">
        <f t="shared" si="38"/>
        <v>0.18046930694770114</v>
      </c>
      <c r="N107" s="41">
        <f t="shared" si="38"/>
        <v>3.4356291925412488E-5</v>
      </c>
      <c r="R107" s="3"/>
      <c r="T107"/>
    </row>
    <row r="108" spans="2:20" ht="23.1" customHeight="1" x14ac:dyDescent="0.25">
      <c r="B108" s="42" t="s">
        <v>162</v>
      </c>
      <c r="C108" s="43">
        <f>C106/$O$106</f>
        <v>0.29475818918309915</v>
      </c>
      <c r="D108" s="43">
        <f t="shared" ref="D108:N108" si="39">D106/$O$106</f>
        <v>7.2713552829466913E-2</v>
      </c>
      <c r="E108" s="43">
        <f t="shared" si="39"/>
        <v>5.1076607050217215E-2</v>
      </c>
      <c r="F108" s="43">
        <f t="shared" si="39"/>
        <v>0.24655847320403917</v>
      </c>
      <c r="G108" s="43">
        <f t="shared" si="39"/>
        <v>1.7795850778961488E-2</v>
      </c>
      <c r="H108" s="43">
        <f t="shared" si="39"/>
        <v>2.1715549360428861E-2</v>
      </c>
      <c r="I108" s="43">
        <f t="shared" si="39"/>
        <v>0.16913394574256804</v>
      </c>
      <c r="J108" s="43">
        <f t="shared" si="39"/>
        <v>5.5441725925033152E-2</v>
      </c>
      <c r="K108" s="43">
        <f t="shared" si="39"/>
        <v>3.6047602328762099E-2</v>
      </c>
      <c r="L108" s="43">
        <f t="shared" si="39"/>
        <v>3.4716581687461681E-2</v>
      </c>
      <c r="M108" s="43"/>
      <c r="N108" s="43">
        <f t="shared" si="39"/>
        <v>4.1921909962217875E-5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1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1" width="10.7109375" customWidth="1"/>
    <col min="32" max="32" width="12.7109375" customWidth="1"/>
    <col min="33" max="33" width="10.7109375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69" t="str">
        <f>'[14]29.09 Nsangi-Buloba'!C3:G3</f>
        <v>MCC - C2 - STN-61-NSANGI-BULOBA ROAD</v>
      </c>
      <c r="D3" s="69"/>
      <c r="E3" s="69"/>
      <c r="F3" s="69"/>
      <c r="G3" s="69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70" t="s">
        <v>4</v>
      </c>
      <c r="E5" s="71"/>
      <c r="F5" s="5" t="s">
        <v>5</v>
      </c>
      <c r="G5" s="64" t="str">
        <f>'[14]Avg Week Nsangi-Buloba'!G5:H5</f>
        <v>HANA international school</v>
      </c>
      <c r="H5" s="65"/>
      <c r="I5" s="6"/>
      <c r="J5" s="7" t="s">
        <v>6</v>
      </c>
      <c r="K5" s="64" t="str">
        <f>'[14]Avg Week Nsangi-Buloba'!K5:L5</f>
        <v>Mirembe Ruth</v>
      </c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 t="str">
        <f>'[14]Avg Week Nsangi-Buloba'!K6:L6</f>
        <v>Dennis</v>
      </c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'[14]Avg Week Buloba-Nsangi'!C10+'[14]Avg Week Nsangi-Buloba'!C10</f>
        <v>5.8571428571428568</v>
      </c>
      <c r="D10" s="18">
        <f>'[14]Avg Week Buloba-Nsangi'!D10+'[14]Avg Week Nsangi-Buloba'!D10</f>
        <v>0.8571428571428571</v>
      </c>
      <c r="E10" s="18">
        <f>'[14]Avg Week Buloba-Nsangi'!E10+'[14]Avg Week Nsangi-Buloba'!E10</f>
        <v>0.8571428571428571</v>
      </c>
      <c r="F10" s="18">
        <f>'[14]Avg Week Buloba-Nsangi'!F10+'[14]Avg Week Nsangi-Buloba'!F10</f>
        <v>1.1428571428571428</v>
      </c>
      <c r="G10" s="18">
        <f>'[14]Avg Week Buloba-Nsangi'!G10+'[14]Avg Week Nsangi-Buloba'!G10</f>
        <v>0.8571428571428571</v>
      </c>
      <c r="H10" s="18">
        <f>'[14]Avg Week Buloba-Nsangi'!H10+'[14]Avg Week Nsangi-Buloba'!H10</f>
        <v>0</v>
      </c>
      <c r="I10" s="18">
        <f>'[14]Avg Week Buloba-Nsangi'!I10+'[14]Avg Week Nsangi-Buloba'!I10</f>
        <v>1.7142857142857142</v>
      </c>
      <c r="J10" s="18">
        <f>'[14]Avg Week Buloba-Nsangi'!J10+'[14]Avg Week Nsangi-Buloba'!J10</f>
        <v>0</v>
      </c>
      <c r="K10" s="18">
        <f>'[14]Avg Week Buloba-Nsangi'!K10+'[14]Avg Week Nsangi-Buloba'!K10</f>
        <v>0.14285714285714285</v>
      </c>
      <c r="L10" s="18">
        <f>'[14]Avg Week Buloba-Nsangi'!L10+'[14]Avg Week Nsangi-Buloba'!L10</f>
        <v>0</v>
      </c>
      <c r="M10" s="18">
        <f>'[14]Avg Week Buloba-Nsangi'!M10+'[14]Avg Week Nsangi-Buloba'!M10</f>
        <v>40.714285714285715</v>
      </c>
      <c r="N10" s="18">
        <f>'[14]Avg Week Buloba-Nsangi'!N10+'[14]Avg Week Nsangi-Buloba'!N10</f>
        <v>0</v>
      </c>
      <c r="O10" s="19">
        <f t="shared" ref="O10:O73" si="0">SUM(C10:L10,N10)</f>
        <v>11.428571428571427</v>
      </c>
      <c r="P10" s="19">
        <f t="shared" ref="P10:P73" si="1">SUM(C10:N10)</f>
        <v>52.142857142857139</v>
      </c>
      <c r="R10" s="11" t="s">
        <v>32</v>
      </c>
      <c r="S10" s="20">
        <f t="shared" ref="S10:AF10" si="2">SUM(C10:C13)</f>
        <v>28.571428571428573</v>
      </c>
      <c r="T10" s="20">
        <f t="shared" si="2"/>
        <v>4.2857142857142856</v>
      </c>
      <c r="U10" s="20">
        <f t="shared" si="2"/>
        <v>4.2857142857142856</v>
      </c>
      <c r="V10" s="20">
        <f t="shared" si="2"/>
        <v>6.1428571428571423</v>
      </c>
      <c r="W10" s="20">
        <f t="shared" si="2"/>
        <v>1.2857142857142856</v>
      </c>
      <c r="X10" s="20">
        <f t="shared" si="2"/>
        <v>0</v>
      </c>
      <c r="Y10" s="20">
        <f t="shared" si="2"/>
        <v>6.9999999999999991</v>
      </c>
      <c r="Z10" s="20">
        <f t="shared" si="2"/>
        <v>0.71428571428571419</v>
      </c>
      <c r="AA10" s="20">
        <f t="shared" si="2"/>
        <v>0.5714285714285714</v>
      </c>
      <c r="AB10" s="20">
        <f t="shared" si="2"/>
        <v>0</v>
      </c>
      <c r="AC10" s="20">
        <f t="shared" si="2"/>
        <v>193.42857142857144</v>
      </c>
      <c r="AD10" s="20">
        <f t="shared" si="2"/>
        <v>0</v>
      </c>
      <c r="AE10" s="21">
        <f t="shared" si="2"/>
        <v>52.857142857142847</v>
      </c>
      <c r="AF10" s="21">
        <f t="shared" si="2"/>
        <v>246.28571428571428</v>
      </c>
    </row>
    <row r="11" spans="2:32" s="22" customFormat="1" ht="23.1" customHeight="1" x14ac:dyDescent="0.25">
      <c r="B11" s="17" t="s">
        <v>33</v>
      </c>
      <c r="C11" s="18">
        <f>'[14]Avg Week Buloba-Nsangi'!C11+'[14]Avg Week Nsangi-Buloba'!C11</f>
        <v>6.8571428571428577</v>
      </c>
      <c r="D11" s="18">
        <f>'[14]Avg Week Buloba-Nsangi'!D11+'[14]Avg Week Nsangi-Buloba'!D11</f>
        <v>1.2857142857142856</v>
      </c>
      <c r="E11" s="18">
        <f>'[14]Avg Week Buloba-Nsangi'!E11+'[14]Avg Week Nsangi-Buloba'!E11</f>
        <v>1.2857142857142856</v>
      </c>
      <c r="F11" s="18">
        <f>'[14]Avg Week Buloba-Nsangi'!F11+'[14]Avg Week Nsangi-Buloba'!F11</f>
        <v>1.5714285714285714</v>
      </c>
      <c r="G11" s="18">
        <f>'[14]Avg Week Buloba-Nsangi'!G11+'[14]Avg Week Nsangi-Buloba'!G11</f>
        <v>0.2857142857142857</v>
      </c>
      <c r="H11" s="18">
        <f>'[14]Avg Week Buloba-Nsangi'!H11+'[14]Avg Week Nsangi-Buloba'!H11</f>
        <v>0</v>
      </c>
      <c r="I11" s="18">
        <f>'[14]Avg Week Buloba-Nsangi'!I11+'[14]Avg Week Nsangi-Buloba'!I11</f>
        <v>1.1428571428571428</v>
      </c>
      <c r="J11" s="18">
        <f>'[14]Avg Week Buloba-Nsangi'!J11+'[14]Avg Week Nsangi-Buloba'!J11</f>
        <v>0.2857142857142857</v>
      </c>
      <c r="K11" s="18">
        <f>'[14]Avg Week Buloba-Nsangi'!K11+'[14]Avg Week Nsangi-Buloba'!K11</f>
        <v>0</v>
      </c>
      <c r="L11" s="18">
        <f>'[14]Avg Week Buloba-Nsangi'!L11+'[14]Avg Week Nsangi-Buloba'!L11</f>
        <v>0</v>
      </c>
      <c r="M11" s="18">
        <f>'[14]Avg Week Buloba-Nsangi'!M11+'[14]Avg Week Nsangi-Buloba'!M11</f>
        <v>55</v>
      </c>
      <c r="N11" s="18">
        <f>'[14]Avg Week Buloba-Nsangi'!N11+'[14]Avg Week Nsangi-Buloba'!N11</f>
        <v>0</v>
      </c>
      <c r="O11" s="19">
        <f t="shared" si="0"/>
        <v>12.714285714285714</v>
      </c>
      <c r="P11" s="19">
        <f t="shared" si="1"/>
        <v>67.714285714285708</v>
      </c>
      <c r="R11" s="11" t="s">
        <v>34</v>
      </c>
      <c r="S11" s="20">
        <f t="shared" ref="S11:AF11" si="3">SUM(C14:C17)</f>
        <v>31.428571428571431</v>
      </c>
      <c r="T11" s="20">
        <f t="shared" si="3"/>
        <v>6.8571428571428577</v>
      </c>
      <c r="U11" s="20">
        <f t="shared" si="3"/>
        <v>4</v>
      </c>
      <c r="V11" s="20">
        <f t="shared" si="3"/>
        <v>3.2857142857142856</v>
      </c>
      <c r="W11" s="20">
        <f t="shared" si="3"/>
        <v>0.85714285714285698</v>
      </c>
      <c r="X11" s="20">
        <f t="shared" si="3"/>
        <v>0</v>
      </c>
      <c r="Y11" s="20">
        <f t="shared" si="3"/>
        <v>7</v>
      </c>
      <c r="Z11" s="20">
        <f t="shared" si="3"/>
        <v>1.4285714285714284</v>
      </c>
      <c r="AA11" s="20">
        <f t="shared" si="3"/>
        <v>0.42857142857142855</v>
      </c>
      <c r="AB11" s="20">
        <f t="shared" si="3"/>
        <v>0.14285714285714285</v>
      </c>
      <c r="AC11" s="20">
        <f t="shared" si="3"/>
        <v>190.85714285714286</v>
      </c>
      <c r="AD11" s="20">
        <f t="shared" si="3"/>
        <v>0</v>
      </c>
      <c r="AE11" s="21">
        <f t="shared" si="3"/>
        <v>55.428571428571423</v>
      </c>
      <c r="AF11" s="21">
        <f t="shared" si="3"/>
        <v>246.28571428571428</v>
      </c>
    </row>
    <row r="12" spans="2:32" ht="23.1" customHeight="1" x14ac:dyDescent="0.25">
      <c r="B12" s="17" t="s">
        <v>35</v>
      </c>
      <c r="C12" s="18">
        <f>'[14]Avg Week Buloba-Nsangi'!C12+'[14]Avg Week Nsangi-Buloba'!C12</f>
        <v>8</v>
      </c>
      <c r="D12" s="18">
        <f>'[14]Avg Week Buloba-Nsangi'!D12+'[14]Avg Week Nsangi-Buloba'!D12</f>
        <v>1.2857142857142856</v>
      </c>
      <c r="E12" s="18">
        <f>'[14]Avg Week Buloba-Nsangi'!E12+'[14]Avg Week Nsangi-Buloba'!E12</f>
        <v>0.8571428571428571</v>
      </c>
      <c r="F12" s="18">
        <f>'[14]Avg Week Buloba-Nsangi'!F12+'[14]Avg Week Nsangi-Buloba'!F12</f>
        <v>1.1428571428571428</v>
      </c>
      <c r="G12" s="18">
        <f>'[14]Avg Week Buloba-Nsangi'!G12+'[14]Avg Week Nsangi-Buloba'!G12</f>
        <v>0.14285714285714285</v>
      </c>
      <c r="H12" s="18">
        <f>'[14]Avg Week Buloba-Nsangi'!H12+'[14]Avg Week Nsangi-Buloba'!H12</f>
        <v>0</v>
      </c>
      <c r="I12" s="18">
        <f>'[14]Avg Week Buloba-Nsangi'!I12+'[14]Avg Week Nsangi-Buloba'!I12</f>
        <v>1.5714285714285714</v>
      </c>
      <c r="J12" s="18">
        <f>'[14]Avg Week Buloba-Nsangi'!J12+'[14]Avg Week Nsangi-Buloba'!J12</f>
        <v>0.42857142857142855</v>
      </c>
      <c r="K12" s="18">
        <f>'[14]Avg Week Buloba-Nsangi'!K12+'[14]Avg Week Nsangi-Buloba'!K12</f>
        <v>0.14285714285714285</v>
      </c>
      <c r="L12" s="18">
        <f>'[14]Avg Week Buloba-Nsangi'!L12+'[14]Avg Week Nsangi-Buloba'!L12</f>
        <v>0</v>
      </c>
      <c r="M12" s="18">
        <f>'[14]Avg Week Buloba-Nsangi'!M12+'[14]Avg Week Nsangi-Buloba'!M12</f>
        <v>48.714285714285715</v>
      </c>
      <c r="N12" s="18">
        <f>'[14]Avg Week Buloba-Nsangi'!N12+'[14]Avg Week Nsangi-Buloba'!N12</f>
        <v>0</v>
      </c>
      <c r="O12" s="19">
        <f t="shared" si="0"/>
        <v>13.571428571428569</v>
      </c>
      <c r="P12" s="19">
        <f t="shared" si="1"/>
        <v>62.285714285714285</v>
      </c>
      <c r="R12" s="11" t="s">
        <v>36</v>
      </c>
      <c r="S12" s="20">
        <f t="shared" ref="S12:AF12" si="4">SUM(C18:C21)</f>
        <v>33</v>
      </c>
      <c r="T12" s="20">
        <f t="shared" si="4"/>
        <v>5.1428571428571432</v>
      </c>
      <c r="U12" s="20">
        <f t="shared" si="4"/>
        <v>6.1428571428571423</v>
      </c>
      <c r="V12" s="20">
        <f t="shared" si="4"/>
        <v>5.8571428571428568</v>
      </c>
      <c r="W12" s="20">
        <f t="shared" si="4"/>
        <v>0.71428571428571419</v>
      </c>
      <c r="X12" s="20">
        <f t="shared" si="4"/>
        <v>0</v>
      </c>
      <c r="Y12" s="20">
        <f t="shared" si="4"/>
        <v>11.571428571428569</v>
      </c>
      <c r="Z12" s="20">
        <f t="shared" si="4"/>
        <v>1.7142857142857142</v>
      </c>
      <c r="AA12" s="20">
        <f t="shared" si="4"/>
        <v>0.85714285714285698</v>
      </c>
      <c r="AB12" s="20">
        <f t="shared" si="4"/>
        <v>0</v>
      </c>
      <c r="AC12" s="20">
        <f t="shared" si="4"/>
        <v>185.14285714285711</v>
      </c>
      <c r="AD12" s="20">
        <f t="shared" si="4"/>
        <v>0</v>
      </c>
      <c r="AE12" s="21">
        <f t="shared" si="4"/>
        <v>65</v>
      </c>
      <c r="AF12" s="21">
        <f t="shared" si="4"/>
        <v>250.14285714285714</v>
      </c>
    </row>
    <row r="13" spans="2:32" ht="23.1" customHeight="1" x14ac:dyDescent="0.25">
      <c r="B13" s="17" t="s">
        <v>37</v>
      </c>
      <c r="C13" s="18">
        <f>'[14]Avg Week Buloba-Nsangi'!C13+'[14]Avg Week Nsangi-Buloba'!C13</f>
        <v>7.8571428571428577</v>
      </c>
      <c r="D13" s="18">
        <f>'[14]Avg Week Buloba-Nsangi'!D13+'[14]Avg Week Nsangi-Buloba'!D13</f>
        <v>0.8571428571428571</v>
      </c>
      <c r="E13" s="18">
        <f>'[14]Avg Week Buloba-Nsangi'!E13+'[14]Avg Week Nsangi-Buloba'!E13</f>
        <v>1.2857142857142856</v>
      </c>
      <c r="F13" s="18">
        <f>'[14]Avg Week Buloba-Nsangi'!F13+'[14]Avg Week Nsangi-Buloba'!F13</f>
        <v>2.2857142857142856</v>
      </c>
      <c r="G13" s="18">
        <f>'[14]Avg Week Buloba-Nsangi'!G13+'[14]Avg Week Nsangi-Buloba'!G13</f>
        <v>0</v>
      </c>
      <c r="H13" s="18">
        <f>'[14]Avg Week Buloba-Nsangi'!H13+'[14]Avg Week Nsangi-Buloba'!H13</f>
        <v>0</v>
      </c>
      <c r="I13" s="18">
        <f>'[14]Avg Week Buloba-Nsangi'!I13+'[14]Avg Week Nsangi-Buloba'!I13</f>
        <v>2.5714285714285712</v>
      </c>
      <c r="J13" s="18">
        <f>'[14]Avg Week Buloba-Nsangi'!J13+'[14]Avg Week Nsangi-Buloba'!J13</f>
        <v>0</v>
      </c>
      <c r="K13" s="18">
        <f>'[14]Avg Week Buloba-Nsangi'!K13+'[14]Avg Week Nsangi-Buloba'!K13</f>
        <v>0.2857142857142857</v>
      </c>
      <c r="L13" s="18">
        <f>'[14]Avg Week Buloba-Nsangi'!L13+'[14]Avg Week Nsangi-Buloba'!L13</f>
        <v>0</v>
      </c>
      <c r="M13" s="18">
        <f>'[14]Avg Week Buloba-Nsangi'!M13+'[14]Avg Week Nsangi-Buloba'!M13</f>
        <v>49</v>
      </c>
      <c r="N13" s="18">
        <f>'[14]Avg Week Buloba-Nsangi'!N13+'[14]Avg Week Nsangi-Buloba'!N13</f>
        <v>0</v>
      </c>
      <c r="O13" s="19">
        <f t="shared" si="0"/>
        <v>15.142857142857142</v>
      </c>
      <c r="P13" s="19">
        <f t="shared" si="1"/>
        <v>64.142857142857139</v>
      </c>
      <c r="R13" s="11" t="s">
        <v>38</v>
      </c>
      <c r="S13" s="20">
        <f t="shared" ref="S13:AF13" si="5">SUM(C22:C25)</f>
        <v>31.857142857142858</v>
      </c>
      <c r="T13" s="20">
        <f t="shared" si="5"/>
        <v>5.8571428571428577</v>
      </c>
      <c r="U13" s="20">
        <f t="shared" si="5"/>
        <v>4.4285714285714279</v>
      </c>
      <c r="V13" s="20">
        <f t="shared" si="5"/>
        <v>2.5714285714285712</v>
      </c>
      <c r="W13" s="20">
        <f t="shared" si="5"/>
        <v>0.2857142857142857</v>
      </c>
      <c r="X13" s="20">
        <f t="shared" si="5"/>
        <v>0</v>
      </c>
      <c r="Y13" s="20">
        <f t="shared" si="5"/>
        <v>10.571428571428571</v>
      </c>
      <c r="Z13" s="20">
        <f t="shared" si="5"/>
        <v>1.1428571428571428</v>
      </c>
      <c r="AA13" s="20">
        <f t="shared" si="5"/>
        <v>0.8571428571428571</v>
      </c>
      <c r="AB13" s="20">
        <f t="shared" si="5"/>
        <v>0.2857142857142857</v>
      </c>
      <c r="AC13" s="20">
        <f t="shared" si="5"/>
        <v>173.71428571428572</v>
      </c>
      <c r="AD13" s="20">
        <f t="shared" si="5"/>
        <v>0</v>
      </c>
      <c r="AE13" s="21">
        <f t="shared" si="5"/>
        <v>57.857142857142847</v>
      </c>
      <c r="AF13" s="21">
        <f t="shared" si="5"/>
        <v>231.57142857142856</v>
      </c>
    </row>
    <row r="14" spans="2:32" ht="23.1" customHeight="1" x14ac:dyDescent="0.25">
      <c r="B14" s="17" t="s">
        <v>39</v>
      </c>
      <c r="C14" s="18">
        <f>'[14]Avg Week Buloba-Nsangi'!C14+'[14]Avg Week Nsangi-Buloba'!C14</f>
        <v>10.142857142857142</v>
      </c>
      <c r="D14" s="18">
        <f>'[14]Avg Week Buloba-Nsangi'!D14+'[14]Avg Week Nsangi-Buloba'!D14</f>
        <v>1.8571428571428572</v>
      </c>
      <c r="E14" s="18">
        <f>'[14]Avg Week Buloba-Nsangi'!E14+'[14]Avg Week Nsangi-Buloba'!E14</f>
        <v>0.85714285714285721</v>
      </c>
      <c r="F14" s="18">
        <f>'[14]Avg Week Buloba-Nsangi'!F14+'[14]Avg Week Nsangi-Buloba'!F14</f>
        <v>1.1428571428571428</v>
      </c>
      <c r="G14" s="18">
        <f>'[14]Avg Week Buloba-Nsangi'!G14+'[14]Avg Week Nsangi-Buloba'!G14</f>
        <v>0</v>
      </c>
      <c r="H14" s="18">
        <f>'[14]Avg Week Buloba-Nsangi'!H14+'[14]Avg Week Nsangi-Buloba'!H14</f>
        <v>0</v>
      </c>
      <c r="I14" s="18">
        <f>'[14]Avg Week Buloba-Nsangi'!I14+'[14]Avg Week Nsangi-Buloba'!I14</f>
        <v>1.1428571428571428</v>
      </c>
      <c r="J14" s="18">
        <f>'[14]Avg Week Buloba-Nsangi'!J14+'[14]Avg Week Nsangi-Buloba'!J14</f>
        <v>0.14285714285714285</v>
      </c>
      <c r="K14" s="18">
        <f>'[14]Avg Week Buloba-Nsangi'!K14+'[14]Avg Week Nsangi-Buloba'!K14</f>
        <v>0</v>
      </c>
      <c r="L14" s="18">
        <f>'[14]Avg Week Buloba-Nsangi'!L14+'[14]Avg Week Nsangi-Buloba'!L14</f>
        <v>0</v>
      </c>
      <c r="M14" s="18">
        <f>'[14]Avg Week Buloba-Nsangi'!M14+'[14]Avg Week Nsangi-Buloba'!M14</f>
        <v>53.857142857142854</v>
      </c>
      <c r="N14" s="18">
        <f>'[14]Avg Week Buloba-Nsangi'!N14+'[14]Avg Week Nsangi-Buloba'!N14</f>
        <v>0</v>
      </c>
      <c r="O14" s="19">
        <f t="shared" si="0"/>
        <v>15.285714285714285</v>
      </c>
      <c r="P14" s="19">
        <f t="shared" si="1"/>
        <v>69.142857142857139</v>
      </c>
      <c r="R14" s="11" t="s">
        <v>40</v>
      </c>
      <c r="S14" s="20">
        <f t="shared" ref="S14:AF14" si="6">SUM(C26:C29)</f>
        <v>32.857142857142861</v>
      </c>
      <c r="T14" s="20">
        <f t="shared" si="6"/>
        <v>4.5714285714285712</v>
      </c>
      <c r="U14" s="20">
        <f t="shared" si="6"/>
        <v>6.9999999999999991</v>
      </c>
      <c r="V14" s="20">
        <f t="shared" si="6"/>
        <v>4.5714285714285712</v>
      </c>
      <c r="W14" s="20">
        <f t="shared" si="6"/>
        <v>0.14285714285714285</v>
      </c>
      <c r="X14" s="20">
        <f t="shared" si="6"/>
        <v>0</v>
      </c>
      <c r="Y14" s="20">
        <f t="shared" si="6"/>
        <v>12.285714285714286</v>
      </c>
      <c r="Z14" s="20">
        <f t="shared" si="6"/>
        <v>1.714285714285714</v>
      </c>
      <c r="AA14" s="20">
        <f t="shared" si="6"/>
        <v>0.99999999999999989</v>
      </c>
      <c r="AB14" s="20">
        <f t="shared" si="6"/>
        <v>0</v>
      </c>
      <c r="AC14" s="20">
        <f t="shared" si="6"/>
        <v>157.71428571428572</v>
      </c>
      <c r="AD14" s="20">
        <f t="shared" si="6"/>
        <v>0.14285714285714285</v>
      </c>
      <c r="AE14" s="21">
        <f t="shared" si="6"/>
        <v>64.285714285714278</v>
      </c>
      <c r="AF14" s="21">
        <f t="shared" si="6"/>
        <v>222</v>
      </c>
    </row>
    <row r="15" spans="2:32" ht="23.1" customHeight="1" x14ac:dyDescent="0.25">
      <c r="B15" s="17" t="s">
        <v>41</v>
      </c>
      <c r="C15" s="18">
        <f>'[14]Avg Week Buloba-Nsangi'!C15+'[14]Avg Week Nsangi-Buloba'!C15</f>
        <v>8</v>
      </c>
      <c r="D15" s="18">
        <f>'[14]Avg Week Buloba-Nsangi'!D15+'[14]Avg Week Nsangi-Buloba'!D15</f>
        <v>0.71428571428571419</v>
      </c>
      <c r="E15" s="18">
        <f>'[14]Avg Week Buloba-Nsangi'!E15+'[14]Avg Week Nsangi-Buloba'!E15</f>
        <v>0.7142857142857143</v>
      </c>
      <c r="F15" s="18">
        <f>'[14]Avg Week Buloba-Nsangi'!F15+'[14]Avg Week Nsangi-Buloba'!F15</f>
        <v>0.42857142857142855</v>
      </c>
      <c r="G15" s="18">
        <f>'[14]Avg Week Buloba-Nsangi'!G15+'[14]Avg Week Nsangi-Buloba'!G15</f>
        <v>0.71428571428571419</v>
      </c>
      <c r="H15" s="18">
        <f>'[14]Avg Week Buloba-Nsangi'!H15+'[14]Avg Week Nsangi-Buloba'!H15</f>
        <v>0</v>
      </c>
      <c r="I15" s="18">
        <f>'[14]Avg Week Buloba-Nsangi'!I15+'[14]Avg Week Nsangi-Buloba'!I15</f>
        <v>2</v>
      </c>
      <c r="J15" s="18">
        <f>'[14]Avg Week Buloba-Nsangi'!J15+'[14]Avg Week Nsangi-Buloba'!J15</f>
        <v>0.2857142857142857</v>
      </c>
      <c r="K15" s="18">
        <f>'[14]Avg Week Buloba-Nsangi'!K15+'[14]Avg Week Nsangi-Buloba'!K15</f>
        <v>0.2857142857142857</v>
      </c>
      <c r="L15" s="18">
        <f>'[14]Avg Week Buloba-Nsangi'!L15+'[14]Avg Week Nsangi-Buloba'!L15</f>
        <v>0</v>
      </c>
      <c r="M15" s="18">
        <f>'[14]Avg Week Buloba-Nsangi'!M15+'[14]Avg Week Nsangi-Buloba'!M15</f>
        <v>48.428571428571431</v>
      </c>
      <c r="N15" s="18">
        <f>'[14]Avg Week Buloba-Nsangi'!N15+'[14]Avg Week Nsangi-Buloba'!N15</f>
        <v>0</v>
      </c>
      <c r="O15" s="19">
        <f t="shared" si="0"/>
        <v>13.142857142857142</v>
      </c>
      <c r="P15" s="19">
        <f t="shared" si="1"/>
        <v>61.571428571428569</v>
      </c>
      <c r="R15" s="11" t="s">
        <v>42</v>
      </c>
      <c r="S15" s="20">
        <f t="shared" ref="S15:AF15" si="7">SUM(C30:C33)</f>
        <v>29.428571428571431</v>
      </c>
      <c r="T15" s="20">
        <f t="shared" si="7"/>
        <v>5.5714285714285712</v>
      </c>
      <c r="U15" s="20">
        <f t="shared" si="7"/>
        <v>6.1428571428571423</v>
      </c>
      <c r="V15" s="20">
        <f t="shared" si="7"/>
        <v>5.2857142857142856</v>
      </c>
      <c r="W15" s="20">
        <f t="shared" si="7"/>
        <v>0.8571428571428571</v>
      </c>
      <c r="X15" s="20">
        <f t="shared" si="7"/>
        <v>0</v>
      </c>
      <c r="Y15" s="20">
        <f t="shared" si="7"/>
        <v>12.428571428571429</v>
      </c>
      <c r="Z15" s="20">
        <f t="shared" si="7"/>
        <v>1.9999999999999998</v>
      </c>
      <c r="AA15" s="20">
        <f t="shared" si="7"/>
        <v>1.1428571428571428</v>
      </c>
      <c r="AB15" s="20">
        <f t="shared" si="7"/>
        <v>0</v>
      </c>
      <c r="AC15" s="20">
        <f t="shared" si="7"/>
        <v>147.14285714285714</v>
      </c>
      <c r="AD15" s="20">
        <f t="shared" si="7"/>
        <v>0</v>
      </c>
      <c r="AE15" s="21">
        <f t="shared" si="7"/>
        <v>62.857142857142854</v>
      </c>
      <c r="AF15" s="21">
        <f t="shared" si="7"/>
        <v>210</v>
      </c>
    </row>
    <row r="16" spans="2:32" ht="23.1" customHeight="1" x14ac:dyDescent="0.25">
      <c r="B16" s="17" t="s">
        <v>43</v>
      </c>
      <c r="C16" s="18">
        <f>'[14]Avg Week Buloba-Nsangi'!C16+'[14]Avg Week Nsangi-Buloba'!C16</f>
        <v>5.7142857142857144</v>
      </c>
      <c r="D16" s="18">
        <f>'[14]Avg Week Buloba-Nsangi'!D16+'[14]Avg Week Nsangi-Buloba'!D16</f>
        <v>2.4285714285714284</v>
      </c>
      <c r="E16" s="18">
        <f>'[14]Avg Week Buloba-Nsangi'!E16+'[14]Avg Week Nsangi-Buloba'!E16</f>
        <v>1.2857142857142856</v>
      </c>
      <c r="F16" s="18">
        <f>'[14]Avg Week Buloba-Nsangi'!F16+'[14]Avg Week Nsangi-Buloba'!F16</f>
        <v>1.1428571428571428</v>
      </c>
      <c r="G16" s="18">
        <f>'[14]Avg Week Buloba-Nsangi'!G16+'[14]Avg Week Nsangi-Buloba'!G16</f>
        <v>0</v>
      </c>
      <c r="H16" s="18">
        <f>'[14]Avg Week Buloba-Nsangi'!H16+'[14]Avg Week Nsangi-Buloba'!H16</f>
        <v>0</v>
      </c>
      <c r="I16" s="18">
        <f>'[14]Avg Week Buloba-Nsangi'!I16+'[14]Avg Week Nsangi-Buloba'!I16</f>
        <v>2.1428571428571428</v>
      </c>
      <c r="J16" s="18">
        <f>'[14]Avg Week Buloba-Nsangi'!J16+'[14]Avg Week Nsangi-Buloba'!J16</f>
        <v>0.2857142857142857</v>
      </c>
      <c r="K16" s="18">
        <f>'[14]Avg Week Buloba-Nsangi'!K16+'[14]Avg Week Nsangi-Buloba'!K16</f>
        <v>0.14285714285714285</v>
      </c>
      <c r="L16" s="18">
        <f>'[14]Avg Week Buloba-Nsangi'!L16+'[14]Avg Week Nsangi-Buloba'!L16</f>
        <v>0</v>
      </c>
      <c r="M16" s="18">
        <f>'[14]Avg Week Buloba-Nsangi'!M16+'[14]Avg Week Nsangi-Buloba'!M16</f>
        <v>39.428571428571431</v>
      </c>
      <c r="N16" s="18">
        <f>'[14]Avg Week Buloba-Nsangi'!N16+'[14]Avg Week Nsangi-Buloba'!N16</f>
        <v>0</v>
      </c>
      <c r="O16" s="19">
        <f t="shared" si="0"/>
        <v>13.142857142857141</v>
      </c>
      <c r="P16" s="19">
        <f t="shared" si="1"/>
        <v>52.571428571428569</v>
      </c>
      <c r="R16" s="11" t="s">
        <v>44</v>
      </c>
      <c r="S16" s="20">
        <f t="shared" ref="S16:AF16" si="8">SUM(C34:C37)</f>
        <v>32.142857142857139</v>
      </c>
      <c r="T16" s="20">
        <f t="shared" si="8"/>
        <v>5.8571428571428568</v>
      </c>
      <c r="U16" s="20">
        <f t="shared" si="8"/>
        <v>5.4285714285714288</v>
      </c>
      <c r="V16" s="20">
        <f t="shared" si="8"/>
        <v>5.8571428571428568</v>
      </c>
      <c r="W16" s="20">
        <f t="shared" si="8"/>
        <v>0.2857142857142857</v>
      </c>
      <c r="X16" s="20">
        <f t="shared" si="8"/>
        <v>0.14285714285714285</v>
      </c>
      <c r="Y16" s="20">
        <f t="shared" si="8"/>
        <v>10.857142857142858</v>
      </c>
      <c r="Z16" s="20">
        <f t="shared" si="8"/>
        <v>1.5714285714285714</v>
      </c>
      <c r="AA16" s="20">
        <f t="shared" si="8"/>
        <v>0.42857142857142855</v>
      </c>
      <c r="AB16" s="20">
        <f t="shared" si="8"/>
        <v>0</v>
      </c>
      <c r="AC16" s="20">
        <f t="shared" si="8"/>
        <v>134.85714285714286</v>
      </c>
      <c r="AD16" s="20">
        <f t="shared" si="8"/>
        <v>0</v>
      </c>
      <c r="AE16" s="21">
        <f t="shared" si="8"/>
        <v>62.571428571428569</v>
      </c>
      <c r="AF16" s="21">
        <f t="shared" si="8"/>
        <v>197.42857142857144</v>
      </c>
    </row>
    <row r="17" spans="2:32" ht="23.1" customHeight="1" x14ac:dyDescent="0.25">
      <c r="B17" s="17" t="s">
        <v>45</v>
      </c>
      <c r="C17" s="18">
        <f>'[14]Avg Week Buloba-Nsangi'!C17+'[14]Avg Week Nsangi-Buloba'!C17</f>
        <v>7.5714285714285712</v>
      </c>
      <c r="D17" s="18">
        <f>'[14]Avg Week Buloba-Nsangi'!D17+'[14]Avg Week Nsangi-Buloba'!D17</f>
        <v>1.8571428571428572</v>
      </c>
      <c r="E17" s="18">
        <f>'[14]Avg Week Buloba-Nsangi'!E17+'[14]Avg Week Nsangi-Buloba'!E17</f>
        <v>1.1428571428571428</v>
      </c>
      <c r="F17" s="18">
        <f>'[14]Avg Week Buloba-Nsangi'!F17+'[14]Avg Week Nsangi-Buloba'!F17</f>
        <v>0.5714285714285714</v>
      </c>
      <c r="G17" s="18">
        <f>'[14]Avg Week Buloba-Nsangi'!G17+'[14]Avg Week Nsangi-Buloba'!G17</f>
        <v>0.14285714285714285</v>
      </c>
      <c r="H17" s="18">
        <f>'[14]Avg Week Buloba-Nsangi'!H17+'[14]Avg Week Nsangi-Buloba'!H17</f>
        <v>0</v>
      </c>
      <c r="I17" s="18">
        <f>'[14]Avg Week Buloba-Nsangi'!I17+'[14]Avg Week Nsangi-Buloba'!I17</f>
        <v>1.7142857142857144</v>
      </c>
      <c r="J17" s="18">
        <f>'[14]Avg Week Buloba-Nsangi'!J17+'[14]Avg Week Nsangi-Buloba'!J17</f>
        <v>0.71428571428571419</v>
      </c>
      <c r="K17" s="18">
        <f>'[14]Avg Week Buloba-Nsangi'!K17+'[14]Avg Week Nsangi-Buloba'!K17</f>
        <v>0</v>
      </c>
      <c r="L17" s="18">
        <f>'[14]Avg Week Buloba-Nsangi'!L17+'[14]Avg Week Nsangi-Buloba'!L17</f>
        <v>0.14285714285714285</v>
      </c>
      <c r="M17" s="18">
        <f>'[14]Avg Week Buloba-Nsangi'!M17+'[14]Avg Week Nsangi-Buloba'!M17</f>
        <v>49.142857142857139</v>
      </c>
      <c r="N17" s="18">
        <f>'[14]Avg Week Buloba-Nsangi'!N17+'[14]Avg Week Nsangi-Buloba'!N17</f>
        <v>0</v>
      </c>
      <c r="O17" s="19">
        <f t="shared" si="0"/>
        <v>13.857142857142856</v>
      </c>
      <c r="P17" s="19">
        <f t="shared" si="1"/>
        <v>62.999999999999993</v>
      </c>
      <c r="R17" s="11" t="s">
        <v>46</v>
      </c>
      <c r="S17" s="20">
        <f t="shared" ref="S17:AF17" si="9">SUM(C38:C41)</f>
        <v>28.142857142857146</v>
      </c>
      <c r="T17" s="20">
        <f t="shared" si="9"/>
        <v>5.7142857142857135</v>
      </c>
      <c r="U17" s="20">
        <f t="shared" si="9"/>
        <v>5.5714285714285712</v>
      </c>
      <c r="V17" s="20">
        <f t="shared" si="9"/>
        <v>5.1428571428571423</v>
      </c>
      <c r="W17" s="20">
        <f t="shared" si="9"/>
        <v>0.14285714285714285</v>
      </c>
      <c r="X17" s="20">
        <f t="shared" si="9"/>
        <v>0</v>
      </c>
      <c r="Y17" s="20">
        <f t="shared" si="9"/>
        <v>11.714285714285714</v>
      </c>
      <c r="Z17" s="20">
        <f t="shared" si="9"/>
        <v>1.5714285714285714</v>
      </c>
      <c r="AA17" s="20">
        <f t="shared" si="9"/>
        <v>0.5714285714285714</v>
      </c>
      <c r="AB17" s="20">
        <f t="shared" si="9"/>
        <v>0.14285714285714285</v>
      </c>
      <c r="AC17" s="20">
        <f t="shared" si="9"/>
        <v>129</v>
      </c>
      <c r="AD17" s="20">
        <f t="shared" si="9"/>
        <v>0</v>
      </c>
      <c r="AE17" s="21">
        <f t="shared" si="9"/>
        <v>58.714285714285708</v>
      </c>
      <c r="AF17" s="21">
        <f t="shared" si="9"/>
        <v>187.71428571428572</v>
      </c>
    </row>
    <row r="18" spans="2:32" ht="23.1" customHeight="1" x14ac:dyDescent="0.25">
      <c r="B18" s="17" t="s">
        <v>47</v>
      </c>
      <c r="C18" s="18">
        <f>'[14]Avg Week Buloba-Nsangi'!C18+'[14]Avg Week Nsangi-Buloba'!C18</f>
        <v>7.2857142857142856</v>
      </c>
      <c r="D18" s="18">
        <f>'[14]Avg Week Buloba-Nsangi'!D18+'[14]Avg Week Nsangi-Buloba'!D18</f>
        <v>1.2857142857142858</v>
      </c>
      <c r="E18" s="18">
        <f>'[14]Avg Week Buloba-Nsangi'!E18+'[14]Avg Week Nsangi-Buloba'!E18</f>
        <v>1.7142857142857142</v>
      </c>
      <c r="F18" s="18">
        <f>'[14]Avg Week Buloba-Nsangi'!F18+'[14]Avg Week Nsangi-Buloba'!F18</f>
        <v>1.8571428571428572</v>
      </c>
      <c r="G18" s="18">
        <f>'[14]Avg Week Buloba-Nsangi'!G18+'[14]Avg Week Nsangi-Buloba'!G18</f>
        <v>0.14285714285714285</v>
      </c>
      <c r="H18" s="18">
        <f>'[14]Avg Week Buloba-Nsangi'!H18+'[14]Avg Week Nsangi-Buloba'!H18</f>
        <v>0</v>
      </c>
      <c r="I18" s="18">
        <f>'[14]Avg Week Buloba-Nsangi'!I18+'[14]Avg Week Nsangi-Buloba'!I18</f>
        <v>2.1428571428571428</v>
      </c>
      <c r="J18" s="18">
        <f>'[14]Avg Week Buloba-Nsangi'!J18+'[14]Avg Week Nsangi-Buloba'!J18</f>
        <v>0.5714285714285714</v>
      </c>
      <c r="K18" s="18">
        <f>'[14]Avg Week Buloba-Nsangi'!K18+'[14]Avg Week Nsangi-Buloba'!K18</f>
        <v>0.42857142857142855</v>
      </c>
      <c r="L18" s="18">
        <f>'[14]Avg Week Buloba-Nsangi'!L18+'[14]Avg Week Nsangi-Buloba'!L18</f>
        <v>0</v>
      </c>
      <c r="M18" s="18">
        <f>'[14]Avg Week Buloba-Nsangi'!M18+'[14]Avg Week Nsangi-Buloba'!M18</f>
        <v>49.428571428571431</v>
      </c>
      <c r="N18" s="18">
        <f>'[14]Avg Week Buloba-Nsangi'!N18+'[14]Avg Week Nsangi-Buloba'!N18</f>
        <v>0</v>
      </c>
      <c r="O18" s="19">
        <f t="shared" si="0"/>
        <v>15.428571428571427</v>
      </c>
      <c r="P18" s="19">
        <f t="shared" si="1"/>
        <v>64.857142857142861</v>
      </c>
      <c r="R18" s="11" t="s">
        <v>48</v>
      </c>
      <c r="S18" s="20">
        <f t="shared" ref="S18:AF18" si="10">SUM(C42:C45)</f>
        <v>29.571428571428573</v>
      </c>
      <c r="T18" s="20">
        <f t="shared" si="10"/>
        <v>6.8571428571428577</v>
      </c>
      <c r="U18" s="20">
        <f t="shared" si="10"/>
        <v>6.4285714285714288</v>
      </c>
      <c r="V18" s="20">
        <f t="shared" si="10"/>
        <v>3.2857142857142856</v>
      </c>
      <c r="W18" s="20">
        <f t="shared" si="10"/>
        <v>0.71428571428571419</v>
      </c>
      <c r="X18" s="20">
        <f t="shared" si="10"/>
        <v>0.14285714285714285</v>
      </c>
      <c r="Y18" s="20">
        <f t="shared" si="10"/>
        <v>10.142857142857142</v>
      </c>
      <c r="Z18" s="20">
        <f t="shared" si="10"/>
        <v>1.2857142857142856</v>
      </c>
      <c r="AA18" s="20">
        <f t="shared" si="10"/>
        <v>0.71428571428571419</v>
      </c>
      <c r="AB18" s="20">
        <f t="shared" si="10"/>
        <v>0.14285714285714285</v>
      </c>
      <c r="AC18" s="20">
        <f t="shared" si="10"/>
        <v>126.57142857142857</v>
      </c>
      <c r="AD18" s="20">
        <f t="shared" si="10"/>
        <v>0</v>
      </c>
      <c r="AE18" s="21">
        <f t="shared" si="10"/>
        <v>59.285714285714285</v>
      </c>
      <c r="AF18" s="21">
        <f t="shared" si="10"/>
        <v>185.85714285714283</v>
      </c>
    </row>
    <row r="19" spans="2:32" ht="23.1" customHeight="1" x14ac:dyDescent="0.25">
      <c r="B19" s="17" t="s">
        <v>49</v>
      </c>
      <c r="C19" s="18">
        <f>'[14]Avg Week Buloba-Nsangi'!C19+'[14]Avg Week Nsangi-Buloba'!C19</f>
        <v>7.8571428571428568</v>
      </c>
      <c r="D19" s="18">
        <f>'[14]Avg Week Buloba-Nsangi'!D19+'[14]Avg Week Nsangi-Buloba'!D19</f>
        <v>1.1428571428571428</v>
      </c>
      <c r="E19" s="18">
        <f>'[14]Avg Week Buloba-Nsangi'!E19+'[14]Avg Week Nsangi-Buloba'!E19</f>
        <v>1.4285714285714286</v>
      </c>
      <c r="F19" s="18">
        <f>'[14]Avg Week Buloba-Nsangi'!F19+'[14]Avg Week Nsangi-Buloba'!F19</f>
        <v>1.1428571428571428</v>
      </c>
      <c r="G19" s="18">
        <f>'[14]Avg Week Buloba-Nsangi'!G19+'[14]Avg Week Nsangi-Buloba'!G19</f>
        <v>0.2857142857142857</v>
      </c>
      <c r="H19" s="18">
        <f>'[14]Avg Week Buloba-Nsangi'!H19+'[14]Avg Week Nsangi-Buloba'!H19</f>
        <v>0</v>
      </c>
      <c r="I19" s="18">
        <f>'[14]Avg Week Buloba-Nsangi'!I19+'[14]Avg Week Nsangi-Buloba'!I19</f>
        <v>2.8571428571428572</v>
      </c>
      <c r="J19" s="18">
        <f>'[14]Avg Week Buloba-Nsangi'!J19+'[14]Avg Week Nsangi-Buloba'!J19</f>
        <v>0.42857142857142855</v>
      </c>
      <c r="K19" s="18">
        <f>'[14]Avg Week Buloba-Nsangi'!K19+'[14]Avg Week Nsangi-Buloba'!K19</f>
        <v>0.14285714285714285</v>
      </c>
      <c r="L19" s="18">
        <f>'[14]Avg Week Buloba-Nsangi'!L19+'[14]Avg Week Nsangi-Buloba'!L19</f>
        <v>0</v>
      </c>
      <c r="M19" s="18">
        <f>'[14]Avg Week Buloba-Nsangi'!M19+'[14]Avg Week Nsangi-Buloba'!M19</f>
        <v>43</v>
      </c>
      <c r="N19" s="18">
        <f>'[14]Avg Week Buloba-Nsangi'!N19+'[14]Avg Week Nsangi-Buloba'!N19</f>
        <v>0</v>
      </c>
      <c r="O19" s="19">
        <f t="shared" si="0"/>
        <v>15.285714285714286</v>
      </c>
      <c r="P19" s="19">
        <f t="shared" si="1"/>
        <v>58.285714285714285</v>
      </c>
      <c r="R19" s="11" t="s">
        <v>50</v>
      </c>
      <c r="S19" s="20">
        <f t="shared" ref="S19:AF19" si="11">SUM(C46:C49)</f>
        <v>33.142857142857139</v>
      </c>
      <c r="T19" s="20">
        <f t="shared" si="11"/>
        <v>7</v>
      </c>
      <c r="U19" s="20">
        <f t="shared" si="11"/>
        <v>6.7142857142857135</v>
      </c>
      <c r="V19" s="20">
        <f t="shared" si="11"/>
        <v>5.5714285714285712</v>
      </c>
      <c r="W19" s="20">
        <f t="shared" si="11"/>
        <v>1.4285714285714284</v>
      </c>
      <c r="X19" s="20">
        <f t="shared" si="11"/>
        <v>0.14285714285714285</v>
      </c>
      <c r="Y19" s="20">
        <f t="shared" si="11"/>
        <v>10.857142857142858</v>
      </c>
      <c r="Z19" s="20">
        <f t="shared" si="11"/>
        <v>0.8571428571428571</v>
      </c>
      <c r="AA19" s="20">
        <f t="shared" si="11"/>
        <v>0.2857142857142857</v>
      </c>
      <c r="AB19" s="20">
        <f t="shared" si="11"/>
        <v>0</v>
      </c>
      <c r="AC19" s="20">
        <f t="shared" si="11"/>
        <v>149</v>
      </c>
      <c r="AD19" s="20">
        <f t="shared" si="11"/>
        <v>0</v>
      </c>
      <c r="AE19" s="21">
        <f t="shared" si="11"/>
        <v>66</v>
      </c>
      <c r="AF19" s="21">
        <f t="shared" si="11"/>
        <v>215</v>
      </c>
    </row>
    <row r="20" spans="2:32" ht="23.1" customHeight="1" x14ac:dyDescent="0.25">
      <c r="B20" s="17" t="s">
        <v>51</v>
      </c>
      <c r="C20" s="18">
        <f>'[14]Avg Week Buloba-Nsangi'!C20+'[14]Avg Week Nsangi-Buloba'!C20</f>
        <v>9.1428571428571423</v>
      </c>
      <c r="D20" s="18">
        <f>'[14]Avg Week Buloba-Nsangi'!D20+'[14]Avg Week Nsangi-Buloba'!D20</f>
        <v>1.7142857142857144</v>
      </c>
      <c r="E20" s="18">
        <f>'[14]Avg Week Buloba-Nsangi'!E20+'[14]Avg Week Nsangi-Buloba'!E20</f>
        <v>1.5714285714285714</v>
      </c>
      <c r="F20" s="18">
        <f>'[14]Avg Week Buloba-Nsangi'!F20+'[14]Avg Week Nsangi-Buloba'!F20</f>
        <v>1.2857142857142856</v>
      </c>
      <c r="G20" s="18">
        <f>'[14]Avg Week Buloba-Nsangi'!G20+'[14]Avg Week Nsangi-Buloba'!G20</f>
        <v>0.2857142857142857</v>
      </c>
      <c r="H20" s="18">
        <f>'[14]Avg Week Buloba-Nsangi'!H20+'[14]Avg Week Nsangi-Buloba'!H20</f>
        <v>0</v>
      </c>
      <c r="I20" s="18">
        <f>'[14]Avg Week Buloba-Nsangi'!I20+'[14]Avg Week Nsangi-Buloba'!I20</f>
        <v>3.2857142857142856</v>
      </c>
      <c r="J20" s="18">
        <f>'[14]Avg Week Buloba-Nsangi'!J20+'[14]Avg Week Nsangi-Buloba'!J20</f>
        <v>0.2857142857142857</v>
      </c>
      <c r="K20" s="18">
        <f>'[14]Avg Week Buloba-Nsangi'!K20+'[14]Avg Week Nsangi-Buloba'!K20</f>
        <v>0.14285714285714285</v>
      </c>
      <c r="L20" s="18">
        <f>'[14]Avg Week Buloba-Nsangi'!L20+'[14]Avg Week Nsangi-Buloba'!L20</f>
        <v>0</v>
      </c>
      <c r="M20" s="18">
        <f>'[14]Avg Week Buloba-Nsangi'!M20+'[14]Avg Week Nsangi-Buloba'!M20</f>
        <v>44.142857142857139</v>
      </c>
      <c r="N20" s="18">
        <f>'[14]Avg Week Buloba-Nsangi'!N20+'[14]Avg Week Nsangi-Buloba'!N20</f>
        <v>0</v>
      </c>
      <c r="O20" s="19">
        <f t="shared" si="0"/>
        <v>17.714285714285715</v>
      </c>
      <c r="P20" s="19">
        <f t="shared" si="1"/>
        <v>61.857142857142854</v>
      </c>
      <c r="R20" s="11" t="s">
        <v>52</v>
      </c>
      <c r="S20" s="20">
        <f t="shared" ref="S20:AF20" si="12">SUM(C50:C53)</f>
        <v>48.571428571428569</v>
      </c>
      <c r="T20" s="20">
        <f t="shared" si="12"/>
        <v>6.7142857142857135</v>
      </c>
      <c r="U20" s="20">
        <f t="shared" si="12"/>
        <v>6</v>
      </c>
      <c r="V20" s="20">
        <f t="shared" si="12"/>
        <v>7.2857142857142847</v>
      </c>
      <c r="W20" s="20">
        <f t="shared" si="12"/>
        <v>5.5714285714285712</v>
      </c>
      <c r="X20" s="20">
        <f t="shared" si="12"/>
        <v>0</v>
      </c>
      <c r="Y20" s="20">
        <f t="shared" si="12"/>
        <v>13.571428571428573</v>
      </c>
      <c r="Z20" s="20">
        <f t="shared" si="12"/>
        <v>1.7142857142857142</v>
      </c>
      <c r="AA20" s="20">
        <f t="shared" si="12"/>
        <v>0.99999999999999989</v>
      </c>
      <c r="AB20" s="20">
        <f t="shared" si="12"/>
        <v>0</v>
      </c>
      <c r="AC20" s="20">
        <f t="shared" si="12"/>
        <v>167</v>
      </c>
      <c r="AD20" s="20">
        <f t="shared" si="12"/>
        <v>0.2857142857142857</v>
      </c>
      <c r="AE20" s="21">
        <f t="shared" si="12"/>
        <v>90.714285714285722</v>
      </c>
      <c r="AF20" s="21">
        <f t="shared" si="12"/>
        <v>257.71428571428572</v>
      </c>
    </row>
    <row r="21" spans="2:32" ht="23.1" customHeight="1" x14ac:dyDescent="0.25">
      <c r="B21" s="17" t="s">
        <v>53</v>
      </c>
      <c r="C21" s="18">
        <f>'[14]Avg Week Buloba-Nsangi'!C21+'[14]Avg Week Nsangi-Buloba'!C21</f>
        <v>8.7142857142857153</v>
      </c>
      <c r="D21" s="18">
        <f>'[14]Avg Week Buloba-Nsangi'!D21+'[14]Avg Week Nsangi-Buloba'!D21</f>
        <v>1</v>
      </c>
      <c r="E21" s="18">
        <f>'[14]Avg Week Buloba-Nsangi'!E21+'[14]Avg Week Nsangi-Buloba'!E21</f>
        <v>1.4285714285714284</v>
      </c>
      <c r="F21" s="18">
        <f>'[14]Avg Week Buloba-Nsangi'!F21+'[14]Avg Week Nsangi-Buloba'!F21</f>
        <v>1.5714285714285714</v>
      </c>
      <c r="G21" s="18">
        <f>'[14]Avg Week Buloba-Nsangi'!G21+'[14]Avg Week Nsangi-Buloba'!G21</f>
        <v>0</v>
      </c>
      <c r="H21" s="18">
        <f>'[14]Avg Week Buloba-Nsangi'!H21+'[14]Avg Week Nsangi-Buloba'!H21</f>
        <v>0</v>
      </c>
      <c r="I21" s="18">
        <f>'[14]Avg Week Buloba-Nsangi'!I21+'[14]Avg Week Nsangi-Buloba'!I21</f>
        <v>3.2857142857142856</v>
      </c>
      <c r="J21" s="18">
        <f>'[14]Avg Week Buloba-Nsangi'!J21+'[14]Avg Week Nsangi-Buloba'!J21</f>
        <v>0.42857142857142855</v>
      </c>
      <c r="K21" s="18">
        <f>'[14]Avg Week Buloba-Nsangi'!K21+'[14]Avg Week Nsangi-Buloba'!K21</f>
        <v>0.14285714285714285</v>
      </c>
      <c r="L21" s="18">
        <f>'[14]Avg Week Buloba-Nsangi'!L21+'[14]Avg Week Nsangi-Buloba'!L21</f>
        <v>0</v>
      </c>
      <c r="M21" s="18">
        <f>'[14]Avg Week Buloba-Nsangi'!M21+'[14]Avg Week Nsangi-Buloba'!M21</f>
        <v>48.571428571428569</v>
      </c>
      <c r="N21" s="18">
        <f>'[14]Avg Week Buloba-Nsangi'!N21+'[14]Avg Week Nsangi-Buloba'!N21</f>
        <v>0</v>
      </c>
      <c r="O21" s="19">
        <f t="shared" si="0"/>
        <v>16.571428571428569</v>
      </c>
      <c r="P21" s="19">
        <f t="shared" si="1"/>
        <v>65.142857142857139</v>
      </c>
      <c r="R21" s="23" t="s">
        <v>54</v>
      </c>
      <c r="S21" s="24">
        <f t="shared" ref="S21:AF21" si="13">SUM(C54:C57)</f>
        <v>45.571428571428569</v>
      </c>
      <c r="T21" s="20">
        <f t="shared" si="13"/>
        <v>7.4285714285714279</v>
      </c>
      <c r="U21" s="20">
        <f t="shared" si="13"/>
        <v>9.428571428571427</v>
      </c>
      <c r="V21" s="20">
        <f t="shared" si="13"/>
        <v>13.857142857142856</v>
      </c>
      <c r="W21" s="20">
        <f t="shared" si="13"/>
        <v>3</v>
      </c>
      <c r="X21" s="20">
        <f t="shared" si="13"/>
        <v>0.42857142857142855</v>
      </c>
      <c r="Y21" s="20">
        <f t="shared" si="13"/>
        <v>12.857142857142856</v>
      </c>
      <c r="Z21" s="20">
        <f t="shared" si="13"/>
        <v>1.5714285714285712</v>
      </c>
      <c r="AA21" s="20">
        <f t="shared" si="13"/>
        <v>0.42857142857142855</v>
      </c>
      <c r="AB21" s="20">
        <f t="shared" si="13"/>
        <v>0.14285714285714285</v>
      </c>
      <c r="AC21" s="20">
        <f t="shared" si="13"/>
        <v>181.28571428571428</v>
      </c>
      <c r="AD21" s="20">
        <f t="shared" si="13"/>
        <v>0</v>
      </c>
      <c r="AE21" s="21">
        <f t="shared" si="13"/>
        <v>94.714285714285694</v>
      </c>
      <c r="AF21" s="21">
        <f t="shared" si="13"/>
        <v>276</v>
      </c>
    </row>
    <row r="22" spans="2:32" ht="23.1" customHeight="1" x14ac:dyDescent="0.25">
      <c r="B22" s="17" t="s">
        <v>55</v>
      </c>
      <c r="C22" s="18">
        <f>'[14]Avg Week Buloba-Nsangi'!C22+'[14]Avg Week Nsangi-Buloba'!C22</f>
        <v>6.2857142857142856</v>
      </c>
      <c r="D22" s="18">
        <f>'[14]Avg Week Buloba-Nsangi'!D22+'[14]Avg Week Nsangi-Buloba'!D22</f>
        <v>1.7142857142857144</v>
      </c>
      <c r="E22" s="18">
        <f>'[14]Avg Week Buloba-Nsangi'!E22+'[14]Avg Week Nsangi-Buloba'!E22</f>
        <v>1.5714285714285714</v>
      </c>
      <c r="F22" s="18">
        <f>'[14]Avg Week Buloba-Nsangi'!F22+'[14]Avg Week Nsangi-Buloba'!F22</f>
        <v>0.5714285714285714</v>
      </c>
      <c r="G22" s="18">
        <f>'[14]Avg Week Buloba-Nsangi'!G22+'[14]Avg Week Nsangi-Buloba'!G22</f>
        <v>0</v>
      </c>
      <c r="H22" s="18">
        <f>'[14]Avg Week Buloba-Nsangi'!H22+'[14]Avg Week Nsangi-Buloba'!H22</f>
        <v>0</v>
      </c>
      <c r="I22" s="18">
        <f>'[14]Avg Week Buloba-Nsangi'!I22+'[14]Avg Week Nsangi-Buloba'!I22</f>
        <v>2.8571428571428572</v>
      </c>
      <c r="J22" s="18">
        <f>'[14]Avg Week Buloba-Nsangi'!J22+'[14]Avg Week Nsangi-Buloba'!J22</f>
        <v>0.42857142857142855</v>
      </c>
      <c r="K22" s="18">
        <f>'[14]Avg Week Buloba-Nsangi'!K22+'[14]Avg Week Nsangi-Buloba'!K22</f>
        <v>0</v>
      </c>
      <c r="L22" s="18">
        <f>'[14]Avg Week Buloba-Nsangi'!L22+'[14]Avg Week Nsangi-Buloba'!L22</f>
        <v>0</v>
      </c>
      <c r="M22" s="18">
        <f>'[14]Avg Week Buloba-Nsangi'!M22+'[14]Avg Week Nsangi-Buloba'!M22</f>
        <v>47.571428571428569</v>
      </c>
      <c r="N22" s="18">
        <f>'[14]Avg Week Buloba-Nsangi'!N22+'[14]Avg Week Nsangi-Buloba'!N22</f>
        <v>0</v>
      </c>
      <c r="O22" s="19">
        <f t="shared" si="0"/>
        <v>13.428571428571429</v>
      </c>
      <c r="P22" s="19">
        <f t="shared" si="1"/>
        <v>61</v>
      </c>
      <c r="R22" s="11" t="s">
        <v>56</v>
      </c>
      <c r="S22" s="24">
        <f>SUM(C58:C61)</f>
        <v>36.5</v>
      </c>
      <c r="T22" s="24">
        <f t="shared" ref="T22:AF22" si="14">SUM(D58:D61)</f>
        <v>15.5</v>
      </c>
      <c r="U22" s="24">
        <f t="shared" si="14"/>
        <v>9.5</v>
      </c>
      <c r="V22" s="24">
        <f t="shared" si="14"/>
        <v>32.5</v>
      </c>
      <c r="W22" s="24">
        <f t="shared" si="14"/>
        <v>2.5</v>
      </c>
      <c r="X22" s="24">
        <f t="shared" si="14"/>
        <v>1</v>
      </c>
      <c r="Y22" s="24">
        <f t="shared" si="14"/>
        <v>19.5</v>
      </c>
      <c r="Z22" s="24">
        <f t="shared" si="14"/>
        <v>4</v>
      </c>
      <c r="AA22" s="24">
        <f t="shared" si="14"/>
        <v>0</v>
      </c>
      <c r="AB22" s="24">
        <f t="shared" si="14"/>
        <v>0</v>
      </c>
      <c r="AC22" s="24">
        <f t="shared" si="14"/>
        <v>149</v>
      </c>
      <c r="AD22" s="24">
        <f t="shared" si="14"/>
        <v>0</v>
      </c>
      <c r="AE22" s="21">
        <f t="shared" si="14"/>
        <v>121</v>
      </c>
      <c r="AF22" s="21">
        <f t="shared" si="14"/>
        <v>270</v>
      </c>
    </row>
    <row r="23" spans="2:32" ht="23.1" customHeight="1" x14ac:dyDescent="0.25">
      <c r="B23" s="17" t="s">
        <v>57</v>
      </c>
      <c r="C23" s="18">
        <f>'[14]Avg Week Buloba-Nsangi'!C23+'[14]Avg Week Nsangi-Buloba'!C23</f>
        <v>8</v>
      </c>
      <c r="D23" s="18">
        <f>'[14]Avg Week Buloba-Nsangi'!D23+'[14]Avg Week Nsangi-Buloba'!D23</f>
        <v>1</v>
      </c>
      <c r="E23" s="18">
        <f>'[14]Avg Week Buloba-Nsangi'!E23+'[14]Avg Week Nsangi-Buloba'!E23</f>
        <v>1.2857142857142856</v>
      </c>
      <c r="F23" s="18">
        <f>'[14]Avg Week Buloba-Nsangi'!F23+'[14]Avg Week Nsangi-Buloba'!F23</f>
        <v>0.5714285714285714</v>
      </c>
      <c r="G23" s="18">
        <f>'[14]Avg Week Buloba-Nsangi'!G23+'[14]Avg Week Nsangi-Buloba'!G23</f>
        <v>0.14285714285714285</v>
      </c>
      <c r="H23" s="18">
        <f>'[14]Avg Week Buloba-Nsangi'!H23+'[14]Avg Week Nsangi-Buloba'!H23</f>
        <v>0</v>
      </c>
      <c r="I23" s="18">
        <f>'[14]Avg Week Buloba-Nsangi'!I23+'[14]Avg Week Nsangi-Buloba'!I23</f>
        <v>2.7142857142857144</v>
      </c>
      <c r="J23" s="18">
        <f>'[14]Avg Week Buloba-Nsangi'!J23+'[14]Avg Week Nsangi-Buloba'!J23</f>
        <v>0.14285714285714285</v>
      </c>
      <c r="K23" s="18">
        <f>'[14]Avg Week Buloba-Nsangi'!K23+'[14]Avg Week Nsangi-Buloba'!K23</f>
        <v>0.42857142857142855</v>
      </c>
      <c r="L23" s="18">
        <f>'[14]Avg Week Buloba-Nsangi'!L23+'[14]Avg Week Nsangi-Buloba'!L23</f>
        <v>0.14285714285714285</v>
      </c>
      <c r="M23" s="18">
        <f>'[14]Avg Week Buloba-Nsangi'!M23+'[14]Avg Week Nsangi-Buloba'!M23</f>
        <v>44.714285714285708</v>
      </c>
      <c r="N23" s="18">
        <f>'[14]Avg Week Buloba-Nsangi'!N23+'[14]Avg Week Nsangi-Buloba'!N23</f>
        <v>0</v>
      </c>
      <c r="O23" s="19">
        <f t="shared" si="0"/>
        <v>14.428571428571425</v>
      </c>
      <c r="P23" s="19">
        <f t="shared" si="1"/>
        <v>59.142857142857132</v>
      </c>
      <c r="R23" s="11" t="s">
        <v>58</v>
      </c>
      <c r="S23" s="24">
        <f>SUM(C62:C65)</f>
        <v>39.5</v>
      </c>
      <c r="T23" s="24">
        <f t="shared" ref="T23:AF23" si="15">SUM(D62:D65)</f>
        <v>9.5</v>
      </c>
      <c r="U23" s="24">
        <f t="shared" si="15"/>
        <v>7</v>
      </c>
      <c r="V23" s="24">
        <f t="shared" si="15"/>
        <v>13</v>
      </c>
      <c r="W23" s="24">
        <f t="shared" si="15"/>
        <v>2.5</v>
      </c>
      <c r="X23" s="24">
        <f t="shared" si="15"/>
        <v>0</v>
      </c>
      <c r="Y23" s="24">
        <f t="shared" si="15"/>
        <v>15.5</v>
      </c>
      <c r="Z23" s="24">
        <f t="shared" si="15"/>
        <v>2</v>
      </c>
      <c r="AA23" s="24">
        <f t="shared" si="15"/>
        <v>0.5</v>
      </c>
      <c r="AB23" s="24">
        <f t="shared" si="15"/>
        <v>0</v>
      </c>
      <c r="AC23" s="24">
        <f t="shared" si="15"/>
        <v>89.5</v>
      </c>
      <c r="AD23" s="24">
        <f t="shared" si="15"/>
        <v>0</v>
      </c>
      <c r="AE23" s="21">
        <f t="shared" si="15"/>
        <v>89.5</v>
      </c>
      <c r="AF23" s="21">
        <f t="shared" si="15"/>
        <v>179</v>
      </c>
    </row>
    <row r="24" spans="2:32" ht="23.1" customHeight="1" x14ac:dyDescent="0.25">
      <c r="B24" s="17" t="s">
        <v>59</v>
      </c>
      <c r="C24" s="18">
        <f>'[14]Avg Week Buloba-Nsangi'!C24+'[14]Avg Week Nsangi-Buloba'!C24</f>
        <v>9.7142857142857135</v>
      </c>
      <c r="D24" s="18">
        <f>'[14]Avg Week Buloba-Nsangi'!D24+'[14]Avg Week Nsangi-Buloba'!D24</f>
        <v>2.1428571428571428</v>
      </c>
      <c r="E24" s="18">
        <f>'[14]Avg Week Buloba-Nsangi'!E24+'[14]Avg Week Nsangi-Buloba'!E24</f>
        <v>0.8571428571428571</v>
      </c>
      <c r="F24" s="18">
        <f>'[14]Avg Week Buloba-Nsangi'!F24+'[14]Avg Week Nsangi-Buloba'!F24</f>
        <v>1</v>
      </c>
      <c r="G24" s="18">
        <f>'[14]Avg Week Buloba-Nsangi'!G24+'[14]Avg Week Nsangi-Buloba'!G24</f>
        <v>0.14285714285714285</v>
      </c>
      <c r="H24" s="18">
        <f>'[14]Avg Week Buloba-Nsangi'!H24+'[14]Avg Week Nsangi-Buloba'!H24</f>
        <v>0</v>
      </c>
      <c r="I24" s="18">
        <f>'[14]Avg Week Buloba-Nsangi'!I24+'[14]Avg Week Nsangi-Buloba'!I24</f>
        <v>2</v>
      </c>
      <c r="J24" s="18">
        <f>'[14]Avg Week Buloba-Nsangi'!J24+'[14]Avg Week Nsangi-Buloba'!J24</f>
        <v>0.14285714285714285</v>
      </c>
      <c r="K24" s="18">
        <f>'[14]Avg Week Buloba-Nsangi'!K24+'[14]Avg Week Nsangi-Buloba'!K24</f>
        <v>0.42857142857142855</v>
      </c>
      <c r="L24" s="18">
        <f>'[14]Avg Week Buloba-Nsangi'!L24+'[14]Avg Week Nsangi-Buloba'!L24</f>
        <v>0</v>
      </c>
      <c r="M24" s="18">
        <f>'[14]Avg Week Buloba-Nsangi'!M24+'[14]Avg Week Nsangi-Buloba'!M24</f>
        <v>45</v>
      </c>
      <c r="N24" s="18">
        <f>'[14]Avg Week Buloba-Nsangi'!N24+'[14]Avg Week Nsangi-Buloba'!N24</f>
        <v>0</v>
      </c>
      <c r="O24" s="19">
        <f t="shared" si="0"/>
        <v>16.428571428571427</v>
      </c>
      <c r="P24" s="19">
        <f t="shared" si="1"/>
        <v>61.428571428571431</v>
      </c>
      <c r="R24" s="11" t="s">
        <v>60</v>
      </c>
      <c r="S24" s="24">
        <f>SUM(C66:C69)</f>
        <v>27</v>
      </c>
      <c r="T24" s="24">
        <f t="shared" ref="T24:AF24" si="16">SUM(D66:D69)</f>
        <v>9.5</v>
      </c>
      <c r="U24" s="24">
        <f t="shared" si="16"/>
        <v>11.5</v>
      </c>
      <c r="V24" s="24">
        <f t="shared" si="16"/>
        <v>12.5</v>
      </c>
      <c r="W24" s="24">
        <f t="shared" si="16"/>
        <v>1.5</v>
      </c>
      <c r="X24" s="24">
        <f t="shared" si="16"/>
        <v>0</v>
      </c>
      <c r="Y24" s="24">
        <f t="shared" si="16"/>
        <v>14.5</v>
      </c>
      <c r="Z24" s="24">
        <f t="shared" si="16"/>
        <v>2.5</v>
      </c>
      <c r="AA24" s="24">
        <f t="shared" si="16"/>
        <v>0</v>
      </c>
      <c r="AB24" s="24">
        <f t="shared" si="16"/>
        <v>0</v>
      </c>
      <c r="AC24" s="24">
        <f t="shared" si="16"/>
        <v>99</v>
      </c>
      <c r="AD24" s="24">
        <f t="shared" si="16"/>
        <v>0</v>
      </c>
      <c r="AE24" s="21">
        <f t="shared" si="16"/>
        <v>79</v>
      </c>
      <c r="AF24" s="21">
        <f t="shared" si="16"/>
        <v>178</v>
      </c>
    </row>
    <row r="25" spans="2:32" ht="23.1" customHeight="1" x14ac:dyDescent="0.25">
      <c r="B25" s="17" t="s">
        <v>61</v>
      </c>
      <c r="C25" s="18">
        <f>'[14]Avg Week Buloba-Nsangi'!C25+'[14]Avg Week Nsangi-Buloba'!C25</f>
        <v>7.8571428571428577</v>
      </c>
      <c r="D25" s="18">
        <f>'[14]Avg Week Buloba-Nsangi'!D25+'[14]Avg Week Nsangi-Buloba'!D25</f>
        <v>1</v>
      </c>
      <c r="E25" s="18">
        <f>'[14]Avg Week Buloba-Nsangi'!E25+'[14]Avg Week Nsangi-Buloba'!E25</f>
        <v>0.71428571428571419</v>
      </c>
      <c r="F25" s="18">
        <f>'[14]Avg Week Buloba-Nsangi'!F25+'[14]Avg Week Nsangi-Buloba'!F25</f>
        <v>0.42857142857142855</v>
      </c>
      <c r="G25" s="18">
        <f>'[14]Avg Week Buloba-Nsangi'!G25+'[14]Avg Week Nsangi-Buloba'!G25</f>
        <v>0</v>
      </c>
      <c r="H25" s="18">
        <f>'[14]Avg Week Buloba-Nsangi'!H25+'[14]Avg Week Nsangi-Buloba'!H25</f>
        <v>0</v>
      </c>
      <c r="I25" s="18">
        <f>'[14]Avg Week Buloba-Nsangi'!I25+'[14]Avg Week Nsangi-Buloba'!I25</f>
        <v>3</v>
      </c>
      <c r="J25" s="18">
        <f>'[14]Avg Week Buloba-Nsangi'!J25+'[14]Avg Week Nsangi-Buloba'!J25</f>
        <v>0.42857142857142855</v>
      </c>
      <c r="K25" s="18">
        <f>'[14]Avg Week Buloba-Nsangi'!K25+'[14]Avg Week Nsangi-Buloba'!K25</f>
        <v>0</v>
      </c>
      <c r="L25" s="18">
        <f>'[14]Avg Week Buloba-Nsangi'!L25+'[14]Avg Week Nsangi-Buloba'!L25</f>
        <v>0.14285714285714285</v>
      </c>
      <c r="M25" s="18">
        <f>'[14]Avg Week Buloba-Nsangi'!M25+'[14]Avg Week Nsangi-Buloba'!M25</f>
        <v>36.428571428571431</v>
      </c>
      <c r="N25" s="18">
        <f>'[14]Avg Week Buloba-Nsangi'!N25+'[14]Avg Week Nsangi-Buloba'!N25</f>
        <v>0</v>
      </c>
      <c r="O25" s="19">
        <f t="shared" si="0"/>
        <v>13.571428571428571</v>
      </c>
      <c r="P25" s="19">
        <f t="shared" si="1"/>
        <v>50</v>
      </c>
      <c r="R25" s="11" t="s">
        <v>62</v>
      </c>
      <c r="S25" s="24">
        <f>SUM(C70:C73)</f>
        <v>19.5</v>
      </c>
      <c r="T25" s="24">
        <f t="shared" ref="T25:AF25" si="17">SUM(D70:D73)</f>
        <v>11.5</v>
      </c>
      <c r="U25" s="24">
        <f t="shared" si="17"/>
        <v>3.5</v>
      </c>
      <c r="V25" s="24">
        <f t="shared" si="17"/>
        <v>10</v>
      </c>
      <c r="W25" s="24">
        <f t="shared" si="17"/>
        <v>0</v>
      </c>
      <c r="X25" s="24">
        <f t="shared" si="17"/>
        <v>0</v>
      </c>
      <c r="Y25" s="24">
        <f t="shared" si="17"/>
        <v>11</v>
      </c>
      <c r="Z25" s="24">
        <f t="shared" si="17"/>
        <v>1.5</v>
      </c>
      <c r="AA25" s="24">
        <f t="shared" si="17"/>
        <v>0.5</v>
      </c>
      <c r="AB25" s="24">
        <f t="shared" si="17"/>
        <v>0</v>
      </c>
      <c r="AC25" s="24">
        <f t="shared" si="17"/>
        <v>92.5</v>
      </c>
      <c r="AD25" s="24">
        <f t="shared" si="17"/>
        <v>0</v>
      </c>
      <c r="AE25" s="21">
        <f t="shared" si="17"/>
        <v>57.5</v>
      </c>
      <c r="AF25" s="21">
        <f t="shared" si="17"/>
        <v>150</v>
      </c>
    </row>
    <row r="26" spans="2:32" ht="23.1" customHeight="1" x14ac:dyDescent="0.25">
      <c r="B26" s="17" t="s">
        <v>63</v>
      </c>
      <c r="C26" s="18">
        <f>'[14]Avg Week Buloba-Nsangi'!C26+'[14]Avg Week Nsangi-Buloba'!C26</f>
        <v>8.1428571428571423</v>
      </c>
      <c r="D26" s="18">
        <f>'[14]Avg Week Buloba-Nsangi'!D26+'[14]Avg Week Nsangi-Buloba'!D26</f>
        <v>1</v>
      </c>
      <c r="E26" s="18">
        <f>'[14]Avg Week Buloba-Nsangi'!E26+'[14]Avg Week Nsangi-Buloba'!E26</f>
        <v>1.2857142857142856</v>
      </c>
      <c r="F26" s="18">
        <f>'[14]Avg Week Buloba-Nsangi'!F26+'[14]Avg Week Nsangi-Buloba'!F26</f>
        <v>0.71428571428571419</v>
      </c>
      <c r="G26" s="18">
        <f>'[14]Avg Week Buloba-Nsangi'!G26+'[14]Avg Week Nsangi-Buloba'!G26</f>
        <v>0</v>
      </c>
      <c r="H26" s="18">
        <f>'[14]Avg Week Buloba-Nsangi'!H26+'[14]Avg Week Nsangi-Buloba'!H26</f>
        <v>0</v>
      </c>
      <c r="I26" s="18">
        <f>'[14]Avg Week Buloba-Nsangi'!I26+'[14]Avg Week Nsangi-Buloba'!I26</f>
        <v>3.7142857142857144</v>
      </c>
      <c r="J26" s="18">
        <f>'[14]Avg Week Buloba-Nsangi'!J26+'[14]Avg Week Nsangi-Buloba'!J26</f>
        <v>0.42857142857142855</v>
      </c>
      <c r="K26" s="18">
        <f>'[14]Avg Week Buloba-Nsangi'!K26+'[14]Avg Week Nsangi-Buloba'!K26</f>
        <v>0</v>
      </c>
      <c r="L26" s="18">
        <f>'[14]Avg Week Buloba-Nsangi'!L26+'[14]Avg Week Nsangi-Buloba'!L26</f>
        <v>0</v>
      </c>
      <c r="M26" s="18">
        <f>'[14]Avg Week Buloba-Nsangi'!M26+'[14]Avg Week Nsangi-Buloba'!M26</f>
        <v>38.857142857142861</v>
      </c>
      <c r="N26" s="18">
        <f>'[14]Avg Week Buloba-Nsangi'!N26+'[14]Avg Week Nsangi-Buloba'!N26</f>
        <v>0</v>
      </c>
      <c r="O26" s="19">
        <f t="shared" si="0"/>
        <v>15.285714285714283</v>
      </c>
      <c r="P26" s="19">
        <f t="shared" si="1"/>
        <v>54.142857142857146</v>
      </c>
      <c r="R26" s="11" t="s">
        <v>64</v>
      </c>
      <c r="S26" s="24">
        <f>SUM(C74:C77)</f>
        <v>20</v>
      </c>
      <c r="T26" s="24">
        <f t="shared" ref="T26:AF26" si="18">SUM(D74:D77)</f>
        <v>3</v>
      </c>
      <c r="U26" s="24">
        <f t="shared" si="18"/>
        <v>2</v>
      </c>
      <c r="V26" s="24">
        <f t="shared" si="18"/>
        <v>9</v>
      </c>
      <c r="W26" s="24">
        <f t="shared" si="18"/>
        <v>0.5</v>
      </c>
      <c r="X26" s="24">
        <f t="shared" si="18"/>
        <v>0</v>
      </c>
      <c r="Y26" s="24">
        <f t="shared" si="18"/>
        <v>3.5</v>
      </c>
      <c r="Z26" s="24">
        <f t="shared" si="18"/>
        <v>0</v>
      </c>
      <c r="AA26" s="24">
        <f t="shared" si="18"/>
        <v>0</v>
      </c>
      <c r="AB26" s="24">
        <f t="shared" si="18"/>
        <v>0</v>
      </c>
      <c r="AC26" s="24">
        <f t="shared" si="18"/>
        <v>70.5</v>
      </c>
      <c r="AD26" s="24">
        <f t="shared" si="18"/>
        <v>0</v>
      </c>
      <c r="AE26" s="21">
        <f t="shared" si="18"/>
        <v>38</v>
      </c>
      <c r="AF26" s="21">
        <f t="shared" si="18"/>
        <v>108.5</v>
      </c>
    </row>
    <row r="27" spans="2:32" ht="23.1" customHeight="1" x14ac:dyDescent="0.25">
      <c r="B27" s="17" t="s">
        <v>65</v>
      </c>
      <c r="C27" s="18">
        <f>'[14]Avg Week Buloba-Nsangi'!C27+'[14]Avg Week Nsangi-Buloba'!C27</f>
        <v>8.2857142857142865</v>
      </c>
      <c r="D27" s="18">
        <f>'[14]Avg Week Buloba-Nsangi'!D27+'[14]Avg Week Nsangi-Buloba'!D27</f>
        <v>0.85714285714285721</v>
      </c>
      <c r="E27" s="18">
        <f>'[14]Avg Week Buloba-Nsangi'!E27+'[14]Avg Week Nsangi-Buloba'!E27</f>
        <v>1.5714285714285714</v>
      </c>
      <c r="F27" s="18">
        <f>'[14]Avg Week Buloba-Nsangi'!F27+'[14]Avg Week Nsangi-Buloba'!F27</f>
        <v>1</v>
      </c>
      <c r="G27" s="18">
        <f>'[14]Avg Week Buloba-Nsangi'!G27+'[14]Avg Week Nsangi-Buloba'!G27</f>
        <v>0</v>
      </c>
      <c r="H27" s="18">
        <f>'[14]Avg Week Buloba-Nsangi'!H27+'[14]Avg Week Nsangi-Buloba'!H27</f>
        <v>0</v>
      </c>
      <c r="I27" s="18">
        <f>'[14]Avg Week Buloba-Nsangi'!I27+'[14]Avg Week Nsangi-Buloba'!I27</f>
        <v>2.2857142857142856</v>
      </c>
      <c r="J27" s="18">
        <f>'[14]Avg Week Buloba-Nsangi'!J27+'[14]Avg Week Nsangi-Buloba'!J27</f>
        <v>0.42857142857142855</v>
      </c>
      <c r="K27" s="18">
        <f>'[14]Avg Week Buloba-Nsangi'!K27+'[14]Avg Week Nsangi-Buloba'!K27</f>
        <v>0.42857142857142855</v>
      </c>
      <c r="L27" s="18">
        <f>'[14]Avg Week Buloba-Nsangi'!L27+'[14]Avg Week Nsangi-Buloba'!L27</f>
        <v>0</v>
      </c>
      <c r="M27" s="18">
        <f>'[14]Avg Week Buloba-Nsangi'!M27+'[14]Avg Week Nsangi-Buloba'!M27</f>
        <v>37</v>
      </c>
      <c r="N27" s="18">
        <f>'[14]Avg Week Buloba-Nsangi'!N27+'[14]Avg Week Nsangi-Buloba'!N27</f>
        <v>0</v>
      </c>
      <c r="O27" s="19">
        <f t="shared" si="0"/>
        <v>14.857142857142858</v>
      </c>
      <c r="P27" s="19">
        <f t="shared" si="1"/>
        <v>51.857142857142861</v>
      </c>
      <c r="R27" s="11" t="s">
        <v>66</v>
      </c>
      <c r="S27" s="24">
        <f>SUM(C78:C81)</f>
        <v>14.5</v>
      </c>
      <c r="T27" s="24">
        <f t="shared" ref="T27:AF27" si="19">SUM(D78:D81)</f>
        <v>2.5</v>
      </c>
      <c r="U27" s="24">
        <f t="shared" si="19"/>
        <v>1.5</v>
      </c>
      <c r="V27" s="24">
        <f t="shared" si="19"/>
        <v>7</v>
      </c>
      <c r="W27" s="24">
        <f t="shared" si="19"/>
        <v>0</v>
      </c>
      <c r="X27" s="24">
        <f t="shared" si="19"/>
        <v>0</v>
      </c>
      <c r="Y27" s="24">
        <f t="shared" si="19"/>
        <v>5</v>
      </c>
      <c r="Z27" s="24">
        <f t="shared" si="19"/>
        <v>0</v>
      </c>
      <c r="AA27" s="24">
        <f t="shared" si="19"/>
        <v>0.5</v>
      </c>
      <c r="AB27" s="24">
        <f t="shared" si="19"/>
        <v>0.5</v>
      </c>
      <c r="AC27" s="24">
        <f t="shared" si="19"/>
        <v>40.5</v>
      </c>
      <c r="AD27" s="24">
        <f t="shared" si="19"/>
        <v>0</v>
      </c>
      <c r="AE27" s="21">
        <f t="shared" si="19"/>
        <v>31.5</v>
      </c>
      <c r="AF27" s="21">
        <f t="shared" si="19"/>
        <v>72</v>
      </c>
    </row>
    <row r="28" spans="2:32" ht="23.1" customHeight="1" x14ac:dyDescent="0.25">
      <c r="B28" s="17" t="s">
        <v>67</v>
      </c>
      <c r="C28" s="18">
        <f>'[14]Avg Week Buloba-Nsangi'!C28+'[14]Avg Week Nsangi-Buloba'!C28</f>
        <v>7.2857142857142856</v>
      </c>
      <c r="D28" s="18">
        <f>'[14]Avg Week Buloba-Nsangi'!D28+'[14]Avg Week Nsangi-Buloba'!D28</f>
        <v>1.1428571428571428</v>
      </c>
      <c r="E28" s="18">
        <f>'[14]Avg Week Buloba-Nsangi'!E28+'[14]Avg Week Nsangi-Buloba'!E28</f>
        <v>2.5714285714285712</v>
      </c>
      <c r="F28" s="18">
        <f>'[14]Avg Week Buloba-Nsangi'!F28+'[14]Avg Week Nsangi-Buloba'!F28</f>
        <v>1.4285714285714286</v>
      </c>
      <c r="G28" s="18">
        <f>'[14]Avg Week Buloba-Nsangi'!G28+'[14]Avg Week Nsangi-Buloba'!G28</f>
        <v>0</v>
      </c>
      <c r="H28" s="18">
        <f>'[14]Avg Week Buloba-Nsangi'!H28+'[14]Avg Week Nsangi-Buloba'!H28</f>
        <v>0</v>
      </c>
      <c r="I28" s="18">
        <f>'[14]Avg Week Buloba-Nsangi'!I28+'[14]Avg Week Nsangi-Buloba'!I28</f>
        <v>2.8571428571428572</v>
      </c>
      <c r="J28" s="18">
        <f>'[14]Avg Week Buloba-Nsangi'!J28+'[14]Avg Week Nsangi-Buloba'!J28</f>
        <v>0.5714285714285714</v>
      </c>
      <c r="K28" s="18">
        <f>'[14]Avg Week Buloba-Nsangi'!K28+'[14]Avg Week Nsangi-Buloba'!K28</f>
        <v>0.2857142857142857</v>
      </c>
      <c r="L28" s="18">
        <f>'[14]Avg Week Buloba-Nsangi'!L28+'[14]Avg Week Nsangi-Buloba'!L28</f>
        <v>0</v>
      </c>
      <c r="M28" s="18">
        <f>'[14]Avg Week Buloba-Nsangi'!M28+'[14]Avg Week Nsangi-Buloba'!M28</f>
        <v>42.285714285714292</v>
      </c>
      <c r="N28" s="18">
        <f>'[14]Avg Week Buloba-Nsangi'!N28+'[14]Avg Week Nsangi-Buloba'!N28</f>
        <v>0</v>
      </c>
      <c r="O28" s="19">
        <f t="shared" si="0"/>
        <v>16.142857142857142</v>
      </c>
      <c r="P28" s="19">
        <f t="shared" si="1"/>
        <v>58.428571428571431</v>
      </c>
      <c r="R28" s="11" t="s">
        <v>68</v>
      </c>
      <c r="S28" s="24">
        <f>SUM(C82:C85)</f>
        <v>4</v>
      </c>
      <c r="T28" s="24">
        <f t="shared" ref="T28:AF28" si="20">SUM(D82:D85)</f>
        <v>0.5</v>
      </c>
      <c r="U28" s="24">
        <f t="shared" si="20"/>
        <v>3</v>
      </c>
      <c r="V28" s="24">
        <f t="shared" si="20"/>
        <v>1.5</v>
      </c>
      <c r="W28" s="24">
        <f t="shared" si="20"/>
        <v>0</v>
      </c>
      <c r="X28" s="24">
        <f t="shared" si="20"/>
        <v>0</v>
      </c>
      <c r="Y28" s="24">
        <f t="shared" si="20"/>
        <v>2.5</v>
      </c>
      <c r="Z28" s="24">
        <f t="shared" si="20"/>
        <v>0</v>
      </c>
      <c r="AA28" s="24">
        <f t="shared" si="20"/>
        <v>0</v>
      </c>
      <c r="AB28" s="24">
        <f t="shared" si="20"/>
        <v>0</v>
      </c>
      <c r="AC28" s="24">
        <f t="shared" si="20"/>
        <v>13.5</v>
      </c>
      <c r="AD28" s="24">
        <f t="shared" si="20"/>
        <v>0</v>
      </c>
      <c r="AE28" s="21">
        <f t="shared" si="20"/>
        <v>11.5</v>
      </c>
      <c r="AF28" s="21">
        <f t="shared" si="20"/>
        <v>25</v>
      </c>
    </row>
    <row r="29" spans="2:32" ht="23.1" customHeight="1" x14ac:dyDescent="0.25">
      <c r="B29" s="17" t="s">
        <v>69</v>
      </c>
      <c r="C29" s="18">
        <f>'[14]Avg Week Buloba-Nsangi'!C29+'[14]Avg Week Nsangi-Buloba'!C29</f>
        <v>9.1428571428571423</v>
      </c>
      <c r="D29" s="18">
        <f>'[14]Avg Week Buloba-Nsangi'!D29+'[14]Avg Week Nsangi-Buloba'!D29</f>
        <v>1.5714285714285714</v>
      </c>
      <c r="E29" s="18">
        <f>'[14]Avg Week Buloba-Nsangi'!E29+'[14]Avg Week Nsangi-Buloba'!E29</f>
        <v>1.5714285714285714</v>
      </c>
      <c r="F29" s="18">
        <f>'[14]Avg Week Buloba-Nsangi'!F29+'[14]Avg Week Nsangi-Buloba'!F29</f>
        <v>1.4285714285714284</v>
      </c>
      <c r="G29" s="18">
        <f>'[14]Avg Week Buloba-Nsangi'!G29+'[14]Avg Week Nsangi-Buloba'!G29</f>
        <v>0.14285714285714285</v>
      </c>
      <c r="H29" s="18">
        <f>'[14]Avg Week Buloba-Nsangi'!H29+'[14]Avg Week Nsangi-Buloba'!H29</f>
        <v>0</v>
      </c>
      <c r="I29" s="18">
        <f>'[14]Avg Week Buloba-Nsangi'!I29+'[14]Avg Week Nsangi-Buloba'!I29</f>
        <v>3.4285714285714284</v>
      </c>
      <c r="J29" s="18">
        <f>'[14]Avg Week Buloba-Nsangi'!J29+'[14]Avg Week Nsangi-Buloba'!J29</f>
        <v>0.2857142857142857</v>
      </c>
      <c r="K29" s="18">
        <f>'[14]Avg Week Buloba-Nsangi'!K29+'[14]Avg Week Nsangi-Buloba'!K29</f>
        <v>0.2857142857142857</v>
      </c>
      <c r="L29" s="18">
        <f>'[14]Avg Week Buloba-Nsangi'!L29+'[14]Avg Week Nsangi-Buloba'!L29</f>
        <v>0</v>
      </c>
      <c r="M29" s="18">
        <f>'[14]Avg Week Buloba-Nsangi'!M29+'[14]Avg Week Nsangi-Buloba'!M29</f>
        <v>39.571428571428569</v>
      </c>
      <c r="N29" s="18">
        <f>'[14]Avg Week Buloba-Nsangi'!N29+'[14]Avg Week Nsangi-Buloba'!N29</f>
        <v>0.14285714285714285</v>
      </c>
      <c r="O29" s="19">
        <f t="shared" si="0"/>
        <v>17.999999999999996</v>
      </c>
      <c r="P29" s="19">
        <f t="shared" si="1"/>
        <v>57.571428571428569</v>
      </c>
      <c r="R29" s="11" t="s">
        <v>70</v>
      </c>
      <c r="S29" s="24">
        <f>SUM(C86:C89)</f>
        <v>1.5</v>
      </c>
      <c r="T29" s="24">
        <f t="shared" ref="T29:AF29" si="21">SUM(D86:D89)</f>
        <v>1.5</v>
      </c>
      <c r="U29" s="24">
        <f t="shared" si="21"/>
        <v>1</v>
      </c>
      <c r="V29" s="24">
        <f t="shared" si="21"/>
        <v>1.5</v>
      </c>
      <c r="W29" s="24">
        <f t="shared" si="21"/>
        <v>0</v>
      </c>
      <c r="X29" s="24">
        <f t="shared" si="21"/>
        <v>0</v>
      </c>
      <c r="Y29" s="24">
        <f t="shared" si="21"/>
        <v>2</v>
      </c>
      <c r="Z29" s="24">
        <f t="shared" si="21"/>
        <v>0</v>
      </c>
      <c r="AA29" s="24">
        <f t="shared" si="21"/>
        <v>0</v>
      </c>
      <c r="AB29" s="24">
        <f t="shared" si="21"/>
        <v>0</v>
      </c>
      <c r="AC29" s="24">
        <f t="shared" si="21"/>
        <v>10.5</v>
      </c>
      <c r="AD29" s="24">
        <f t="shared" si="21"/>
        <v>0</v>
      </c>
      <c r="AE29" s="21">
        <f t="shared" si="21"/>
        <v>7.5</v>
      </c>
      <c r="AF29" s="21">
        <f t="shared" si="21"/>
        <v>18</v>
      </c>
    </row>
    <row r="30" spans="2:32" ht="23.1" customHeight="1" x14ac:dyDescent="0.25">
      <c r="B30" s="17" t="s">
        <v>71</v>
      </c>
      <c r="C30" s="18">
        <f>'[14]Avg Week Buloba-Nsangi'!C30+'[14]Avg Week Nsangi-Buloba'!C30</f>
        <v>7.2857142857142856</v>
      </c>
      <c r="D30" s="18">
        <f>'[14]Avg Week Buloba-Nsangi'!D30+'[14]Avg Week Nsangi-Buloba'!D30</f>
        <v>1.1428571428571428</v>
      </c>
      <c r="E30" s="18">
        <f>'[14]Avg Week Buloba-Nsangi'!E30+'[14]Avg Week Nsangi-Buloba'!E30</f>
        <v>1.2857142857142856</v>
      </c>
      <c r="F30" s="18">
        <f>'[14]Avg Week Buloba-Nsangi'!F30+'[14]Avg Week Nsangi-Buloba'!F30</f>
        <v>1.1428571428571428</v>
      </c>
      <c r="G30" s="18">
        <f>'[14]Avg Week Buloba-Nsangi'!G30+'[14]Avg Week Nsangi-Buloba'!G30</f>
        <v>0.2857142857142857</v>
      </c>
      <c r="H30" s="18">
        <f>'[14]Avg Week Buloba-Nsangi'!H30+'[14]Avg Week Nsangi-Buloba'!H30</f>
        <v>0</v>
      </c>
      <c r="I30" s="18">
        <f>'[14]Avg Week Buloba-Nsangi'!I30+'[14]Avg Week Nsangi-Buloba'!I30</f>
        <v>4</v>
      </c>
      <c r="J30" s="18">
        <f>'[14]Avg Week Buloba-Nsangi'!J30+'[14]Avg Week Nsangi-Buloba'!J30</f>
        <v>0.71428571428571419</v>
      </c>
      <c r="K30" s="18">
        <f>'[14]Avg Week Buloba-Nsangi'!K30+'[14]Avg Week Nsangi-Buloba'!K30</f>
        <v>0.14285714285714285</v>
      </c>
      <c r="L30" s="18">
        <f>'[14]Avg Week Buloba-Nsangi'!L30+'[14]Avg Week Nsangi-Buloba'!L30</f>
        <v>0</v>
      </c>
      <c r="M30" s="18">
        <f>'[14]Avg Week Buloba-Nsangi'!M30+'[14]Avg Week Nsangi-Buloba'!M30</f>
        <v>38.714285714285715</v>
      </c>
      <c r="N30" s="18">
        <f>'[14]Avg Week Buloba-Nsangi'!N30+'[14]Avg Week Nsangi-Buloba'!N30</f>
        <v>0</v>
      </c>
      <c r="O30" s="19">
        <f t="shared" si="0"/>
        <v>16</v>
      </c>
      <c r="P30" s="19">
        <f t="shared" si="1"/>
        <v>54.714285714285715</v>
      </c>
      <c r="R30" s="11" t="s">
        <v>72</v>
      </c>
      <c r="S30" s="24">
        <f>SUM(C90:C93)</f>
        <v>2.5</v>
      </c>
      <c r="T30" s="24">
        <f t="shared" ref="T30:AF30" si="22">SUM(D90:D93)</f>
        <v>1.5</v>
      </c>
      <c r="U30" s="24">
        <f t="shared" si="22"/>
        <v>1.5</v>
      </c>
      <c r="V30" s="24">
        <f t="shared" si="22"/>
        <v>0.5</v>
      </c>
      <c r="W30" s="24">
        <f t="shared" si="22"/>
        <v>0</v>
      </c>
      <c r="X30" s="24">
        <f t="shared" si="22"/>
        <v>0</v>
      </c>
      <c r="Y30" s="24">
        <f t="shared" si="22"/>
        <v>2.5</v>
      </c>
      <c r="Z30" s="24">
        <f t="shared" si="22"/>
        <v>0</v>
      </c>
      <c r="AA30" s="24">
        <f t="shared" si="22"/>
        <v>0</v>
      </c>
      <c r="AB30" s="24">
        <f t="shared" si="22"/>
        <v>0</v>
      </c>
      <c r="AC30" s="24">
        <f t="shared" si="22"/>
        <v>10.5</v>
      </c>
      <c r="AD30" s="24">
        <f t="shared" si="22"/>
        <v>0</v>
      </c>
      <c r="AE30" s="21">
        <f t="shared" si="22"/>
        <v>8.5</v>
      </c>
      <c r="AF30" s="21">
        <f t="shared" si="22"/>
        <v>19</v>
      </c>
    </row>
    <row r="31" spans="2:32" ht="23.1" customHeight="1" x14ac:dyDescent="0.25">
      <c r="B31" s="25" t="s">
        <v>73</v>
      </c>
      <c r="C31" s="18">
        <f>'[14]Avg Week Buloba-Nsangi'!C31+'[14]Avg Week Nsangi-Buloba'!C31</f>
        <v>7.4285714285714288</v>
      </c>
      <c r="D31" s="18">
        <f>'[14]Avg Week Buloba-Nsangi'!D31+'[14]Avg Week Nsangi-Buloba'!D31</f>
        <v>1.2857142857142856</v>
      </c>
      <c r="E31" s="18">
        <f>'[14]Avg Week Buloba-Nsangi'!E31+'[14]Avg Week Nsangi-Buloba'!E31</f>
        <v>2</v>
      </c>
      <c r="F31" s="18">
        <f>'[14]Avg Week Buloba-Nsangi'!F31+'[14]Avg Week Nsangi-Buloba'!F31</f>
        <v>1.2857142857142856</v>
      </c>
      <c r="G31" s="18">
        <f>'[14]Avg Week Buloba-Nsangi'!G31+'[14]Avg Week Nsangi-Buloba'!G31</f>
        <v>0.14285714285714285</v>
      </c>
      <c r="H31" s="18">
        <f>'[14]Avg Week Buloba-Nsangi'!H31+'[14]Avg Week Nsangi-Buloba'!H31</f>
        <v>0</v>
      </c>
      <c r="I31" s="18">
        <f>'[14]Avg Week Buloba-Nsangi'!I31+'[14]Avg Week Nsangi-Buloba'!I31</f>
        <v>2.5714285714285712</v>
      </c>
      <c r="J31" s="18">
        <f>'[14]Avg Week Buloba-Nsangi'!J31+'[14]Avg Week Nsangi-Buloba'!J31</f>
        <v>0.42857142857142855</v>
      </c>
      <c r="K31" s="18">
        <f>'[14]Avg Week Buloba-Nsangi'!K31+'[14]Avg Week Nsangi-Buloba'!K31</f>
        <v>0.2857142857142857</v>
      </c>
      <c r="L31" s="18">
        <f>'[14]Avg Week Buloba-Nsangi'!L31+'[14]Avg Week Nsangi-Buloba'!L31</f>
        <v>0</v>
      </c>
      <c r="M31" s="18">
        <f>'[14]Avg Week Buloba-Nsangi'!M31+'[14]Avg Week Nsangi-Buloba'!M31</f>
        <v>40.285714285714292</v>
      </c>
      <c r="N31" s="18">
        <f>'[14]Avg Week Buloba-Nsangi'!N31+'[14]Avg Week Nsangi-Buloba'!N31</f>
        <v>0</v>
      </c>
      <c r="O31" s="19">
        <f t="shared" si="0"/>
        <v>15.428571428571429</v>
      </c>
      <c r="P31" s="19">
        <f t="shared" si="1"/>
        <v>55.714285714285722</v>
      </c>
      <c r="R31" s="11" t="s">
        <v>74</v>
      </c>
      <c r="S31" s="24">
        <f>SUM(C94:C97)</f>
        <v>5</v>
      </c>
      <c r="T31" s="24">
        <f t="shared" ref="T31:AF31" si="23">SUM(D94:D97)</f>
        <v>2.5</v>
      </c>
      <c r="U31" s="24">
        <f t="shared" si="23"/>
        <v>6.5</v>
      </c>
      <c r="V31" s="24">
        <f t="shared" si="23"/>
        <v>6</v>
      </c>
      <c r="W31" s="24">
        <f t="shared" si="23"/>
        <v>0.5</v>
      </c>
      <c r="X31" s="24">
        <f t="shared" si="23"/>
        <v>0</v>
      </c>
      <c r="Y31" s="24">
        <f t="shared" si="23"/>
        <v>6</v>
      </c>
      <c r="Z31" s="24">
        <f t="shared" si="23"/>
        <v>1</v>
      </c>
      <c r="AA31" s="24">
        <f t="shared" si="23"/>
        <v>0</v>
      </c>
      <c r="AB31" s="24">
        <f t="shared" si="23"/>
        <v>0</v>
      </c>
      <c r="AC31" s="24">
        <f t="shared" si="23"/>
        <v>18</v>
      </c>
      <c r="AD31" s="24">
        <f t="shared" si="23"/>
        <v>0</v>
      </c>
      <c r="AE31" s="21">
        <f t="shared" si="23"/>
        <v>27.5</v>
      </c>
      <c r="AF31" s="21">
        <f t="shared" si="23"/>
        <v>45.5</v>
      </c>
    </row>
    <row r="32" spans="2:32" ht="23.1" customHeight="1" x14ac:dyDescent="0.25">
      <c r="B32" s="25" t="s">
        <v>75</v>
      </c>
      <c r="C32" s="18">
        <f>'[14]Avg Week Buloba-Nsangi'!C32+'[14]Avg Week Nsangi-Buloba'!C32</f>
        <v>7.4285714285714288</v>
      </c>
      <c r="D32" s="18">
        <f>'[14]Avg Week Buloba-Nsangi'!D32+'[14]Avg Week Nsangi-Buloba'!D32</f>
        <v>1.8571428571428572</v>
      </c>
      <c r="E32" s="18">
        <f>'[14]Avg Week Buloba-Nsangi'!E32+'[14]Avg Week Nsangi-Buloba'!E32</f>
        <v>1.7142857142857144</v>
      </c>
      <c r="F32" s="18">
        <f>'[14]Avg Week Buloba-Nsangi'!F32+'[14]Avg Week Nsangi-Buloba'!F32</f>
        <v>1.8571428571428572</v>
      </c>
      <c r="G32" s="18">
        <f>'[14]Avg Week Buloba-Nsangi'!G32+'[14]Avg Week Nsangi-Buloba'!G32</f>
        <v>0</v>
      </c>
      <c r="H32" s="18">
        <f>'[14]Avg Week Buloba-Nsangi'!H32+'[14]Avg Week Nsangi-Buloba'!H32</f>
        <v>0</v>
      </c>
      <c r="I32" s="18">
        <f>'[14]Avg Week Buloba-Nsangi'!I32+'[14]Avg Week Nsangi-Buloba'!I32</f>
        <v>3.4285714285714288</v>
      </c>
      <c r="J32" s="18">
        <f>'[14]Avg Week Buloba-Nsangi'!J32+'[14]Avg Week Nsangi-Buloba'!J32</f>
        <v>0.71428571428571419</v>
      </c>
      <c r="K32" s="18">
        <f>'[14]Avg Week Buloba-Nsangi'!K32+'[14]Avg Week Nsangi-Buloba'!K32</f>
        <v>0.5714285714285714</v>
      </c>
      <c r="L32" s="18">
        <f>'[14]Avg Week Buloba-Nsangi'!L32+'[14]Avg Week Nsangi-Buloba'!L32</f>
        <v>0</v>
      </c>
      <c r="M32" s="18">
        <f>'[14]Avg Week Buloba-Nsangi'!M32+'[14]Avg Week Nsangi-Buloba'!M32</f>
        <v>33.428571428571431</v>
      </c>
      <c r="N32" s="18">
        <f>'[14]Avg Week Buloba-Nsangi'!N32+'[14]Avg Week Nsangi-Buloba'!N32</f>
        <v>0</v>
      </c>
      <c r="O32" s="19">
        <f t="shared" si="0"/>
        <v>17.571428571428573</v>
      </c>
      <c r="P32" s="19">
        <f t="shared" si="1"/>
        <v>51</v>
      </c>
      <c r="R32" s="11" t="s">
        <v>76</v>
      </c>
      <c r="S32" s="24">
        <f>SUM(C98:C101)</f>
        <v>12.5</v>
      </c>
      <c r="T32" s="24">
        <f t="shared" ref="T32:AF32" si="24">SUM(D98:D101)</f>
        <v>3.5</v>
      </c>
      <c r="U32" s="24">
        <f t="shared" si="24"/>
        <v>3</v>
      </c>
      <c r="V32" s="24">
        <f t="shared" si="24"/>
        <v>11.5</v>
      </c>
      <c r="W32" s="24">
        <f t="shared" si="24"/>
        <v>1</v>
      </c>
      <c r="X32" s="24">
        <f t="shared" si="24"/>
        <v>0.5</v>
      </c>
      <c r="Y32" s="24">
        <f t="shared" si="24"/>
        <v>5</v>
      </c>
      <c r="Z32" s="24">
        <f t="shared" si="24"/>
        <v>1</v>
      </c>
      <c r="AA32" s="24">
        <f t="shared" si="24"/>
        <v>0</v>
      </c>
      <c r="AB32" s="24">
        <f t="shared" si="24"/>
        <v>0</v>
      </c>
      <c r="AC32" s="24">
        <f t="shared" si="24"/>
        <v>37.5</v>
      </c>
      <c r="AD32" s="24">
        <f t="shared" si="24"/>
        <v>0</v>
      </c>
      <c r="AE32" s="21">
        <f t="shared" si="24"/>
        <v>38</v>
      </c>
      <c r="AF32" s="21">
        <f t="shared" si="24"/>
        <v>75.5</v>
      </c>
    </row>
    <row r="33" spans="2:32" ht="23.1" customHeight="1" x14ac:dyDescent="0.25">
      <c r="B33" s="17" t="s">
        <v>77</v>
      </c>
      <c r="C33" s="18">
        <f>'[14]Avg Week Buloba-Nsangi'!C33+'[14]Avg Week Nsangi-Buloba'!C33</f>
        <v>7.2857142857142856</v>
      </c>
      <c r="D33" s="18">
        <f>'[14]Avg Week Buloba-Nsangi'!D33+'[14]Avg Week Nsangi-Buloba'!D33</f>
        <v>1.2857142857142856</v>
      </c>
      <c r="E33" s="18">
        <f>'[14]Avg Week Buloba-Nsangi'!E33+'[14]Avg Week Nsangi-Buloba'!E33</f>
        <v>1.1428571428571428</v>
      </c>
      <c r="F33" s="18">
        <f>'[14]Avg Week Buloba-Nsangi'!F33+'[14]Avg Week Nsangi-Buloba'!F33</f>
        <v>1</v>
      </c>
      <c r="G33" s="18">
        <f>'[14]Avg Week Buloba-Nsangi'!G33+'[14]Avg Week Nsangi-Buloba'!G33</f>
        <v>0.42857142857142855</v>
      </c>
      <c r="H33" s="18">
        <f>'[14]Avg Week Buloba-Nsangi'!H33+'[14]Avg Week Nsangi-Buloba'!H33</f>
        <v>0</v>
      </c>
      <c r="I33" s="18">
        <f>'[14]Avg Week Buloba-Nsangi'!I33+'[14]Avg Week Nsangi-Buloba'!I33</f>
        <v>2.4285714285714288</v>
      </c>
      <c r="J33" s="18">
        <f>'[14]Avg Week Buloba-Nsangi'!J33+'[14]Avg Week Nsangi-Buloba'!J33</f>
        <v>0.14285714285714285</v>
      </c>
      <c r="K33" s="18">
        <f>'[14]Avg Week Buloba-Nsangi'!K33+'[14]Avg Week Nsangi-Buloba'!K33</f>
        <v>0.14285714285714285</v>
      </c>
      <c r="L33" s="18">
        <f>'[14]Avg Week Buloba-Nsangi'!L33+'[14]Avg Week Nsangi-Buloba'!L33</f>
        <v>0</v>
      </c>
      <c r="M33" s="18">
        <f>'[14]Avg Week Buloba-Nsangi'!M33+'[14]Avg Week Nsangi-Buloba'!M33</f>
        <v>34.714285714285715</v>
      </c>
      <c r="N33" s="18">
        <f>'[14]Avg Week Buloba-Nsangi'!N33+'[14]Avg Week Nsangi-Buloba'!N33</f>
        <v>0</v>
      </c>
      <c r="O33" s="19">
        <f t="shared" si="0"/>
        <v>13.857142857142856</v>
      </c>
      <c r="P33" s="19">
        <f t="shared" si="1"/>
        <v>48.571428571428569</v>
      </c>
      <c r="R33" s="11" t="s">
        <v>78</v>
      </c>
      <c r="S33" s="24">
        <f>SUM(C102:C105)</f>
        <v>16.5</v>
      </c>
      <c r="T33" s="24">
        <f t="shared" ref="T33:AF33" si="25">SUM(D102:D105)</f>
        <v>9</v>
      </c>
      <c r="U33" s="24">
        <f t="shared" si="25"/>
        <v>4.5</v>
      </c>
      <c r="V33" s="24">
        <f t="shared" si="25"/>
        <v>19.5</v>
      </c>
      <c r="W33" s="24">
        <f t="shared" si="25"/>
        <v>4</v>
      </c>
      <c r="X33" s="24">
        <f t="shared" si="25"/>
        <v>1</v>
      </c>
      <c r="Y33" s="24">
        <f t="shared" si="25"/>
        <v>6.5</v>
      </c>
      <c r="Z33" s="24">
        <f t="shared" si="25"/>
        <v>4</v>
      </c>
      <c r="AA33" s="24">
        <f t="shared" si="25"/>
        <v>0</v>
      </c>
      <c r="AB33" s="24">
        <f t="shared" si="25"/>
        <v>0</v>
      </c>
      <c r="AC33" s="24">
        <f t="shared" si="25"/>
        <v>78.5</v>
      </c>
      <c r="AD33" s="24">
        <f t="shared" si="25"/>
        <v>0</v>
      </c>
      <c r="AE33" s="21">
        <f t="shared" si="25"/>
        <v>65</v>
      </c>
      <c r="AF33" s="21">
        <f t="shared" si="25"/>
        <v>143.5</v>
      </c>
    </row>
    <row r="34" spans="2:32" ht="23.1" customHeight="1" x14ac:dyDescent="0.25">
      <c r="B34" s="25" t="s">
        <v>79</v>
      </c>
      <c r="C34" s="18">
        <f>'[14]Avg Week Buloba-Nsangi'!C34+'[14]Avg Week Nsangi-Buloba'!C34</f>
        <v>7.4285714285714288</v>
      </c>
      <c r="D34" s="18">
        <f>'[14]Avg Week Buloba-Nsangi'!D34+'[14]Avg Week Nsangi-Buloba'!D34</f>
        <v>1.5714285714285714</v>
      </c>
      <c r="E34" s="18">
        <f>'[14]Avg Week Buloba-Nsangi'!E34+'[14]Avg Week Nsangi-Buloba'!E34</f>
        <v>1.7142857142857144</v>
      </c>
      <c r="F34" s="18">
        <f>'[14]Avg Week Buloba-Nsangi'!F34+'[14]Avg Week Nsangi-Buloba'!F34</f>
        <v>1.4285714285714286</v>
      </c>
      <c r="G34" s="18">
        <f>'[14]Avg Week Buloba-Nsangi'!G34+'[14]Avg Week Nsangi-Buloba'!G34</f>
        <v>0.14285714285714285</v>
      </c>
      <c r="H34" s="18">
        <f>'[14]Avg Week Buloba-Nsangi'!H34+'[14]Avg Week Nsangi-Buloba'!H34</f>
        <v>0</v>
      </c>
      <c r="I34" s="18">
        <f>'[14]Avg Week Buloba-Nsangi'!I34+'[14]Avg Week Nsangi-Buloba'!I34</f>
        <v>2.5714285714285712</v>
      </c>
      <c r="J34" s="18">
        <f>'[14]Avg Week Buloba-Nsangi'!J34+'[14]Avg Week Nsangi-Buloba'!J34</f>
        <v>0.42857142857142855</v>
      </c>
      <c r="K34" s="18">
        <f>'[14]Avg Week Buloba-Nsangi'!K34+'[14]Avg Week Nsangi-Buloba'!K34</f>
        <v>0.2857142857142857</v>
      </c>
      <c r="L34" s="18">
        <f>'[14]Avg Week Buloba-Nsangi'!L34+'[14]Avg Week Nsangi-Buloba'!L34</f>
        <v>0</v>
      </c>
      <c r="M34" s="18">
        <f>'[14]Avg Week Buloba-Nsangi'!M34+'[14]Avg Week Nsangi-Buloba'!M34</f>
        <v>35</v>
      </c>
      <c r="N34" s="18">
        <f>'[14]Avg Week Buloba-Nsangi'!N34+'[14]Avg Week Nsangi-Buloba'!N34</f>
        <v>0</v>
      </c>
      <c r="O34" s="19">
        <f t="shared" si="0"/>
        <v>15.571428571428573</v>
      </c>
      <c r="P34" s="19">
        <f t="shared" si="1"/>
        <v>50.571428571428569</v>
      </c>
      <c r="R34" s="45" t="s">
        <v>80</v>
      </c>
      <c r="S34" s="46">
        <f t="shared" ref="S34:AF34" si="26">MAX(S10:S12)</f>
        <v>33</v>
      </c>
      <c r="T34" s="46">
        <f t="shared" si="26"/>
        <v>6.8571428571428577</v>
      </c>
      <c r="U34" s="46">
        <f t="shared" si="26"/>
        <v>6.1428571428571423</v>
      </c>
      <c r="V34" s="46">
        <f t="shared" si="26"/>
        <v>6.1428571428571423</v>
      </c>
      <c r="W34" s="46">
        <f t="shared" si="26"/>
        <v>1.2857142857142856</v>
      </c>
      <c r="X34" s="46">
        <f t="shared" si="26"/>
        <v>0</v>
      </c>
      <c r="Y34" s="46">
        <f t="shared" si="26"/>
        <v>11.571428571428569</v>
      </c>
      <c r="Z34" s="46">
        <f t="shared" si="26"/>
        <v>1.7142857142857142</v>
      </c>
      <c r="AA34" s="46">
        <f t="shared" si="26"/>
        <v>0.85714285714285698</v>
      </c>
      <c r="AB34" s="46">
        <f t="shared" si="26"/>
        <v>0.14285714285714285</v>
      </c>
      <c r="AC34" s="46">
        <f t="shared" si="26"/>
        <v>193.42857142857144</v>
      </c>
      <c r="AD34" s="46">
        <f t="shared" si="26"/>
        <v>0</v>
      </c>
      <c r="AE34" s="28">
        <f t="shared" si="26"/>
        <v>65</v>
      </c>
      <c r="AF34" s="28">
        <f t="shared" si="26"/>
        <v>250.14285714285714</v>
      </c>
    </row>
    <row r="35" spans="2:32" ht="23.1" customHeight="1" x14ac:dyDescent="0.25">
      <c r="B35" s="25" t="s">
        <v>81</v>
      </c>
      <c r="C35" s="18">
        <f>'[14]Avg Week Buloba-Nsangi'!C35+'[14]Avg Week Nsangi-Buloba'!C35</f>
        <v>7.7142857142857135</v>
      </c>
      <c r="D35" s="18">
        <f>'[14]Avg Week Buloba-Nsangi'!D35+'[14]Avg Week Nsangi-Buloba'!D35</f>
        <v>1.1428571428571428</v>
      </c>
      <c r="E35" s="18">
        <f>'[14]Avg Week Buloba-Nsangi'!E35+'[14]Avg Week Nsangi-Buloba'!E35</f>
        <v>0.8571428571428571</v>
      </c>
      <c r="F35" s="18">
        <f>'[14]Avg Week Buloba-Nsangi'!F35+'[14]Avg Week Nsangi-Buloba'!F35</f>
        <v>2.2857142857142856</v>
      </c>
      <c r="G35" s="18">
        <f>'[14]Avg Week Buloba-Nsangi'!G35+'[14]Avg Week Nsangi-Buloba'!G35</f>
        <v>0</v>
      </c>
      <c r="H35" s="18">
        <f>'[14]Avg Week Buloba-Nsangi'!H35+'[14]Avg Week Nsangi-Buloba'!H35</f>
        <v>0</v>
      </c>
      <c r="I35" s="18">
        <f>'[14]Avg Week Buloba-Nsangi'!I35+'[14]Avg Week Nsangi-Buloba'!I35</f>
        <v>3.285714285714286</v>
      </c>
      <c r="J35" s="18">
        <f>'[14]Avg Week Buloba-Nsangi'!J35+'[14]Avg Week Nsangi-Buloba'!J35</f>
        <v>0.42857142857142855</v>
      </c>
      <c r="K35" s="18">
        <f>'[14]Avg Week Buloba-Nsangi'!K35+'[14]Avg Week Nsangi-Buloba'!K35</f>
        <v>0.14285714285714285</v>
      </c>
      <c r="L35" s="18">
        <f>'[14]Avg Week Buloba-Nsangi'!L35+'[14]Avg Week Nsangi-Buloba'!L35</f>
        <v>0</v>
      </c>
      <c r="M35" s="18">
        <f>'[14]Avg Week Buloba-Nsangi'!M35+'[14]Avg Week Nsangi-Buloba'!M35</f>
        <v>33.857142857142861</v>
      </c>
      <c r="N35" s="18">
        <f>'[14]Avg Week Buloba-Nsangi'!N35+'[14]Avg Week Nsangi-Buloba'!N35</f>
        <v>0</v>
      </c>
      <c r="O35" s="19">
        <f t="shared" si="0"/>
        <v>15.857142857142858</v>
      </c>
      <c r="P35" s="19">
        <f t="shared" si="1"/>
        <v>49.714285714285722</v>
      </c>
      <c r="R35" s="45" t="s">
        <v>82</v>
      </c>
      <c r="S35" s="46">
        <f t="shared" ref="S35:AF35" si="27">MAX(S13:S18)</f>
        <v>32.857142857142861</v>
      </c>
      <c r="T35" s="46">
        <f t="shared" si="27"/>
        <v>6.8571428571428577</v>
      </c>
      <c r="U35" s="46">
        <f t="shared" si="27"/>
        <v>6.9999999999999991</v>
      </c>
      <c r="V35" s="46">
        <f t="shared" si="27"/>
        <v>5.8571428571428568</v>
      </c>
      <c r="W35" s="46">
        <f t="shared" si="27"/>
        <v>0.8571428571428571</v>
      </c>
      <c r="X35" s="46">
        <f t="shared" si="27"/>
        <v>0.14285714285714285</v>
      </c>
      <c r="Y35" s="46">
        <f t="shared" si="27"/>
        <v>12.428571428571429</v>
      </c>
      <c r="Z35" s="46">
        <f t="shared" si="27"/>
        <v>1.9999999999999998</v>
      </c>
      <c r="AA35" s="46">
        <f t="shared" si="27"/>
        <v>1.1428571428571428</v>
      </c>
      <c r="AB35" s="46">
        <f t="shared" si="27"/>
        <v>0.2857142857142857</v>
      </c>
      <c r="AC35" s="46">
        <f t="shared" si="27"/>
        <v>173.71428571428572</v>
      </c>
      <c r="AD35" s="46">
        <f t="shared" si="27"/>
        <v>0.14285714285714285</v>
      </c>
      <c r="AE35" s="28">
        <f t="shared" si="27"/>
        <v>64.285714285714278</v>
      </c>
      <c r="AF35" s="28">
        <f t="shared" si="27"/>
        <v>231.57142857142856</v>
      </c>
    </row>
    <row r="36" spans="2:32" ht="23.1" customHeight="1" x14ac:dyDescent="0.25">
      <c r="B36" s="25" t="s">
        <v>83</v>
      </c>
      <c r="C36" s="18">
        <f>'[14]Avg Week Buloba-Nsangi'!C36+'[14]Avg Week Nsangi-Buloba'!C36</f>
        <v>9</v>
      </c>
      <c r="D36" s="18">
        <f>'[14]Avg Week Buloba-Nsangi'!D36+'[14]Avg Week Nsangi-Buloba'!D36</f>
        <v>1.5714285714285714</v>
      </c>
      <c r="E36" s="18">
        <f>'[14]Avg Week Buloba-Nsangi'!E36+'[14]Avg Week Nsangi-Buloba'!E36</f>
        <v>1.4285714285714284</v>
      </c>
      <c r="F36" s="18">
        <f>'[14]Avg Week Buloba-Nsangi'!F36+'[14]Avg Week Nsangi-Buloba'!F36</f>
        <v>1.2857142857142856</v>
      </c>
      <c r="G36" s="18">
        <f>'[14]Avg Week Buloba-Nsangi'!G36+'[14]Avg Week Nsangi-Buloba'!G36</f>
        <v>0.14285714285714285</v>
      </c>
      <c r="H36" s="18">
        <f>'[14]Avg Week Buloba-Nsangi'!H36+'[14]Avg Week Nsangi-Buloba'!H36</f>
        <v>0.14285714285714285</v>
      </c>
      <c r="I36" s="18">
        <f>'[14]Avg Week Buloba-Nsangi'!I36+'[14]Avg Week Nsangi-Buloba'!I36</f>
        <v>2.4285714285714288</v>
      </c>
      <c r="J36" s="18">
        <f>'[14]Avg Week Buloba-Nsangi'!J36+'[14]Avg Week Nsangi-Buloba'!J36</f>
        <v>0.2857142857142857</v>
      </c>
      <c r="K36" s="18">
        <f>'[14]Avg Week Buloba-Nsangi'!K36+'[14]Avg Week Nsangi-Buloba'!K36</f>
        <v>0</v>
      </c>
      <c r="L36" s="18">
        <f>'[14]Avg Week Buloba-Nsangi'!L36+'[14]Avg Week Nsangi-Buloba'!L36</f>
        <v>0</v>
      </c>
      <c r="M36" s="18">
        <f>'[14]Avg Week Buloba-Nsangi'!M36+'[14]Avg Week Nsangi-Buloba'!M36</f>
        <v>35.285714285714285</v>
      </c>
      <c r="N36" s="18">
        <f>'[14]Avg Week Buloba-Nsangi'!N36+'[14]Avg Week Nsangi-Buloba'!N36</f>
        <v>0</v>
      </c>
      <c r="O36" s="19">
        <f t="shared" si="0"/>
        <v>16.285714285714285</v>
      </c>
      <c r="P36" s="19">
        <f t="shared" si="1"/>
        <v>51.571428571428569</v>
      </c>
      <c r="R36" s="45" t="s">
        <v>84</v>
      </c>
      <c r="S36" s="46">
        <f t="shared" ref="S36:AF36" si="28">MAX(S19:S21)</f>
        <v>48.571428571428569</v>
      </c>
      <c r="T36" s="46">
        <f t="shared" si="28"/>
        <v>7.4285714285714279</v>
      </c>
      <c r="U36" s="46">
        <f t="shared" si="28"/>
        <v>9.428571428571427</v>
      </c>
      <c r="V36" s="46">
        <f t="shared" si="28"/>
        <v>13.857142857142856</v>
      </c>
      <c r="W36" s="46">
        <f t="shared" si="28"/>
        <v>5.5714285714285712</v>
      </c>
      <c r="X36" s="46">
        <f t="shared" si="28"/>
        <v>0.42857142857142855</v>
      </c>
      <c r="Y36" s="46">
        <f t="shared" si="28"/>
        <v>13.571428571428573</v>
      </c>
      <c r="Z36" s="46">
        <f t="shared" si="28"/>
        <v>1.7142857142857142</v>
      </c>
      <c r="AA36" s="46">
        <f t="shared" si="28"/>
        <v>0.99999999999999989</v>
      </c>
      <c r="AB36" s="46">
        <f t="shared" si="28"/>
        <v>0.14285714285714285</v>
      </c>
      <c r="AC36" s="46">
        <f t="shared" si="28"/>
        <v>181.28571428571428</v>
      </c>
      <c r="AD36" s="46">
        <f t="shared" si="28"/>
        <v>0.2857142857142857</v>
      </c>
      <c r="AE36" s="28">
        <f t="shared" si="28"/>
        <v>94.714285714285694</v>
      </c>
      <c r="AF36" s="28">
        <f t="shared" si="28"/>
        <v>276</v>
      </c>
    </row>
    <row r="37" spans="2:32" ht="23.1" customHeight="1" x14ac:dyDescent="0.25">
      <c r="B37" s="17" t="s">
        <v>85</v>
      </c>
      <c r="C37" s="18">
        <f>'[14]Avg Week Buloba-Nsangi'!C37+'[14]Avg Week Nsangi-Buloba'!C37</f>
        <v>8</v>
      </c>
      <c r="D37" s="18">
        <f>'[14]Avg Week Buloba-Nsangi'!D37+'[14]Avg Week Nsangi-Buloba'!D37</f>
        <v>1.5714285714285714</v>
      </c>
      <c r="E37" s="18">
        <f>'[14]Avg Week Buloba-Nsangi'!E37+'[14]Avg Week Nsangi-Buloba'!E37</f>
        <v>1.4285714285714286</v>
      </c>
      <c r="F37" s="18">
        <f>'[14]Avg Week Buloba-Nsangi'!F37+'[14]Avg Week Nsangi-Buloba'!F37</f>
        <v>0.8571428571428571</v>
      </c>
      <c r="G37" s="18">
        <f>'[14]Avg Week Buloba-Nsangi'!G37+'[14]Avg Week Nsangi-Buloba'!G37</f>
        <v>0</v>
      </c>
      <c r="H37" s="18">
        <f>'[14]Avg Week Buloba-Nsangi'!H37+'[14]Avg Week Nsangi-Buloba'!H37</f>
        <v>0</v>
      </c>
      <c r="I37" s="18">
        <f>'[14]Avg Week Buloba-Nsangi'!I37+'[14]Avg Week Nsangi-Buloba'!I37</f>
        <v>2.5714285714285712</v>
      </c>
      <c r="J37" s="18">
        <f>'[14]Avg Week Buloba-Nsangi'!J37+'[14]Avg Week Nsangi-Buloba'!J37</f>
        <v>0.42857142857142855</v>
      </c>
      <c r="K37" s="18">
        <f>'[14]Avg Week Buloba-Nsangi'!K37+'[14]Avg Week Nsangi-Buloba'!K37</f>
        <v>0</v>
      </c>
      <c r="L37" s="18">
        <f>'[14]Avg Week Buloba-Nsangi'!L37+'[14]Avg Week Nsangi-Buloba'!L37</f>
        <v>0</v>
      </c>
      <c r="M37" s="18">
        <f>'[14]Avg Week Buloba-Nsangi'!M37+'[14]Avg Week Nsangi-Buloba'!M37</f>
        <v>30.714285714285715</v>
      </c>
      <c r="N37" s="18">
        <f>'[14]Avg Week Buloba-Nsangi'!N37+'[14]Avg Week Nsangi-Buloba'!N37</f>
        <v>0</v>
      </c>
      <c r="O37" s="19">
        <f t="shared" si="0"/>
        <v>14.857142857142858</v>
      </c>
      <c r="P37" s="19">
        <f t="shared" si="1"/>
        <v>45.571428571428569</v>
      </c>
      <c r="R37" s="29" t="s">
        <v>86</v>
      </c>
      <c r="S37" s="47">
        <f t="shared" ref="S37:AF37" si="29">SUM(S10:S12)</f>
        <v>93</v>
      </c>
      <c r="T37" s="48">
        <f t="shared" si="29"/>
        <v>16.285714285714285</v>
      </c>
      <c r="U37" s="48">
        <f t="shared" si="29"/>
        <v>14.428571428571427</v>
      </c>
      <c r="V37" s="48">
        <f t="shared" si="29"/>
        <v>15.285714285714285</v>
      </c>
      <c r="W37" s="48">
        <f t="shared" si="29"/>
        <v>2.8571428571428568</v>
      </c>
      <c r="X37" s="48">
        <f t="shared" si="29"/>
        <v>0</v>
      </c>
      <c r="Y37" s="48">
        <f t="shared" si="29"/>
        <v>25.571428571428569</v>
      </c>
      <c r="Z37" s="48">
        <f t="shared" si="29"/>
        <v>3.8571428571428568</v>
      </c>
      <c r="AA37" s="48">
        <f t="shared" si="29"/>
        <v>1.857142857142857</v>
      </c>
      <c r="AB37" s="48">
        <f t="shared" si="29"/>
        <v>0.14285714285714285</v>
      </c>
      <c r="AC37" s="48">
        <f t="shared" si="29"/>
        <v>569.42857142857144</v>
      </c>
      <c r="AD37" s="48">
        <f t="shared" si="29"/>
        <v>0</v>
      </c>
      <c r="AE37" s="49">
        <f t="shared" si="29"/>
        <v>173.28571428571428</v>
      </c>
      <c r="AF37" s="49">
        <f t="shared" si="29"/>
        <v>742.71428571428567</v>
      </c>
    </row>
    <row r="38" spans="2:32" ht="23.1" customHeight="1" x14ac:dyDescent="0.25">
      <c r="B38" s="25" t="s">
        <v>87</v>
      </c>
      <c r="C38" s="18">
        <f>'[14]Avg Week Buloba-Nsangi'!C38+'[14]Avg Week Nsangi-Buloba'!C38</f>
        <v>9.4285714285714288</v>
      </c>
      <c r="D38" s="18">
        <f>'[14]Avg Week Buloba-Nsangi'!D38+'[14]Avg Week Nsangi-Buloba'!D38</f>
        <v>1.7142857142857144</v>
      </c>
      <c r="E38" s="18">
        <f>'[14]Avg Week Buloba-Nsangi'!E38+'[14]Avg Week Nsangi-Buloba'!E38</f>
        <v>1.2857142857142856</v>
      </c>
      <c r="F38" s="18">
        <f>'[14]Avg Week Buloba-Nsangi'!F38+'[14]Avg Week Nsangi-Buloba'!F38</f>
        <v>2.1428571428571428</v>
      </c>
      <c r="G38" s="18">
        <f>'[14]Avg Week Buloba-Nsangi'!G38+'[14]Avg Week Nsangi-Buloba'!G38</f>
        <v>0</v>
      </c>
      <c r="H38" s="18">
        <f>'[14]Avg Week Buloba-Nsangi'!H38+'[14]Avg Week Nsangi-Buloba'!H38</f>
        <v>0</v>
      </c>
      <c r="I38" s="18">
        <f>'[14]Avg Week Buloba-Nsangi'!I38+'[14]Avg Week Nsangi-Buloba'!I38</f>
        <v>2.5714285714285712</v>
      </c>
      <c r="J38" s="18">
        <f>'[14]Avg Week Buloba-Nsangi'!J38+'[14]Avg Week Nsangi-Buloba'!J38</f>
        <v>0.8571428571428571</v>
      </c>
      <c r="K38" s="18">
        <f>'[14]Avg Week Buloba-Nsangi'!K38+'[14]Avg Week Nsangi-Buloba'!K38</f>
        <v>0.14285714285714285</v>
      </c>
      <c r="L38" s="18">
        <f>'[14]Avg Week Buloba-Nsangi'!L38+'[14]Avg Week Nsangi-Buloba'!L38</f>
        <v>0</v>
      </c>
      <c r="M38" s="18">
        <f>'[14]Avg Week Buloba-Nsangi'!M38+'[14]Avg Week Nsangi-Buloba'!M38</f>
        <v>35.428571428571431</v>
      </c>
      <c r="N38" s="18">
        <f>'[14]Avg Week Buloba-Nsangi'!N38+'[14]Avg Week Nsangi-Buloba'!N38</f>
        <v>0</v>
      </c>
      <c r="O38" s="19">
        <f t="shared" si="0"/>
        <v>18.142857142857139</v>
      </c>
      <c r="P38" s="19">
        <f t="shared" si="1"/>
        <v>53.571428571428569</v>
      </c>
      <c r="R38" s="33" t="s">
        <v>88</v>
      </c>
      <c r="S38" s="48">
        <f t="shared" ref="S38:AF38" si="30">SUM(S13:S18)</f>
        <v>184.00000000000003</v>
      </c>
      <c r="T38" s="48">
        <f t="shared" si="30"/>
        <v>34.428571428571431</v>
      </c>
      <c r="U38" s="48">
        <f t="shared" si="30"/>
        <v>35</v>
      </c>
      <c r="V38" s="48">
        <f t="shared" si="30"/>
        <v>26.714285714285712</v>
      </c>
      <c r="W38" s="48">
        <f t="shared" si="30"/>
        <v>2.4285714285714279</v>
      </c>
      <c r="X38" s="48">
        <f t="shared" si="30"/>
        <v>0.2857142857142857</v>
      </c>
      <c r="Y38" s="48">
        <f t="shared" si="30"/>
        <v>68</v>
      </c>
      <c r="Z38" s="48">
        <f t="shared" si="30"/>
        <v>9.2857142857142847</v>
      </c>
      <c r="AA38" s="48">
        <f t="shared" si="30"/>
        <v>4.7142857142857144</v>
      </c>
      <c r="AB38" s="48">
        <f t="shared" si="30"/>
        <v>0.5714285714285714</v>
      </c>
      <c r="AC38" s="48">
        <f t="shared" si="30"/>
        <v>869</v>
      </c>
      <c r="AD38" s="48">
        <f t="shared" si="30"/>
        <v>0.14285714285714285</v>
      </c>
      <c r="AE38" s="49">
        <f t="shared" si="30"/>
        <v>365.57142857142856</v>
      </c>
      <c r="AF38" s="49">
        <f t="shared" si="30"/>
        <v>1234.5714285714287</v>
      </c>
    </row>
    <row r="39" spans="2:32" ht="23.1" customHeight="1" x14ac:dyDescent="0.25">
      <c r="B39" s="25" t="s">
        <v>89</v>
      </c>
      <c r="C39" s="18">
        <f>'[14]Avg Week Buloba-Nsangi'!C39+'[14]Avg Week Nsangi-Buloba'!C39</f>
        <v>6.4285714285714288</v>
      </c>
      <c r="D39" s="18">
        <f>'[14]Avg Week Buloba-Nsangi'!D39+'[14]Avg Week Nsangi-Buloba'!D39</f>
        <v>1.2857142857142856</v>
      </c>
      <c r="E39" s="18">
        <f>'[14]Avg Week Buloba-Nsangi'!E39+'[14]Avg Week Nsangi-Buloba'!E39</f>
        <v>1</v>
      </c>
      <c r="F39" s="18">
        <f>'[14]Avg Week Buloba-Nsangi'!F39+'[14]Avg Week Nsangi-Buloba'!F39</f>
        <v>0.8571428571428571</v>
      </c>
      <c r="G39" s="18">
        <f>'[14]Avg Week Buloba-Nsangi'!G39+'[14]Avg Week Nsangi-Buloba'!G39</f>
        <v>0</v>
      </c>
      <c r="H39" s="18">
        <f>'[14]Avg Week Buloba-Nsangi'!H39+'[14]Avg Week Nsangi-Buloba'!H39</f>
        <v>0</v>
      </c>
      <c r="I39" s="18">
        <f>'[14]Avg Week Buloba-Nsangi'!I39+'[14]Avg Week Nsangi-Buloba'!I39</f>
        <v>3.2857142857142856</v>
      </c>
      <c r="J39" s="18">
        <f>'[14]Avg Week Buloba-Nsangi'!J39+'[14]Avg Week Nsangi-Buloba'!J39</f>
        <v>0</v>
      </c>
      <c r="K39" s="18">
        <f>'[14]Avg Week Buloba-Nsangi'!K39+'[14]Avg Week Nsangi-Buloba'!K39</f>
        <v>0</v>
      </c>
      <c r="L39" s="18">
        <f>'[14]Avg Week Buloba-Nsangi'!L39+'[14]Avg Week Nsangi-Buloba'!L39</f>
        <v>0.14285714285714285</v>
      </c>
      <c r="M39" s="18">
        <f>'[14]Avg Week Buloba-Nsangi'!M39+'[14]Avg Week Nsangi-Buloba'!M39</f>
        <v>33.857142857142861</v>
      </c>
      <c r="N39" s="18">
        <f>'[14]Avg Week Buloba-Nsangi'!N39+'[14]Avg Week Nsangi-Buloba'!N39</f>
        <v>0</v>
      </c>
      <c r="O39" s="19">
        <f t="shared" si="0"/>
        <v>13</v>
      </c>
      <c r="P39" s="19">
        <f t="shared" si="1"/>
        <v>46.857142857142861</v>
      </c>
      <c r="R39" s="34" t="s">
        <v>90</v>
      </c>
      <c r="S39" s="48">
        <f t="shared" ref="S39:AF39" si="31">SUM(S19:S21)</f>
        <v>127.28571428571428</v>
      </c>
      <c r="T39" s="48">
        <f t="shared" si="31"/>
        <v>21.142857142857142</v>
      </c>
      <c r="U39" s="48">
        <f t="shared" si="31"/>
        <v>22.142857142857139</v>
      </c>
      <c r="V39" s="48">
        <f t="shared" si="31"/>
        <v>26.714285714285712</v>
      </c>
      <c r="W39" s="48">
        <f t="shared" si="31"/>
        <v>10</v>
      </c>
      <c r="X39" s="48">
        <f t="shared" si="31"/>
        <v>0.5714285714285714</v>
      </c>
      <c r="Y39" s="48">
        <f t="shared" si="31"/>
        <v>37.285714285714285</v>
      </c>
      <c r="Z39" s="48">
        <f t="shared" si="31"/>
        <v>4.1428571428571423</v>
      </c>
      <c r="AA39" s="48">
        <f t="shared" si="31"/>
        <v>1.7142857142857142</v>
      </c>
      <c r="AB39" s="48">
        <f t="shared" si="31"/>
        <v>0.14285714285714285</v>
      </c>
      <c r="AC39" s="48">
        <f t="shared" si="31"/>
        <v>497.28571428571428</v>
      </c>
      <c r="AD39" s="48">
        <f t="shared" si="31"/>
        <v>0.2857142857142857</v>
      </c>
      <c r="AE39" s="49">
        <f t="shared" si="31"/>
        <v>251.42857142857142</v>
      </c>
      <c r="AF39" s="49">
        <f t="shared" si="31"/>
        <v>748.71428571428578</v>
      </c>
    </row>
    <row r="40" spans="2:32" ht="23.1" customHeight="1" x14ac:dyDescent="0.25">
      <c r="B40" s="25" t="s">
        <v>91</v>
      </c>
      <c r="C40" s="18">
        <f>'[14]Avg Week Buloba-Nsangi'!C40+'[14]Avg Week Nsangi-Buloba'!C40</f>
        <v>6.5714285714285712</v>
      </c>
      <c r="D40" s="18">
        <f>'[14]Avg Week Buloba-Nsangi'!D40+'[14]Avg Week Nsangi-Buloba'!D40</f>
        <v>1.1428571428571428</v>
      </c>
      <c r="E40" s="18">
        <f>'[14]Avg Week Buloba-Nsangi'!E40+'[14]Avg Week Nsangi-Buloba'!E40</f>
        <v>2.2857142857142856</v>
      </c>
      <c r="F40" s="18">
        <f>'[14]Avg Week Buloba-Nsangi'!F40+'[14]Avg Week Nsangi-Buloba'!F40</f>
        <v>1.2857142857142856</v>
      </c>
      <c r="G40" s="18">
        <f>'[14]Avg Week Buloba-Nsangi'!G40+'[14]Avg Week Nsangi-Buloba'!G40</f>
        <v>0</v>
      </c>
      <c r="H40" s="18">
        <f>'[14]Avg Week Buloba-Nsangi'!H40+'[14]Avg Week Nsangi-Buloba'!H40</f>
        <v>0</v>
      </c>
      <c r="I40" s="18">
        <f>'[14]Avg Week Buloba-Nsangi'!I40+'[14]Avg Week Nsangi-Buloba'!I40</f>
        <v>2.8571428571428572</v>
      </c>
      <c r="J40" s="18">
        <f>'[14]Avg Week Buloba-Nsangi'!J40+'[14]Avg Week Nsangi-Buloba'!J40</f>
        <v>0.2857142857142857</v>
      </c>
      <c r="K40" s="18">
        <f>'[14]Avg Week Buloba-Nsangi'!K40+'[14]Avg Week Nsangi-Buloba'!K40</f>
        <v>0.14285714285714285</v>
      </c>
      <c r="L40" s="18">
        <f>'[14]Avg Week Buloba-Nsangi'!L40+'[14]Avg Week Nsangi-Buloba'!L40</f>
        <v>0</v>
      </c>
      <c r="M40" s="18">
        <f>'[14]Avg Week Buloba-Nsangi'!M40+'[14]Avg Week Nsangi-Buloba'!M40</f>
        <v>30.714285714285715</v>
      </c>
      <c r="N40" s="18">
        <f>'[14]Avg Week Buloba-Nsangi'!N40+'[14]Avg Week Nsangi-Buloba'!N40</f>
        <v>0</v>
      </c>
      <c r="O40" s="19">
        <f t="shared" si="0"/>
        <v>14.571428571428571</v>
      </c>
      <c r="P40" s="19">
        <f t="shared" si="1"/>
        <v>45.285714285714285</v>
      </c>
      <c r="R40" s="35" t="s">
        <v>92</v>
      </c>
      <c r="S40" s="48">
        <f t="shared" ref="S40:AF40" si="32">SUM(S10:S21)</f>
        <v>404.28571428571422</v>
      </c>
      <c r="T40" s="48">
        <f t="shared" si="32"/>
        <v>71.857142857142847</v>
      </c>
      <c r="U40" s="48">
        <f t="shared" si="32"/>
        <v>71.571428571428569</v>
      </c>
      <c r="V40" s="48">
        <f t="shared" si="32"/>
        <v>68.714285714285708</v>
      </c>
      <c r="W40" s="48">
        <f t="shared" si="32"/>
        <v>15.285714285714285</v>
      </c>
      <c r="X40" s="48">
        <f t="shared" si="32"/>
        <v>0.8571428571428571</v>
      </c>
      <c r="Y40" s="48">
        <f t="shared" si="32"/>
        <v>130.85714285714283</v>
      </c>
      <c r="Z40" s="48">
        <f t="shared" si="32"/>
        <v>17.285714285714285</v>
      </c>
      <c r="AA40" s="48">
        <f t="shared" si="32"/>
        <v>8.2857142857142847</v>
      </c>
      <c r="AB40" s="48">
        <f t="shared" si="32"/>
        <v>0.85714285714285698</v>
      </c>
      <c r="AC40" s="48">
        <f t="shared" si="32"/>
        <v>1935.7142857142858</v>
      </c>
      <c r="AD40" s="48">
        <f t="shared" si="32"/>
        <v>0.42857142857142855</v>
      </c>
      <c r="AE40" s="49">
        <f t="shared" si="32"/>
        <v>790.28571428571411</v>
      </c>
      <c r="AF40" s="49">
        <f t="shared" si="32"/>
        <v>2726.0000000000005</v>
      </c>
    </row>
    <row r="41" spans="2:32" ht="23.1" customHeight="1" x14ac:dyDescent="0.25">
      <c r="B41" s="17" t="s">
        <v>93</v>
      </c>
      <c r="C41" s="18">
        <f>'[14]Avg Week Buloba-Nsangi'!C41+'[14]Avg Week Nsangi-Buloba'!C41</f>
        <v>5.7142857142857144</v>
      </c>
      <c r="D41" s="18">
        <f>'[14]Avg Week Buloba-Nsangi'!D41+'[14]Avg Week Nsangi-Buloba'!D41</f>
        <v>1.5714285714285714</v>
      </c>
      <c r="E41" s="18">
        <f>'[14]Avg Week Buloba-Nsangi'!E41+'[14]Avg Week Nsangi-Buloba'!E41</f>
        <v>1</v>
      </c>
      <c r="F41" s="18">
        <f>'[14]Avg Week Buloba-Nsangi'!F41+'[14]Avg Week Nsangi-Buloba'!F41</f>
        <v>0.8571428571428571</v>
      </c>
      <c r="G41" s="18">
        <f>'[14]Avg Week Buloba-Nsangi'!G41+'[14]Avg Week Nsangi-Buloba'!G41</f>
        <v>0.14285714285714285</v>
      </c>
      <c r="H41" s="18">
        <f>'[14]Avg Week Buloba-Nsangi'!H41+'[14]Avg Week Nsangi-Buloba'!H41</f>
        <v>0</v>
      </c>
      <c r="I41" s="18">
        <f>'[14]Avg Week Buloba-Nsangi'!I41+'[14]Avg Week Nsangi-Buloba'!I41</f>
        <v>3</v>
      </c>
      <c r="J41" s="18">
        <f>'[14]Avg Week Buloba-Nsangi'!J41+'[14]Avg Week Nsangi-Buloba'!J41</f>
        <v>0.42857142857142855</v>
      </c>
      <c r="K41" s="18">
        <f>'[14]Avg Week Buloba-Nsangi'!K41+'[14]Avg Week Nsangi-Buloba'!K41</f>
        <v>0.2857142857142857</v>
      </c>
      <c r="L41" s="18">
        <f>'[14]Avg Week Buloba-Nsangi'!L41+'[14]Avg Week Nsangi-Buloba'!L41</f>
        <v>0</v>
      </c>
      <c r="M41" s="18">
        <f>'[14]Avg Week Buloba-Nsangi'!M41+'[14]Avg Week Nsangi-Buloba'!M41</f>
        <v>29</v>
      </c>
      <c r="N41" s="18">
        <f>'[14]Avg Week Buloba-Nsangi'!N41+'[14]Avg Week Nsangi-Buloba'!N41</f>
        <v>0</v>
      </c>
      <c r="O41" s="19">
        <f t="shared" si="0"/>
        <v>13</v>
      </c>
      <c r="P41" s="19">
        <f t="shared" si="1"/>
        <v>42</v>
      </c>
      <c r="R41" s="35" t="s">
        <v>94</v>
      </c>
      <c r="S41" s="48">
        <f>SUM(S10:S33)</f>
        <v>603.28571428571422</v>
      </c>
      <c r="T41" s="48">
        <f t="shared" ref="T41:AD41" si="33">SUM(T10:T33)</f>
        <v>141.85714285714283</v>
      </c>
      <c r="U41" s="48">
        <f t="shared" si="33"/>
        <v>126.07142857142857</v>
      </c>
      <c r="V41" s="48">
        <f t="shared" si="33"/>
        <v>193.21428571428572</v>
      </c>
      <c r="W41" s="48">
        <f t="shared" si="33"/>
        <v>27.785714285714285</v>
      </c>
      <c r="X41" s="48">
        <f t="shared" si="33"/>
        <v>3.3571428571428572</v>
      </c>
      <c r="Y41" s="48">
        <f t="shared" si="33"/>
        <v>224.35714285714283</v>
      </c>
      <c r="Z41" s="48">
        <f t="shared" si="33"/>
        <v>33.285714285714285</v>
      </c>
      <c r="AA41" s="48">
        <f t="shared" si="33"/>
        <v>9.7857142857142847</v>
      </c>
      <c r="AB41" s="48">
        <f t="shared" si="33"/>
        <v>1.357142857142857</v>
      </c>
      <c r="AC41" s="48">
        <f t="shared" si="33"/>
        <v>2645.2142857142858</v>
      </c>
      <c r="AD41" s="48">
        <f t="shared" si="33"/>
        <v>0.42857142857142855</v>
      </c>
      <c r="AE41" s="49">
        <f>SUM(AE10:AE33)</f>
        <v>1364.7857142857142</v>
      </c>
      <c r="AF41" s="49">
        <f>SUM(AF10:AF33)</f>
        <v>4010.0000000000005</v>
      </c>
    </row>
    <row r="42" spans="2:32" ht="23.1" customHeight="1" x14ac:dyDescent="0.25">
      <c r="B42" s="25" t="s">
        <v>95</v>
      </c>
      <c r="C42" s="18">
        <f>'[14]Avg Week Buloba-Nsangi'!C42+'[14]Avg Week Nsangi-Buloba'!C42</f>
        <v>8.4285714285714288</v>
      </c>
      <c r="D42" s="18">
        <f>'[14]Avg Week Buloba-Nsangi'!D42+'[14]Avg Week Nsangi-Buloba'!D42</f>
        <v>2</v>
      </c>
      <c r="E42" s="18">
        <f>'[14]Avg Week Buloba-Nsangi'!E42+'[14]Avg Week Nsangi-Buloba'!E42</f>
        <v>1.4285714285714284</v>
      </c>
      <c r="F42" s="18">
        <f>'[14]Avg Week Buloba-Nsangi'!F42+'[14]Avg Week Nsangi-Buloba'!F42</f>
        <v>1.1428571428571428</v>
      </c>
      <c r="G42" s="18">
        <f>'[14]Avg Week Buloba-Nsangi'!G42+'[14]Avg Week Nsangi-Buloba'!G42</f>
        <v>0.14285714285714285</v>
      </c>
      <c r="H42" s="18">
        <f>'[14]Avg Week Buloba-Nsangi'!H42+'[14]Avg Week Nsangi-Buloba'!H42</f>
        <v>0</v>
      </c>
      <c r="I42" s="18">
        <f>'[14]Avg Week Buloba-Nsangi'!I42+'[14]Avg Week Nsangi-Buloba'!I42</f>
        <v>1.4285714285714286</v>
      </c>
      <c r="J42" s="18">
        <f>'[14]Avg Week Buloba-Nsangi'!J42+'[14]Avg Week Nsangi-Buloba'!J42</f>
        <v>0</v>
      </c>
      <c r="K42" s="18">
        <f>'[14]Avg Week Buloba-Nsangi'!K42+'[14]Avg Week Nsangi-Buloba'!K42</f>
        <v>0.2857142857142857</v>
      </c>
      <c r="L42" s="18">
        <f>'[14]Avg Week Buloba-Nsangi'!L42+'[14]Avg Week Nsangi-Buloba'!L42</f>
        <v>0.14285714285714285</v>
      </c>
      <c r="M42" s="18">
        <f>'[14]Avg Week Buloba-Nsangi'!M42+'[14]Avg Week Nsangi-Buloba'!M42</f>
        <v>34</v>
      </c>
      <c r="N42" s="18">
        <f>'[14]Avg Week Buloba-Nsangi'!N42+'[14]Avg Week Nsangi-Buloba'!N42</f>
        <v>0</v>
      </c>
      <c r="O42" s="19">
        <f t="shared" si="0"/>
        <v>15</v>
      </c>
      <c r="P42" s="19">
        <f t="shared" si="1"/>
        <v>49</v>
      </c>
      <c r="R42" s="35" t="s">
        <v>96</v>
      </c>
      <c r="S42" s="36">
        <f>S41/S40</f>
        <v>1.492226148409894</v>
      </c>
      <c r="T42" s="36">
        <f t="shared" ref="T42:AF42" si="34">T41/T40</f>
        <v>1.974155069582505</v>
      </c>
      <c r="U42" s="36">
        <f t="shared" si="34"/>
        <v>1.7614770459081837</v>
      </c>
      <c r="V42" s="36">
        <f t="shared" si="34"/>
        <v>2.8118503118503124</v>
      </c>
      <c r="W42" s="36">
        <f t="shared" si="34"/>
        <v>1.8177570093457944</v>
      </c>
      <c r="X42" s="36">
        <f t="shared" si="34"/>
        <v>3.916666666666667</v>
      </c>
      <c r="Y42" s="36">
        <f t="shared" si="34"/>
        <v>1.714519650655022</v>
      </c>
      <c r="Z42" s="36">
        <f t="shared" si="34"/>
        <v>1.9256198347107438</v>
      </c>
      <c r="AA42" s="36">
        <f t="shared" si="34"/>
        <v>1.1810344827586208</v>
      </c>
      <c r="AB42" s="36">
        <f t="shared" si="34"/>
        <v>1.5833333333333335</v>
      </c>
      <c r="AC42" s="36">
        <f t="shared" si="34"/>
        <v>1.366531365313653</v>
      </c>
      <c r="AD42" s="36">
        <f t="shared" si="34"/>
        <v>1</v>
      </c>
      <c r="AE42" s="37">
        <f t="shared" si="34"/>
        <v>1.7269522776572672</v>
      </c>
      <c r="AF42" s="37">
        <f t="shared" si="34"/>
        <v>1.4710198092443139</v>
      </c>
    </row>
    <row r="43" spans="2:32" ht="23.1" customHeight="1" x14ac:dyDescent="0.25">
      <c r="B43" s="17" t="s">
        <v>97</v>
      </c>
      <c r="C43" s="18">
        <f>'[14]Avg Week Buloba-Nsangi'!C43+'[14]Avg Week Nsangi-Buloba'!C43</f>
        <v>8</v>
      </c>
      <c r="D43" s="18">
        <f>'[14]Avg Week Buloba-Nsangi'!D43+'[14]Avg Week Nsangi-Buloba'!D43</f>
        <v>1.7142857142857144</v>
      </c>
      <c r="E43" s="18">
        <f>'[14]Avg Week Buloba-Nsangi'!E43+'[14]Avg Week Nsangi-Buloba'!E43</f>
        <v>1.4285714285714286</v>
      </c>
      <c r="F43" s="18">
        <f>'[14]Avg Week Buloba-Nsangi'!F43+'[14]Avg Week Nsangi-Buloba'!F43</f>
        <v>0.5714285714285714</v>
      </c>
      <c r="G43" s="18">
        <f>'[14]Avg Week Buloba-Nsangi'!G43+'[14]Avg Week Nsangi-Buloba'!G43</f>
        <v>0.14285714285714285</v>
      </c>
      <c r="H43" s="18">
        <f>'[14]Avg Week Buloba-Nsangi'!H43+'[14]Avg Week Nsangi-Buloba'!H43</f>
        <v>0</v>
      </c>
      <c r="I43" s="18">
        <f>'[14]Avg Week Buloba-Nsangi'!I43+'[14]Avg Week Nsangi-Buloba'!I43</f>
        <v>2.5714285714285712</v>
      </c>
      <c r="J43" s="18">
        <f>'[14]Avg Week Buloba-Nsangi'!J43+'[14]Avg Week Nsangi-Buloba'!J43</f>
        <v>0.5714285714285714</v>
      </c>
      <c r="K43" s="18">
        <f>'[14]Avg Week Buloba-Nsangi'!K43+'[14]Avg Week Nsangi-Buloba'!K43</f>
        <v>0</v>
      </c>
      <c r="L43" s="18">
        <f>'[14]Avg Week Buloba-Nsangi'!L43+'[14]Avg Week Nsangi-Buloba'!L43</f>
        <v>0</v>
      </c>
      <c r="M43" s="18">
        <f>'[14]Avg Week Buloba-Nsangi'!M43+'[14]Avg Week Nsangi-Buloba'!M43</f>
        <v>33.285714285714285</v>
      </c>
      <c r="N43" s="18">
        <f>'[14]Avg Week Buloba-Nsangi'!N43+'[14]Avg Week Nsangi-Buloba'!N43</f>
        <v>0</v>
      </c>
      <c r="O43" s="19">
        <f t="shared" si="0"/>
        <v>15</v>
      </c>
      <c r="P43" s="19">
        <f t="shared" si="1"/>
        <v>48.285714285714285</v>
      </c>
    </row>
    <row r="44" spans="2:32" ht="23.1" customHeight="1" x14ac:dyDescent="0.25">
      <c r="B44" s="38" t="s">
        <v>98</v>
      </c>
      <c r="C44" s="18">
        <f>'[14]Avg Week Buloba-Nsangi'!C44+'[14]Avg Week Nsangi-Buloba'!C44</f>
        <v>7.2857142857142865</v>
      </c>
      <c r="D44" s="18">
        <f>'[14]Avg Week Buloba-Nsangi'!D44+'[14]Avg Week Nsangi-Buloba'!D44</f>
        <v>2</v>
      </c>
      <c r="E44" s="18">
        <f>'[14]Avg Week Buloba-Nsangi'!E44+'[14]Avg Week Nsangi-Buloba'!E44</f>
        <v>1.7142857142857144</v>
      </c>
      <c r="F44" s="18">
        <f>'[14]Avg Week Buloba-Nsangi'!F44+'[14]Avg Week Nsangi-Buloba'!F44</f>
        <v>0.71428571428571419</v>
      </c>
      <c r="G44" s="18">
        <f>'[14]Avg Week Buloba-Nsangi'!G44+'[14]Avg Week Nsangi-Buloba'!G44</f>
        <v>0</v>
      </c>
      <c r="H44" s="18">
        <f>'[14]Avg Week Buloba-Nsangi'!H44+'[14]Avg Week Nsangi-Buloba'!H44</f>
        <v>0</v>
      </c>
      <c r="I44" s="18">
        <f>'[14]Avg Week Buloba-Nsangi'!I44+'[14]Avg Week Nsangi-Buloba'!I44</f>
        <v>3.2857142857142856</v>
      </c>
      <c r="J44" s="18">
        <f>'[14]Avg Week Buloba-Nsangi'!J44+'[14]Avg Week Nsangi-Buloba'!J44</f>
        <v>0.2857142857142857</v>
      </c>
      <c r="K44" s="18">
        <f>'[14]Avg Week Buloba-Nsangi'!K44+'[14]Avg Week Nsangi-Buloba'!K44</f>
        <v>0</v>
      </c>
      <c r="L44" s="18">
        <f>'[14]Avg Week Buloba-Nsangi'!L44+'[14]Avg Week Nsangi-Buloba'!L44</f>
        <v>0</v>
      </c>
      <c r="M44" s="18">
        <f>'[14]Avg Week Buloba-Nsangi'!M44+'[14]Avg Week Nsangi-Buloba'!M44</f>
        <v>29.714285714285715</v>
      </c>
      <c r="N44" s="18">
        <f>'[14]Avg Week Buloba-Nsangi'!N44+'[14]Avg Week Nsangi-Buloba'!N44</f>
        <v>0</v>
      </c>
      <c r="O44" s="19">
        <f t="shared" si="0"/>
        <v>15.285714285714286</v>
      </c>
      <c r="P44" s="19">
        <f t="shared" si="1"/>
        <v>45</v>
      </c>
    </row>
    <row r="45" spans="2:32" ht="23.1" customHeight="1" x14ac:dyDescent="0.25">
      <c r="B45" s="17" t="s">
        <v>99</v>
      </c>
      <c r="C45" s="18">
        <f>'[14]Avg Week Buloba-Nsangi'!C45+'[14]Avg Week Nsangi-Buloba'!C45</f>
        <v>5.8571428571428577</v>
      </c>
      <c r="D45" s="18">
        <f>'[14]Avg Week Buloba-Nsangi'!D45+'[14]Avg Week Nsangi-Buloba'!D45</f>
        <v>1.1428571428571428</v>
      </c>
      <c r="E45" s="18">
        <f>'[14]Avg Week Buloba-Nsangi'!E45+'[14]Avg Week Nsangi-Buloba'!E45</f>
        <v>1.8571428571428572</v>
      </c>
      <c r="F45" s="18">
        <f>'[14]Avg Week Buloba-Nsangi'!F45+'[14]Avg Week Nsangi-Buloba'!F45</f>
        <v>0.8571428571428571</v>
      </c>
      <c r="G45" s="18">
        <f>'[14]Avg Week Buloba-Nsangi'!G45+'[14]Avg Week Nsangi-Buloba'!G45</f>
        <v>0.42857142857142855</v>
      </c>
      <c r="H45" s="18">
        <f>'[14]Avg Week Buloba-Nsangi'!H45+'[14]Avg Week Nsangi-Buloba'!H45</f>
        <v>0.14285714285714285</v>
      </c>
      <c r="I45" s="18">
        <f>'[14]Avg Week Buloba-Nsangi'!I45+'[14]Avg Week Nsangi-Buloba'!I45</f>
        <v>2.8571428571428572</v>
      </c>
      <c r="J45" s="18">
        <f>'[14]Avg Week Buloba-Nsangi'!J45+'[14]Avg Week Nsangi-Buloba'!J45</f>
        <v>0.42857142857142855</v>
      </c>
      <c r="K45" s="18">
        <f>'[14]Avg Week Buloba-Nsangi'!K45+'[14]Avg Week Nsangi-Buloba'!K45</f>
        <v>0.42857142857142855</v>
      </c>
      <c r="L45" s="18">
        <f>'[14]Avg Week Buloba-Nsangi'!L45+'[14]Avg Week Nsangi-Buloba'!L45</f>
        <v>0</v>
      </c>
      <c r="M45" s="18">
        <f>'[14]Avg Week Buloba-Nsangi'!M45+'[14]Avg Week Nsangi-Buloba'!M45</f>
        <v>29.571428571428569</v>
      </c>
      <c r="N45" s="18">
        <f>'[14]Avg Week Buloba-Nsangi'!N45+'[14]Avg Week Nsangi-Buloba'!N45</f>
        <v>0</v>
      </c>
      <c r="O45" s="19">
        <f t="shared" si="0"/>
        <v>14.000000000000002</v>
      </c>
      <c r="P45" s="19">
        <f t="shared" si="1"/>
        <v>43.571428571428569</v>
      </c>
    </row>
    <row r="46" spans="2:32" ht="23.1" customHeight="1" x14ac:dyDescent="0.25">
      <c r="B46" s="25" t="s">
        <v>100</v>
      </c>
      <c r="C46" s="18">
        <f>'[14]Avg Week Buloba-Nsangi'!C46+'[14]Avg Week Nsangi-Buloba'!C46</f>
        <v>7.2857142857142847</v>
      </c>
      <c r="D46" s="18">
        <f>'[14]Avg Week Buloba-Nsangi'!D46+'[14]Avg Week Nsangi-Buloba'!D46</f>
        <v>1.2857142857142856</v>
      </c>
      <c r="E46" s="18">
        <f>'[14]Avg Week Buloba-Nsangi'!E46+'[14]Avg Week Nsangi-Buloba'!E46</f>
        <v>1.4285714285714284</v>
      </c>
      <c r="F46" s="18">
        <f>'[14]Avg Week Buloba-Nsangi'!F46+'[14]Avg Week Nsangi-Buloba'!F46</f>
        <v>1.2857142857142856</v>
      </c>
      <c r="G46" s="18">
        <f>'[14]Avg Week Buloba-Nsangi'!G46+'[14]Avg Week Nsangi-Buloba'!G46</f>
        <v>0</v>
      </c>
      <c r="H46" s="18">
        <f>'[14]Avg Week Buloba-Nsangi'!H46+'[14]Avg Week Nsangi-Buloba'!H46</f>
        <v>0</v>
      </c>
      <c r="I46" s="18">
        <f>'[14]Avg Week Buloba-Nsangi'!I46+'[14]Avg Week Nsangi-Buloba'!I46</f>
        <v>2.8571428571428568</v>
      </c>
      <c r="J46" s="18">
        <f>'[14]Avg Week Buloba-Nsangi'!J46+'[14]Avg Week Nsangi-Buloba'!J46</f>
        <v>0</v>
      </c>
      <c r="K46" s="18">
        <f>'[14]Avg Week Buloba-Nsangi'!K46+'[14]Avg Week Nsangi-Buloba'!K46</f>
        <v>0</v>
      </c>
      <c r="L46" s="18">
        <f>'[14]Avg Week Buloba-Nsangi'!L46+'[14]Avg Week Nsangi-Buloba'!L46</f>
        <v>0</v>
      </c>
      <c r="M46" s="18">
        <f>'[14]Avg Week Buloba-Nsangi'!M46+'[14]Avg Week Nsangi-Buloba'!M46</f>
        <v>35</v>
      </c>
      <c r="N46" s="18">
        <f>'[14]Avg Week Buloba-Nsangi'!N46+'[14]Avg Week Nsangi-Buloba'!N46</f>
        <v>0</v>
      </c>
      <c r="O46" s="19">
        <f t="shared" si="0"/>
        <v>14.142857142857142</v>
      </c>
      <c r="P46" s="19">
        <f t="shared" si="1"/>
        <v>49.142857142857139</v>
      </c>
      <c r="R46" s="3"/>
      <c r="T46"/>
    </row>
    <row r="47" spans="2:32" ht="23.1" customHeight="1" x14ac:dyDescent="0.25">
      <c r="B47" s="25" t="s">
        <v>101</v>
      </c>
      <c r="C47" s="18">
        <f>'[14]Avg Week Buloba-Nsangi'!C47+'[14]Avg Week Nsangi-Buloba'!C47</f>
        <v>6.8571428571428577</v>
      </c>
      <c r="D47" s="18">
        <f>'[14]Avg Week Buloba-Nsangi'!D47+'[14]Avg Week Nsangi-Buloba'!D47</f>
        <v>2</v>
      </c>
      <c r="E47" s="18">
        <f>'[14]Avg Week Buloba-Nsangi'!E47+'[14]Avg Week Nsangi-Buloba'!E47</f>
        <v>1.8571428571428572</v>
      </c>
      <c r="F47" s="18">
        <f>'[14]Avg Week Buloba-Nsangi'!F47+'[14]Avg Week Nsangi-Buloba'!F47</f>
        <v>0.71428571428571419</v>
      </c>
      <c r="G47" s="18">
        <f>'[14]Avg Week Buloba-Nsangi'!G47+'[14]Avg Week Nsangi-Buloba'!G47</f>
        <v>0.14285714285714285</v>
      </c>
      <c r="H47" s="18">
        <f>'[14]Avg Week Buloba-Nsangi'!H47+'[14]Avg Week Nsangi-Buloba'!H47</f>
        <v>0</v>
      </c>
      <c r="I47" s="18">
        <f>'[14]Avg Week Buloba-Nsangi'!I47+'[14]Avg Week Nsangi-Buloba'!I47</f>
        <v>2.7142857142857144</v>
      </c>
      <c r="J47" s="18">
        <f>'[14]Avg Week Buloba-Nsangi'!J47+'[14]Avg Week Nsangi-Buloba'!J47</f>
        <v>0.42857142857142855</v>
      </c>
      <c r="K47" s="18">
        <f>'[14]Avg Week Buloba-Nsangi'!K47+'[14]Avg Week Nsangi-Buloba'!K47</f>
        <v>0</v>
      </c>
      <c r="L47" s="18">
        <f>'[14]Avg Week Buloba-Nsangi'!L47+'[14]Avg Week Nsangi-Buloba'!L47</f>
        <v>0</v>
      </c>
      <c r="M47" s="18">
        <f>'[14]Avg Week Buloba-Nsangi'!M47+'[14]Avg Week Nsangi-Buloba'!M47</f>
        <v>34.571428571428569</v>
      </c>
      <c r="N47" s="18">
        <f>'[14]Avg Week Buloba-Nsangi'!N47+'[14]Avg Week Nsangi-Buloba'!N47</f>
        <v>0</v>
      </c>
      <c r="O47" s="19">
        <f t="shared" si="0"/>
        <v>14.714285714285714</v>
      </c>
      <c r="P47" s="19">
        <f t="shared" si="1"/>
        <v>49.285714285714285</v>
      </c>
      <c r="R47" s="3"/>
      <c r="T47"/>
    </row>
    <row r="48" spans="2:32" ht="23.1" customHeight="1" x14ac:dyDescent="0.25">
      <c r="B48" s="25" t="s">
        <v>102</v>
      </c>
      <c r="C48" s="18">
        <f>'[14]Avg Week Buloba-Nsangi'!C48+'[14]Avg Week Nsangi-Buloba'!C48</f>
        <v>9.1428571428571423</v>
      </c>
      <c r="D48" s="18">
        <f>'[14]Avg Week Buloba-Nsangi'!D48+'[14]Avg Week Nsangi-Buloba'!D48</f>
        <v>2</v>
      </c>
      <c r="E48" s="18">
        <f>'[14]Avg Week Buloba-Nsangi'!E48+'[14]Avg Week Nsangi-Buloba'!E48</f>
        <v>1.8571428571428572</v>
      </c>
      <c r="F48" s="18">
        <f>'[14]Avg Week Buloba-Nsangi'!F48+'[14]Avg Week Nsangi-Buloba'!F48</f>
        <v>1.8571428571428572</v>
      </c>
      <c r="G48" s="18">
        <f>'[14]Avg Week Buloba-Nsangi'!G48+'[14]Avg Week Nsangi-Buloba'!G48</f>
        <v>0</v>
      </c>
      <c r="H48" s="18">
        <f>'[14]Avg Week Buloba-Nsangi'!H48+'[14]Avg Week Nsangi-Buloba'!H48</f>
        <v>0</v>
      </c>
      <c r="I48" s="18">
        <f>'[14]Avg Week Buloba-Nsangi'!I48+'[14]Avg Week Nsangi-Buloba'!I48</f>
        <v>2.8571428571428572</v>
      </c>
      <c r="J48" s="18">
        <f>'[14]Avg Week Buloba-Nsangi'!J48+'[14]Avg Week Nsangi-Buloba'!J48</f>
        <v>0.14285714285714285</v>
      </c>
      <c r="K48" s="18">
        <f>'[14]Avg Week Buloba-Nsangi'!K48+'[14]Avg Week Nsangi-Buloba'!K48</f>
        <v>0.2857142857142857</v>
      </c>
      <c r="L48" s="18">
        <f>'[14]Avg Week Buloba-Nsangi'!L48+'[14]Avg Week Nsangi-Buloba'!L48</f>
        <v>0</v>
      </c>
      <c r="M48" s="18">
        <f>'[14]Avg Week Buloba-Nsangi'!M48+'[14]Avg Week Nsangi-Buloba'!M48</f>
        <v>38.857142857142854</v>
      </c>
      <c r="N48" s="18">
        <f>'[14]Avg Week Buloba-Nsangi'!N48+'[14]Avg Week Nsangi-Buloba'!N48</f>
        <v>0</v>
      </c>
      <c r="O48" s="19">
        <f t="shared" si="0"/>
        <v>18.142857142857142</v>
      </c>
      <c r="P48" s="19">
        <f t="shared" si="1"/>
        <v>57</v>
      </c>
      <c r="R48" s="3"/>
      <c r="T48"/>
    </row>
    <row r="49" spans="2:20" ht="23.1" customHeight="1" x14ac:dyDescent="0.25">
      <c r="B49" s="17" t="s">
        <v>103</v>
      </c>
      <c r="C49" s="18">
        <f>'[14]Avg Week Buloba-Nsangi'!C49+'[14]Avg Week Nsangi-Buloba'!C49</f>
        <v>9.8571428571428577</v>
      </c>
      <c r="D49" s="18">
        <f>'[14]Avg Week Buloba-Nsangi'!D49+'[14]Avg Week Nsangi-Buloba'!D49</f>
        <v>1.7142857142857144</v>
      </c>
      <c r="E49" s="18">
        <f>'[14]Avg Week Buloba-Nsangi'!E49+'[14]Avg Week Nsangi-Buloba'!E49</f>
        <v>1.5714285714285714</v>
      </c>
      <c r="F49" s="18">
        <f>'[14]Avg Week Buloba-Nsangi'!F49+'[14]Avg Week Nsangi-Buloba'!F49</f>
        <v>1.7142857142857144</v>
      </c>
      <c r="G49" s="18">
        <f>'[14]Avg Week Buloba-Nsangi'!G49+'[14]Avg Week Nsangi-Buloba'!G49</f>
        <v>1.2857142857142856</v>
      </c>
      <c r="H49" s="18">
        <f>'[14]Avg Week Buloba-Nsangi'!H49+'[14]Avg Week Nsangi-Buloba'!H49</f>
        <v>0.14285714285714285</v>
      </c>
      <c r="I49" s="18">
        <f>'[14]Avg Week Buloba-Nsangi'!I49+'[14]Avg Week Nsangi-Buloba'!I49</f>
        <v>2.4285714285714288</v>
      </c>
      <c r="J49" s="18">
        <f>'[14]Avg Week Buloba-Nsangi'!J49+'[14]Avg Week Nsangi-Buloba'!J49</f>
        <v>0.2857142857142857</v>
      </c>
      <c r="K49" s="18">
        <f>'[14]Avg Week Buloba-Nsangi'!K49+'[14]Avg Week Nsangi-Buloba'!K49</f>
        <v>0</v>
      </c>
      <c r="L49" s="18">
        <f>'[14]Avg Week Buloba-Nsangi'!L49+'[14]Avg Week Nsangi-Buloba'!L49</f>
        <v>0</v>
      </c>
      <c r="M49" s="18">
        <f>'[14]Avg Week Buloba-Nsangi'!M49+'[14]Avg Week Nsangi-Buloba'!M49</f>
        <v>40.571428571428569</v>
      </c>
      <c r="N49" s="18">
        <f>'[14]Avg Week Buloba-Nsangi'!N49+'[14]Avg Week Nsangi-Buloba'!N49</f>
        <v>0</v>
      </c>
      <c r="O49" s="19">
        <f t="shared" si="0"/>
        <v>19</v>
      </c>
      <c r="P49" s="19">
        <f t="shared" si="1"/>
        <v>59.571428571428569</v>
      </c>
      <c r="R49" s="3"/>
      <c r="T49"/>
    </row>
    <row r="50" spans="2:20" ht="23.1" customHeight="1" x14ac:dyDescent="0.25">
      <c r="B50" s="25" t="s">
        <v>104</v>
      </c>
      <c r="C50" s="18">
        <f>'[14]Avg Week Buloba-Nsangi'!C50+'[14]Avg Week Nsangi-Buloba'!C50</f>
        <v>12.571428571428571</v>
      </c>
      <c r="D50" s="18">
        <f>'[14]Avg Week Buloba-Nsangi'!D50+'[14]Avg Week Nsangi-Buloba'!D50</f>
        <v>1.8571428571428572</v>
      </c>
      <c r="E50" s="18">
        <f>'[14]Avg Week Buloba-Nsangi'!E50+'[14]Avg Week Nsangi-Buloba'!E50</f>
        <v>0.85714285714285721</v>
      </c>
      <c r="F50" s="18">
        <f>'[14]Avg Week Buloba-Nsangi'!F50+'[14]Avg Week Nsangi-Buloba'!F50</f>
        <v>1.2857142857142856</v>
      </c>
      <c r="G50" s="18">
        <f>'[14]Avg Week Buloba-Nsangi'!G50+'[14]Avg Week Nsangi-Buloba'!G50</f>
        <v>0.8571428571428571</v>
      </c>
      <c r="H50" s="18">
        <f>'[14]Avg Week Buloba-Nsangi'!H50+'[14]Avg Week Nsangi-Buloba'!H50</f>
        <v>0</v>
      </c>
      <c r="I50" s="18">
        <f>'[14]Avg Week Buloba-Nsangi'!I50+'[14]Avg Week Nsangi-Buloba'!I50</f>
        <v>2.7142857142857144</v>
      </c>
      <c r="J50" s="18">
        <f>'[14]Avg Week Buloba-Nsangi'!J50+'[14]Avg Week Nsangi-Buloba'!J50</f>
        <v>0.42857142857142855</v>
      </c>
      <c r="K50" s="18">
        <f>'[14]Avg Week Buloba-Nsangi'!K50+'[14]Avg Week Nsangi-Buloba'!K50</f>
        <v>0</v>
      </c>
      <c r="L50" s="18">
        <f>'[14]Avg Week Buloba-Nsangi'!L50+'[14]Avg Week Nsangi-Buloba'!L50</f>
        <v>0</v>
      </c>
      <c r="M50" s="18">
        <f>'[14]Avg Week Buloba-Nsangi'!M50+'[14]Avg Week Nsangi-Buloba'!M50</f>
        <v>42</v>
      </c>
      <c r="N50" s="18">
        <f>'[14]Avg Week Buloba-Nsangi'!N50+'[14]Avg Week Nsangi-Buloba'!N50</f>
        <v>0</v>
      </c>
      <c r="O50" s="19">
        <f t="shared" si="0"/>
        <v>20.571428571428573</v>
      </c>
      <c r="P50" s="19">
        <f t="shared" si="1"/>
        <v>62.571428571428569</v>
      </c>
      <c r="R50" s="3"/>
      <c r="T50"/>
    </row>
    <row r="51" spans="2:20" ht="23.1" customHeight="1" x14ac:dyDescent="0.25">
      <c r="B51" s="25" t="s">
        <v>105</v>
      </c>
      <c r="C51" s="18">
        <f>'[14]Avg Week Buloba-Nsangi'!C51+'[14]Avg Week Nsangi-Buloba'!C51</f>
        <v>10.857142857142858</v>
      </c>
      <c r="D51" s="18">
        <f>'[14]Avg Week Buloba-Nsangi'!D51+'[14]Avg Week Nsangi-Buloba'!D51</f>
        <v>1.7142857142857144</v>
      </c>
      <c r="E51" s="18">
        <f>'[14]Avg Week Buloba-Nsangi'!E51+'[14]Avg Week Nsangi-Buloba'!E51</f>
        <v>1.4285714285714286</v>
      </c>
      <c r="F51" s="18">
        <f>'[14]Avg Week Buloba-Nsangi'!F51+'[14]Avg Week Nsangi-Buloba'!F51</f>
        <v>1.1428571428571428</v>
      </c>
      <c r="G51" s="18">
        <f>'[14]Avg Week Buloba-Nsangi'!G51+'[14]Avg Week Nsangi-Buloba'!G51</f>
        <v>2</v>
      </c>
      <c r="H51" s="18">
        <f>'[14]Avg Week Buloba-Nsangi'!H51+'[14]Avg Week Nsangi-Buloba'!H51</f>
        <v>0</v>
      </c>
      <c r="I51" s="18">
        <f>'[14]Avg Week Buloba-Nsangi'!I51+'[14]Avg Week Nsangi-Buloba'!I51</f>
        <v>4.2857142857142856</v>
      </c>
      <c r="J51" s="18">
        <f>'[14]Avg Week Buloba-Nsangi'!J51+'[14]Avg Week Nsangi-Buloba'!J51</f>
        <v>0.71428571428571419</v>
      </c>
      <c r="K51" s="18">
        <f>'[14]Avg Week Buloba-Nsangi'!K51+'[14]Avg Week Nsangi-Buloba'!K51</f>
        <v>0</v>
      </c>
      <c r="L51" s="18">
        <f>'[14]Avg Week Buloba-Nsangi'!L51+'[14]Avg Week Nsangi-Buloba'!L51</f>
        <v>0</v>
      </c>
      <c r="M51" s="18">
        <f>'[14]Avg Week Buloba-Nsangi'!M51+'[14]Avg Week Nsangi-Buloba'!M51</f>
        <v>37.142857142857146</v>
      </c>
      <c r="N51" s="18">
        <f>'[14]Avg Week Buloba-Nsangi'!N51+'[14]Avg Week Nsangi-Buloba'!N51</f>
        <v>0.2857142857142857</v>
      </c>
      <c r="O51" s="19">
        <f t="shared" si="0"/>
        <v>22.428571428571431</v>
      </c>
      <c r="P51" s="19">
        <f t="shared" si="1"/>
        <v>59.571428571428577</v>
      </c>
      <c r="R51" s="3"/>
      <c r="T51"/>
    </row>
    <row r="52" spans="2:20" ht="23.1" customHeight="1" x14ac:dyDescent="0.25">
      <c r="B52" s="25" t="s">
        <v>106</v>
      </c>
      <c r="C52" s="18">
        <f>'[14]Avg Week Buloba-Nsangi'!C52+'[14]Avg Week Nsangi-Buloba'!C52</f>
        <v>13.285714285714285</v>
      </c>
      <c r="D52" s="18">
        <f>'[14]Avg Week Buloba-Nsangi'!D52+'[14]Avg Week Nsangi-Buloba'!D52</f>
        <v>1</v>
      </c>
      <c r="E52" s="18">
        <f>'[14]Avg Week Buloba-Nsangi'!E52+'[14]Avg Week Nsangi-Buloba'!E52</f>
        <v>2.4285714285714288</v>
      </c>
      <c r="F52" s="18">
        <f>'[14]Avg Week Buloba-Nsangi'!F52+'[14]Avg Week Nsangi-Buloba'!F52</f>
        <v>2.2857142857142856</v>
      </c>
      <c r="G52" s="18">
        <f>'[14]Avg Week Buloba-Nsangi'!G52+'[14]Avg Week Nsangi-Buloba'!G52</f>
        <v>1.8571428571428572</v>
      </c>
      <c r="H52" s="18">
        <f>'[14]Avg Week Buloba-Nsangi'!H52+'[14]Avg Week Nsangi-Buloba'!H52</f>
        <v>0</v>
      </c>
      <c r="I52" s="18">
        <f>'[14]Avg Week Buloba-Nsangi'!I52+'[14]Avg Week Nsangi-Buloba'!I52</f>
        <v>3.7142857142857144</v>
      </c>
      <c r="J52" s="18">
        <f>'[14]Avg Week Buloba-Nsangi'!J52+'[14]Avg Week Nsangi-Buloba'!J52</f>
        <v>0.5714285714285714</v>
      </c>
      <c r="K52" s="18">
        <f>'[14]Avg Week Buloba-Nsangi'!K52+'[14]Avg Week Nsangi-Buloba'!K52</f>
        <v>0.71428571428571419</v>
      </c>
      <c r="L52" s="18">
        <f>'[14]Avg Week Buloba-Nsangi'!L52+'[14]Avg Week Nsangi-Buloba'!L52</f>
        <v>0</v>
      </c>
      <c r="M52" s="18">
        <f>'[14]Avg Week Buloba-Nsangi'!M52+'[14]Avg Week Nsangi-Buloba'!M52</f>
        <v>39</v>
      </c>
      <c r="N52" s="18">
        <f>'[14]Avg Week Buloba-Nsangi'!N52+'[14]Avg Week Nsangi-Buloba'!N52</f>
        <v>0</v>
      </c>
      <c r="O52" s="19">
        <f t="shared" si="0"/>
        <v>25.857142857142861</v>
      </c>
      <c r="P52" s="19">
        <f t="shared" si="1"/>
        <v>64.857142857142861</v>
      </c>
      <c r="R52" s="3"/>
      <c r="T52"/>
    </row>
    <row r="53" spans="2:20" ht="23.1" customHeight="1" x14ac:dyDescent="0.25">
      <c r="B53" s="17" t="s">
        <v>107</v>
      </c>
      <c r="C53" s="18">
        <f>'[14]Avg Week Buloba-Nsangi'!C53+'[14]Avg Week Nsangi-Buloba'!C53</f>
        <v>11.857142857142858</v>
      </c>
      <c r="D53" s="18">
        <f>'[14]Avg Week Buloba-Nsangi'!D53+'[14]Avg Week Nsangi-Buloba'!D53</f>
        <v>2.1428571428571428</v>
      </c>
      <c r="E53" s="18">
        <f>'[14]Avg Week Buloba-Nsangi'!E53+'[14]Avg Week Nsangi-Buloba'!E53</f>
        <v>1.2857142857142856</v>
      </c>
      <c r="F53" s="18">
        <f>'[14]Avg Week Buloba-Nsangi'!F53+'[14]Avg Week Nsangi-Buloba'!F53</f>
        <v>2.5714285714285712</v>
      </c>
      <c r="G53" s="18">
        <f>'[14]Avg Week Buloba-Nsangi'!G53+'[14]Avg Week Nsangi-Buloba'!G53</f>
        <v>0.85714285714285721</v>
      </c>
      <c r="H53" s="18">
        <f>'[14]Avg Week Buloba-Nsangi'!H53+'[14]Avg Week Nsangi-Buloba'!H53</f>
        <v>0</v>
      </c>
      <c r="I53" s="18">
        <f>'[14]Avg Week Buloba-Nsangi'!I53+'[14]Avg Week Nsangi-Buloba'!I53</f>
        <v>2.8571428571428568</v>
      </c>
      <c r="J53" s="18">
        <f>'[14]Avg Week Buloba-Nsangi'!J53+'[14]Avg Week Nsangi-Buloba'!J53</f>
        <v>0</v>
      </c>
      <c r="K53" s="18">
        <f>'[14]Avg Week Buloba-Nsangi'!K53+'[14]Avg Week Nsangi-Buloba'!K53</f>
        <v>0.2857142857142857</v>
      </c>
      <c r="L53" s="18">
        <f>'[14]Avg Week Buloba-Nsangi'!L53+'[14]Avg Week Nsangi-Buloba'!L53</f>
        <v>0</v>
      </c>
      <c r="M53" s="18">
        <f>'[14]Avg Week Buloba-Nsangi'!M53+'[14]Avg Week Nsangi-Buloba'!M53</f>
        <v>48.857142857142861</v>
      </c>
      <c r="N53" s="18">
        <f>'[14]Avg Week Buloba-Nsangi'!N53+'[14]Avg Week Nsangi-Buloba'!N53</f>
        <v>0</v>
      </c>
      <c r="O53" s="19">
        <f t="shared" si="0"/>
        <v>21.857142857142854</v>
      </c>
      <c r="P53" s="19">
        <f t="shared" si="1"/>
        <v>70.714285714285722</v>
      </c>
      <c r="R53" s="3"/>
      <c r="T53"/>
    </row>
    <row r="54" spans="2:20" ht="23.1" customHeight="1" x14ac:dyDescent="0.25">
      <c r="B54" s="17" t="s">
        <v>108</v>
      </c>
      <c r="C54" s="18">
        <f>'[14]Avg Week Buloba-Nsangi'!C54+'[14]Avg Week Nsangi-Buloba'!C54</f>
        <v>10.142857142857142</v>
      </c>
      <c r="D54" s="18">
        <f>'[14]Avg Week Buloba-Nsangi'!D54+'[14]Avg Week Nsangi-Buloba'!D54</f>
        <v>2.1428571428571428</v>
      </c>
      <c r="E54" s="18">
        <f>'[14]Avg Week Buloba-Nsangi'!E54+'[14]Avg Week Nsangi-Buloba'!E54</f>
        <v>2.4285714285714284</v>
      </c>
      <c r="F54" s="18">
        <f>'[14]Avg Week Buloba-Nsangi'!F54+'[14]Avg Week Nsangi-Buloba'!F54</f>
        <v>4</v>
      </c>
      <c r="G54" s="18">
        <f>'[14]Avg Week Buloba-Nsangi'!G54+'[14]Avg Week Nsangi-Buloba'!G54</f>
        <v>1</v>
      </c>
      <c r="H54" s="18">
        <f>'[14]Avg Week Buloba-Nsangi'!H54+'[14]Avg Week Nsangi-Buloba'!H54</f>
        <v>0</v>
      </c>
      <c r="I54" s="18">
        <f>'[14]Avg Week Buloba-Nsangi'!I54+'[14]Avg Week Nsangi-Buloba'!I54</f>
        <v>2.5714285714285712</v>
      </c>
      <c r="J54" s="18">
        <f>'[14]Avg Week Buloba-Nsangi'!J54+'[14]Avg Week Nsangi-Buloba'!J54</f>
        <v>0.42857142857142855</v>
      </c>
      <c r="K54" s="18">
        <f>'[14]Avg Week Buloba-Nsangi'!K54+'[14]Avg Week Nsangi-Buloba'!K54</f>
        <v>0</v>
      </c>
      <c r="L54" s="18">
        <f>'[14]Avg Week Buloba-Nsangi'!L54+'[14]Avg Week Nsangi-Buloba'!L54</f>
        <v>0.14285714285714285</v>
      </c>
      <c r="M54" s="18">
        <f>'[14]Avg Week Buloba-Nsangi'!M54+'[14]Avg Week Nsangi-Buloba'!M54</f>
        <v>43.142857142857139</v>
      </c>
      <c r="N54" s="18">
        <f>'[14]Avg Week Buloba-Nsangi'!N54+'[14]Avg Week Nsangi-Buloba'!N54</f>
        <v>0</v>
      </c>
      <c r="O54" s="19">
        <f t="shared" si="0"/>
        <v>22.857142857142854</v>
      </c>
      <c r="P54" s="19">
        <f t="shared" si="1"/>
        <v>66</v>
      </c>
      <c r="R54" s="3"/>
      <c r="T54"/>
    </row>
    <row r="55" spans="2:20" ht="23.1" customHeight="1" x14ac:dyDescent="0.25">
      <c r="B55" s="17" t="s">
        <v>109</v>
      </c>
      <c r="C55" s="18">
        <f>'[14]Avg Week Buloba-Nsangi'!C55+'[14]Avg Week Nsangi-Buloba'!C55</f>
        <v>12.428571428571427</v>
      </c>
      <c r="D55" s="18">
        <f>'[14]Avg Week Buloba-Nsangi'!D55+'[14]Avg Week Nsangi-Buloba'!D55</f>
        <v>1</v>
      </c>
      <c r="E55" s="18">
        <f>'[14]Avg Week Buloba-Nsangi'!E55+'[14]Avg Week Nsangi-Buloba'!E55</f>
        <v>2.7142857142857144</v>
      </c>
      <c r="F55" s="18">
        <f>'[14]Avg Week Buloba-Nsangi'!F55+'[14]Avg Week Nsangi-Buloba'!F55</f>
        <v>4.2857142857142856</v>
      </c>
      <c r="G55" s="18">
        <f>'[14]Avg Week Buloba-Nsangi'!G55+'[14]Avg Week Nsangi-Buloba'!G55</f>
        <v>1.1428571428571428</v>
      </c>
      <c r="H55" s="18">
        <f>'[14]Avg Week Buloba-Nsangi'!H55+'[14]Avg Week Nsangi-Buloba'!H55</f>
        <v>0</v>
      </c>
      <c r="I55" s="18">
        <f>'[14]Avg Week Buloba-Nsangi'!I55+'[14]Avg Week Nsangi-Buloba'!I55</f>
        <v>4</v>
      </c>
      <c r="J55" s="18">
        <f>'[14]Avg Week Buloba-Nsangi'!J55+'[14]Avg Week Nsangi-Buloba'!J55</f>
        <v>0.2857142857142857</v>
      </c>
      <c r="K55" s="18">
        <f>'[14]Avg Week Buloba-Nsangi'!K55+'[14]Avg Week Nsangi-Buloba'!K55</f>
        <v>0.2857142857142857</v>
      </c>
      <c r="L55" s="18">
        <f>'[14]Avg Week Buloba-Nsangi'!L55+'[14]Avg Week Nsangi-Buloba'!L55</f>
        <v>0</v>
      </c>
      <c r="M55" s="18">
        <f>'[14]Avg Week Buloba-Nsangi'!M55+'[14]Avg Week Nsangi-Buloba'!M55</f>
        <v>47.142857142857139</v>
      </c>
      <c r="N55" s="18">
        <f>'[14]Avg Week Buloba-Nsangi'!N55+'[14]Avg Week Nsangi-Buloba'!N55</f>
        <v>0</v>
      </c>
      <c r="O55" s="19">
        <f t="shared" si="0"/>
        <v>26.142857142857139</v>
      </c>
      <c r="P55" s="19">
        <f t="shared" si="1"/>
        <v>73.285714285714278</v>
      </c>
      <c r="R55" s="3"/>
      <c r="T55"/>
    </row>
    <row r="56" spans="2:20" ht="23.1" customHeight="1" x14ac:dyDescent="0.25">
      <c r="B56" s="17" t="s">
        <v>110</v>
      </c>
      <c r="C56" s="18">
        <f>'[14]Avg Week Buloba-Nsangi'!C56+'[14]Avg Week Nsangi-Buloba'!C56</f>
        <v>12.857142857142858</v>
      </c>
      <c r="D56" s="18">
        <f>'[14]Avg Week Buloba-Nsangi'!D56+'[14]Avg Week Nsangi-Buloba'!D56</f>
        <v>3</v>
      </c>
      <c r="E56" s="18">
        <f>'[14]Avg Week Buloba-Nsangi'!E56+'[14]Avg Week Nsangi-Buloba'!E56</f>
        <v>2.5714285714285712</v>
      </c>
      <c r="F56" s="18">
        <f>'[14]Avg Week Buloba-Nsangi'!F56+'[14]Avg Week Nsangi-Buloba'!F56</f>
        <v>2.5714285714285716</v>
      </c>
      <c r="G56" s="18">
        <f>'[14]Avg Week Buloba-Nsangi'!G56+'[14]Avg Week Nsangi-Buloba'!G56</f>
        <v>0.5714285714285714</v>
      </c>
      <c r="H56" s="18">
        <f>'[14]Avg Week Buloba-Nsangi'!H56+'[14]Avg Week Nsangi-Buloba'!H56</f>
        <v>0.2857142857142857</v>
      </c>
      <c r="I56" s="18">
        <f>'[14]Avg Week Buloba-Nsangi'!I56+'[14]Avg Week Nsangi-Buloba'!I56</f>
        <v>4.1428571428571423</v>
      </c>
      <c r="J56" s="18">
        <f>'[14]Avg Week Buloba-Nsangi'!J56+'[14]Avg Week Nsangi-Buloba'!J56</f>
        <v>0.71428571428571419</v>
      </c>
      <c r="K56" s="18">
        <f>'[14]Avg Week Buloba-Nsangi'!K56+'[14]Avg Week Nsangi-Buloba'!K56</f>
        <v>0</v>
      </c>
      <c r="L56" s="18">
        <f>'[14]Avg Week Buloba-Nsangi'!L56+'[14]Avg Week Nsangi-Buloba'!L56</f>
        <v>0</v>
      </c>
      <c r="M56" s="18">
        <f>'[14]Avg Week Buloba-Nsangi'!M56+'[14]Avg Week Nsangi-Buloba'!M56</f>
        <v>43.571428571428569</v>
      </c>
      <c r="N56" s="18">
        <f>'[14]Avg Week Buloba-Nsangi'!N56+'[14]Avg Week Nsangi-Buloba'!N56</f>
        <v>0</v>
      </c>
      <c r="O56" s="19">
        <f t="shared" si="0"/>
        <v>26.714285714285719</v>
      </c>
      <c r="P56" s="19">
        <f t="shared" si="1"/>
        <v>70.285714285714292</v>
      </c>
      <c r="R56" s="3"/>
      <c r="T56"/>
    </row>
    <row r="57" spans="2:20" ht="23.1" customHeight="1" x14ac:dyDescent="0.25">
      <c r="B57" s="17" t="s">
        <v>111</v>
      </c>
      <c r="C57" s="18">
        <f>'[14]Avg Week Buloba-Nsangi'!C57+'[14]Avg Week Nsangi-Buloba'!C57</f>
        <v>10.142857142857142</v>
      </c>
      <c r="D57" s="18">
        <f>'[14]Avg Week Buloba-Nsangi'!D57+'[14]Avg Week Nsangi-Buloba'!D57</f>
        <v>1.2857142857142856</v>
      </c>
      <c r="E57" s="18">
        <f>'[14]Avg Week Buloba-Nsangi'!E57+'[14]Avg Week Nsangi-Buloba'!E57</f>
        <v>1.7142857142857142</v>
      </c>
      <c r="F57" s="18">
        <f>'[14]Avg Week Buloba-Nsangi'!F57+'[14]Avg Week Nsangi-Buloba'!F57</f>
        <v>3</v>
      </c>
      <c r="G57" s="18">
        <f>'[14]Avg Week Buloba-Nsangi'!G57+'[14]Avg Week Nsangi-Buloba'!G57</f>
        <v>0.2857142857142857</v>
      </c>
      <c r="H57" s="18">
        <f>'[14]Avg Week Buloba-Nsangi'!H57+'[14]Avg Week Nsangi-Buloba'!H57</f>
        <v>0.14285714285714285</v>
      </c>
      <c r="I57" s="18">
        <f>'[14]Avg Week Buloba-Nsangi'!I57+'[14]Avg Week Nsangi-Buloba'!I57</f>
        <v>2.1428571428571428</v>
      </c>
      <c r="J57" s="18">
        <f>'[14]Avg Week Buloba-Nsangi'!J57+'[14]Avg Week Nsangi-Buloba'!J57</f>
        <v>0.14285714285714285</v>
      </c>
      <c r="K57" s="18">
        <f>'[14]Avg Week Buloba-Nsangi'!K57+'[14]Avg Week Nsangi-Buloba'!K57</f>
        <v>0.14285714285714285</v>
      </c>
      <c r="L57" s="18">
        <f>'[14]Avg Week Buloba-Nsangi'!L57+'[14]Avg Week Nsangi-Buloba'!L57</f>
        <v>0</v>
      </c>
      <c r="M57" s="18">
        <f>'[14]Avg Week Buloba-Nsangi'!M57+'[14]Avg Week Nsangi-Buloba'!M57</f>
        <v>47.428571428571431</v>
      </c>
      <c r="N57" s="18">
        <f>'[14]Avg Week Buloba-Nsangi'!N57+'[14]Avg Week Nsangi-Buloba'!N57</f>
        <v>0</v>
      </c>
      <c r="O57" s="19">
        <f t="shared" si="0"/>
        <v>18.999999999999993</v>
      </c>
      <c r="P57" s="19">
        <f t="shared" si="1"/>
        <v>66.428571428571416</v>
      </c>
      <c r="R57" s="3"/>
      <c r="T57"/>
    </row>
    <row r="58" spans="2:20" ht="23.1" customHeight="1" x14ac:dyDescent="0.25">
      <c r="B58" s="17" t="s">
        <v>112</v>
      </c>
      <c r="C58" s="18">
        <f>'[14]Avg Week Buloba-Nsangi'!C58+'[14]Avg Week Nsangi-Buloba'!C58</f>
        <v>8.5</v>
      </c>
      <c r="D58" s="18">
        <f>'[14]Avg Week Buloba-Nsangi'!D58+'[14]Avg Week Nsangi-Buloba'!D58</f>
        <v>1.5</v>
      </c>
      <c r="E58" s="18">
        <f>'[14]Avg Week Buloba-Nsangi'!E58+'[14]Avg Week Nsangi-Buloba'!E58</f>
        <v>2.5</v>
      </c>
      <c r="F58" s="18">
        <f>'[14]Avg Week Buloba-Nsangi'!F58+'[14]Avg Week Nsangi-Buloba'!F58</f>
        <v>3.5</v>
      </c>
      <c r="G58" s="18">
        <f>'[14]Avg Week Buloba-Nsangi'!G58+'[14]Avg Week Nsangi-Buloba'!G58</f>
        <v>1.5</v>
      </c>
      <c r="H58" s="18">
        <f>'[14]Avg Week Buloba-Nsangi'!H58+'[14]Avg Week Nsangi-Buloba'!H58</f>
        <v>0</v>
      </c>
      <c r="I58" s="18">
        <f>'[14]Avg Week Buloba-Nsangi'!I58+'[14]Avg Week Nsangi-Buloba'!I58</f>
        <v>3.5</v>
      </c>
      <c r="J58" s="18">
        <f>'[14]Avg Week Buloba-Nsangi'!J58+'[14]Avg Week Nsangi-Buloba'!J58</f>
        <v>0</v>
      </c>
      <c r="K58" s="18">
        <f>'[14]Avg Week Buloba-Nsangi'!K58+'[14]Avg Week Nsangi-Buloba'!K58</f>
        <v>0</v>
      </c>
      <c r="L58" s="18">
        <f>'[14]Avg Week Buloba-Nsangi'!L58+'[14]Avg Week Nsangi-Buloba'!L58</f>
        <v>0</v>
      </c>
      <c r="M58" s="18">
        <f>'[14]Avg Week Buloba-Nsangi'!M58+'[14]Avg Week Nsangi-Buloba'!M58</f>
        <v>46.5</v>
      </c>
      <c r="N58" s="18">
        <f>'[14]Avg Week Buloba-Nsangi'!N58+'[14]Avg Week Nsangi-Buloba'!N58</f>
        <v>0</v>
      </c>
      <c r="O58" s="19">
        <f t="shared" si="0"/>
        <v>21</v>
      </c>
      <c r="P58" s="19">
        <f t="shared" si="1"/>
        <v>67.5</v>
      </c>
      <c r="R58" s="3"/>
      <c r="T58"/>
    </row>
    <row r="59" spans="2:20" ht="23.1" customHeight="1" x14ac:dyDescent="0.25">
      <c r="B59" s="17" t="s">
        <v>113</v>
      </c>
      <c r="C59" s="18">
        <f>'[14]Avg Week Buloba-Nsangi'!C59+'[14]Avg Week Nsangi-Buloba'!C59</f>
        <v>6</v>
      </c>
      <c r="D59" s="18">
        <f>'[14]Avg Week Buloba-Nsangi'!D59+'[14]Avg Week Nsangi-Buloba'!D59</f>
        <v>7</v>
      </c>
      <c r="E59" s="18">
        <f>'[14]Avg Week Buloba-Nsangi'!E59+'[14]Avg Week Nsangi-Buloba'!E59</f>
        <v>1.5</v>
      </c>
      <c r="F59" s="18">
        <f>'[14]Avg Week Buloba-Nsangi'!F59+'[14]Avg Week Nsangi-Buloba'!F59</f>
        <v>7.5</v>
      </c>
      <c r="G59" s="18">
        <f>'[14]Avg Week Buloba-Nsangi'!G59+'[14]Avg Week Nsangi-Buloba'!G59</f>
        <v>0</v>
      </c>
      <c r="H59" s="18">
        <f>'[14]Avg Week Buloba-Nsangi'!H59+'[14]Avg Week Nsangi-Buloba'!H59</f>
        <v>1</v>
      </c>
      <c r="I59" s="18">
        <f>'[14]Avg Week Buloba-Nsangi'!I59+'[14]Avg Week Nsangi-Buloba'!I59</f>
        <v>7</v>
      </c>
      <c r="J59" s="18">
        <f>'[14]Avg Week Buloba-Nsangi'!J59+'[14]Avg Week Nsangi-Buloba'!J59</f>
        <v>2</v>
      </c>
      <c r="K59" s="18">
        <f>'[14]Avg Week Buloba-Nsangi'!K59+'[14]Avg Week Nsangi-Buloba'!K59</f>
        <v>0</v>
      </c>
      <c r="L59" s="18">
        <f>'[14]Avg Week Buloba-Nsangi'!L59+'[14]Avg Week Nsangi-Buloba'!L59</f>
        <v>0</v>
      </c>
      <c r="M59" s="18">
        <f>'[14]Avg Week Buloba-Nsangi'!M59+'[14]Avg Week Nsangi-Buloba'!M59</f>
        <v>32.5</v>
      </c>
      <c r="N59" s="18">
        <f>'[14]Avg Week Buloba-Nsangi'!N59+'[14]Avg Week Nsangi-Buloba'!N59</f>
        <v>0</v>
      </c>
      <c r="O59" s="19">
        <f t="shared" si="0"/>
        <v>32</v>
      </c>
      <c r="P59" s="19">
        <f t="shared" si="1"/>
        <v>64.5</v>
      </c>
      <c r="R59" s="3"/>
      <c r="T59"/>
    </row>
    <row r="60" spans="2:20" ht="23.1" customHeight="1" x14ac:dyDescent="0.25">
      <c r="B60" s="17" t="s">
        <v>114</v>
      </c>
      <c r="C60" s="18">
        <f>'[14]Avg Week Buloba-Nsangi'!C60+'[14]Avg Week Nsangi-Buloba'!C60</f>
        <v>10.5</v>
      </c>
      <c r="D60" s="18">
        <f>'[14]Avg Week Buloba-Nsangi'!D60+'[14]Avg Week Nsangi-Buloba'!D60</f>
        <v>3.5</v>
      </c>
      <c r="E60" s="18">
        <f>'[14]Avg Week Buloba-Nsangi'!E60+'[14]Avg Week Nsangi-Buloba'!E60</f>
        <v>2.5</v>
      </c>
      <c r="F60" s="18">
        <f>'[14]Avg Week Buloba-Nsangi'!F60+'[14]Avg Week Nsangi-Buloba'!F60</f>
        <v>15</v>
      </c>
      <c r="G60" s="18">
        <f>'[14]Avg Week Buloba-Nsangi'!G60+'[14]Avg Week Nsangi-Buloba'!G60</f>
        <v>0</v>
      </c>
      <c r="H60" s="18">
        <f>'[14]Avg Week Buloba-Nsangi'!H60+'[14]Avg Week Nsangi-Buloba'!H60</f>
        <v>0</v>
      </c>
      <c r="I60" s="18">
        <f>'[14]Avg Week Buloba-Nsangi'!I60+'[14]Avg Week Nsangi-Buloba'!I60</f>
        <v>6.5</v>
      </c>
      <c r="J60" s="18">
        <f>'[14]Avg Week Buloba-Nsangi'!J60+'[14]Avg Week Nsangi-Buloba'!J60</f>
        <v>1.5</v>
      </c>
      <c r="K60" s="18">
        <f>'[14]Avg Week Buloba-Nsangi'!K60+'[14]Avg Week Nsangi-Buloba'!K60</f>
        <v>0</v>
      </c>
      <c r="L60" s="18">
        <f>'[14]Avg Week Buloba-Nsangi'!L60+'[14]Avg Week Nsangi-Buloba'!L60</f>
        <v>0</v>
      </c>
      <c r="M60" s="18">
        <f>'[14]Avg Week Buloba-Nsangi'!M60+'[14]Avg Week Nsangi-Buloba'!M60</f>
        <v>40</v>
      </c>
      <c r="N60" s="18">
        <f>'[14]Avg Week Buloba-Nsangi'!N60+'[14]Avg Week Nsangi-Buloba'!N60</f>
        <v>0</v>
      </c>
      <c r="O60" s="19">
        <f t="shared" si="0"/>
        <v>39.5</v>
      </c>
      <c r="P60" s="19">
        <f t="shared" si="1"/>
        <v>79.5</v>
      </c>
      <c r="R60" s="3"/>
      <c r="T60"/>
    </row>
    <row r="61" spans="2:20" ht="23.1" customHeight="1" x14ac:dyDescent="0.25">
      <c r="B61" s="17" t="s">
        <v>115</v>
      </c>
      <c r="C61" s="18">
        <f>'[14]Avg Week Buloba-Nsangi'!C61+'[14]Avg Week Nsangi-Buloba'!C61</f>
        <v>11.5</v>
      </c>
      <c r="D61" s="18">
        <f>'[14]Avg Week Buloba-Nsangi'!D61+'[14]Avg Week Nsangi-Buloba'!D61</f>
        <v>3.5</v>
      </c>
      <c r="E61" s="18">
        <f>'[14]Avg Week Buloba-Nsangi'!E61+'[14]Avg Week Nsangi-Buloba'!E61</f>
        <v>3</v>
      </c>
      <c r="F61" s="18">
        <f>'[14]Avg Week Buloba-Nsangi'!F61+'[14]Avg Week Nsangi-Buloba'!F61</f>
        <v>6.5</v>
      </c>
      <c r="G61" s="18">
        <f>'[14]Avg Week Buloba-Nsangi'!G61+'[14]Avg Week Nsangi-Buloba'!G61</f>
        <v>1</v>
      </c>
      <c r="H61" s="18">
        <f>'[14]Avg Week Buloba-Nsangi'!H61+'[14]Avg Week Nsangi-Buloba'!H61</f>
        <v>0</v>
      </c>
      <c r="I61" s="18">
        <f>'[14]Avg Week Buloba-Nsangi'!I61+'[14]Avg Week Nsangi-Buloba'!I61</f>
        <v>2.5</v>
      </c>
      <c r="J61" s="18">
        <f>'[14]Avg Week Buloba-Nsangi'!J61+'[14]Avg Week Nsangi-Buloba'!J61</f>
        <v>0.5</v>
      </c>
      <c r="K61" s="18">
        <f>'[14]Avg Week Buloba-Nsangi'!K61+'[14]Avg Week Nsangi-Buloba'!K61</f>
        <v>0</v>
      </c>
      <c r="L61" s="18">
        <f>'[14]Avg Week Buloba-Nsangi'!L61+'[14]Avg Week Nsangi-Buloba'!L61</f>
        <v>0</v>
      </c>
      <c r="M61" s="18">
        <f>'[14]Avg Week Buloba-Nsangi'!M61+'[14]Avg Week Nsangi-Buloba'!M61</f>
        <v>30</v>
      </c>
      <c r="N61" s="18">
        <f>'[14]Avg Week Buloba-Nsangi'!N61+'[14]Avg Week Nsangi-Buloba'!N61</f>
        <v>0</v>
      </c>
      <c r="O61" s="19">
        <f t="shared" si="0"/>
        <v>28.5</v>
      </c>
      <c r="P61" s="19">
        <f t="shared" si="1"/>
        <v>58.5</v>
      </c>
      <c r="R61" s="3"/>
      <c r="T61"/>
    </row>
    <row r="62" spans="2:20" ht="23.1" customHeight="1" x14ac:dyDescent="0.25">
      <c r="B62" s="17" t="s">
        <v>116</v>
      </c>
      <c r="C62" s="18">
        <f>'[14]Avg Week Buloba-Nsangi'!C62+'[14]Avg Week Nsangi-Buloba'!C62</f>
        <v>8.5</v>
      </c>
      <c r="D62" s="18">
        <f>'[14]Avg Week Buloba-Nsangi'!D62+'[14]Avg Week Nsangi-Buloba'!D62</f>
        <v>4.5</v>
      </c>
      <c r="E62" s="18">
        <f>'[14]Avg Week Buloba-Nsangi'!E62+'[14]Avg Week Nsangi-Buloba'!E62</f>
        <v>2.5</v>
      </c>
      <c r="F62" s="18">
        <f>'[14]Avg Week Buloba-Nsangi'!F62+'[14]Avg Week Nsangi-Buloba'!F62</f>
        <v>5</v>
      </c>
      <c r="G62" s="18">
        <f>'[14]Avg Week Buloba-Nsangi'!G62+'[14]Avg Week Nsangi-Buloba'!G62</f>
        <v>1</v>
      </c>
      <c r="H62" s="18">
        <f>'[14]Avg Week Buloba-Nsangi'!H62+'[14]Avg Week Nsangi-Buloba'!H62</f>
        <v>0</v>
      </c>
      <c r="I62" s="18">
        <f>'[14]Avg Week Buloba-Nsangi'!I62+'[14]Avg Week Nsangi-Buloba'!I62</f>
        <v>5</v>
      </c>
      <c r="J62" s="18">
        <f>'[14]Avg Week Buloba-Nsangi'!J62+'[14]Avg Week Nsangi-Buloba'!J62</f>
        <v>0.5</v>
      </c>
      <c r="K62" s="18">
        <f>'[14]Avg Week Buloba-Nsangi'!K62+'[14]Avg Week Nsangi-Buloba'!K62</f>
        <v>0</v>
      </c>
      <c r="L62" s="18">
        <f>'[14]Avg Week Buloba-Nsangi'!L62+'[14]Avg Week Nsangi-Buloba'!L62</f>
        <v>0</v>
      </c>
      <c r="M62" s="18">
        <f>'[14]Avg Week Buloba-Nsangi'!M62+'[14]Avg Week Nsangi-Buloba'!M62</f>
        <v>21</v>
      </c>
      <c r="N62" s="18">
        <f>'[14]Avg Week Buloba-Nsangi'!N62+'[14]Avg Week Nsangi-Buloba'!N62</f>
        <v>0</v>
      </c>
      <c r="O62" s="19">
        <f t="shared" si="0"/>
        <v>27</v>
      </c>
      <c r="P62" s="19">
        <f t="shared" si="1"/>
        <v>48</v>
      </c>
      <c r="R62" s="3"/>
      <c r="T62"/>
    </row>
    <row r="63" spans="2:20" ht="23.1" customHeight="1" x14ac:dyDescent="0.25">
      <c r="B63" s="17" t="s">
        <v>117</v>
      </c>
      <c r="C63" s="18">
        <f>'[14]Avg Week Buloba-Nsangi'!C63+'[14]Avg Week Nsangi-Buloba'!C63</f>
        <v>13.5</v>
      </c>
      <c r="D63" s="18">
        <f>'[14]Avg Week Buloba-Nsangi'!D63+'[14]Avg Week Nsangi-Buloba'!D63</f>
        <v>2.5</v>
      </c>
      <c r="E63" s="18">
        <f>'[14]Avg Week Buloba-Nsangi'!E63+'[14]Avg Week Nsangi-Buloba'!E63</f>
        <v>0.5</v>
      </c>
      <c r="F63" s="18">
        <f>'[14]Avg Week Buloba-Nsangi'!F63+'[14]Avg Week Nsangi-Buloba'!F63</f>
        <v>3.5</v>
      </c>
      <c r="G63" s="18">
        <f>'[14]Avg Week Buloba-Nsangi'!G63+'[14]Avg Week Nsangi-Buloba'!G63</f>
        <v>0</v>
      </c>
      <c r="H63" s="18">
        <f>'[14]Avg Week Buloba-Nsangi'!H63+'[14]Avg Week Nsangi-Buloba'!H63</f>
        <v>0</v>
      </c>
      <c r="I63" s="18">
        <f>'[14]Avg Week Buloba-Nsangi'!I63+'[14]Avg Week Nsangi-Buloba'!I63</f>
        <v>3</v>
      </c>
      <c r="J63" s="18">
        <f>'[14]Avg Week Buloba-Nsangi'!J63+'[14]Avg Week Nsangi-Buloba'!J63</f>
        <v>0.5</v>
      </c>
      <c r="K63" s="18">
        <f>'[14]Avg Week Buloba-Nsangi'!K63+'[14]Avg Week Nsangi-Buloba'!K63</f>
        <v>0.5</v>
      </c>
      <c r="L63" s="18">
        <f>'[14]Avg Week Buloba-Nsangi'!L63+'[14]Avg Week Nsangi-Buloba'!L63</f>
        <v>0</v>
      </c>
      <c r="M63" s="18">
        <f>'[14]Avg Week Buloba-Nsangi'!M63+'[14]Avg Week Nsangi-Buloba'!M63</f>
        <v>25</v>
      </c>
      <c r="N63" s="18">
        <f>'[14]Avg Week Buloba-Nsangi'!N63+'[14]Avg Week Nsangi-Buloba'!N63</f>
        <v>0</v>
      </c>
      <c r="O63" s="19">
        <f t="shared" si="0"/>
        <v>24</v>
      </c>
      <c r="P63" s="19">
        <f t="shared" si="1"/>
        <v>49</v>
      </c>
      <c r="R63" s="3"/>
      <c r="T63"/>
    </row>
    <row r="64" spans="2:20" ht="23.1" customHeight="1" x14ac:dyDescent="0.25">
      <c r="B64" s="17" t="s">
        <v>118</v>
      </c>
      <c r="C64" s="18">
        <f>'[14]Avg Week Buloba-Nsangi'!C64+'[14]Avg Week Nsangi-Buloba'!C64</f>
        <v>9</v>
      </c>
      <c r="D64" s="18">
        <f>'[14]Avg Week Buloba-Nsangi'!D64+'[14]Avg Week Nsangi-Buloba'!D64</f>
        <v>0.5</v>
      </c>
      <c r="E64" s="18">
        <f>'[14]Avg Week Buloba-Nsangi'!E64+'[14]Avg Week Nsangi-Buloba'!E64</f>
        <v>2</v>
      </c>
      <c r="F64" s="18">
        <f>'[14]Avg Week Buloba-Nsangi'!F64+'[14]Avg Week Nsangi-Buloba'!F64</f>
        <v>1.5</v>
      </c>
      <c r="G64" s="18">
        <f>'[14]Avg Week Buloba-Nsangi'!G64+'[14]Avg Week Nsangi-Buloba'!G64</f>
        <v>1.5</v>
      </c>
      <c r="H64" s="18">
        <f>'[14]Avg Week Buloba-Nsangi'!H64+'[14]Avg Week Nsangi-Buloba'!H64</f>
        <v>0</v>
      </c>
      <c r="I64" s="18">
        <f>'[14]Avg Week Buloba-Nsangi'!I64+'[14]Avg Week Nsangi-Buloba'!I64</f>
        <v>4</v>
      </c>
      <c r="J64" s="18">
        <f>'[14]Avg Week Buloba-Nsangi'!J64+'[14]Avg Week Nsangi-Buloba'!J64</f>
        <v>0.5</v>
      </c>
      <c r="K64" s="18">
        <f>'[14]Avg Week Buloba-Nsangi'!K64+'[14]Avg Week Nsangi-Buloba'!K64</f>
        <v>0</v>
      </c>
      <c r="L64" s="18">
        <f>'[14]Avg Week Buloba-Nsangi'!L64+'[14]Avg Week Nsangi-Buloba'!L64</f>
        <v>0</v>
      </c>
      <c r="M64" s="18">
        <f>'[14]Avg Week Buloba-Nsangi'!M64+'[14]Avg Week Nsangi-Buloba'!M64</f>
        <v>20.5</v>
      </c>
      <c r="N64" s="18">
        <f>'[14]Avg Week Buloba-Nsangi'!N64+'[14]Avg Week Nsangi-Buloba'!N64</f>
        <v>0</v>
      </c>
      <c r="O64" s="19">
        <f t="shared" si="0"/>
        <v>19</v>
      </c>
      <c r="P64" s="19">
        <f t="shared" si="1"/>
        <v>39.5</v>
      </c>
      <c r="R64" s="3"/>
      <c r="T64"/>
    </row>
    <row r="65" spans="2:20" ht="23.1" customHeight="1" x14ac:dyDescent="0.25">
      <c r="B65" s="17" t="s">
        <v>119</v>
      </c>
      <c r="C65" s="18">
        <f>'[14]Avg Week Buloba-Nsangi'!C65+'[14]Avg Week Nsangi-Buloba'!C65</f>
        <v>8.5</v>
      </c>
      <c r="D65" s="18">
        <f>'[14]Avg Week Buloba-Nsangi'!D65+'[14]Avg Week Nsangi-Buloba'!D65</f>
        <v>2</v>
      </c>
      <c r="E65" s="18">
        <f>'[14]Avg Week Buloba-Nsangi'!E65+'[14]Avg Week Nsangi-Buloba'!E65</f>
        <v>2</v>
      </c>
      <c r="F65" s="18">
        <f>'[14]Avg Week Buloba-Nsangi'!F65+'[14]Avg Week Nsangi-Buloba'!F65</f>
        <v>3</v>
      </c>
      <c r="G65" s="18">
        <f>'[14]Avg Week Buloba-Nsangi'!G65+'[14]Avg Week Nsangi-Buloba'!G65</f>
        <v>0</v>
      </c>
      <c r="H65" s="18">
        <f>'[14]Avg Week Buloba-Nsangi'!H65+'[14]Avg Week Nsangi-Buloba'!H65</f>
        <v>0</v>
      </c>
      <c r="I65" s="18">
        <f>'[14]Avg Week Buloba-Nsangi'!I65+'[14]Avg Week Nsangi-Buloba'!I65</f>
        <v>3.5</v>
      </c>
      <c r="J65" s="18">
        <f>'[14]Avg Week Buloba-Nsangi'!J65+'[14]Avg Week Nsangi-Buloba'!J65</f>
        <v>0.5</v>
      </c>
      <c r="K65" s="18">
        <f>'[14]Avg Week Buloba-Nsangi'!K65+'[14]Avg Week Nsangi-Buloba'!K65</f>
        <v>0</v>
      </c>
      <c r="L65" s="18">
        <f>'[14]Avg Week Buloba-Nsangi'!L65+'[14]Avg Week Nsangi-Buloba'!L65</f>
        <v>0</v>
      </c>
      <c r="M65" s="18">
        <f>'[14]Avg Week Buloba-Nsangi'!M65+'[14]Avg Week Nsangi-Buloba'!M65</f>
        <v>23</v>
      </c>
      <c r="N65" s="18">
        <f>'[14]Avg Week Buloba-Nsangi'!N65+'[14]Avg Week Nsangi-Buloba'!N65</f>
        <v>0</v>
      </c>
      <c r="O65" s="19">
        <f t="shared" si="0"/>
        <v>19.5</v>
      </c>
      <c r="P65" s="19">
        <f t="shared" si="1"/>
        <v>42.5</v>
      </c>
      <c r="R65" s="3"/>
      <c r="T65"/>
    </row>
    <row r="66" spans="2:20" ht="23.1" customHeight="1" x14ac:dyDescent="0.25">
      <c r="B66" s="17" t="s">
        <v>120</v>
      </c>
      <c r="C66" s="18">
        <f>'[14]Avg Week Buloba-Nsangi'!C66+'[14]Avg Week Nsangi-Buloba'!C66</f>
        <v>3.5</v>
      </c>
      <c r="D66" s="18">
        <f>'[14]Avg Week Buloba-Nsangi'!D66+'[14]Avg Week Nsangi-Buloba'!D66</f>
        <v>1.5</v>
      </c>
      <c r="E66" s="18">
        <f>'[14]Avg Week Buloba-Nsangi'!E66+'[14]Avg Week Nsangi-Buloba'!E66</f>
        <v>1.5</v>
      </c>
      <c r="F66" s="18">
        <f>'[14]Avg Week Buloba-Nsangi'!F66+'[14]Avg Week Nsangi-Buloba'!F66</f>
        <v>3.5</v>
      </c>
      <c r="G66" s="18">
        <f>'[14]Avg Week Buloba-Nsangi'!G66+'[14]Avg Week Nsangi-Buloba'!G66</f>
        <v>1</v>
      </c>
      <c r="H66" s="18">
        <f>'[14]Avg Week Buloba-Nsangi'!H66+'[14]Avg Week Nsangi-Buloba'!H66</f>
        <v>0</v>
      </c>
      <c r="I66" s="18">
        <f>'[14]Avg Week Buloba-Nsangi'!I66+'[14]Avg Week Nsangi-Buloba'!I66</f>
        <v>2.5</v>
      </c>
      <c r="J66" s="18">
        <f>'[14]Avg Week Buloba-Nsangi'!J66+'[14]Avg Week Nsangi-Buloba'!J66</f>
        <v>0.5</v>
      </c>
      <c r="K66" s="18">
        <f>'[14]Avg Week Buloba-Nsangi'!K66+'[14]Avg Week Nsangi-Buloba'!K66</f>
        <v>0</v>
      </c>
      <c r="L66" s="18">
        <f>'[14]Avg Week Buloba-Nsangi'!L66+'[14]Avg Week Nsangi-Buloba'!L66</f>
        <v>0</v>
      </c>
      <c r="M66" s="18">
        <f>'[14]Avg Week Buloba-Nsangi'!M66+'[14]Avg Week Nsangi-Buloba'!M66</f>
        <v>23</v>
      </c>
      <c r="N66" s="18">
        <f>'[14]Avg Week Buloba-Nsangi'!N66+'[14]Avg Week Nsangi-Buloba'!N66</f>
        <v>0</v>
      </c>
      <c r="O66" s="19">
        <f t="shared" si="0"/>
        <v>14</v>
      </c>
      <c r="P66" s="19">
        <f t="shared" si="1"/>
        <v>37</v>
      </c>
      <c r="R66" s="3"/>
      <c r="T66"/>
    </row>
    <row r="67" spans="2:20" ht="23.1" customHeight="1" x14ac:dyDescent="0.25">
      <c r="B67" s="17" t="s">
        <v>121</v>
      </c>
      <c r="C67" s="18">
        <f>'[14]Avg Week Buloba-Nsangi'!C67+'[14]Avg Week Nsangi-Buloba'!C67</f>
        <v>5</v>
      </c>
      <c r="D67" s="18">
        <f>'[14]Avg Week Buloba-Nsangi'!D67+'[14]Avg Week Nsangi-Buloba'!D67</f>
        <v>2.5</v>
      </c>
      <c r="E67" s="18">
        <f>'[14]Avg Week Buloba-Nsangi'!E67+'[14]Avg Week Nsangi-Buloba'!E67</f>
        <v>4</v>
      </c>
      <c r="F67" s="18">
        <f>'[14]Avg Week Buloba-Nsangi'!F67+'[14]Avg Week Nsangi-Buloba'!F67</f>
        <v>1.5</v>
      </c>
      <c r="G67" s="18">
        <f>'[14]Avg Week Buloba-Nsangi'!G67+'[14]Avg Week Nsangi-Buloba'!G67</f>
        <v>0</v>
      </c>
      <c r="H67" s="18">
        <f>'[14]Avg Week Buloba-Nsangi'!H67+'[14]Avg Week Nsangi-Buloba'!H67</f>
        <v>0</v>
      </c>
      <c r="I67" s="18">
        <f>'[14]Avg Week Buloba-Nsangi'!I67+'[14]Avg Week Nsangi-Buloba'!I67</f>
        <v>4.5</v>
      </c>
      <c r="J67" s="18">
        <f>'[14]Avg Week Buloba-Nsangi'!J67+'[14]Avg Week Nsangi-Buloba'!J67</f>
        <v>0</v>
      </c>
      <c r="K67" s="18">
        <f>'[14]Avg Week Buloba-Nsangi'!K67+'[14]Avg Week Nsangi-Buloba'!K67</f>
        <v>0</v>
      </c>
      <c r="L67" s="18">
        <f>'[14]Avg Week Buloba-Nsangi'!L67+'[14]Avg Week Nsangi-Buloba'!L67</f>
        <v>0</v>
      </c>
      <c r="M67" s="18">
        <f>'[14]Avg Week Buloba-Nsangi'!M67+'[14]Avg Week Nsangi-Buloba'!M67</f>
        <v>26.5</v>
      </c>
      <c r="N67" s="18">
        <f>'[14]Avg Week Buloba-Nsangi'!N67+'[14]Avg Week Nsangi-Buloba'!N67</f>
        <v>0</v>
      </c>
      <c r="O67" s="19">
        <f t="shared" si="0"/>
        <v>17.5</v>
      </c>
      <c r="P67" s="19">
        <f t="shared" si="1"/>
        <v>44</v>
      </c>
      <c r="R67" s="3"/>
      <c r="T67"/>
    </row>
    <row r="68" spans="2:20" ht="23.1" customHeight="1" x14ac:dyDescent="0.25">
      <c r="B68" s="17" t="s">
        <v>122</v>
      </c>
      <c r="C68" s="18">
        <f>'[14]Avg Week Buloba-Nsangi'!C68+'[14]Avg Week Nsangi-Buloba'!C68</f>
        <v>9.5</v>
      </c>
      <c r="D68" s="18">
        <f>'[14]Avg Week Buloba-Nsangi'!D68+'[14]Avg Week Nsangi-Buloba'!D68</f>
        <v>2</v>
      </c>
      <c r="E68" s="18">
        <f>'[14]Avg Week Buloba-Nsangi'!E68+'[14]Avg Week Nsangi-Buloba'!E68</f>
        <v>2</v>
      </c>
      <c r="F68" s="18">
        <f>'[14]Avg Week Buloba-Nsangi'!F68+'[14]Avg Week Nsangi-Buloba'!F68</f>
        <v>4</v>
      </c>
      <c r="G68" s="18">
        <f>'[14]Avg Week Buloba-Nsangi'!G68+'[14]Avg Week Nsangi-Buloba'!G68</f>
        <v>0</v>
      </c>
      <c r="H68" s="18">
        <f>'[14]Avg Week Buloba-Nsangi'!H68+'[14]Avg Week Nsangi-Buloba'!H68</f>
        <v>0</v>
      </c>
      <c r="I68" s="18">
        <f>'[14]Avg Week Buloba-Nsangi'!I68+'[14]Avg Week Nsangi-Buloba'!I68</f>
        <v>5.5</v>
      </c>
      <c r="J68" s="18">
        <f>'[14]Avg Week Buloba-Nsangi'!J68+'[14]Avg Week Nsangi-Buloba'!J68</f>
        <v>1</v>
      </c>
      <c r="K68" s="18">
        <f>'[14]Avg Week Buloba-Nsangi'!K68+'[14]Avg Week Nsangi-Buloba'!K68</f>
        <v>0</v>
      </c>
      <c r="L68" s="18">
        <f>'[14]Avg Week Buloba-Nsangi'!L68+'[14]Avg Week Nsangi-Buloba'!L68</f>
        <v>0</v>
      </c>
      <c r="M68" s="18">
        <f>'[14]Avg Week Buloba-Nsangi'!M68+'[14]Avg Week Nsangi-Buloba'!M68</f>
        <v>28</v>
      </c>
      <c r="N68" s="18">
        <f>'[14]Avg Week Buloba-Nsangi'!N68+'[14]Avg Week Nsangi-Buloba'!N68</f>
        <v>0</v>
      </c>
      <c r="O68" s="19">
        <f t="shared" si="0"/>
        <v>24</v>
      </c>
      <c r="P68" s="19">
        <f t="shared" si="1"/>
        <v>52</v>
      </c>
      <c r="R68" s="3"/>
      <c r="T68"/>
    </row>
    <row r="69" spans="2:20" ht="23.1" customHeight="1" x14ac:dyDescent="0.25">
      <c r="B69" s="17" t="s">
        <v>123</v>
      </c>
      <c r="C69" s="18">
        <f>'[14]Avg Week Buloba-Nsangi'!C69+'[14]Avg Week Nsangi-Buloba'!C69</f>
        <v>9</v>
      </c>
      <c r="D69" s="18">
        <f>'[14]Avg Week Buloba-Nsangi'!D69+'[14]Avg Week Nsangi-Buloba'!D69</f>
        <v>3.5</v>
      </c>
      <c r="E69" s="18">
        <f>'[14]Avg Week Buloba-Nsangi'!E69+'[14]Avg Week Nsangi-Buloba'!E69</f>
        <v>4</v>
      </c>
      <c r="F69" s="18">
        <f>'[14]Avg Week Buloba-Nsangi'!F69+'[14]Avg Week Nsangi-Buloba'!F69</f>
        <v>3.5</v>
      </c>
      <c r="G69" s="18">
        <f>'[14]Avg Week Buloba-Nsangi'!G69+'[14]Avg Week Nsangi-Buloba'!G69</f>
        <v>0.5</v>
      </c>
      <c r="H69" s="18">
        <f>'[14]Avg Week Buloba-Nsangi'!H69+'[14]Avg Week Nsangi-Buloba'!H69</f>
        <v>0</v>
      </c>
      <c r="I69" s="18">
        <f>'[14]Avg Week Buloba-Nsangi'!I69+'[14]Avg Week Nsangi-Buloba'!I69</f>
        <v>2</v>
      </c>
      <c r="J69" s="18">
        <f>'[14]Avg Week Buloba-Nsangi'!J69+'[14]Avg Week Nsangi-Buloba'!J69</f>
        <v>1</v>
      </c>
      <c r="K69" s="18">
        <f>'[14]Avg Week Buloba-Nsangi'!K69+'[14]Avg Week Nsangi-Buloba'!K69</f>
        <v>0</v>
      </c>
      <c r="L69" s="18">
        <f>'[14]Avg Week Buloba-Nsangi'!L69+'[14]Avg Week Nsangi-Buloba'!L69</f>
        <v>0</v>
      </c>
      <c r="M69" s="18">
        <f>'[14]Avg Week Buloba-Nsangi'!M69+'[14]Avg Week Nsangi-Buloba'!M69</f>
        <v>21.5</v>
      </c>
      <c r="N69" s="18">
        <f>'[14]Avg Week Buloba-Nsangi'!N69+'[14]Avg Week Nsangi-Buloba'!N69</f>
        <v>0</v>
      </c>
      <c r="O69" s="19">
        <f t="shared" si="0"/>
        <v>23.5</v>
      </c>
      <c r="P69" s="19">
        <f t="shared" si="1"/>
        <v>45</v>
      </c>
      <c r="R69" s="3"/>
      <c r="T69"/>
    </row>
    <row r="70" spans="2:20" ht="23.1" customHeight="1" x14ac:dyDescent="0.25">
      <c r="B70" s="17" t="s">
        <v>124</v>
      </c>
      <c r="C70" s="18">
        <f>'[14]Avg Week Buloba-Nsangi'!C70+'[14]Avg Week Nsangi-Buloba'!C70</f>
        <v>4.5</v>
      </c>
      <c r="D70" s="18">
        <f>'[14]Avg Week Buloba-Nsangi'!D70+'[14]Avg Week Nsangi-Buloba'!D70</f>
        <v>2</v>
      </c>
      <c r="E70" s="18">
        <f>'[14]Avg Week Buloba-Nsangi'!E70+'[14]Avg Week Nsangi-Buloba'!E70</f>
        <v>0.5</v>
      </c>
      <c r="F70" s="18">
        <f>'[14]Avg Week Buloba-Nsangi'!F70+'[14]Avg Week Nsangi-Buloba'!F70</f>
        <v>1.5</v>
      </c>
      <c r="G70" s="18">
        <f>'[14]Avg Week Buloba-Nsangi'!G70+'[14]Avg Week Nsangi-Buloba'!G70</f>
        <v>0</v>
      </c>
      <c r="H70" s="18">
        <f>'[14]Avg Week Buloba-Nsangi'!H70+'[14]Avg Week Nsangi-Buloba'!H70</f>
        <v>0</v>
      </c>
      <c r="I70" s="18">
        <f>'[14]Avg Week Buloba-Nsangi'!I70+'[14]Avg Week Nsangi-Buloba'!I70</f>
        <v>2.5</v>
      </c>
      <c r="J70" s="18">
        <f>'[14]Avg Week Buloba-Nsangi'!J70+'[14]Avg Week Nsangi-Buloba'!J70</f>
        <v>0</v>
      </c>
      <c r="K70" s="18">
        <f>'[14]Avg Week Buloba-Nsangi'!K70+'[14]Avg Week Nsangi-Buloba'!K70</f>
        <v>0</v>
      </c>
      <c r="L70" s="18">
        <f>'[14]Avg Week Buloba-Nsangi'!L70+'[14]Avg Week Nsangi-Buloba'!L70</f>
        <v>0</v>
      </c>
      <c r="M70" s="18">
        <f>'[14]Avg Week Buloba-Nsangi'!M70+'[14]Avg Week Nsangi-Buloba'!M70</f>
        <v>20.5</v>
      </c>
      <c r="N70" s="18">
        <f>'[14]Avg Week Buloba-Nsangi'!N70+'[14]Avg Week Nsangi-Buloba'!N70</f>
        <v>0</v>
      </c>
      <c r="O70" s="19">
        <f t="shared" si="0"/>
        <v>11</v>
      </c>
      <c r="P70" s="19">
        <f t="shared" si="1"/>
        <v>31.5</v>
      </c>
      <c r="R70" s="3"/>
      <c r="T70"/>
    </row>
    <row r="71" spans="2:20" ht="23.1" customHeight="1" x14ac:dyDescent="0.25">
      <c r="B71" s="17" t="s">
        <v>125</v>
      </c>
      <c r="C71" s="18">
        <f>'[14]Avg Week Buloba-Nsangi'!C71+'[14]Avg Week Nsangi-Buloba'!C71</f>
        <v>5.5</v>
      </c>
      <c r="D71" s="18">
        <f>'[14]Avg Week Buloba-Nsangi'!D71+'[14]Avg Week Nsangi-Buloba'!D71</f>
        <v>4</v>
      </c>
      <c r="E71" s="18">
        <f>'[14]Avg Week Buloba-Nsangi'!E71+'[14]Avg Week Nsangi-Buloba'!E71</f>
        <v>1.5</v>
      </c>
      <c r="F71" s="18">
        <f>'[14]Avg Week Buloba-Nsangi'!F71+'[14]Avg Week Nsangi-Buloba'!F71</f>
        <v>3.5</v>
      </c>
      <c r="G71" s="18">
        <f>'[14]Avg Week Buloba-Nsangi'!G71+'[14]Avg Week Nsangi-Buloba'!G71</f>
        <v>0</v>
      </c>
      <c r="H71" s="18">
        <f>'[14]Avg Week Buloba-Nsangi'!H71+'[14]Avg Week Nsangi-Buloba'!H71</f>
        <v>0</v>
      </c>
      <c r="I71" s="18">
        <f>'[14]Avg Week Buloba-Nsangi'!I71+'[14]Avg Week Nsangi-Buloba'!I71</f>
        <v>4.5</v>
      </c>
      <c r="J71" s="18">
        <f>'[14]Avg Week Buloba-Nsangi'!J71+'[14]Avg Week Nsangi-Buloba'!J71</f>
        <v>0.5</v>
      </c>
      <c r="K71" s="18">
        <f>'[14]Avg Week Buloba-Nsangi'!K71+'[14]Avg Week Nsangi-Buloba'!K71</f>
        <v>0</v>
      </c>
      <c r="L71" s="18">
        <f>'[14]Avg Week Buloba-Nsangi'!L71+'[14]Avg Week Nsangi-Buloba'!L71</f>
        <v>0</v>
      </c>
      <c r="M71" s="18">
        <f>'[14]Avg Week Buloba-Nsangi'!M71+'[14]Avg Week Nsangi-Buloba'!M71</f>
        <v>30</v>
      </c>
      <c r="N71" s="18">
        <f>'[14]Avg Week Buloba-Nsangi'!N71+'[14]Avg Week Nsangi-Buloba'!N71</f>
        <v>0</v>
      </c>
      <c r="O71" s="19">
        <f t="shared" si="0"/>
        <v>19.5</v>
      </c>
      <c r="P71" s="19">
        <f t="shared" si="1"/>
        <v>49.5</v>
      </c>
      <c r="R71" s="3"/>
      <c r="T71"/>
    </row>
    <row r="72" spans="2:20" ht="23.1" customHeight="1" x14ac:dyDescent="0.25">
      <c r="B72" s="17" t="s">
        <v>126</v>
      </c>
      <c r="C72" s="18">
        <f>'[14]Avg Week Buloba-Nsangi'!C72+'[14]Avg Week Nsangi-Buloba'!C72</f>
        <v>4</v>
      </c>
      <c r="D72" s="18">
        <f>'[14]Avg Week Buloba-Nsangi'!D72+'[14]Avg Week Nsangi-Buloba'!D72</f>
        <v>2</v>
      </c>
      <c r="E72" s="18">
        <f>'[14]Avg Week Buloba-Nsangi'!E72+'[14]Avg Week Nsangi-Buloba'!E72</f>
        <v>1</v>
      </c>
      <c r="F72" s="18">
        <f>'[14]Avg Week Buloba-Nsangi'!F72+'[14]Avg Week Nsangi-Buloba'!F72</f>
        <v>3</v>
      </c>
      <c r="G72" s="18">
        <f>'[14]Avg Week Buloba-Nsangi'!G72+'[14]Avg Week Nsangi-Buloba'!G72</f>
        <v>0</v>
      </c>
      <c r="H72" s="18">
        <f>'[14]Avg Week Buloba-Nsangi'!H72+'[14]Avg Week Nsangi-Buloba'!H72</f>
        <v>0</v>
      </c>
      <c r="I72" s="18">
        <f>'[14]Avg Week Buloba-Nsangi'!I72+'[14]Avg Week Nsangi-Buloba'!I72</f>
        <v>1.5</v>
      </c>
      <c r="J72" s="18">
        <f>'[14]Avg Week Buloba-Nsangi'!J72+'[14]Avg Week Nsangi-Buloba'!J72</f>
        <v>0.5</v>
      </c>
      <c r="K72" s="18">
        <f>'[14]Avg Week Buloba-Nsangi'!K72+'[14]Avg Week Nsangi-Buloba'!K72</f>
        <v>0</v>
      </c>
      <c r="L72" s="18">
        <f>'[14]Avg Week Buloba-Nsangi'!L72+'[14]Avg Week Nsangi-Buloba'!L72</f>
        <v>0</v>
      </c>
      <c r="M72" s="18">
        <f>'[14]Avg Week Buloba-Nsangi'!M72+'[14]Avg Week Nsangi-Buloba'!M72</f>
        <v>25</v>
      </c>
      <c r="N72" s="18">
        <f>'[14]Avg Week Buloba-Nsangi'!N72+'[14]Avg Week Nsangi-Buloba'!N72</f>
        <v>0</v>
      </c>
      <c r="O72" s="19">
        <f t="shared" si="0"/>
        <v>12</v>
      </c>
      <c r="P72" s="19">
        <f t="shared" si="1"/>
        <v>37</v>
      </c>
      <c r="R72" s="3"/>
      <c r="T72"/>
    </row>
    <row r="73" spans="2:20" ht="23.1" customHeight="1" x14ac:dyDescent="0.25">
      <c r="B73" s="17" t="s">
        <v>127</v>
      </c>
      <c r="C73" s="18">
        <f>'[14]Avg Week Buloba-Nsangi'!C73+'[14]Avg Week Nsangi-Buloba'!C73</f>
        <v>5.5</v>
      </c>
      <c r="D73" s="18">
        <f>'[14]Avg Week Buloba-Nsangi'!D73+'[14]Avg Week Nsangi-Buloba'!D73</f>
        <v>3.5</v>
      </c>
      <c r="E73" s="18">
        <f>'[14]Avg Week Buloba-Nsangi'!E73+'[14]Avg Week Nsangi-Buloba'!E73</f>
        <v>0.5</v>
      </c>
      <c r="F73" s="18">
        <f>'[14]Avg Week Buloba-Nsangi'!F73+'[14]Avg Week Nsangi-Buloba'!F73</f>
        <v>2</v>
      </c>
      <c r="G73" s="18">
        <f>'[14]Avg Week Buloba-Nsangi'!G73+'[14]Avg Week Nsangi-Buloba'!G73</f>
        <v>0</v>
      </c>
      <c r="H73" s="18">
        <f>'[14]Avg Week Buloba-Nsangi'!H73+'[14]Avg Week Nsangi-Buloba'!H73</f>
        <v>0</v>
      </c>
      <c r="I73" s="18">
        <f>'[14]Avg Week Buloba-Nsangi'!I73+'[14]Avg Week Nsangi-Buloba'!I73</f>
        <v>2.5</v>
      </c>
      <c r="J73" s="18">
        <f>'[14]Avg Week Buloba-Nsangi'!J73+'[14]Avg Week Nsangi-Buloba'!J73</f>
        <v>0.5</v>
      </c>
      <c r="K73" s="18">
        <f>'[14]Avg Week Buloba-Nsangi'!K73+'[14]Avg Week Nsangi-Buloba'!K73</f>
        <v>0.5</v>
      </c>
      <c r="L73" s="18">
        <f>'[14]Avg Week Buloba-Nsangi'!L73+'[14]Avg Week Nsangi-Buloba'!L73</f>
        <v>0</v>
      </c>
      <c r="M73" s="18">
        <f>'[14]Avg Week Buloba-Nsangi'!M73+'[14]Avg Week Nsangi-Buloba'!M73</f>
        <v>17</v>
      </c>
      <c r="N73" s="18">
        <f>'[14]Avg Week Buloba-Nsangi'!N73+'[14]Avg Week Nsangi-Buloba'!N73</f>
        <v>0</v>
      </c>
      <c r="O73" s="19">
        <f t="shared" si="0"/>
        <v>15</v>
      </c>
      <c r="P73" s="19">
        <f t="shared" si="1"/>
        <v>32</v>
      </c>
      <c r="R73" s="3"/>
      <c r="T73"/>
    </row>
    <row r="74" spans="2:20" ht="23.1" customHeight="1" x14ac:dyDescent="0.25">
      <c r="B74" s="17" t="s">
        <v>128</v>
      </c>
      <c r="C74" s="18">
        <f>'[14]Avg Week Buloba-Nsangi'!C74+'[14]Avg Week Nsangi-Buloba'!C74</f>
        <v>7.5</v>
      </c>
      <c r="D74" s="18">
        <f>'[14]Avg Week Buloba-Nsangi'!D74+'[14]Avg Week Nsangi-Buloba'!D74</f>
        <v>0</v>
      </c>
      <c r="E74" s="18">
        <f>'[14]Avg Week Buloba-Nsangi'!E74+'[14]Avg Week Nsangi-Buloba'!E74</f>
        <v>0.5</v>
      </c>
      <c r="F74" s="18">
        <f>'[14]Avg Week Buloba-Nsangi'!F74+'[14]Avg Week Nsangi-Buloba'!F74</f>
        <v>3</v>
      </c>
      <c r="G74" s="18">
        <f>'[14]Avg Week Buloba-Nsangi'!G74+'[14]Avg Week Nsangi-Buloba'!G74</f>
        <v>0</v>
      </c>
      <c r="H74" s="18">
        <f>'[14]Avg Week Buloba-Nsangi'!H74+'[14]Avg Week Nsangi-Buloba'!H74</f>
        <v>0</v>
      </c>
      <c r="I74" s="18">
        <f>'[14]Avg Week Buloba-Nsangi'!I74+'[14]Avg Week Nsangi-Buloba'!I74</f>
        <v>0.5</v>
      </c>
      <c r="J74" s="18">
        <f>'[14]Avg Week Buloba-Nsangi'!J74+'[14]Avg Week Nsangi-Buloba'!J74</f>
        <v>0</v>
      </c>
      <c r="K74" s="18">
        <f>'[14]Avg Week Buloba-Nsangi'!K74+'[14]Avg Week Nsangi-Buloba'!K74</f>
        <v>0</v>
      </c>
      <c r="L74" s="18">
        <f>'[14]Avg Week Buloba-Nsangi'!L74+'[14]Avg Week Nsangi-Buloba'!L74</f>
        <v>0</v>
      </c>
      <c r="M74" s="18">
        <f>'[14]Avg Week Buloba-Nsangi'!M74+'[14]Avg Week Nsangi-Buloba'!M74</f>
        <v>19</v>
      </c>
      <c r="N74" s="18">
        <f>'[14]Avg Week Buloba-Nsangi'!N74+'[14]Avg Week Nsangi-Buloba'!N74</f>
        <v>0</v>
      </c>
      <c r="O74" s="19">
        <f t="shared" ref="O74:O105" si="35">SUM(C74:L74,N74)</f>
        <v>11.5</v>
      </c>
      <c r="P74" s="19">
        <f t="shared" ref="P74:P105" si="36">SUM(C74:N74)</f>
        <v>30.5</v>
      </c>
      <c r="R74" s="3"/>
      <c r="T74"/>
    </row>
    <row r="75" spans="2:20" ht="23.1" customHeight="1" x14ac:dyDescent="0.25">
      <c r="B75" s="17" t="s">
        <v>129</v>
      </c>
      <c r="C75" s="18">
        <f>'[14]Avg Week Buloba-Nsangi'!C75+'[14]Avg Week Nsangi-Buloba'!C75</f>
        <v>4.5</v>
      </c>
      <c r="D75" s="18">
        <f>'[14]Avg Week Buloba-Nsangi'!D75+'[14]Avg Week Nsangi-Buloba'!D75</f>
        <v>0.5</v>
      </c>
      <c r="E75" s="18">
        <f>'[14]Avg Week Buloba-Nsangi'!E75+'[14]Avg Week Nsangi-Buloba'!E75</f>
        <v>0.5</v>
      </c>
      <c r="F75" s="18">
        <f>'[14]Avg Week Buloba-Nsangi'!F75+'[14]Avg Week Nsangi-Buloba'!F75</f>
        <v>2</v>
      </c>
      <c r="G75" s="18">
        <f>'[14]Avg Week Buloba-Nsangi'!G75+'[14]Avg Week Nsangi-Buloba'!G75</f>
        <v>0</v>
      </c>
      <c r="H75" s="18">
        <f>'[14]Avg Week Buloba-Nsangi'!H75+'[14]Avg Week Nsangi-Buloba'!H75</f>
        <v>0</v>
      </c>
      <c r="I75" s="18">
        <f>'[14]Avg Week Buloba-Nsangi'!I75+'[14]Avg Week Nsangi-Buloba'!I75</f>
        <v>0.5</v>
      </c>
      <c r="J75" s="18">
        <f>'[14]Avg Week Buloba-Nsangi'!J75+'[14]Avg Week Nsangi-Buloba'!J75</f>
        <v>0</v>
      </c>
      <c r="K75" s="18">
        <f>'[14]Avg Week Buloba-Nsangi'!K75+'[14]Avg Week Nsangi-Buloba'!K75</f>
        <v>0</v>
      </c>
      <c r="L75" s="18">
        <f>'[14]Avg Week Buloba-Nsangi'!L75+'[14]Avg Week Nsangi-Buloba'!L75</f>
        <v>0</v>
      </c>
      <c r="M75" s="18">
        <f>'[14]Avg Week Buloba-Nsangi'!M75+'[14]Avg Week Nsangi-Buloba'!M75</f>
        <v>18</v>
      </c>
      <c r="N75" s="18">
        <f>'[14]Avg Week Buloba-Nsangi'!N75+'[14]Avg Week Nsangi-Buloba'!N75</f>
        <v>0</v>
      </c>
      <c r="O75" s="19">
        <f t="shared" si="35"/>
        <v>8</v>
      </c>
      <c r="P75" s="19">
        <f t="shared" si="36"/>
        <v>26</v>
      </c>
      <c r="R75" s="3"/>
      <c r="T75"/>
    </row>
    <row r="76" spans="2:20" ht="23.1" customHeight="1" x14ac:dyDescent="0.25">
      <c r="B76" s="17" t="s">
        <v>130</v>
      </c>
      <c r="C76" s="18">
        <f>'[14]Avg Week Buloba-Nsangi'!C76+'[14]Avg Week Nsangi-Buloba'!C76</f>
        <v>4.5</v>
      </c>
      <c r="D76" s="18">
        <f>'[14]Avg Week Buloba-Nsangi'!D76+'[14]Avg Week Nsangi-Buloba'!D76</f>
        <v>1</v>
      </c>
      <c r="E76" s="18">
        <f>'[14]Avg Week Buloba-Nsangi'!E76+'[14]Avg Week Nsangi-Buloba'!E76</f>
        <v>1</v>
      </c>
      <c r="F76" s="18">
        <f>'[14]Avg Week Buloba-Nsangi'!F76+'[14]Avg Week Nsangi-Buloba'!F76</f>
        <v>2.5</v>
      </c>
      <c r="G76" s="18">
        <f>'[14]Avg Week Buloba-Nsangi'!G76+'[14]Avg Week Nsangi-Buloba'!G76</f>
        <v>0.5</v>
      </c>
      <c r="H76" s="18">
        <f>'[14]Avg Week Buloba-Nsangi'!H76+'[14]Avg Week Nsangi-Buloba'!H76</f>
        <v>0</v>
      </c>
      <c r="I76" s="18">
        <f>'[14]Avg Week Buloba-Nsangi'!I76+'[14]Avg Week Nsangi-Buloba'!I76</f>
        <v>1.5</v>
      </c>
      <c r="J76" s="18">
        <f>'[14]Avg Week Buloba-Nsangi'!J76+'[14]Avg Week Nsangi-Buloba'!J76</f>
        <v>0</v>
      </c>
      <c r="K76" s="18">
        <f>'[14]Avg Week Buloba-Nsangi'!K76+'[14]Avg Week Nsangi-Buloba'!K76</f>
        <v>0</v>
      </c>
      <c r="L76" s="18">
        <f>'[14]Avg Week Buloba-Nsangi'!L76+'[14]Avg Week Nsangi-Buloba'!L76</f>
        <v>0</v>
      </c>
      <c r="M76" s="18">
        <f>'[14]Avg Week Buloba-Nsangi'!M76+'[14]Avg Week Nsangi-Buloba'!M76</f>
        <v>15.5</v>
      </c>
      <c r="N76" s="18">
        <f>'[14]Avg Week Buloba-Nsangi'!N76+'[14]Avg Week Nsangi-Buloba'!N76</f>
        <v>0</v>
      </c>
      <c r="O76" s="19">
        <f t="shared" si="35"/>
        <v>11</v>
      </c>
      <c r="P76" s="19">
        <f t="shared" si="36"/>
        <v>26.5</v>
      </c>
      <c r="R76" s="3"/>
      <c r="T76"/>
    </row>
    <row r="77" spans="2:20" ht="23.1" customHeight="1" x14ac:dyDescent="0.25">
      <c r="B77" s="17" t="s">
        <v>131</v>
      </c>
      <c r="C77" s="18">
        <f>'[14]Avg Week Buloba-Nsangi'!C77+'[14]Avg Week Nsangi-Buloba'!C77</f>
        <v>3.5</v>
      </c>
      <c r="D77" s="18">
        <f>'[14]Avg Week Buloba-Nsangi'!D77+'[14]Avg Week Nsangi-Buloba'!D77</f>
        <v>1.5</v>
      </c>
      <c r="E77" s="18">
        <f>'[14]Avg Week Buloba-Nsangi'!E77+'[14]Avg Week Nsangi-Buloba'!E77</f>
        <v>0</v>
      </c>
      <c r="F77" s="18">
        <f>'[14]Avg Week Buloba-Nsangi'!F77+'[14]Avg Week Nsangi-Buloba'!F77</f>
        <v>1.5</v>
      </c>
      <c r="G77" s="18">
        <f>'[14]Avg Week Buloba-Nsangi'!G77+'[14]Avg Week Nsangi-Buloba'!G77</f>
        <v>0</v>
      </c>
      <c r="H77" s="18">
        <f>'[14]Avg Week Buloba-Nsangi'!H77+'[14]Avg Week Nsangi-Buloba'!H77</f>
        <v>0</v>
      </c>
      <c r="I77" s="18">
        <f>'[14]Avg Week Buloba-Nsangi'!I77+'[14]Avg Week Nsangi-Buloba'!I77</f>
        <v>1</v>
      </c>
      <c r="J77" s="18">
        <f>'[14]Avg Week Buloba-Nsangi'!J77+'[14]Avg Week Nsangi-Buloba'!J77</f>
        <v>0</v>
      </c>
      <c r="K77" s="18">
        <f>'[14]Avg Week Buloba-Nsangi'!K77+'[14]Avg Week Nsangi-Buloba'!K77</f>
        <v>0</v>
      </c>
      <c r="L77" s="18">
        <f>'[14]Avg Week Buloba-Nsangi'!L77+'[14]Avg Week Nsangi-Buloba'!L77</f>
        <v>0</v>
      </c>
      <c r="M77" s="18">
        <f>'[14]Avg Week Buloba-Nsangi'!M77+'[14]Avg Week Nsangi-Buloba'!M77</f>
        <v>18</v>
      </c>
      <c r="N77" s="18">
        <f>'[14]Avg Week Buloba-Nsangi'!N77+'[14]Avg Week Nsangi-Buloba'!N77</f>
        <v>0</v>
      </c>
      <c r="O77" s="19">
        <f t="shared" si="35"/>
        <v>7.5</v>
      </c>
      <c r="P77" s="19">
        <f t="shared" si="36"/>
        <v>25.5</v>
      </c>
      <c r="R77" s="3"/>
      <c r="T77"/>
    </row>
    <row r="78" spans="2:20" ht="23.1" customHeight="1" x14ac:dyDescent="0.25">
      <c r="B78" s="25" t="s">
        <v>132</v>
      </c>
      <c r="C78" s="18">
        <f>'[14]Avg Week Buloba-Nsangi'!C78+'[14]Avg Week Nsangi-Buloba'!C78</f>
        <v>4.5</v>
      </c>
      <c r="D78" s="18">
        <f>'[14]Avg Week Buloba-Nsangi'!D78+'[14]Avg Week Nsangi-Buloba'!D78</f>
        <v>0.5</v>
      </c>
      <c r="E78" s="18">
        <f>'[14]Avg Week Buloba-Nsangi'!E78+'[14]Avg Week Nsangi-Buloba'!E78</f>
        <v>1</v>
      </c>
      <c r="F78" s="18">
        <f>'[14]Avg Week Buloba-Nsangi'!F78+'[14]Avg Week Nsangi-Buloba'!F78</f>
        <v>3</v>
      </c>
      <c r="G78" s="18">
        <f>'[14]Avg Week Buloba-Nsangi'!G78+'[14]Avg Week Nsangi-Buloba'!G78</f>
        <v>0</v>
      </c>
      <c r="H78" s="18">
        <f>'[14]Avg Week Buloba-Nsangi'!H78+'[14]Avg Week Nsangi-Buloba'!H78</f>
        <v>0</v>
      </c>
      <c r="I78" s="18">
        <f>'[14]Avg Week Buloba-Nsangi'!I78+'[14]Avg Week Nsangi-Buloba'!I78</f>
        <v>1</v>
      </c>
      <c r="J78" s="18">
        <f>'[14]Avg Week Buloba-Nsangi'!J78+'[14]Avg Week Nsangi-Buloba'!J78</f>
        <v>0</v>
      </c>
      <c r="K78" s="18">
        <f>'[14]Avg Week Buloba-Nsangi'!K78+'[14]Avg Week Nsangi-Buloba'!K78</f>
        <v>0</v>
      </c>
      <c r="L78" s="18">
        <f>'[14]Avg Week Buloba-Nsangi'!L78+'[14]Avg Week Nsangi-Buloba'!L78</f>
        <v>0</v>
      </c>
      <c r="M78" s="18">
        <f>'[14]Avg Week Buloba-Nsangi'!M78+'[14]Avg Week Nsangi-Buloba'!M78</f>
        <v>11.5</v>
      </c>
      <c r="N78" s="18">
        <f>'[14]Avg Week Buloba-Nsangi'!N78+'[14]Avg Week Nsangi-Buloba'!N78</f>
        <v>0</v>
      </c>
      <c r="O78" s="19">
        <f t="shared" si="35"/>
        <v>10</v>
      </c>
      <c r="P78" s="19">
        <f t="shared" si="36"/>
        <v>21.5</v>
      </c>
      <c r="R78" s="3"/>
      <c r="T78"/>
    </row>
    <row r="79" spans="2:20" ht="23.1" customHeight="1" x14ac:dyDescent="0.25">
      <c r="B79" s="17" t="s">
        <v>133</v>
      </c>
      <c r="C79" s="18">
        <f>'[14]Avg Week Buloba-Nsangi'!C79+'[14]Avg Week Nsangi-Buloba'!C79</f>
        <v>3</v>
      </c>
      <c r="D79" s="18">
        <f>'[14]Avg Week Buloba-Nsangi'!D79+'[14]Avg Week Nsangi-Buloba'!D79</f>
        <v>1.5</v>
      </c>
      <c r="E79" s="18">
        <f>'[14]Avg Week Buloba-Nsangi'!E79+'[14]Avg Week Nsangi-Buloba'!E79</f>
        <v>0.5</v>
      </c>
      <c r="F79" s="18">
        <f>'[14]Avg Week Buloba-Nsangi'!F79+'[14]Avg Week Nsangi-Buloba'!F79</f>
        <v>1</v>
      </c>
      <c r="G79" s="18">
        <f>'[14]Avg Week Buloba-Nsangi'!G79+'[14]Avg Week Nsangi-Buloba'!G79</f>
        <v>0</v>
      </c>
      <c r="H79" s="18">
        <f>'[14]Avg Week Buloba-Nsangi'!H79+'[14]Avg Week Nsangi-Buloba'!H79</f>
        <v>0</v>
      </c>
      <c r="I79" s="18">
        <f>'[14]Avg Week Buloba-Nsangi'!I79+'[14]Avg Week Nsangi-Buloba'!I79</f>
        <v>1.5</v>
      </c>
      <c r="J79" s="18">
        <f>'[14]Avg Week Buloba-Nsangi'!J79+'[14]Avg Week Nsangi-Buloba'!J79</f>
        <v>0</v>
      </c>
      <c r="K79" s="18">
        <f>'[14]Avg Week Buloba-Nsangi'!K79+'[14]Avg Week Nsangi-Buloba'!K79</f>
        <v>0.5</v>
      </c>
      <c r="L79" s="18">
        <f>'[14]Avg Week Buloba-Nsangi'!L79+'[14]Avg Week Nsangi-Buloba'!L79</f>
        <v>0.5</v>
      </c>
      <c r="M79" s="18">
        <f>'[14]Avg Week Buloba-Nsangi'!M79+'[14]Avg Week Nsangi-Buloba'!M79</f>
        <v>10.5</v>
      </c>
      <c r="N79" s="18">
        <f>'[14]Avg Week Buloba-Nsangi'!N79+'[14]Avg Week Nsangi-Buloba'!N79</f>
        <v>0</v>
      </c>
      <c r="O79" s="19">
        <f t="shared" si="35"/>
        <v>8.5</v>
      </c>
      <c r="P79" s="19">
        <f t="shared" si="36"/>
        <v>19</v>
      </c>
      <c r="R79" s="3"/>
      <c r="T79"/>
    </row>
    <row r="80" spans="2:20" ht="23.1" customHeight="1" x14ac:dyDescent="0.25">
      <c r="B80" s="38" t="s">
        <v>134</v>
      </c>
      <c r="C80" s="18">
        <f>'[14]Avg Week Buloba-Nsangi'!C80+'[14]Avg Week Nsangi-Buloba'!C80</f>
        <v>3.5</v>
      </c>
      <c r="D80" s="18">
        <f>'[14]Avg Week Buloba-Nsangi'!D80+'[14]Avg Week Nsangi-Buloba'!D80</f>
        <v>0.5</v>
      </c>
      <c r="E80" s="18">
        <f>'[14]Avg Week Buloba-Nsangi'!E80+'[14]Avg Week Nsangi-Buloba'!E80</f>
        <v>0</v>
      </c>
      <c r="F80" s="18">
        <f>'[14]Avg Week Buloba-Nsangi'!F80+'[14]Avg Week Nsangi-Buloba'!F80</f>
        <v>1.5</v>
      </c>
      <c r="G80" s="18">
        <f>'[14]Avg Week Buloba-Nsangi'!G80+'[14]Avg Week Nsangi-Buloba'!G80</f>
        <v>0</v>
      </c>
      <c r="H80" s="18">
        <f>'[14]Avg Week Buloba-Nsangi'!H80+'[14]Avg Week Nsangi-Buloba'!H80</f>
        <v>0</v>
      </c>
      <c r="I80" s="18">
        <f>'[14]Avg Week Buloba-Nsangi'!I80+'[14]Avg Week Nsangi-Buloba'!I80</f>
        <v>1</v>
      </c>
      <c r="J80" s="18">
        <f>'[14]Avg Week Buloba-Nsangi'!J80+'[14]Avg Week Nsangi-Buloba'!J80</f>
        <v>0</v>
      </c>
      <c r="K80" s="18">
        <f>'[14]Avg Week Buloba-Nsangi'!K80+'[14]Avg Week Nsangi-Buloba'!K80</f>
        <v>0</v>
      </c>
      <c r="L80" s="18">
        <f>'[14]Avg Week Buloba-Nsangi'!L80+'[14]Avg Week Nsangi-Buloba'!L80</f>
        <v>0</v>
      </c>
      <c r="M80" s="18">
        <f>'[14]Avg Week Buloba-Nsangi'!M80+'[14]Avg Week Nsangi-Buloba'!M80</f>
        <v>10</v>
      </c>
      <c r="N80" s="18">
        <f>'[14]Avg Week Buloba-Nsangi'!N80+'[14]Avg Week Nsangi-Buloba'!N80</f>
        <v>0</v>
      </c>
      <c r="O80" s="19">
        <f t="shared" si="35"/>
        <v>6.5</v>
      </c>
      <c r="P80" s="19">
        <f t="shared" si="36"/>
        <v>16.5</v>
      </c>
      <c r="R80" s="3"/>
      <c r="T80"/>
    </row>
    <row r="81" spans="2:20" ht="23.1" customHeight="1" x14ac:dyDescent="0.25">
      <c r="B81" s="17" t="s">
        <v>135</v>
      </c>
      <c r="C81" s="18">
        <f>'[14]Avg Week Buloba-Nsangi'!C81+'[14]Avg Week Nsangi-Buloba'!C81</f>
        <v>3.5</v>
      </c>
      <c r="D81" s="18">
        <f>'[14]Avg Week Buloba-Nsangi'!D81+'[14]Avg Week Nsangi-Buloba'!D81</f>
        <v>0</v>
      </c>
      <c r="E81" s="18">
        <f>'[14]Avg Week Buloba-Nsangi'!E81+'[14]Avg Week Nsangi-Buloba'!E81</f>
        <v>0</v>
      </c>
      <c r="F81" s="18">
        <f>'[14]Avg Week Buloba-Nsangi'!F81+'[14]Avg Week Nsangi-Buloba'!F81</f>
        <v>1.5</v>
      </c>
      <c r="G81" s="18">
        <f>'[14]Avg Week Buloba-Nsangi'!G81+'[14]Avg Week Nsangi-Buloba'!G81</f>
        <v>0</v>
      </c>
      <c r="H81" s="18">
        <f>'[14]Avg Week Buloba-Nsangi'!H81+'[14]Avg Week Nsangi-Buloba'!H81</f>
        <v>0</v>
      </c>
      <c r="I81" s="18">
        <f>'[14]Avg Week Buloba-Nsangi'!I81+'[14]Avg Week Nsangi-Buloba'!I81</f>
        <v>1.5</v>
      </c>
      <c r="J81" s="18">
        <f>'[14]Avg Week Buloba-Nsangi'!J81+'[14]Avg Week Nsangi-Buloba'!J81</f>
        <v>0</v>
      </c>
      <c r="K81" s="18">
        <f>'[14]Avg Week Buloba-Nsangi'!K81+'[14]Avg Week Nsangi-Buloba'!K81</f>
        <v>0</v>
      </c>
      <c r="L81" s="18">
        <f>'[14]Avg Week Buloba-Nsangi'!L81+'[14]Avg Week Nsangi-Buloba'!L81</f>
        <v>0</v>
      </c>
      <c r="M81" s="18">
        <f>'[14]Avg Week Buloba-Nsangi'!M81+'[14]Avg Week Nsangi-Buloba'!M81</f>
        <v>8.5</v>
      </c>
      <c r="N81" s="18">
        <f>'[14]Avg Week Buloba-Nsangi'!N81+'[14]Avg Week Nsangi-Buloba'!N81</f>
        <v>0</v>
      </c>
      <c r="O81" s="19">
        <f t="shared" si="35"/>
        <v>6.5</v>
      </c>
      <c r="P81" s="19">
        <f t="shared" si="36"/>
        <v>15</v>
      </c>
      <c r="R81" s="3"/>
      <c r="T81"/>
    </row>
    <row r="82" spans="2:20" ht="23.1" customHeight="1" x14ac:dyDescent="0.25">
      <c r="B82" s="25" t="s">
        <v>136</v>
      </c>
      <c r="C82" s="18">
        <f>'[14]Avg Week Buloba-Nsangi'!C82+'[14]Avg Week Nsangi-Buloba'!C82</f>
        <v>1.5</v>
      </c>
      <c r="D82" s="18">
        <f>'[14]Avg Week Buloba-Nsangi'!D82+'[14]Avg Week Nsangi-Buloba'!D82</f>
        <v>0.5</v>
      </c>
      <c r="E82" s="18">
        <f>'[14]Avg Week Buloba-Nsangi'!E82+'[14]Avg Week Nsangi-Buloba'!E82</f>
        <v>2</v>
      </c>
      <c r="F82" s="18">
        <f>'[14]Avg Week Buloba-Nsangi'!F82+'[14]Avg Week Nsangi-Buloba'!F82</f>
        <v>0.5</v>
      </c>
      <c r="G82" s="18">
        <f>'[14]Avg Week Buloba-Nsangi'!G82+'[14]Avg Week Nsangi-Buloba'!G82</f>
        <v>0</v>
      </c>
      <c r="H82" s="18">
        <f>'[14]Avg Week Buloba-Nsangi'!H82+'[14]Avg Week Nsangi-Buloba'!H82</f>
        <v>0</v>
      </c>
      <c r="I82" s="18">
        <f>'[14]Avg Week Buloba-Nsangi'!I82+'[14]Avg Week Nsangi-Buloba'!I82</f>
        <v>0</v>
      </c>
      <c r="J82" s="18">
        <f>'[14]Avg Week Buloba-Nsangi'!J82+'[14]Avg Week Nsangi-Buloba'!J82</f>
        <v>0</v>
      </c>
      <c r="K82" s="18">
        <f>'[14]Avg Week Buloba-Nsangi'!K82+'[14]Avg Week Nsangi-Buloba'!K82</f>
        <v>0</v>
      </c>
      <c r="L82" s="18">
        <f>'[14]Avg Week Buloba-Nsangi'!L82+'[14]Avg Week Nsangi-Buloba'!L82</f>
        <v>0</v>
      </c>
      <c r="M82" s="18">
        <f>'[14]Avg Week Buloba-Nsangi'!M82+'[14]Avg Week Nsangi-Buloba'!M82</f>
        <v>5</v>
      </c>
      <c r="N82" s="18">
        <f>'[14]Avg Week Buloba-Nsangi'!N82+'[14]Avg Week Nsangi-Buloba'!N82</f>
        <v>0</v>
      </c>
      <c r="O82" s="19">
        <f t="shared" si="35"/>
        <v>4.5</v>
      </c>
      <c r="P82" s="19">
        <f t="shared" si="36"/>
        <v>9.5</v>
      </c>
      <c r="R82" s="3"/>
      <c r="T82"/>
    </row>
    <row r="83" spans="2:20" ht="23.1" customHeight="1" x14ac:dyDescent="0.25">
      <c r="B83" s="17" t="s">
        <v>137</v>
      </c>
      <c r="C83" s="18">
        <f>'[14]Avg Week Buloba-Nsangi'!C83+'[14]Avg Week Nsangi-Buloba'!C83</f>
        <v>1</v>
      </c>
      <c r="D83" s="18">
        <f>'[14]Avg Week Buloba-Nsangi'!D83+'[14]Avg Week Nsangi-Buloba'!D83</f>
        <v>0</v>
      </c>
      <c r="E83" s="18">
        <f>'[14]Avg Week Buloba-Nsangi'!E83+'[14]Avg Week Nsangi-Buloba'!E83</f>
        <v>0</v>
      </c>
      <c r="F83" s="18">
        <f>'[14]Avg Week Buloba-Nsangi'!F83+'[14]Avg Week Nsangi-Buloba'!F83</f>
        <v>1</v>
      </c>
      <c r="G83" s="18">
        <f>'[14]Avg Week Buloba-Nsangi'!G83+'[14]Avg Week Nsangi-Buloba'!G83</f>
        <v>0</v>
      </c>
      <c r="H83" s="18">
        <f>'[14]Avg Week Buloba-Nsangi'!H83+'[14]Avg Week Nsangi-Buloba'!H83</f>
        <v>0</v>
      </c>
      <c r="I83" s="18">
        <f>'[14]Avg Week Buloba-Nsangi'!I83+'[14]Avg Week Nsangi-Buloba'!I83</f>
        <v>1.5</v>
      </c>
      <c r="J83" s="18">
        <f>'[14]Avg Week Buloba-Nsangi'!J83+'[14]Avg Week Nsangi-Buloba'!J83</f>
        <v>0</v>
      </c>
      <c r="K83" s="18">
        <f>'[14]Avg Week Buloba-Nsangi'!K83+'[14]Avg Week Nsangi-Buloba'!K83</f>
        <v>0</v>
      </c>
      <c r="L83" s="18">
        <f>'[14]Avg Week Buloba-Nsangi'!L83+'[14]Avg Week Nsangi-Buloba'!L83</f>
        <v>0</v>
      </c>
      <c r="M83" s="18">
        <f>'[14]Avg Week Buloba-Nsangi'!M83+'[14]Avg Week Nsangi-Buloba'!M83</f>
        <v>3.5</v>
      </c>
      <c r="N83" s="18">
        <f>'[14]Avg Week Buloba-Nsangi'!N83+'[14]Avg Week Nsangi-Buloba'!N83</f>
        <v>0</v>
      </c>
      <c r="O83" s="19">
        <f t="shared" si="35"/>
        <v>3.5</v>
      </c>
      <c r="P83" s="19">
        <f t="shared" si="36"/>
        <v>7</v>
      </c>
      <c r="R83" s="3"/>
      <c r="T83"/>
    </row>
    <row r="84" spans="2:20" ht="23.1" customHeight="1" x14ac:dyDescent="0.25">
      <c r="B84" s="38" t="s">
        <v>138</v>
      </c>
      <c r="C84" s="18">
        <f>'[14]Avg Week Buloba-Nsangi'!C84+'[14]Avg Week Nsangi-Buloba'!C84</f>
        <v>1.5</v>
      </c>
      <c r="D84" s="18">
        <f>'[14]Avg Week Buloba-Nsangi'!D84+'[14]Avg Week Nsangi-Buloba'!D84</f>
        <v>0</v>
      </c>
      <c r="E84" s="18">
        <f>'[14]Avg Week Buloba-Nsangi'!E84+'[14]Avg Week Nsangi-Buloba'!E84</f>
        <v>1</v>
      </c>
      <c r="F84" s="18">
        <f>'[14]Avg Week Buloba-Nsangi'!F84+'[14]Avg Week Nsangi-Buloba'!F84</f>
        <v>0</v>
      </c>
      <c r="G84" s="18">
        <f>'[14]Avg Week Buloba-Nsangi'!G84+'[14]Avg Week Nsangi-Buloba'!G84</f>
        <v>0</v>
      </c>
      <c r="H84" s="18">
        <f>'[14]Avg Week Buloba-Nsangi'!H84+'[14]Avg Week Nsangi-Buloba'!H84</f>
        <v>0</v>
      </c>
      <c r="I84" s="18">
        <f>'[14]Avg Week Buloba-Nsangi'!I84+'[14]Avg Week Nsangi-Buloba'!I84</f>
        <v>0</v>
      </c>
      <c r="J84" s="18">
        <f>'[14]Avg Week Buloba-Nsangi'!J84+'[14]Avg Week Nsangi-Buloba'!J84</f>
        <v>0</v>
      </c>
      <c r="K84" s="18">
        <f>'[14]Avg Week Buloba-Nsangi'!K84+'[14]Avg Week Nsangi-Buloba'!K84</f>
        <v>0</v>
      </c>
      <c r="L84" s="18">
        <f>'[14]Avg Week Buloba-Nsangi'!L84+'[14]Avg Week Nsangi-Buloba'!L84</f>
        <v>0</v>
      </c>
      <c r="M84" s="18">
        <f>'[14]Avg Week Buloba-Nsangi'!M84+'[14]Avg Week Nsangi-Buloba'!M84</f>
        <v>2.5</v>
      </c>
      <c r="N84" s="18">
        <f>'[14]Avg Week Buloba-Nsangi'!N84+'[14]Avg Week Nsangi-Buloba'!N84</f>
        <v>0</v>
      </c>
      <c r="O84" s="19">
        <f t="shared" si="35"/>
        <v>2.5</v>
      </c>
      <c r="P84" s="19">
        <f t="shared" si="36"/>
        <v>5</v>
      </c>
      <c r="R84" s="3"/>
      <c r="T84"/>
    </row>
    <row r="85" spans="2:20" ht="23.1" customHeight="1" x14ac:dyDescent="0.25">
      <c r="B85" s="17" t="s">
        <v>139</v>
      </c>
      <c r="C85" s="18">
        <f>'[14]Avg Week Buloba-Nsangi'!C85+'[14]Avg Week Nsangi-Buloba'!C85</f>
        <v>0</v>
      </c>
      <c r="D85" s="18">
        <f>'[14]Avg Week Buloba-Nsangi'!D85+'[14]Avg Week Nsangi-Buloba'!D85</f>
        <v>0</v>
      </c>
      <c r="E85" s="18">
        <f>'[14]Avg Week Buloba-Nsangi'!E85+'[14]Avg Week Nsangi-Buloba'!E85</f>
        <v>0</v>
      </c>
      <c r="F85" s="18">
        <f>'[14]Avg Week Buloba-Nsangi'!F85+'[14]Avg Week Nsangi-Buloba'!F85</f>
        <v>0</v>
      </c>
      <c r="G85" s="18">
        <f>'[14]Avg Week Buloba-Nsangi'!G85+'[14]Avg Week Nsangi-Buloba'!G85</f>
        <v>0</v>
      </c>
      <c r="H85" s="18">
        <f>'[14]Avg Week Buloba-Nsangi'!H85+'[14]Avg Week Nsangi-Buloba'!H85</f>
        <v>0</v>
      </c>
      <c r="I85" s="18">
        <f>'[14]Avg Week Buloba-Nsangi'!I85+'[14]Avg Week Nsangi-Buloba'!I85</f>
        <v>1</v>
      </c>
      <c r="J85" s="18">
        <f>'[14]Avg Week Buloba-Nsangi'!J85+'[14]Avg Week Nsangi-Buloba'!J85</f>
        <v>0</v>
      </c>
      <c r="K85" s="18">
        <f>'[14]Avg Week Buloba-Nsangi'!K85+'[14]Avg Week Nsangi-Buloba'!K85</f>
        <v>0</v>
      </c>
      <c r="L85" s="18">
        <f>'[14]Avg Week Buloba-Nsangi'!L85+'[14]Avg Week Nsangi-Buloba'!L85</f>
        <v>0</v>
      </c>
      <c r="M85" s="18">
        <f>'[14]Avg Week Buloba-Nsangi'!M85+'[14]Avg Week Nsangi-Buloba'!M85</f>
        <v>2.5</v>
      </c>
      <c r="N85" s="18">
        <f>'[14]Avg Week Buloba-Nsangi'!N85+'[14]Avg Week Nsangi-Buloba'!N85</f>
        <v>0</v>
      </c>
      <c r="O85" s="19">
        <f t="shared" si="35"/>
        <v>1</v>
      </c>
      <c r="P85" s="19">
        <f t="shared" si="36"/>
        <v>3.5</v>
      </c>
      <c r="R85" s="3"/>
      <c r="T85"/>
    </row>
    <row r="86" spans="2:20" ht="23.1" customHeight="1" x14ac:dyDescent="0.25">
      <c r="B86" s="25" t="s">
        <v>140</v>
      </c>
      <c r="C86" s="18">
        <f>'[14]Avg Week Buloba-Nsangi'!C86+'[14]Avg Week Nsangi-Buloba'!C86</f>
        <v>0.5</v>
      </c>
      <c r="D86" s="18">
        <f>'[14]Avg Week Buloba-Nsangi'!D86+'[14]Avg Week Nsangi-Buloba'!D86</f>
        <v>0</v>
      </c>
      <c r="E86" s="18">
        <f>'[14]Avg Week Buloba-Nsangi'!E86+'[14]Avg Week Nsangi-Buloba'!E86</f>
        <v>0.5</v>
      </c>
      <c r="F86" s="18">
        <f>'[14]Avg Week Buloba-Nsangi'!F86+'[14]Avg Week Nsangi-Buloba'!F86</f>
        <v>0.5</v>
      </c>
      <c r="G86" s="18">
        <f>'[14]Avg Week Buloba-Nsangi'!G86+'[14]Avg Week Nsangi-Buloba'!G86</f>
        <v>0</v>
      </c>
      <c r="H86" s="18">
        <f>'[14]Avg Week Buloba-Nsangi'!H86+'[14]Avg Week Nsangi-Buloba'!H86</f>
        <v>0</v>
      </c>
      <c r="I86" s="18">
        <f>'[14]Avg Week Buloba-Nsangi'!I86+'[14]Avg Week Nsangi-Buloba'!I86</f>
        <v>0.5</v>
      </c>
      <c r="J86" s="18">
        <f>'[14]Avg Week Buloba-Nsangi'!J86+'[14]Avg Week Nsangi-Buloba'!J86</f>
        <v>0</v>
      </c>
      <c r="K86" s="18">
        <f>'[14]Avg Week Buloba-Nsangi'!K86+'[14]Avg Week Nsangi-Buloba'!K86</f>
        <v>0</v>
      </c>
      <c r="L86" s="18">
        <f>'[14]Avg Week Buloba-Nsangi'!L86+'[14]Avg Week Nsangi-Buloba'!L86</f>
        <v>0</v>
      </c>
      <c r="M86" s="18">
        <f>'[14]Avg Week Buloba-Nsangi'!M86+'[14]Avg Week Nsangi-Buloba'!M86</f>
        <v>2</v>
      </c>
      <c r="N86" s="18">
        <f>'[14]Avg Week Buloba-Nsangi'!N86+'[14]Avg Week Nsangi-Buloba'!N86</f>
        <v>0</v>
      </c>
      <c r="O86" s="19">
        <f t="shared" si="35"/>
        <v>2</v>
      </c>
      <c r="P86" s="19">
        <f t="shared" si="36"/>
        <v>4</v>
      </c>
      <c r="R86" s="3"/>
      <c r="T86"/>
    </row>
    <row r="87" spans="2:20" ht="23.1" customHeight="1" x14ac:dyDescent="0.25">
      <c r="B87" s="17" t="s">
        <v>141</v>
      </c>
      <c r="C87" s="18">
        <f>'[14]Avg Week Buloba-Nsangi'!C87+'[14]Avg Week Nsangi-Buloba'!C87</f>
        <v>1</v>
      </c>
      <c r="D87" s="18">
        <f>'[14]Avg Week Buloba-Nsangi'!D87+'[14]Avg Week Nsangi-Buloba'!D87</f>
        <v>0</v>
      </c>
      <c r="E87" s="18">
        <f>'[14]Avg Week Buloba-Nsangi'!E87+'[14]Avg Week Nsangi-Buloba'!E87</f>
        <v>0</v>
      </c>
      <c r="F87" s="18">
        <f>'[14]Avg Week Buloba-Nsangi'!F87+'[14]Avg Week Nsangi-Buloba'!F87</f>
        <v>0</v>
      </c>
      <c r="G87" s="18">
        <f>'[14]Avg Week Buloba-Nsangi'!G87+'[14]Avg Week Nsangi-Buloba'!G87</f>
        <v>0</v>
      </c>
      <c r="H87" s="18">
        <f>'[14]Avg Week Buloba-Nsangi'!H87+'[14]Avg Week Nsangi-Buloba'!H87</f>
        <v>0</v>
      </c>
      <c r="I87" s="18">
        <f>'[14]Avg Week Buloba-Nsangi'!I87+'[14]Avg Week Nsangi-Buloba'!I87</f>
        <v>0.5</v>
      </c>
      <c r="J87" s="18">
        <f>'[14]Avg Week Buloba-Nsangi'!J87+'[14]Avg Week Nsangi-Buloba'!J87</f>
        <v>0</v>
      </c>
      <c r="K87" s="18">
        <f>'[14]Avg Week Buloba-Nsangi'!K87+'[14]Avg Week Nsangi-Buloba'!K87</f>
        <v>0</v>
      </c>
      <c r="L87" s="18">
        <f>'[14]Avg Week Buloba-Nsangi'!L87+'[14]Avg Week Nsangi-Buloba'!L87</f>
        <v>0</v>
      </c>
      <c r="M87" s="18">
        <f>'[14]Avg Week Buloba-Nsangi'!M87+'[14]Avg Week Nsangi-Buloba'!M87</f>
        <v>4</v>
      </c>
      <c r="N87" s="18">
        <f>'[14]Avg Week Buloba-Nsangi'!N87+'[14]Avg Week Nsangi-Buloba'!N87</f>
        <v>0</v>
      </c>
      <c r="O87" s="19">
        <f t="shared" si="35"/>
        <v>1.5</v>
      </c>
      <c r="P87" s="19">
        <f t="shared" si="36"/>
        <v>5.5</v>
      </c>
      <c r="R87" s="3"/>
      <c r="T87"/>
    </row>
    <row r="88" spans="2:20" ht="23.1" customHeight="1" x14ac:dyDescent="0.25">
      <c r="B88" s="38" t="s">
        <v>142</v>
      </c>
      <c r="C88" s="18">
        <f>'[14]Avg Week Buloba-Nsangi'!C88+'[14]Avg Week Nsangi-Buloba'!C88</f>
        <v>0</v>
      </c>
      <c r="D88" s="18">
        <f>'[14]Avg Week Buloba-Nsangi'!D88+'[14]Avg Week Nsangi-Buloba'!D88</f>
        <v>1.5</v>
      </c>
      <c r="E88" s="18">
        <f>'[14]Avg Week Buloba-Nsangi'!E88+'[14]Avg Week Nsangi-Buloba'!E88</f>
        <v>0.5</v>
      </c>
      <c r="F88" s="18">
        <f>'[14]Avg Week Buloba-Nsangi'!F88+'[14]Avg Week Nsangi-Buloba'!F88</f>
        <v>1</v>
      </c>
      <c r="G88" s="18">
        <f>'[14]Avg Week Buloba-Nsangi'!G88+'[14]Avg Week Nsangi-Buloba'!G88</f>
        <v>0</v>
      </c>
      <c r="H88" s="18">
        <f>'[14]Avg Week Buloba-Nsangi'!H88+'[14]Avg Week Nsangi-Buloba'!H88</f>
        <v>0</v>
      </c>
      <c r="I88" s="18">
        <f>'[14]Avg Week Buloba-Nsangi'!I88+'[14]Avg Week Nsangi-Buloba'!I88</f>
        <v>1</v>
      </c>
      <c r="J88" s="18">
        <f>'[14]Avg Week Buloba-Nsangi'!J88+'[14]Avg Week Nsangi-Buloba'!J88</f>
        <v>0</v>
      </c>
      <c r="K88" s="18">
        <f>'[14]Avg Week Buloba-Nsangi'!K88+'[14]Avg Week Nsangi-Buloba'!K88</f>
        <v>0</v>
      </c>
      <c r="L88" s="18">
        <f>'[14]Avg Week Buloba-Nsangi'!L88+'[14]Avg Week Nsangi-Buloba'!L88</f>
        <v>0</v>
      </c>
      <c r="M88" s="18">
        <f>'[14]Avg Week Buloba-Nsangi'!M88+'[14]Avg Week Nsangi-Buloba'!M88</f>
        <v>1</v>
      </c>
      <c r="N88" s="18">
        <f>'[14]Avg Week Buloba-Nsangi'!N88+'[14]Avg Week Nsangi-Buloba'!N88</f>
        <v>0</v>
      </c>
      <c r="O88" s="19">
        <f t="shared" si="35"/>
        <v>4</v>
      </c>
      <c r="P88" s="19">
        <f t="shared" si="36"/>
        <v>5</v>
      </c>
      <c r="R88" s="3"/>
      <c r="T88"/>
    </row>
    <row r="89" spans="2:20" ht="23.1" customHeight="1" x14ac:dyDescent="0.25">
      <c r="B89" s="17" t="s">
        <v>143</v>
      </c>
      <c r="C89" s="18">
        <f>'[14]Avg Week Buloba-Nsangi'!C89+'[14]Avg Week Nsangi-Buloba'!C89</f>
        <v>0</v>
      </c>
      <c r="D89" s="18">
        <f>'[14]Avg Week Buloba-Nsangi'!D89+'[14]Avg Week Nsangi-Buloba'!D89</f>
        <v>0</v>
      </c>
      <c r="E89" s="18">
        <f>'[14]Avg Week Buloba-Nsangi'!E89+'[14]Avg Week Nsangi-Buloba'!E89</f>
        <v>0</v>
      </c>
      <c r="F89" s="18">
        <f>'[14]Avg Week Buloba-Nsangi'!F89+'[14]Avg Week Nsangi-Buloba'!F89</f>
        <v>0</v>
      </c>
      <c r="G89" s="18">
        <f>'[14]Avg Week Buloba-Nsangi'!G89+'[14]Avg Week Nsangi-Buloba'!G89</f>
        <v>0</v>
      </c>
      <c r="H89" s="18">
        <f>'[14]Avg Week Buloba-Nsangi'!H89+'[14]Avg Week Nsangi-Buloba'!H89</f>
        <v>0</v>
      </c>
      <c r="I89" s="18">
        <f>'[14]Avg Week Buloba-Nsangi'!I89+'[14]Avg Week Nsangi-Buloba'!I89</f>
        <v>0</v>
      </c>
      <c r="J89" s="18">
        <f>'[14]Avg Week Buloba-Nsangi'!J89+'[14]Avg Week Nsangi-Buloba'!J89</f>
        <v>0</v>
      </c>
      <c r="K89" s="18">
        <f>'[14]Avg Week Buloba-Nsangi'!K89+'[14]Avg Week Nsangi-Buloba'!K89</f>
        <v>0</v>
      </c>
      <c r="L89" s="18">
        <f>'[14]Avg Week Buloba-Nsangi'!L89+'[14]Avg Week Nsangi-Buloba'!L89</f>
        <v>0</v>
      </c>
      <c r="M89" s="18">
        <f>'[14]Avg Week Buloba-Nsangi'!M89+'[14]Avg Week Nsangi-Buloba'!M89</f>
        <v>3.5</v>
      </c>
      <c r="N89" s="18">
        <f>'[14]Avg Week Buloba-Nsangi'!N89+'[14]Avg Week Nsangi-Buloba'!N89</f>
        <v>0</v>
      </c>
      <c r="O89" s="19">
        <f t="shared" si="35"/>
        <v>0</v>
      </c>
      <c r="P89" s="19">
        <f t="shared" si="36"/>
        <v>3.5</v>
      </c>
      <c r="R89" s="3"/>
      <c r="T89"/>
    </row>
    <row r="90" spans="2:20" ht="23.1" customHeight="1" x14ac:dyDescent="0.25">
      <c r="B90" s="25" t="s">
        <v>144</v>
      </c>
      <c r="C90" s="18">
        <f>'[14]Avg Week Buloba-Nsangi'!C90+'[14]Avg Week Nsangi-Buloba'!C90</f>
        <v>0.5</v>
      </c>
      <c r="D90" s="18">
        <f>'[14]Avg Week Buloba-Nsangi'!D90+'[14]Avg Week Nsangi-Buloba'!D90</f>
        <v>0</v>
      </c>
      <c r="E90" s="18">
        <f>'[14]Avg Week Buloba-Nsangi'!E90+'[14]Avg Week Nsangi-Buloba'!E90</f>
        <v>0</v>
      </c>
      <c r="F90" s="18">
        <f>'[14]Avg Week Buloba-Nsangi'!F90+'[14]Avg Week Nsangi-Buloba'!F90</f>
        <v>0.5</v>
      </c>
      <c r="G90" s="18">
        <f>'[14]Avg Week Buloba-Nsangi'!G90+'[14]Avg Week Nsangi-Buloba'!G90</f>
        <v>0</v>
      </c>
      <c r="H90" s="18">
        <f>'[14]Avg Week Buloba-Nsangi'!H90+'[14]Avg Week Nsangi-Buloba'!H90</f>
        <v>0</v>
      </c>
      <c r="I90" s="18">
        <f>'[14]Avg Week Buloba-Nsangi'!I90+'[14]Avg Week Nsangi-Buloba'!I90</f>
        <v>1</v>
      </c>
      <c r="J90" s="18">
        <f>'[14]Avg Week Buloba-Nsangi'!J90+'[14]Avg Week Nsangi-Buloba'!J90</f>
        <v>0</v>
      </c>
      <c r="K90" s="18">
        <f>'[14]Avg Week Buloba-Nsangi'!K90+'[14]Avg Week Nsangi-Buloba'!K90</f>
        <v>0</v>
      </c>
      <c r="L90" s="18">
        <f>'[14]Avg Week Buloba-Nsangi'!L90+'[14]Avg Week Nsangi-Buloba'!L90</f>
        <v>0</v>
      </c>
      <c r="M90" s="18">
        <f>'[14]Avg Week Buloba-Nsangi'!M90+'[14]Avg Week Nsangi-Buloba'!M90</f>
        <v>4</v>
      </c>
      <c r="N90" s="18">
        <f>'[14]Avg Week Buloba-Nsangi'!N90+'[14]Avg Week Nsangi-Buloba'!N90</f>
        <v>0</v>
      </c>
      <c r="O90" s="19">
        <f t="shared" si="35"/>
        <v>2</v>
      </c>
      <c r="P90" s="19">
        <f t="shared" si="36"/>
        <v>6</v>
      </c>
      <c r="R90" s="3"/>
      <c r="T90"/>
    </row>
    <row r="91" spans="2:20" ht="23.1" customHeight="1" x14ac:dyDescent="0.25">
      <c r="B91" s="17" t="s">
        <v>145</v>
      </c>
      <c r="C91" s="18">
        <f>'[14]Avg Week Buloba-Nsangi'!C91+'[14]Avg Week Nsangi-Buloba'!C91</f>
        <v>1.5</v>
      </c>
      <c r="D91" s="18">
        <f>'[14]Avg Week Buloba-Nsangi'!D91+'[14]Avg Week Nsangi-Buloba'!D91</f>
        <v>0</v>
      </c>
      <c r="E91" s="18">
        <f>'[14]Avg Week Buloba-Nsangi'!E91+'[14]Avg Week Nsangi-Buloba'!E91</f>
        <v>0</v>
      </c>
      <c r="F91" s="18">
        <f>'[14]Avg Week Buloba-Nsangi'!F91+'[14]Avg Week Nsangi-Buloba'!F91</f>
        <v>0</v>
      </c>
      <c r="G91" s="18">
        <f>'[14]Avg Week Buloba-Nsangi'!G91+'[14]Avg Week Nsangi-Buloba'!G91</f>
        <v>0</v>
      </c>
      <c r="H91" s="18">
        <f>'[14]Avg Week Buloba-Nsangi'!H91+'[14]Avg Week Nsangi-Buloba'!H91</f>
        <v>0</v>
      </c>
      <c r="I91" s="18">
        <f>'[14]Avg Week Buloba-Nsangi'!I91+'[14]Avg Week Nsangi-Buloba'!I91</f>
        <v>0</v>
      </c>
      <c r="J91" s="18">
        <f>'[14]Avg Week Buloba-Nsangi'!J91+'[14]Avg Week Nsangi-Buloba'!J91</f>
        <v>0</v>
      </c>
      <c r="K91" s="18">
        <f>'[14]Avg Week Buloba-Nsangi'!K91+'[14]Avg Week Nsangi-Buloba'!K91</f>
        <v>0</v>
      </c>
      <c r="L91" s="18">
        <f>'[14]Avg Week Buloba-Nsangi'!L91+'[14]Avg Week Nsangi-Buloba'!L91</f>
        <v>0</v>
      </c>
      <c r="M91" s="18">
        <f>'[14]Avg Week Buloba-Nsangi'!M91+'[14]Avg Week Nsangi-Buloba'!M91</f>
        <v>0.5</v>
      </c>
      <c r="N91" s="18">
        <f>'[14]Avg Week Buloba-Nsangi'!N91+'[14]Avg Week Nsangi-Buloba'!N91</f>
        <v>0</v>
      </c>
      <c r="O91" s="19">
        <f t="shared" si="35"/>
        <v>1.5</v>
      </c>
      <c r="P91" s="19">
        <f t="shared" si="36"/>
        <v>2</v>
      </c>
      <c r="R91" s="3"/>
      <c r="T91"/>
    </row>
    <row r="92" spans="2:20" ht="23.1" customHeight="1" x14ac:dyDescent="0.25">
      <c r="B92" s="38" t="s">
        <v>146</v>
      </c>
      <c r="C92" s="18">
        <f>'[14]Avg Week Buloba-Nsangi'!C92+'[14]Avg Week Nsangi-Buloba'!C92</f>
        <v>0</v>
      </c>
      <c r="D92" s="18">
        <f>'[14]Avg Week Buloba-Nsangi'!D92+'[14]Avg Week Nsangi-Buloba'!D92</f>
        <v>1.5</v>
      </c>
      <c r="E92" s="18">
        <f>'[14]Avg Week Buloba-Nsangi'!E92+'[14]Avg Week Nsangi-Buloba'!E92</f>
        <v>0.5</v>
      </c>
      <c r="F92" s="18">
        <f>'[14]Avg Week Buloba-Nsangi'!F92+'[14]Avg Week Nsangi-Buloba'!F92</f>
        <v>0</v>
      </c>
      <c r="G92" s="18">
        <f>'[14]Avg Week Buloba-Nsangi'!G92+'[14]Avg Week Nsangi-Buloba'!G92</f>
        <v>0</v>
      </c>
      <c r="H92" s="18">
        <f>'[14]Avg Week Buloba-Nsangi'!H92+'[14]Avg Week Nsangi-Buloba'!H92</f>
        <v>0</v>
      </c>
      <c r="I92" s="18">
        <f>'[14]Avg Week Buloba-Nsangi'!I92+'[14]Avg Week Nsangi-Buloba'!I92</f>
        <v>1.5</v>
      </c>
      <c r="J92" s="18">
        <f>'[14]Avg Week Buloba-Nsangi'!J92+'[14]Avg Week Nsangi-Buloba'!J92</f>
        <v>0</v>
      </c>
      <c r="K92" s="18">
        <f>'[14]Avg Week Buloba-Nsangi'!K92+'[14]Avg Week Nsangi-Buloba'!K92</f>
        <v>0</v>
      </c>
      <c r="L92" s="18">
        <f>'[14]Avg Week Buloba-Nsangi'!L92+'[14]Avg Week Nsangi-Buloba'!L92</f>
        <v>0</v>
      </c>
      <c r="M92" s="18">
        <f>'[14]Avg Week Buloba-Nsangi'!M92+'[14]Avg Week Nsangi-Buloba'!M92</f>
        <v>2</v>
      </c>
      <c r="N92" s="18">
        <f>'[14]Avg Week Buloba-Nsangi'!N92+'[14]Avg Week Nsangi-Buloba'!N92</f>
        <v>0</v>
      </c>
      <c r="O92" s="19">
        <f t="shared" si="35"/>
        <v>3.5</v>
      </c>
      <c r="P92" s="19">
        <f t="shared" si="36"/>
        <v>5.5</v>
      </c>
      <c r="R92" s="3"/>
      <c r="T92"/>
    </row>
    <row r="93" spans="2:20" ht="23.1" customHeight="1" x14ac:dyDescent="0.25">
      <c r="B93" s="17" t="s">
        <v>147</v>
      </c>
      <c r="C93" s="18">
        <f>'[14]Avg Week Buloba-Nsangi'!C93+'[14]Avg Week Nsangi-Buloba'!C93</f>
        <v>0.5</v>
      </c>
      <c r="D93" s="18">
        <f>'[14]Avg Week Buloba-Nsangi'!D93+'[14]Avg Week Nsangi-Buloba'!D93</f>
        <v>0</v>
      </c>
      <c r="E93" s="18">
        <f>'[14]Avg Week Buloba-Nsangi'!E93+'[14]Avg Week Nsangi-Buloba'!E93</f>
        <v>1</v>
      </c>
      <c r="F93" s="18">
        <f>'[14]Avg Week Buloba-Nsangi'!F93+'[14]Avg Week Nsangi-Buloba'!F93</f>
        <v>0</v>
      </c>
      <c r="G93" s="18">
        <f>'[14]Avg Week Buloba-Nsangi'!G93+'[14]Avg Week Nsangi-Buloba'!G93</f>
        <v>0</v>
      </c>
      <c r="H93" s="18">
        <f>'[14]Avg Week Buloba-Nsangi'!H93+'[14]Avg Week Nsangi-Buloba'!H93</f>
        <v>0</v>
      </c>
      <c r="I93" s="18">
        <f>'[14]Avg Week Buloba-Nsangi'!I93+'[14]Avg Week Nsangi-Buloba'!I93</f>
        <v>0</v>
      </c>
      <c r="J93" s="18">
        <f>'[14]Avg Week Buloba-Nsangi'!J93+'[14]Avg Week Nsangi-Buloba'!J93</f>
        <v>0</v>
      </c>
      <c r="K93" s="18">
        <f>'[14]Avg Week Buloba-Nsangi'!K93+'[14]Avg Week Nsangi-Buloba'!K93</f>
        <v>0</v>
      </c>
      <c r="L93" s="18">
        <f>'[14]Avg Week Buloba-Nsangi'!L93+'[14]Avg Week Nsangi-Buloba'!L93</f>
        <v>0</v>
      </c>
      <c r="M93" s="18">
        <f>'[14]Avg Week Buloba-Nsangi'!M93+'[14]Avg Week Nsangi-Buloba'!M93</f>
        <v>4</v>
      </c>
      <c r="N93" s="18">
        <f>'[14]Avg Week Buloba-Nsangi'!N93+'[14]Avg Week Nsangi-Buloba'!N93</f>
        <v>0</v>
      </c>
      <c r="O93" s="19">
        <f t="shared" si="35"/>
        <v>1.5</v>
      </c>
      <c r="P93" s="19">
        <f t="shared" si="36"/>
        <v>5.5</v>
      </c>
      <c r="R93" s="3"/>
      <c r="T93"/>
    </row>
    <row r="94" spans="2:20" ht="23.1" customHeight="1" x14ac:dyDescent="0.25">
      <c r="B94" s="25" t="s">
        <v>148</v>
      </c>
      <c r="C94" s="18">
        <f>'[14]Avg Week Buloba-Nsangi'!C94+'[14]Avg Week Nsangi-Buloba'!C94</f>
        <v>2</v>
      </c>
      <c r="D94" s="18">
        <f>'[14]Avg Week Buloba-Nsangi'!D94+'[14]Avg Week Nsangi-Buloba'!D94</f>
        <v>0</v>
      </c>
      <c r="E94" s="18">
        <f>'[14]Avg Week Buloba-Nsangi'!E94+'[14]Avg Week Nsangi-Buloba'!E94</f>
        <v>3</v>
      </c>
      <c r="F94" s="18">
        <f>'[14]Avg Week Buloba-Nsangi'!F94+'[14]Avg Week Nsangi-Buloba'!F94</f>
        <v>1.5</v>
      </c>
      <c r="G94" s="18">
        <f>'[14]Avg Week Buloba-Nsangi'!G94+'[14]Avg Week Nsangi-Buloba'!G94</f>
        <v>0</v>
      </c>
      <c r="H94" s="18">
        <f>'[14]Avg Week Buloba-Nsangi'!H94+'[14]Avg Week Nsangi-Buloba'!H94</f>
        <v>0</v>
      </c>
      <c r="I94" s="18">
        <f>'[14]Avg Week Buloba-Nsangi'!I94+'[14]Avg Week Nsangi-Buloba'!I94</f>
        <v>2</v>
      </c>
      <c r="J94" s="18">
        <f>'[14]Avg Week Buloba-Nsangi'!J94+'[14]Avg Week Nsangi-Buloba'!J94</f>
        <v>0</v>
      </c>
      <c r="K94" s="18">
        <f>'[14]Avg Week Buloba-Nsangi'!K94+'[14]Avg Week Nsangi-Buloba'!K94</f>
        <v>0</v>
      </c>
      <c r="L94" s="18">
        <f>'[14]Avg Week Buloba-Nsangi'!L94+'[14]Avg Week Nsangi-Buloba'!L94</f>
        <v>0</v>
      </c>
      <c r="M94" s="18">
        <f>'[14]Avg Week Buloba-Nsangi'!M94+'[14]Avg Week Nsangi-Buloba'!M94</f>
        <v>5</v>
      </c>
      <c r="N94" s="18">
        <f>'[14]Avg Week Buloba-Nsangi'!N94+'[14]Avg Week Nsangi-Buloba'!N94</f>
        <v>0</v>
      </c>
      <c r="O94" s="19">
        <f t="shared" si="35"/>
        <v>8.5</v>
      </c>
      <c r="P94" s="19">
        <f t="shared" si="36"/>
        <v>13.5</v>
      </c>
      <c r="R94" s="3"/>
      <c r="T94"/>
    </row>
    <row r="95" spans="2:20" ht="23.1" customHeight="1" x14ac:dyDescent="0.25">
      <c r="B95" s="17" t="s">
        <v>149</v>
      </c>
      <c r="C95" s="18">
        <f>'[14]Avg Week Buloba-Nsangi'!C95+'[14]Avg Week Nsangi-Buloba'!C95</f>
        <v>0.5</v>
      </c>
      <c r="D95" s="18">
        <f>'[14]Avg Week Buloba-Nsangi'!D95+'[14]Avg Week Nsangi-Buloba'!D95</f>
        <v>1</v>
      </c>
      <c r="E95" s="18">
        <f>'[14]Avg Week Buloba-Nsangi'!E95+'[14]Avg Week Nsangi-Buloba'!E95</f>
        <v>1</v>
      </c>
      <c r="F95" s="18">
        <f>'[14]Avg Week Buloba-Nsangi'!F95+'[14]Avg Week Nsangi-Buloba'!F95</f>
        <v>0.5</v>
      </c>
      <c r="G95" s="18">
        <f>'[14]Avg Week Buloba-Nsangi'!G95+'[14]Avg Week Nsangi-Buloba'!G95</f>
        <v>0</v>
      </c>
      <c r="H95" s="18">
        <f>'[14]Avg Week Buloba-Nsangi'!H95+'[14]Avg Week Nsangi-Buloba'!H95</f>
        <v>0</v>
      </c>
      <c r="I95" s="18">
        <f>'[14]Avg Week Buloba-Nsangi'!I95+'[14]Avg Week Nsangi-Buloba'!I95</f>
        <v>1.5</v>
      </c>
      <c r="J95" s="18">
        <f>'[14]Avg Week Buloba-Nsangi'!J95+'[14]Avg Week Nsangi-Buloba'!J95</f>
        <v>0.5</v>
      </c>
      <c r="K95" s="18">
        <f>'[14]Avg Week Buloba-Nsangi'!K95+'[14]Avg Week Nsangi-Buloba'!K95</f>
        <v>0</v>
      </c>
      <c r="L95" s="18">
        <f>'[14]Avg Week Buloba-Nsangi'!L95+'[14]Avg Week Nsangi-Buloba'!L95</f>
        <v>0</v>
      </c>
      <c r="M95" s="18">
        <f>'[14]Avg Week Buloba-Nsangi'!M95+'[14]Avg Week Nsangi-Buloba'!M95</f>
        <v>3</v>
      </c>
      <c r="N95" s="18">
        <f>'[14]Avg Week Buloba-Nsangi'!N95+'[14]Avg Week Nsangi-Buloba'!N95</f>
        <v>0</v>
      </c>
      <c r="O95" s="19">
        <f t="shared" si="35"/>
        <v>5</v>
      </c>
      <c r="P95" s="19">
        <f t="shared" si="36"/>
        <v>8</v>
      </c>
      <c r="R95" s="3"/>
      <c r="T95"/>
    </row>
    <row r="96" spans="2:20" ht="23.1" customHeight="1" x14ac:dyDescent="0.25">
      <c r="B96" s="38" t="s">
        <v>150</v>
      </c>
      <c r="C96" s="18">
        <f>'[14]Avg Week Buloba-Nsangi'!C96+'[14]Avg Week Nsangi-Buloba'!C96</f>
        <v>1.5</v>
      </c>
      <c r="D96" s="18">
        <f>'[14]Avg Week Buloba-Nsangi'!D96+'[14]Avg Week Nsangi-Buloba'!D96</f>
        <v>1.5</v>
      </c>
      <c r="E96" s="18">
        <f>'[14]Avg Week Buloba-Nsangi'!E96+'[14]Avg Week Nsangi-Buloba'!E96</f>
        <v>1</v>
      </c>
      <c r="F96" s="18">
        <f>'[14]Avg Week Buloba-Nsangi'!F96+'[14]Avg Week Nsangi-Buloba'!F96</f>
        <v>0.5</v>
      </c>
      <c r="G96" s="18">
        <f>'[14]Avg Week Buloba-Nsangi'!G96+'[14]Avg Week Nsangi-Buloba'!G96</f>
        <v>0</v>
      </c>
      <c r="H96" s="18">
        <f>'[14]Avg Week Buloba-Nsangi'!H96+'[14]Avg Week Nsangi-Buloba'!H96</f>
        <v>0</v>
      </c>
      <c r="I96" s="18">
        <f>'[14]Avg Week Buloba-Nsangi'!I96+'[14]Avg Week Nsangi-Buloba'!I96</f>
        <v>1.5</v>
      </c>
      <c r="J96" s="18">
        <f>'[14]Avg Week Buloba-Nsangi'!J96+'[14]Avg Week Nsangi-Buloba'!J96</f>
        <v>0.5</v>
      </c>
      <c r="K96" s="18">
        <f>'[14]Avg Week Buloba-Nsangi'!K96+'[14]Avg Week Nsangi-Buloba'!K96</f>
        <v>0</v>
      </c>
      <c r="L96" s="18">
        <f>'[14]Avg Week Buloba-Nsangi'!L96+'[14]Avg Week Nsangi-Buloba'!L96</f>
        <v>0</v>
      </c>
      <c r="M96" s="18">
        <f>'[14]Avg Week Buloba-Nsangi'!M96+'[14]Avg Week Nsangi-Buloba'!M96</f>
        <v>6</v>
      </c>
      <c r="N96" s="18">
        <f>'[14]Avg Week Buloba-Nsangi'!N96+'[14]Avg Week Nsangi-Buloba'!N96</f>
        <v>0</v>
      </c>
      <c r="O96" s="19">
        <f t="shared" si="35"/>
        <v>6.5</v>
      </c>
      <c r="P96" s="19">
        <f t="shared" si="36"/>
        <v>12.5</v>
      </c>
      <c r="R96" s="3"/>
      <c r="T96"/>
    </row>
    <row r="97" spans="2:20" ht="23.1" customHeight="1" x14ac:dyDescent="0.25">
      <c r="B97" s="17" t="s">
        <v>151</v>
      </c>
      <c r="C97" s="18">
        <f>'[14]Avg Week Buloba-Nsangi'!C97+'[14]Avg Week Nsangi-Buloba'!C97</f>
        <v>1</v>
      </c>
      <c r="D97" s="18">
        <f>'[14]Avg Week Buloba-Nsangi'!D97+'[14]Avg Week Nsangi-Buloba'!D97</f>
        <v>0</v>
      </c>
      <c r="E97" s="18">
        <f>'[14]Avg Week Buloba-Nsangi'!E97+'[14]Avg Week Nsangi-Buloba'!E97</f>
        <v>1.5</v>
      </c>
      <c r="F97" s="18">
        <f>'[14]Avg Week Buloba-Nsangi'!F97+'[14]Avg Week Nsangi-Buloba'!F97</f>
        <v>3.5</v>
      </c>
      <c r="G97" s="18">
        <f>'[14]Avg Week Buloba-Nsangi'!G97+'[14]Avg Week Nsangi-Buloba'!G97</f>
        <v>0.5</v>
      </c>
      <c r="H97" s="18">
        <f>'[14]Avg Week Buloba-Nsangi'!H97+'[14]Avg Week Nsangi-Buloba'!H97</f>
        <v>0</v>
      </c>
      <c r="I97" s="18">
        <f>'[14]Avg Week Buloba-Nsangi'!I97+'[14]Avg Week Nsangi-Buloba'!I97</f>
        <v>1</v>
      </c>
      <c r="J97" s="18">
        <f>'[14]Avg Week Buloba-Nsangi'!J97+'[14]Avg Week Nsangi-Buloba'!J97</f>
        <v>0</v>
      </c>
      <c r="K97" s="18">
        <f>'[14]Avg Week Buloba-Nsangi'!K97+'[14]Avg Week Nsangi-Buloba'!K97</f>
        <v>0</v>
      </c>
      <c r="L97" s="18">
        <f>'[14]Avg Week Buloba-Nsangi'!L97+'[14]Avg Week Nsangi-Buloba'!L97</f>
        <v>0</v>
      </c>
      <c r="M97" s="18">
        <f>'[14]Avg Week Buloba-Nsangi'!M97+'[14]Avg Week Nsangi-Buloba'!M97</f>
        <v>4</v>
      </c>
      <c r="N97" s="18">
        <f>'[14]Avg Week Buloba-Nsangi'!N97+'[14]Avg Week Nsangi-Buloba'!N97</f>
        <v>0</v>
      </c>
      <c r="O97" s="19">
        <f t="shared" si="35"/>
        <v>7.5</v>
      </c>
      <c r="P97" s="19">
        <f t="shared" si="36"/>
        <v>11.5</v>
      </c>
      <c r="R97" s="3"/>
      <c r="T97"/>
    </row>
    <row r="98" spans="2:20" ht="23.1" customHeight="1" x14ac:dyDescent="0.25">
      <c r="B98" s="25" t="s">
        <v>152</v>
      </c>
      <c r="C98" s="18">
        <f>'[14]Avg Week Buloba-Nsangi'!C98+'[14]Avg Week Nsangi-Buloba'!C98</f>
        <v>2</v>
      </c>
      <c r="D98" s="18">
        <f>'[14]Avg Week Buloba-Nsangi'!D98+'[14]Avg Week Nsangi-Buloba'!D98</f>
        <v>1.5</v>
      </c>
      <c r="E98" s="18">
        <f>'[14]Avg Week Buloba-Nsangi'!E98+'[14]Avg Week Nsangi-Buloba'!E98</f>
        <v>0.5</v>
      </c>
      <c r="F98" s="18">
        <f>'[14]Avg Week Buloba-Nsangi'!F98+'[14]Avg Week Nsangi-Buloba'!F98</f>
        <v>3</v>
      </c>
      <c r="G98" s="18">
        <f>'[14]Avg Week Buloba-Nsangi'!G98+'[14]Avg Week Nsangi-Buloba'!G98</f>
        <v>0</v>
      </c>
      <c r="H98" s="18">
        <f>'[14]Avg Week Buloba-Nsangi'!H98+'[14]Avg Week Nsangi-Buloba'!H98</f>
        <v>0.5</v>
      </c>
      <c r="I98" s="18">
        <f>'[14]Avg Week Buloba-Nsangi'!I98+'[14]Avg Week Nsangi-Buloba'!I98</f>
        <v>1</v>
      </c>
      <c r="J98" s="18">
        <f>'[14]Avg Week Buloba-Nsangi'!J98+'[14]Avg Week Nsangi-Buloba'!J98</f>
        <v>0</v>
      </c>
      <c r="K98" s="18">
        <f>'[14]Avg Week Buloba-Nsangi'!K98+'[14]Avg Week Nsangi-Buloba'!K98</f>
        <v>0</v>
      </c>
      <c r="L98" s="18">
        <f>'[14]Avg Week Buloba-Nsangi'!L98+'[14]Avg Week Nsangi-Buloba'!L98</f>
        <v>0</v>
      </c>
      <c r="M98" s="18">
        <f>'[14]Avg Week Buloba-Nsangi'!M98+'[14]Avg Week Nsangi-Buloba'!M98</f>
        <v>9.5</v>
      </c>
      <c r="N98" s="18">
        <f>'[14]Avg Week Buloba-Nsangi'!N98+'[14]Avg Week Nsangi-Buloba'!N98</f>
        <v>0</v>
      </c>
      <c r="O98" s="19">
        <f t="shared" si="35"/>
        <v>8.5</v>
      </c>
      <c r="P98" s="19">
        <f t="shared" si="36"/>
        <v>18</v>
      </c>
      <c r="R98" s="3"/>
      <c r="T98"/>
    </row>
    <row r="99" spans="2:20" ht="23.1" customHeight="1" x14ac:dyDescent="0.25">
      <c r="B99" s="17" t="s">
        <v>153</v>
      </c>
      <c r="C99" s="18">
        <f>'[14]Avg Week Buloba-Nsangi'!C99+'[14]Avg Week Nsangi-Buloba'!C99</f>
        <v>3</v>
      </c>
      <c r="D99" s="18">
        <f>'[14]Avg Week Buloba-Nsangi'!D99+'[14]Avg Week Nsangi-Buloba'!D99</f>
        <v>1</v>
      </c>
      <c r="E99" s="18">
        <f>'[14]Avg Week Buloba-Nsangi'!E99+'[14]Avg Week Nsangi-Buloba'!E99</f>
        <v>0.5</v>
      </c>
      <c r="F99" s="18">
        <f>'[14]Avg Week Buloba-Nsangi'!F99+'[14]Avg Week Nsangi-Buloba'!F99</f>
        <v>1.5</v>
      </c>
      <c r="G99" s="18">
        <f>'[14]Avg Week Buloba-Nsangi'!G99+'[14]Avg Week Nsangi-Buloba'!G99</f>
        <v>0</v>
      </c>
      <c r="H99" s="18">
        <f>'[14]Avg Week Buloba-Nsangi'!H99+'[14]Avg Week Nsangi-Buloba'!H99</f>
        <v>0</v>
      </c>
      <c r="I99" s="18">
        <f>'[14]Avg Week Buloba-Nsangi'!I99+'[14]Avg Week Nsangi-Buloba'!I99</f>
        <v>0.5</v>
      </c>
      <c r="J99" s="18">
        <f>'[14]Avg Week Buloba-Nsangi'!J99+'[14]Avg Week Nsangi-Buloba'!J99</f>
        <v>0</v>
      </c>
      <c r="K99" s="18">
        <f>'[14]Avg Week Buloba-Nsangi'!K99+'[14]Avg Week Nsangi-Buloba'!K99</f>
        <v>0</v>
      </c>
      <c r="L99" s="18">
        <f>'[14]Avg Week Buloba-Nsangi'!L99+'[14]Avg Week Nsangi-Buloba'!L99</f>
        <v>0</v>
      </c>
      <c r="M99" s="18">
        <f>'[14]Avg Week Buloba-Nsangi'!M99+'[14]Avg Week Nsangi-Buloba'!M99</f>
        <v>5</v>
      </c>
      <c r="N99" s="18">
        <f>'[14]Avg Week Buloba-Nsangi'!N99+'[14]Avg Week Nsangi-Buloba'!N99</f>
        <v>0</v>
      </c>
      <c r="O99" s="19">
        <f t="shared" si="35"/>
        <v>6.5</v>
      </c>
      <c r="P99" s="19">
        <f t="shared" si="36"/>
        <v>11.5</v>
      </c>
      <c r="R99" s="3"/>
      <c r="T99"/>
    </row>
    <row r="100" spans="2:20" ht="23.1" customHeight="1" x14ac:dyDescent="0.25">
      <c r="B100" s="38" t="s">
        <v>154</v>
      </c>
      <c r="C100" s="18">
        <f>'[14]Avg Week Buloba-Nsangi'!C100+'[14]Avg Week Nsangi-Buloba'!C100</f>
        <v>3.5</v>
      </c>
      <c r="D100" s="18">
        <f>'[14]Avg Week Buloba-Nsangi'!D100+'[14]Avg Week Nsangi-Buloba'!D100</f>
        <v>0</v>
      </c>
      <c r="E100" s="18">
        <f>'[14]Avg Week Buloba-Nsangi'!E100+'[14]Avg Week Nsangi-Buloba'!E100</f>
        <v>1.5</v>
      </c>
      <c r="F100" s="18">
        <f>'[14]Avg Week Buloba-Nsangi'!F100+'[14]Avg Week Nsangi-Buloba'!F100</f>
        <v>3</v>
      </c>
      <c r="G100" s="18">
        <f>'[14]Avg Week Buloba-Nsangi'!G100+'[14]Avg Week Nsangi-Buloba'!G100</f>
        <v>0.5</v>
      </c>
      <c r="H100" s="18">
        <f>'[14]Avg Week Buloba-Nsangi'!H100+'[14]Avg Week Nsangi-Buloba'!H100</f>
        <v>0</v>
      </c>
      <c r="I100" s="18">
        <f>'[14]Avg Week Buloba-Nsangi'!I100+'[14]Avg Week Nsangi-Buloba'!I100</f>
        <v>2.5</v>
      </c>
      <c r="J100" s="18">
        <f>'[14]Avg Week Buloba-Nsangi'!J100+'[14]Avg Week Nsangi-Buloba'!J100</f>
        <v>0.5</v>
      </c>
      <c r="K100" s="18">
        <f>'[14]Avg Week Buloba-Nsangi'!K100+'[14]Avg Week Nsangi-Buloba'!K100</f>
        <v>0</v>
      </c>
      <c r="L100" s="18">
        <f>'[14]Avg Week Buloba-Nsangi'!L100+'[14]Avg Week Nsangi-Buloba'!L100</f>
        <v>0</v>
      </c>
      <c r="M100" s="18">
        <f>'[14]Avg Week Buloba-Nsangi'!M100+'[14]Avg Week Nsangi-Buloba'!M100</f>
        <v>11</v>
      </c>
      <c r="N100" s="18">
        <f>'[14]Avg Week Buloba-Nsangi'!N100+'[14]Avg Week Nsangi-Buloba'!N100</f>
        <v>0</v>
      </c>
      <c r="O100" s="19">
        <f t="shared" si="35"/>
        <v>11.5</v>
      </c>
      <c r="P100" s="19">
        <f t="shared" si="36"/>
        <v>22.5</v>
      </c>
      <c r="R100" s="3"/>
      <c r="T100"/>
    </row>
    <row r="101" spans="2:20" ht="23.1" customHeight="1" x14ac:dyDescent="0.25">
      <c r="B101" s="17" t="s">
        <v>155</v>
      </c>
      <c r="C101" s="18">
        <f>'[14]Avg Week Buloba-Nsangi'!C101+'[14]Avg Week Nsangi-Buloba'!C101</f>
        <v>4</v>
      </c>
      <c r="D101" s="18">
        <f>'[14]Avg Week Buloba-Nsangi'!D101+'[14]Avg Week Nsangi-Buloba'!D101</f>
        <v>1</v>
      </c>
      <c r="E101" s="18">
        <f>'[14]Avg Week Buloba-Nsangi'!E101+'[14]Avg Week Nsangi-Buloba'!E101</f>
        <v>0.5</v>
      </c>
      <c r="F101" s="18">
        <f>'[14]Avg Week Buloba-Nsangi'!F101+'[14]Avg Week Nsangi-Buloba'!F101</f>
        <v>4</v>
      </c>
      <c r="G101" s="18">
        <f>'[14]Avg Week Buloba-Nsangi'!G101+'[14]Avg Week Nsangi-Buloba'!G101</f>
        <v>0.5</v>
      </c>
      <c r="H101" s="18">
        <f>'[14]Avg Week Buloba-Nsangi'!H101+'[14]Avg Week Nsangi-Buloba'!H101</f>
        <v>0</v>
      </c>
      <c r="I101" s="18">
        <f>'[14]Avg Week Buloba-Nsangi'!I101+'[14]Avg Week Nsangi-Buloba'!I101</f>
        <v>1</v>
      </c>
      <c r="J101" s="18">
        <f>'[14]Avg Week Buloba-Nsangi'!J101+'[14]Avg Week Nsangi-Buloba'!J101</f>
        <v>0.5</v>
      </c>
      <c r="K101" s="18">
        <f>'[14]Avg Week Buloba-Nsangi'!K101+'[14]Avg Week Nsangi-Buloba'!K101</f>
        <v>0</v>
      </c>
      <c r="L101" s="18">
        <f>'[14]Avg Week Buloba-Nsangi'!L101+'[14]Avg Week Nsangi-Buloba'!L101</f>
        <v>0</v>
      </c>
      <c r="M101" s="18">
        <f>'[14]Avg Week Buloba-Nsangi'!M101+'[14]Avg Week Nsangi-Buloba'!M101</f>
        <v>12</v>
      </c>
      <c r="N101" s="18">
        <f>'[14]Avg Week Buloba-Nsangi'!N101+'[14]Avg Week Nsangi-Buloba'!N101</f>
        <v>0</v>
      </c>
      <c r="O101" s="19">
        <f t="shared" si="35"/>
        <v>11.5</v>
      </c>
      <c r="P101" s="19">
        <f t="shared" si="36"/>
        <v>23.5</v>
      </c>
      <c r="R101" s="3"/>
      <c r="T101"/>
    </row>
    <row r="102" spans="2:20" ht="23.1" customHeight="1" x14ac:dyDescent="0.25">
      <c r="B102" s="25" t="s">
        <v>156</v>
      </c>
      <c r="C102" s="18">
        <f>'[14]Avg Week Buloba-Nsangi'!C102+'[14]Avg Week Nsangi-Buloba'!C102</f>
        <v>4</v>
      </c>
      <c r="D102" s="18">
        <f>'[14]Avg Week Buloba-Nsangi'!D102+'[14]Avg Week Nsangi-Buloba'!D102</f>
        <v>1</v>
      </c>
      <c r="E102" s="18">
        <f>'[14]Avg Week Buloba-Nsangi'!E102+'[14]Avg Week Nsangi-Buloba'!E102</f>
        <v>1</v>
      </c>
      <c r="F102" s="18">
        <f>'[14]Avg Week Buloba-Nsangi'!F102+'[14]Avg Week Nsangi-Buloba'!F102</f>
        <v>5.5</v>
      </c>
      <c r="G102" s="18">
        <f>'[14]Avg Week Buloba-Nsangi'!G102+'[14]Avg Week Nsangi-Buloba'!G102</f>
        <v>2</v>
      </c>
      <c r="H102" s="18">
        <f>'[14]Avg Week Buloba-Nsangi'!H102+'[14]Avg Week Nsangi-Buloba'!H102</f>
        <v>0</v>
      </c>
      <c r="I102" s="18">
        <f>'[14]Avg Week Buloba-Nsangi'!I102+'[14]Avg Week Nsangi-Buloba'!I102</f>
        <v>1.5</v>
      </c>
      <c r="J102" s="18">
        <f>'[14]Avg Week Buloba-Nsangi'!J102+'[14]Avg Week Nsangi-Buloba'!J102</f>
        <v>1.5</v>
      </c>
      <c r="K102" s="18">
        <f>'[14]Avg Week Buloba-Nsangi'!K102+'[14]Avg Week Nsangi-Buloba'!K102</f>
        <v>0</v>
      </c>
      <c r="L102" s="18">
        <f>'[14]Avg Week Buloba-Nsangi'!L102+'[14]Avg Week Nsangi-Buloba'!L102</f>
        <v>0</v>
      </c>
      <c r="M102" s="18">
        <f>'[14]Avg Week Buloba-Nsangi'!M102+'[14]Avg Week Nsangi-Buloba'!M102</f>
        <v>12</v>
      </c>
      <c r="N102" s="18">
        <f>'[14]Avg Week Buloba-Nsangi'!N102+'[14]Avg Week Nsangi-Buloba'!N102</f>
        <v>0</v>
      </c>
      <c r="O102" s="19">
        <f t="shared" si="35"/>
        <v>16.5</v>
      </c>
      <c r="P102" s="19">
        <f t="shared" si="36"/>
        <v>28.5</v>
      </c>
      <c r="R102" s="3"/>
      <c r="T102"/>
    </row>
    <row r="103" spans="2:20" ht="23.1" customHeight="1" x14ac:dyDescent="0.25">
      <c r="B103" s="17" t="s">
        <v>157</v>
      </c>
      <c r="C103" s="18">
        <f>'[14]Avg Week Buloba-Nsangi'!C103+'[14]Avg Week Nsangi-Buloba'!C103</f>
        <v>2.5</v>
      </c>
      <c r="D103" s="18">
        <f>'[14]Avg Week Buloba-Nsangi'!D103+'[14]Avg Week Nsangi-Buloba'!D103</f>
        <v>1</v>
      </c>
      <c r="E103" s="18">
        <f>'[14]Avg Week Buloba-Nsangi'!E103+'[14]Avg Week Nsangi-Buloba'!E103</f>
        <v>0</v>
      </c>
      <c r="F103" s="18">
        <f>'[14]Avg Week Buloba-Nsangi'!F103+'[14]Avg Week Nsangi-Buloba'!F103</f>
        <v>6</v>
      </c>
      <c r="G103" s="18">
        <f>'[14]Avg Week Buloba-Nsangi'!G103+'[14]Avg Week Nsangi-Buloba'!G103</f>
        <v>0</v>
      </c>
      <c r="H103" s="18">
        <f>'[14]Avg Week Buloba-Nsangi'!H103+'[14]Avg Week Nsangi-Buloba'!H103</f>
        <v>0</v>
      </c>
      <c r="I103" s="18">
        <f>'[14]Avg Week Buloba-Nsangi'!I103+'[14]Avg Week Nsangi-Buloba'!I103</f>
        <v>0</v>
      </c>
      <c r="J103" s="18">
        <f>'[14]Avg Week Buloba-Nsangi'!J103+'[14]Avg Week Nsangi-Buloba'!J103</f>
        <v>0.5</v>
      </c>
      <c r="K103" s="18">
        <f>'[14]Avg Week Buloba-Nsangi'!K103+'[14]Avg Week Nsangi-Buloba'!K103</f>
        <v>0</v>
      </c>
      <c r="L103" s="18">
        <f>'[14]Avg Week Buloba-Nsangi'!L103+'[14]Avg Week Nsangi-Buloba'!L103</f>
        <v>0</v>
      </c>
      <c r="M103" s="18">
        <f>'[14]Avg Week Buloba-Nsangi'!M103+'[14]Avg Week Nsangi-Buloba'!M103</f>
        <v>17.5</v>
      </c>
      <c r="N103" s="18">
        <f>'[14]Avg Week Buloba-Nsangi'!N103+'[14]Avg Week Nsangi-Buloba'!N103</f>
        <v>0</v>
      </c>
      <c r="O103" s="19">
        <f t="shared" si="35"/>
        <v>10</v>
      </c>
      <c r="P103" s="19">
        <f t="shared" si="36"/>
        <v>27.5</v>
      </c>
      <c r="R103" s="3"/>
      <c r="T103"/>
    </row>
    <row r="104" spans="2:20" ht="23.1" customHeight="1" x14ac:dyDescent="0.25">
      <c r="B104" s="38" t="s">
        <v>158</v>
      </c>
      <c r="C104" s="18">
        <f>'[14]Avg Week Buloba-Nsangi'!C104+'[14]Avg Week Nsangi-Buloba'!C104</f>
        <v>4</v>
      </c>
      <c r="D104" s="18">
        <f>'[14]Avg Week Buloba-Nsangi'!D104+'[14]Avg Week Nsangi-Buloba'!D104</f>
        <v>2.5</v>
      </c>
      <c r="E104" s="18">
        <f>'[14]Avg Week Buloba-Nsangi'!E104+'[14]Avg Week Nsangi-Buloba'!E104</f>
        <v>1</v>
      </c>
      <c r="F104" s="18">
        <f>'[14]Avg Week Buloba-Nsangi'!F104+'[14]Avg Week Nsangi-Buloba'!F104</f>
        <v>2</v>
      </c>
      <c r="G104" s="18">
        <f>'[14]Avg Week Buloba-Nsangi'!G104+'[14]Avg Week Nsangi-Buloba'!G104</f>
        <v>0.5</v>
      </c>
      <c r="H104" s="18">
        <f>'[14]Avg Week Buloba-Nsangi'!H104+'[14]Avg Week Nsangi-Buloba'!H104</f>
        <v>0.5</v>
      </c>
      <c r="I104" s="18">
        <f>'[14]Avg Week Buloba-Nsangi'!I104+'[14]Avg Week Nsangi-Buloba'!I104</f>
        <v>1</v>
      </c>
      <c r="J104" s="18">
        <f>'[14]Avg Week Buloba-Nsangi'!J104+'[14]Avg Week Nsangi-Buloba'!J104</f>
        <v>0.5</v>
      </c>
      <c r="K104" s="18">
        <f>'[14]Avg Week Buloba-Nsangi'!K104+'[14]Avg Week Nsangi-Buloba'!K104</f>
        <v>0</v>
      </c>
      <c r="L104" s="18">
        <f>'[14]Avg Week Buloba-Nsangi'!L104+'[14]Avg Week Nsangi-Buloba'!L104</f>
        <v>0</v>
      </c>
      <c r="M104" s="18">
        <f>'[14]Avg Week Buloba-Nsangi'!M104+'[14]Avg Week Nsangi-Buloba'!M104</f>
        <v>20</v>
      </c>
      <c r="N104" s="18">
        <f>'[14]Avg Week Buloba-Nsangi'!N104+'[14]Avg Week Nsangi-Buloba'!N104</f>
        <v>0</v>
      </c>
      <c r="O104" s="19">
        <f t="shared" si="35"/>
        <v>12</v>
      </c>
      <c r="P104" s="19">
        <f t="shared" si="36"/>
        <v>32</v>
      </c>
      <c r="R104" s="3"/>
      <c r="T104"/>
    </row>
    <row r="105" spans="2:20" ht="23.1" customHeight="1" x14ac:dyDescent="0.25">
      <c r="B105" s="17" t="s">
        <v>159</v>
      </c>
      <c r="C105" s="18">
        <f>'[14]Avg Week Buloba-Nsangi'!C105+'[14]Avg Week Nsangi-Buloba'!C105</f>
        <v>6</v>
      </c>
      <c r="D105" s="18">
        <f>'[14]Avg Week Buloba-Nsangi'!D105+'[14]Avg Week Nsangi-Buloba'!D105</f>
        <v>4.5</v>
      </c>
      <c r="E105" s="18">
        <f>'[14]Avg Week Buloba-Nsangi'!E105+'[14]Avg Week Nsangi-Buloba'!E105</f>
        <v>2.5</v>
      </c>
      <c r="F105" s="18">
        <f>'[14]Avg Week Buloba-Nsangi'!F105+'[14]Avg Week Nsangi-Buloba'!F105</f>
        <v>6</v>
      </c>
      <c r="G105" s="18">
        <f>'[14]Avg Week Buloba-Nsangi'!G105+'[14]Avg Week Nsangi-Buloba'!G105</f>
        <v>1.5</v>
      </c>
      <c r="H105" s="18">
        <f>'[14]Avg Week Buloba-Nsangi'!H105+'[14]Avg Week Nsangi-Buloba'!H105</f>
        <v>0.5</v>
      </c>
      <c r="I105" s="18">
        <f>'[14]Avg Week Buloba-Nsangi'!I105+'[14]Avg Week Nsangi-Buloba'!I105</f>
        <v>4</v>
      </c>
      <c r="J105" s="18">
        <f>'[14]Avg Week Buloba-Nsangi'!J105+'[14]Avg Week Nsangi-Buloba'!J105</f>
        <v>1.5</v>
      </c>
      <c r="K105" s="18">
        <f>'[14]Avg Week Buloba-Nsangi'!K105+'[14]Avg Week Nsangi-Buloba'!K105</f>
        <v>0</v>
      </c>
      <c r="L105" s="18">
        <f>'[14]Avg Week Buloba-Nsangi'!L105+'[14]Avg Week Nsangi-Buloba'!L105</f>
        <v>0</v>
      </c>
      <c r="M105" s="18">
        <f>'[14]Avg Week Buloba-Nsangi'!M105+'[14]Avg Week Nsangi-Buloba'!M105</f>
        <v>29</v>
      </c>
      <c r="N105" s="18">
        <f>'[14]Avg Week Buloba-Nsangi'!N105+'[14]Avg Week Nsangi-Buloba'!N105</f>
        <v>0</v>
      </c>
      <c r="O105" s="19">
        <f t="shared" si="35"/>
        <v>26.5</v>
      </c>
      <c r="P105" s="19">
        <f t="shared" si="36"/>
        <v>55.5</v>
      </c>
      <c r="R105" s="3"/>
      <c r="T105"/>
    </row>
    <row r="106" spans="2:20" ht="23.1" customHeight="1" x14ac:dyDescent="0.25">
      <c r="B106" s="39" t="s">
        <v>160</v>
      </c>
      <c r="C106" s="40">
        <f>SUM(C10:C105)</f>
        <v>603.28571428571411</v>
      </c>
      <c r="D106" s="40">
        <f t="shared" ref="D106:P106" si="37">SUM(D10:D105)</f>
        <v>141.85714285714286</v>
      </c>
      <c r="E106" s="40">
        <f t="shared" si="37"/>
        <v>126.07142857142856</v>
      </c>
      <c r="F106" s="40">
        <f t="shared" si="37"/>
        <v>193.21428571428569</v>
      </c>
      <c r="G106" s="40">
        <f t="shared" si="37"/>
        <v>27.785714285714288</v>
      </c>
      <c r="H106" s="40">
        <f t="shared" si="37"/>
        <v>3.3571428571428568</v>
      </c>
      <c r="I106" s="40">
        <f t="shared" si="37"/>
        <v>224.35714285714286</v>
      </c>
      <c r="J106" s="40">
        <f t="shared" si="37"/>
        <v>33.285714285714292</v>
      </c>
      <c r="K106" s="40">
        <f t="shared" si="37"/>
        <v>9.7857142857142865</v>
      </c>
      <c r="L106" s="40">
        <f t="shared" si="37"/>
        <v>1.357142857142857</v>
      </c>
      <c r="M106" s="40">
        <f t="shared" si="37"/>
        <v>2645.2142857142862</v>
      </c>
      <c r="N106" s="40">
        <f t="shared" si="37"/>
        <v>0.42857142857142855</v>
      </c>
      <c r="O106" s="40">
        <f t="shared" si="37"/>
        <v>1364.7857142857142</v>
      </c>
      <c r="P106" s="40">
        <f t="shared" si="37"/>
        <v>4010.0000000000005</v>
      </c>
      <c r="R106" s="3"/>
      <c r="T106"/>
    </row>
    <row r="107" spans="2:20" ht="23.1" customHeight="1" x14ac:dyDescent="0.25">
      <c r="B107" s="39" t="s">
        <v>161</v>
      </c>
      <c r="C107" s="41">
        <f t="shared" ref="C107:N107" si="38">C106/$P$106</f>
        <v>0.15044531528322047</v>
      </c>
      <c r="D107" s="41">
        <f t="shared" si="38"/>
        <v>3.5375846099038114E-2</v>
      </c>
      <c r="E107" s="41">
        <f t="shared" si="38"/>
        <v>3.1439258995368716E-2</v>
      </c>
      <c r="F107" s="41">
        <f t="shared" si="38"/>
        <v>4.818311364446027E-2</v>
      </c>
      <c r="G107" s="41">
        <f t="shared" si="38"/>
        <v>6.9291058069112926E-3</v>
      </c>
      <c r="H107" s="41">
        <f t="shared" si="38"/>
        <v>8.3719273245457762E-4</v>
      </c>
      <c r="I107" s="41">
        <f t="shared" si="38"/>
        <v>5.5949412183826146E-2</v>
      </c>
      <c r="J107" s="41">
        <f t="shared" si="38"/>
        <v>8.3006768792304956E-3</v>
      </c>
      <c r="K107" s="41">
        <f t="shared" si="38"/>
        <v>2.4403277520484504E-3</v>
      </c>
      <c r="L107" s="41">
        <f t="shared" si="38"/>
        <v>3.3843961524759522E-4</v>
      </c>
      <c r="M107" s="41">
        <f t="shared" si="38"/>
        <v>0.65965443534022095</v>
      </c>
      <c r="N107" s="41">
        <f t="shared" si="38"/>
        <v>1.0687566797292481E-4</v>
      </c>
      <c r="R107" s="3"/>
      <c r="T107"/>
    </row>
    <row r="108" spans="2:20" ht="23.1" customHeight="1" x14ac:dyDescent="0.25">
      <c r="B108" s="42" t="s">
        <v>162</v>
      </c>
      <c r="C108" s="43">
        <f>C106/$O$106</f>
        <v>0.4420369498089704</v>
      </c>
      <c r="D108" s="43">
        <f t="shared" ref="D108:N108" si="39">D106/$O$106</f>
        <v>0.10394096404459099</v>
      </c>
      <c r="E108" s="43">
        <f t="shared" si="39"/>
        <v>9.2374522426335884E-2</v>
      </c>
      <c r="F108" s="43">
        <f t="shared" si="39"/>
        <v>0.14157115193384623</v>
      </c>
      <c r="G108" s="43">
        <f t="shared" si="39"/>
        <v>2.0359030721725024E-2</v>
      </c>
      <c r="H108" s="43">
        <f t="shared" si="39"/>
        <v>2.4598314753755167E-3</v>
      </c>
      <c r="I108" s="43">
        <f t="shared" si="39"/>
        <v>0.16439001413094678</v>
      </c>
      <c r="J108" s="43">
        <f t="shared" si="39"/>
        <v>2.4388967394148746E-2</v>
      </c>
      <c r="K108" s="43">
        <f t="shared" si="39"/>
        <v>7.1701470665201245E-3</v>
      </c>
      <c r="L108" s="43">
        <f t="shared" si="39"/>
        <v>9.9439995813052802E-4</v>
      </c>
      <c r="M108" s="43"/>
      <c r="N108" s="43">
        <f t="shared" si="39"/>
        <v>3.1402103940964042E-4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1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1" width="10.7109375" customWidth="1"/>
    <col min="32" max="32" width="12.42578125" customWidth="1"/>
    <col min="33" max="33" width="10.7109375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69" t="str">
        <f>'[15]4.11.BULOBA-BUJUKO'!C3:G3</f>
        <v>MCC - C2 - STN62 - BUJUKO-BULOBA ROAD</v>
      </c>
      <c r="D3" s="69"/>
      <c r="E3" s="69"/>
      <c r="F3" s="69"/>
      <c r="G3" s="69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70" t="s">
        <v>4</v>
      </c>
      <c r="E5" s="71"/>
      <c r="F5" s="5" t="s">
        <v>5</v>
      </c>
      <c r="G5" s="64" t="str">
        <f>'[15]Avg Week BULOBA-BUJUKO'!G5:H5</f>
        <v>Buloba Pop Oil</v>
      </c>
      <c r="H5" s="65"/>
      <c r="I5" s="6"/>
      <c r="J5" s="7" t="s">
        <v>6</v>
      </c>
      <c r="K5" s="64" t="str">
        <f>'[15]Avg Week BULOBA-BUJUKO'!K5:L5</f>
        <v>Doreen Geofrey</v>
      </c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 t="str">
        <f>'[15]Avg Week BULOBA-BUJUKO'!K6:L6</f>
        <v>Godfrey</v>
      </c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'[15]Avg Week BUJUKO-BULOBA'!C10+'[15]Avg Week BULOBA-BUJUKO'!C10</f>
        <v>20.714285714285715</v>
      </c>
      <c r="D10" s="18">
        <f>'[15]Avg Week BUJUKO-BULOBA'!D10+'[15]Avg Week BULOBA-BUJUKO'!D10</f>
        <v>3</v>
      </c>
      <c r="E10" s="18">
        <f>'[15]Avg Week BUJUKO-BULOBA'!E10+'[15]Avg Week BULOBA-BUJUKO'!E10</f>
        <v>4.4285714285714288</v>
      </c>
      <c r="F10" s="18">
        <f>'[15]Avg Week BUJUKO-BULOBA'!F10+'[15]Avg Week BULOBA-BUJUKO'!F10</f>
        <v>21.428571428571427</v>
      </c>
      <c r="G10" s="18">
        <f>'[15]Avg Week BUJUKO-BULOBA'!G10+'[15]Avg Week BULOBA-BUJUKO'!G10</f>
        <v>1.8571428571428572</v>
      </c>
      <c r="H10" s="18">
        <f>'[15]Avg Week BUJUKO-BULOBA'!H10+'[15]Avg Week BULOBA-BUJUKO'!H10</f>
        <v>0.14285714285714285</v>
      </c>
      <c r="I10" s="18">
        <f>'[15]Avg Week BUJUKO-BULOBA'!I10+'[15]Avg Week BULOBA-BUJUKO'!I10</f>
        <v>5</v>
      </c>
      <c r="J10" s="18">
        <f>'[15]Avg Week BUJUKO-BULOBA'!J10+'[15]Avg Week BULOBA-BUJUKO'!J10</f>
        <v>2.8571428571428572</v>
      </c>
      <c r="K10" s="18">
        <f>'[15]Avg Week BUJUKO-BULOBA'!K10+'[15]Avg Week BULOBA-BUJUKO'!K10</f>
        <v>0.2857142857142857</v>
      </c>
      <c r="L10" s="18">
        <f>'[15]Avg Week BUJUKO-BULOBA'!L10+'[15]Avg Week BULOBA-BUJUKO'!L10</f>
        <v>1.2857142857142856</v>
      </c>
      <c r="M10" s="18">
        <f>'[15]Avg Week BUJUKO-BULOBA'!M10+'[15]Avg Week BULOBA-BUJUKO'!M10</f>
        <v>25.285714285714285</v>
      </c>
      <c r="N10" s="18">
        <f>'[15]Avg Week BUJUKO-BULOBA'!N10+'[15]Avg Week BULOBA-BUJUKO'!N10</f>
        <v>0</v>
      </c>
      <c r="O10" s="19">
        <f t="shared" ref="O10:O73" si="0">SUM(C10:L10,N10)</f>
        <v>60.999999999999993</v>
      </c>
      <c r="P10" s="19">
        <f t="shared" ref="P10:P73" si="1">SUM(C10:N10)</f>
        <v>86.285714285714278</v>
      </c>
      <c r="R10" s="11" t="s">
        <v>32</v>
      </c>
      <c r="S10" s="20">
        <f t="shared" ref="S10:AF10" si="2">SUM(C10:C13)</f>
        <v>105.71428571428572</v>
      </c>
      <c r="T10" s="20">
        <f t="shared" si="2"/>
        <v>17.285714285714285</v>
      </c>
      <c r="U10" s="20">
        <f t="shared" si="2"/>
        <v>16.285714285714285</v>
      </c>
      <c r="V10" s="20">
        <f t="shared" si="2"/>
        <v>96.428571428571416</v>
      </c>
      <c r="W10" s="20">
        <f t="shared" si="2"/>
        <v>2.8571428571428568</v>
      </c>
      <c r="X10" s="20">
        <f t="shared" si="2"/>
        <v>0.71428571428571419</v>
      </c>
      <c r="Y10" s="20">
        <f t="shared" si="2"/>
        <v>25</v>
      </c>
      <c r="Z10" s="20">
        <f t="shared" si="2"/>
        <v>16.285714285714285</v>
      </c>
      <c r="AA10" s="20">
        <f t="shared" si="2"/>
        <v>3.1428571428571428</v>
      </c>
      <c r="AB10" s="20">
        <f t="shared" si="2"/>
        <v>4.2857142857142847</v>
      </c>
      <c r="AC10" s="20">
        <f t="shared" si="2"/>
        <v>115.14285714285714</v>
      </c>
      <c r="AD10" s="20">
        <f t="shared" si="2"/>
        <v>0</v>
      </c>
      <c r="AE10" s="21">
        <f t="shared" si="2"/>
        <v>288</v>
      </c>
      <c r="AF10" s="21">
        <f t="shared" si="2"/>
        <v>403.14285714285711</v>
      </c>
    </row>
    <row r="11" spans="2:32" s="22" customFormat="1" ht="23.1" customHeight="1" x14ac:dyDescent="0.25">
      <c r="B11" s="17" t="s">
        <v>33</v>
      </c>
      <c r="C11" s="18">
        <f>'[15]Avg Week BUJUKO-BULOBA'!C11+'[15]Avg Week BULOBA-BUJUKO'!C11</f>
        <v>26.571428571428569</v>
      </c>
      <c r="D11" s="18">
        <f>'[15]Avg Week BUJUKO-BULOBA'!D11+'[15]Avg Week BULOBA-BUJUKO'!D11</f>
        <v>4.4285714285714288</v>
      </c>
      <c r="E11" s="18">
        <f>'[15]Avg Week BUJUKO-BULOBA'!E11+'[15]Avg Week BULOBA-BUJUKO'!E11</f>
        <v>2.4285714285714284</v>
      </c>
      <c r="F11" s="18">
        <f>'[15]Avg Week BUJUKO-BULOBA'!F11+'[15]Avg Week BULOBA-BUJUKO'!F11</f>
        <v>25.285714285714285</v>
      </c>
      <c r="G11" s="18">
        <f>'[15]Avg Week BUJUKO-BULOBA'!G11+'[15]Avg Week BULOBA-BUJUKO'!G11</f>
        <v>0.2857142857142857</v>
      </c>
      <c r="H11" s="18">
        <f>'[15]Avg Week BUJUKO-BULOBA'!H11+'[15]Avg Week BULOBA-BUJUKO'!H11</f>
        <v>0.42857142857142855</v>
      </c>
      <c r="I11" s="18">
        <f>'[15]Avg Week BUJUKO-BULOBA'!I11+'[15]Avg Week BULOBA-BUJUKO'!I11</f>
        <v>7.7142857142857144</v>
      </c>
      <c r="J11" s="18">
        <f>'[15]Avg Week BUJUKO-BULOBA'!J11+'[15]Avg Week BULOBA-BUJUKO'!J11</f>
        <v>3.8571428571428568</v>
      </c>
      <c r="K11" s="18">
        <f>'[15]Avg Week BUJUKO-BULOBA'!K11+'[15]Avg Week BULOBA-BUJUKO'!K11</f>
        <v>0.2857142857142857</v>
      </c>
      <c r="L11" s="18">
        <f>'[15]Avg Week BUJUKO-BULOBA'!L11+'[15]Avg Week BULOBA-BUJUKO'!L11</f>
        <v>1</v>
      </c>
      <c r="M11" s="18">
        <f>'[15]Avg Week BUJUKO-BULOBA'!M11+'[15]Avg Week BULOBA-BUJUKO'!M11</f>
        <v>24.428571428571427</v>
      </c>
      <c r="N11" s="18">
        <f>'[15]Avg Week BUJUKO-BULOBA'!N11+'[15]Avg Week BULOBA-BUJUKO'!N11</f>
        <v>0</v>
      </c>
      <c r="O11" s="19">
        <f t="shared" si="0"/>
        <v>72.285714285714292</v>
      </c>
      <c r="P11" s="19">
        <f t="shared" si="1"/>
        <v>96.714285714285722</v>
      </c>
      <c r="R11" s="11" t="s">
        <v>34</v>
      </c>
      <c r="S11" s="20">
        <f t="shared" ref="S11:AF11" si="3">SUM(C14:C17)</f>
        <v>121.85714285714286</v>
      </c>
      <c r="T11" s="20">
        <f t="shared" si="3"/>
        <v>27.857142857142854</v>
      </c>
      <c r="U11" s="20">
        <f t="shared" si="3"/>
        <v>23.428571428571431</v>
      </c>
      <c r="V11" s="20">
        <f t="shared" si="3"/>
        <v>115.42857142857143</v>
      </c>
      <c r="W11" s="20">
        <f t="shared" si="3"/>
        <v>1.857142857142857</v>
      </c>
      <c r="X11" s="20">
        <f t="shared" si="3"/>
        <v>1.5714285714285712</v>
      </c>
      <c r="Y11" s="20">
        <f t="shared" si="3"/>
        <v>35.142857142857146</v>
      </c>
      <c r="Z11" s="20">
        <f t="shared" si="3"/>
        <v>14.285714285714285</v>
      </c>
      <c r="AA11" s="20">
        <f t="shared" si="3"/>
        <v>5</v>
      </c>
      <c r="AB11" s="20">
        <f t="shared" si="3"/>
        <v>3.2857142857142856</v>
      </c>
      <c r="AC11" s="20">
        <f t="shared" si="3"/>
        <v>149.71428571428572</v>
      </c>
      <c r="AD11" s="20">
        <f t="shared" si="3"/>
        <v>0</v>
      </c>
      <c r="AE11" s="21">
        <f t="shared" si="3"/>
        <v>349.71428571428567</v>
      </c>
      <c r="AF11" s="21">
        <f t="shared" si="3"/>
        <v>499.42857142857144</v>
      </c>
    </row>
    <row r="12" spans="2:32" ht="23.1" customHeight="1" x14ac:dyDescent="0.25">
      <c r="B12" s="17" t="s">
        <v>35</v>
      </c>
      <c r="C12" s="18">
        <f>'[15]Avg Week BUJUKO-BULOBA'!C12+'[15]Avg Week BULOBA-BUJUKO'!C12</f>
        <v>29.428571428571431</v>
      </c>
      <c r="D12" s="18">
        <f>'[15]Avg Week BUJUKO-BULOBA'!D12+'[15]Avg Week BULOBA-BUJUKO'!D12</f>
        <v>4.7142857142857144</v>
      </c>
      <c r="E12" s="18">
        <f>'[15]Avg Week BUJUKO-BULOBA'!E12+'[15]Avg Week BULOBA-BUJUKO'!E12</f>
        <v>3.8571428571428568</v>
      </c>
      <c r="F12" s="18">
        <f>'[15]Avg Week BUJUKO-BULOBA'!F12+'[15]Avg Week BULOBA-BUJUKO'!F12</f>
        <v>25</v>
      </c>
      <c r="G12" s="18">
        <f>'[15]Avg Week BUJUKO-BULOBA'!G12+'[15]Avg Week BULOBA-BUJUKO'!G12</f>
        <v>0.2857142857142857</v>
      </c>
      <c r="H12" s="18">
        <f>'[15]Avg Week BUJUKO-BULOBA'!H12+'[15]Avg Week BULOBA-BUJUKO'!H12</f>
        <v>0</v>
      </c>
      <c r="I12" s="18">
        <f>'[15]Avg Week BUJUKO-BULOBA'!I12+'[15]Avg Week BULOBA-BUJUKO'!I12</f>
        <v>5.5714285714285712</v>
      </c>
      <c r="J12" s="18">
        <f>'[15]Avg Week BUJUKO-BULOBA'!J12+'[15]Avg Week BULOBA-BUJUKO'!J12</f>
        <v>4.5714285714285712</v>
      </c>
      <c r="K12" s="18">
        <f>'[15]Avg Week BUJUKO-BULOBA'!K12+'[15]Avg Week BULOBA-BUJUKO'!K12</f>
        <v>1.7142857142857142</v>
      </c>
      <c r="L12" s="18">
        <f>'[15]Avg Week BUJUKO-BULOBA'!L12+'[15]Avg Week BULOBA-BUJUKO'!L12</f>
        <v>0.5714285714285714</v>
      </c>
      <c r="M12" s="18">
        <f>'[15]Avg Week BUJUKO-BULOBA'!M12+'[15]Avg Week BULOBA-BUJUKO'!M12</f>
        <v>30.714285714285715</v>
      </c>
      <c r="N12" s="18">
        <f>'[15]Avg Week BUJUKO-BULOBA'!N12+'[15]Avg Week BULOBA-BUJUKO'!N12</f>
        <v>0</v>
      </c>
      <c r="O12" s="19">
        <f t="shared" si="0"/>
        <v>75.714285714285708</v>
      </c>
      <c r="P12" s="19">
        <f t="shared" si="1"/>
        <v>106.42857142857142</v>
      </c>
      <c r="R12" s="11" t="s">
        <v>36</v>
      </c>
      <c r="S12" s="20">
        <f t="shared" ref="S12:AF12" si="4">SUM(C18:C21)</f>
        <v>111</v>
      </c>
      <c r="T12" s="20">
        <f t="shared" si="4"/>
        <v>30.571428571428573</v>
      </c>
      <c r="U12" s="20">
        <f t="shared" si="4"/>
        <v>22.714285714285715</v>
      </c>
      <c r="V12" s="20">
        <f t="shared" si="4"/>
        <v>117.42857142857142</v>
      </c>
      <c r="W12" s="20">
        <f t="shared" si="4"/>
        <v>1.2857142857142856</v>
      </c>
      <c r="X12" s="20">
        <f t="shared" si="4"/>
        <v>1.9999999999999998</v>
      </c>
      <c r="Y12" s="20">
        <f t="shared" si="4"/>
        <v>38.571428571428569</v>
      </c>
      <c r="Z12" s="20">
        <f t="shared" si="4"/>
        <v>14.571428571428571</v>
      </c>
      <c r="AA12" s="20">
        <f t="shared" si="4"/>
        <v>5.9999999999999991</v>
      </c>
      <c r="AB12" s="20">
        <f t="shared" si="4"/>
        <v>3.2857142857142856</v>
      </c>
      <c r="AC12" s="20">
        <f t="shared" si="4"/>
        <v>141.42857142857142</v>
      </c>
      <c r="AD12" s="20">
        <f t="shared" si="4"/>
        <v>0</v>
      </c>
      <c r="AE12" s="21">
        <f t="shared" si="4"/>
        <v>347.42857142857144</v>
      </c>
      <c r="AF12" s="21">
        <f t="shared" si="4"/>
        <v>488.85714285714289</v>
      </c>
    </row>
    <row r="13" spans="2:32" ht="23.1" customHeight="1" x14ac:dyDescent="0.25">
      <c r="B13" s="17" t="s">
        <v>37</v>
      </c>
      <c r="C13" s="18">
        <f>'[15]Avg Week BUJUKO-BULOBA'!C13+'[15]Avg Week BULOBA-BUJUKO'!C13</f>
        <v>29</v>
      </c>
      <c r="D13" s="18">
        <f>'[15]Avg Week BUJUKO-BULOBA'!D13+'[15]Avg Week BULOBA-BUJUKO'!D13</f>
        <v>5.1428571428571423</v>
      </c>
      <c r="E13" s="18">
        <f>'[15]Avg Week BUJUKO-BULOBA'!E13+'[15]Avg Week BULOBA-BUJUKO'!E13</f>
        <v>5.5714285714285712</v>
      </c>
      <c r="F13" s="18">
        <f>'[15]Avg Week BUJUKO-BULOBA'!F13+'[15]Avg Week BULOBA-BUJUKO'!F13</f>
        <v>24.714285714285715</v>
      </c>
      <c r="G13" s="18">
        <f>'[15]Avg Week BUJUKO-BULOBA'!G13+'[15]Avg Week BULOBA-BUJUKO'!G13</f>
        <v>0.42857142857142855</v>
      </c>
      <c r="H13" s="18">
        <f>'[15]Avg Week BUJUKO-BULOBA'!H13+'[15]Avg Week BULOBA-BUJUKO'!H13</f>
        <v>0.14285714285714285</v>
      </c>
      <c r="I13" s="18">
        <f>'[15]Avg Week BUJUKO-BULOBA'!I13+'[15]Avg Week BULOBA-BUJUKO'!I13</f>
        <v>6.7142857142857135</v>
      </c>
      <c r="J13" s="18">
        <f>'[15]Avg Week BUJUKO-BULOBA'!J13+'[15]Avg Week BULOBA-BUJUKO'!J13</f>
        <v>5</v>
      </c>
      <c r="K13" s="18">
        <f>'[15]Avg Week BUJUKO-BULOBA'!K13+'[15]Avg Week BULOBA-BUJUKO'!K13</f>
        <v>0.8571428571428571</v>
      </c>
      <c r="L13" s="18">
        <f>'[15]Avg Week BUJUKO-BULOBA'!L13+'[15]Avg Week BULOBA-BUJUKO'!L13</f>
        <v>1.4285714285714284</v>
      </c>
      <c r="M13" s="18">
        <f>'[15]Avg Week BUJUKO-BULOBA'!M13+'[15]Avg Week BULOBA-BUJUKO'!M13</f>
        <v>34.714285714285715</v>
      </c>
      <c r="N13" s="18">
        <f>'[15]Avg Week BUJUKO-BULOBA'!N13+'[15]Avg Week BULOBA-BUJUKO'!N13</f>
        <v>0</v>
      </c>
      <c r="O13" s="19">
        <f t="shared" si="0"/>
        <v>78.999999999999986</v>
      </c>
      <c r="P13" s="19">
        <f t="shared" si="1"/>
        <v>113.71428571428569</v>
      </c>
      <c r="R13" s="11" t="s">
        <v>38</v>
      </c>
      <c r="S13" s="20">
        <f t="shared" ref="S13:AF13" si="5">SUM(C22:C25)</f>
        <v>124.71428571428572</v>
      </c>
      <c r="T13" s="20">
        <f t="shared" si="5"/>
        <v>30.857142857142858</v>
      </c>
      <c r="U13" s="20">
        <f t="shared" si="5"/>
        <v>25.428571428571427</v>
      </c>
      <c r="V13" s="20">
        <f t="shared" si="5"/>
        <v>119.57142857142857</v>
      </c>
      <c r="W13" s="20">
        <f t="shared" si="5"/>
        <v>2.4285714285714284</v>
      </c>
      <c r="X13" s="20">
        <f t="shared" si="5"/>
        <v>2.2857142857142856</v>
      </c>
      <c r="Y13" s="20">
        <f t="shared" si="5"/>
        <v>45.142857142857146</v>
      </c>
      <c r="Z13" s="20">
        <f t="shared" si="5"/>
        <v>18.285714285714285</v>
      </c>
      <c r="AA13" s="20">
        <f t="shared" si="5"/>
        <v>8.1428571428571423</v>
      </c>
      <c r="AB13" s="20">
        <f t="shared" si="5"/>
        <v>5.5714285714285712</v>
      </c>
      <c r="AC13" s="20">
        <f t="shared" si="5"/>
        <v>144.57142857142856</v>
      </c>
      <c r="AD13" s="20">
        <f t="shared" si="5"/>
        <v>0.14285714285714285</v>
      </c>
      <c r="AE13" s="21">
        <f t="shared" si="5"/>
        <v>382.57142857142856</v>
      </c>
      <c r="AF13" s="21">
        <f t="shared" si="5"/>
        <v>527.14285714285711</v>
      </c>
    </row>
    <row r="14" spans="2:32" ht="23.1" customHeight="1" x14ac:dyDescent="0.25">
      <c r="B14" s="17" t="s">
        <v>39</v>
      </c>
      <c r="C14" s="18">
        <f>'[15]Avg Week BUJUKO-BULOBA'!C14+'[15]Avg Week BULOBA-BUJUKO'!C14</f>
        <v>30.428571428571427</v>
      </c>
      <c r="D14" s="18">
        <f>'[15]Avg Week BUJUKO-BULOBA'!D14+'[15]Avg Week BULOBA-BUJUKO'!D14</f>
        <v>8.2857142857142865</v>
      </c>
      <c r="E14" s="18">
        <f>'[15]Avg Week BUJUKO-BULOBA'!E14+'[15]Avg Week BULOBA-BUJUKO'!E14</f>
        <v>5.8571428571428577</v>
      </c>
      <c r="F14" s="18">
        <f>'[15]Avg Week BUJUKO-BULOBA'!F14+'[15]Avg Week BULOBA-BUJUKO'!F14</f>
        <v>31</v>
      </c>
      <c r="G14" s="18">
        <f>'[15]Avg Week BUJUKO-BULOBA'!G14+'[15]Avg Week BULOBA-BUJUKO'!G14</f>
        <v>0.2857142857142857</v>
      </c>
      <c r="H14" s="18">
        <f>'[15]Avg Week BUJUKO-BULOBA'!H14+'[15]Avg Week BULOBA-BUJUKO'!H14</f>
        <v>0.42857142857142855</v>
      </c>
      <c r="I14" s="18">
        <f>'[15]Avg Week BUJUKO-BULOBA'!I14+'[15]Avg Week BULOBA-BUJUKO'!I14</f>
        <v>9</v>
      </c>
      <c r="J14" s="18">
        <f>'[15]Avg Week BUJUKO-BULOBA'!J14+'[15]Avg Week BULOBA-BUJUKO'!J14</f>
        <v>3.5714285714285716</v>
      </c>
      <c r="K14" s="18">
        <f>'[15]Avg Week BUJUKO-BULOBA'!K14+'[15]Avg Week BULOBA-BUJUKO'!K14</f>
        <v>2</v>
      </c>
      <c r="L14" s="18">
        <f>'[15]Avg Week BUJUKO-BULOBA'!L14+'[15]Avg Week BULOBA-BUJUKO'!L14</f>
        <v>1.2857142857142856</v>
      </c>
      <c r="M14" s="18">
        <f>'[15]Avg Week BUJUKO-BULOBA'!M14+'[15]Avg Week BULOBA-BUJUKO'!M14</f>
        <v>38.857142857142861</v>
      </c>
      <c r="N14" s="18">
        <f>'[15]Avg Week BUJUKO-BULOBA'!N14+'[15]Avg Week BULOBA-BUJUKO'!N14</f>
        <v>0</v>
      </c>
      <c r="O14" s="19">
        <f t="shared" si="0"/>
        <v>92.142857142857153</v>
      </c>
      <c r="P14" s="19">
        <f t="shared" si="1"/>
        <v>131</v>
      </c>
      <c r="R14" s="11" t="s">
        <v>40</v>
      </c>
      <c r="S14" s="20">
        <f t="shared" ref="S14:AF14" si="6">SUM(C26:C29)</f>
        <v>128.42857142857144</v>
      </c>
      <c r="T14" s="20">
        <f t="shared" si="6"/>
        <v>33.857142857142861</v>
      </c>
      <c r="U14" s="20">
        <f t="shared" si="6"/>
        <v>24.285714285714288</v>
      </c>
      <c r="V14" s="20">
        <f t="shared" si="6"/>
        <v>116.14285714285714</v>
      </c>
      <c r="W14" s="20">
        <f t="shared" si="6"/>
        <v>2.1428571428571423</v>
      </c>
      <c r="X14" s="20">
        <f t="shared" si="6"/>
        <v>3.8571428571428568</v>
      </c>
      <c r="Y14" s="20">
        <f t="shared" si="6"/>
        <v>45.142857142857139</v>
      </c>
      <c r="Z14" s="20">
        <f t="shared" si="6"/>
        <v>13.857142857142858</v>
      </c>
      <c r="AA14" s="20">
        <f t="shared" si="6"/>
        <v>6.7142857142857135</v>
      </c>
      <c r="AB14" s="20">
        <f t="shared" si="6"/>
        <v>5.1428571428571423</v>
      </c>
      <c r="AC14" s="20">
        <f t="shared" si="6"/>
        <v>131.14285714285714</v>
      </c>
      <c r="AD14" s="20">
        <f t="shared" si="6"/>
        <v>0</v>
      </c>
      <c r="AE14" s="21">
        <f t="shared" si="6"/>
        <v>379.57142857142856</v>
      </c>
      <c r="AF14" s="21">
        <f t="shared" si="6"/>
        <v>510.71428571428578</v>
      </c>
    </row>
    <row r="15" spans="2:32" ht="23.1" customHeight="1" x14ac:dyDescent="0.25">
      <c r="B15" s="17" t="s">
        <v>41</v>
      </c>
      <c r="C15" s="18">
        <f>'[15]Avg Week BUJUKO-BULOBA'!C15+'[15]Avg Week BULOBA-BUJUKO'!C15</f>
        <v>30.428571428571431</v>
      </c>
      <c r="D15" s="18">
        <f>'[15]Avg Week BUJUKO-BULOBA'!D15+'[15]Avg Week BULOBA-BUJUKO'!D15</f>
        <v>6.8571428571428568</v>
      </c>
      <c r="E15" s="18">
        <f>'[15]Avg Week BUJUKO-BULOBA'!E15+'[15]Avg Week BULOBA-BUJUKO'!E15</f>
        <v>5.1428571428571423</v>
      </c>
      <c r="F15" s="18">
        <f>'[15]Avg Week BUJUKO-BULOBA'!F15+'[15]Avg Week BULOBA-BUJUKO'!F15</f>
        <v>30</v>
      </c>
      <c r="G15" s="18">
        <f>'[15]Avg Week BUJUKO-BULOBA'!G15+'[15]Avg Week BULOBA-BUJUKO'!G15</f>
        <v>0.2857142857142857</v>
      </c>
      <c r="H15" s="18">
        <f>'[15]Avg Week BUJUKO-BULOBA'!H15+'[15]Avg Week BULOBA-BUJUKO'!H15</f>
        <v>0.5714285714285714</v>
      </c>
      <c r="I15" s="18">
        <f>'[15]Avg Week BUJUKO-BULOBA'!I15+'[15]Avg Week BULOBA-BUJUKO'!I15</f>
        <v>7.7142857142857144</v>
      </c>
      <c r="J15" s="18">
        <f>'[15]Avg Week BUJUKO-BULOBA'!J15+'[15]Avg Week BULOBA-BUJUKO'!J15</f>
        <v>5</v>
      </c>
      <c r="K15" s="18">
        <f>'[15]Avg Week BUJUKO-BULOBA'!K15+'[15]Avg Week BULOBA-BUJUKO'!K15</f>
        <v>1.5714285714285714</v>
      </c>
      <c r="L15" s="18">
        <f>'[15]Avg Week BUJUKO-BULOBA'!L15+'[15]Avg Week BULOBA-BUJUKO'!L15</f>
        <v>1</v>
      </c>
      <c r="M15" s="18">
        <f>'[15]Avg Week BUJUKO-BULOBA'!M15+'[15]Avg Week BULOBA-BUJUKO'!M15</f>
        <v>39.285714285714285</v>
      </c>
      <c r="N15" s="18">
        <f>'[15]Avg Week BUJUKO-BULOBA'!N15+'[15]Avg Week BULOBA-BUJUKO'!N15</f>
        <v>0</v>
      </c>
      <c r="O15" s="19">
        <f t="shared" si="0"/>
        <v>88.571428571428569</v>
      </c>
      <c r="P15" s="19">
        <f t="shared" si="1"/>
        <v>127.85714285714286</v>
      </c>
      <c r="R15" s="11" t="s">
        <v>42</v>
      </c>
      <c r="S15" s="20">
        <f t="shared" ref="S15:AF15" si="7">SUM(C30:C33)</f>
        <v>121.14285714285714</v>
      </c>
      <c r="T15" s="20">
        <f t="shared" si="7"/>
        <v>38.428571428571431</v>
      </c>
      <c r="U15" s="20">
        <f t="shared" si="7"/>
        <v>25.428571428571431</v>
      </c>
      <c r="V15" s="20">
        <f t="shared" si="7"/>
        <v>110</v>
      </c>
      <c r="W15" s="20">
        <f t="shared" si="7"/>
        <v>3.1428571428571432</v>
      </c>
      <c r="X15" s="20">
        <f t="shared" si="7"/>
        <v>2.4285714285714284</v>
      </c>
      <c r="Y15" s="20">
        <f t="shared" si="7"/>
        <v>54.285714285714278</v>
      </c>
      <c r="Z15" s="20">
        <f t="shared" si="7"/>
        <v>17.571428571428573</v>
      </c>
      <c r="AA15" s="20">
        <f t="shared" si="7"/>
        <v>8</v>
      </c>
      <c r="AB15" s="20">
        <f t="shared" si="7"/>
        <v>5.4285714285714288</v>
      </c>
      <c r="AC15" s="20">
        <f t="shared" si="7"/>
        <v>128</v>
      </c>
      <c r="AD15" s="20">
        <f t="shared" si="7"/>
        <v>0</v>
      </c>
      <c r="AE15" s="21">
        <f t="shared" si="7"/>
        <v>385.85714285714289</v>
      </c>
      <c r="AF15" s="21">
        <f t="shared" si="7"/>
        <v>513.85714285714289</v>
      </c>
    </row>
    <row r="16" spans="2:32" ht="23.1" customHeight="1" x14ac:dyDescent="0.25">
      <c r="B16" s="17" t="s">
        <v>43</v>
      </c>
      <c r="C16" s="18">
        <f>'[15]Avg Week BUJUKO-BULOBA'!C16+'[15]Avg Week BULOBA-BUJUKO'!C16</f>
        <v>29</v>
      </c>
      <c r="D16" s="18">
        <f>'[15]Avg Week BUJUKO-BULOBA'!D16+'[15]Avg Week BULOBA-BUJUKO'!D16</f>
        <v>5</v>
      </c>
      <c r="E16" s="18">
        <f>'[15]Avg Week BUJUKO-BULOBA'!E16+'[15]Avg Week BULOBA-BUJUKO'!E16</f>
        <v>6.7142857142857144</v>
      </c>
      <c r="F16" s="18">
        <f>'[15]Avg Week BUJUKO-BULOBA'!F16+'[15]Avg Week BULOBA-BUJUKO'!F16</f>
        <v>25.428571428571431</v>
      </c>
      <c r="G16" s="18">
        <f>'[15]Avg Week BUJUKO-BULOBA'!G16+'[15]Avg Week BULOBA-BUJUKO'!G16</f>
        <v>0.71428571428571419</v>
      </c>
      <c r="H16" s="18">
        <f>'[15]Avg Week BUJUKO-BULOBA'!H16+'[15]Avg Week BULOBA-BUJUKO'!H16</f>
        <v>0.2857142857142857</v>
      </c>
      <c r="I16" s="18">
        <f>'[15]Avg Week BUJUKO-BULOBA'!I16+'[15]Avg Week BULOBA-BUJUKO'!I16</f>
        <v>7.7142857142857135</v>
      </c>
      <c r="J16" s="18">
        <f>'[15]Avg Week BUJUKO-BULOBA'!J16+'[15]Avg Week BULOBA-BUJUKO'!J16</f>
        <v>3.7142857142857144</v>
      </c>
      <c r="K16" s="18">
        <f>'[15]Avg Week BUJUKO-BULOBA'!K16+'[15]Avg Week BULOBA-BUJUKO'!K16</f>
        <v>0.85714285714285721</v>
      </c>
      <c r="L16" s="18">
        <f>'[15]Avg Week BUJUKO-BULOBA'!L16+'[15]Avg Week BULOBA-BUJUKO'!L16</f>
        <v>0.42857142857142855</v>
      </c>
      <c r="M16" s="18">
        <f>'[15]Avg Week BUJUKO-BULOBA'!M16+'[15]Avg Week BULOBA-BUJUKO'!M16</f>
        <v>35</v>
      </c>
      <c r="N16" s="18">
        <f>'[15]Avg Week BUJUKO-BULOBA'!N16+'[15]Avg Week BULOBA-BUJUKO'!N16</f>
        <v>0</v>
      </c>
      <c r="O16" s="19">
        <f t="shared" si="0"/>
        <v>79.857142857142847</v>
      </c>
      <c r="P16" s="19">
        <f t="shared" si="1"/>
        <v>114.85714285714285</v>
      </c>
      <c r="R16" s="11" t="s">
        <v>44</v>
      </c>
      <c r="S16" s="20">
        <f t="shared" ref="S16:AF16" si="8">SUM(C34:C37)</f>
        <v>130.57142857142858</v>
      </c>
      <c r="T16" s="20">
        <f t="shared" si="8"/>
        <v>37.142857142857139</v>
      </c>
      <c r="U16" s="20">
        <f t="shared" si="8"/>
        <v>33.285714285714292</v>
      </c>
      <c r="V16" s="20">
        <f t="shared" si="8"/>
        <v>121.57142857142858</v>
      </c>
      <c r="W16" s="20">
        <f t="shared" si="8"/>
        <v>4</v>
      </c>
      <c r="X16" s="20">
        <f t="shared" si="8"/>
        <v>4.1428571428571423</v>
      </c>
      <c r="Y16" s="20">
        <f t="shared" si="8"/>
        <v>48.142857142857139</v>
      </c>
      <c r="Z16" s="20">
        <f t="shared" si="8"/>
        <v>18.142857142857142</v>
      </c>
      <c r="AA16" s="20">
        <f t="shared" si="8"/>
        <v>8.2857142857142865</v>
      </c>
      <c r="AB16" s="20">
        <f t="shared" si="8"/>
        <v>7</v>
      </c>
      <c r="AC16" s="20">
        <f t="shared" si="8"/>
        <v>128.71428571428572</v>
      </c>
      <c r="AD16" s="20">
        <f t="shared" si="8"/>
        <v>0.2857142857142857</v>
      </c>
      <c r="AE16" s="21">
        <f t="shared" si="8"/>
        <v>412.57142857142861</v>
      </c>
      <c r="AF16" s="21">
        <f t="shared" si="8"/>
        <v>541.28571428571422</v>
      </c>
    </row>
    <row r="17" spans="2:32" ht="23.1" customHeight="1" x14ac:dyDescent="0.25">
      <c r="B17" s="17" t="s">
        <v>45</v>
      </c>
      <c r="C17" s="18">
        <f>'[15]Avg Week BUJUKO-BULOBA'!C17+'[15]Avg Week BULOBA-BUJUKO'!C17</f>
        <v>32</v>
      </c>
      <c r="D17" s="18">
        <f>'[15]Avg Week BUJUKO-BULOBA'!D17+'[15]Avg Week BULOBA-BUJUKO'!D17</f>
        <v>7.7142857142857135</v>
      </c>
      <c r="E17" s="18">
        <f>'[15]Avg Week BUJUKO-BULOBA'!E17+'[15]Avg Week BULOBA-BUJUKO'!E17</f>
        <v>5.7142857142857144</v>
      </c>
      <c r="F17" s="18">
        <f>'[15]Avg Week BUJUKO-BULOBA'!F17+'[15]Avg Week BULOBA-BUJUKO'!F17</f>
        <v>29</v>
      </c>
      <c r="G17" s="18">
        <f>'[15]Avg Week BUJUKO-BULOBA'!G17+'[15]Avg Week BULOBA-BUJUKO'!G17</f>
        <v>0.5714285714285714</v>
      </c>
      <c r="H17" s="18">
        <f>'[15]Avg Week BUJUKO-BULOBA'!H17+'[15]Avg Week BULOBA-BUJUKO'!H17</f>
        <v>0.2857142857142857</v>
      </c>
      <c r="I17" s="18">
        <f>'[15]Avg Week BUJUKO-BULOBA'!I17+'[15]Avg Week BULOBA-BUJUKO'!I17</f>
        <v>10.714285714285715</v>
      </c>
      <c r="J17" s="18">
        <f>'[15]Avg Week BUJUKO-BULOBA'!J17+'[15]Avg Week BULOBA-BUJUKO'!J17</f>
        <v>2</v>
      </c>
      <c r="K17" s="18">
        <f>'[15]Avg Week BUJUKO-BULOBA'!K17+'[15]Avg Week BULOBA-BUJUKO'!K17</f>
        <v>0.5714285714285714</v>
      </c>
      <c r="L17" s="18">
        <f>'[15]Avg Week BUJUKO-BULOBA'!L17+'[15]Avg Week BULOBA-BUJUKO'!L17</f>
        <v>0.5714285714285714</v>
      </c>
      <c r="M17" s="18">
        <f>'[15]Avg Week BUJUKO-BULOBA'!M17+'[15]Avg Week BULOBA-BUJUKO'!M17</f>
        <v>36.571428571428569</v>
      </c>
      <c r="N17" s="18">
        <f>'[15]Avg Week BUJUKO-BULOBA'!N17+'[15]Avg Week BULOBA-BUJUKO'!N17</f>
        <v>0</v>
      </c>
      <c r="O17" s="19">
        <f t="shared" si="0"/>
        <v>89.142857142857139</v>
      </c>
      <c r="P17" s="19">
        <f t="shared" si="1"/>
        <v>125.71428571428571</v>
      </c>
      <c r="R17" s="11" t="s">
        <v>46</v>
      </c>
      <c r="S17" s="20">
        <f t="shared" ref="S17:AF17" si="9">SUM(C38:C41)</f>
        <v>133.42857142857142</v>
      </c>
      <c r="T17" s="20">
        <f t="shared" si="9"/>
        <v>38.285714285714292</v>
      </c>
      <c r="U17" s="20">
        <f t="shared" si="9"/>
        <v>36.142857142857139</v>
      </c>
      <c r="V17" s="20">
        <f t="shared" si="9"/>
        <v>131.57142857142856</v>
      </c>
      <c r="W17" s="20">
        <f t="shared" si="9"/>
        <v>2.4285714285714288</v>
      </c>
      <c r="X17" s="20">
        <f t="shared" si="9"/>
        <v>2.8571428571428572</v>
      </c>
      <c r="Y17" s="20">
        <f t="shared" si="9"/>
        <v>53.142857142857139</v>
      </c>
      <c r="Z17" s="20">
        <f t="shared" si="9"/>
        <v>21.857142857142858</v>
      </c>
      <c r="AA17" s="20">
        <f t="shared" si="9"/>
        <v>11.428571428571427</v>
      </c>
      <c r="AB17" s="20">
        <f t="shared" si="9"/>
        <v>6.8571428571428568</v>
      </c>
      <c r="AC17" s="20">
        <f t="shared" si="9"/>
        <v>123.42857142857142</v>
      </c>
      <c r="AD17" s="20">
        <f t="shared" si="9"/>
        <v>0.14285714285714285</v>
      </c>
      <c r="AE17" s="21">
        <f t="shared" si="9"/>
        <v>438.14285714285722</v>
      </c>
      <c r="AF17" s="21">
        <f t="shared" si="9"/>
        <v>561.57142857142856</v>
      </c>
    </row>
    <row r="18" spans="2:32" ht="23.1" customHeight="1" x14ac:dyDescent="0.25">
      <c r="B18" s="17" t="s">
        <v>47</v>
      </c>
      <c r="C18" s="18">
        <f>'[15]Avg Week BUJUKO-BULOBA'!C18+'[15]Avg Week BULOBA-BUJUKO'!C18</f>
        <v>31.571428571428573</v>
      </c>
      <c r="D18" s="18">
        <f>'[15]Avg Week BUJUKO-BULOBA'!D18+'[15]Avg Week BULOBA-BUJUKO'!D18</f>
        <v>9.2857142857142847</v>
      </c>
      <c r="E18" s="18">
        <f>'[15]Avg Week BUJUKO-BULOBA'!E18+'[15]Avg Week BULOBA-BUJUKO'!E18</f>
        <v>4.5714285714285712</v>
      </c>
      <c r="F18" s="18">
        <f>'[15]Avg Week BUJUKO-BULOBA'!F18+'[15]Avg Week BULOBA-BUJUKO'!F18</f>
        <v>31.857142857142858</v>
      </c>
      <c r="G18" s="18">
        <f>'[15]Avg Week BUJUKO-BULOBA'!G18+'[15]Avg Week BULOBA-BUJUKO'!G18</f>
        <v>0.5714285714285714</v>
      </c>
      <c r="H18" s="18">
        <f>'[15]Avg Week BUJUKO-BULOBA'!H18+'[15]Avg Week BULOBA-BUJUKO'!H18</f>
        <v>0.5714285714285714</v>
      </c>
      <c r="I18" s="18">
        <f>'[15]Avg Week BUJUKO-BULOBA'!I18+'[15]Avg Week BULOBA-BUJUKO'!I18</f>
        <v>10.857142857142858</v>
      </c>
      <c r="J18" s="18">
        <f>'[15]Avg Week BUJUKO-BULOBA'!J18+'[15]Avg Week BULOBA-BUJUKO'!J18</f>
        <v>4.4285714285714288</v>
      </c>
      <c r="K18" s="18">
        <f>'[15]Avg Week BUJUKO-BULOBA'!K18+'[15]Avg Week BULOBA-BUJUKO'!K18</f>
        <v>1.2857142857142856</v>
      </c>
      <c r="L18" s="18">
        <f>'[15]Avg Week BUJUKO-BULOBA'!L18+'[15]Avg Week BULOBA-BUJUKO'!L18</f>
        <v>1</v>
      </c>
      <c r="M18" s="18">
        <f>'[15]Avg Week BUJUKO-BULOBA'!M18+'[15]Avg Week BULOBA-BUJUKO'!M18</f>
        <v>38</v>
      </c>
      <c r="N18" s="18">
        <f>'[15]Avg Week BUJUKO-BULOBA'!N18+'[15]Avg Week BULOBA-BUJUKO'!N18</f>
        <v>0</v>
      </c>
      <c r="O18" s="19">
        <f t="shared" si="0"/>
        <v>96.000000000000014</v>
      </c>
      <c r="P18" s="19">
        <f t="shared" si="1"/>
        <v>134</v>
      </c>
      <c r="R18" s="11" t="s">
        <v>48</v>
      </c>
      <c r="S18" s="20">
        <f t="shared" ref="S18:AF18" si="10">SUM(C42:C45)</f>
        <v>141</v>
      </c>
      <c r="T18" s="20">
        <f t="shared" si="10"/>
        <v>36</v>
      </c>
      <c r="U18" s="20">
        <f t="shared" si="10"/>
        <v>32</v>
      </c>
      <c r="V18" s="20">
        <f t="shared" si="10"/>
        <v>125.85714285714285</v>
      </c>
      <c r="W18" s="20">
        <f t="shared" si="10"/>
        <v>1.5714285714285712</v>
      </c>
      <c r="X18" s="20">
        <f t="shared" si="10"/>
        <v>4.5714285714285712</v>
      </c>
      <c r="Y18" s="20">
        <f t="shared" si="10"/>
        <v>54.142857142857146</v>
      </c>
      <c r="Z18" s="20">
        <f t="shared" si="10"/>
        <v>20.285714285714285</v>
      </c>
      <c r="AA18" s="20">
        <f t="shared" si="10"/>
        <v>10.571428571428569</v>
      </c>
      <c r="AB18" s="20">
        <f t="shared" si="10"/>
        <v>4.8571428571428568</v>
      </c>
      <c r="AC18" s="20">
        <f t="shared" si="10"/>
        <v>120.28571428571428</v>
      </c>
      <c r="AD18" s="20">
        <f t="shared" si="10"/>
        <v>0.14285714285714285</v>
      </c>
      <c r="AE18" s="21">
        <f t="shared" si="10"/>
        <v>431</v>
      </c>
      <c r="AF18" s="21">
        <f t="shared" si="10"/>
        <v>551.28571428571422</v>
      </c>
    </row>
    <row r="19" spans="2:32" ht="23.1" customHeight="1" x14ac:dyDescent="0.25">
      <c r="B19" s="17" t="s">
        <v>49</v>
      </c>
      <c r="C19" s="18">
        <f>'[15]Avg Week BUJUKO-BULOBA'!C19+'[15]Avg Week BULOBA-BUJUKO'!C19</f>
        <v>26.285714285714285</v>
      </c>
      <c r="D19" s="18">
        <f>'[15]Avg Week BUJUKO-BULOBA'!D19+'[15]Avg Week BULOBA-BUJUKO'!D19</f>
        <v>7.7142857142857144</v>
      </c>
      <c r="E19" s="18">
        <f>'[15]Avg Week BUJUKO-BULOBA'!E19+'[15]Avg Week BULOBA-BUJUKO'!E19</f>
        <v>6.1428571428571423</v>
      </c>
      <c r="F19" s="18">
        <f>'[15]Avg Week BUJUKO-BULOBA'!F19+'[15]Avg Week BULOBA-BUJUKO'!F19</f>
        <v>29.714285714285715</v>
      </c>
      <c r="G19" s="18">
        <f>'[15]Avg Week BUJUKO-BULOBA'!G19+'[15]Avg Week BULOBA-BUJUKO'!G19</f>
        <v>0.14285714285714285</v>
      </c>
      <c r="H19" s="18">
        <f>'[15]Avg Week BUJUKO-BULOBA'!H19+'[15]Avg Week BULOBA-BUJUKO'!H19</f>
        <v>0.71428571428571419</v>
      </c>
      <c r="I19" s="18">
        <f>'[15]Avg Week BUJUKO-BULOBA'!I19+'[15]Avg Week BULOBA-BUJUKO'!I19</f>
        <v>7.8571428571428568</v>
      </c>
      <c r="J19" s="18">
        <f>'[15]Avg Week BUJUKO-BULOBA'!J19+'[15]Avg Week BULOBA-BUJUKO'!J19</f>
        <v>3.2857142857142856</v>
      </c>
      <c r="K19" s="18">
        <f>'[15]Avg Week BUJUKO-BULOBA'!K19+'[15]Avg Week BULOBA-BUJUKO'!K19</f>
        <v>1.857142857142857</v>
      </c>
      <c r="L19" s="18">
        <f>'[15]Avg Week BUJUKO-BULOBA'!L19+'[15]Avg Week BULOBA-BUJUKO'!L19</f>
        <v>0.85714285714285721</v>
      </c>
      <c r="M19" s="18">
        <f>'[15]Avg Week BUJUKO-BULOBA'!M19+'[15]Avg Week BULOBA-BUJUKO'!M19</f>
        <v>34</v>
      </c>
      <c r="N19" s="18">
        <f>'[15]Avg Week BUJUKO-BULOBA'!N19+'[15]Avg Week BULOBA-BUJUKO'!N19</f>
        <v>0</v>
      </c>
      <c r="O19" s="19">
        <f t="shared" si="0"/>
        <v>84.571428571428584</v>
      </c>
      <c r="P19" s="19">
        <f t="shared" si="1"/>
        <v>118.57142857142858</v>
      </c>
      <c r="R19" s="11" t="s">
        <v>50</v>
      </c>
      <c r="S19" s="20">
        <f t="shared" ref="S19:AF19" si="11">SUM(C46:C49)</f>
        <v>149.71428571428572</v>
      </c>
      <c r="T19" s="20">
        <f t="shared" si="11"/>
        <v>38.428571428571431</v>
      </c>
      <c r="U19" s="20">
        <f t="shared" si="11"/>
        <v>32.857142857142861</v>
      </c>
      <c r="V19" s="20">
        <f t="shared" si="11"/>
        <v>117.14285714285714</v>
      </c>
      <c r="W19" s="20">
        <f t="shared" si="11"/>
        <v>3.8571428571428572</v>
      </c>
      <c r="X19" s="20">
        <f t="shared" si="11"/>
        <v>4.7142857142857144</v>
      </c>
      <c r="Y19" s="20">
        <f t="shared" si="11"/>
        <v>55.142857142857139</v>
      </c>
      <c r="Z19" s="20">
        <f t="shared" si="11"/>
        <v>22.142857142857139</v>
      </c>
      <c r="AA19" s="20">
        <f t="shared" si="11"/>
        <v>7.7142857142857135</v>
      </c>
      <c r="AB19" s="20">
        <f t="shared" si="11"/>
        <v>8</v>
      </c>
      <c r="AC19" s="20">
        <f t="shared" si="11"/>
        <v>128.85714285714286</v>
      </c>
      <c r="AD19" s="20">
        <f t="shared" si="11"/>
        <v>0.14285714285714285</v>
      </c>
      <c r="AE19" s="21">
        <f t="shared" si="11"/>
        <v>439.85714285714289</v>
      </c>
      <c r="AF19" s="21">
        <f t="shared" si="11"/>
        <v>568.71428571428578</v>
      </c>
    </row>
    <row r="20" spans="2:32" ht="23.1" customHeight="1" x14ac:dyDescent="0.25">
      <c r="B20" s="17" t="s">
        <v>51</v>
      </c>
      <c r="C20" s="18">
        <f>'[15]Avg Week BUJUKO-BULOBA'!C20+'[15]Avg Week BULOBA-BUJUKO'!C20</f>
        <v>27.285714285714285</v>
      </c>
      <c r="D20" s="18">
        <f>'[15]Avg Week BUJUKO-BULOBA'!D20+'[15]Avg Week BULOBA-BUJUKO'!D20</f>
        <v>5.8571428571428577</v>
      </c>
      <c r="E20" s="18">
        <f>'[15]Avg Week BUJUKO-BULOBA'!E20+'[15]Avg Week BULOBA-BUJUKO'!E20</f>
        <v>6</v>
      </c>
      <c r="F20" s="18">
        <f>'[15]Avg Week BUJUKO-BULOBA'!F20+'[15]Avg Week BULOBA-BUJUKO'!F20</f>
        <v>28.142857142857142</v>
      </c>
      <c r="G20" s="18">
        <f>'[15]Avg Week BUJUKO-BULOBA'!G20+'[15]Avg Week BULOBA-BUJUKO'!G20</f>
        <v>0.42857142857142855</v>
      </c>
      <c r="H20" s="18">
        <f>'[15]Avg Week BUJUKO-BULOBA'!H20+'[15]Avg Week BULOBA-BUJUKO'!H20</f>
        <v>0.2857142857142857</v>
      </c>
      <c r="I20" s="18">
        <f>'[15]Avg Week BUJUKO-BULOBA'!I20+'[15]Avg Week BULOBA-BUJUKO'!I20</f>
        <v>10.857142857142858</v>
      </c>
      <c r="J20" s="18">
        <f>'[15]Avg Week BUJUKO-BULOBA'!J20+'[15]Avg Week BULOBA-BUJUKO'!J20</f>
        <v>4.2857142857142856</v>
      </c>
      <c r="K20" s="18">
        <f>'[15]Avg Week BUJUKO-BULOBA'!K20+'[15]Avg Week BULOBA-BUJUKO'!K20</f>
        <v>1.1428571428571428</v>
      </c>
      <c r="L20" s="18">
        <f>'[15]Avg Week BUJUKO-BULOBA'!L20+'[15]Avg Week BULOBA-BUJUKO'!L20</f>
        <v>0.42857142857142855</v>
      </c>
      <c r="M20" s="18">
        <f>'[15]Avg Week BUJUKO-BULOBA'!M20+'[15]Avg Week BULOBA-BUJUKO'!M20</f>
        <v>33.142857142857139</v>
      </c>
      <c r="N20" s="18">
        <f>'[15]Avg Week BUJUKO-BULOBA'!N20+'[15]Avg Week BULOBA-BUJUKO'!N20</f>
        <v>0</v>
      </c>
      <c r="O20" s="19">
        <f t="shared" si="0"/>
        <v>84.714285714285722</v>
      </c>
      <c r="P20" s="19">
        <f t="shared" si="1"/>
        <v>117.85714285714286</v>
      </c>
      <c r="R20" s="11" t="s">
        <v>52</v>
      </c>
      <c r="S20" s="20">
        <f t="shared" ref="S20:AF20" si="12">SUM(C50:C53)</f>
        <v>159.14285714285714</v>
      </c>
      <c r="T20" s="20">
        <f t="shared" si="12"/>
        <v>49</v>
      </c>
      <c r="U20" s="20">
        <f t="shared" si="12"/>
        <v>35.857142857142854</v>
      </c>
      <c r="V20" s="20">
        <f t="shared" si="12"/>
        <v>125.14285714285714</v>
      </c>
      <c r="W20" s="20">
        <f t="shared" si="12"/>
        <v>3.4285714285714284</v>
      </c>
      <c r="X20" s="20">
        <f t="shared" si="12"/>
        <v>3.5714285714285712</v>
      </c>
      <c r="Y20" s="20">
        <f t="shared" si="12"/>
        <v>52.142857142857139</v>
      </c>
      <c r="Z20" s="20">
        <f t="shared" si="12"/>
        <v>19</v>
      </c>
      <c r="AA20" s="20">
        <f t="shared" si="12"/>
        <v>5.8571428571428577</v>
      </c>
      <c r="AB20" s="20">
        <f t="shared" si="12"/>
        <v>6.1428571428571423</v>
      </c>
      <c r="AC20" s="20">
        <f t="shared" si="12"/>
        <v>135.85714285714286</v>
      </c>
      <c r="AD20" s="20">
        <f t="shared" si="12"/>
        <v>0.42857142857142855</v>
      </c>
      <c r="AE20" s="21">
        <f t="shared" si="12"/>
        <v>459.71428571428567</v>
      </c>
      <c r="AF20" s="21">
        <f t="shared" si="12"/>
        <v>595.57142857142856</v>
      </c>
    </row>
    <row r="21" spans="2:32" ht="23.1" customHeight="1" x14ac:dyDescent="0.25">
      <c r="B21" s="17" t="s">
        <v>53</v>
      </c>
      <c r="C21" s="18">
        <f>'[15]Avg Week BUJUKO-BULOBA'!C21+'[15]Avg Week BULOBA-BUJUKO'!C21</f>
        <v>25.857142857142854</v>
      </c>
      <c r="D21" s="18">
        <f>'[15]Avg Week BUJUKO-BULOBA'!D21+'[15]Avg Week BULOBA-BUJUKO'!D21</f>
        <v>7.7142857142857153</v>
      </c>
      <c r="E21" s="18">
        <f>'[15]Avg Week BUJUKO-BULOBA'!E21+'[15]Avg Week BULOBA-BUJUKO'!E21</f>
        <v>6</v>
      </c>
      <c r="F21" s="18">
        <f>'[15]Avg Week BUJUKO-BULOBA'!F21+'[15]Avg Week BULOBA-BUJUKO'!F21</f>
        <v>27.714285714285715</v>
      </c>
      <c r="G21" s="18">
        <f>'[15]Avg Week BUJUKO-BULOBA'!G21+'[15]Avg Week BULOBA-BUJUKO'!G21</f>
        <v>0.14285714285714285</v>
      </c>
      <c r="H21" s="18">
        <f>'[15]Avg Week BUJUKO-BULOBA'!H21+'[15]Avg Week BULOBA-BUJUKO'!H21</f>
        <v>0.42857142857142855</v>
      </c>
      <c r="I21" s="18">
        <f>'[15]Avg Week BUJUKO-BULOBA'!I21+'[15]Avg Week BULOBA-BUJUKO'!I21</f>
        <v>9</v>
      </c>
      <c r="J21" s="18">
        <f>'[15]Avg Week BUJUKO-BULOBA'!J21+'[15]Avg Week BULOBA-BUJUKO'!J21</f>
        <v>2.5714285714285712</v>
      </c>
      <c r="K21" s="18">
        <f>'[15]Avg Week BUJUKO-BULOBA'!K21+'[15]Avg Week BULOBA-BUJUKO'!K21</f>
        <v>1.7142857142857144</v>
      </c>
      <c r="L21" s="18">
        <f>'[15]Avg Week BUJUKO-BULOBA'!L21+'[15]Avg Week BULOBA-BUJUKO'!L21</f>
        <v>1</v>
      </c>
      <c r="M21" s="18">
        <f>'[15]Avg Week BUJUKO-BULOBA'!M21+'[15]Avg Week BULOBA-BUJUKO'!M21</f>
        <v>36.285714285714285</v>
      </c>
      <c r="N21" s="18">
        <f>'[15]Avg Week BUJUKO-BULOBA'!N21+'[15]Avg Week BULOBA-BUJUKO'!N21</f>
        <v>0</v>
      </c>
      <c r="O21" s="19">
        <f t="shared" si="0"/>
        <v>82.142857142857125</v>
      </c>
      <c r="P21" s="19">
        <f t="shared" si="1"/>
        <v>118.42857142857142</v>
      </c>
      <c r="R21" s="23" t="s">
        <v>54</v>
      </c>
      <c r="S21" s="24">
        <f t="shared" ref="S21:AF21" si="13">SUM(C54:C57)</f>
        <v>185.57142857142856</v>
      </c>
      <c r="T21" s="20">
        <f t="shared" si="13"/>
        <v>44.857142857142861</v>
      </c>
      <c r="U21" s="20">
        <f t="shared" si="13"/>
        <v>38.571428571428569</v>
      </c>
      <c r="V21" s="20">
        <f t="shared" si="13"/>
        <v>145.14285714285717</v>
      </c>
      <c r="W21" s="20">
        <f t="shared" si="13"/>
        <v>8.4285714285714288</v>
      </c>
      <c r="X21" s="20">
        <f t="shared" si="13"/>
        <v>4.4285714285714288</v>
      </c>
      <c r="Y21" s="20">
        <f t="shared" si="13"/>
        <v>54.142857142857139</v>
      </c>
      <c r="Z21" s="20">
        <f t="shared" si="13"/>
        <v>19.857142857142854</v>
      </c>
      <c r="AA21" s="20">
        <f t="shared" si="13"/>
        <v>6</v>
      </c>
      <c r="AB21" s="20">
        <f t="shared" si="13"/>
        <v>7.5714285714285712</v>
      </c>
      <c r="AC21" s="20">
        <f t="shared" si="13"/>
        <v>152.59523809523807</v>
      </c>
      <c r="AD21" s="20">
        <f t="shared" si="13"/>
        <v>0.42857142857142855</v>
      </c>
      <c r="AE21" s="21">
        <f t="shared" si="13"/>
        <v>515</v>
      </c>
      <c r="AF21" s="21">
        <f t="shared" si="13"/>
        <v>667.59523809523807</v>
      </c>
    </row>
    <row r="22" spans="2:32" ht="23.1" customHeight="1" x14ac:dyDescent="0.25">
      <c r="B22" s="17" t="s">
        <v>55</v>
      </c>
      <c r="C22" s="18">
        <f>'[15]Avg Week BUJUKO-BULOBA'!C22+'[15]Avg Week BULOBA-BUJUKO'!C22</f>
        <v>27.857142857142858</v>
      </c>
      <c r="D22" s="18">
        <f>'[15]Avg Week BUJUKO-BULOBA'!D22+'[15]Avg Week BULOBA-BUJUKO'!D22</f>
        <v>7.4285714285714288</v>
      </c>
      <c r="E22" s="18">
        <f>'[15]Avg Week BUJUKO-BULOBA'!E22+'[15]Avg Week BULOBA-BUJUKO'!E22</f>
        <v>7.4285714285714288</v>
      </c>
      <c r="F22" s="18">
        <f>'[15]Avg Week BUJUKO-BULOBA'!F22+'[15]Avg Week BULOBA-BUJUKO'!F22</f>
        <v>29.142857142857142</v>
      </c>
      <c r="G22" s="18">
        <f>'[15]Avg Week BUJUKO-BULOBA'!G22+'[15]Avg Week BULOBA-BUJUKO'!G22</f>
        <v>0.14285714285714285</v>
      </c>
      <c r="H22" s="18">
        <f>'[15]Avg Week BUJUKO-BULOBA'!H22+'[15]Avg Week BULOBA-BUJUKO'!H22</f>
        <v>0.14285714285714285</v>
      </c>
      <c r="I22" s="18">
        <f>'[15]Avg Week BUJUKO-BULOBA'!I22+'[15]Avg Week BULOBA-BUJUKO'!I22</f>
        <v>10.714285714285714</v>
      </c>
      <c r="J22" s="18">
        <f>'[15]Avg Week BUJUKO-BULOBA'!J22+'[15]Avg Week BULOBA-BUJUKO'!J22</f>
        <v>3.1428571428571428</v>
      </c>
      <c r="K22" s="18">
        <f>'[15]Avg Week BUJUKO-BULOBA'!K22+'[15]Avg Week BULOBA-BUJUKO'!K22</f>
        <v>2.2857142857142856</v>
      </c>
      <c r="L22" s="18">
        <f>'[15]Avg Week BUJUKO-BULOBA'!L22+'[15]Avg Week BULOBA-BUJUKO'!L22</f>
        <v>2</v>
      </c>
      <c r="M22" s="18">
        <f>'[15]Avg Week BUJUKO-BULOBA'!M22+'[15]Avg Week BULOBA-BUJUKO'!M22</f>
        <v>37.857142857142854</v>
      </c>
      <c r="N22" s="18">
        <f>'[15]Avg Week BUJUKO-BULOBA'!N22+'[15]Avg Week BULOBA-BUJUKO'!N22</f>
        <v>0</v>
      </c>
      <c r="O22" s="19">
        <f t="shared" si="0"/>
        <v>90.285714285714278</v>
      </c>
      <c r="P22" s="19">
        <f t="shared" si="1"/>
        <v>128.14285714285714</v>
      </c>
      <c r="R22" s="11" t="s">
        <v>56</v>
      </c>
      <c r="S22" s="24">
        <f>SUM(C58:C61)</f>
        <v>183</v>
      </c>
      <c r="T22" s="24">
        <f t="shared" ref="T22:AF22" si="14">SUM(D58:D61)</f>
        <v>40.5</v>
      </c>
      <c r="U22" s="24">
        <f t="shared" si="14"/>
        <v>36.5</v>
      </c>
      <c r="V22" s="24">
        <f t="shared" si="14"/>
        <v>136</v>
      </c>
      <c r="W22" s="24">
        <f t="shared" si="14"/>
        <v>1</v>
      </c>
      <c r="X22" s="24">
        <f t="shared" si="14"/>
        <v>3</v>
      </c>
      <c r="Y22" s="24">
        <f t="shared" si="14"/>
        <v>49.5</v>
      </c>
      <c r="Z22" s="24">
        <f t="shared" si="14"/>
        <v>36</v>
      </c>
      <c r="AA22" s="24">
        <f t="shared" si="14"/>
        <v>8.5</v>
      </c>
      <c r="AB22" s="24">
        <f t="shared" si="14"/>
        <v>11.5</v>
      </c>
      <c r="AC22" s="24">
        <f t="shared" si="14"/>
        <v>183</v>
      </c>
      <c r="AD22" s="24">
        <f t="shared" si="14"/>
        <v>0</v>
      </c>
      <c r="AE22" s="21">
        <f t="shared" si="14"/>
        <v>505.5</v>
      </c>
      <c r="AF22" s="21">
        <f t="shared" si="14"/>
        <v>688.5</v>
      </c>
    </row>
    <row r="23" spans="2:32" ht="23.1" customHeight="1" x14ac:dyDescent="0.25">
      <c r="B23" s="17" t="s">
        <v>57</v>
      </c>
      <c r="C23" s="18">
        <f>'[15]Avg Week BUJUKO-BULOBA'!C23+'[15]Avg Week BULOBA-BUJUKO'!C23</f>
        <v>30.142857142857146</v>
      </c>
      <c r="D23" s="18">
        <f>'[15]Avg Week BUJUKO-BULOBA'!D23+'[15]Avg Week BULOBA-BUJUKO'!D23</f>
        <v>6.2857142857142856</v>
      </c>
      <c r="E23" s="18">
        <f>'[15]Avg Week BUJUKO-BULOBA'!E23+'[15]Avg Week BULOBA-BUJUKO'!E23</f>
        <v>5.4285714285714279</v>
      </c>
      <c r="F23" s="18">
        <f>'[15]Avg Week BUJUKO-BULOBA'!F23+'[15]Avg Week BULOBA-BUJUKO'!F23</f>
        <v>29.142857142857146</v>
      </c>
      <c r="G23" s="18">
        <f>'[15]Avg Week BUJUKO-BULOBA'!G23+'[15]Avg Week BULOBA-BUJUKO'!G23</f>
        <v>0.42857142857142855</v>
      </c>
      <c r="H23" s="18">
        <f>'[15]Avg Week BUJUKO-BULOBA'!H23+'[15]Avg Week BULOBA-BUJUKO'!H23</f>
        <v>0.7142857142857143</v>
      </c>
      <c r="I23" s="18">
        <f>'[15]Avg Week BUJUKO-BULOBA'!I23+'[15]Avg Week BULOBA-BUJUKO'!I23</f>
        <v>9.2857142857142865</v>
      </c>
      <c r="J23" s="18">
        <f>'[15]Avg Week BUJUKO-BULOBA'!J23+'[15]Avg Week BULOBA-BUJUKO'!J23</f>
        <v>3.4285714285714288</v>
      </c>
      <c r="K23" s="18">
        <f>'[15]Avg Week BUJUKO-BULOBA'!K23+'[15]Avg Week BULOBA-BUJUKO'!K23</f>
        <v>1.7142857142857144</v>
      </c>
      <c r="L23" s="18">
        <f>'[15]Avg Week BUJUKO-BULOBA'!L23+'[15]Avg Week BULOBA-BUJUKO'!L23</f>
        <v>1.4285714285714284</v>
      </c>
      <c r="M23" s="18">
        <f>'[15]Avg Week BUJUKO-BULOBA'!M23+'[15]Avg Week BULOBA-BUJUKO'!M23</f>
        <v>35.857142857142854</v>
      </c>
      <c r="N23" s="18">
        <f>'[15]Avg Week BUJUKO-BULOBA'!N23+'[15]Avg Week BULOBA-BUJUKO'!N23</f>
        <v>0</v>
      </c>
      <c r="O23" s="19">
        <f t="shared" si="0"/>
        <v>88</v>
      </c>
      <c r="P23" s="19">
        <f t="shared" si="1"/>
        <v>123.85714285714286</v>
      </c>
      <c r="R23" s="11" t="s">
        <v>58</v>
      </c>
      <c r="S23" s="24">
        <f>SUM(C62:C65)</f>
        <v>114.5</v>
      </c>
      <c r="T23" s="24">
        <f t="shared" ref="T23:AF23" si="15">SUM(D62:D65)</f>
        <v>20.5</v>
      </c>
      <c r="U23" s="24">
        <f t="shared" si="15"/>
        <v>23</v>
      </c>
      <c r="V23" s="24">
        <f t="shared" si="15"/>
        <v>90.5</v>
      </c>
      <c r="W23" s="24">
        <f t="shared" si="15"/>
        <v>2.5</v>
      </c>
      <c r="X23" s="24">
        <f t="shared" si="15"/>
        <v>2</v>
      </c>
      <c r="Y23" s="24">
        <f t="shared" si="15"/>
        <v>39</v>
      </c>
      <c r="Z23" s="24">
        <f t="shared" si="15"/>
        <v>19</v>
      </c>
      <c r="AA23" s="24">
        <f t="shared" si="15"/>
        <v>9</v>
      </c>
      <c r="AB23" s="24">
        <f t="shared" si="15"/>
        <v>5.5</v>
      </c>
      <c r="AC23" s="24">
        <f t="shared" si="15"/>
        <v>124</v>
      </c>
      <c r="AD23" s="24">
        <f t="shared" si="15"/>
        <v>0</v>
      </c>
      <c r="AE23" s="21">
        <f t="shared" si="15"/>
        <v>325.5</v>
      </c>
      <c r="AF23" s="21">
        <f t="shared" si="15"/>
        <v>449.5</v>
      </c>
    </row>
    <row r="24" spans="2:32" ht="23.1" customHeight="1" x14ac:dyDescent="0.25">
      <c r="B24" s="17" t="s">
        <v>59</v>
      </c>
      <c r="C24" s="18">
        <f>'[15]Avg Week BUJUKO-BULOBA'!C24+'[15]Avg Week BULOBA-BUJUKO'!C24</f>
        <v>33.857142857142861</v>
      </c>
      <c r="D24" s="18">
        <f>'[15]Avg Week BUJUKO-BULOBA'!D24+'[15]Avg Week BULOBA-BUJUKO'!D24</f>
        <v>8.2857142857142847</v>
      </c>
      <c r="E24" s="18">
        <f>'[15]Avg Week BUJUKO-BULOBA'!E24+'[15]Avg Week BULOBA-BUJUKO'!E24</f>
        <v>8.2857142857142847</v>
      </c>
      <c r="F24" s="18">
        <f>'[15]Avg Week BUJUKO-BULOBA'!F24+'[15]Avg Week BULOBA-BUJUKO'!F24</f>
        <v>31.857142857142854</v>
      </c>
      <c r="G24" s="18">
        <f>'[15]Avg Week BUJUKO-BULOBA'!G24+'[15]Avg Week BULOBA-BUJUKO'!G24</f>
        <v>0.5714285714285714</v>
      </c>
      <c r="H24" s="18">
        <f>'[15]Avg Week BUJUKO-BULOBA'!H24+'[15]Avg Week BULOBA-BUJUKO'!H24</f>
        <v>0.5714285714285714</v>
      </c>
      <c r="I24" s="18">
        <f>'[15]Avg Week BUJUKO-BULOBA'!I24+'[15]Avg Week BULOBA-BUJUKO'!I24</f>
        <v>13.714285714285715</v>
      </c>
      <c r="J24" s="18">
        <f>'[15]Avg Week BUJUKO-BULOBA'!J24+'[15]Avg Week BULOBA-BUJUKO'!J24</f>
        <v>6.1428571428571423</v>
      </c>
      <c r="K24" s="18">
        <f>'[15]Avg Week BUJUKO-BULOBA'!K24+'[15]Avg Week BULOBA-BUJUKO'!K24</f>
        <v>1.7142857142857144</v>
      </c>
      <c r="L24" s="18">
        <f>'[15]Avg Week BUJUKO-BULOBA'!L24+'[15]Avg Week BULOBA-BUJUKO'!L24</f>
        <v>1.4285714285714286</v>
      </c>
      <c r="M24" s="18">
        <f>'[15]Avg Week BUJUKO-BULOBA'!M24+'[15]Avg Week BULOBA-BUJUKO'!M24</f>
        <v>36.142857142857146</v>
      </c>
      <c r="N24" s="18">
        <f>'[15]Avg Week BUJUKO-BULOBA'!N24+'[15]Avg Week BULOBA-BUJUKO'!N24</f>
        <v>0.14285714285714285</v>
      </c>
      <c r="O24" s="19">
        <f t="shared" si="0"/>
        <v>106.57142857142856</v>
      </c>
      <c r="P24" s="19">
        <f t="shared" si="1"/>
        <v>142.71428571428569</v>
      </c>
      <c r="R24" s="11" t="s">
        <v>60</v>
      </c>
      <c r="S24" s="24">
        <f>SUM(C66:C69)</f>
        <v>93</v>
      </c>
      <c r="T24" s="24">
        <f t="shared" ref="T24:AF24" si="16">SUM(D66:D69)</f>
        <v>14</v>
      </c>
      <c r="U24" s="24">
        <f t="shared" si="16"/>
        <v>16.5</v>
      </c>
      <c r="V24" s="24">
        <f t="shared" si="16"/>
        <v>73</v>
      </c>
      <c r="W24" s="24">
        <f t="shared" si="16"/>
        <v>1.5</v>
      </c>
      <c r="X24" s="24">
        <f t="shared" si="16"/>
        <v>5</v>
      </c>
      <c r="Y24" s="24">
        <f t="shared" si="16"/>
        <v>39.5</v>
      </c>
      <c r="Z24" s="24">
        <f t="shared" si="16"/>
        <v>32.5</v>
      </c>
      <c r="AA24" s="24">
        <f t="shared" si="16"/>
        <v>11.5</v>
      </c>
      <c r="AB24" s="24">
        <f t="shared" si="16"/>
        <v>16</v>
      </c>
      <c r="AC24" s="24">
        <f t="shared" si="16"/>
        <v>82</v>
      </c>
      <c r="AD24" s="24">
        <f t="shared" si="16"/>
        <v>0</v>
      </c>
      <c r="AE24" s="21">
        <f t="shared" si="16"/>
        <v>302.5</v>
      </c>
      <c r="AF24" s="21">
        <f t="shared" si="16"/>
        <v>384.5</v>
      </c>
    </row>
    <row r="25" spans="2:32" ht="23.1" customHeight="1" x14ac:dyDescent="0.25">
      <c r="B25" s="17" t="s">
        <v>61</v>
      </c>
      <c r="C25" s="18">
        <f>'[15]Avg Week BUJUKO-BULOBA'!C25+'[15]Avg Week BULOBA-BUJUKO'!C25</f>
        <v>32.857142857142854</v>
      </c>
      <c r="D25" s="18">
        <f>'[15]Avg Week BUJUKO-BULOBA'!D25+'[15]Avg Week BULOBA-BUJUKO'!D25</f>
        <v>8.8571428571428577</v>
      </c>
      <c r="E25" s="18">
        <f>'[15]Avg Week BUJUKO-BULOBA'!E25+'[15]Avg Week BULOBA-BUJUKO'!E25</f>
        <v>4.2857142857142856</v>
      </c>
      <c r="F25" s="18">
        <f>'[15]Avg Week BUJUKO-BULOBA'!F25+'[15]Avg Week BULOBA-BUJUKO'!F25</f>
        <v>29.428571428571431</v>
      </c>
      <c r="G25" s="18">
        <f>'[15]Avg Week BUJUKO-BULOBA'!G25+'[15]Avg Week BULOBA-BUJUKO'!G25</f>
        <v>1.2857142857142856</v>
      </c>
      <c r="H25" s="18">
        <f>'[15]Avg Week BUJUKO-BULOBA'!H25+'[15]Avg Week BULOBA-BUJUKO'!H25</f>
        <v>0.8571428571428571</v>
      </c>
      <c r="I25" s="18">
        <f>'[15]Avg Week BUJUKO-BULOBA'!I25+'[15]Avg Week BULOBA-BUJUKO'!I25</f>
        <v>11.428571428571429</v>
      </c>
      <c r="J25" s="18">
        <f>'[15]Avg Week BUJUKO-BULOBA'!J25+'[15]Avg Week BULOBA-BUJUKO'!J25</f>
        <v>5.5714285714285712</v>
      </c>
      <c r="K25" s="18">
        <f>'[15]Avg Week BUJUKO-BULOBA'!K25+'[15]Avg Week BULOBA-BUJUKO'!K25</f>
        <v>2.4285714285714284</v>
      </c>
      <c r="L25" s="18">
        <f>'[15]Avg Week BUJUKO-BULOBA'!L25+'[15]Avg Week BULOBA-BUJUKO'!L25</f>
        <v>0.71428571428571419</v>
      </c>
      <c r="M25" s="18">
        <f>'[15]Avg Week BUJUKO-BULOBA'!M25+'[15]Avg Week BULOBA-BUJUKO'!M25</f>
        <v>34.714285714285708</v>
      </c>
      <c r="N25" s="18">
        <f>'[15]Avg Week BUJUKO-BULOBA'!N25+'[15]Avg Week BULOBA-BUJUKO'!N25</f>
        <v>0</v>
      </c>
      <c r="O25" s="19">
        <f t="shared" si="0"/>
        <v>97.714285714285708</v>
      </c>
      <c r="P25" s="19">
        <f t="shared" si="1"/>
        <v>132.42857142857142</v>
      </c>
      <c r="R25" s="11" t="s">
        <v>62</v>
      </c>
      <c r="S25" s="24">
        <f>SUM(C70:C73)</f>
        <v>79</v>
      </c>
      <c r="T25" s="24">
        <f t="shared" ref="T25:AF25" si="17">SUM(D70:D73)</f>
        <v>14</v>
      </c>
      <c r="U25" s="24">
        <f t="shared" si="17"/>
        <v>13</v>
      </c>
      <c r="V25" s="24">
        <f t="shared" si="17"/>
        <v>48.5</v>
      </c>
      <c r="W25" s="24">
        <f t="shared" si="17"/>
        <v>1</v>
      </c>
      <c r="X25" s="24">
        <f t="shared" si="17"/>
        <v>2</v>
      </c>
      <c r="Y25" s="24">
        <f t="shared" si="17"/>
        <v>32</v>
      </c>
      <c r="Z25" s="24">
        <f t="shared" si="17"/>
        <v>23</v>
      </c>
      <c r="AA25" s="24">
        <f t="shared" si="17"/>
        <v>5.5</v>
      </c>
      <c r="AB25" s="24">
        <f t="shared" si="17"/>
        <v>7</v>
      </c>
      <c r="AC25" s="24">
        <f t="shared" si="17"/>
        <v>81</v>
      </c>
      <c r="AD25" s="24">
        <f t="shared" si="17"/>
        <v>0</v>
      </c>
      <c r="AE25" s="21">
        <f t="shared" si="17"/>
        <v>225</v>
      </c>
      <c r="AF25" s="21">
        <f t="shared" si="17"/>
        <v>306</v>
      </c>
    </row>
    <row r="26" spans="2:32" ht="23.1" customHeight="1" x14ac:dyDescent="0.25">
      <c r="B26" s="17" t="s">
        <v>63</v>
      </c>
      <c r="C26" s="18">
        <f>'[15]Avg Week BUJUKO-BULOBA'!C26+'[15]Avg Week BULOBA-BUJUKO'!C26</f>
        <v>29.428571428571431</v>
      </c>
      <c r="D26" s="18">
        <f>'[15]Avg Week BUJUKO-BULOBA'!D26+'[15]Avg Week BULOBA-BUJUKO'!D26</f>
        <v>6.4285714285714288</v>
      </c>
      <c r="E26" s="18">
        <f>'[15]Avg Week BUJUKO-BULOBA'!E26+'[15]Avg Week BULOBA-BUJUKO'!E26</f>
        <v>5.8571428571428577</v>
      </c>
      <c r="F26" s="18">
        <f>'[15]Avg Week BUJUKO-BULOBA'!F26+'[15]Avg Week BULOBA-BUJUKO'!F26</f>
        <v>27.857142857142861</v>
      </c>
      <c r="G26" s="18">
        <f>'[15]Avg Week BUJUKO-BULOBA'!G26+'[15]Avg Week BULOBA-BUJUKO'!G26</f>
        <v>0.2857142857142857</v>
      </c>
      <c r="H26" s="18">
        <f>'[15]Avg Week BUJUKO-BULOBA'!H26+'[15]Avg Week BULOBA-BUJUKO'!H26</f>
        <v>1</v>
      </c>
      <c r="I26" s="18">
        <f>'[15]Avg Week BUJUKO-BULOBA'!I26+'[15]Avg Week BULOBA-BUJUKO'!I26</f>
        <v>13.142857142857142</v>
      </c>
      <c r="J26" s="18">
        <f>'[15]Avg Week BUJUKO-BULOBA'!J26+'[15]Avg Week BULOBA-BUJUKO'!J26</f>
        <v>3.4285714285714288</v>
      </c>
      <c r="K26" s="18">
        <f>'[15]Avg Week BUJUKO-BULOBA'!K26+'[15]Avg Week BULOBA-BUJUKO'!K26</f>
        <v>1.8571428571428572</v>
      </c>
      <c r="L26" s="18">
        <f>'[15]Avg Week BUJUKO-BULOBA'!L26+'[15]Avg Week BULOBA-BUJUKO'!L26</f>
        <v>1.7142857142857142</v>
      </c>
      <c r="M26" s="18">
        <f>'[15]Avg Week BUJUKO-BULOBA'!M26+'[15]Avg Week BULOBA-BUJUKO'!M26</f>
        <v>38.571428571428569</v>
      </c>
      <c r="N26" s="18">
        <f>'[15]Avg Week BUJUKO-BULOBA'!N26+'[15]Avg Week BULOBA-BUJUKO'!N26</f>
        <v>0</v>
      </c>
      <c r="O26" s="19">
        <f t="shared" si="0"/>
        <v>91.000000000000014</v>
      </c>
      <c r="P26" s="19">
        <f t="shared" si="1"/>
        <v>129.57142857142858</v>
      </c>
      <c r="R26" s="11" t="s">
        <v>64</v>
      </c>
      <c r="S26" s="24">
        <f>SUM(C74:C77)</f>
        <v>61</v>
      </c>
      <c r="T26" s="24">
        <f t="shared" ref="T26:AF26" si="18">SUM(D74:D77)</f>
        <v>9</v>
      </c>
      <c r="U26" s="24">
        <f t="shared" si="18"/>
        <v>9.5</v>
      </c>
      <c r="V26" s="24">
        <f t="shared" si="18"/>
        <v>25</v>
      </c>
      <c r="W26" s="24">
        <f t="shared" si="18"/>
        <v>0</v>
      </c>
      <c r="X26" s="24">
        <f t="shared" si="18"/>
        <v>0.5</v>
      </c>
      <c r="Y26" s="24">
        <f t="shared" si="18"/>
        <v>18</v>
      </c>
      <c r="Z26" s="24">
        <f t="shared" si="18"/>
        <v>29.5</v>
      </c>
      <c r="AA26" s="24">
        <f t="shared" si="18"/>
        <v>9</v>
      </c>
      <c r="AB26" s="24">
        <f t="shared" si="18"/>
        <v>5.5</v>
      </c>
      <c r="AC26" s="24">
        <f t="shared" si="18"/>
        <v>50.5</v>
      </c>
      <c r="AD26" s="24">
        <f t="shared" si="18"/>
        <v>0</v>
      </c>
      <c r="AE26" s="21">
        <f t="shared" si="18"/>
        <v>167</v>
      </c>
      <c r="AF26" s="21">
        <f t="shared" si="18"/>
        <v>217.5</v>
      </c>
    </row>
    <row r="27" spans="2:32" ht="23.1" customHeight="1" x14ac:dyDescent="0.25">
      <c r="B27" s="17" t="s">
        <v>65</v>
      </c>
      <c r="C27" s="18">
        <f>'[15]Avg Week BUJUKO-BULOBA'!C27+'[15]Avg Week BULOBA-BUJUKO'!C27</f>
        <v>33.142857142857139</v>
      </c>
      <c r="D27" s="18">
        <f>'[15]Avg Week BUJUKO-BULOBA'!D27+'[15]Avg Week BULOBA-BUJUKO'!D27</f>
        <v>7.7142857142857144</v>
      </c>
      <c r="E27" s="18">
        <f>'[15]Avg Week BUJUKO-BULOBA'!E27+'[15]Avg Week BULOBA-BUJUKO'!E27</f>
        <v>5.4285714285714288</v>
      </c>
      <c r="F27" s="18">
        <f>'[15]Avg Week BUJUKO-BULOBA'!F27+'[15]Avg Week BULOBA-BUJUKO'!F27</f>
        <v>30.285714285714285</v>
      </c>
      <c r="G27" s="18">
        <f>'[15]Avg Week BUJUKO-BULOBA'!G27+'[15]Avg Week BULOBA-BUJUKO'!G27</f>
        <v>0.8571428571428571</v>
      </c>
      <c r="H27" s="18">
        <f>'[15]Avg Week BUJUKO-BULOBA'!H27+'[15]Avg Week BULOBA-BUJUKO'!H27</f>
        <v>1</v>
      </c>
      <c r="I27" s="18">
        <f>'[15]Avg Week BUJUKO-BULOBA'!I27+'[15]Avg Week BULOBA-BUJUKO'!I27</f>
        <v>7.8571428571428568</v>
      </c>
      <c r="J27" s="18">
        <f>'[15]Avg Week BUJUKO-BULOBA'!J27+'[15]Avg Week BULOBA-BUJUKO'!J27</f>
        <v>4.1428571428571432</v>
      </c>
      <c r="K27" s="18">
        <f>'[15]Avg Week BUJUKO-BULOBA'!K27+'[15]Avg Week BULOBA-BUJUKO'!K27</f>
        <v>1.4285714285714284</v>
      </c>
      <c r="L27" s="18">
        <f>'[15]Avg Week BUJUKO-BULOBA'!L27+'[15]Avg Week BULOBA-BUJUKO'!L27</f>
        <v>1.4285714285714284</v>
      </c>
      <c r="M27" s="18">
        <f>'[15]Avg Week BUJUKO-BULOBA'!M27+'[15]Avg Week BULOBA-BUJUKO'!M27</f>
        <v>33.428571428571431</v>
      </c>
      <c r="N27" s="18">
        <f>'[15]Avg Week BUJUKO-BULOBA'!N27+'[15]Avg Week BULOBA-BUJUKO'!N27</f>
        <v>0</v>
      </c>
      <c r="O27" s="19">
        <f t="shared" si="0"/>
        <v>93.285714285714292</v>
      </c>
      <c r="P27" s="19">
        <f t="shared" si="1"/>
        <v>126.71428571428572</v>
      </c>
      <c r="R27" s="11" t="s">
        <v>66</v>
      </c>
      <c r="S27" s="24">
        <f>SUM(C78:C81)</f>
        <v>37</v>
      </c>
      <c r="T27" s="24">
        <f t="shared" ref="T27:AF27" si="19">SUM(D78:D81)</f>
        <v>5</v>
      </c>
      <c r="U27" s="24">
        <f t="shared" si="19"/>
        <v>8</v>
      </c>
      <c r="V27" s="24">
        <f t="shared" si="19"/>
        <v>15.5</v>
      </c>
      <c r="W27" s="24">
        <f t="shared" si="19"/>
        <v>0</v>
      </c>
      <c r="X27" s="24">
        <f t="shared" si="19"/>
        <v>0.5</v>
      </c>
      <c r="Y27" s="24">
        <f t="shared" si="19"/>
        <v>26.5</v>
      </c>
      <c r="Z27" s="24">
        <f t="shared" si="19"/>
        <v>15.5</v>
      </c>
      <c r="AA27" s="24">
        <f t="shared" si="19"/>
        <v>2</v>
      </c>
      <c r="AB27" s="24">
        <f t="shared" si="19"/>
        <v>3.5</v>
      </c>
      <c r="AC27" s="24">
        <f t="shared" si="19"/>
        <v>25.5</v>
      </c>
      <c r="AD27" s="24">
        <f t="shared" si="19"/>
        <v>0</v>
      </c>
      <c r="AE27" s="21">
        <f t="shared" si="19"/>
        <v>113.5</v>
      </c>
      <c r="AF27" s="21">
        <f t="shared" si="19"/>
        <v>139</v>
      </c>
    </row>
    <row r="28" spans="2:32" ht="23.1" customHeight="1" x14ac:dyDescent="0.25">
      <c r="B28" s="17" t="s">
        <v>67</v>
      </c>
      <c r="C28" s="18">
        <f>'[15]Avg Week BUJUKO-BULOBA'!C28+'[15]Avg Week BULOBA-BUJUKO'!C28</f>
        <v>32.285714285714285</v>
      </c>
      <c r="D28" s="18">
        <f>'[15]Avg Week BUJUKO-BULOBA'!D28+'[15]Avg Week BULOBA-BUJUKO'!D28</f>
        <v>9.2857142857142865</v>
      </c>
      <c r="E28" s="18">
        <f>'[15]Avg Week BUJUKO-BULOBA'!E28+'[15]Avg Week BULOBA-BUJUKO'!E28</f>
        <v>5.1428571428571423</v>
      </c>
      <c r="F28" s="18">
        <f>'[15]Avg Week BUJUKO-BULOBA'!F28+'[15]Avg Week BULOBA-BUJUKO'!F28</f>
        <v>27.428571428571427</v>
      </c>
      <c r="G28" s="18">
        <f>'[15]Avg Week BUJUKO-BULOBA'!G28+'[15]Avg Week BULOBA-BUJUKO'!G28</f>
        <v>0.2857142857142857</v>
      </c>
      <c r="H28" s="18">
        <f>'[15]Avg Week BUJUKO-BULOBA'!H28+'[15]Avg Week BULOBA-BUJUKO'!H28</f>
        <v>1.5714285714285714</v>
      </c>
      <c r="I28" s="18">
        <f>'[15]Avg Week BUJUKO-BULOBA'!I28+'[15]Avg Week BULOBA-BUJUKO'!I28</f>
        <v>12.571428571428571</v>
      </c>
      <c r="J28" s="18">
        <f>'[15]Avg Week BUJUKO-BULOBA'!J28+'[15]Avg Week BULOBA-BUJUKO'!J28</f>
        <v>3.2857142857142856</v>
      </c>
      <c r="K28" s="18">
        <f>'[15]Avg Week BUJUKO-BULOBA'!K28+'[15]Avg Week BULOBA-BUJUKO'!K28</f>
        <v>1.2857142857142858</v>
      </c>
      <c r="L28" s="18">
        <f>'[15]Avg Week BUJUKO-BULOBA'!L28+'[15]Avg Week BULOBA-BUJUKO'!L28</f>
        <v>1</v>
      </c>
      <c r="M28" s="18">
        <f>'[15]Avg Week BUJUKO-BULOBA'!M28+'[15]Avg Week BULOBA-BUJUKO'!M28</f>
        <v>32</v>
      </c>
      <c r="N28" s="18">
        <f>'[15]Avg Week BUJUKO-BULOBA'!N28+'[15]Avg Week BULOBA-BUJUKO'!N28</f>
        <v>0</v>
      </c>
      <c r="O28" s="19">
        <f t="shared" si="0"/>
        <v>94.142857142857153</v>
      </c>
      <c r="P28" s="19">
        <f t="shared" si="1"/>
        <v>126.14285714285715</v>
      </c>
      <c r="R28" s="11" t="s">
        <v>68</v>
      </c>
      <c r="S28" s="24">
        <f>SUM(C82:C85)</f>
        <v>19</v>
      </c>
      <c r="T28" s="24">
        <f t="shared" ref="T28:AF28" si="20">SUM(D82:D85)</f>
        <v>11</v>
      </c>
      <c r="U28" s="24">
        <f t="shared" si="20"/>
        <v>4.5</v>
      </c>
      <c r="V28" s="24">
        <f t="shared" si="20"/>
        <v>3</v>
      </c>
      <c r="W28" s="24">
        <f t="shared" si="20"/>
        <v>0</v>
      </c>
      <c r="X28" s="24">
        <f t="shared" si="20"/>
        <v>0.5</v>
      </c>
      <c r="Y28" s="24">
        <f t="shared" si="20"/>
        <v>11.5</v>
      </c>
      <c r="Z28" s="24">
        <f t="shared" si="20"/>
        <v>10.5</v>
      </c>
      <c r="AA28" s="24">
        <f t="shared" si="20"/>
        <v>5</v>
      </c>
      <c r="AB28" s="24">
        <f t="shared" si="20"/>
        <v>4.5</v>
      </c>
      <c r="AC28" s="24">
        <f t="shared" si="20"/>
        <v>19.5</v>
      </c>
      <c r="AD28" s="24">
        <f t="shared" si="20"/>
        <v>0</v>
      </c>
      <c r="AE28" s="21">
        <f t="shared" si="20"/>
        <v>69.5</v>
      </c>
      <c r="AF28" s="21">
        <f t="shared" si="20"/>
        <v>89</v>
      </c>
    </row>
    <row r="29" spans="2:32" ht="23.1" customHeight="1" x14ac:dyDescent="0.25">
      <c r="B29" s="17" t="s">
        <v>69</v>
      </c>
      <c r="C29" s="18">
        <f>'[15]Avg Week BUJUKO-BULOBA'!C29+'[15]Avg Week BULOBA-BUJUKO'!C29</f>
        <v>33.571428571428569</v>
      </c>
      <c r="D29" s="18">
        <f>'[15]Avg Week BUJUKO-BULOBA'!D29+'[15]Avg Week BULOBA-BUJUKO'!D29</f>
        <v>10.428571428571429</v>
      </c>
      <c r="E29" s="18">
        <f>'[15]Avg Week BUJUKO-BULOBA'!E29+'[15]Avg Week BULOBA-BUJUKO'!E29</f>
        <v>7.8571428571428577</v>
      </c>
      <c r="F29" s="18">
        <f>'[15]Avg Week BUJUKO-BULOBA'!F29+'[15]Avg Week BULOBA-BUJUKO'!F29</f>
        <v>30.571428571428569</v>
      </c>
      <c r="G29" s="18">
        <f>'[15]Avg Week BUJUKO-BULOBA'!G29+'[15]Avg Week BULOBA-BUJUKO'!G29</f>
        <v>0.71428571428571419</v>
      </c>
      <c r="H29" s="18">
        <f>'[15]Avg Week BUJUKO-BULOBA'!H29+'[15]Avg Week BULOBA-BUJUKO'!H29</f>
        <v>0.2857142857142857</v>
      </c>
      <c r="I29" s="18">
        <f>'[15]Avg Week BUJUKO-BULOBA'!I29+'[15]Avg Week BULOBA-BUJUKO'!I29</f>
        <v>11.571428571428571</v>
      </c>
      <c r="J29" s="18">
        <f>'[15]Avg Week BUJUKO-BULOBA'!J29+'[15]Avg Week BULOBA-BUJUKO'!J29</f>
        <v>3</v>
      </c>
      <c r="K29" s="18">
        <f>'[15]Avg Week BUJUKO-BULOBA'!K29+'[15]Avg Week BULOBA-BUJUKO'!K29</f>
        <v>2.1428571428571428</v>
      </c>
      <c r="L29" s="18">
        <f>'[15]Avg Week BUJUKO-BULOBA'!L29+'[15]Avg Week BULOBA-BUJUKO'!L29</f>
        <v>1</v>
      </c>
      <c r="M29" s="18">
        <f>'[15]Avg Week BUJUKO-BULOBA'!M29+'[15]Avg Week BULOBA-BUJUKO'!M29</f>
        <v>27.142857142857142</v>
      </c>
      <c r="N29" s="18">
        <f>'[15]Avg Week BUJUKO-BULOBA'!N29+'[15]Avg Week BULOBA-BUJUKO'!N29</f>
        <v>0</v>
      </c>
      <c r="O29" s="19">
        <f t="shared" si="0"/>
        <v>101.14285714285714</v>
      </c>
      <c r="P29" s="19">
        <f t="shared" si="1"/>
        <v>128.28571428571428</v>
      </c>
      <c r="R29" s="11" t="s">
        <v>70</v>
      </c>
      <c r="S29" s="24">
        <f>SUM(C86:C89)</f>
        <v>14.5</v>
      </c>
      <c r="T29" s="24">
        <f t="shared" ref="T29:AF29" si="21">SUM(D86:D89)</f>
        <v>3</v>
      </c>
      <c r="U29" s="24">
        <f t="shared" si="21"/>
        <v>5.5</v>
      </c>
      <c r="V29" s="24">
        <f t="shared" si="21"/>
        <v>2</v>
      </c>
      <c r="W29" s="24">
        <f t="shared" si="21"/>
        <v>0</v>
      </c>
      <c r="X29" s="24">
        <f t="shared" si="21"/>
        <v>0</v>
      </c>
      <c r="Y29" s="24">
        <f t="shared" si="21"/>
        <v>7.5</v>
      </c>
      <c r="Z29" s="24">
        <f t="shared" si="21"/>
        <v>3.5</v>
      </c>
      <c r="AA29" s="24">
        <f t="shared" si="21"/>
        <v>7</v>
      </c>
      <c r="AB29" s="24">
        <f t="shared" si="21"/>
        <v>2.5</v>
      </c>
      <c r="AC29" s="24">
        <f t="shared" si="21"/>
        <v>23</v>
      </c>
      <c r="AD29" s="24">
        <f t="shared" si="21"/>
        <v>0</v>
      </c>
      <c r="AE29" s="21">
        <f t="shared" si="21"/>
        <v>45.5</v>
      </c>
      <c r="AF29" s="21">
        <f t="shared" si="21"/>
        <v>68.5</v>
      </c>
    </row>
    <row r="30" spans="2:32" ht="23.1" customHeight="1" x14ac:dyDescent="0.25">
      <c r="B30" s="17" t="s">
        <v>71</v>
      </c>
      <c r="C30" s="18">
        <f>'[15]Avg Week BUJUKO-BULOBA'!C30+'[15]Avg Week BULOBA-BUJUKO'!C30</f>
        <v>33.285714285714285</v>
      </c>
      <c r="D30" s="18">
        <f>'[15]Avg Week BUJUKO-BULOBA'!D30+'[15]Avg Week BULOBA-BUJUKO'!D30</f>
        <v>8.8571428571428577</v>
      </c>
      <c r="E30" s="18">
        <f>'[15]Avg Week BUJUKO-BULOBA'!E30+'[15]Avg Week BULOBA-BUJUKO'!E30</f>
        <v>7</v>
      </c>
      <c r="F30" s="18">
        <f>'[15]Avg Week BUJUKO-BULOBA'!F30+'[15]Avg Week BULOBA-BUJUKO'!F30</f>
        <v>28.428571428571431</v>
      </c>
      <c r="G30" s="18">
        <f>'[15]Avg Week BUJUKO-BULOBA'!G30+'[15]Avg Week BULOBA-BUJUKO'!G30</f>
        <v>0.8571428571428571</v>
      </c>
      <c r="H30" s="18">
        <f>'[15]Avg Week BUJUKO-BULOBA'!H30+'[15]Avg Week BULOBA-BUJUKO'!H30</f>
        <v>0.42857142857142855</v>
      </c>
      <c r="I30" s="18">
        <f>'[15]Avg Week BUJUKO-BULOBA'!I30+'[15]Avg Week BULOBA-BUJUKO'!I30</f>
        <v>13.428571428571427</v>
      </c>
      <c r="J30" s="18">
        <f>'[15]Avg Week BUJUKO-BULOBA'!J30+'[15]Avg Week BULOBA-BUJUKO'!J30</f>
        <v>4.2857142857142856</v>
      </c>
      <c r="K30" s="18">
        <f>'[15]Avg Week BUJUKO-BULOBA'!K30+'[15]Avg Week BULOBA-BUJUKO'!K30</f>
        <v>1</v>
      </c>
      <c r="L30" s="18">
        <f>'[15]Avg Week BUJUKO-BULOBA'!L30+'[15]Avg Week BULOBA-BUJUKO'!L30</f>
        <v>0.5714285714285714</v>
      </c>
      <c r="M30" s="18">
        <f>'[15]Avg Week BUJUKO-BULOBA'!M30+'[15]Avg Week BULOBA-BUJUKO'!M30</f>
        <v>34.428571428571431</v>
      </c>
      <c r="N30" s="18">
        <f>'[15]Avg Week BUJUKO-BULOBA'!N30+'[15]Avg Week BULOBA-BUJUKO'!N30</f>
        <v>0</v>
      </c>
      <c r="O30" s="19">
        <f t="shared" si="0"/>
        <v>98.142857142857153</v>
      </c>
      <c r="P30" s="19">
        <f t="shared" si="1"/>
        <v>132.57142857142858</v>
      </c>
      <c r="R30" s="11" t="s">
        <v>72</v>
      </c>
      <c r="S30" s="24">
        <f>SUM(C90:C93)</f>
        <v>13.5</v>
      </c>
      <c r="T30" s="24">
        <f t="shared" ref="T30:AF30" si="22">SUM(D90:D93)</f>
        <v>3</v>
      </c>
      <c r="U30" s="24">
        <f t="shared" si="22"/>
        <v>1.5</v>
      </c>
      <c r="V30" s="24">
        <f t="shared" si="22"/>
        <v>1</v>
      </c>
      <c r="W30" s="24">
        <f t="shared" si="22"/>
        <v>0</v>
      </c>
      <c r="X30" s="24">
        <f t="shared" si="22"/>
        <v>0</v>
      </c>
      <c r="Y30" s="24">
        <f t="shared" si="22"/>
        <v>7.5</v>
      </c>
      <c r="Z30" s="24">
        <f t="shared" si="22"/>
        <v>7</v>
      </c>
      <c r="AA30" s="24">
        <f t="shared" si="22"/>
        <v>3</v>
      </c>
      <c r="AB30" s="24">
        <f t="shared" si="22"/>
        <v>1.5</v>
      </c>
      <c r="AC30" s="24">
        <f t="shared" si="22"/>
        <v>12.5</v>
      </c>
      <c r="AD30" s="24">
        <f t="shared" si="22"/>
        <v>0</v>
      </c>
      <c r="AE30" s="21">
        <f t="shared" si="22"/>
        <v>38</v>
      </c>
      <c r="AF30" s="21">
        <f t="shared" si="22"/>
        <v>50.5</v>
      </c>
    </row>
    <row r="31" spans="2:32" ht="23.1" customHeight="1" x14ac:dyDescent="0.25">
      <c r="B31" s="25" t="s">
        <v>73</v>
      </c>
      <c r="C31" s="18">
        <f>'[15]Avg Week BUJUKO-BULOBA'!C31+'[15]Avg Week BULOBA-BUJUKO'!C31</f>
        <v>28</v>
      </c>
      <c r="D31" s="18">
        <f>'[15]Avg Week BUJUKO-BULOBA'!D31+'[15]Avg Week BULOBA-BUJUKO'!D31</f>
        <v>10</v>
      </c>
      <c r="E31" s="18">
        <f>'[15]Avg Week BUJUKO-BULOBA'!E31+'[15]Avg Week BULOBA-BUJUKO'!E31</f>
        <v>5.7142857142857144</v>
      </c>
      <c r="F31" s="18">
        <f>'[15]Avg Week BUJUKO-BULOBA'!F31+'[15]Avg Week BULOBA-BUJUKO'!F31</f>
        <v>27.142857142857142</v>
      </c>
      <c r="G31" s="18">
        <f>'[15]Avg Week BUJUKO-BULOBA'!G31+'[15]Avg Week BULOBA-BUJUKO'!G31</f>
        <v>1</v>
      </c>
      <c r="H31" s="18">
        <f>'[15]Avg Week BUJUKO-BULOBA'!H31+'[15]Avg Week BULOBA-BUJUKO'!H31</f>
        <v>0.71428571428571419</v>
      </c>
      <c r="I31" s="18">
        <f>'[15]Avg Week BUJUKO-BULOBA'!I31+'[15]Avg Week BULOBA-BUJUKO'!I31</f>
        <v>12.428571428571429</v>
      </c>
      <c r="J31" s="18">
        <f>'[15]Avg Week BUJUKO-BULOBA'!J31+'[15]Avg Week BULOBA-BUJUKO'!J31</f>
        <v>4.7142857142857144</v>
      </c>
      <c r="K31" s="18">
        <f>'[15]Avg Week BUJUKO-BULOBA'!K31+'[15]Avg Week BULOBA-BUJUKO'!K31</f>
        <v>3</v>
      </c>
      <c r="L31" s="18">
        <f>'[15]Avg Week BUJUKO-BULOBA'!L31+'[15]Avg Week BULOBA-BUJUKO'!L31</f>
        <v>1.2857142857142856</v>
      </c>
      <c r="M31" s="18">
        <f>'[15]Avg Week BUJUKO-BULOBA'!M31+'[15]Avg Week BULOBA-BUJUKO'!M31</f>
        <v>32.571428571428569</v>
      </c>
      <c r="N31" s="18">
        <f>'[15]Avg Week BUJUKO-BULOBA'!N31+'[15]Avg Week BULOBA-BUJUKO'!N31</f>
        <v>0</v>
      </c>
      <c r="O31" s="19">
        <f t="shared" si="0"/>
        <v>94</v>
      </c>
      <c r="P31" s="19">
        <f t="shared" si="1"/>
        <v>126.57142857142857</v>
      </c>
      <c r="R31" s="11" t="s">
        <v>74</v>
      </c>
      <c r="S31" s="24">
        <f>SUM(C94:C97)</f>
        <v>27.5</v>
      </c>
      <c r="T31" s="24">
        <f t="shared" ref="T31:AF31" si="23">SUM(D94:D97)</f>
        <v>2.5</v>
      </c>
      <c r="U31" s="24">
        <f t="shared" si="23"/>
        <v>0.5</v>
      </c>
      <c r="V31" s="24">
        <f t="shared" si="23"/>
        <v>3.5</v>
      </c>
      <c r="W31" s="24">
        <f t="shared" si="23"/>
        <v>0</v>
      </c>
      <c r="X31" s="24">
        <f t="shared" si="23"/>
        <v>1.5</v>
      </c>
      <c r="Y31" s="24">
        <f t="shared" si="23"/>
        <v>10.5</v>
      </c>
      <c r="Z31" s="24">
        <f t="shared" si="23"/>
        <v>3.5</v>
      </c>
      <c r="AA31" s="24">
        <f t="shared" si="23"/>
        <v>2</v>
      </c>
      <c r="AB31" s="24">
        <f t="shared" si="23"/>
        <v>0</v>
      </c>
      <c r="AC31" s="24">
        <f t="shared" si="23"/>
        <v>20</v>
      </c>
      <c r="AD31" s="24">
        <f t="shared" si="23"/>
        <v>0</v>
      </c>
      <c r="AE31" s="21">
        <f t="shared" si="23"/>
        <v>51.5</v>
      </c>
      <c r="AF31" s="21">
        <f t="shared" si="23"/>
        <v>71.5</v>
      </c>
    </row>
    <row r="32" spans="2:32" ht="23.1" customHeight="1" x14ac:dyDescent="0.25">
      <c r="B32" s="25" t="s">
        <v>75</v>
      </c>
      <c r="C32" s="18">
        <f>'[15]Avg Week BUJUKO-BULOBA'!C32+'[15]Avg Week BULOBA-BUJUKO'!C32</f>
        <v>33.285714285714285</v>
      </c>
      <c r="D32" s="18">
        <f>'[15]Avg Week BUJUKO-BULOBA'!D32+'[15]Avg Week BULOBA-BUJUKO'!D32</f>
        <v>10.857142857142858</v>
      </c>
      <c r="E32" s="18">
        <f>'[15]Avg Week BUJUKO-BULOBA'!E32+'[15]Avg Week BULOBA-BUJUKO'!E32</f>
        <v>7.2857142857142856</v>
      </c>
      <c r="F32" s="18">
        <f>'[15]Avg Week BUJUKO-BULOBA'!F32+'[15]Avg Week BULOBA-BUJUKO'!F32</f>
        <v>29.285714285714285</v>
      </c>
      <c r="G32" s="18">
        <f>'[15]Avg Week BUJUKO-BULOBA'!G32+'[15]Avg Week BULOBA-BUJUKO'!G32</f>
        <v>0.5714285714285714</v>
      </c>
      <c r="H32" s="18">
        <f>'[15]Avg Week BUJUKO-BULOBA'!H32+'[15]Avg Week BULOBA-BUJUKO'!H32</f>
        <v>1</v>
      </c>
      <c r="I32" s="18">
        <f>'[15]Avg Week BUJUKO-BULOBA'!I32+'[15]Avg Week BULOBA-BUJUKO'!I32</f>
        <v>16.428571428571427</v>
      </c>
      <c r="J32" s="18">
        <f>'[15]Avg Week BUJUKO-BULOBA'!J32+'[15]Avg Week BULOBA-BUJUKO'!J32</f>
        <v>4.7142857142857144</v>
      </c>
      <c r="K32" s="18">
        <f>'[15]Avg Week BUJUKO-BULOBA'!K32+'[15]Avg Week BULOBA-BUJUKO'!K32</f>
        <v>2.2857142857142856</v>
      </c>
      <c r="L32" s="18">
        <f>'[15]Avg Week BUJUKO-BULOBA'!L32+'[15]Avg Week BULOBA-BUJUKO'!L32</f>
        <v>1.5714285714285714</v>
      </c>
      <c r="M32" s="18">
        <f>'[15]Avg Week BUJUKO-BULOBA'!M32+'[15]Avg Week BULOBA-BUJUKO'!M32</f>
        <v>30.571428571428569</v>
      </c>
      <c r="N32" s="18">
        <f>'[15]Avg Week BUJUKO-BULOBA'!N32+'[15]Avg Week BULOBA-BUJUKO'!N32</f>
        <v>0</v>
      </c>
      <c r="O32" s="19">
        <f t="shared" si="0"/>
        <v>107.28571428571428</v>
      </c>
      <c r="P32" s="19">
        <f t="shared" si="1"/>
        <v>137.85714285714283</v>
      </c>
      <c r="R32" s="11" t="s">
        <v>76</v>
      </c>
      <c r="S32" s="24">
        <f>SUM(C98:C101)</f>
        <v>35</v>
      </c>
      <c r="T32" s="24">
        <f t="shared" ref="T32:AF32" si="24">SUM(D98:D101)</f>
        <v>8.5</v>
      </c>
      <c r="U32" s="24">
        <f t="shared" si="24"/>
        <v>3</v>
      </c>
      <c r="V32" s="24">
        <f t="shared" si="24"/>
        <v>23.5</v>
      </c>
      <c r="W32" s="24">
        <f t="shared" si="24"/>
        <v>0.5</v>
      </c>
      <c r="X32" s="24">
        <f t="shared" si="24"/>
        <v>2.5</v>
      </c>
      <c r="Y32" s="24">
        <f t="shared" si="24"/>
        <v>9</v>
      </c>
      <c r="Z32" s="24">
        <f t="shared" si="24"/>
        <v>13.5</v>
      </c>
      <c r="AA32" s="24">
        <f t="shared" si="24"/>
        <v>6</v>
      </c>
      <c r="AB32" s="24">
        <f t="shared" si="24"/>
        <v>2.5</v>
      </c>
      <c r="AC32" s="24">
        <f t="shared" si="24"/>
        <v>49</v>
      </c>
      <c r="AD32" s="24">
        <f t="shared" si="24"/>
        <v>0</v>
      </c>
      <c r="AE32" s="21">
        <f t="shared" si="24"/>
        <v>104</v>
      </c>
      <c r="AF32" s="21">
        <f t="shared" si="24"/>
        <v>153</v>
      </c>
    </row>
    <row r="33" spans="2:32" ht="23.1" customHeight="1" x14ac:dyDescent="0.25">
      <c r="B33" s="17" t="s">
        <v>77</v>
      </c>
      <c r="C33" s="18">
        <f>'[15]Avg Week BUJUKO-BULOBA'!C33+'[15]Avg Week BULOBA-BUJUKO'!C33</f>
        <v>26.571428571428569</v>
      </c>
      <c r="D33" s="18">
        <f>'[15]Avg Week BUJUKO-BULOBA'!D33+'[15]Avg Week BULOBA-BUJUKO'!D33</f>
        <v>8.7142857142857135</v>
      </c>
      <c r="E33" s="18">
        <f>'[15]Avg Week BUJUKO-BULOBA'!E33+'[15]Avg Week BULOBA-BUJUKO'!E33</f>
        <v>5.4285714285714288</v>
      </c>
      <c r="F33" s="18">
        <f>'[15]Avg Week BUJUKO-BULOBA'!F33+'[15]Avg Week BULOBA-BUJUKO'!F33</f>
        <v>25.142857142857142</v>
      </c>
      <c r="G33" s="18">
        <f>'[15]Avg Week BUJUKO-BULOBA'!G33+'[15]Avg Week BULOBA-BUJUKO'!G33</f>
        <v>0.71428571428571419</v>
      </c>
      <c r="H33" s="18">
        <f>'[15]Avg Week BUJUKO-BULOBA'!H33+'[15]Avg Week BULOBA-BUJUKO'!H33</f>
        <v>0.2857142857142857</v>
      </c>
      <c r="I33" s="18">
        <f>'[15]Avg Week BUJUKO-BULOBA'!I33+'[15]Avg Week BULOBA-BUJUKO'!I33</f>
        <v>12</v>
      </c>
      <c r="J33" s="18">
        <f>'[15]Avg Week BUJUKO-BULOBA'!J33+'[15]Avg Week BULOBA-BUJUKO'!J33</f>
        <v>3.8571428571428572</v>
      </c>
      <c r="K33" s="18">
        <f>'[15]Avg Week BUJUKO-BULOBA'!K33+'[15]Avg Week BULOBA-BUJUKO'!K33</f>
        <v>1.7142857142857142</v>
      </c>
      <c r="L33" s="18">
        <f>'[15]Avg Week BUJUKO-BULOBA'!L33+'[15]Avg Week BULOBA-BUJUKO'!L33</f>
        <v>2</v>
      </c>
      <c r="M33" s="18">
        <f>'[15]Avg Week BUJUKO-BULOBA'!M33+'[15]Avg Week BULOBA-BUJUKO'!M33</f>
        <v>30.428571428571431</v>
      </c>
      <c r="N33" s="18">
        <f>'[15]Avg Week BUJUKO-BULOBA'!N33+'[15]Avg Week BULOBA-BUJUKO'!N33</f>
        <v>0</v>
      </c>
      <c r="O33" s="19">
        <f t="shared" si="0"/>
        <v>86.428571428571431</v>
      </c>
      <c r="P33" s="19">
        <f t="shared" si="1"/>
        <v>116.85714285714286</v>
      </c>
      <c r="R33" s="11" t="s">
        <v>78</v>
      </c>
      <c r="S33" s="24">
        <f>SUM(C102:C105)</f>
        <v>51.5</v>
      </c>
      <c r="T33" s="24">
        <f t="shared" ref="T33:AF33" si="25">SUM(D102:D105)</f>
        <v>5.5</v>
      </c>
      <c r="U33" s="24">
        <f t="shared" si="25"/>
        <v>2.5</v>
      </c>
      <c r="V33" s="24">
        <f t="shared" si="25"/>
        <v>35</v>
      </c>
      <c r="W33" s="24">
        <f t="shared" si="25"/>
        <v>2</v>
      </c>
      <c r="X33" s="24">
        <f t="shared" si="25"/>
        <v>2</v>
      </c>
      <c r="Y33" s="24">
        <f t="shared" si="25"/>
        <v>13</v>
      </c>
      <c r="Z33" s="24">
        <f t="shared" si="25"/>
        <v>7</v>
      </c>
      <c r="AA33" s="24">
        <f t="shared" si="25"/>
        <v>3.5</v>
      </c>
      <c r="AB33" s="24">
        <f t="shared" si="25"/>
        <v>3.5</v>
      </c>
      <c r="AC33" s="24">
        <f t="shared" si="25"/>
        <v>45.5</v>
      </c>
      <c r="AD33" s="24">
        <f t="shared" si="25"/>
        <v>0</v>
      </c>
      <c r="AE33" s="21">
        <f t="shared" si="25"/>
        <v>125.5</v>
      </c>
      <c r="AF33" s="21">
        <f t="shared" si="25"/>
        <v>171</v>
      </c>
    </row>
    <row r="34" spans="2:32" ht="23.1" customHeight="1" x14ac:dyDescent="0.25">
      <c r="B34" s="25" t="s">
        <v>79</v>
      </c>
      <c r="C34" s="18">
        <f>'[15]Avg Week BUJUKO-BULOBA'!C34+'[15]Avg Week BULOBA-BUJUKO'!C34</f>
        <v>32.142857142857146</v>
      </c>
      <c r="D34" s="18">
        <f>'[15]Avg Week BUJUKO-BULOBA'!D34+'[15]Avg Week BULOBA-BUJUKO'!D34</f>
        <v>10.571428571428571</v>
      </c>
      <c r="E34" s="18">
        <f>'[15]Avg Week BUJUKO-BULOBA'!E34+'[15]Avg Week BULOBA-BUJUKO'!E34</f>
        <v>8.7142857142857153</v>
      </c>
      <c r="F34" s="18">
        <f>'[15]Avg Week BUJUKO-BULOBA'!F34+'[15]Avg Week BULOBA-BUJUKO'!F34</f>
        <v>34</v>
      </c>
      <c r="G34" s="18">
        <f>'[15]Avg Week BUJUKO-BULOBA'!G34+'[15]Avg Week BULOBA-BUJUKO'!G34</f>
        <v>1.1428571428571428</v>
      </c>
      <c r="H34" s="18">
        <f>'[15]Avg Week BUJUKO-BULOBA'!H34+'[15]Avg Week BULOBA-BUJUKO'!H34</f>
        <v>1.7142857142857142</v>
      </c>
      <c r="I34" s="18">
        <f>'[15]Avg Week BUJUKO-BULOBA'!I34+'[15]Avg Week BULOBA-BUJUKO'!I34</f>
        <v>12.285714285714286</v>
      </c>
      <c r="J34" s="18">
        <f>'[15]Avg Week BUJUKO-BULOBA'!J34+'[15]Avg Week BULOBA-BUJUKO'!J34</f>
        <v>5.7142857142857144</v>
      </c>
      <c r="K34" s="18">
        <f>'[15]Avg Week BUJUKO-BULOBA'!K34+'[15]Avg Week BULOBA-BUJUKO'!K34</f>
        <v>3.7142857142857144</v>
      </c>
      <c r="L34" s="18">
        <f>'[15]Avg Week BUJUKO-BULOBA'!L34+'[15]Avg Week BULOBA-BUJUKO'!L34</f>
        <v>3</v>
      </c>
      <c r="M34" s="18">
        <f>'[15]Avg Week BUJUKO-BULOBA'!M34+'[15]Avg Week BULOBA-BUJUKO'!M34</f>
        <v>34.571428571428569</v>
      </c>
      <c r="N34" s="18">
        <f>'[15]Avg Week BUJUKO-BULOBA'!N34+'[15]Avg Week BULOBA-BUJUKO'!N34</f>
        <v>0</v>
      </c>
      <c r="O34" s="19">
        <f t="shared" si="0"/>
        <v>112.99999999999999</v>
      </c>
      <c r="P34" s="19">
        <f t="shared" si="1"/>
        <v>147.57142857142856</v>
      </c>
      <c r="R34" s="45" t="s">
        <v>80</v>
      </c>
      <c r="S34" s="46">
        <f t="shared" ref="S34:AF34" si="26">MAX(S10:S12)</f>
        <v>121.85714285714286</v>
      </c>
      <c r="T34" s="46">
        <f t="shared" si="26"/>
        <v>30.571428571428573</v>
      </c>
      <c r="U34" s="46">
        <f t="shared" si="26"/>
        <v>23.428571428571431</v>
      </c>
      <c r="V34" s="46">
        <f t="shared" si="26"/>
        <v>117.42857142857142</v>
      </c>
      <c r="W34" s="46">
        <f t="shared" si="26"/>
        <v>2.8571428571428568</v>
      </c>
      <c r="X34" s="46">
        <f t="shared" si="26"/>
        <v>1.9999999999999998</v>
      </c>
      <c r="Y34" s="46">
        <f t="shared" si="26"/>
        <v>38.571428571428569</v>
      </c>
      <c r="Z34" s="46">
        <f t="shared" si="26"/>
        <v>16.285714285714285</v>
      </c>
      <c r="AA34" s="46">
        <f t="shared" si="26"/>
        <v>5.9999999999999991</v>
      </c>
      <c r="AB34" s="46">
        <f t="shared" si="26"/>
        <v>4.2857142857142847</v>
      </c>
      <c r="AC34" s="46">
        <f t="shared" si="26"/>
        <v>149.71428571428572</v>
      </c>
      <c r="AD34" s="46">
        <f t="shared" si="26"/>
        <v>0</v>
      </c>
      <c r="AE34" s="28">
        <f t="shared" si="26"/>
        <v>349.71428571428567</v>
      </c>
      <c r="AF34" s="28">
        <f t="shared" si="26"/>
        <v>499.42857142857144</v>
      </c>
    </row>
    <row r="35" spans="2:32" ht="23.1" customHeight="1" x14ac:dyDescent="0.25">
      <c r="B35" s="25" t="s">
        <v>81</v>
      </c>
      <c r="C35" s="18">
        <f>'[15]Avg Week BUJUKO-BULOBA'!C35+'[15]Avg Week BULOBA-BUJUKO'!C35</f>
        <v>30.714285714285715</v>
      </c>
      <c r="D35" s="18">
        <f>'[15]Avg Week BUJUKO-BULOBA'!D35+'[15]Avg Week BULOBA-BUJUKO'!D35</f>
        <v>9</v>
      </c>
      <c r="E35" s="18">
        <f>'[15]Avg Week BUJUKO-BULOBA'!E35+'[15]Avg Week BULOBA-BUJUKO'!E35</f>
        <v>7.7142857142857135</v>
      </c>
      <c r="F35" s="18">
        <f>'[15]Avg Week BUJUKO-BULOBA'!F35+'[15]Avg Week BULOBA-BUJUKO'!F35</f>
        <v>29.285714285714285</v>
      </c>
      <c r="G35" s="18">
        <f>'[15]Avg Week BUJUKO-BULOBA'!G35+'[15]Avg Week BULOBA-BUJUKO'!G35</f>
        <v>1.7142857142857144</v>
      </c>
      <c r="H35" s="18">
        <f>'[15]Avg Week BUJUKO-BULOBA'!H35+'[15]Avg Week BULOBA-BUJUKO'!H35</f>
        <v>0.42857142857142855</v>
      </c>
      <c r="I35" s="18">
        <f>'[15]Avg Week BUJUKO-BULOBA'!I35+'[15]Avg Week BULOBA-BUJUKO'!I35</f>
        <v>11.714285714285715</v>
      </c>
      <c r="J35" s="18">
        <f>'[15]Avg Week BUJUKO-BULOBA'!J35+'[15]Avg Week BULOBA-BUJUKO'!J35</f>
        <v>3.2857142857142856</v>
      </c>
      <c r="K35" s="18">
        <f>'[15]Avg Week BUJUKO-BULOBA'!K35+'[15]Avg Week BULOBA-BUJUKO'!K35</f>
        <v>1.1428571428571428</v>
      </c>
      <c r="L35" s="18">
        <f>'[15]Avg Week BUJUKO-BULOBA'!L35+'[15]Avg Week BULOBA-BUJUKO'!L35</f>
        <v>0.42857142857142855</v>
      </c>
      <c r="M35" s="18">
        <f>'[15]Avg Week BUJUKO-BULOBA'!M35+'[15]Avg Week BULOBA-BUJUKO'!M35</f>
        <v>34.285714285714285</v>
      </c>
      <c r="N35" s="18">
        <f>'[15]Avg Week BUJUKO-BULOBA'!N35+'[15]Avg Week BULOBA-BUJUKO'!N35</f>
        <v>0</v>
      </c>
      <c r="O35" s="19">
        <f t="shared" si="0"/>
        <v>95.428571428571445</v>
      </c>
      <c r="P35" s="19">
        <f t="shared" si="1"/>
        <v>129.71428571428572</v>
      </c>
      <c r="R35" s="45" t="s">
        <v>82</v>
      </c>
      <c r="S35" s="46">
        <f t="shared" ref="S35:AF35" si="27">MAX(S13:S18)</f>
        <v>141</v>
      </c>
      <c r="T35" s="46">
        <f t="shared" si="27"/>
        <v>38.428571428571431</v>
      </c>
      <c r="U35" s="46">
        <f t="shared" si="27"/>
        <v>36.142857142857139</v>
      </c>
      <c r="V35" s="46">
        <f t="shared" si="27"/>
        <v>131.57142857142856</v>
      </c>
      <c r="W35" s="46">
        <f t="shared" si="27"/>
        <v>4</v>
      </c>
      <c r="X35" s="46">
        <f t="shared" si="27"/>
        <v>4.5714285714285712</v>
      </c>
      <c r="Y35" s="46">
        <f t="shared" si="27"/>
        <v>54.285714285714278</v>
      </c>
      <c r="Z35" s="46">
        <f t="shared" si="27"/>
        <v>21.857142857142858</v>
      </c>
      <c r="AA35" s="46">
        <f t="shared" si="27"/>
        <v>11.428571428571427</v>
      </c>
      <c r="AB35" s="46">
        <f t="shared" si="27"/>
        <v>7</v>
      </c>
      <c r="AC35" s="46">
        <f t="shared" si="27"/>
        <v>144.57142857142856</v>
      </c>
      <c r="AD35" s="46">
        <f t="shared" si="27"/>
        <v>0.2857142857142857</v>
      </c>
      <c r="AE35" s="28">
        <f t="shared" si="27"/>
        <v>438.14285714285722</v>
      </c>
      <c r="AF35" s="28">
        <f t="shared" si="27"/>
        <v>561.57142857142856</v>
      </c>
    </row>
    <row r="36" spans="2:32" ht="23.1" customHeight="1" x14ac:dyDescent="0.25">
      <c r="B36" s="25" t="s">
        <v>83</v>
      </c>
      <c r="C36" s="18">
        <f>'[15]Avg Week BUJUKO-BULOBA'!C36+'[15]Avg Week BULOBA-BUJUKO'!C36</f>
        <v>30</v>
      </c>
      <c r="D36" s="18">
        <f>'[15]Avg Week BUJUKO-BULOBA'!D36+'[15]Avg Week BULOBA-BUJUKO'!D36</f>
        <v>6.7142857142857144</v>
      </c>
      <c r="E36" s="18">
        <f>'[15]Avg Week BUJUKO-BULOBA'!E36+'[15]Avg Week BULOBA-BUJUKO'!E36</f>
        <v>8.4285714285714288</v>
      </c>
      <c r="F36" s="18">
        <f>'[15]Avg Week BUJUKO-BULOBA'!F36+'[15]Avg Week BULOBA-BUJUKO'!F36</f>
        <v>25.428571428571431</v>
      </c>
      <c r="G36" s="18">
        <f>'[15]Avg Week BUJUKO-BULOBA'!G36+'[15]Avg Week BULOBA-BUJUKO'!G36</f>
        <v>0.7142857142857143</v>
      </c>
      <c r="H36" s="18">
        <f>'[15]Avg Week BUJUKO-BULOBA'!H36+'[15]Avg Week BULOBA-BUJUKO'!H36</f>
        <v>1.1428571428571428</v>
      </c>
      <c r="I36" s="18">
        <f>'[15]Avg Week BUJUKO-BULOBA'!I36+'[15]Avg Week BULOBA-BUJUKO'!I36</f>
        <v>11.142857142857142</v>
      </c>
      <c r="J36" s="18">
        <f>'[15]Avg Week BUJUKO-BULOBA'!J36+'[15]Avg Week BULOBA-BUJUKO'!J36</f>
        <v>4.4285714285714288</v>
      </c>
      <c r="K36" s="18">
        <f>'[15]Avg Week BUJUKO-BULOBA'!K36+'[15]Avg Week BULOBA-BUJUKO'!K36</f>
        <v>2</v>
      </c>
      <c r="L36" s="18">
        <f>'[15]Avg Week BUJUKO-BULOBA'!L36+'[15]Avg Week BULOBA-BUJUKO'!L36</f>
        <v>1.5714285714285716</v>
      </c>
      <c r="M36" s="18">
        <f>'[15]Avg Week BUJUKO-BULOBA'!M36+'[15]Avg Week BULOBA-BUJUKO'!M36</f>
        <v>29.571428571428569</v>
      </c>
      <c r="N36" s="18">
        <f>'[15]Avg Week BUJUKO-BULOBA'!N36+'[15]Avg Week BULOBA-BUJUKO'!N36</f>
        <v>0.14285714285714285</v>
      </c>
      <c r="O36" s="19">
        <f t="shared" si="0"/>
        <v>91.714285714285708</v>
      </c>
      <c r="P36" s="19">
        <f t="shared" si="1"/>
        <v>121.28571428571428</v>
      </c>
      <c r="R36" s="45" t="s">
        <v>84</v>
      </c>
      <c r="S36" s="46">
        <f t="shared" ref="S36:AF36" si="28">MAX(S19:S21)</f>
        <v>185.57142857142856</v>
      </c>
      <c r="T36" s="46">
        <f t="shared" si="28"/>
        <v>49</v>
      </c>
      <c r="U36" s="46">
        <f t="shared" si="28"/>
        <v>38.571428571428569</v>
      </c>
      <c r="V36" s="46">
        <f t="shared" si="28"/>
        <v>145.14285714285717</v>
      </c>
      <c r="W36" s="46">
        <f t="shared" si="28"/>
        <v>8.4285714285714288</v>
      </c>
      <c r="X36" s="46">
        <f t="shared" si="28"/>
        <v>4.7142857142857144</v>
      </c>
      <c r="Y36" s="46">
        <f t="shared" si="28"/>
        <v>55.142857142857139</v>
      </c>
      <c r="Z36" s="46">
        <f t="shared" si="28"/>
        <v>22.142857142857139</v>
      </c>
      <c r="AA36" s="46">
        <f t="shared" si="28"/>
        <v>7.7142857142857135</v>
      </c>
      <c r="AB36" s="46">
        <f t="shared" si="28"/>
        <v>8</v>
      </c>
      <c r="AC36" s="46">
        <f t="shared" si="28"/>
        <v>152.59523809523807</v>
      </c>
      <c r="AD36" s="46">
        <f t="shared" si="28"/>
        <v>0.42857142857142855</v>
      </c>
      <c r="AE36" s="28">
        <f t="shared" si="28"/>
        <v>515</v>
      </c>
      <c r="AF36" s="28">
        <f t="shared" si="28"/>
        <v>667.59523809523807</v>
      </c>
    </row>
    <row r="37" spans="2:32" ht="23.1" customHeight="1" x14ac:dyDescent="0.25">
      <c r="B37" s="17" t="s">
        <v>85</v>
      </c>
      <c r="C37" s="18">
        <f>'[15]Avg Week BUJUKO-BULOBA'!C37+'[15]Avg Week BULOBA-BUJUKO'!C37</f>
        <v>37.714285714285715</v>
      </c>
      <c r="D37" s="18">
        <f>'[15]Avg Week BUJUKO-BULOBA'!D37+'[15]Avg Week BULOBA-BUJUKO'!D37</f>
        <v>10.857142857142858</v>
      </c>
      <c r="E37" s="18">
        <f>'[15]Avg Week BUJUKO-BULOBA'!E37+'[15]Avg Week BULOBA-BUJUKO'!E37</f>
        <v>8.4285714285714288</v>
      </c>
      <c r="F37" s="18">
        <f>'[15]Avg Week BUJUKO-BULOBA'!F37+'[15]Avg Week BULOBA-BUJUKO'!F37</f>
        <v>32.857142857142861</v>
      </c>
      <c r="G37" s="18">
        <f>'[15]Avg Week BUJUKO-BULOBA'!G37+'[15]Avg Week BULOBA-BUJUKO'!G37</f>
        <v>0.42857142857142855</v>
      </c>
      <c r="H37" s="18">
        <f>'[15]Avg Week BUJUKO-BULOBA'!H37+'[15]Avg Week BULOBA-BUJUKO'!H37</f>
        <v>0.8571428571428571</v>
      </c>
      <c r="I37" s="18">
        <f>'[15]Avg Week BUJUKO-BULOBA'!I37+'[15]Avg Week BULOBA-BUJUKO'!I37</f>
        <v>13</v>
      </c>
      <c r="J37" s="18">
        <f>'[15]Avg Week BUJUKO-BULOBA'!J37+'[15]Avg Week BULOBA-BUJUKO'!J37</f>
        <v>4.7142857142857135</v>
      </c>
      <c r="K37" s="18">
        <f>'[15]Avg Week BUJUKO-BULOBA'!K37+'[15]Avg Week BULOBA-BUJUKO'!K37</f>
        <v>1.4285714285714284</v>
      </c>
      <c r="L37" s="18">
        <f>'[15]Avg Week BUJUKO-BULOBA'!L37+'[15]Avg Week BULOBA-BUJUKO'!L37</f>
        <v>2</v>
      </c>
      <c r="M37" s="18">
        <f>'[15]Avg Week BUJUKO-BULOBA'!M37+'[15]Avg Week BULOBA-BUJUKO'!M37</f>
        <v>30.285714285714285</v>
      </c>
      <c r="N37" s="18">
        <f>'[15]Avg Week BUJUKO-BULOBA'!N37+'[15]Avg Week BULOBA-BUJUKO'!N37</f>
        <v>0.14285714285714285</v>
      </c>
      <c r="O37" s="19">
        <f t="shared" si="0"/>
        <v>112.42857142857143</v>
      </c>
      <c r="P37" s="19">
        <f t="shared" si="1"/>
        <v>142.71428571428572</v>
      </c>
      <c r="R37" s="29" t="s">
        <v>86</v>
      </c>
      <c r="S37" s="47">
        <f t="shared" ref="S37:AF37" si="29">SUM(S10:S12)</f>
        <v>338.57142857142856</v>
      </c>
      <c r="T37" s="48">
        <f t="shared" si="29"/>
        <v>75.714285714285708</v>
      </c>
      <c r="U37" s="48">
        <f t="shared" si="29"/>
        <v>62.428571428571431</v>
      </c>
      <c r="V37" s="48">
        <f t="shared" si="29"/>
        <v>329.28571428571422</v>
      </c>
      <c r="W37" s="48">
        <f t="shared" si="29"/>
        <v>5.9999999999999991</v>
      </c>
      <c r="X37" s="48">
        <f t="shared" si="29"/>
        <v>4.2857142857142856</v>
      </c>
      <c r="Y37" s="48">
        <f t="shared" si="29"/>
        <v>98.714285714285722</v>
      </c>
      <c r="Z37" s="48">
        <f t="shared" si="29"/>
        <v>45.142857142857139</v>
      </c>
      <c r="AA37" s="48">
        <f t="shared" si="29"/>
        <v>14.142857142857142</v>
      </c>
      <c r="AB37" s="48">
        <f t="shared" si="29"/>
        <v>10.857142857142856</v>
      </c>
      <c r="AC37" s="48">
        <f t="shared" si="29"/>
        <v>406.28571428571433</v>
      </c>
      <c r="AD37" s="48">
        <f t="shared" si="29"/>
        <v>0</v>
      </c>
      <c r="AE37" s="49">
        <f t="shared" si="29"/>
        <v>985.14285714285711</v>
      </c>
      <c r="AF37" s="49">
        <f t="shared" si="29"/>
        <v>1391.4285714285716</v>
      </c>
    </row>
    <row r="38" spans="2:32" ht="23.1" customHeight="1" x14ac:dyDescent="0.25">
      <c r="B38" s="25" t="s">
        <v>87</v>
      </c>
      <c r="C38" s="18">
        <f>'[15]Avg Week BUJUKO-BULOBA'!C38+'[15]Avg Week BULOBA-BUJUKO'!C38</f>
        <v>37.857142857142861</v>
      </c>
      <c r="D38" s="18">
        <f>'[15]Avg Week BUJUKO-BULOBA'!D38+'[15]Avg Week BULOBA-BUJUKO'!D38</f>
        <v>10.428571428571429</v>
      </c>
      <c r="E38" s="18">
        <f>'[15]Avg Week BUJUKO-BULOBA'!E38+'[15]Avg Week BULOBA-BUJUKO'!E38</f>
        <v>8.7142857142857135</v>
      </c>
      <c r="F38" s="18">
        <f>'[15]Avg Week BUJUKO-BULOBA'!F38+'[15]Avg Week BULOBA-BUJUKO'!F38</f>
        <v>32.857142857142854</v>
      </c>
      <c r="G38" s="18">
        <f>'[15]Avg Week BUJUKO-BULOBA'!G38+'[15]Avg Week BULOBA-BUJUKO'!G38</f>
        <v>1</v>
      </c>
      <c r="H38" s="18">
        <f>'[15]Avg Week BUJUKO-BULOBA'!H38+'[15]Avg Week BULOBA-BUJUKO'!H38</f>
        <v>0.42857142857142855</v>
      </c>
      <c r="I38" s="18">
        <f>'[15]Avg Week BUJUKO-BULOBA'!I38+'[15]Avg Week BULOBA-BUJUKO'!I38</f>
        <v>15.714285714285714</v>
      </c>
      <c r="J38" s="18">
        <f>'[15]Avg Week BUJUKO-BULOBA'!J38+'[15]Avg Week BULOBA-BUJUKO'!J38</f>
        <v>5.8571428571428568</v>
      </c>
      <c r="K38" s="18">
        <f>'[15]Avg Week BUJUKO-BULOBA'!K38+'[15]Avg Week BULOBA-BUJUKO'!K38</f>
        <v>3.1428571428571428</v>
      </c>
      <c r="L38" s="18">
        <f>'[15]Avg Week BUJUKO-BULOBA'!L38+'[15]Avg Week BULOBA-BUJUKO'!L38</f>
        <v>1.5714285714285714</v>
      </c>
      <c r="M38" s="18">
        <f>'[15]Avg Week BUJUKO-BULOBA'!M38+'[15]Avg Week BULOBA-BUJUKO'!M38</f>
        <v>35.714285714285715</v>
      </c>
      <c r="N38" s="18">
        <f>'[15]Avg Week BUJUKO-BULOBA'!N38+'[15]Avg Week BULOBA-BUJUKO'!N38</f>
        <v>0</v>
      </c>
      <c r="O38" s="19">
        <f t="shared" si="0"/>
        <v>117.57142857142857</v>
      </c>
      <c r="P38" s="19">
        <f t="shared" si="1"/>
        <v>153.28571428571428</v>
      </c>
      <c r="R38" s="33" t="s">
        <v>88</v>
      </c>
      <c r="S38" s="48">
        <f t="shared" ref="S38:AF38" si="30">SUM(S13:S18)</f>
        <v>779.28571428571433</v>
      </c>
      <c r="T38" s="48">
        <f t="shared" si="30"/>
        <v>214.57142857142856</v>
      </c>
      <c r="U38" s="48">
        <f t="shared" si="30"/>
        <v>176.57142857142856</v>
      </c>
      <c r="V38" s="48">
        <f t="shared" si="30"/>
        <v>724.71428571428578</v>
      </c>
      <c r="W38" s="48">
        <f t="shared" si="30"/>
        <v>15.714285714285715</v>
      </c>
      <c r="X38" s="48">
        <f t="shared" si="30"/>
        <v>20.142857142857142</v>
      </c>
      <c r="Y38" s="48">
        <f t="shared" si="30"/>
        <v>300</v>
      </c>
      <c r="Z38" s="48">
        <f t="shared" si="30"/>
        <v>110</v>
      </c>
      <c r="AA38" s="48">
        <f t="shared" si="30"/>
        <v>53.142857142857139</v>
      </c>
      <c r="AB38" s="48">
        <f t="shared" si="30"/>
        <v>34.857142857142854</v>
      </c>
      <c r="AC38" s="48">
        <f t="shared" si="30"/>
        <v>776.14285714285711</v>
      </c>
      <c r="AD38" s="48">
        <f t="shared" si="30"/>
        <v>0.71428571428571419</v>
      </c>
      <c r="AE38" s="49">
        <f t="shared" si="30"/>
        <v>2429.7142857142858</v>
      </c>
      <c r="AF38" s="49">
        <f t="shared" si="30"/>
        <v>3205.8571428571427</v>
      </c>
    </row>
    <row r="39" spans="2:32" ht="23.1" customHeight="1" x14ac:dyDescent="0.25">
      <c r="B39" s="25" t="s">
        <v>89</v>
      </c>
      <c r="C39" s="18">
        <f>'[15]Avg Week BUJUKO-BULOBA'!C39+'[15]Avg Week BULOBA-BUJUKO'!C39</f>
        <v>28.285714285714285</v>
      </c>
      <c r="D39" s="18">
        <f>'[15]Avg Week BUJUKO-BULOBA'!D39+'[15]Avg Week BULOBA-BUJUKO'!D39</f>
        <v>10.428571428571429</v>
      </c>
      <c r="E39" s="18">
        <f>'[15]Avg Week BUJUKO-BULOBA'!E39+'[15]Avg Week BULOBA-BUJUKO'!E39</f>
        <v>9.8571428571428577</v>
      </c>
      <c r="F39" s="18">
        <f>'[15]Avg Week BUJUKO-BULOBA'!F39+'[15]Avg Week BULOBA-BUJUKO'!F39</f>
        <v>30.571428571428569</v>
      </c>
      <c r="G39" s="18">
        <f>'[15]Avg Week BUJUKO-BULOBA'!G39+'[15]Avg Week BULOBA-BUJUKO'!G39</f>
        <v>0.8571428571428571</v>
      </c>
      <c r="H39" s="18">
        <f>'[15]Avg Week BUJUKO-BULOBA'!H39+'[15]Avg Week BULOBA-BUJUKO'!H39</f>
        <v>1</v>
      </c>
      <c r="I39" s="18">
        <f>'[15]Avg Week BUJUKO-BULOBA'!I39+'[15]Avg Week BULOBA-BUJUKO'!I39</f>
        <v>13.285714285714285</v>
      </c>
      <c r="J39" s="18">
        <f>'[15]Avg Week BUJUKO-BULOBA'!J39+'[15]Avg Week BULOBA-BUJUKO'!J39</f>
        <v>5.1428571428571423</v>
      </c>
      <c r="K39" s="18">
        <f>'[15]Avg Week BUJUKO-BULOBA'!K39+'[15]Avg Week BULOBA-BUJUKO'!K39</f>
        <v>2.8571428571428572</v>
      </c>
      <c r="L39" s="18">
        <f>'[15]Avg Week BUJUKO-BULOBA'!L39+'[15]Avg Week BULOBA-BUJUKO'!L39</f>
        <v>1.8571428571428572</v>
      </c>
      <c r="M39" s="18">
        <f>'[15]Avg Week BUJUKO-BULOBA'!M39+'[15]Avg Week BULOBA-BUJUKO'!M39</f>
        <v>30.285714285714285</v>
      </c>
      <c r="N39" s="18">
        <f>'[15]Avg Week BUJUKO-BULOBA'!N39+'[15]Avg Week BULOBA-BUJUKO'!N39</f>
        <v>0</v>
      </c>
      <c r="O39" s="19">
        <f t="shared" si="0"/>
        <v>104.14285714285714</v>
      </c>
      <c r="P39" s="19">
        <f t="shared" si="1"/>
        <v>134.42857142857142</v>
      </c>
      <c r="R39" s="34" t="s">
        <v>90</v>
      </c>
      <c r="S39" s="48">
        <f t="shared" ref="S39:AF39" si="31">SUM(S19:S21)</f>
        <v>494.42857142857144</v>
      </c>
      <c r="T39" s="48">
        <f t="shared" si="31"/>
        <v>132.28571428571428</v>
      </c>
      <c r="U39" s="48">
        <f t="shared" si="31"/>
        <v>107.28571428571429</v>
      </c>
      <c r="V39" s="48">
        <f t="shared" si="31"/>
        <v>387.42857142857144</v>
      </c>
      <c r="W39" s="48">
        <f t="shared" si="31"/>
        <v>15.714285714285715</v>
      </c>
      <c r="X39" s="48">
        <f t="shared" si="31"/>
        <v>12.714285714285714</v>
      </c>
      <c r="Y39" s="48">
        <f t="shared" si="31"/>
        <v>161.42857142857142</v>
      </c>
      <c r="Z39" s="48">
        <f t="shared" si="31"/>
        <v>60.999999999999993</v>
      </c>
      <c r="AA39" s="48">
        <f t="shared" si="31"/>
        <v>19.571428571428569</v>
      </c>
      <c r="AB39" s="48">
        <f t="shared" si="31"/>
        <v>21.714285714285715</v>
      </c>
      <c r="AC39" s="48">
        <f t="shared" si="31"/>
        <v>417.3095238095238</v>
      </c>
      <c r="AD39" s="48">
        <f t="shared" si="31"/>
        <v>1</v>
      </c>
      <c r="AE39" s="49">
        <f t="shared" si="31"/>
        <v>1414.5714285714284</v>
      </c>
      <c r="AF39" s="49">
        <f t="shared" si="31"/>
        <v>1831.8809523809523</v>
      </c>
    </row>
    <row r="40" spans="2:32" ht="23.1" customHeight="1" x14ac:dyDescent="0.25">
      <c r="B40" s="25" t="s">
        <v>91</v>
      </c>
      <c r="C40" s="18">
        <f>'[15]Avg Week BUJUKO-BULOBA'!C40+'[15]Avg Week BULOBA-BUJUKO'!C40</f>
        <v>36</v>
      </c>
      <c r="D40" s="18">
        <f>'[15]Avg Week BUJUKO-BULOBA'!D40+'[15]Avg Week BULOBA-BUJUKO'!D40</f>
        <v>9.5714285714285712</v>
      </c>
      <c r="E40" s="18">
        <f>'[15]Avg Week BUJUKO-BULOBA'!E40+'[15]Avg Week BULOBA-BUJUKO'!E40</f>
        <v>8.8571428571428577</v>
      </c>
      <c r="F40" s="18">
        <f>'[15]Avg Week BUJUKO-BULOBA'!F40+'[15]Avg Week BULOBA-BUJUKO'!F40</f>
        <v>34</v>
      </c>
      <c r="G40" s="18">
        <f>'[15]Avg Week BUJUKO-BULOBA'!G40+'[15]Avg Week BULOBA-BUJUKO'!G40</f>
        <v>0.5714285714285714</v>
      </c>
      <c r="H40" s="18">
        <f>'[15]Avg Week BUJUKO-BULOBA'!H40+'[15]Avg Week BULOBA-BUJUKO'!H40</f>
        <v>0.5714285714285714</v>
      </c>
      <c r="I40" s="18">
        <f>'[15]Avg Week BUJUKO-BULOBA'!I40+'[15]Avg Week BULOBA-BUJUKO'!I40</f>
        <v>11.285714285714285</v>
      </c>
      <c r="J40" s="18">
        <f>'[15]Avg Week BUJUKO-BULOBA'!J40+'[15]Avg Week BULOBA-BUJUKO'!J40</f>
        <v>4.8571428571428577</v>
      </c>
      <c r="K40" s="18">
        <f>'[15]Avg Week BUJUKO-BULOBA'!K40+'[15]Avg Week BULOBA-BUJUKO'!K40</f>
        <v>2.1428571428571428</v>
      </c>
      <c r="L40" s="18">
        <f>'[15]Avg Week BUJUKO-BULOBA'!L40+'[15]Avg Week BULOBA-BUJUKO'!L40</f>
        <v>2.1428571428571428</v>
      </c>
      <c r="M40" s="18">
        <f>'[15]Avg Week BUJUKO-BULOBA'!M40+'[15]Avg Week BULOBA-BUJUKO'!M40</f>
        <v>26.285714285714285</v>
      </c>
      <c r="N40" s="18">
        <f>'[15]Avg Week BUJUKO-BULOBA'!N40+'[15]Avg Week BULOBA-BUJUKO'!N40</f>
        <v>0.14285714285714285</v>
      </c>
      <c r="O40" s="19">
        <f t="shared" si="0"/>
        <v>110.14285714285714</v>
      </c>
      <c r="P40" s="19">
        <f t="shared" si="1"/>
        <v>136.42857142857142</v>
      </c>
      <c r="R40" s="35" t="s">
        <v>92</v>
      </c>
      <c r="S40" s="48">
        <f t="shared" ref="S40:AF40" si="32">SUM(S10:S21)</f>
        <v>1612.2857142857142</v>
      </c>
      <c r="T40" s="48">
        <f t="shared" si="32"/>
        <v>422.57142857142867</v>
      </c>
      <c r="U40" s="48">
        <f t="shared" si="32"/>
        <v>346.28571428571428</v>
      </c>
      <c r="V40" s="48">
        <f t="shared" si="32"/>
        <v>1441.4285714285711</v>
      </c>
      <c r="W40" s="48">
        <f t="shared" si="32"/>
        <v>37.428571428571423</v>
      </c>
      <c r="X40" s="48">
        <f t="shared" si="32"/>
        <v>37.142857142857146</v>
      </c>
      <c r="Y40" s="48">
        <f t="shared" si="32"/>
        <v>560.14285714285711</v>
      </c>
      <c r="Z40" s="48">
        <f t="shared" si="32"/>
        <v>216.14285714285711</v>
      </c>
      <c r="AA40" s="48">
        <f t="shared" si="32"/>
        <v>86.857142857142847</v>
      </c>
      <c r="AB40" s="48">
        <f t="shared" si="32"/>
        <v>67.428571428571416</v>
      </c>
      <c r="AC40" s="48">
        <f t="shared" si="32"/>
        <v>1599.7380952380952</v>
      </c>
      <c r="AD40" s="48">
        <f t="shared" si="32"/>
        <v>1.7142857142857142</v>
      </c>
      <c r="AE40" s="49">
        <f t="shared" si="32"/>
        <v>4829.4285714285706</v>
      </c>
      <c r="AF40" s="49">
        <f t="shared" si="32"/>
        <v>6429.1666666666661</v>
      </c>
    </row>
    <row r="41" spans="2:32" ht="23.1" customHeight="1" x14ac:dyDescent="0.25">
      <c r="B41" s="17" t="s">
        <v>93</v>
      </c>
      <c r="C41" s="18">
        <f>'[15]Avg Week BUJUKO-BULOBA'!C41+'[15]Avg Week BULOBA-BUJUKO'!C41</f>
        <v>31.285714285714285</v>
      </c>
      <c r="D41" s="18">
        <f>'[15]Avg Week BUJUKO-BULOBA'!D41+'[15]Avg Week BULOBA-BUJUKO'!D41</f>
        <v>7.8571428571428577</v>
      </c>
      <c r="E41" s="18">
        <f>'[15]Avg Week BUJUKO-BULOBA'!E41+'[15]Avg Week BULOBA-BUJUKO'!E41</f>
        <v>8.7142857142857135</v>
      </c>
      <c r="F41" s="18">
        <f>'[15]Avg Week BUJUKO-BULOBA'!F41+'[15]Avg Week BULOBA-BUJUKO'!F41</f>
        <v>34.142857142857146</v>
      </c>
      <c r="G41" s="18">
        <f>'[15]Avg Week BUJUKO-BULOBA'!G41+'[15]Avg Week BULOBA-BUJUKO'!G41</f>
        <v>0</v>
      </c>
      <c r="H41" s="18">
        <f>'[15]Avg Week BUJUKO-BULOBA'!H41+'[15]Avg Week BULOBA-BUJUKO'!H41</f>
        <v>0.8571428571428571</v>
      </c>
      <c r="I41" s="18">
        <f>'[15]Avg Week BUJUKO-BULOBA'!I41+'[15]Avg Week BULOBA-BUJUKO'!I41</f>
        <v>12.857142857142858</v>
      </c>
      <c r="J41" s="18">
        <f>'[15]Avg Week BUJUKO-BULOBA'!J41+'[15]Avg Week BULOBA-BUJUKO'!J41</f>
        <v>6</v>
      </c>
      <c r="K41" s="18">
        <f>'[15]Avg Week BUJUKO-BULOBA'!K41+'[15]Avg Week BULOBA-BUJUKO'!K41</f>
        <v>3.2857142857142856</v>
      </c>
      <c r="L41" s="18">
        <f>'[15]Avg Week BUJUKO-BULOBA'!L41+'[15]Avg Week BULOBA-BUJUKO'!L41</f>
        <v>1.2857142857142856</v>
      </c>
      <c r="M41" s="18">
        <f>'[15]Avg Week BUJUKO-BULOBA'!M41+'[15]Avg Week BULOBA-BUJUKO'!M41</f>
        <v>31.142857142857146</v>
      </c>
      <c r="N41" s="18">
        <f>'[15]Avg Week BUJUKO-BULOBA'!N41+'[15]Avg Week BULOBA-BUJUKO'!N41</f>
        <v>0</v>
      </c>
      <c r="O41" s="19">
        <f t="shared" si="0"/>
        <v>106.28571428571431</v>
      </c>
      <c r="P41" s="19">
        <f t="shared" si="1"/>
        <v>137.42857142857144</v>
      </c>
      <c r="R41" s="35" t="s">
        <v>94</v>
      </c>
      <c r="S41" s="48">
        <f>SUM(S10:S33)</f>
        <v>2340.7857142857142</v>
      </c>
      <c r="T41" s="48">
        <f t="shared" ref="T41:AD41" si="33">SUM(T10:T33)</f>
        <v>559.07142857142867</v>
      </c>
      <c r="U41" s="48">
        <f t="shared" si="33"/>
        <v>470.28571428571428</v>
      </c>
      <c r="V41" s="48">
        <f t="shared" si="33"/>
        <v>1897.9285714285711</v>
      </c>
      <c r="W41" s="48">
        <f t="shared" si="33"/>
        <v>45.928571428571423</v>
      </c>
      <c r="X41" s="48">
        <f t="shared" si="33"/>
        <v>56.642857142857146</v>
      </c>
      <c r="Y41" s="48">
        <f t="shared" si="33"/>
        <v>823.64285714285711</v>
      </c>
      <c r="Z41" s="48">
        <f t="shared" si="33"/>
        <v>416.64285714285711</v>
      </c>
      <c r="AA41" s="48">
        <f t="shared" si="33"/>
        <v>158.85714285714283</v>
      </c>
      <c r="AB41" s="48">
        <f t="shared" si="33"/>
        <v>130.92857142857142</v>
      </c>
      <c r="AC41" s="48">
        <f t="shared" si="33"/>
        <v>2315.2380952380954</v>
      </c>
      <c r="AD41" s="48">
        <f t="shared" si="33"/>
        <v>1.7142857142857142</v>
      </c>
      <c r="AE41" s="49">
        <f>SUM(AE10:AE33)</f>
        <v>6902.4285714285706</v>
      </c>
      <c r="AF41" s="49">
        <f>SUM(AF10:AF33)</f>
        <v>9217.6666666666661</v>
      </c>
    </row>
    <row r="42" spans="2:32" ht="23.1" customHeight="1" x14ac:dyDescent="0.25">
      <c r="B42" s="25" t="s">
        <v>95</v>
      </c>
      <c r="C42" s="18">
        <f>'[15]Avg Week BUJUKO-BULOBA'!C42+'[15]Avg Week BULOBA-BUJUKO'!C42</f>
        <v>34</v>
      </c>
      <c r="D42" s="18">
        <f>'[15]Avg Week BUJUKO-BULOBA'!D42+'[15]Avg Week BULOBA-BUJUKO'!D42</f>
        <v>9</v>
      </c>
      <c r="E42" s="18">
        <f>'[15]Avg Week BUJUKO-BULOBA'!E42+'[15]Avg Week BULOBA-BUJUKO'!E42</f>
        <v>7.8571428571428577</v>
      </c>
      <c r="F42" s="18">
        <f>'[15]Avg Week BUJUKO-BULOBA'!F42+'[15]Avg Week BULOBA-BUJUKO'!F42</f>
        <v>31.571428571428569</v>
      </c>
      <c r="G42" s="18">
        <f>'[15]Avg Week BUJUKO-BULOBA'!G42+'[15]Avg Week BULOBA-BUJUKO'!G42</f>
        <v>0.2857142857142857</v>
      </c>
      <c r="H42" s="18">
        <f>'[15]Avg Week BUJUKO-BULOBA'!H42+'[15]Avg Week BULOBA-BUJUKO'!H42</f>
        <v>0.8571428571428571</v>
      </c>
      <c r="I42" s="18">
        <f>'[15]Avg Week BUJUKO-BULOBA'!I42+'[15]Avg Week BULOBA-BUJUKO'!I42</f>
        <v>13.142857142857142</v>
      </c>
      <c r="J42" s="18">
        <f>'[15]Avg Week BUJUKO-BULOBA'!J42+'[15]Avg Week BULOBA-BUJUKO'!J42</f>
        <v>5.2857142857142856</v>
      </c>
      <c r="K42" s="18">
        <f>'[15]Avg Week BUJUKO-BULOBA'!K42+'[15]Avg Week BULOBA-BUJUKO'!K42</f>
        <v>3.1428571428571428</v>
      </c>
      <c r="L42" s="18">
        <f>'[15]Avg Week BUJUKO-BULOBA'!L42+'[15]Avg Week BULOBA-BUJUKO'!L42</f>
        <v>1.4285714285714286</v>
      </c>
      <c r="M42" s="18">
        <f>'[15]Avg Week BUJUKO-BULOBA'!M42+'[15]Avg Week BULOBA-BUJUKO'!M42</f>
        <v>31.714285714285715</v>
      </c>
      <c r="N42" s="18">
        <f>'[15]Avg Week BUJUKO-BULOBA'!N42+'[15]Avg Week BULOBA-BUJUKO'!N42</f>
        <v>0</v>
      </c>
      <c r="O42" s="19">
        <f t="shared" si="0"/>
        <v>106.57142857142858</v>
      </c>
      <c r="P42" s="19">
        <f t="shared" si="1"/>
        <v>138.28571428571431</v>
      </c>
      <c r="R42" s="35" t="s">
        <v>96</v>
      </c>
      <c r="S42" s="36">
        <f>S41/S40</f>
        <v>1.4518429913166755</v>
      </c>
      <c r="T42" s="36">
        <f t="shared" ref="T42:AF42" si="34">T41/T40</f>
        <v>1.323022312373225</v>
      </c>
      <c r="U42" s="36">
        <f t="shared" si="34"/>
        <v>1.358085808580858</v>
      </c>
      <c r="V42" s="36">
        <f t="shared" si="34"/>
        <v>1.3166997026759168</v>
      </c>
      <c r="W42" s="36">
        <f t="shared" si="34"/>
        <v>1.2270992366412214</v>
      </c>
      <c r="X42" s="36">
        <f t="shared" si="34"/>
        <v>1.5249999999999999</v>
      </c>
      <c r="Y42" s="36">
        <f t="shared" si="34"/>
        <v>1.4704157102779902</v>
      </c>
      <c r="Z42" s="36">
        <f t="shared" si="34"/>
        <v>1.9276272306675482</v>
      </c>
      <c r="AA42" s="36">
        <f t="shared" si="34"/>
        <v>1.8289473684210527</v>
      </c>
      <c r="AB42" s="36">
        <f t="shared" si="34"/>
        <v>1.9417372881355934</v>
      </c>
      <c r="AC42" s="36">
        <f t="shared" si="34"/>
        <v>1.4472607123189809</v>
      </c>
      <c r="AD42" s="36">
        <f t="shared" si="34"/>
        <v>1</v>
      </c>
      <c r="AE42" s="37">
        <f t="shared" si="34"/>
        <v>1.4292433295864639</v>
      </c>
      <c r="AF42" s="37">
        <f t="shared" si="34"/>
        <v>1.4337265068049254</v>
      </c>
    </row>
    <row r="43" spans="2:32" ht="23.1" customHeight="1" x14ac:dyDescent="0.25">
      <c r="B43" s="17" t="s">
        <v>97</v>
      </c>
      <c r="C43" s="18">
        <f>'[15]Avg Week BUJUKO-BULOBA'!C43+'[15]Avg Week BULOBA-BUJUKO'!C43</f>
        <v>31.285714285714285</v>
      </c>
      <c r="D43" s="18">
        <f>'[15]Avg Week BUJUKO-BULOBA'!D43+'[15]Avg Week BULOBA-BUJUKO'!D43</f>
        <v>10</v>
      </c>
      <c r="E43" s="18">
        <f>'[15]Avg Week BUJUKO-BULOBA'!E43+'[15]Avg Week BULOBA-BUJUKO'!E43</f>
        <v>6.2857142857142865</v>
      </c>
      <c r="F43" s="18">
        <f>'[15]Avg Week BUJUKO-BULOBA'!F43+'[15]Avg Week BULOBA-BUJUKO'!F43</f>
        <v>28.571428571428569</v>
      </c>
      <c r="G43" s="18">
        <f>'[15]Avg Week BUJUKO-BULOBA'!G43+'[15]Avg Week BULOBA-BUJUKO'!G43</f>
        <v>0.42857142857142855</v>
      </c>
      <c r="H43" s="18">
        <f>'[15]Avg Week BUJUKO-BULOBA'!H43+'[15]Avg Week BULOBA-BUJUKO'!H43</f>
        <v>1.2857142857142856</v>
      </c>
      <c r="I43" s="18">
        <f>'[15]Avg Week BUJUKO-BULOBA'!I43+'[15]Avg Week BULOBA-BUJUKO'!I43</f>
        <v>13.714285714285715</v>
      </c>
      <c r="J43" s="18">
        <f>'[15]Avg Week BUJUKO-BULOBA'!J43+'[15]Avg Week BULOBA-BUJUKO'!J43</f>
        <v>4.8571428571428577</v>
      </c>
      <c r="K43" s="18">
        <f>'[15]Avg Week BUJUKO-BULOBA'!K43+'[15]Avg Week BULOBA-BUJUKO'!K43</f>
        <v>3</v>
      </c>
      <c r="L43" s="18">
        <f>'[15]Avg Week BUJUKO-BULOBA'!L43+'[15]Avg Week BULOBA-BUJUKO'!L43</f>
        <v>1.1428571428571428</v>
      </c>
      <c r="M43" s="18">
        <f>'[15]Avg Week BUJUKO-BULOBA'!M43+'[15]Avg Week BULOBA-BUJUKO'!M43</f>
        <v>28.428571428571431</v>
      </c>
      <c r="N43" s="18">
        <f>'[15]Avg Week BUJUKO-BULOBA'!N43+'[15]Avg Week BULOBA-BUJUKO'!N43</f>
        <v>0</v>
      </c>
      <c r="O43" s="19">
        <f t="shared" si="0"/>
        <v>100.57142857142858</v>
      </c>
      <c r="P43" s="19">
        <f t="shared" si="1"/>
        <v>129</v>
      </c>
    </row>
    <row r="44" spans="2:32" ht="23.1" customHeight="1" x14ac:dyDescent="0.25">
      <c r="B44" s="38" t="s">
        <v>98</v>
      </c>
      <c r="C44" s="18">
        <f>'[15]Avg Week BUJUKO-BULOBA'!C44+'[15]Avg Week BULOBA-BUJUKO'!C44</f>
        <v>36.142857142857139</v>
      </c>
      <c r="D44" s="18">
        <f>'[15]Avg Week BUJUKO-BULOBA'!D44+'[15]Avg Week BULOBA-BUJUKO'!D44</f>
        <v>8</v>
      </c>
      <c r="E44" s="18">
        <f>'[15]Avg Week BUJUKO-BULOBA'!E44+'[15]Avg Week BULOBA-BUJUKO'!E44</f>
        <v>7.5714285714285712</v>
      </c>
      <c r="F44" s="18">
        <f>'[15]Avg Week BUJUKO-BULOBA'!F44+'[15]Avg Week BULOBA-BUJUKO'!F44</f>
        <v>34.142857142857139</v>
      </c>
      <c r="G44" s="18">
        <f>'[15]Avg Week BUJUKO-BULOBA'!G44+'[15]Avg Week BULOBA-BUJUKO'!G44</f>
        <v>0.5714285714285714</v>
      </c>
      <c r="H44" s="18">
        <f>'[15]Avg Week BUJUKO-BULOBA'!H44+'[15]Avg Week BULOBA-BUJUKO'!H44</f>
        <v>1.7142857142857144</v>
      </c>
      <c r="I44" s="18">
        <f>'[15]Avg Week BUJUKO-BULOBA'!I44+'[15]Avg Week BULOBA-BUJUKO'!I44</f>
        <v>14</v>
      </c>
      <c r="J44" s="18">
        <f>'[15]Avg Week BUJUKO-BULOBA'!J44+'[15]Avg Week BULOBA-BUJUKO'!J44</f>
        <v>4.1428571428571423</v>
      </c>
      <c r="K44" s="18">
        <f>'[15]Avg Week BUJUKO-BULOBA'!K44+'[15]Avg Week BULOBA-BUJUKO'!K44</f>
        <v>2.1428571428571428</v>
      </c>
      <c r="L44" s="18">
        <f>'[15]Avg Week BUJUKO-BULOBA'!L44+'[15]Avg Week BULOBA-BUJUKO'!L44</f>
        <v>1</v>
      </c>
      <c r="M44" s="18">
        <f>'[15]Avg Week BUJUKO-BULOBA'!M44+'[15]Avg Week BULOBA-BUJUKO'!M44</f>
        <v>26.857142857142858</v>
      </c>
      <c r="N44" s="18">
        <f>'[15]Avg Week BUJUKO-BULOBA'!N44+'[15]Avg Week BULOBA-BUJUKO'!N44</f>
        <v>0</v>
      </c>
      <c r="O44" s="19">
        <f t="shared" si="0"/>
        <v>109.4285714285714</v>
      </c>
      <c r="P44" s="19">
        <f t="shared" si="1"/>
        <v>136.28571428571425</v>
      </c>
    </row>
    <row r="45" spans="2:32" ht="23.1" customHeight="1" x14ac:dyDescent="0.25">
      <c r="B45" s="17" t="s">
        <v>99</v>
      </c>
      <c r="C45" s="18">
        <f>'[15]Avg Week BUJUKO-BULOBA'!C45+'[15]Avg Week BULOBA-BUJUKO'!C45</f>
        <v>39.571428571428569</v>
      </c>
      <c r="D45" s="18">
        <f>'[15]Avg Week BUJUKO-BULOBA'!D45+'[15]Avg Week BULOBA-BUJUKO'!D45</f>
        <v>9</v>
      </c>
      <c r="E45" s="18">
        <f>'[15]Avg Week BUJUKO-BULOBA'!E45+'[15]Avg Week BULOBA-BUJUKO'!E45</f>
        <v>10.285714285714286</v>
      </c>
      <c r="F45" s="18">
        <f>'[15]Avg Week BUJUKO-BULOBA'!F45+'[15]Avg Week BULOBA-BUJUKO'!F45</f>
        <v>31.571428571428569</v>
      </c>
      <c r="G45" s="18">
        <f>'[15]Avg Week BUJUKO-BULOBA'!G45+'[15]Avg Week BULOBA-BUJUKO'!G45</f>
        <v>0.2857142857142857</v>
      </c>
      <c r="H45" s="18">
        <f>'[15]Avg Week BUJUKO-BULOBA'!H45+'[15]Avg Week BULOBA-BUJUKO'!H45</f>
        <v>0.71428571428571419</v>
      </c>
      <c r="I45" s="18">
        <f>'[15]Avg Week BUJUKO-BULOBA'!I45+'[15]Avg Week BULOBA-BUJUKO'!I45</f>
        <v>13.285714285714285</v>
      </c>
      <c r="J45" s="18">
        <f>'[15]Avg Week BUJUKO-BULOBA'!J45+'[15]Avg Week BULOBA-BUJUKO'!J45</f>
        <v>6</v>
      </c>
      <c r="K45" s="18">
        <f>'[15]Avg Week BUJUKO-BULOBA'!K45+'[15]Avg Week BULOBA-BUJUKO'!K45</f>
        <v>2.2857142857142856</v>
      </c>
      <c r="L45" s="18">
        <f>'[15]Avg Week BUJUKO-BULOBA'!L45+'[15]Avg Week BULOBA-BUJUKO'!L45</f>
        <v>1.2857142857142856</v>
      </c>
      <c r="M45" s="18">
        <f>'[15]Avg Week BUJUKO-BULOBA'!M45+'[15]Avg Week BULOBA-BUJUKO'!M45</f>
        <v>33.285714285714285</v>
      </c>
      <c r="N45" s="18">
        <f>'[15]Avg Week BUJUKO-BULOBA'!N45+'[15]Avg Week BULOBA-BUJUKO'!N45</f>
        <v>0.14285714285714285</v>
      </c>
      <c r="O45" s="19">
        <f t="shared" si="0"/>
        <v>114.42857142857142</v>
      </c>
      <c r="P45" s="19">
        <f t="shared" si="1"/>
        <v>147.71428571428569</v>
      </c>
    </row>
    <row r="46" spans="2:32" ht="23.1" customHeight="1" x14ac:dyDescent="0.25">
      <c r="B46" s="25" t="s">
        <v>100</v>
      </c>
      <c r="C46" s="18">
        <f>'[15]Avg Week BUJUKO-BULOBA'!C46+'[15]Avg Week BULOBA-BUJUKO'!C46</f>
        <v>36.571428571428569</v>
      </c>
      <c r="D46" s="18">
        <f>'[15]Avg Week BUJUKO-BULOBA'!D46+'[15]Avg Week BULOBA-BUJUKO'!D46</f>
        <v>10</v>
      </c>
      <c r="E46" s="18">
        <f>'[15]Avg Week BUJUKO-BULOBA'!E46+'[15]Avg Week BULOBA-BUJUKO'!E46</f>
        <v>7</v>
      </c>
      <c r="F46" s="18">
        <f>'[15]Avg Week BUJUKO-BULOBA'!F46+'[15]Avg Week BULOBA-BUJUKO'!F46</f>
        <v>29.857142857142854</v>
      </c>
      <c r="G46" s="18">
        <f>'[15]Avg Week BUJUKO-BULOBA'!G46+'[15]Avg Week BULOBA-BUJUKO'!G46</f>
        <v>0.14285714285714285</v>
      </c>
      <c r="H46" s="18">
        <f>'[15]Avg Week BUJUKO-BULOBA'!H46+'[15]Avg Week BULOBA-BUJUKO'!H46</f>
        <v>1.2857142857142856</v>
      </c>
      <c r="I46" s="18">
        <f>'[15]Avg Week BUJUKO-BULOBA'!I46+'[15]Avg Week BULOBA-BUJUKO'!I46</f>
        <v>14.428571428571429</v>
      </c>
      <c r="J46" s="18">
        <f>'[15]Avg Week BUJUKO-BULOBA'!J46+'[15]Avg Week BULOBA-BUJUKO'!J46</f>
        <v>5</v>
      </c>
      <c r="K46" s="18">
        <f>'[15]Avg Week BUJUKO-BULOBA'!K46+'[15]Avg Week BULOBA-BUJUKO'!K46</f>
        <v>2.8571428571428572</v>
      </c>
      <c r="L46" s="18">
        <f>'[15]Avg Week BUJUKO-BULOBA'!L46+'[15]Avg Week BULOBA-BUJUKO'!L46</f>
        <v>1.7142857142857142</v>
      </c>
      <c r="M46" s="18">
        <f>'[15]Avg Week BUJUKO-BULOBA'!M46+'[15]Avg Week BULOBA-BUJUKO'!M46</f>
        <v>37.714285714285715</v>
      </c>
      <c r="N46" s="18">
        <f>'[15]Avg Week BUJUKO-BULOBA'!N46+'[15]Avg Week BULOBA-BUJUKO'!N46</f>
        <v>0.14285714285714285</v>
      </c>
      <c r="O46" s="19">
        <f t="shared" si="0"/>
        <v>108.99999999999999</v>
      </c>
      <c r="P46" s="19">
        <f t="shared" si="1"/>
        <v>146.71428571428569</v>
      </c>
      <c r="R46" s="3"/>
      <c r="T46"/>
    </row>
    <row r="47" spans="2:32" ht="23.1" customHeight="1" x14ac:dyDescent="0.25">
      <c r="B47" s="25" t="s">
        <v>101</v>
      </c>
      <c r="C47" s="18">
        <f>'[15]Avg Week BUJUKO-BULOBA'!C47+'[15]Avg Week BULOBA-BUJUKO'!C47</f>
        <v>34.428571428571431</v>
      </c>
      <c r="D47" s="18">
        <f>'[15]Avg Week BUJUKO-BULOBA'!D47+'[15]Avg Week BULOBA-BUJUKO'!D47</f>
        <v>7.8571428571428577</v>
      </c>
      <c r="E47" s="18">
        <f>'[15]Avg Week BUJUKO-BULOBA'!E47+'[15]Avg Week BULOBA-BUJUKO'!E47</f>
        <v>7.2857142857142865</v>
      </c>
      <c r="F47" s="18">
        <f>'[15]Avg Week BUJUKO-BULOBA'!F47+'[15]Avg Week BULOBA-BUJUKO'!F47</f>
        <v>25.142857142857146</v>
      </c>
      <c r="G47" s="18">
        <f>'[15]Avg Week BUJUKO-BULOBA'!G47+'[15]Avg Week BULOBA-BUJUKO'!G47</f>
        <v>0.5714285714285714</v>
      </c>
      <c r="H47" s="18">
        <f>'[15]Avg Week BUJUKO-BULOBA'!H47+'[15]Avg Week BULOBA-BUJUKO'!H47</f>
        <v>0.5714285714285714</v>
      </c>
      <c r="I47" s="18">
        <f>'[15]Avg Week BUJUKO-BULOBA'!I47+'[15]Avg Week BULOBA-BUJUKO'!I47</f>
        <v>11.857142857142858</v>
      </c>
      <c r="J47" s="18">
        <f>'[15]Avg Week BUJUKO-BULOBA'!J47+'[15]Avg Week BULOBA-BUJUKO'!J47</f>
        <v>4.5714285714285712</v>
      </c>
      <c r="K47" s="18">
        <f>'[15]Avg Week BUJUKO-BULOBA'!K47+'[15]Avg Week BULOBA-BUJUKO'!K47</f>
        <v>1.2857142857142856</v>
      </c>
      <c r="L47" s="18">
        <f>'[15]Avg Week BUJUKO-BULOBA'!L47+'[15]Avg Week BULOBA-BUJUKO'!L47</f>
        <v>1.8571428571428572</v>
      </c>
      <c r="M47" s="18">
        <f>'[15]Avg Week BUJUKO-BULOBA'!M47+'[15]Avg Week BULOBA-BUJUKO'!M47</f>
        <v>27.714285714285715</v>
      </c>
      <c r="N47" s="18">
        <f>'[15]Avg Week BUJUKO-BULOBA'!N47+'[15]Avg Week BULOBA-BUJUKO'!N47</f>
        <v>0</v>
      </c>
      <c r="O47" s="19">
        <f t="shared" si="0"/>
        <v>95.428571428571445</v>
      </c>
      <c r="P47" s="19">
        <f t="shared" si="1"/>
        <v>123.14285714285717</v>
      </c>
      <c r="R47" s="3"/>
      <c r="T47"/>
    </row>
    <row r="48" spans="2:32" ht="23.1" customHeight="1" x14ac:dyDescent="0.25">
      <c r="B48" s="25" t="s">
        <v>102</v>
      </c>
      <c r="C48" s="18">
        <f>'[15]Avg Week BUJUKO-BULOBA'!C48+'[15]Avg Week BULOBA-BUJUKO'!C48</f>
        <v>36</v>
      </c>
      <c r="D48" s="18">
        <f>'[15]Avg Week BUJUKO-BULOBA'!D48+'[15]Avg Week BULOBA-BUJUKO'!D48</f>
        <v>9.5714285714285712</v>
      </c>
      <c r="E48" s="18">
        <f>'[15]Avg Week BUJUKO-BULOBA'!E48+'[15]Avg Week BULOBA-BUJUKO'!E48</f>
        <v>7.8571428571428577</v>
      </c>
      <c r="F48" s="18">
        <f>'[15]Avg Week BUJUKO-BULOBA'!F48+'[15]Avg Week BULOBA-BUJUKO'!F48</f>
        <v>29.428571428571427</v>
      </c>
      <c r="G48" s="18">
        <f>'[15]Avg Week BUJUKO-BULOBA'!G48+'[15]Avg Week BULOBA-BUJUKO'!G48</f>
        <v>2.7142857142857144</v>
      </c>
      <c r="H48" s="18">
        <f>'[15]Avg Week BUJUKO-BULOBA'!H48+'[15]Avg Week BULOBA-BUJUKO'!H48</f>
        <v>1.1428571428571428</v>
      </c>
      <c r="I48" s="18">
        <f>'[15]Avg Week BUJUKO-BULOBA'!I48+'[15]Avg Week BULOBA-BUJUKO'!I48</f>
        <v>15.285714285714286</v>
      </c>
      <c r="J48" s="18">
        <f>'[15]Avg Week BUJUKO-BULOBA'!J48+'[15]Avg Week BULOBA-BUJUKO'!J48</f>
        <v>7</v>
      </c>
      <c r="K48" s="18">
        <f>'[15]Avg Week BUJUKO-BULOBA'!K48+'[15]Avg Week BULOBA-BUJUKO'!K48</f>
        <v>1.5714285714285714</v>
      </c>
      <c r="L48" s="18">
        <f>'[15]Avg Week BUJUKO-BULOBA'!L48+'[15]Avg Week BULOBA-BUJUKO'!L48</f>
        <v>1.8571428571428572</v>
      </c>
      <c r="M48" s="18">
        <f>'[15]Avg Week BUJUKO-BULOBA'!M48+'[15]Avg Week BULOBA-BUJUKO'!M48</f>
        <v>34.428571428571431</v>
      </c>
      <c r="N48" s="18">
        <f>'[15]Avg Week BUJUKO-BULOBA'!N48+'[15]Avg Week BULOBA-BUJUKO'!N48</f>
        <v>0</v>
      </c>
      <c r="O48" s="19">
        <f t="shared" si="0"/>
        <v>112.42857142857143</v>
      </c>
      <c r="P48" s="19">
        <f t="shared" si="1"/>
        <v>146.85714285714286</v>
      </c>
      <c r="R48" s="3"/>
      <c r="T48"/>
    </row>
    <row r="49" spans="2:20" ht="23.1" customHeight="1" x14ac:dyDescent="0.25">
      <c r="B49" s="17" t="s">
        <v>103</v>
      </c>
      <c r="C49" s="18">
        <f>'[15]Avg Week BUJUKO-BULOBA'!C49+'[15]Avg Week BULOBA-BUJUKO'!C49</f>
        <v>42.714285714285708</v>
      </c>
      <c r="D49" s="18">
        <f>'[15]Avg Week BUJUKO-BULOBA'!D49+'[15]Avg Week BULOBA-BUJUKO'!D49</f>
        <v>11</v>
      </c>
      <c r="E49" s="18">
        <f>'[15]Avg Week BUJUKO-BULOBA'!E49+'[15]Avg Week BULOBA-BUJUKO'!E49</f>
        <v>10.714285714285715</v>
      </c>
      <c r="F49" s="18">
        <f>'[15]Avg Week BUJUKO-BULOBA'!F49+'[15]Avg Week BULOBA-BUJUKO'!F49</f>
        <v>32.714285714285715</v>
      </c>
      <c r="G49" s="18">
        <f>'[15]Avg Week BUJUKO-BULOBA'!G49+'[15]Avg Week BULOBA-BUJUKO'!G49</f>
        <v>0.42857142857142855</v>
      </c>
      <c r="H49" s="18">
        <f>'[15]Avg Week BUJUKO-BULOBA'!H49+'[15]Avg Week BULOBA-BUJUKO'!H49</f>
        <v>1.7142857142857142</v>
      </c>
      <c r="I49" s="18">
        <f>'[15]Avg Week BUJUKO-BULOBA'!I49+'[15]Avg Week BULOBA-BUJUKO'!I49</f>
        <v>13.571428571428573</v>
      </c>
      <c r="J49" s="18">
        <f>'[15]Avg Week BUJUKO-BULOBA'!J49+'[15]Avg Week BULOBA-BUJUKO'!J49</f>
        <v>5.5714285714285712</v>
      </c>
      <c r="K49" s="18">
        <f>'[15]Avg Week BUJUKO-BULOBA'!K49+'[15]Avg Week BULOBA-BUJUKO'!K49</f>
        <v>2</v>
      </c>
      <c r="L49" s="18">
        <f>'[15]Avg Week BUJUKO-BULOBA'!L49+'[15]Avg Week BULOBA-BUJUKO'!L49</f>
        <v>2.5714285714285712</v>
      </c>
      <c r="M49" s="18">
        <f>'[15]Avg Week BUJUKO-BULOBA'!M49+'[15]Avg Week BULOBA-BUJUKO'!M49</f>
        <v>29</v>
      </c>
      <c r="N49" s="18">
        <f>'[15]Avg Week BUJUKO-BULOBA'!N49+'[15]Avg Week BULOBA-BUJUKO'!N49</f>
        <v>0</v>
      </c>
      <c r="O49" s="19">
        <f t="shared" si="0"/>
        <v>122.99999999999999</v>
      </c>
      <c r="P49" s="19">
        <f t="shared" si="1"/>
        <v>152</v>
      </c>
      <c r="R49" s="3"/>
      <c r="T49"/>
    </row>
    <row r="50" spans="2:20" ht="23.1" customHeight="1" x14ac:dyDescent="0.25">
      <c r="B50" s="25" t="s">
        <v>104</v>
      </c>
      <c r="C50" s="18">
        <f>'[15]Avg Week BUJUKO-BULOBA'!C50+'[15]Avg Week BULOBA-BUJUKO'!C50</f>
        <v>37.571428571428569</v>
      </c>
      <c r="D50" s="18">
        <f>'[15]Avg Week BUJUKO-BULOBA'!D50+'[15]Avg Week BULOBA-BUJUKO'!D50</f>
        <v>13.571428571428571</v>
      </c>
      <c r="E50" s="18">
        <f>'[15]Avg Week BUJUKO-BULOBA'!E50+'[15]Avg Week BULOBA-BUJUKO'!E50</f>
        <v>9.8571428571428577</v>
      </c>
      <c r="F50" s="18">
        <f>'[15]Avg Week BUJUKO-BULOBA'!F50+'[15]Avg Week BULOBA-BUJUKO'!F50</f>
        <v>30.714285714285715</v>
      </c>
      <c r="G50" s="18">
        <f>'[15]Avg Week BUJUKO-BULOBA'!G50+'[15]Avg Week BULOBA-BUJUKO'!G50</f>
        <v>0.5714285714285714</v>
      </c>
      <c r="H50" s="18">
        <f>'[15]Avg Week BUJUKO-BULOBA'!H50+'[15]Avg Week BULOBA-BUJUKO'!H50</f>
        <v>1</v>
      </c>
      <c r="I50" s="18">
        <f>'[15]Avg Week BUJUKO-BULOBA'!I50+'[15]Avg Week BULOBA-BUJUKO'!I50</f>
        <v>11.857142857142858</v>
      </c>
      <c r="J50" s="18">
        <f>'[15]Avg Week BUJUKO-BULOBA'!J50+'[15]Avg Week BULOBA-BUJUKO'!J50</f>
        <v>4.4285714285714288</v>
      </c>
      <c r="K50" s="18">
        <f>'[15]Avg Week BUJUKO-BULOBA'!K50+'[15]Avg Week BULOBA-BUJUKO'!K50</f>
        <v>1.4285714285714286</v>
      </c>
      <c r="L50" s="18">
        <f>'[15]Avg Week BUJUKO-BULOBA'!L50+'[15]Avg Week BULOBA-BUJUKO'!L50</f>
        <v>2.2857142857142856</v>
      </c>
      <c r="M50" s="18">
        <f>'[15]Avg Week BUJUKO-BULOBA'!M50+'[15]Avg Week BULOBA-BUJUKO'!M50</f>
        <v>33.285714285714285</v>
      </c>
      <c r="N50" s="18">
        <f>'[15]Avg Week BUJUKO-BULOBA'!N50+'[15]Avg Week BULOBA-BUJUKO'!N50</f>
        <v>0</v>
      </c>
      <c r="O50" s="19">
        <f t="shared" si="0"/>
        <v>113.28571428571431</v>
      </c>
      <c r="P50" s="19">
        <f t="shared" si="1"/>
        <v>146.57142857142858</v>
      </c>
      <c r="R50" s="3"/>
      <c r="T50"/>
    </row>
    <row r="51" spans="2:20" ht="23.1" customHeight="1" x14ac:dyDescent="0.25">
      <c r="B51" s="25" t="s">
        <v>105</v>
      </c>
      <c r="C51" s="18">
        <f>'[15]Avg Week BUJUKO-BULOBA'!C51+'[15]Avg Week BULOBA-BUJUKO'!C51</f>
        <v>41.428571428571431</v>
      </c>
      <c r="D51" s="18">
        <f>'[15]Avg Week BUJUKO-BULOBA'!D51+'[15]Avg Week BULOBA-BUJUKO'!D51</f>
        <v>12.428571428571429</v>
      </c>
      <c r="E51" s="18">
        <f>'[15]Avg Week BUJUKO-BULOBA'!E51+'[15]Avg Week BULOBA-BUJUKO'!E51</f>
        <v>9.1428571428571423</v>
      </c>
      <c r="F51" s="18">
        <f>'[15]Avg Week BUJUKO-BULOBA'!F51+'[15]Avg Week BULOBA-BUJUKO'!F51</f>
        <v>30.857142857142854</v>
      </c>
      <c r="G51" s="18">
        <f>'[15]Avg Week BUJUKO-BULOBA'!G51+'[15]Avg Week BULOBA-BUJUKO'!G51</f>
        <v>0.14285714285714285</v>
      </c>
      <c r="H51" s="18">
        <f>'[15]Avg Week BUJUKO-BULOBA'!H51+'[15]Avg Week BULOBA-BUJUKO'!H51</f>
        <v>1</v>
      </c>
      <c r="I51" s="18">
        <f>'[15]Avg Week BUJUKO-BULOBA'!I51+'[15]Avg Week BULOBA-BUJUKO'!I51</f>
        <v>15</v>
      </c>
      <c r="J51" s="18">
        <f>'[15]Avg Week BUJUKO-BULOBA'!J51+'[15]Avg Week BULOBA-BUJUKO'!J51</f>
        <v>4.2857142857142856</v>
      </c>
      <c r="K51" s="18">
        <f>'[15]Avg Week BUJUKO-BULOBA'!K51+'[15]Avg Week BULOBA-BUJUKO'!K51</f>
        <v>1</v>
      </c>
      <c r="L51" s="18">
        <f>'[15]Avg Week BUJUKO-BULOBA'!L51+'[15]Avg Week BULOBA-BUJUKO'!L51</f>
        <v>1.4285714285714284</v>
      </c>
      <c r="M51" s="18">
        <f>'[15]Avg Week BUJUKO-BULOBA'!M51+'[15]Avg Week BULOBA-BUJUKO'!M51</f>
        <v>32</v>
      </c>
      <c r="N51" s="18">
        <f>'[15]Avg Week BUJUKO-BULOBA'!N51+'[15]Avg Week BULOBA-BUJUKO'!N51</f>
        <v>0.42857142857142855</v>
      </c>
      <c r="O51" s="19">
        <f t="shared" si="0"/>
        <v>117.14285714285715</v>
      </c>
      <c r="P51" s="19">
        <f t="shared" si="1"/>
        <v>149.14285714285714</v>
      </c>
      <c r="R51" s="3"/>
      <c r="T51"/>
    </row>
    <row r="52" spans="2:20" ht="23.1" customHeight="1" x14ac:dyDescent="0.25">
      <c r="B52" s="25" t="s">
        <v>106</v>
      </c>
      <c r="C52" s="18">
        <f>'[15]Avg Week BUJUKO-BULOBA'!C52+'[15]Avg Week BULOBA-BUJUKO'!C52</f>
        <v>38.285714285714285</v>
      </c>
      <c r="D52" s="18">
        <f>'[15]Avg Week BUJUKO-BULOBA'!D52+'[15]Avg Week BULOBA-BUJUKO'!D52</f>
        <v>10</v>
      </c>
      <c r="E52" s="18">
        <f>'[15]Avg Week BUJUKO-BULOBA'!E52+'[15]Avg Week BULOBA-BUJUKO'!E52</f>
        <v>7.2857142857142865</v>
      </c>
      <c r="F52" s="18">
        <f>'[15]Avg Week BUJUKO-BULOBA'!F52+'[15]Avg Week BULOBA-BUJUKO'!F52</f>
        <v>31</v>
      </c>
      <c r="G52" s="18">
        <f>'[15]Avg Week BUJUKO-BULOBA'!G52+'[15]Avg Week BULOBA-BUJUKO'!G52</f>
        <v>0.5714285714285714</v>
      </c>
      <c r="H52" s="18">
        <f>'[15]Avg Week BUJUKO-BULOBA'!H52+'[15]Avg Week BULOBA-BUJUKO'!H52</f>
        <v>0.5714285714285714</v>
      </c>
      <c r="I52" s="18">
        <f>'[15]Avg Week BUJUKO-BULOBA'!I52+'[15]Avg Week BULOBA-BUJUKO'!I52</f>
        <v>12.285714285714285</v>
      </c>
      <c r="J52" s="18">
        <f>'[15]Avg Week BUJUKO-BULOBA'!J52+'[15]Avg Week BULOBA-BUJUKO'!J52</f>
        <v>4.4285714285714288</v>
      </c>
      <c r="K52" s="18">
        <f>'[15]Avg Week BUJUKO-BULOBA'!K52+'[15]Avg Week BULOBA-BUJUKO'!K52</f>
        <v>1</v>
      </c>
      <c r="L52" s="18">
        <f>'[15]Avg Week BUJUKO-BULOBA'!L52+'[15]Avg Week BULOBA-BUJUKO'!L52</f>
        <v>0.71428571428571419</v>
      </c>
      <c r="M52" s="18">
        <f>'[15]Avg Week BUJUKO-BULOBA'!M52+'[15]Avg Week BULOBA-BUJUKO'!M52</f>
        <v>35.714285714285715</v>
      </c>
      <c r="N52" s="18">
        <f>'[15]Avg Week BUJUKO-BULOBA'!N52+'[15]Avg Week BULOBA-BUJUKO'!N52</f>
        <v>0</v>
      </c>
      <c r="O52" s="19">
        <f t="shared" si="0"/>
        <v>106.14285714285714</v>
      </c>
      <c r="P52" s="19">
        <f t="shared" si="1"/>
        <v>141.85714285714286</v>
      </c>
      <c r="R52" s="3"/>
      <c r="T52"/>
    </row>
    <row r="53" spans="2:20" ht="23.1" customHeight="1" x14ac:dyDescent="0.25">
      <c r="B53" s="17" t="s">
        <v>107</v>
      </c>
      <c r="C53" s="18">
        <f>'[15]Avg Week BUJUKO-BULOBA'!C53+'[15]Avg Week BULOBA-BUJUKO'!C53</f>
        <v>41.857142857142854</v>
      </c>
      <c r="D53" s="18">
        <f>'[15]Avg Week BUJUKO-BULOBA'!D53+'[15]Avg Week BULOBA-BUJUKO'!D53</f>
        <v>13</v>
      </c>
      <c r="E53" s="18">
        <f>'[15]Avg Week BUJUKO-BULOBA'!E53+'[15]Avg Week BULOBA-BUJUKO'!E53</f>
        <v>9.5714285714285712</v>
      </c>
      <c r="F53" s="18">
        <f>'[15]Avg Week BUJUKO-BULOBA'!F53+'[15]Avg Week BULOBA-BUJUKO'!F53</f>
        <v>32.571428571428569</v>
      </c>
      <c r="G53" s="18">
        <f>'[15]Avg Week BUJUKO-BULOBA'!G53+'[15]Avg Week BULOBA-BUJUKO'!G53</f>
        <v>2.1428571428571428</v>
      </c>
      <c r="H53" s="18">
        <f>'[15]Avg Week BUJUKO-BULOBA'!H53+'[15]Avg Week BULOBA-BUJUKO'!H53</f>
        <v>1</v>
      </c>
      <c r="I53" s="18">
        <f>'[15]Avg Week BUJUKO-BULOBA'!I53+'[15]Avg Week BULOBA-BUJUKO'!I53</f>
        <v>13</v>
      </c>
      <c r="J53" s="18">
        <f>'[15]Avg Week BUJUKO-BULOBA'!J53+'[15]Avg Week BULOBA-BUJUKO'!J53</f>
        <v>5.8571428571428577</v>
      </c>
      <c r="K53" s="18">
        <f>'[15]Avg Week BUJUKO-BULOBA'!K53+'[15]Avg Week BULOBA-BUJUKO'!K53</f>
        <v>2.4285714285714284</v>
      </c>
      <c r="L53" s="18">
        <f>'[15]Avg Week BUJUKO-BULOBA'!L53+'[15]Avg Week BULOBA-BUJUKO'!L53</f>
        <v>1.7142857142857144</v>
      </c>
      <c r="M53" s="18">
        <f>'[15]Avg Week BUJUKO-BULOBA'!M53+'[15]Avg Week BULOBA-BUJUKO'!M53</f>
        <v>34.857142857142861</v>
      </c>
      <c r="N53" s="18">
        <f>'[15]Avg Week BUJUKO-BULOBA'!N53+'[15]Avg Week BULOBA-BUJUKO'!N53</f>
        <v>0</v>
      </c>
      <c r="O53" s="19">
        <f t="shared" si="0"/>
        <v>123.14285714285714</v>
      </c>
      <c r="P53" s="19">
        <f t="shared" si="1"/>
        <v>158</v>
      </c>
      <c r="R53" s="3"/>
      <c r="T53"/>
    </row>
    <row r="54" spans="2:20" ht="23.1" customHeight="1" x14ac:dyDescent="0.25">
      <c r="B54" s="17" t="s">
        <v>108</v>
      </c>
      <c r="C54" s="18">
        <f>'[15]Avg Week BUJUKO-BULOBA'!C54+'[15]Avg Week BULOBA-BUJUKO'!C54</f>
        <v>46</v>
      </c>
      <c r="D54" s="18">
        <f>'[15]Avg Week BUJUKO-BULOBA'!D54+'[15]Avg Week BULOBA-BUJUKO'!D54</f>
        <v>13.857142857142858</v>
      </c>
      <c r="E54" s="18">
        <f>'[15]Avg Week BUJUKO-BULOBA'!E54+'[15]Avg Week BULOBA-BUJUKO'!E54</f>
        <v>10.571428571428571</v>
      </c>
      <c r="F54" s="18">
        <f>'[15]Avg Week BUJUKO-BULOBA'!F54+'[15]Avg Week BULOBA-BUJUKO'!F54</f>
        <v>37.857142857142861</v>
      </c>
      <c r="G54" s="18">
        <f>'[15]Avg Week BUJUKO-BULOBA'!G54+'[15]Avg Week BULOBA-BUJUKO'!G54</f>
        <v>1.8571428571428572</v>
      </c>
      <c r="H54" s="18">
        <f>'[15]Avg Week BUJUKO-BULOBA'!H54+'[15]Avg Week BULOBA-BUJUKO'!H54</f>
        <v>1.5714285714285714</v>
      </c>
      <c r="I54" s="18">
        <f>'[15]Avg Week BUJUKO-BULOBA'!I54+'[15]Avg Week BULOBA-BUJUKO'!I54</f>
        <v>13.428571428571427</v>
      </c>
      <c r="J54" s="18">
        <f>'[15]Avg Week BUJUKO-BULOBA'!J54+'[15]Avg Week BULOBA-BUJUKO'!J54</f>
        <v>5.1428571428571423</v>
      </c>
      <c r="K54" s="18">
        <f>'[15]Avg Week BUJUKO-BULOBA'!K54+'[15]Avg Week BULOBA-BUJUKO'!K54</f>
        <v>1.7142857142857142</v>
      </c>
      <c r="L54" s="18">
        <f>'[15]Avg Week BUJUKO-BULOBA'!L54+'[15]Avg Week BULOBA-BUJUKO'!L54</f>
        <v>1.7142857142857144</v>
      </c>
      <c r="M54" s="18">
        <f>'[15]Avg Week BUJUKO-BULOBA'!M54+'[15]Avg Week BULOBA-BUJUKO'!M54</f>
        <v>43</v>
      </c>
      <c r="N54" s="18">
        <f>'[15]Avg Week BUJUKO-BULOBA'!N54+'[15]Avg Week BULOBA-BUJUKO'!N54</f>
        <v>0</v>
      </c>
      <c r="O54" s="19">
        <f t="shared" si="0"/>
        <v>133.71428571428575</v>
      </c>
      <c r="P54" s="19">
        <f t="shared" si="1"/>
        <v>176.71428571428575</v>
      </c>
      <c r="R54" s="3"/>
      <c r="T54"/>
    </row>
    <row r="55" spans="2:20" ht="23.1" customHeight="1" x14ac:dyDescent="0.25">
      <c r="B55" s="17" t="s">
        <v>109</v>
      </c>
      <c r="C55" s="18">
        <f>'[15]Avg Week BUJUKO-BULOBA'!C55+'[15]Avg Week BULOBA-BUJUKO'!C55</f>
        <v>43.285714285714285</v>
      </c>
      <c r="D55" s="18">
        <f>'[15]Avg Week BUJUKO-BULOBA'!D55+'[15]Avg Week BULOBA-BUJUKO'!D55</f>
        <v>11</v>
      </c>
      <c r="E55" s="18">
        <f>'[15]Avg Week BUJUKO-BULOBA'!E55+'[15]Avg Week BULOBA-BUJUKO'!E55</f>
        <v>9.1428571428571423</v>
      </c>
      <c r="F55" s="18">
        <f>'[15]Avg Week BUJUKO-BULOBA'!F55+'[15]Avg Week BULOBA-BUJUKO'!F55</f>
        <v>38</v>
      </c>
      <c r="G55" s="18">
        <f>'[15]Avg Week BUJUKO-BULOBA'!G55+'[15]Avg Week BULOBA-BUJUKO'!G55</f>
        <v>2.8571428571428572</v>
      </c>
      <c r="H55" s="18">
        <f>'[15]Avg Week BUJUKO-BULOBA'!H55+'[15]Avg Week BULOBA-BUJUKO'!H55</f>
        <v>0.71428571428571419</v>
      </c>
      <c r="I55" s="18">
        <f>'[15]Avg Week BUJUKO-BULOBA'!I55+'[15]Avg Week BULOBA-BUJUKO'!I55</f>
        <v>14.571428571428573</v>
      </c>
      <c r="J55" s="18">
        <f>'[15]Avg Week BUJUKO-BULOBA'!J55+'[15]Avg Week BULOBA-BUJUKO'!J55</f>
        <v>5.5714285714285712</v>
      </c>
      <c r="K55" s="18">
        <f>'[15]Avg Week BUJUKO-BULOBA'!K55+'[15]Avg Week BULOBA-BUJUKO'!K55</f>
        <v>1.2857142857142856</v>
      </c>
      <c r="L55" s="18">
        <f>'[15]Avg Week BUJUKO-BULOBA'!L55+'[15]Avg Week BULOBA-BUJUKO'!L55</f>
        <v>1.2857142857142856</v>
      </c>
      <c r="M55" s="18">
        <f>'[15]Avg Week BUJUKO-BULOBA'!M55+'[15]Avg Week BULOBA-BUJUKO'!M55</f>
        <v>37.142857142857146</v>
      </c>
      <c r="N55" s="18">
        <f>'[15]Avg Week BUJUKO-BULOBA'!N55+'[15]Avg Week BULOBA-BUJUKO'!N55</f>
        <v>0.42857142857142855</v>
      </c>
      <c r="O55" s="19">
        <f t="shared" si="0"/>
        <v>128.14285714285714</v>
      </c>
      <c r="P55" s="19">
        <f t="shared" si="1"/>
        <v>165.28571428571428</v>
      </c>
      <c r="R55" s="3"/>
      <c r="T55"/>
    </row>
    <row r="56" spans="2:20" ht="23.1" customHeight="1" x14ac:dyDescent="0.25">
      <c r="B56" s="17" t="s">
        <v>110</v>
      </c>
      <c r="C56" s="18">
        <f>'[15]Avg Week BUJUKO-BULOBA'!C56+'[15]Avg Week BULOBA-BUJUKO'!C56</f>
        <v>41.714285714285715</v>
      </c>
      <c r="D56" s="18">
        <f>'[15]Avg Week BUJUKO-BULOBA'!D56+'[15]Avg Week BULOBA-BUJUKO'!D56</f>
        <v>10</v>
      </c>
      <c r="E56" s="18">
        <f>'[15]Avg Week BUJUKO-BULOBA'!E56+'[15]Avg Week BULOBA-BUJUKO'!E56</f>
        <v>7.8571428571428568</v>
      </c>
      <c r="F56" s="18">
        <f>'[15]Avg Week BUJUKO-BULOBA'!F56+'[15]Avg Week BULOBA-BUJUKO'!F56</f>
        <v>31.857142857142854</v>
      </c>
      <c r="G56" s="18">
        <f>'[15]Avg Week BUJUKO-BULOBA'!G56+'[15]Avg Week BULOBA-BUJUKO'!G56</f>
        <v>2.2857142857142856</v>
      </c>
      <c r="H56" s="18">
        <f>'[15]Avg Week BUJUKO-BULOBA'!H56+'[15]Avg Week BULOBA-BUJUKO'!H56</f>
        <v>1</v>
      </c>
      <c r="I56" s="18">
        <f>'[15]Avg Week BUJUKO-BULOBA'!I56+'[15]Avg Week BULOBA-BUJUKO'!I56</f>
        <v>11.571428571428571</v>
      </c>
      <c r="J56" s="18">
        <f>'[15]Avg Week BUJUKO-BULOBA'!J56+'[15]Avg Week BULOBA-BUJUKO'!J56</f>
        <v>3.7142857142857144</v>
      </c>
      <c r="K56" s="18">
        <f>'[15]Avg Week BUJUKO-BULOBA'!K56+'[15]Avg Week BULOBA-BUJUKO'!K56</f>
        <v>1.7142857142857142</v>
      </c>
      <c r="L56" s="18">
        <f>'[15]Avg Week BUJUKO-BULOBA'!L56+'[15]Avg Week BULOBA-BUJUKO'!L56</f>
        <v>2.4285714285714284</v>
      </c>
      <c r="M56" s="18">
        <f>'[15]Avg Week BUJUKO-BULOBA'!M56+'[15]Avg Week BULOBA-BUJUKO'!M56</f>
        <v>32.285714285714285</v>
      </c>
      <c r="N56" s="18">
        <f>'[15]Avg Week BUJUKO-BULOBA'!N56+'[15]Avg Week BULOBA-BUJUKO'!N56</f>
        <v>0</v>
      </c>
      <c r="O56" s="19">
        <f t="shared" si="0"/>
        <v>114.14285714285712</v>
      </c>
      <c r="P56" s="19">
        <f t="shared" si="1"/>
        <v>146.42857142857142</v>
      </c>
      <c r="R56" s="3"/>
      <c r="T56"/>
    </row>
    <row r="57" spans="2:20" ht="23.1" customHeight="1" x14ac:dyDescent="0.25">
      <c r="B57" s="17" t="s">
        <v>111</v>
      </c>
      <c r="C57" s="18">
        <f>'[15]Avg Week BUJUKO-BULOBA'!C57+'[15]Avg Week BULOBA-BUJUKO'!C57</f>
        <v>54.571428571428569</v>
      </c>
      <c r="D57" s="18">
        <f>'[15]Avg Week BUJUKO-BULOBA'!D57+'[15]Avg Week BULOBA-BUJUKO'!D57</f>
        <v>10</v>
      </c>
      <c r="E57" s="18">
        <f>'[15]Avg Week BUJUKO-BULOBA'!E57+'[15]Avg Week BULOBA-BUJUKO'!E57</f>
        <v>11</v>
      </c>
      <c r="F57" s="18">
        <f>'[15]Avg Week BUJUKO-BULOBA'!F57+'[15]Avg Week BULOBA-BUJUKO'!F57</f>
        <v>37.428571428571431</v>
      </c>
      <c r="G57" s="18">
        <f>'[15]Avg Week BUJUKO-BULOBA'!G57+'[15]Avg Week BULOBA-BUJUKO'!G57</f>
        <v>1.4285714285714284</v>
      </c>
      <c r="H57" s="18">
        <f>'[15]Avg Week BUJUKO-BULOBA'!H57+'[15]Avg Week BULOBA-BUJUKO'!H57</f>
        <v>1.1428571428571428</v>
      </c>
      <c r="I57" s="18">
        <f>'[15]Avg Week BUJUKO-BULOBA'!I57+'[15]Avg Week BULOBA-BUJUKO'!I57</f>
        <v>14.571428571428573</v>
      </c>
      <c r="J57" s="18">
        <f>'[15]Avg Week BUJUKO-BULOBA'!J57+'[15]Avg Week BULOBA-BUJUKO'!J57</f>
        <v>5.4285714285714288</v>
      </c>
      <c r="K57" s="18">
        <f>'[15]Avg Week BUJUKO-BULOBA'!K57+'[15]Avg Week BULOBA-BUJUKO'!K57</f>
        <v>1.2857142857142856</v>
      </c>
      <c r="L57" s="18">
        <f>'[15]Avg Week BUJUKO-BULOBA'!L57+'[15]Avg Week BULOBA-BUJUKO'!L57</f>
        <v>2.1428571428571428</v>
      </c>
      <c r="M57" s="18">
        <f>'[15]Avg Week BUJUKO-BULOBA'!M57+'[15]Avg Week BULOBA-BUJUKO'!M57</f>
        <v>40.166666666666664</v>
      </c>
      <c r="N57" s="18">
        <f>'[15]Avg Week BUJUKO-BULOBA'!N57+'[15]Avg Week BULOBA-BUJUKO'!N57</f>
        <v>0</v>
      </c>
      <c r="O57" s="19">
        <f t="shared" si="0"/>
        <v>138.99999999999997</v>
      </c>
      <c r="P57" s="19">
        <f t="shared" si="1"/>
        <v>179.16666666666663</v>
      </c>
      <c r="R57" s="3"/>
      <c r="T57"/>
    </row>
    <row r="58" spans="2:20" ht="23.1" customHeight="1" x14ac:dyDescent="0.25">
      <c r="B58" s="17" t="s">
        <v>112</v>
      </c>
      <c r="C58" s="18">
        <f>'[15]Avg Week BUJUKO-BULOBA'!C58+'[15]Avg Week BULOBA-BUJUKO'!C58</f>
        <v>51.5</v>
      </c>
      <c r="D58" s="18">
        <f>'[15]Avg Week BUJUKO-BULOBA'!D58+'[15]Avg Week BULOBA-BUJUKO'!D58</f>
        <v>9</v>
      </c>
      <c r="E58" s="18">
        <f>'[15]Avg Week BUJUKO-BULOBA'!E58+'[15]Avg Week BULOBA-BUJUKO'!E58</f>
        <v>12.5</v>
      </c>
      <c r="F58" s="18">
        <f>'[15]Avg Week BUJUKO-BULOBA'!F58+'[15]Avg Week BULOBA-BUJUKO'!F58</f>
        <v>31.5</v>
      </c>
      <c r="G58" s="18">
        <f>'[15]Avg Week BUJUKO-BULOBA'!G58+'[15]Avg Week BULOBA-BUJUKO'!G58</f>
        <v>0.5</v>
      </c>
      <c r="H58" s="18">
        <f>'[15]Avg Week BUJUKO-BULOBA'!H58+'[15]Avg Week BULOBA-BUJUKO'!H58</f>
        <v>0.5</v>
      </c>
      <c r="I58" s="18">
        <f>'[15]Avg Week BUJUKO-BULOBA'!I58+'[15]Avg Week BULOBA-BUJUKO'!I58</f>
        <v>12</v>
      </c>
      <c r="J58" s="18">
        <f>'[15]Avg Week BUJUKO-BULOBA'!J58+'[15]Avg Week BULOBA-BUJUKO'!J58</f>
        <v>10</v>
      </c>
      <c r="K58" s="18">
        <f>'[15]Avg Week BUJUKO-BULOBA'!K58+'[15]Avg Week BULOBA-BUJUKO'!K58</f>
        <v>2.5</v>
      </c>
      <c r="L58" s="18">
        <f>'[15]Avg Week BUJUKO-BULOBA'!L58+'[15]Avg Week BULOBA-BUJUKO'!L58</f>
        <v>5.5</v>
      </c>
      <c r="M58" s="18">
        <f>'[15]Avg Week BUJUKO-BULOBA'!M58+'[15]Avg Week BULOBA-BUJUKO'!M58</f>
        <v>43.5</v>
      </c>
      <c r="N58" s="18">
        <f>'[15]Avg Week BUJUKO-BULOBA'!N58+'[15]Avg Week BULOBA-BUJUKO'!N58</f>
        <v>0</v>
      </c>
      <c r="O58" s="19">
        <f t="shared" si="0"/>
        <v>135.5</v>
      </c>
      <c r="P58" s="19">
        <f t="shared" si="1"/>
        <v>179</v>
      </c>
      <c r="R58" s="3"/>
      <c r="T58"/>
    </row>
    <row r="59" spans="2:20" ht="23.1" customHeight="1" x14ac:dyDescent="0.25">
      <c r="B59" s="17" t="s">
        <v>113</v>
      </c>
      <c r="C59" s="18">
        <f>'[15]Avg Week BUJUKO-BULOBA'!C59+'[15]Avg Week BULOBA-BUJUKO'!C59</f>
        <v>43.5</v>
      </c>
      <c r="D59" s="18">
        <f>'[15]Avg Week BUJUKO-BULOBA'!D59+'[15]Avg Week BULOBA-BUJUKO'!D59</f>
        <v>12.5</v>
      </c>
      <c r="E59" s="18">
        <f>'[15]Avg Week BUJUKO-BULOBA'!E59+'[15]Avg Week BULOBA-BUJUKO'!E59</f>
        <v>11</v>
      </c>
      <c r="F59" s="18">
        <f>'[15]Avg Week BUJUKO-BULOBA'!F59+'[15]Avg Week BULOBA-BUJUKO'!F59</f>
        <v>36</v>
      </c>
      <c r="G59" s="18">
        <f>'[15]Avg Week BUJUKO-BULOBA'!G59+'[15]Avg Week BULOBA-BUJUKO'!G59</f>
        <v>0</v>
      </c>
      <c r="H59" s="18">
        <f>'[15]Avg Week BUJUKO-BULOBA'!H59+'[15]Avg Week BULOBA-BUJUKO'!H59</f>
        <v>0.5</v>
      </c>
      <c r="I59" s="18">
        <f>'[15]Avg Week BUJUKO-BULOBA'!I59+'[15]Avg Week BULOBA-BUJUKO'!I59</f>
        <v>17.5</v>
      </c>
      <c r="J59" s="18">
        <f>'[15]Avg Week BUJUKO-BULOBA'!J59+'[15]Avg Week BULOBA-BUJUKO'!J59</f>
        <v>11</v>
      </c>
      <c r="K59" s="18">
        <f>'[15]Avg Week BUJUKO-BULOBA'!K59+'[15]Avg Week BULOBA-BUJUKO'!K59</f>
        <v>0</v>
      </c>
      <c r="L59" s="18">
        <f>'[15]Avg Week BUJUKO-BULOBA'!L59+'[15]Avg Week BULOBA-BUJUKO'!L59</f>
        <v>4</v>
      </c>
      <c r="M59" s="18">
        <f>'[15]Avg Week BUJUKO-BULOBA'!M59+'[15]Avg Week BULOBA-BUJUKO'!M59</f>
        <v>58</v>
      </c>
      <c r="N59" s="18">
        <f>'[15]Avg Week BUJUKO-BULOBA'!N59+'[15]Avg Week BULOBA-BUJUKO'!N59</f>
        <v>0</v>
      </c>
      <c r="O59" s="19">
        <f t="shared" si="0"/>
        <v>136</v>
      </c>
      <c r="P59" s="19">
        <f t="shared" si="1"/>
        <v>194</v>
      </c>
      <c r="R59" s="3"/>
      <c r="T59"/>
    </row>
    <row r="60" spans="2:20" ht="23.1" customHeight="1" x14ac:dyDescent="0.25">
      <c r="B60" s="17" t="s">
        <v>114</v>
      </c>
      <c r="C60" s="18">
        <f>'[15]Avg Week BUJUKO-BULOBA'!C60+'[15]Avg Week BULOBA-BUJUKO'!C60</f>
        <v>47</v>
      </c>
      <c r="D60" s="18">
        <f>'[15]Avg Week BUJUKO-BULOBA'!D60+'[15]Avg Week BULOBA-BUJUKO'!D60</f>
        <v>14.5</v>
      </c>
      <c r="E60" s="18">
        <f>'[15]Avg Week BUJUKO-BULOBA'!E60+'[15]Avg Week BULOBA-BUJUKO'!E60</f>
        <v>6.5</v>
      </c>
      <c r="F60" s="18">
        <f>'[15]Avg Week BUJUKO-BULOBA'!F60+'[15]Avg Week BULOBA-BUJUKO'!F60</f>
        <v>37</v>
      </c>
      <c r="G60" s="18">
        <f>'[15]Avg Week BUJUKO-BULOBA'!G60+'[15]Avg Week BULOBA-BUJUKO'!G60</f>
        <v>0.5</v>
      </c>
      <c r="H60" s="18">
        <f>'[15]Avg Week BUJUKO-BULOBA'!H60+'[15]Avg Week BULOBA-BUJUKO'!H60</f>
        <v>0.5</v>
      </c>
      <c r="I60" s="18">
        <f>'[15]Avg Week BUJUKO-BULOBA'!I60+'[15]Avg Week BULOBA-BUJUKO'!I60</f>
        <v>11.5</v>
      </c>
      <c r="J60" s="18">
        <f>'[15]Avg Week BUJUKO-BULOBA'!J60+'[15]Avg Week BULOBA-BUJUKO'!J60</f>
        <v>8</v>
      </c>
      <c r="K60" s="18">
        <f>'[15]Avg Week BUJUKO-BULOBA'!K60+'[15]Avg Week BULOBA-BUJUKO'!K60</f>
        <v>4</v>
      </c>
      <c r="L60" s="18">
        <f>'[15]Avg Week BUJUKO-BULOBA'!L60+'[15]Avg Week BULOBA-BUJUKO'!L60</f>
        <v>2</v>
      </c>
      <c r="M60" s="18">
        <f>'[15]Avg Week BUJUKO-BULOBA'!M60+'[15]Avg Week BULOBA-BUJUKO'!M60</f>
        <v>47</v>
      </c>
      <c r="N60" s="18">
        <f>'[15]Avg Week BUJUKO-BULOBA'!N60+'[15]Avg Week BULOBA-BUJUKO'!N60</f>
        <v>0</v>
      </c>
      <c r="O60" s="19">
        <f t="shared" si="0"/>
        <v>131.5</v>
      </c>
      <c r="P60" s="19">
        <f t="shared" si="1"/>
        <v>178.5</v>
      </c>
      <c r="R60" s="3"/>
      <c r="T60"/>
    </row>
    <row r="61" spans="2:20" ht="23.1" customHeight="1" x14ac:dyDescent="0.25">
      <c r="B61" s="17" t="s">
        <v>115</v>
      </c>
      <c r="C61" s="18">
        <f>'[15]Avg Week BUJUKO-BULOBA'!C61+'[15]Avg Week BULOBA-BUJUKO'!C61</f>
        <v>41</v>
      </c>
      <c r="D61" s="18">
        <f>'[15]Avg Week BUJUKO-BULOBA'!D61+'[15]Avg Week BULOBA-BUJUKO'!D61</f>
        <v>4.5</v>
      </c>
      <c r="E61" s="18">
        <f>'[15]Avg Week BUJUKO-BULOBA'!E61+'[15]Avg Week BULOBA-BUJUKO'!E61</f>
        <v>6.5</v>
      </c>
      <c r="F61" s="18">
        <f>'[15]Avg Week BUJUKO-BULOBA'!F61+'[15]Avg Week BULOBA-BUJUKO'!F61</f>
        <v>31.5</v>
      </c>
      <c r="G61" s="18">
        <f>'[15]Avg Week BUJUKO-BULOBA'!G61+'[15]Avg Week BULOBA-BUJUKO'!G61</f>
        <v>0</v>
      </c>
      <c r="H61" s="18">
        <f>'[15]Avg Week BUJUKO-BULOBA'!H61+'[15]Avg Week BULOBA-BUJUKO'!H61</f>
        <v>1.5</v>
      </c>
      <c r="I61" s="18">
        <f>'[15]Avg Week BUJUKO-BULOBA'!I61+'[15]Avg Week BULOBA-BUJUKO'!I61</f>
        <v>8.5</v>
      </c>
      <c r="J61" s="18">
        <f>'[15]Avg Week BUJUKO-BULOBA'!J61+'[15]Avg Week BULOBA-BUJUKO'!J61</f>
        <v>7</v>
      </c>
      <c r="K61" s="18">
        <f>'[15]Avg Week BUJUKO-BULOBA'!K61+'[15]Avg Week BULOBA-BUJUKO'!K61</f>
        <v>2</v>
      </c>
      <c r="L61" s="18">
        <f>'[15]Avg Week BUJUKO-BULOBA'!L61+'[15]Avg Week BULOBA-BUJUKO'!L61</f>
        <v>0</v>
      </c>
      <c r="M61" s="18">
        <f>'[15]Avg Week BUJUKO-BULOBA'!M61+'[15]Avg Week BULOBA-BUJUKO'!M61</f>
        <v>34.5</v>
      </c>
      <c r="N61" s="18">
        <f>'[15]Avg Week BUJUKO-BULOBA'!N61+'[15]Avg Week BULOBA-BUJUKO'!N61</f>
        <v>0</v>
      </c>
      <c r="O61" s="19">
        <f t="shared" si="0"/>
        <v>102.5</v>
      </c>
      <c r="P61" s="19">
        <f t="shared" si="1"/>
        <v>137</v>
      </c>
      <c r="R61" s="3"/>
      <c r="T61"/>
    </row>
    <row r="62" spans="2:20" ht="23.1" customHeight="1" x14ac:dyDescent="0.25">
      <c r="B62" s="17" t="s">
        <v>116</v>
      </c>
      <c r="C62" s="18">
        <f>'[15]Avg Week BUJUKO-BULOBA'!C62+'[15]Avg Week BULOBA-BUJUKO'!C62</f>
        <v>27</v>
      </c>
      <c r="D62" s="18">
        <f>'[15]Avg Week BUJUKO-BULOBA'!D62+'[15]Avg Week BULOBA-BUJUKO'!D62</f>
        <v>6.5</v>
      </c>
      <c r="E62" s="18">
        <f>'[15]Avg Week BUJUKO-BULOBA'!E62+'[15]Avg Week BULOBA-BUJUKO'!E62</f>
        <v>10</v>
      </c>
      <c r="F62" s="18">
        <f>'[15]Avg Week BUJUKO-BULOBA'!F62+'[15]Avg Week BULOBA-BUJUKO'!F62</f>
        <v>27.5</v>
      </c>
      <c r="G62" s="18">
        <f>'[15]Avg Week BUJUKO-BULOBA'!G62+'[15]Avg Week BULOBA-BUJUKO'!G62</f>
        <v>1</v>
      </c>
      <c r="H62" s="18">
        <f>'[15]Avg Week BUJUKO-BULOBA'!H62+'[15]Avg Week BULOBA-BUJUKO'!H62</f>
        <v>0</v>
      </c>
      <c r="I62" s="18">
        <f>'[15]Avg Week BUJUKO-BULOBA'!I62+'[15]Avg Week BULOBA-BUJUKO'!I62</f>
        <v>12</v>
      </c>
      <c r="J62" s="18">
        <f>'[15]Avg Week BUJUKO-BULOBA'!J62+'[15]Avg Week BULOBA-BUJUKO'!J62</f>
        <v>5.5</v>
      </c>
      <c r="K62" s="18">
        <f>'[15]Avg Week BUJUKO-BULOBA'!K62+'[15]Avg Week BULOBA-BUJUKO'!K62</f>
        <v>2</v>
      </c>
      <c r="L62" s="18">
        <f>'[15]Avg Week BUJUKO-BULOBA'!L62+'[15]Avg Week BULOBA-BUJUKO'!L62</f>
        <v>2.5</v>
      </c>
      <c r="M62" s="18">
        <f>'[15]Avg Week BUJUKO-BULOBA'!M62+'[15]Avg Week BULOBA-BUJUKO'!M62</f>
        <v>39</v>
      </c>
      <c r="N62" s="18">
        <f>'[15]Avg Week BUJUKO-BULOBA'!N62+'[15]Avg Week BULOBA-BUJUKO'!N62</f>
        <v>0</v>
      </c>
      <c r="O62" s="19">
        <f t="shared" si="0"/>
        <v>94</v>
      </c>
      <c r="P62" s="19">
        <f t="shared" si="1"/>
        <v>133</v>
      </c>
      <c r="R62" s="3"/>
      <c r="T62"/>
    </row>
    <row r="63" spans="2:20" ht="23.1" customHeight="1" x14ac:dyDescent="0.25">
      <c r="B63" s="17" t="s">
        <v>117</v>
      </c>
      <c r="C63" s="18">
        <f>'[15]Avg Week BUJUKO-BULOBA'!C63+'[15]Avg Week BULOBA-BUJUKO'!C63</f>
        <v>23.5</v>
      </c>
      <c r="D63" s="18">
        <f>'[15]Avg Week BUJUKO-BULOBA'!D63+'[15]Avg Week BULOBA-BUJUKO'!D63</f>
        <v>6</v>
      </c>
      <c r="E63" s="18">
        <f>'[15]Avg Week BUJUKO-BULOBA'!E63+'[15]Avg Week BULOBA-BUJUKO'!E63</f>
        <v>5</v>
      </c>
      <c r="F63" s="18">
        <f>'[15]Avg Week BUJUKO-BULOBA'!F63+'[15]Avg Week BULOBA-BUJUKO'!F63</f>
        <v>20.5</v>
      </c>
      <c r="G63" s="18">
        <f>'[15]Avg Week BUJUKO-BULOBA'!G63+'[15]Avg Week BULOBA-BUJUKO'!G63</f>
        <v>1.5</v>
      </c>
      <c r="H63" s="18">
        <f>'[15]Avg Week BUJUKO-BULOBA'!H63+'[15]Avg Week BULOBA-BUJUKO'!H63</f>
        <v>1.5</v>
      </c>
      <c r="I63" s="18">
        <f>'[15]Avg Week BUJUKO-BULOBA'!I63+'[15]Avg Week BULOBA-BUJUKO'!I63</f>
        <v>11</v>
      </c>
      <c r="J63" s="18">
        <f>'[15]Avg Week BUJUKO-BULOBA'!J63+'[15]Avg Week BULOBA-BUJUKO'!J63</f>
        <v>5</v>
      </c>
      <c r="K63" s="18">
        <f>'[15]Avg Week BUJUKO-BULOBA'!K63+'[15]Avg Week BULOBA-BUJUKO'!K63</f>
        <v>4</v>
      </c>
      <c r="L63" s="18">
        <f>'[15]Avg Week BUJUKO-BULOBA'!L63+'[15]Avg Week BULOBA-BUJUKO'!L63</f>
        <v>1</v>
      </c>
      <c r="M63" s="18">
        <f>'[15]Avg Week BUJUKO-BULOBA'!M63+'[15]Avg Week BULOBA-BUJUKO'!M63</f>
        <v>27.5</v>
      </c>
      <c r="N63" s="18">
        <f>'[15]Avg Week BUJUKO-BULOBA'!N63+'[15]Avg Week BULOBA-BUJUKO'!N63</f>
        <v>0</v>
      </c>
      <c r="O63" s="19">
        <f t="shared" si="0"/>
        <v>79</v>
      </c>
      <c r="P63" s="19">
        <f t="shared" si="1"/>
        <v>106.5</v>
      </c>
      <c r="R63" s="3"/>
      <c r="T63"/>
    </row>
    <row r="64" spans="2:20" ht="23.1" customHeight="1" x14ac:dyDescent="0.25">
      <c r="B64" s="17" t="s">
        <v>118</v>
      </c>
      <c r="C64" s="18">
        <f>'[15]Avg Week BUJUKO-BULOBA'!C64+'[15]Avg Week BULOBA-BUJUKO'!C64</f>
        <v>41.5</v>
      </c>
      <c r="D64" s="18">
        <f>'[15]Avg Week BUJUKO-BULOBA'!D64+'[15]Avg Week BULOBA-BUJUKO'!D64</f>
        <v>5</v>
      </c>
      <c r="E64" s="18">
        <f>'[15]Avg Week BUJUKO-BULOBA'!E64+'[15]Avg Week BULOBA-BUJUKO'!E64</f>
        <v>2</v>
      </c>
      <c r="F64" s="18">
        <f>'[15]Avg Week BUJUKO-BULOBA'!F64+'[15]Avg Week BULOBA-BUJUKO'!F64</f>
        <v>26.5</v>
      </c>
      <c r="G64" s="18">
        <f>'[15]Avg Week BUJUKO-BULOBA'!G64+'[15]Avg Week BULOBA-BUJUKO'!G64</f>
        <v>0</v>
      </c>
      <c r="H64" s="18">
        <f>'[15]Avg Week BUJUKO-BULOBA'!H64+'[15]Avg Week BULOBA-BUJUKO'!H64</f>
        <v>0</v>
      </c>
      <c r="I64" s="18">
        <f>'[15]Avg Week BUJUKO-BULOBA'!I64+'[15]Avg Week BULOBA-BUJUKO'!I64</f>
        <v>9</v>
      </c>
      <c r="J64" s="18">
        <f>'[15]Avg Week BUJUKO-BULOBA'!J64+'[15]Avg Week BULOBA-BUJUKO'!J64</f>
        <v>6</v>
      </c>
      <c r="K64" s="18">
        <f>'[15]Avg Week BUJUKO-BULOBA'!K64+'[15]Avg Week BULOBA-BUJUKO'!K64</f>
        <v>1</v>
      </c>
      <c r="L64" s="18">
        <f>'[15]Avg Week BUJUKO-BULOBA'!L64+'[15]Avg Week BULOBA-BUJUKO'!L64</f>
        <v>1</v>
      </c>
      <c r="M64" s="18">
        <f>'[15]Avg Week BUJUKO-BULOBA'!M64+'[15]Avg Week BULOBA-BUJUKO'!M64</f>
        <v>30</v>
      </c>
      <c r="N64" s="18">
        <f>'[15]Avg Week BUJUKO-BULOBA'!N64+'[15]Avg Week BULOBA-BUJUKO'!N64</f>
        <v>0</v>
      </c>
      <c r="O64" s="19">
        <f t="shared" si="0"/>
        <v>92</v>
      </c>
      <c r="P64" s="19">
        <f t="shared" si="1"/>
        <v>122</v>
      </c>
      <c r="R64" s="3"/>
      <c r="T64"/>
    </row>
    <row r="65" spans="2:20" ht="23.1" customHeight="1" x14ac:dyDescent="0.25">
      <c r="B65" s="17" t="s">
        <v>119</v>
      </c>
      <c r="C65" s="18">
        <f>'[15]Avg Week BUJUKO-BULOBA'!C65+'[15]Avg Week BULOBA-BUJUKO'!C65</f>
        <v>22.5</v>
      </c>
      <c r="D65" s="18">
        <f>'[15]Avg Week BUJUKO-BULOBA'!D65+'[15]Avg Week BULOBA-BUJUKO'!D65</f>
        <v>3</v>
      </c>
      <c r="E65" s="18">
        <f>'[15]Avg Week BUJUKO-BULOBA'!E65+'[15]Avg Week BULOBA-BUJUKO'!E65</f>
        <v>6</v>
      </c>
      <c r="F65" s="18">
        <f>'[15]Avg Week BUJUKO-BULOBA'!F65+'[15]Avg Week BULOBA-BUJUKO'!F65</f>
        <v>16</v>
      </c>
      <c r="G65" s="18">
        <f>'[15]Avg Week BUJUKO-BULOBA'!G65+'[15]Avg Week BULOBA-BUJUKO'!G65</f>
        <v>0</v>
      </c>
      <c r="H65" s="18">
        <f>'[15]Avg Week BUJUKO-BULOBA'!H65+'[15]Avg Week BULOBA-BUJUKO'!H65</f>
        <v>0.5</v>
      </c>
      <c r="I65" s="18">
        <f>'[15]Avg Week BUJUKO-BULOBA'!I65+'[15]Avg Week BULOBA-BUJUKO'!I65</f>
        <v>7</v>
      </c>
      <c r="J65" s="18">
        <f>'[15]Avg Week BUJUKO-BULOBA'!J65+'[15]Avg Week BULOBA-BUJUKO'!J65</f>
        <v>2.5</v>
      </c>
      <c r="K65" s="18">
        <f>'[15]Avg Week BUJUKO-BULOBA'!K65+'[15]Avg Week BULOBA-BUJUKO'!K65</f>
        <v>2</v>
      </c>
      <c r="L65" s="18">
        <f>'[15]Avg Week BUJUKO-BULOBA'!L65+'[15]Avg Week BULOBA-BUJUKO'!L65</f>
        <v>1</v>
      </c>
      <c r="M65" s="18">
        <f>'[15]Avg Week BUJUKO-BULOBA'!M65+'[15]Avg Week BULOBA-BUJUKO'!M65</f>
        <v>27.5</v>
      </c>
      <c r="N65" s="18">
        <f>'[15]Avg Week BUJUKO-BULOBA'!N65+'[15]Avg Week BULOBA-BUJUKO'!N65</f>
        <v>0</v>
      </c>
      <c r="O65" s="19">
        <f t="shared" si="0"/>
        <v>60.5</v>
      </c>
      <c r="P65" s="19">
        <f t="shared" si="1"/>
        <v>88</v>
      </c>
      <c r="R65" s="3"/>
      <c r="T65"/>
    </row>
    <row r="66" spans="2:20" ht="23.1" customHeight="1" x14ac:dyDescent="0.25">
      <c r="B66" s="17" t="s">
        <v>120</v>
      </c>
      <c r="C66" s="18">
        <f>'[15]Avg Week BUJUKO-BULOBA'!C66+'[15]Avg Week BULOBA-BUJUKO'!C66</f>
        <v>17.5</v>
      </c>
      <c r="D66" s="18">
        <f>'[15]Avg Week BUJUKO-BULOBA'!D66+'[15]Avg Week BULOBA-BUJUKO'!D66</f>
        <v>6</v>
      </c>
      <c r="E66" s="18">
        <f>'[15]Avg Week BUJUKO-BULOBA'!E66+'[15]Avg Week BULOBA-BUJUKO'!E66</f>
        <v>6</v>
      </c>
      <c r="F66" s="18">
        <f>'[15]Avg Week BUJUKO-BULOBA'!F66+'[15]Avg Week BULOBA-BUJUKO'!F66</f>
        <v>20.5</v>
      </c>
      <c r="G66" s="18">
        <f>'[15]Avg Week BUJUKO-BULOBA'!G66+'[15]Avg Week BULOBA-BUJUKO'!G66</f>
        <v>1</v>
      </c>
      <c r="H66" s="18">
        <f>'[15]Avg Week BUJUKO-BULOBA'!H66+'[15]Avg Week BULOBA-BUJUKO'!H66</f>
        <v>1.5</v>
      </c>
      <c r="I66" s="18">
        <f>'[15]Avg Week BUJUKO-BULOBA'!I66+'[15]Avg Week BULOBA-BUJUKO'!I66</f>
        <v>11.5</v>
      </c>
      <c r="J66" s="18">
        <f>'[15]Avg Week BUJUKO-BULOBA'!J66+'[15]Avg Week BULOBA-BUJUKO'!J66</f>
        <v>8</v>
      </c>
      <c r="K66" s="18">
        <f>'[15]Avg Week BUJUKO-BULOBA'!K66+'[15]Avg Week BULOBA-BUJUKO'!K66</f>
        <v>1.5</v>
      </c>
      <c r="L66" s="18">
        <f>'[15]Avg Week BUJUKO-BULOBA'!L66+'[15]Avg Week BULOBA-BUJUKO'!L66</f>
        <v>3.5</v>
      </c>
      <c r="M66" s="18">
        <f>'[15]Avg Week BUJUKO-BULOBA'!M66+'[15]Avg Week BULOBA-BUJUKO'!M66</f>
        <v>21.5</v>
      </c>
      <c r="N66" s="18">
        <f>'[15]Avg Week BUJUKO-BULOBA'!N66+'[15]Avg Week BULOBA-BUJUKO'!N66</f>
        <v>0</v>
      </c>
      <c r="O66" s="19">
        <f t="shared" si="0"/>
        <v>77</v>
      </c>
      <c r="P66" s="19">
        <f t="shared" si="1"/>
        <v>98.5</v>
      </c>
      <c r="R66" s="3"/>
      <c r="T66"/>
    </row>
    <row r="67" spans="2:20" ht="23.1" customHeight="1" x14ac:dyDescent="0.25">
      <c r="B67" s="17" t="s">
        <v>121</v>
      </c>
      <c r="C67" s="18">
        <f>'[15]Avg Week BUJUKO-BULOBA'!C67+'[15]Avg Week BULOBA-BUJUKO'!C67</f>
        <v>21.5</v>
      </c>
      <c r="D67" s="18">
        <f>'[15]Avg Week BUJUKO-BULOBA'!D67+'[15]Avg Week BULOBA-BUJUKO'!D67</f>
        <v>3.5</v>
      </c>
      <c r="E67" s="18">
        <f>'[15]Avg Week BUJUKO-BULOBA'!E67+'[15]Avg Week BULOBA-BUJUKO'!E67</f>
        <v>3</v>
      </c>
      <c r="F67" s="18">
        <f>'[15]Avg Week BUJUKO-BULOBA'!F67+'[15]Avg Week BULOBA-BUJUKO'!F67</f>
        <v>17.5</v>
      </c>
      <c r="G67" s="18">
        <f>'[15]Avg Week BUJUKO-BULOBA'!G67+'[15]Avg Week BULOBA-BUJUKO'!G67</f>
        <v>0</v>
      </c>
      <c r="H67" s="18">
        <f>'[15]Avg Week BUJUKO-BULOBA'!H67+'[15]Avg Week BULOBA-BUJUKO'!H67</f>
        <v>0</v>
      </c>
      <c r="I67" s="18">
        <f>'[15]Avg Week BUJUKO-BULOBA'!I67+'[15]Avg Week BULOBA-BUJUKO'!I67</f>
        <v>9.5</v>
      </c>
      <c r="J67" s="18">
        <f>'[15]Avg Week BUJUKO-BULOBA'!J67+'[15]Avg Week BULOBA-BUJUKO'!J67</f>
        <v>4</v>
      </c>
      <c r="K67" s="18">
        <f>'[15]Avg Week BUJUKO-BULOBA'!K67+'[15]Avg Week BULOBA-BUJUKO'!K67</f>
        <v>3.5</v>
      </c>
      <c r="L67" s="18">
        <f>'[15]Avg Week BUJUKO-BULOBA'!L67+'[15]Avg Week BULOBA-BUJUKO'!L67</f>
        <v>4.5</v>
      </c>
      <c r="M67" s="18">
        <f>'[15]Avg Week BUJUKO-BULOBA'!M67+'[15]Avg Week BULOBA-BUJUKO'!M67</f>
        <v>21</v>
      </c>
      <c r="N67" s="18">
        <f>'[15]Avg Week BUJUKO-BULOBA'!N67+'[15]Avg Week BULOBA-BUJUKO'!N67</f>
        <v>0</v>
      </c>
      <c r="O67" s="19">
        <f t="shared" si="0"/>
        <v>67</v>
      </c>
      <c r="P67" s="19">
        <f t="shared" si="1"/>
        <v>88</v>
      </c>
      <c r="R67" s="3"/>
      <c r="T67"/>
    </row>
    <row r="68" spans="2:20" ht="23.1" customHeight="1" x14ac:dyDescent="0.25">
      <c r="B68" s="17" t="s">
        <v>122</v>
      </c>
      <c r="C68" s="18">
        <f>'[15]Avg Week BUJUKO-BULOBA'!C68+'[15]Avg Week BULOBA-BUJUKO'!C68</f>
        <v>18.5</v>
      </c>
      <c r="D68" s="18">
        <f>'[15]Avg Week BUJUKO-BULOBA'!D68+'[15]Avg Week BULOBA-BUJUKO'!D68</f>
        <v>2</v>
      </c>
      <c r="E68" s="18">
        <f>'[15]Avg Week BUJUKO-BULOBA'!E68+'[15]Avg Week BULOBA-BUJUKO'!E68</f>
        <v>4.5</v>
      </c>
      <c r="F68" s="18">
        <f>'[15]Avg Week BUJUKO-BULOBA'!F68+'[15]Avg Week BULOBA-BUJUKO'!F68</f>
        <v>16</v>
      </c>
      <c r="G68" s="18">
        <f>'[15]Avg Week BUJUKO-BULOBA'!G68+'[15]Avg Week BULOBA-BUJUKO'!G68</f>
        <v>0</v>
      </c>
      <c r="H68" s="18">
        <f>'[15]Avg Week BUJUKO-BULOBA'!H68+'[15]Avg Week BULOBA-BUJUKO'!H68</f>
        <v>0</v>
      </c>
      <c r="I68" s="18">
        <f>'[15]Avg Week BUJUKO-BULOBA'!I68+'[15]Avg Week BULOBA-BUJUKO'!I68</f>
        <v>9.5</v>
      </c>
      <c r="J68" s="18">
        <f>'[15]Avg Week BUJUKO-BULOBA'!J68+'[15]Avg Week BULOBA-BUJUKO'!J68</f>
        <v>12.5</v>
      </c>
      <c r="K68" s="18">
        <f>'[15]Avg Week BUJUKO-BULOBA'!K68+'[15]Avg Week BULOBA-BUJUKO'!K68</f>
        <v>2</v>
      </c>
      <c r="L68" s="18">
        <f>'[15]Avg Week BUJUKO-BULOBA'!L68+'[15]Avg Week BULOBA-BUJUKO'!L68</f>
        <v>3</v>
      </c>
      <c r="M68" s="18">
        <f>'[15]Avg Week BUJUKO-BULOBA'!M68+'[15]Avg Week BULOBA-BUJUKO'!M68</f>
        <v>21</v>
      </c>
      <c r="N68" s="18">
        <f>'[15]Avg Week BUJUKO-BULOBA'!N68+'[15]Avg Week BULOBA-BUJUKO'!N68</f>
        <v>0</v>
      </c>
      <c r="O68" s="19">
        <f t="shared" si="0"/>
        <v>68</v>
      </c>
      <c r="P68" s="19">
        <f t="shared" si="1"/>
        <v>89</v>
      </c>
      <c r="R68" s="3"/>
      <c r="T68"/>
    </row>
    <row r="69" spans="2:20" ht="23.1" customHeight="1" x14ac:dyDescent="0.25">
      <c r="B69" s="17" t="s">
        <v>123</v>
      </c>
      <c r="C69" s="18">
        <f>'[15]Avg Week BUJUKO-BULOBA'!C69+'[15]Avg Week BULOBA-BUJUKO'!C69</f>
        <v>35.5</v>
      </c>
      <c r="D69" s="18">
        <f>'[15]Avg Week BUJUKO-BULOBA'!D69+'[15]Avg Week BULOBA-BUJUKO'!D69</f>
        <v>2.5</v>
      </c>
      <c r="E69" s="18">
        <f>'[15]Avg Week BUJUKO-BULOBA'!E69+'[15]Avg Week BULOBA-BUJUKO'!E69</f>
        <v>3</v>
      </c>
      <c r="F69" s="18">
        <f>'[15]Avg Week BUJUKO-BULOBA'!F69+'[15]Avg Week BULOBA-BUJUKO'!F69</f>
        <v>19</v>
      </c>
      <c r="G69" s="18">
        <f>'[15]Avg Week BUJUKO-BULOBA'!G69+'[15]Avg Week BULOBA-BUJUKO'!G69</f>
        <v>0.5</v>
      </c>
      <c r="H69" s="18">
        <f>'[15]Avg Week BUJUKO-BULOBA'!H69+'[15]Avg Week BULOBA-BUJUKO'!H69</f>
        <v>3.5</v>
      </c>
      <c r="I69" s="18">
        <f>'[15]Avg Week BUJUKO-BULOBA'!I69+'[15]Avg Week BULOBA-BUJUKO'!I69</f>
        <v>9</v>
      </c>
      <c r="J69" s="18">
        <f>'[15]Avg Week BUJUKO-BULOBA'!J69+'[15]Avg Week BULOBA-BUJUKO'!J69</f>
        <v>8</v>
      </c>
      <c r="K69" s="18">
        <f>'[15]Avg Week BUJUKO-BULOBA'!K69+'[15]Avg Week BULOBA-BUJUKO'!K69</f>
        <v>4.5</v>
      </c>
      <c r="L69" s="18">
        <f>'[15]Avg Week BUJUKO-BULOBA'!L69+'[15]Avg Week BULOBA-BUJUKO'!L69</f>
        <v>5</v>
      </c>
      <c r="M69" s="18">
        <f>'[15]Avg Week BUJUKO-BULOBA'!M69+'[15]Avg Week BULOBA-BUJUKO'!M69</f>
        <v>18.5</v>
      </c>
      <c r="N69" s="18">
        <f>'[15]Avg Week BUJUKO-BULOBA'!N69+'[15]Avg Week BULOBA-BUJUKO'!N69</f>
        <v>0</v>
      </c>
      <c r="O69" s="19">
        <f t="shared" si="0"/>
        <v>90.5</v>
      </c>
      <c r="P69" s="19">
        <f t="shared" si="1"/>
        <v>109</v>
      </c>
      <c r="R69" s="3"/>
      <c r="T69"/>
    </row>
    <row r="70" spans="2:20" ht="23.1" customHeight="1" x14ac:dyDescent="0.25">
      <c r="B70" s="17" t="s">
        <v>124</v>
      </c>
      <c r="C70" s="18">
        <f>'[15]Avg Week BUJUKO-BULOBA'!C70+'[15]Avg Week BULOBA-BUJUKO'!C70</f>
        <v>25.5</v>
      </c>
      <c r="D70" s="18">
        <f>'[15]Avg Week BUJUKO-BULOBA'!D70+'[15]Avg Week BULOBA-BUJUKO'!D70</f>
        <v>6</v>
      </c>
      <c r="E70" s="18">
        <f>'[15]Avg Week BUJUKO-BULOBA'!E70+'[15]Avg Week BULOBA-BUJUKO'!E70</f>
        <v>4</v>
      </c>
      <c r="F70" s="18">
        <f>'[15]Avg Week BUJUKO-BULOBA'!F70+'[15]Avg Week BULOBA-BUJUKO'!F70</f>
        <v>18.5</v>
      </c>
      <c r="G70" s="18">
        <f>'[15]Avg Week BUJUKO-BULOBA'!G70+'[15]Avg Week BULOBA-BUJUKO'!G70</f>
        <v>0</v>
      </c>
      <c r="H70" s="18">
        <f>'[15]Avg Week BUJUKO-BULOBA'!H70+'[15]Avg Week BULOBA-BUJUKO'!H70</f>
        <v>0</v>
      </c>
      <c r="I70" s="18">
        <f>'[15]Avg Week BUJUKO-BULOBA'!I70+'[15]Avg Week BULOBA-BUJUKO'!I70</f>
        <v>9</v>
      </c>
      <c r="J70" s="18">
        <f>'[15]Avg Week BUJUKO-BULOBA'!J70+'[15]Avg Week BULOBA-BUJUKO'!J70</f>
        <v>5</v>
      </c>
      <c r="K70" s="18">
        <f>'[15]Avg Week BUJUKO-BULOBA'!K70+'[15]Avg Week BULOBA-BUJUKO'!K70</f>
        <v>2</v>
      </c>
      <c r="L70" s="18">
        <f>'[15]Avg Week BUJUKO-BULOBA'!L70+'[15]Avg Week BULOBA-BUJUKO'!L70</f>
        <v>1.5</v>
      </c>
      <c r="M70" s="18">
        <f>'[15]Avg Week BUJUKO-BULOBA'!M70+'[15]Avg Week BULOBA-BUJUKO'!M70</f>
        <v>19.5</v>
      </c>
      <c r="N70" s="18">
        <f>'[15]Avg Week BUJUKO-BULOBA'!N70+'[15]Avg Week BULOBA-BUJUKO'!N70</f>
        <v>0</v>
      </c>
      <c r="O70" s="19">
        <f t="shared" si="0"/>
        <v>71.5</v>
      </c>
      <c r="P70" s="19">
        <f t="shared" si="1"/>
        <v>91</v>
      </c>
      <c r="R70" s="3"/>
      <c r="T70"/>
    </row>
    <row r="71" spans="2:20" ht="23.1" customHeight="1" x14ac:dyDescent="0.25">
      <c r="B71" s="17" t="s">
        <v>125</v>
      </c>
      <c r="C71" s="18">
        <f>'[15]Avg Week BUJUKO-BULOBA'!C71+'[15]Avg Week BULOBA-BUJUKO'!C71</f>
        <v>19</v>
      </c>
      <c r="D71" s="18">
        <f>'[15]Avg Week BUJUKO-BULOBA'!D71+'[15]Avg Week BULOBA-BUJUKO'!D71</f>
        <v>2</v>
      </c>
      <c r="E71" s="18">
        <f>'[15]Avg Week BUJUKO-BULOBA'!E71+'[15]Avg Week BULOBA-BUJUKO'!E71</f>
        <v>3.5</v>
      </c>
      <c r="F71" s="18">
        <f>'[15]Avg Week BUJUKO-BULOBA'!F71+'[15]Avg Week BULOBA-BUJUKO'!F71</f>
        <v>8</v>
      </c>
      <c r="G71" s="18">
        <f>'[15]Avg Week BUJUKO-BULOBA'!G71+'[15]Avg Week BULOBA-BUJUKO'!G71</f>
        <v>1</v>
      </c>
      <c r="H71" s="18">
        <f>'[15]Avg Week BUJUKO-BULOBA'!H71+'[15]Avg Week BULOBA-BUJUKO'!H71</f>
        <v>0.5</v>
      </c>
      <c r="I71" s="18">
        <f>'[15]Avg Week BUJUKO-BULOBA'!I71+'[15]Avg Week BULOBA-BUJUKO'!I71</f>
        <v>6.5</v>
      </c>
      <c r="J71" s="18">
        <f>'[15]Avg Week BUJUKO-BULOBA'!J71+'[15]Avg Week BULOBA-BUJUKO'!J71</f>
        <v>5</v>
      </c>
      <c r="K71" s="18">
        <f>'[15]Avg Week BUJUKO-BULOBA'!K71+'[15]Avg Week BULOBA-BUJUKO'!K71</f>
        <v>0.5</v>
      </c>
      <c r="L71" s="18">
        <f>'[15]Avg Week BUJUKO-BULOBA'!L71+'[15]Avg Week BULOBA-BUJUKO'!L71</f>
        <v>1</v>
      </c>
      <c r="M71" s="18">
        <f>'[15]Avg Week BUJUKO-BULOBA'!M71+'[15]Avg Week BULOBA-BUJUKO'!M71</f>
        <v>22.5</v>
      </c>
      <c r="N71" s="18">
        <f>'[15]Avg Week BUJUKO-BULOBA'!N71+'[15]Avg Week BULOBA-BUJUKO'!N71</f>
        <v>0</v>
      </c>
      <c r="O71" s="19">
        <f t="shared" si="0"/>
        <v>47</v>
      </c>
      <c r="P71" s="19">
        <f t="shared" si="1"/>
        <v>69.5</v>
      </c>
      <c r="R71" s="3"/>
      <c r="T71"/>
    </row>
    <row r="72" spans="2:20" ht="23.1" customHeight="1" x14ac:dyDescent="0.25">
      <c r="B72" s="17" t="s">
        <v>126</v>
      </c>
      <c r="C72" s="18">
        <f>'[15]Avg Week BUJUKO-BULOBA'!C72+'[15]Avg Week BULOBA-BUJUKO'!C72</f>
        <v>18.5</v>
      </c>
      <c r="D72" s="18">
        <f>'[15]Avg Week BUJUKO-BULOBA'!D72+'[15]Avg Week BULOBA-BUJUKO'!D72</f>
        <v>4.5</v>
      </c>
      <c r="E72" s="18">
        <f>'[15]Avg Week BUJUKO-BULOBA'!E72+'[15]Avg Week BULOBA-BUJUKO'!E72</f>
        <v>4</v>
      </c>
      <c r="F72" s="18">
        <f>'[15]Avg Week BUJUKO-BULOBA'!F72+'[15]Avg Week BULOBA-BUJUKO'!F72</f>
        <v>13</v>
      </c>
      <c r="G72" s="18">
        <f>'[15]Avg Week BUJUKO-BULOBA'!G72+'[15]Avg Week BULOBA-BUJUKO'!G72</f>
        <v>0</v>
      </c>
      <c r="H72" s="18">
        <f>'[15]Avg Week BUJUKO-BULOBA'!H72+'[15]Avg Week BULOBA-BUJUKO'!H72</f>
        <v>1</v>
      </c>
      <c r="I72" s="18">
        <f>'[15]Avg Week BUJUKO-BULOBA'!I72+'[15]Avg Week BULOBA-BUJUKO'!I72</f>
        <v>8</v>
      </c>
      <c r="J72" s="18">
        <f>'[15]Avg Week BUJUKO-BULOBA'!J72+'[15]Avg Week BULOBA-BUJUKO'!J72</f>
        <v>9</v>
      </c>
      <c r="K72" s="18">
        <f>'[15]Avg Week BUJUKO-BULOBA'!K72+'[15]Avg Week BULOBA-BUJUKO'!K72</f>
        <v>0.5</v>
      </c>
      <c r="L72" s="18">
        <f>'[15]Avg Week BUJUKO-BULOBA'!L72+'[15]Avg Week BULOBA-BUJUKO'!L72</f>
        <v>2.5</v>
      </c>
      <c r="M72" s="18">
        <f>'[15]Avg Week BUJUKO-BULOBA'!M72+'[15]Avg Week BULOBA-BUJUKO'!M72</f>
        <v>20</v>
      </c>
      <c r="N72" s="18">
        <f>'[15]Avg Week BUJUKO-BULOBA'!N72+'[15]Avg Week BULOBA-BUJUKO'!N72</f>
        <v>0</v>
      </c>
      <c r="O72" s="19">
        <f t="shared" si="0"/>
        <v>61</v>
      </c>
      <c r="P72" s="19">
        <f t="shared" si="1"/>
        <v>81</v>
      </c>
      <c r="R72" s="3"/>
      <c r="T72"/>
    </row>
    <row r="73" spans="2:20" ht="23.1" customHeight="1" x14ac:dyDescent="0.25">
      <c r="B73" s="17" t="s">
        <v>127</v>
      </c>
      <c r="C73" s="18">
        <f>'[15]Avg Week BUJUKO-BULOBA'!C73+'[15]Avg Week BULOBA-BUJUKO'!C73</f>
        <v>16</v>
      </c>
      <c r="D73" s="18">
        <f>'[15]Avg Week BUJUKO-BULOBA'!D73+'[15]Avg Week BULOBA-BUJUKO'!D73</f>
        <v>1.5</v>
      </c>
      <c r="E73" s="18">
        <f>'[15]Avg Week BUJUKO-BULOBA'!E73+'[15]Avg Week BULOBA-BUJUKO'!E73</f>
        <v>1.5</v>
      </c>
      <c r="F73" s="18">
        <f>'[15]Avg Week BUJUKO-BULOBA'!F73+'[15]Avg Week BULOBA-BUJUKO'!F73</f>
        <v>9</v>
      </c>
      <c r="G73" s="18">
        <f>'[15]Avg Week BUJUKO-BULOBA'!G73+'[15]Avg Week BULOBA-BUJUKO'!G73</f>
        <v>0</v>
      </c>
      <c r="H73" s="18">
        <f>'[15]Avg Week BUJUKO-BULOBA'!H73+'[15]Avg Week BULOBA-BUJUKO'!H73</f>
        <v>0.5</v>
      </c>
      <c r="I73" s="18">
        <f>'[15]Avg Week BUJUKO-BULOBA'!I73+'[15]Avg Week BULOBA-BUJUKO'!I73</f>
        <v>8.5</v>
      </c>
      <c r="J73" s="18">
        <f>'[15]Avg Week BUJUKO-BULOBA'!J73+'[15]Avg Week BULOBA-BUJUKO'!J73</f>
        <v>4</v>
      </c>
      <c r="K73" s="18">
        <f>'[15]Avg Week BUJUKO-BULOBA'!K73+'[15]Avg Week BULOBA-BUJUKO'!K73</f>
        <v>2.5</v>
      </c>
      <c r="L73" s="18">
        <f>'[15]Avg Week BUJUKO-BULOBA'!L73+'[15]Avg Week BULOBA-BUJUKO'!L73</f>
        <v>2</v>
      </c>
      <c r="M73" s="18">
        <f>'[15]Avg Week BUJUKO-BULOBA'!M73+'[15]Avg Week BULOBA-BUJUKO'!M73</f>
        <v>19</v>
      </c>
      <c r="N73" s="18">
        <f>'[15]Avg Week BUJUKO-BULOBA'!N73+'[15]Avg Week BULOBA-BUJUKO'!N73</f>
        <v>0</v>
      </c>
      <c r="O73" s="19">
        <f t="shared" si="0"/>
        <v>45.5</v>
      </c>
      <c r="P73" s="19">
        <f t="shared" si="1"/>
        <v>64.5</v>
      </c>
      <c r="R73" s="3"/>
      <c r="T73"/>
    </row>
    <row r="74" spans="2:20" ht="23.1" customHeight="1" x14ac:dyDescent="0.25">
      <c r="B74" s="17" t="s">
        <v>128</v>
      </c>
      <c r="C74" s="18">
        <f>'[15]Avg Week BUJUKO-BULOBA'!C74+'[15]Avg Week BULOBA-BUJUKO'!C74</f>
        <v>16.5</v>
      </c>
      <c r="D74" s="18">
        <f>'[15]Avg Week BUJUKO-BULOBA'!D74+'[15]Avg Week BULOBA-BUJUKO'!D74</f>
        <v>2.5</v>
      </c>
      <c r="E74" s="18">
        <f>'[15]Avg Week BUJUKO-BULOBA'!E74+'[15]Avg Week BULOBA-BUJUKO'!E74</f>
        <v>2.5</v>
      </c>
      <c r="F74" s="18">
        <f>'[15]Avg Week BUJUKO-BULOBA'!F74+'[15]Avg Week BULOBA-BUJUKO'!F74</f>
        <v>10</v>
      </c>
      <c r="G74" s="18">
        <f>'[15]Avg Week BUJUKO-BULOBA'!G74+'[15]Avg Week BULOBA-BUJUKO'!G74</f>
        <v>0</v>
      </c>
      <c r="H74" s="18">
        <f>'[15]Avg Week BUJUKO-BULOBA'!H74+'[15]Avg Week BULOBA-BUJUKO'!H74</f>
        <v>0</v>
      </c>
      <c r="I74" s="18">
        <f>'[15]Avg Week BUJUKO-BULOBA'!I74+'[15]Avg Week BULOBA-BUJUKO'!I74</f>
        <v>5.5</v>
      </c>
      <c r="J74" s="18">
        <f>'[15]Avg Week BUJUKO-BULOBA'!J74+'[15]Avg Week BULOBA-BUJUKO'!J74</f>
        <v>6.5</v>
      </c>
      <c r="K74" s="18">
        <f>'[15]Avg Week BUJUKO-BULOBA'!K74+'[15]Avg Week BULOBA-BUJUKO'!K74</f>
        <v>1.5</v>
      </c>
      <c r="L74" s="18">
        <f>'[15]Avg Week BUJUKO-BULOBA'!L74+'[15]Avg Week BULOBA-BUJUKO'!L74</f>
        <v>1.5</v>
      </c>
      <c r="M74" s="18">
        <f>'[15]Avg Week BUJUKO-BULOBA'!M74+'[15]Avg Week BULOBA-BUJUKO'!M74</f>
        <v>14</v>
      </c>
      <c r="N74" s="18">
        <f>'[15]Avg Week BUJUKO-BULOBA'!N74+'[15]Avg Week BULOBA-BUJUKO'!N74</f>
        <v>0</v>
      </c>
      <c r="O74" s="19">
        <f t="shared" ref="O74:O105" si="35">SUM(C74:L74,N74)</f>
        <v>46.5</v>
      </c>
      <c r="P74" s="19">
        <f t="shared" ref="P74:P105" si="36">SUM(C74:N74)</f>
        <v>60.5</v>
      </c>
      <c r="R74" s="3"/>
      <c r="T74"/>
    </row>
    <row r="75" spans="2:20" ht="23.1" customHeight="1" x14ac:dyDescent="0.25">
      <c r="B75" s="17" t="s">
        <v>129</v>
      </c>
      <c r="C75" s="18">
        <f>'[15]Avg Week BUJUKO-BULOBA'!C75+'[15]Avg Week BULOBA-BUJUKO'!C75</f>
        <v>22</v>
      </c>
      <c r="D75" s="18">
        <f>'[15]Avg Week BUJUKO-BULOBA'!D75+'[15]Avg Week BULOBA-BUJUKO'!D75</f>
        <v>3.5</v>
      </c>
      <c r="E75" s="18">
        <f>'[15]Avg Week BUJUKO-BULOBA'!E75+'[15]Avg Week BULOBA-BUJUKO'!E75</f>
        <v>3</v>
      </c>
      <c r="F75" s="18">
        <f>'[15]Avg Week BUJUKO-BULOBA'!F75+'[15]Avg Week BULOBA-BUJUKO'!F75</f>
        <v>5</v>
      </c>
      <c r="G75" s="18">
        <f>'[15]Avg Week BUJUKO-BULOBA'!G75+'[15]Avg Week BULOBA-BUJUKO'!G75</f>
        <v>0</v>
      </c>
      <c r="H75" s="18">
        <f>'[15]Avg Week BUJUKO-BULOBA'!H75+'[15]Avg Week BULOBA-BUJUKO'!H75</f>
        <v>0.5</v>
      </c>
      <c r="I75" s="18">
        <f>'[15]Avg Week BUJUKO-BULOBA'!I75+'[15]Avg Week BULOBA-BUJUKO'!I75</f>
        <v>5</v>
      </c>
      <c r="J75" s="18">
        <f>'[15]Avg Week BUJUKO-BULOBA'!J75+'[15]Avg Week BULOBA-BUJUKO'!J75</f>
        <v>9.5</v>
      </c>
      <c r="K75" s="18">
        <f>'[15]Avg Week BUJUKO-BULOBA'!K75+'[15]Avg Week BULOBA-BUJUKO'!K75</f>
        <v>3</v>
      </c>
      <c r="L75" s="18">
        <f>'[15]Avg Week BUJUKO-BULOBA'!L75+'[15]Avg Week BULOBA-BUJUKO'!L75</f>
        <v>0.5</v>
      </c>
      <c r="M75" s="18">
        <f>'[15]Avg Week BUJUKO-BULOBA'!M75+'[15]Avg Week BULOBA-BUJUKO'!M75</f>
        <v>15.5</v>
      </c>
      <c r="N75" s="18">
        <f>'[15]Avg Week BUJUKO-BULOBA'!N75+'[15]Avg Week BULOBA-BUJUKO'!N75</f>
        <v>0</v>
      </c>
      <c r="O75" s="19">
        <f t="shared" si="35"/>
        <v>52</v>
      </c>
      <c r="P75" s="19">
        <f t="shared" si="36"/>
        <v>67.5</v>
      </c>
      <c r="R75" s="3"/>
      <c r="T75"/>
    </row>
    <row r="76" spans="2:20" ht="23.1" customHeight="1" x14ac:dyDescent="0.25">
      <c r="B76" s="17" t="s">
        <v>130</v>
      </c>
      <c r="C76" s="18">
        <f>'[15]Avg Week BUJUKO-BULOBA'!C76+'[15]Avg Week BULOBA-BUJUKO'!C76</f>
        <v>10.5</v>
      </c>
      <c r="D76" s="18">
        <f>'[15]Avg Week BUJUKO-BULOBA'!D76+'[15]Avg Week BULOBA-BUJUKO'!D76</f>
        <v>0.5</v>
      </c>
      <c r="E76" s="18">
        <f>'[15]Avg Week BUJUKO-BULOBA'!E76+'[15]Avg Week BULOBA-BUJUKO'!E76</f>
        <v>2.5</v>
      </c>
      <c r="F76" s="18">
        <f>'[15]Avg Week BUJUKO-BULOBA'!F76+'[15]Avg Week BULOBA-BUJUKO'!F76</f>
        <v>5.5</v>
      </c>
      <c r="G76" s="18">
        <f>'[15]Avg Week BUJUKO-BULOBA'!G76+'[15]Avg Week BULOBA-BUJUKO'!G76</f>
        <v>0</v>
      </c>
      <c r="H76" s="18">
        <f>'[15]Avg Week BUJUKO-BULOBA'!H76+'[15]Avg Week BULOBA-BUJUKO'!H76</f>
        <v>0</v>
      </c>
      <c r="I76" s="18">
        <f>'[15]Avg Week BUJUKO-BULOBA'!I76+'[15]Avg Week BULOBA-BUJUKO'!I76</f>
        <v>5</v>
      </c>
      <c r="J76" s="18">
        <f>'[15]Avg Week BUJUKO-BULOBA'!J76+'[15]Avg Week BULOBA-BUJUKO'!J76</f>
        <v>8</v>
      </c>
      <c r="K76" s="18">
        <f>'[15]Avg Week BUJUKO-BULOBA'!K76+'[15]Avg Week BULOBA-BUJUKO'!K76</f>
        <v>0.5</v>
      </c>
      <c r="L76" s="18">
        <f>'[15]Avg Week BUJUKO-BULOBA'!L76+'[15]Avg Week BULOBA-BUJUKO'!L76</f>
        <v>2</v>
      </c>
      <c r="M76" s="18">
        <f>'[15]Avg Week BUJUKO-BULOBA'!M76+'[15]Avg Week BULOBA-BUJUKO'!M76</f>
        <v>12.5</v>
      </c>
      <c r="N76" s="18">
        <f>'[15]Avg Week BUJUKO-BULOBA'!N76+'[15]Avg Week BULOBA-BUJUKO'!N76</f>
        <v>0</v>
      </c>
      <c r="O76" s="19">
        <f t="shared" si="35"/>
        <v>34.5</v>
      </c>
      <c r="P76" s="19">
        <f t="shared" si="36"/>
        <v>47</v>
      </c>
      <c r="R76" s="3"/>
      <c r="T76"/>
    </row>
    <row r="77" spans="2:20" ht="23.1" customHeight="1" x14ac:dyDescent="0.25">
      <c r="B77" s="17" t="s">
        <v>131</v>
      </c>
      <c r="C77" s="18">
        <f>'[15]Avg Week BUJUKO-BULOBA'!C77+'[15]Avg Week BULOBA-BUJUKO'!C77</f>
        <v>12</v>
      </c>
      <c r="D77" s="18">
        <f>'[15]Avg Week BUJUKO-BULOBA'!D77+'[15]Avg Week BULOBA-BUJUKO'!D77</f>
        <v>2.5</v>
      </c>
      <c r="E77" s="18">
        <f>'[15]Avg Week BUJUKO-BULOBA'!E77+'[15]Avg Week BULOBA-BUJUKO'!E77</f>
        <v>1.5</v>
      </c>
      <c r="F77" s="18">
        <f>'[15]Avg Week BUJUKO-BULOBA'!F77+'[15]Avg Week BULOBA-BUJUKO'!F77</f>
        <v>4.5</v>
      </c>
      <c r="G77" s="18">
        <f>'[15]Avg Week BUJUKO-BULOBA'!G77+'[15]Avg Week BULOBA-BUJUKO'!G77</f>
        <v>0</v>
      </c>
      <c r="H77" s="18">
        <f>'[15]Avg Week BUJUKO-BULOBA'!H77+'[15]Avg Week BULOBA-BUJUKO'!H77</f>
        <v>0</v>
      </c>
      <c r="I77" s="18">
        <f>'[15]Avg Week BUJUKO-BULOBA'!I77+'[15]Avg Week BULOBA-BUJUKO'!I77</f>
        <v>2.5</v>
      </c>
      <c r="J77" s="18">
        <f>'[15]Avg Week BUJUKO-BULOBA'!J77+'[15]Avg Week BULOBA-BUJUKO'!J77</f>
        <v>5.5</v>
      </c>
      <c r="K77" s="18">
        <f>'[15]Avg Week BUJUKO-BULOBA'!K77+'[15]Avg Week BULOBA-BUJUKO'!K77</f>
        <v>4</v>
      </c>
      <c r="L77" s="18">
        <f>'[15]Avg Week BUJUKO-BULOBA'!L77+'[15]Avg Week BULOBA-BUJUKO'!L77</f>
        <v>1.5</v>
      </c>
      <c r="M77" s="18">
        <f>'[15]Avg Week BUJUKO-BULOBA'!M77+'[15]Avg Week BULOBA-BUJUKO'!M77</f>
        <v>8.5</v>
      </c>
      <c r="N77" s="18">
        <f>'[15]Avg Week BUJUKO-BULOBA'!N77+'[15]Avg Week BULOBA-BUJUKO'!N77</f>
        <v>0</v>
      </c>
      <c r="O77" s="19">
        <f t="shared" si="35"/>
        <v>34</v>
      </c>
      <c r="P77" s="19">
        <f t="shared" si="36"/>
        <v>42.5</v>
      </c>
      <c r="R77" s="3"/>
      <c r="T77"/>
    </row>
    <row r="78" spans="2:20" ht="23.1" customHeight="1" x14ac:dyDescent="0.25">
      <c r="B78" s="25" t="s">
        <v>132</v>
      </c>
      <c r="C78" s="18">
        <f>'[15]Avg Week BUJUKO-BULOBA'!C78+'[15]Avg Week BULOBA-BUJUKO'!C78</f>
        <v>13</v>
      </c>
      <c r="D78" s="18">
        <f>'[15]Avg Week BUJUKO-BULOBA'!D78+'[15]Avg Week BULOBA-BUJUKO'!D78</f>
        <v>2.5</v>
      </c>
      <c r="E78" s="18">
        <f>'[15]Avg Week BUJUKO-BULOBA'!E78+'[15]Avg Week BULOBA-BUJUKO'!E78</f>
        <v>1</v>
      </c>
      <c r="F78" s="18">
        <f>'[15]Avg Week BUJUKO-BULOBA'!F78+'[15]Avg Week BULOBA-BUJUKO'!F78</f>
        <v>6</v>
      </c>
      <c r="G78" s="18">
        <f>'[15]Avg Week BUJUKO-BULOBA'!G78+'[15]Avg Week BULOBA-BUJUKO'!G78</f>
        <v>0</v>
      </c>
      <c r="H78" s="18">
        <f>'[15]Avg Week BUJUKO-BULOBA'!H78+'[15]Avg Week BULOBA-BUJUKO'!H78</f>
        <v>0</v>
      </c>
      <c r="I78" s="18">
        <f>'[15]Avg Week BUJUKO-BULOBA'!I78+'[15]Avg Week BULOBA-BUJUKO'!I78</f>
        <v>7</v>
      </c>
      <c r="J78" s="18">
        <f>'[15]Avg Week BUJUKO-BULOBA'!J78+'[15]Avg Week BULOBA-BUJUKO'!J78</f>
        <v>6</v>
      </c>
      <c r="K78" s="18">
        <f>'[15]Avg Week BUJUKO-BULOBA'!K78+'[15]Avg Week BULOBA-BUJUKO'!K78</f>
        <v>0.5</v>
      </c>
      <c r="L78" s="18">
        <f>'[15]Avg Week BUJUKO-BULOBA'!L78+'[15]Avg Week BULOBA-BUJUKO'!L78</f>
        <v>1</v>
      </c>
      <c r="M78" s="18">
        <f>'[15]Avg Week BUJUKO-BULOBA'!M78+'[15]Avg Week BULOBA-BUJUKO'!M78</f>
        <v>10</v>
      </c>
      <c r="N78" s="18">
        <f>'[15]Avg Week BUJUKO-BULOBA'!N78+'[15]Avg Week BULOBA-BUJUKO'!N78</f>
        <v>0</v>
      </c>
      <c r="O78" s="19">
        <f t="shared" si="35"/>
        <v>37</v>
      </c>
      <c r="P78" s="19">
        <f t="shared" si="36"/>
        <v>47</v>
      </c>
      <c r="R78" s="3"/>
      <c r="T78"/>
    </row>
    <row r="79" spans="2:20" ht="23.1" customHeight="1" x14ac:dyDescent="0.25">
      <c r="B79" s="17" t="s">
        <v>133</v>
      </c>
      <c r="C79" s="18">
        <f>'[15]Avg Week BUJUKO-BULOBA'!C79+'[15]Avg Week BULOBA-BUJUKO'!C79</f>
        <v>9.5</v>
      </c>
      <c r="D79" s="18">
        <f>'[15]Avg Week BUJUKO-BULOBA'!D79+'[15]Avg Week BULOBA-BUJUKO'!D79</f>
        <v>0.5</v>
      </c>
      <c r="E79" s="18">
        <f>'[15]Avg Week BUJUKO-BULOBA'!E79+'[15]Avg Week BULOBA-BUJUKO'!E79</f>
        <v>2</v>
      </c>
      <c r="F79" s="18">
        <f>'[15]Avg Week BUJUKO-BULOBA'!F79+'[15]Avg Week BULOBA-BUJUKO'!F79</f>
        <v>4.5</v>
      </c>
      <c r="G79" s="18">
        <f>'[15]Avg Week BUJUKO-BULOBA'!G79+'[15]Avg Week BULOBA-BUJUKO'!G79</f>
        <v>0</v>
      </c>
      <c r="H79" s="18">
        <f>'[15]Avg Week BUJUKO-BULOBA'!H79+'[15]Avg Week BULOBA-BUJUKO'!H79</f>
        <v>0</v>
      </c>
      <c r="I79" s="18">
        <f>'[15]Avg Week BUJUKO-BULOBA'!I79+'[15]Avg Week BULOBA-BUJUKO'!I79</f>
        <v>10</v>
      </c>
      <c r="J79" s="18">
        <f>'[15]Avg Week BUJUKO-BULOBA'!J79+'[15]Avg Week BULOBA-BUJUKO'!J79</f>
        <v>2.5</v>
      </c>
      <c r="K79" s="18">
        <f>'[15]Avg Week BUJUKO-BULOBA'!K79+'[15]Avg Week BULOBA-BUJUKO'!K79</f>
        <v>0.5</v>
      </c>
      <c r="L79" s="18">
        <f>'[15]Avg Week BUJUKO-BULOBA'!L79+'[15]Avg Week BULOBA-BUJUKO'!L79</f>
        <v>0.5</v>
      </c>
      <c r="M79" s="18">
        <f>'[15]Avg Week BUJUKO-BULOBA'!M79+'[15]Avg Week BULOBA-BUJUKO'!M79</f>
        <v>5</v>
      </c>
      <c r="N79" s="18">
        <f>'[15]Avg Week BUJUKO-BULOBA'!N79+'[15]Avg Week BULOBA-BUJUKO'!N79</f>
        <v>0</v>
      </c>
      <c r="O79" s="19">
        <f t="shared" si="35"/>
        <v>30</v>
      </c>
      <c r="P79" s="19">
        <f t="shared" si="36"/>
        <v>35</v>
      </c>
      <c r="R79" s="3"/>
      <c r="T79"/>
    </row>
    <row r="80" spans="2:20" ht="23.1" customHeight="1" x14ac:dyDescent="0.25">
      <c r="B80" s="38" t="s">
        <v>134</v>
      </c>
      <c r="C80" s="18">
        <f>'[15]Avg Week BUJUKO-BULOBA'!C80+'[15]Avg Week BULOBA-BUJUKO'!C80</f>
        <v>7.5</v>
      </c>
      <c r="D80" s="18">
        <f>'[15]Avg Week BUJUKO-BULOBA'!D80+'[15]Avg Week BULOBA-BUJUKO'!D80</f>
        <v>1.5</v>
      </c>
      <c r="E80" s="18">
        <f>'[15]Avg Week BUJUKO-BULOBA'!E80+'[15]Avg Week BULOBA-BUJUKO'!E80</f>
        <v>4</v>
      </c>
      <c r="F80" s="18">
        <f>'[15]Avg Week BUJUKO-BULOBA'!F80+'[15]Avg Week BULOBA-BUJUKO'!F80</f>
        <v>2.5</v>
      </c>
      <c r="G80" s="18">
        <f>'[15]Avg Week BUJUKO-BULOBA'!G80+'[15]Avg Week BULOBA-BUJUKO'!G80</f>
        <v>0</v>
      </c>
      <c r="H80" s="18">
        <f>'[15]Avg Week BUJUKO-BULOBA'!H80+'[15]Avg Week BULOBA-BUJUKO'!H80</f>
        <v>0</v>
      </c>
      <c r="I80" s="18">
        <f>'[15]Avg Week BUJUKO-BULOBA'!I80+'[15]Avg Week BULOBA-BUJUKO'!I80</f>
        <v>4.5</v>
      </c>
      <c r="J80" s="18">
        <f>'[15]Avg Week BUJUKO-BULOBA'!J80+'[15]Avg Week BULOBA-BUJUKO'!J80</f>
        <v>3</v>
      </c>
      <c r="K80" s="18">
        <f>'[15]Avg Week BUJUKO-BULOBA'!K80+'[15]Avg Week BULOBA-BUJUKO'!K80</f>
        <v>0</v>
      </c>
      <c r="L80" s="18">
        <f>'[15]Avg Week BUJUKO-BULOBA'!L80+'[15]Avg Week BULOBA-BUJUKO'!L80</f>
        <v>0.5</v>
      </c>
      <c r="M80" s="18">
        <f>'[15]Avg Week BUJUKO-BULOBA'!M80+'[15]Avg Week BULOBA-BUJUKO'!M80</f>
        <v>4.5</v>
      </c>
      <c r="N80" s="18">
        <f>'[15]Avg Week BUJUKO-BULOBA'!N80+'[15]Avg Week BULOBA-BUJUKO'!N80</f>
        <v>0</v>
      </c>
      <c r="O80" s="19">
        <f t="shared" si="35"/>
        <v>23.5</v>
      </c>
      <c r="P80" s="19">
        <f t="shared" si="36"/>
        <v>28</v>
      </c>
      <c r="R80" s="3"/>
      <c r="T80"/>
    </row>
    <row r="81" spans="2:20" ht="23.1" customHeight="1" x14ac:dyDescent="0.25">
      <c r="B81" s="17" t="s">
        <v>135</v>
      </c>
      <c r="C81" s="18">
        <f>'[15]Avg Week BUJUKO-BULOBA'!C81+'[15]Avg Week BULOBA-BUJUKO'!C81</f>
        <v>7</v>
      </c>
      <c r="D81" s="18">
        <f>'[15]Avg Week BUJUKO-BULOBA'!D81+'[15]Avg Week BULOBA-BUJUKO'!D81</f>
        <v>0.5</v>
      </c>
      <c r="E81" s="18">
        <f>'[15]Avg Week BUJUKO-BULOBA'!E81+'[15]Avg Week BULOBA-BUJUKO'!E81</f>
        <v>1</v>
      </c>
      <c r="F81" s="18">
        <f>'[15]Avg Week BUJUKO-BULOBA'!F81+'[15]Avg Week BULOBA-BUJUKO'!F81</f>
        <v>2.5</v>
      </c>
      <c r="G81" s="18">
        <f>'[15]Avg Week BUJUKO-BULOBA'!G81+'[15]Avg Week BULOBA-BUJUKO'!G81</f>
        <v>0</v>
      </c>
      <c r="H81" s="18">
        <f>'[15]Avg Week BUJUKO-BULOBA'!H81+'[15]Avg Week BULOBA-BUJUKO'!H81</f>
        <v>0.5</v>
      </c>
      <c r="I81" s="18">
        <f>'[15]Avg Week BUJUKO-BULOBA'!I81+'[15]Avg Week BULOBA-BUJUKO'!I81</f>
        <v>5</v>
      </c>
      <c r="J81" s="18">
        <f>'[15]Avg Week BUJUKO-BULOBA'!J81+'[15]Avg Week BULOBA-BUJUKO'!J81</f>
        <v>4</v>
      </c>
      <c r="K81" s="18">
        <f>'[15]Avg Week BUJUKO-BULOBA'!K81+'[15]Avg Week BULOBA-BUJUKO'!K81</f>
        <v>1</v>
      </c>
      <c r="L81" s="18">
        <f>'[15]Avg Week BUJUKO-BULOBA'!L81+'[15]Avg Week BULOBA-BUJUKO'!L81</f>
        <v>1.5</v>
      </c>
      <c r="M81" s="18">
        <f>'[15]Avg Week BUJUKO-BULOBA'!M81+'[15]Avg Week BULOBA-BUJUKO'!M81</f>
        <v>6</v>
      </c>
      <c r="N81" s="18">
        <f>'[15]Avg Week BUJUKO-BULOBA'!N81+'[15]Avg Week BULOBA-BUJUKO'!N81</f>
        <v>0</v>
      </c>
      <c r="O81" s="19">
        <f t="shared" si="35"/>
        <v>23</v>
      </c>
      <c r="P81" s="19">
        <f t="shared" si="36"/>
        <v>29</v>
      </c>
      <c r="R81" s="3"/>
      <c r="T81"/>
    </row>
    <row r="82" spans="2:20" ht="23.1" customHeight="1" x14ac:dyDescent="0.25">
      <c r="B82" s="25" t="s">
        <v>136</v>
      </c>
      <c r="C82" s="18">
        <f>'[15]Avg Week BUJUKO-BULOBA'!C82+'[15]Avg Week BULOBA-BUJUKO'!C82</f>
        <v>3</v>
      </c>
      <c r="D82" s="18">
        <f>'[15]Avg Week BUJUKO-BULOBA'!D82+'[15]Avg Week BULOBA-BUJUKO'!D82</f>
        <v>3</v>
      </c>
      <c r="E82" s="18">
        <f>'[15]Avg Week BUJUKO-BULOBA'!E82+'[15]Avg Week BULOBA-BUJUKO'!E82</f>
        <v>1</v>
      </c>
      <c r="F82" s="18">
        <f>'[15]Avg Week BUJUKO-BULOBA'!F82+'[15]Avg Week BULOBA-BUJUKO'!F82</f>
        <v>1</v>
      </c>
      <c r="G82" s="18">
        <f>'[15]Avg Week BUJUKO-BULOBA'!G82+'[15]Avg Week BULOBA-BUJUKO'!G82</f>
        <v>0</v>
      </c>
      <c r="H82" s="18">
        <f>'[15]Avg Week BUJUKO-BULOBA'!H82+'[15]Avg Week BULOBA-BUJUKO'!H82</f>
        <v>0</v>
      </c>
      <c r="I82" s="18">
        <f>'[15]Avg Week BUJUKO-BULOBA'!I82+'[15]Avg Week BULOBA-BUJUKO'!I82</f>
        <v>1.5</v>
      </c>
      <c r="J82" s="18">
        <f>'[15]Avg Week BUJUKO-BULOBA'!J82+'[15]Avg Week BULOBA-BUJUKO'!J82</f>
        <v>7</v>
      </c>
      <c r="K82" s="18">
        <f>'[15]Avg Week BUJUKO-BULOBA'!K82+'[15]Avg Week BULOBA-BUJUKO'!K82</f>
        <v>2</v>
      </c>
      <c r="L82" s="18">
        <f>'[15]Avg Week BUJUKO-BULOBA'!L82+'[15]Avg Week BULOBA-BUJUKO'!L82</f>
        <v>1.5</v>
      </c>
      <c r="M82" s="18">
        <f>'[15]Avg Week BUJUKO-BULOBA'!M82+'[15]Avg Week BULOBA-BUJUKO'!M82</f>
        <v>4</v>
      </c>
      <c r="N82" s="18">
        <f>'[15]Avg Week BUJUKO-BULOBA'!N82+'[15]Avg Week BULOBA-BUJUKO'!N82</f>
        <v>0</v>
      </c>
      <c r="O82" s="19">
        <f t="shared" si="35"/>
        <v>20</v>
      </c>
      <c r="P82" s="19">
        <f t="shared" si="36"/>
        <v>24</v>
      </c>
      <c r="R82" s="3"/>
      <c r="T82"/>
    </row>
    <row r="83" spans="2:20" ht="23.1" customHeight="1" x14ac:dyDescent="0.25">
      <c r="B83" s="17" t="s">
        <v>137</v>
      </c>
      <c r="C83" s="18">
        <f>'[15]Avg Week BUJUKO-BULOBA'!C83+'[15]Avg Week BULOBA-BUJUKO'!C83</f>
        <v>4.5</v>
      </c>
      <c r="D83" s="18">
        <f>'[15]Avg Week BUJUKO-BULOBA'!D83+'[15]Avg Week BULOBA-BUJUKO'!D83</f>
        <v>2.5</v>
      </c>
      <c r="E83" s="18">
        <f>'[15]Avg Week BUJUKO-BULOBA'!E83+'[15]Avg Week BULOBA-BUJUKO'!E83</f>
        <v>1</v>
      </c>
      <c r="F83" s="18">
        <f>'[15]Avg Week BUJUKO-BULOBA'!F83+'[15]Avg Week BULOBA-BUJUKO'!F83</f>
        <v>1</v>
      </c>
      <c r="G83" s="18">
        <f>'[15]Avg Week BUJUKO-BULOBA'!G83+'[15]Avg Week BULOBA-BUJUKO'!G83</f>
        <v>0</v>
      </c>
      <c r="H83" s="18">
        <f>'[15]Avg Week BUJUKO-BULOBA'!H83+'[15]Avg Week BULOBA-BUJUKO'!H83</f>
        <v>0</v>
      </c>
      <c r="I83" s="18">
        <f>'[15]Avg Week BUJUKO-BULOBA'!I83+'[15]Avg Week BULOBA-BUJUKO'!I83</f>
        <v>4.5</v>
      </c>
      <c r="J83" s="18">
        <f>'[15]Avg Week BUJUKO-BULOBA'!J83+'[15]Avg Week BULOBA-BUJUKO'!J83</f>
        <v>1</v>
      </c>
      <c r="K83" s="18">
        <f>'[15]Avg Week BUJUKO-BULOBA'!K83+'[15]Avg Week BULOBA-BUJUKO'!K83</f>
        <v>1.5</v>
      </c>
      <c r="L83" s="18">
        <f>'[15]Avg Week BUJUKO-BULOBA'!L83+'[15]Avg Week BULOBA-BUJUKO'!L83</f>
        <v>1.5</v>
      </c>
      <c r="M83" s="18">
        <f>'[15]Avg Week BUJUKO-BULOBA'!M83+'[15]Avg Week BULOBA-BUJUKO'!M83</f>
        <v>5</v>
      </c>
      <c r="N83" s="18">
        <f>'[15]Avg Week BUJUKO-BULOBA'!N83+'[15]Avg Week BULOBA-BUJUKO'!N83</f>
        <v>0</v>
      </c>
      <c r="O83" s="19">
        <f t="shared" si="35"/>
        <v>17.5</v>
      </c>
      <c r="P83" s="19">
        <f t="shared" si="36"/>
        <v>22.5</v>
      </c>
      <c r="R83" s="3"/>
      <c r="T83"/>
    </row>
    <row r="84" spans="2:20" ht="23.1" customHeight="1" x14ac:dyDescent="0.25">
      <c r="B84" s="38" t="s">
        <v>138</v>
      </c>
      <c r="C84" s="18">
        <f>'[15]Avg Week BUJUKO-BULOBA'!C84+'[15]Avg Week BULOBA-BUJUKO'!C84</f>
        <v>7.5</v>
      </c>
      <c r="D84" s="18">
        <f>'[15]Avg Week BUJUKO-BULOBA'!D84+'[15]Avg Week BULOBA-BUJUKO'!D84</f>
        <v>2</v>
      </c>
      <c r="E84" s="18">
        <f>'[15]Avg Week BUJUKO-BULOBA'!E84+'[15]Avg Week BULOBA-BUJUKO'!E84</f>
        <v>1.5</v>
      </c>
      <c r="F84" s="18">
        <f>'[15]Avg Week BUJUKO-BULOBA'!F84+'[15]Avg Week BULOBA-BUJUKO'!F84</f>
        <v>0</v>
      </c>
      <c r="G84" s="18">
        <f>'[15]Avg Week BUJUKO-BULOBA'!G84+'[15]Avg Week BULOBA-BUJUKO'!G84</f>
        <v>0</v>
      </c>
      <c r="H84" s="18">
        <f>'[15]Avg Week BUJUKO-BULOBA'!H84+'[15]Avg Week BULOBA-BUJUKO'!H84</f>
        <v>0</v>
      </c>
      <c r="I84" s="18">
        <f>'[15]Avg Week BUJUKO-BULOBA'!I84+'[15]Avg Week BULOBA-BUJUKO'!I84</f>
        <v>2</v>
      </c>
      <c r="J84" s="18">
        <f>'[15]Avg Week BUJUKO-BULOBA'!J84+'[15]Avg Week BULOBA-BUJUKO'!J84</f>
        <v>0.5</v>
      </c>
      <c r="K84" s="18">
        <f>'[15]Avg Week BUJUKO-BULOBA'!K84+'[15]Avg Week BULOBA-BUJUKO'!K84</f>
        <v>1</v>
      </c>
      <c r="L84" s="18">
        <f>'[15]Avg Week BUJUKO-BULOBA'!L84+'[15]Avg Week BULOBA-BUJUKO'!L84</f>
        <v>1</v>
      </c>
      <c r="M84" s="18">
        <f>'[15]Avg Week BUJUKO-BULOBA'!M84+'[15]Avg Week BULOBA-BUJUKO'!M84</f>
        <v>5</v>
      </c>
      <c r="N84" s="18">
        <f>'[15]Avg Week BUJUKO-BULOBA'!N84+'[15]Avg Week BULOBA-BUJUKO'!N84</f>
        <v>0</v>
      </c>
      <c r="O84" s="19">
        <f t="shared" si="35"/>
        <v>15.5</v>
      </c>
      <c r="P84" s="19">
        <f t="shared" si="36"/>
        <v>20.5</v>
      </c>
      <c r="R84" s="3"/>
      <c r="T84"/>
    </row>
    <row r="85" spans="2:20" ht="23.1" customHeight="1" x14ac:dyDescent="0.25">
      <c r="B85" s="17" t="s">
        <v>139</v>
      </c>
      <c r="C85" s="18">
        <f>'[15]Avg Week BUJUKO-BULOBA'!C85+'[15]Avg Week BULOBA-BUJUKO'!C85</f>
        <v>4</v>
      </c>
      <c r="D85" s="18">
        <f>'[15]Avg Week BUJUKO-BULOBA'!D85+'[15]Avg Week BULOBA-BUJUKO'!D85</f>
        <v>3.5</v>
      </c>
      <c r="E85" s="18">
        <f>'[15]Avg Week BUJUKO-BULOBA'!E85+'[15]Avg Week BULOBA-BUJUKO'!E85</f>
        <v>1</v>
      </c>
      <c r="F85" s="18">
        <f>'[15]Avg Week BUJUKO-BULOBA'!F85+'[15]Avg Week BULOBA-BUJUKO'!F85</f>
        <v>1</v>
      </c>
      <c r="G85" s="18">
        <f>'[15]Avg Week BUJUKO-BULOBA'!G85+'[15]Avg Week BULOBA-BUJUKO'!G85</f>
        <v>0</v>
      </c>
      <c r="H85" s="18">
        <f>'[15]Avg Week BUJUKO-BULOBA'!H85+'[15]Avg Week BULOBA-BUJUKO'!H85</f>
        <v>0.5</v>
      </c>
      <c r="I85" s="18">
        <f>'[15]Avg Week BUJUKO-BULOBA'!I85+'[15]Avg Week BULOBA-BUJUKO'!I85</f>
        <v>3.5</v>
      </c>
      <c r="J85" s="18">
        <f>'[15]Avg Week BUJUKO-BULOBA'!J85+'[15]Avg Week BULOBA-BUJUKO'!J85</f>
        <v>2</v>
      </c>
      <c r="K85" s="18">
        <f>'[15]Avg Week BUJUKO-BULOBA'!K85+'[15]Avg Week BULOBA-BUJUKO'!K85</f>
        <v>0.5</v>
      </c>
      <c r="L85" s="18">
        <f>'[15]Avg Week BUJUKO-BULOBA'!L85+'[15]Avg Week BULOBA-BUJUKO'!L85</f>
        <v>0.5</v>
      </c>
      <c r="M85" s="18">
        <f>'[15]Avg Week BUJUKO-BULOBA'!M85+'[15]Avg Week BULOBA-BUJUKO'!M85</f>
        <v>5.5</v>
      </c>
      <c r="N85" s="18">
        <f>'[15]Avg Week BUJUKO-BULOBA'!N85+'[15]Avg Week BULOBA-BUJUKO'!N85</f>
        <v>0</v>
      </c>
      <c r="O85" s="19">
        <f t="shared" si="35"/>
        <v>16.5</v>
      </c>
      <c r="P85" s="19">
        <f t="shared" si="36"/>
        <v>22</v>
      </c>
      <c r="R85" s="3"/>
      <c r="T85"/>
    </row>
    <row r="86" spans="2:20" ht="23.1" customHeight="1" x14ac:dyDescent="0.25">
      <c r="B86" s="25" t="s">
        <v>140</v>
      </c>
      <c r="C86" s="18">
        <f>'[15]Avg Week BUJUKO-BULOBA'!C86+'[15]Avg Week BULOBA-BUJUKO'!C86</f>
        <v>6.5</v>
      </c>
      <c r="D86" s="18">
        <f>'[15]Avg Week BUJUKO-BULOBA'!D86+'[15]Avg Week BULOBA-BUJUKO'!D86</f>
        <v>1</v>
      </c>
      <c r="E86" s="18">
        <f>'[15]Avg Week BUJUKO-BULOBA'!E86+'[15]Avg Week BULOBA-BUJUKO'!E86</f>
        <v>0.5</v>
      </c>
      <c r="F86" s="18">
        <f>'[15]Avg Week BUJUKO-BULOBA'!F86+'[15]Avg Week BULOBA-BUJUKO'!F86</f>
        <v>0</v>
      </c>
      <c r="G86" s="18">
        <f>'[15]Avg Week BUJUKO-BULOBA'!G86+'[15]Avg Week BULOBA-BUJUKO'!G86</f>
        <v>0</v>
      </c>
      <c r="H86" s="18">
        <f>'[15]Avg Week BUJUKO-BULOBA'!H86+'[15]Avg Week BULOBA-BUJUKO'!H86</f>
        <v>0</v>
      </c>
      <c r="I86" s="18">
        <f>'[15]Avg Week BUJUKO-BULOBA'!I86+'[15]Avg Week BULOBA-BUJUKO'!I86</f>
        <v>1</v>
      </c>
      <c r="J86" s="18">
        <f>'[15]Avg Week BUJUKO-BULOBA'!J86+'[15]Avg Week BULOBA-BUJUKO'!J86</f>
        <v>1</v>
      </c>
      <c r="K86" s="18">
        <f>'[15]Avg Week BUJUKO-BULOBA'!K86+'[15]Avg Week BULOBA-BUJUKO'!K86</f>
        <v>3</v>
      </c>
      <c r="L86" s="18">
        <f>'[15]Avg Week BUJUKO-BULOBA'!L86+'[15]Avg Week BULOBA-BUJUKO'!L86</f>
        <v>1.5</v>
      </c>
      <c r="M86" s="18">
        <f>'[15]Avg Week BUJUKO-BULOBA'!M86+'[15]Avg Week BULOBA-BUJUKO'!M86</f>
        <v>6</v>
      </c>
      <c r="N86" s="18">
        <f>'[15]Avg Week BUJUKO-BULOBA'!N86+'[15]Avg Week BULOBA-BUJUKO'!N86</f>
        <v>0</v>
      </c>
      <c r="O86" s="19">
        <f t="shared" si="35"/>
        <v>14.5</v>
      </c>
      <c r="P86" s="19">
        <f t="shared" si="36"/>
        <v>20.5</v>
      </c>
      <c r="R86" s="3"/>
      <c r="T86"/>
    </row>
    <row r="87" spans="2:20" ht="23.1" customHeight="1" x14ac:dyDescent="0.25">
      <c r="B87" s="17" t="s">
        <v>141</v>
      </c>
      <c r="C87" s="18">
        <f>'[15]Avg Week BUJUKO-BULOBA'!C87+'[15]Avg Week BULOBA-BUJUKO'!C87</f>
        <v>3</v>
      </c>
      <c r="D87" s="18">
        <f>'[15]Avg Week BUJUKO-BULOBA'!D87+'[15]Avg Week BULOBA-BUJUKO'!D87</f>
        <v>0.5</v>
      </c>
      <c r="E87" s="18">
        <f>'[15]Avg Week BUJUKO-BULOBA'!E87+'[15]Avg Week BULOBA-BUJUKO'!E87</f>
        <v>2.5</v>
      </c>
      <c r="F87" s="18">
        <f>'[15]Avg Week BUJUKO-BULOBA'!F87+'[15]Avg Week BULOBA-BUJUKO'!F87</f>
        <v>0.5</v>
      </c>
      <c r="G87" s="18">
        <f>'[15]Avg Week BUJUKO-BULOBA'!G87+'[15]Avg Week BULOBA-BUJUKO'!G87</f>
        <v>0</v>
      </c>
      <c r="H87" s="18">
        <f>'[15]Avg Week BUJUKO-BULOBA'!H87+'[15]Avg Week BULOBA-BUJUKO'!H87</f>
        <v>0</v>
      </c>
      <c r="I87" s="18">
        <f>'[15]Avg Week BUJUKO-BULOBA'!I87+'[15]Avg Week BULOBA-BUJUKO'!I87</f>
        <v>1</v>
      </c>
      <c r="J87" s="18">
        <f>'[15]Avg Week BUJUKO-BULOBA'!J87+'[15]Avg Week BULOBA-BUJUKO'!J87</f>
        <v>0</v>
      </c>
      <c r="K87" s="18">
        <f>'[15]Avg Week BUJUKO-BULOBA'!K87+'[15]Avg Week BULOBA-BUJUKO'!K87</f>
        <v>0.5</v>
      </c>
      <c r="L87" s="18">
        <f>'[15]Avg Week BUJUKO-BULOBA'!L87+'[15]Avg Week BULOBA-BUJUKO'!L87</f>
        <v>0.5</v>
      </c>
      <c r="M87" s="18">
        <f>'[15]Avg Week BUJUKO-BULOBA'!M87+'[15]Avg Week BULOBA-BUJUKO'!M87</f>
        <v>7</v>
      </c>
      <c r="N87" s="18">
        <f>'[15]Avg Week BUJUKO-BULOBA'!N87+'[15]Avg Week BULOBA-BUJUKO'!N87</f>
        <v>0</v>
      </c>
      <c r="O87" s="19">
        <f t="shared" si="35"/>
        <v>8.5</v>
      </c>
      <c r="P87" s="19">
        <f t="shared" si="36"/>
        <v>15.5</v>
      </c>
      <c r="R87" s="3"/>
      <c r="T87"/>
    </row>
    <row r="88" spans="2:20" ht="23.1" customHeight="1" x14ac:dyDescent="0.25">
      <c r="B88" s="38" t="s">
        <v>142</v>
      </c>
      <c r="C88" s="18">
        <f>'[15]Avg Week BUJUKO-BULOBA'!C88+'[15]Avg Week BULOBA-BUJUKO'!C88</f>
        <v>1</v>
      </c>
      <c r="D88" s="18">
        <f>'[15]Avg Week BUJUKO-BULOBA'!D88+'[15]Avg Week BULOBA-BUJUKO'!D88</f>
        <v>1</v>
      </c>
      <c r="E88" s="18">
        <f>'[15]Avg Week BUJUKO-BULOBA'!E88+'[15]Avg Week BULOBA-BUJUKO'!E88</f>
        <v>1.5</v>
      </c>
      <c r="F88" s="18">
        <f>'[15]Avg Week BUJUKO-BULOBA'!F88+'[15]Avg Week BULOBA-BUJUKO'!F88</f>
        <v>0.5</v>
      </c>
      <c r="G88" s="18">
        <f>'[15]Avg Week BUJUKO-BULOBA'!G88+'[15]Avg Week BULOBA-BUJUKO'!G88</f>
        <v>0</v>
      </c>
      <c r="H88" s="18">
        <f>'[15]Avg Week BUJUKO-BULOBA'!H88+'[15]Avg Week BULOBA-BUJUKO'!H88</f>
        <v>0</v>
      </c>
      <c r="I88" s="18">
        <f>'[15]Avg Week BUJUKO-BULOBA'!I88+'[15]Avg Week BULOBA-BUJUKO'!I88</f>
        <v>2</v>
      </c>
      <c r="J88" s="18">
        <f>'[15]Avg Week BUJUKO-BULOBA'!J88+'[15]Avg Week BULOBA-BUJUKO'!J88</f>
        <v>1</v>
      </c>
      <c r="K88" s="18">
        <f>'[15]Avg Week BUJUKO-BULOBA'!K88+'[15]Avg Week BULOBA-BUJUKO'!K88</f>
        <v>2</v>
      </c>
      <c r="L88" s="18">
        <f>'[15]Avg Week BUJUKO-BULOBA'!L88+'[15]Avg Week BULOBA-BUJUKO'!L88</f>
        <v>0.5</v>
      </c>
      <c r="M88" s="18">
        <f>'[15]Avg Week BUJUKO-BULOBA'!M88+'[15]Avg Week BULOBA-BUJUKO'!M88</f>
        <v>5</v>
      </c>
      <c r="N88" s="18">
        <f>'[15]Avg Week BUJUKO-BULOBA'!N88+'[15]Avg Week BULOBA-BUJUKO'!N88</f>
        <v>0</v>
      </c>
      <c r="O88" s="19">
        <f t="shared" si="35"/>
        <v>9.5</v>
      </c>
      <c r="P88" s="19">
        <f t="shared" si="36"/>
        <v>14.5</v>
      </c>
      <c r="R88" s="3"/>
      <c r="T88"/>
    </row>
    <row r="89" spans="2:20" ht="23.1" customHeight="1" x14ac:dyDescent="0.25">
      <c r="B89" s="17" t="s">
        <v>143</v>
      </c>
      <c r="C89" s="18">
        <f>'[15]Avg Week BUJUKO-BULOBA'!C89+'[15]Avg Week BULOBA-BUJUKO'!C89</f>
        <v>4</v>
      </c>
      <c r="D89" s="18">
        <f>'[15]Avg Week BUJUKO-BULOBA'!D89+'[15]Avg Week BULOBA-BUJUKO'!D89</f>
        <v>0.5</v>
      </c>
      <c r="E89" s="18">
        <f>'[15]Avg Week BUJUKO-BULOBA'!E89+'[15]Avg Week BULOBA-BUJUKO'!E89</f>
        <v>1</v>
      </c>
      <c r="F89" s="18">
        <f>'[15]Avg Week BUJUKO-BULOBA'!F89+'[15]Avg Week BULOBA-BUJUKO'!F89</f>
        <v>1</v>
      </c>
      <c r="G89" s="18">
        <f>'[15]Avg Week BUJUKO-BULOBA'!G89+'[15]Avg Week BULOBA-BUJUKO'!G89</f>
        <v>0</v>
      </c>
      <c r="H89" s="18">
        <f>'[15]Avg Week BUJUKO-BULOBA'!H89+'[15]Avg Week BULOBA-BUJUKO'!H89</f>
        <v>0</v>
      </c>
      <c r="I89" s="18">
        <f>'[15]Avg Week BUJUKO-BULOBA'!I89+'[15]Avg Week BULOBA-BUJUKO'!I89</f>
        <v>3.5</v>
      </c>
      <c r="J89" s="18">
        <f>'[15]Avg Week BUJUKO-BULOBA'!J89+'[15]Avg Week BULOBA-BUJUKO'!J89</f>
        <v>1.5</v>
      </c>
      <c r="K89" s="18">
        <f>'[15]Avg Week BUJUKO-BULOBA'!K89+'[15]Avg Week BULOBA-BUJUKO'!K89</f>
        <v>1.5</v>
      </c>
      <c r="L89" s="18">
        <f>'[15]Avg Week BUJUKO-BULOBA'!L89+'[15]Avg Week BULOBA-BUJUKO'!L89</f>
        <v>0</v>
      </c>
      <c r="M89" s="18">
        <f>'[15]Avg Week BUJUKO-BULOBA'!M89+'[15]Avg Week BULOBA-BUJUKO'!M89</f>
        <v>5</v>
      </c>
      <c r="N89" s="18">
        <f>'[15]Avg Week BUJUKO-BULOBA'!N89+'[15]Avg Week BULOBA-BUJUKO'!N89</f>
        <v>0</v>
      </c>
      <c r="O89" s="19">
        <f t="shared" si="35"/>
        <v>13</v>
      </c>
      <c r="P89" s="19">
        <f t="shared" si="36"/>
        <v>18</v>
      </c>
      <c r="R89" s="3"/>
      <c r="T89"/>
    </row>
    <row r="90" spans="2:20" ht="23.1" customHeight="1" x14ac:dyDescent="0.25">
      <c r="B90" s="25" t="s">
        <v>144</v>
      </c>
      <c r="C90" s="18">
        <f>'[15]Avg Week BUJUKO-BULOBA'!C90+'[15]Avg Week BULOBA-BUJUKO'!C90</f>
        <v>1.5</v>
      </c>
      <c r="D90" s="18">
        <f>'[15]Avg Week BUJUKO-BULOBA'!D90+'[15]Avg Week BULOBA-BUJUKO'!D90</f>
        <v>1</v>
      </c>
      <c r="E90" s="18">
        <f>'[15]Avg Week BUJUKO-BULOBA'!E90+'[15]Avg Week BULOBA-BUJUKO'!E90</f>
        <v>0.5</v>
      </c>
      <c r="F90" s="18">
        <f>'[15]Avg Week BUJUKO-BULOBA'!F90+'[15]Avg Week BULOBA-BUJUKO'!F90</f>
        <v>0</v>
      </c>
      <c r="G90" s="18">
        <f>'[15]Avg Week BUJUKO-BULOBA'!G90+'[15]Avg Week BULOBA-BUJUKO'!G90</f>
        <v>0</v>
      </c>
      <c r="H90" s="18">
        <f>'[15]Avg Week BUJUKO-BULOBA'!H90+'[15]Avg Week BULOBA-BUJUKO'!H90</f>
        <v>0</v>
      </c>
      <c r="I90" s="18">
        <f>'[15]Avg Week BUJUKO-BULOBA'!I90+'[15]Avg Week BULOBA-BUJUKO'!I90</f>
        <v>2</v>
      </c>
      <c r="J90" s="18">
        <f>'[15]Avg Week BUJUKO-BULOBA'!J90+'[15]Avg Week BULOBA-BUJUKO'!J90</f>
        <v>3</v>
      </c>
      <c r="K90" s="18">
        <f>'[15]Avg Week BUJUKO-BULOBA'!K90+'[15]Avg Week BULOBA-BUJUKO'!K90</f>
        <v>1</v>
      </c>
      <c r="L90" s="18">
        <f>'[15]Avg Week BUJUKO-BULOBA'!L90+'[15]Avg Week BULOBA-BUJUKO'!L90</f>
        <v>0</v>
      </c>
      <c r="M90" s="18">
        <f>'[15]Avg Week BUJUKO-BULOBA'!M90+'[15]Avg Week BULOBA-BUJUKO'!M90</f>
        <v>2</v>
      </c>
      <c r="N90" s="18">
        <f>'[15]Avg Week BUJUKO-BULOBA'!N90+'[15]Avg Week BULOBA-BUJUKO'!N90</f>
        <v>0</v>
      </c>
      <c r="O90" s="19">
        <f t="shared" si="35"/>
        <v>9</v>
      </c>
      <c r="P90" s="19">
        <f t="shared" si="36"/>
        <v>11</v>
      </c>
      <c r="R90" s="3"/>
      <c r="T90"/>
    </row>
    <row r="91" spans="2:20" ht="23.1" customHeight="1" x14ac:dyDescent="0.25">
      <c r="B91" s="17" t="s">
        <v>145</v>
      </c>
      <c r="C91" s="18">
        <f>'[15]Avg Week BUJUKO-BULOBA'!C91+'[15]Avg Week BULOBA-BUJUKO'!C91</f>
        <v>3</v>
      </c>
      <c r="D91" s="18">
        <f>'[15]Avg Week BUJUKO-BULOBA'!D91+'[15]Avg Week BULOBA-BUJUKO'!D91</f>
        <v>0.5</v>
      </c>
      <c r="E91" s="18">
        <f>'[15]Avg Week BUJUKO-BULOBA'!E91+'[15]Avg Week BULOBA-BUJUKO'!E91</f>
        <v>0</v>
      </c>
      <c r="F91" s="18">
        <f>'[15]Avg Week BUJUKO-BULOBA'!F91+'[15]Avg Week BULOBA-BUJUKO'!F91</f>
        <v>0.5</v>
      </c>
      <c r="G91" s="18">
        <f>'[15]Avg Week BUJUKO-BULOBA'!G91+'[15]Avg Week BULOBA-BUJUKO'!G91</f>
        <v>0</v>
      </c>
      <c r="H91" s="18">
        <f>'[15]Avg Week BUJUKO-BULOBA'!H91+'[15]Avg Week BULOBA-BUJUKO'!H91</f>
        <v>0</v>
      </c>
      <c r="I91" s="18">
        <f>'[15]Avg Week BUJUKO-BULOBA'!I91+'[15]Avg Week BULOBA-BUJUKO'!I91</f>
        <v>3</v>
      </c>
      <c r="J91" s="18">
        <f>'[15]Avg Week BUJUKO-BULOBA'!J91+'[15]Avg Week BULOBA-BUJUKO'!J91</f>
        <v>0.5</v>
      </c>
      <c r="K91" s="18">
        <f>'[15]Avg Week BUJUKO-BULOBA'!K91+'[15]Avg Week BULOBA-BUJUKO'!K91</f>
        <v>0</v>
      </c>
      <c r="L91" s="18">
        <f>'[15]Avg Week BUJUKO-BULOBA'!L91+'[15]Avg Week BULOBA-BUJUKO'!L91</f>
        <v>0.5</v>
      </c>
      <c r="M91" s="18">
        <f>'[15]Avg Week BUJUKO-BULOBA'!M91+'[15]Avg Week BULOBA-BUJUKO'!M91</f>
        <v>1.5</v>
      </c>
      <c r="N91" s="18">
        <f>'[15]Avg Week BUJUKO-BULOBA'!N91+'[15]Avg Week BULOBA-BUJUKO'!N91</f>
        <v>0</v>
      </c>
      <c r="O91" s="19">
        <f t="shared" si="35"/>
        <v>8</v>
      </c>
      <c r="P91" s="19">
        <f t="shared" si="36"/>
        <v>9.5</v>
      </c>
      <c r="R91" s="3"/>
      <c r="T91"/>
    </row>
    <row r="92" spans="2:20" ht="23.1" customHeight="1" x14ac:dyDescent="0.25">
      <c r="B92" s="38" t="s">
        <v>146</v>
      </c>
      <c r="C92" s="18">
        <f>'[15]Avg Week BUJUKO-BULOBA'!C92+'[15]Avg Week BULOBA-BUJUKO'!C92</f>
        <v>3.5</v>
      </c>
      <c r="D92" s="18">
        <f>'[15]Avg Week BUJUKO-BULOBA'!D92+'[15]Avg Week BULOBA-BUJUKO'!D92</f>
        <v>1.5</v>
      </c>
      <c r="E92" s="18">
        <f>'[15]Avg Week BUJUKO-BULOBA'!E92+'[15]Avg Week BULOBA-BUJUKO'!E92</f>
        <v>0.5</v>
      </c>
      <c r="F92" s="18">
        <f>'[15]Avg Week BUJUKO-BULOBA'!F92+'[15]Avg Week BULOBA-BUJUKO'!F92</f>
        <v>0</v>
      </c>
      <c r="G92" s="18">
        <f>'[15]Avg Week BUJUKO-BULOBA'!G92+'[15]Avg Week BULOBA-BUJUKO'!G92</f>
        <v>0</v>
      </c>
      <c r="H92" s="18">
        <f>'[15]Avg Week BUJUKO-BULOBA'!H92+'[15]Avg Week BULOBA-BUJUKO'!H92</f>
        <v>0</v>
      </c>
      <c r="I92" s="18">
        <f>'[15]Avg Week BUJUKO-BULOBA'!I92+'[15]Avg Week BULOBA-BUJUKO'!I92</f>
        <v>1</v>
      </c>
      <c r="J92" s="18">
        <f>'[15]Avg Week BUJUKO-BULOBA'!J92+'[15]Avg Week BULOBA-BUJUKO'!J92</f>
        <v>1.5</v>
      </c>
      <c r="K92" s="18">
        <f>'[15]Avg Week BUJUKO-BULOBA'!K92+'[15]Avg Week BULOBA-BUJUKO'!K92</f>
        <v>0.5</v>
      </c>
      <c r="L92" s="18">
        <f>'[15]Avg Week BUJUKO-BULOBA'!L92+'[15]Avg Week BULOBA-BUJUKO'!L92</f>
        <v>0.5</v>
      </c>
      <c r="M92" s="18">
        <f>'[15]Avg Week BUJUKO-BULOBA'!M92+'[15]Avg Week BULOBA-BUJUKO'!M92</f>
        <v>2</v>
      </c>
      <c r="N92" s="18">
        <f>'[15]Avg Week BUJUKO-BULOBA'!N92+'[15]Avg Week BULOBA-BUJUKO'!N92</f>
        <v>0</v>
      </c>
      <c r="O92" s="19">
        <f t="shared" si="35"/>
        <v>9</v>
      </c>
      <c r="P92" s="19">
        <f t="shared" si="36"/>
        <v>11</v>
      </c>
      <c r="R92" s="3"/>
      <c r="T92"/>
    </row>
    <row r="93" spans="2:20" ht="23.1" customHeight="1" x14ac:dyDescent="0.25">
      <c r="B93" s="17" t="s">
        <v>147</v>
      </c>
      <c r="C93" s="18">
        <f>'[15]Avg Week BUJUKO-BULOBA'!C93+'[15]Avg Week BULOBA-BUJUKO'!C93</f>
        <v>5.5</v>
      </c>
      <c r="D93" s="18">
        <f>'[15]Avg Week BUJUKO-BULOBA'!D93+'[15]Avg Week BULOBA-BUJUKO'!D93</f>
        <v>0</v>
      </c>
      <c r="E93" s="18">
        <f>'[15]Avg Week BUJUKO-BULOBA'!E93+'[15]Avg Week BULOBA-BUJUKO'!E93</f>
        <v>0.5</v>
      </c>
      <c r="F93" s="18">
        <f>'[15]Avg Week BUJUKO-BULOBA'!F93+'[15]Avg Week BULOBA-BUJUKO'!F93</f>
        <v>0.5</v>
      </c>
      <c r="G93" s="18">
        <f>'[15]Avg Week BUJUKO-BULOBA'!G93+'[15]Avg Week BULOBA-BUJUKO'!G93</f>
        <v>0</v>
      </c>
      <c r="H93" s="18">
        <f>'[15]Avg Week BUJUKO-BULOBA'!H93+'[15]Avg Week BULOBA-BUJUKO'!H93</f>
        <v>0</v>
      </c>
      <c r="I93" s="18">
        <f>'[15]Avg Week BUJUKO-BULOBA'!I93+'[15]Avg Week BULOBA-BUJUKO'!I93</f>
        <v>1.5</v>
      </c>
      <c r="J93" s="18">
        <f>'[15]Avg Week BUJUKO-BULOBA'!J93+'[15]Avg Week BULOBA-BUJUKO'!J93</f>
        <v>2</v>
      </c>
      <c r="K93" s="18">
        <f>'[15]Avg Week BUJUKO-BULOBA'!K93+'[15]Avg Week BULOBA-BUJUKO'!K93</f>
        <v>1.5</v>
      </c>
      <c r="L93" s="18">
        <f>'[15]Avg Week BUJUKO-BULOBA'!L93+'[15]Avg Week BULOBA-BUJUKO'!L93</f>
        <v>0.5</v>
      </c>
      <c r="M93" s="18">
        <f>'[15]Avg Week BUJUKO-BULOBA'!M93+'[15]Avg Week BULOBA-BUJUKO'!M93</f>
        <v>7</v>
      </c>
      <c r="N93" s="18">
        <f>'[15]Avg Week BUJUKO-BULOBA'!N93+'[15]Avg Week BULOBA-BUJUKO'!N93</f>
        <v>0</v>
      </c>
      <c r="O93" s="19">
        <f t="shared" si="35"/>
        <v>12</v>
      </c>
      <c r="P93" s="19">
        <f t="shared" si="36"/>
        <v>19</v>
      </c>
      <c r="R93" s="3"/>
      <c r="T93"/>
    </row>
    <row r="94" spans="2:20" ht="23.1" customHeight="1" x14ac:dyDescent="0.25">
      <c r="B94" s="25" t="s">
        <v>148</v>
      </c>
      <c r="C94" s="18">
        <f>'[15]Avg Week BUJUKO-BULOBA'!C94+'[15]Avg Week BULOBA-BUJUKO'!C94</f>
        <v>6.5</v>
      </c>
      <c r="D94" s="18">
        <f>'[15]Avg Week BUJUKO-BULOBA'!D94+'[15]Avg Week BULOBA-BUJUKO'!D94</f>
        <v>0</v>
      </c>
      <c r="E94" s="18">
        <f>'[15]Avg Week BUJUKO-BULOBA'!E94+'[15]Avg Week BULOBA-BUJUKO'!E94</f>
        <v>0.5</v>
      </c>
      <c r="F94" s="18">
        <f>'[15]Avg Week BUJUKO-BULOBA'!F94+'[15]Avg Week BULOBA-BUJUKO'!F94</f>
        <v>1.5</v>
      </c>
      <c r="G94" s="18">
        <f>'[15]Avg Week BUJUKO-BULOBA'!G94+'[15]Avg Week BULOBA-BUJUKO'!G94</f>
        <v>0</v>
      </c>
      <c r="H94" s="18">
        <f>'[15]Avg Week BUJUKO-BULOBA'!H94+'[15]Avg Week BULOBA-BUJUKO'!H94</f>
        <v>0.5</v>
      </c>
      <c r="I94" s="18">
        <f>'[15]Avg Week BUJUKO-BULOBA'!I94+'[15]Avg Week BULOBA-BUJUKO'!I94</f>
        <v>3.5</v>
      </c>
      <c r="J94" s="18">
        <f>'[15]Avg Week BUJUKO-BULOBA'!J94+'[15]Avg Week BULOBA-BUJUKO'!J94</f>
        <v>1</v>
      </c>
      <c r="K94" s="18">
        <f>'[15]Avg Week BUJUKO-BULOBA'!K94+'[15]Avg Week BULOBA-BUJUKO'!K94</f>
        <v>0.5</v>
      </c>
      <c r="L94" s="18">
        <f>'[15]Avg Week BUJUKO-BULOBA'!L94+'[15]Avg Week BULOBA-BUJUKO'!L94</f>
        <v>0</v>
      </c>
      <c r="M94" s="18">
        <f>'[15]Avg Week BUJUKO-BULOBA'!M94+'[15]Avg Week BULOBA-BUJUKO'!M94</f>
        <v>4</v>
      </c>
      <c r="N94" s="18">
        <f>'[15]Avg Week BUJUKO-BULOBA'!N94+'[15]Avg Week BULOBA-BUJUKO'!N94</f>
        <v>0</v>
      </c>
      <c r="O94" s="19">
        <f t="shared" si="35"/>
        <v>14</v>
      </c>
      <c r="P94" s="19">
        <f t="shared" si="36"/>
        <v>18</v>
      </c>
      <c r="R94" s="3"/>
      <c r="T94"/>
    </row>
    <row r="95" spans="2:20" ht="23.1" customHeight="1" x14ac:dyDescent="0.25">
      <c r="B95" s="17" t="s">
        <v>149</v>
      </c>
      <c r="C95" s="18">
        <f>'[15]Avg Week BUJUKO-BULOBA'!C95+'[15]Avg Week BULOBA-BUJUKO'!C95</f>
        <v>2.5</v>
      </c>
      <c r="D95" s="18">
        <f>'[15]Avg Week BUJUKO-BULOBA'!D95+'[15]Avg Week BULOBA-BUJUKO'!D95</f>
        <v>1.5</v>
      </c>
      <c r="E95" s="18">
        <f>'[15]Avg Week BUJUKO-BULOBA'!E95+'[15]Avg Week BULOBA-BUJUKO'!E95</f>
        <v>0</v>
      </c>
      <c r="F95" s="18">
        <f>'[15]Avg Week BUJUKO-BULOBA'!F95+'[15]Avg Week BULOBA-BUJUKO'!F95</f>
        <v>0</v>
      </c>
      <c r="G95" s="18">
        <f>'[15]Avg Week BUJUKO-BULOBA'!G95+'[15]Avg Week BULOBA-BUJUKO'!G95</f>
        <v>0</v>
      </c>
      <c r="H95" s="18">
        <f>'[15]Avg Week BUJUKO-BULOBA'!H95+'[15]Avg Week BULOBA-BUJUKO'!H95</f>
        <v>0</v>
      </c>
      <c r="I95" s="18">
        <f>'[15]Avg Week BUJUKO-BULOBA'!I95+'[15]Avg Week BULOBA-BUJUKO'!I95</f>
        <v>2.5</v>
      </c>
      <c r="J95" s="18">
        <f>'[15]Avg Week BUJUKO-BULOBA'!J95+'[15]Avg Week BULOBA-BUJUKO'!J95</f>
        <v>0</v>
      </c>
      <c r="K95" s="18">
        <f>'[15]Avg Week BUJUKO-BULOBA'!K95+'[15]Avg Week BULOBA-BUJUKO'!K95</f>
        <v>0</v>
      </c>
      <c r="L95" s="18">
        <f>'[15]Avg Week BUJUKO-BULOBA'!L95+'[15]Avg Week BULOBA-BUJUKO'!L95</f>
        <v>0</v>
      </c>
      <c r="M95" s="18">
        <f>'[15]Avg Week BUJUKO-BULOBA'!M95+'[15]Avg Week BULOBA-BUJUKO'!M95</f>
        <v>7</v>
      </c>
      <c r="N95" s="18">
        <f>'[15]Avg Week BUJUKO-BULOBA'!N95+'[15]Avg Week BULOBA-BUJUKO'!N95</f>
        <v>0</v>
      </c>
      <c r="O95" s="19">
        <f t="shared" si="35"/>
        <v>6.5</v>
      </c>
      <c r="P95" s="19">
        <f t="shared" si="36"/>
        <v>13.5</v>
      </c>
      <c r="R95" s="3"/>
      <c r="T95"/>
    </row>
    <row r="96" spans="2:20" ht="23.1" customHeight="1" x14ac:dyDescent="0.25">
      <c r="B96" s="38" t="s">
        <v>150</v>
      </c>
      <c r="C96" s="18">
        <f>'[15]Avg Week BUJUKO-BULOBA'!C96+'[15]Avg Week BULOBA-BUJUKO'!C96</f>
        <v>13</v>
      </c>
      <c r="D96" s="18">
        <f>'[15]Avg Week BUJUKO-BULOBA'!D96+'[15]Avg Week BULOBA-BUJUKO'!D96</f>
        <v>0.5</v>
      </c>
      <c r="E96" s="18">
        <f>'[15]Avg Week BUJUKO-BULOBA'!E96+'[15]Avg Week BULOBA-BUJUKO'!E96</f>
        <v>0</v>
      </c>
      <c r="F96" s="18">
        <f>'[15]Avg Week BUJUKO-BULOBA'!F96+'[15]Avg Week BULOBA-BUJUKO'!F96</f>
        <v>0</v>
      </c>
      <c r="G96" s="18">
        <f>'[15]Avg Week BUJUKO-BULOBA'!G96+'[15]Avg Week BULOBA-BUJUKO'!G96</f>
        <v>0</v>
      </c>
      <c r="H96" s="18">
        <f>'[15]Avg Week BUJUKO-BULOBA'!H96+'[15]Avg Week BULOBA-BUJUKO'!H96</f>
        <v>1</v>
      </c>
      <c r="I96" s="18">
        <f>'[15]Avg Week BUJUKO-BULOBA'!I96+'[15]Avg Week BULOBA-BUJUKO'!I96</f>
        <v>1.5</v>
      </c>
      <c r="J96" s="18">
        <f>'[15]Avg Week BUJUKO-BULOBA'!J96+'[15]Avg Week BULOBA-BUJUKO'!J96</f>
        <v>1.5</v>
      </c>
      <c r="K96" s="18">
        <f>'[15]Avg Week BUJUKO-BULOBA'!K96+'[15]Avg Week BULOBA-BUJUKO'!K96</f>
        <v>0.5</v>
      </c>
      <c r="L96" s="18">
        <f>'[15]Avg Week BUJUKO-BULOBA'!L96+'[15]Avg Week BULOBA-BUJUKO'!L96</f>
        <v>0</v>
      </c>
      <c r="M96" s="18">
        <f>'[15]Avg Week BUJUKO-BULOBA'!M96+'[15]Avg Week BULOBA-BUJUKO'!M96</f>
        <v>5.5</v>
      </c>
      <c r="N96" s="18">
        <f>'[15]Avg Week BUJUKO-BULOBA'!N96+'[15]Avg Week BULOBA-BUJUKO'!N96</f>
        <v>0</v>
      </c>
      <c r="O96" s="19">
        <f t="shared" si="35"/>
        <v>18</v>
      </c>
      <c r="P96" s="19">
        <f t="shared" si="36"/>
        <v>23.5</v>
      </c>
      <c r="R96" s="3"/>
      <c r="T96"/>
    </row>
    <row r="97" spans="2:20" ht="23.1" customHeight="1" x14ac:dyDescent="0.25">
      <c r="B97" s="17" t="s">
        <v>151</v>
      </c>
      <c r="C97" s="18">
        <f>'[15]Avg Week BUJUKO-BULOBA'!C97+'[15]Avg Week BULOBA-BUJUKO'!C97</f>
        <v>5.5</v>
      </c>
      <c r="D97" s="18">
        <f>'[15]Avg Week BUJUKO-BULOBA'!D97+'[15]Avg Week BULOBA-BUJUKO'!D97</f>
        <v>0.5</v>
      </c>
      <c r="E97" s="18">
        <f>'[15]Avg Week BUJUKO-BULOBA'!E97+'[15]Avg Week BULOBA-BUJUKO'!E97</f>
        <v>0</v>
      </c>
      <c r="F97" s="18">
        <f>'[15]Avg Week BUJUKO-BULOBA'!F97+'[15]Avg Week BULOBA-BUJUKO'!F97</f>
        <v>2</v>
      </c>
      <c r="G97" s="18">
        <f>'[15]Avg Week BUJUKO-BULOBA'!G97+'[15]Avg Week BULOBA-BUJUKO'!G97</f>
        <v>0</v>
      </c>
      <c r="H97" s="18">
        <f>'[15]Avg Week BUJUKO-BULOBA'!H97+'[15]Avg Week BULOBA-BUJUKO'!H97</f>
        <v>0</v>
      </c>
      <c r="I97" s="18">
        <f>'[15]Avg Week BUJUKO-BULOBA'!I97+'[15]Avg Week BULOBA-BUJUKO'!I97</f>
        <v>3</v>
      </c>
      <c r="J97" s="18">
        <f>'[15]Avg Week BUJUKO-BULOBA'!J97+'[15]Avg Week BULOBA-BUJUKO'!J97</f>
        <v>1</v>
      </c>
      <c r="K97" s="18">
        <f>'[15]Avg Week BUJUKO-BULOBA'!K97+'[15]Avg Week BULOBA-BUJUKO'!K97</f>
        <v>1</v>
      </c>
      <c r="L97" s="18">
        <f>'[15]Avg Week BUJUKO-BULOBA'!L97+'[15]Avg Week BULOBA-BUJUKO'!L97</f>
        <v>0</v>
      </c>
      <c r="M97" s="18">
        <f>'[15]Avg Week BUJUKO-BULOBA'!M97+'[15]Avg Week BULOBA-BUJUKO'!M97</f>
        <v>3.5</v>
      </c>
      <c r="N97" s="18">
        <f>'[15]Avg Week BUJUKO-BULOBA'!N97+'[15]Avg Week BULOBA-BUJUKO'!N97</f>
        <v>0</v>
      </c>
      <c r="O97" s="19">
        <f t="shared" si="35"/>
        <v>13</v>
      </c>
      <c r="P97" s="19">
        <f t="shared" si="36"/>
        <v>16.5</v>
      </c>
      <c r="R97" s="3"/>
      <c r="T97"/>
    </row>
    <row r="98" spans="2:20" ht="23.1" customHeight="1" x14ac:dyDescent="0.25">
      <c r="B98" s="25" t="s">
        <v>152</v>
      </c>
      <c r="C98" s="18">
        <f>'[15]Avg Week BUJUKO-BULOBA'!C98+'[15]Avg Week BULOBA-BUJUKO'!C98</f>
        <v>7</v>
      </c>
      <c r="D98" s="18">
        <f>'[15]Avg Week BUJUKO-BULOBA'!D98+'[15]Avg Week BULOBA-BUJUKO'!D98</f>
        <v>2</v>
      </c>
      <c r="E98" s="18">
        <f>'[15]Avg Week BUJUKO-BULOBA'!E98+'[15]Avg Week BULOBA-BUJUKO'!E98</f>
        <v>1</v>
      </c>
      <c r="F98" s="18">
        <f>'[15]Avg Week BUJUKO-BULOBA'!F98+'[15]Avg Week BULOBA-BUJUKO'!F98</f>
        <v>3.5</v>
      </c>
      <c r="G98" s="18">
        <f>'[15]Avg Week BUJUKO-BULOBA'!G98+'[15]Avg Week BULOBA-BUJUKO'!G98</f>
        <v>0</v>
      </c>
      <c r="H98" s="18">
        <f>'[15]Avg Week BUJUKO-BULOBA'!H98+'[15]Avg Week BULOBA-BUJUKO'!H98</f>
        <v>1.5</v>
      </c>
      <c r="I98" s="18">
        <f>'[15]Avg Week BUJUKO-BULOBA'!I98+'[15]Avg Week BULOBA-BUJUKO'!I98</f>
        <v>3</v>
      </c>
      <c r="J98" s="18">
        <f>'[15]Avg Week BUJUKO-BULOBA'!J98+'[15]Avg Week BULOBA-BUJUKO'!J98</f>
        <v>5.5</v>
      </c>
      <c r="K98" s="18">
        <f>'[15]Avg Week BUJUKO-BULOBA'!K98+'[15]Avg Week BULOBA-BUJUKO'!K98</f>
        <v>4.5</v>
      </c>
      <c r="L98" s="18">
        <f>'[15]Avg Week BUJUKO-BULOBA'!L98+'[15]Avg Week BULOBA-BUJUKO'!L98</f>
        <v>2</v>
      </c>
      <c r="M98" s="18">
        <f>'[15]Avg Week BUJUKO-BULOBA'!M98+'[15]Avg Week BULOBA-BUJUKO'!M98</f>
        <v>10</v>
      </c>
      <c r="N98" s="18">
        <f>'[15]Avg Week BUJUKO-BULOBA'!N98+'[15]Avg Week BULOBA-BUJUKO'!N98</f>
        <v>0</v>
      </c>
      <c r="O98" s="19">
        <f t="shared" si="35"/>
        <v>30</v>
      </c>
      <c r="P98" s="19">
        <f t="shared" si="36"/>
        <v>40</v>
      </c>
      <c r="R98" s="3"/>
      <c r="T98"/>
    </row>
    <row r="99" spans="2:20" ht="23.1" customHeight="1" x14ac:dyDescent="0.25">
      <c r="B99" s="17" t="s">
        <v>153</v>
      </c>
      <c r="C99" s="18">
        <f>'[15]Avg Week BUJUKO-BULOBA'!C99+'[15]Avg Week BULOBA-BUJUKO'!C99</f>
        <v>11.5</v>
      </c>
      <c r="D99" s="18">
        <f>'[15]Avg Week BUJUKO-BULOBA'!D99+'[15]Avg Week BULOBA-BUJUKO'!D99</f>
        <v>1.5</v>
      </c>
      <c r="E99" s="18">
        <f>'[15]Avg Week BUJUKO-BULOBA'!E99+'[15]Avg Week BULOBA-BUJUKO'!E99</f>
        <v>0</v>
      </c>
      <c r="F99" s="18">
        <f>'[15]Avg Week BUJUKO-BULOBA'!F99+'[15]Avg Week BULOBA-BUJUKO'!F99</f>
        <v>6.5</v>
      </c>
      <c r="G99" s="18">
        <f>'[15]Avg Week BUJUKO-BULOBA'!G99+'[15]Avg Week BULOBA-BUJUKO'!G99</f>
        <v>0.5</v>
      </c>
      <c r="H99" s="18">
        <f>'[15]Avg Week BUJUKO-BULOBA'!H99+'[15]Avg Week BULOBA-BUJUKO'!H99</f>
        <v>0</v>
      </c>
      <c r="I99" s="18">
        <f>'[15]Avg Week BUJUKO-BULOBA'!I99+'[15]Avg Week BULOBA-BUJUKO'!I99</f>
        <v>1</v>
      </c>
      <c r="J99" s="18">
        <f>'[15]Avg Week BUJUKO-BULOBA'!J99+'[15]Avg Week BULOBA-BUJUKO'!J99</f>
        <v>2.5</v>
      </c>
      <c r="K99" s="18">
        <f>'[15]Avg Week BUJUKO-BULOBA'!K99+'[15]Avg Week BULOBA-BUJUKO'!K99</f>
        <v>1</v>
      </c>
      <c r="L99" s="18">
        <f>'[15]Avg Week BUJUKO-BULOBA'!L99+'[15]Avg Week BULOBA-BUJUKO'!L99</f>
        <v>0</v>
      </c>
      <c r="M99" s="18">
        <f>'[15]Avg Week BUJUKO-BULOBA'!M99+'[15]Avg Week BULOBA-BUJUKO'!M99</f>
        <v>7.5</v>
      </c>
      <c r="N99" s="18">
        <f>'[15]Avg Week BUJUKO-BULOBA'!N99+'[15]Avg Week BULOBA-BUJUKO'!N99</f>
        <v>0</v>
      </c>
      <c r="O99" s="19">
        <f t="shared" si="35"/>
        <v>24.5</v>
      </c>
      <c r="P99" s="19">
        <f t="shared" si="36"/>
        <v>32</v>
      </c>
      <c r="R99" s="3"/>
      <c r="T99"/>
    </row>
    <row r="100" spans="2:20" ht="23.1" customHeight="1" x14ac:dyDescent="0.25">
      <c r="B100" s="38" t="s">
        <v>154</v>
      </c>
      <c r="C100" s="18">
        <f>'[15]Avg Week BUJUKO-BULOBA'!C100+'[15]Avg Week BULOBA-BUJUKO'!C100</f>
        <v>5.5</v>
      </c>
      <c r="D100" s="18">
        <f>'[15]Avg Week BUJUKO-BULOBA'!D100+'[15]Avg Week BULOBA-BUJUKO'!D100</f>
        <v>2</v>
      </c>
      <c r="E100" s="18">
        <f>'[15]Avg Week BUJUKO-BULOBA'!E100+'[15]Avg Week BULOBA-BUJUKO'!E100</f>
        <v>1</v>
      </c>
      <c r="F100" s="18">
        <f>'[15]Avg Week BUJUKO-BULOBA'!F100+'[15]Avg Week BULOBA-BUJUKO'!F100</f>
        <v>7</v>
      </c>
      <c r="G100" s="18">
        <f>'[15]Avg Week BUJUKO-BULOBA'!G100+'[15]Avg Week BULOBA-BUJUKO'!G100</f>
        <v>0</v>
      </c>
      <c r="H100" s="18">
        <f>'[15]Avg Week BUJUKO-BULOBA'!H100+'[15]Avg Week BULOBA-BUJUKO'!H100</f>
        <v>0</v>
      </c>
      <c r="I100" s="18">
        <f>'[15]Avg Week BUJUKO-BULOBA'!I100+'[15]Avg Week BULOBA-BUJUKO'!I100</f>
        <v>3</v>
      </c>
      <c r="J100" s="18">
        <f>'[15]Avg Week BUJUKO-BULOBA'!J100+'[15]Avg Week BULOBA-BUJUKO'!J100</f>
        <v>3</v>
      </c>
      <c r="K100" s="18">
        <f>'[15]Avg Week BUJUKO-BULOBA'!K100+'[15]Avg Week BULOBA-BUJUKO'!K100</f>
        <v>0.5</v>
      </c>
      <c r="L100" s="18">
        <f>'[15]Avg Week BUJUKO-BULOBA'!L100+'[15]Avg Week BULOBA-BUJUKO'!L100</f>
        <v>0</v>
      </c>
      <c r="M100" s="18">
        <f>'[15]Avg Week BUJUKO-BULOBA'!M100+'[15]Avg Week BULOBA-BUJUKO'!M100</f>
        <v>17</v>
      </c>
      <c r="N100" s="18">
        <f>'[15]Avg Week BUJUKO-BULOBA'!N100+'[15]Avg Week BULOBA-BUJUKO'!N100</f>
        <v>0</v>
      </c>
      <c r="O100" s="19">
        <f t="shared" si="35"/>
        <v>22</v>
      </c>
      <c r="P100" s="19">
        <f t="shared" si="36"/>
        <v>39</v>
      </c>
      <c r="R100" s="3"/>
      <c r="T100"/>
    </row>
    <row r="101" spans="2:20" ht="23.1" customHeight="1" x14ac:dyDescent="0.25">
      <c r="B101" s="17" t="s">
        <v>155</v>
      </c>
      <c r="C101" s="18">
        <f>'[15]Avg Week BUJUKO-BULOBA'!C101+'[15]Avg Week BULOBA-BUJUKO'!C101</f>
        <v>11</v>
      </c>
      <c r="D101" s="18">
        <f>'[15]Avg Week BUJUKO-BULOBA'!D101+'[15]Avg Week BULOBA-BUJUKO'!D101</f>
        <v>3</v>
      </c>
      <c r="E101" s="18">
        <f>'[15]Avg Week BUJUKO-BULOBA'!E101+'[15]Avg Week BULOBA-BUJUKO'!E101</f>
        <v>1</v>
      </c>
      <c r="F101" s="18">
        <f>'[15]Avg Week BUJUKO-BULOBA'!F101+'[15]Avg Week BULOBA-BUJUKO'!F101</f>
        <v>6.5</v>
      </c>
      <c r="G101" s="18">
        <f>'[15]Avg Week BUJUKO-BULOBA'!G101+'[15]Avg Week BULOBA-BUJUKO'!G101</f>
        <v>0</v>
      </c>
      <c r="H101" s="18">
        <f>'[15]Avg Week BUJUKO-BULOBA'!H101+'[15]Avg Week BULOBA-BUJUKO'!H101</f>
        <v>1</v>
      </c>
      <c r="I101" s="18">
        <f>'[15]Avg Week BUJUKO-BULOBA'!I101+'[15]Avg Week BULOBA-BUJUKO'!I101</f>
        <v>2</v>
      </c>
      <c r="J101" s="18">
        <f>'[15]Avg Week BUJUKO-BULOBA'!J101+'[15]Avg Week BULOBA-BUJUKO'!J101</f>
        <v>2.5</v>
      </c>
      <c r="K101" s="18">
        <f>'[15]Avg Week BUJUKO-BULOBA'!K101+'[15]Avg Week BULOBA-BUJUKO'!K101</f>
        <v>0</v>
      </c>
      <c r="L101" s="18">
        <f>'[15]Avg Week BUJUKO-BULOBA'!L101+'[15]Avg Week BULOBA-BUJUKO'!L101</f>
        <v>0.5</v>
      </c>
      <c r="M101" s="18">
        <f>'[15]Avg Week BUJUKO-BULOBA'!M101+'[15]Avg Week BULOBA-BUJUKO'!M101</f>
        <v>14.5</v>
      </c>
      <c r="N101" s="18">
        <f>'[15]Avg Week BUJUKO-BULOBA'!N101+'[15]Avg Week BULOBA-BUJUKO'!N101</f>
        <v>0</v>
      </c>
      <c r="O101" s="19">
        <f t="shared" si="35"/>
        <v>27.5</v>
      </c>
      <c r="P101" s="19">
        <f t="shared" si="36"/>
        <v>42</v>
      </c>
      <c r="R101" s="3"/>
      <c r="T101"/>
    </row>
    <row r="102" spans="2:20" ht="23.1" customHeight="1" x14ac:dyDescent="0.25">
      <c r="B102" s="25" t="s">
        <v>156</v>
      </c>
      <c r="C102" s="18">
        <f>'[15]Avg Week BUJUKO-BULOBA'!C102+'[15]Avg Week BULOBA-BUJUKO'!C102</f>
        <v>8</v>
      </c>
      <c r="D102" s="18">
        <f>'[15]Avg Week BUJUKO-BULOBA'!D102+'[15]Avg Week BULOBA-BUJUKO'!D102</f>
        <v>0.5</v>
      </c>
      <c r="E102" s="18">
        <f>'[15]Avg Week BUJUKO-BULOBA'!E102+'[15]Avg Week BULOBA-BUJUKO'!E102</f>
        <v>0.5</v>
      </c>
      <c r="F102" s="18">
        <f>'[15]Avg Week BUJUKO-BULOBA'!F102+'[15]Avg Week BULOBA-BUJUKO'!F102</f>
        <v>3.5</v>
      </c>
      <c r="G102" s="18">
        <f>'[15]Avg Week BUJUKO-BULOBA'!G102+'[15]Avg Week BULOBA-BUJUKO'!G102</f>
        <v>1</v>
      </c>
      <c r="H102" s="18">
        <f>'[15]Avg Week BUJUKO-BULOBA'!H102+'[15]Avg Week BULOBA-BUJUKO'!H102</f>
        <v>0.5</v>
      </c>
      <c r="I102" s="18">
        <f>'[15]Avg Week BUJUKO-BULOBA'!I102+'[15]Avg Week BULOBA-BUJUKO'!I102</f>
        <v>3</v>
      </c>
      <c r="J102" s="18">
        <f>'[15]Avg Week BUJUKO-BULOBA'!J102+'[15]Avg Week BULOBA-BUJUKO'!J102</f>
        <v>2.5</v>
      </c>
      <c r="K102" s="18">
        <f>'[15]Avg Week BUJUKO-BULOBA'!K102+'[15]Avg Week BULOBA-BUJUKO'!K102</f>
        <v>2.5</v>
      </c>
      <c r="L102" s="18">
        <f>'[15]Avg Week BUJUKO-BULOBA'!L102+'[15]Avg Week BULOBA-BUJUKO'!L102</f>
        <v>1</v>
      </c>
      <c r="M102" s="18">
        <f>'[15]Avg Week BUJUKO-BULOBA'!M102+'[15]Avg Week BULOBA-BUJUKO'!M102</f>
        <v>8.5</v>
      </c>
      <c r="N102" s="18">
        <f>'[15]Avg Week BUJUKO-BULOBA'!N102+'[15]Avg Week BULOBA-BUJUKO'!N102</f>
        <v>0</v>
      </c>
      <c r="O102" s="19">
        <f t="shared" si="35"/>
        <v>23</v>
      </c>
      <c r="P102" s="19">
        <f t="shared" si="36"/>
        <v>31.5</v>
      </c>
      <c r="R102" s="3"/>
      <c r="T102"/>
    </row>
    <row r="103" spans="2:20" ht="23.1" customHeight="1" x14ac:dyDescent="0.25">
      <c r="B103" s="17" t="s">
        <v>157</v>
      </c>
      <c r="C103" s="18">
        <f>'[15]Avg Week BUJUKO-BULOBA'!C103+'[15]Avg Week BULOBA-BUJUKO'!C103</f>
        <v>15</v>
      </c>
      <c r="D103" s="18">
        <f>'[15]Avg Week BUJUKO-BULOBA'!D103+'[15]Avg Week BULOBA-BUJUKO'!D103</f>
        <v>1.5</v>
      </c>
      <c r="E103" s="18">
        <f>'[15]Avg Week BUJUKO-BULOBA'!E103+'[15]Avg Week BULOBA-BUJUKO'!E103</f>
        <v>1</v>
      </c>
      <c r="F103" s="18">
        <f>'[15]Avg Week BUJUKO-BULOBA'!F103+'[15]Avg Week BULOBA-BUJUKO'!F103</f>
        <v>12.5</v>
      </c>
      <c r="G103" s="18">
        <f>'[15]Avg Week BUJUKO-BULOBA'!G103+'[15]Avg Week BULOBA-BUJUKO'!G103</f>
        <v>0.5</v>
      </c>
      <c r="H103" s="18">
        <f>'[15]Avg Week BUJUKO-BULOBA'!H103+'[15]Avg Week BULOBA-BUJUKO'!H103</f>
        <v>0.5</v>
      </c>
      <c r="I103" s="18">
        <f>'[15]Avg Week BUJUKO-BULOBA'!I103+'[15]Avg Week BULOBA-BUJUKO'!I103</f>
        <v>3</v>
      </c>
      <c r="J103" s="18">
        <f>'[15]Avg Week BUJUKO-BULOBA'!J103+'[15]Avg Week BULOBA-BUJUKO'!J103</f>
        <v>2</v>
      </c>
      <c r="K103" s="18">
        <f>'[15]Avg Week BUJUKO-BULOBA'!K103+'[15]Avg Week BULOBA-BUJUKO'!K103</f>
        <v>0.5</v>
      </c>
      <c r="L103" s="18">
        <f>'[15]Avg Week BUJUKO-BULOBA'!L103+'[15]Avg Week BULOBA-BUJUKO'!L103</f>
        <v>1</v>
      </c>
      <c r="M103" s="18">
        <f>'[15]Avg Week BUJUKO-BULOBA'!M103+'[15]Avg Week BULOBA-BUJUKO'!M103</f>
        <v>13.5</v>
      </c>
      <c r="N103" s="18">
        <f>'[15]Avg Week BUJUKO-BULOBA'!N103+'[15]Avg Week BULOBA-BUJUKO'!N103</f>
        <v>0</v>
      </c>
      <c r="O103" s="19">
        <f t="shared" si="35"/>
        <v>37.5</v>
      </c>
      <c r="P103" s="19">
        <f t="shared" si="36"/>
        <v>51</v>
      </c>
      <c r="R103" s="3"/>
      <c r="T103"/>
    </row>
    <row r="104" spans="2:20" ht="23.1" customHeight="1" x14ac:dyDescent="0.25">
      <c r="B104" s="38" t="s">
        <v>158</v>
      </c>
      <c r="C104" s="18">
        <f>'[15]Avg Week BUJUKO-BULOBA'!C104+'[15]Avg Week BULOBA-BUJUKO'!C104</f>
        <v>9.5</v>
      </c>
      <c r="D104" s="18">
        <f>'[15]Avg Week BUJUKO-BULOBA'!D104+'[15]Avg Week BULOBA-BUJUKO'!D104</f>
        <v>3</v>
      </c>
      <c r="E104" s="18">
        <f>'[15]Avg Week BUJUKO-BULOBA'!E104+'[15]Avg Week BULOBA-BUJUKO'!E104</f>
        <v>0.5</v>
      </c>
      <c r="F104" s="18">
        <f>'[15]Avg Week BUJUKO-BULOBA'!F104+'[15]Avg Week BULOBA-BUJUKO'!F104</f>
        <v>5.5</v>
      </c>
      <c r="G104" s="18">
        <f>'[15]Avg Week BUJUKO-BULOBA'!G104+'[15]Avg Week BULOBA-BUJUKO'!G104</f>
        <v>0</v>
      </c>
      <c r="H104" s="18">
        <f>'[15]Avg Week BUJUKO-BULOBA'!H104+'[15]Avg Week BULOBA-BUJUKO'!H104</f>
        <v>1</v>
      </c>
      <c r="I104" s="18">
        <f>'[15]Avg Week BUJUKO-BULOBA'!I104+'[15]Avg Week BULOBA-BUJUKO'!I104</f>
        <v>3.5</v>
      </c>
      <c r="J104" s="18">
        <f>'[15]Avg Week BUJUKO-BULOBA'!J104+'[15]Avg Week BULOBA-BUJUKO'!J104</f>
        <v>0.5</v>
      </c>
      <c r="K104" s="18">
        <f>'[15]Avg Week BUJUKO-BULOBA'!K104+'[15]Avg Week BULOBA-BUJUKO'!K104</f>
        <v>0</v>
      </c>
      <c r="L104" s="18">
        <f>'[15]Avg Week BUJUKO-BULOBA'!L104+'[15]Avg Week BULOBA-BUJUKO'!L104</f>
        <v>0.5</v>
      </c>
      <c r="M104" s="18">
        <f>'[15]Avg Week BUJUKO-BULOBA'!M104+'[15]Avg Week BULOBA-BUJUKO'!M104</f>
        <v>9.5</v>
      </c>
      <c r="N104" s="18">
        <f>'[15]Avg Week BUJUKO-BULOBA'!N104+'[15]Avg Week BULOBA-BUJUKO'!N104</f>
        <v>0</v>
      </c>
      <c r="O104" s="19">
        <f t="shared" si="35"/>
        <v>24</v>
      </c>
      <c r="P104" s="19">
        <f t="shared" si="36"/>
        <v>33.5</v>
      </c>
      <c r="R104" s="3"/>
      <c r="T104"/>
    </row>
    <row r="105" spans="2:20" ht="23.1" customHeight="1" x14ac:dyDescent="0.25">
      <c r="B105" s="17" t="s">
        <v>159</v>
      </c>
      <c r="C105" s="18">
        <f>'[15]Avg Week BUJUKO-BULOBA'!C105+'[15]Avg Week BULOBA-BUJUKO'!C105</f>
        <v>19</v>
      </c>
      <c r="D105" s="18">
        <f>'[15]Avg Week BUJUKO-BULOBA'!D105+'[15]Avg Week BULOBA-BUJUKO'!D105</f>
        <v>0.5</v>
      </c>
      <c r="E105" s="18">
        <f>'[15]Avg Week BUJUKO-BULOBA'!E105+'[15]Avg Week BULOBA-BUJUKO'!E105</f>
        <v>0.5</v>
      </c>
      <c r="F105" s="18">
        <f>'[15]Avg Week BUJUKO-BULOBA'!F105+'[15]Avg Week BULOBA-BUJUKO'!F105</f>
        <v>13.5</v>
      </c>
      <c r="G105" s="18">
        <f>'[15]Avg Week BUJUKO-BULOBA'!G105+'[15]Avg Week BULOBA-BUJUKO'!G105</f>
        <v>0.5</v>
      </c>
      <c r="H105" s="18">
        <f>'[15]Avg Week BUJUKO-BULOBA'!H105+'[15]Avg Week BULOBA-BUJUKO'!H105</f>
        <v>0</v>
      </c>
      <c r="I105" s="18">
        <f>'[15]Avg Week BUJUKO-BULOBA'!I105+'[15]Avg Week BULOBA-BUJUKO'!I105</f>
        <v>3.5</v>
      </c>
      <c r="J105" s="18">
        <f>'[15]Avg Week BUJUKO-BULOBA'!J105+'[15]Avg Week BULOBA-BUJUKO'!J105</f>
        <v>2</v>
      </c>
      <c r="K105" s="18">
        <f>'[15]Avg Week BUJUKO-BULOBA'!K105+'[15]Avg Week BULOBA-BUJUKO'!K105</f>
        <v>0.5</v>
      </c>
      <c r="L105" s="18">
        <f>'[15]Avg Week BUJUKO-BULOBA'!L105+'[15]Avg Week BULOBA-BUJUKO'!L105</f>
        <v>1</v>
      </c>
      <c r="M105" s="18">
        <f>'[15]Avg Week BUJUKO-BULOBA'!M105+'[15]Avg Week BULOBA-BUJUKO'!M105</f>
        <v>14</v>
      </c>
      <c r="N105" s="18">
        <f>'[15]Avg Week BUJUKO-BULOBA'!N105+'[15]Avg Week BULOBA-BUJUKO'!N105</f>
        <v>0</v>
      </c>
      <c r="O105" s="19">
        <f t="shared" si="35"/>
        <v>41</v>
      </c>
      <c r="P105" s="19">
        <f t="shared" si="36"/>
        <v>55</v>
      </c>
      <c r="R105" s="3"/>
      <c r="T105"/>
    </row>
    <row r="106" spans="2:20" ht="23.1" customHeight="1" x14ac:dyDescent="0.25">
      <c r="B106" s="39" t="s">
        <v>160</v>
      </c>
      <c r="C106" s="40">
        <f>SUM(C10:C105)</f>
        <v>2340.7857142857147</v>
      </c>
      <c r="D106" s="40">
        <f t="shared" ref="D106:P106" si="37">SUM(D10:D105)</f>
        <v>559.07142857142856</v>
      </c>
      <c r="E106" s="40">
        <f t="shared" si="37"/>
        <v>470.28571428571428</v>
      </c>
      <c r="F106" s="40">
        <f t="shared" si="37"/>
        <v>1897.9285714285716</v>
      </c>
      <c r="G106" s="40">
        <f t="shared" si="37"/>
        <v>45.928571428571431</v>
      </c>
      <c r="H106" s="40">
        <f t="shared" si="37"/>
        <v>56.642857142857153</v>
      </c>
      <c r="I106" s="40">
        <f t="shared" si="37"/>
        <v>823.642857142857</v>
      </c>
      <c r="J106" s="40">
        <f t="shared" si="37"/>
        <v>416.64285714285711</v>
      </c>
      <c r="K106" s="40">
        <f t="shared" si="37"/>
        <v>158.85714285714289</v>
      </c>
      <c r="L106" s="40">
        <f t="shared" si="37"/>
        <v>130.92857142857142</v>
      </c>
      <c r="M106" s="40">
        <f t="shared" si="37"/>
        <v>2315.2380952380954</v>
      </c>
      <c r="N106" s="40">
        <f t="shared" si="37"/>
        <v>1.7142857142857142</v>
      </c>
      <c r="O106" s="40">
        <f t="shared" si="37"/>
        <v>6902.4285714285706</v>
      </c>
      <c r="P106" s="40">
        <f t="shared" si="37"/>
        <v>9217.6666666666661</v>
      </c>
      <c r="R106" s="3"/>
      <c r="T106"/>
    </row>
    <row r="107" spans="2:20" ht="23.1" customHeight="1" x14ac:dyDescent="0.25">
      <c r="B107" s="39" t="s">
        <v>161</v>
      </c>
      <c r="C107" s="41">
        <f t="shared" ref="C107:N107" si="38">C106/$P$106</f>
        <v>0.25394558069132261</v>
      </c>
      <c r="D107" s="41">
        <f t="shared" si="38"/>
        <v>6.0652163805528722E-2</v>
      </c>
      <c r="E107" s="41">
        <f t="shared" si="38"/>
        <v>5.1020039158758287E-2</v>
      </c>
      <c r="F107" s="41">
        <f t="shared" si="38"/>
        <v>0.20590119387718203</v>
      </c>
      <c r="G107" s="41">
        <f t="shared" si="38"/>
        <v>4.9826678583052217E-3</v>
      </c>
      <c r="H107" s="41">
        <f t="shared" si="38"/>
        <v>6.1450320554215267E-3</v>
      </c>
      <c r="I107" s="41">
        <f t="shared" si="38"/>
        <v>8.9354810379653968E-2</v>
      </c>
      <c r="J107" s="41">
        <f t="shared" si="38"/>
        <v>4.5200469078529322E-2</v>
      </c>
      <c r="K107" s="41">
        <f t="shared" si="38"/>
        <v>1.7233986495911065E-2</v>
      </c>
      <c r="L107" s="41">
        <f t="shared" si="38"/>
        <v>1.4204090488761228E-2</v>
      </c>
      <c r="M107" s="41">
        <f t="shared" si="38"/>
        <v>0.25117398783908751</v>
      </c>
      <c r="N107" s="41">
        <f t="shared" si="38"/>
        <v>1.8597827153860857E-4</v>
      </c>
      <c r="R107" s="3"/>
      <c r="T107"/>
    </row>
    <row r="108" spans="2:20" ht="23.1" customHeight="1" x14ac:dyDescent="0.25">
      <c r="B108" s="42" t="s">
        <v>162</v>
      </c>
      <c r="C108" s="43">
        <f>C106/$O$106</f>
        <v>0.33912494567129592</v>
      </c>
      <c r="D108" s="43">
        <f t="shared" ref="D108:N108" si="39">D106/$O$106</f>
        <v>8.0996336693089394E-2</v>
      </c>
      <c r="E108" s="43">
        <f t="shared" si="39"/>
        <v>6.8133369207525302E-2</v>
      </c>
      <c r="F108" s="43">
        <f t="shared" si="39"/>
        <v>0.2749653331125691</v>
      </c>
      <c r="G108" s="43">
        <f t="shared" si="39"/>
        <v>6.6539727218163387E-3</v>
      </c>
      <c r="H108" s="43">
        <f t="shared" si="39"/>
        <v>8.2062214127532774E-3</v>
      </c>
      <c r="I108" s="43">
        <f t="shared" si="39"/>
        <v>0.11932653103462548</v>
      </c>
      <c r="J108" s="43">
        <f t="shared" si="39"/>
        <v>6.036177742823437E-2</v>
      </c>
      <c r="K108" s="43">
        <f t="shared" si="39"/>
        <v>2.3014673924291663E-2</v>
      </c>
      <c r="L108" s="43">
        <f t="shared" si="39"/>
        <v>1.8968479003249373E-2</v>
      </c>
      <c r="M108" s="43"/>
      <c r="N108" s="43">
        <f t="shared" si="39"/>
        <v>2.4835979054990996E-4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1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1" width="10.7109375" customWidth="1"/>
    <col min="32" max="32" width="12.5703125" customWidth="1"/>
    <col min="33" max="33" width="10.7109375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69" t="str">
        <f>'[16]29.09 Buloba-Bukasa'!C3:G3</f>
        <v>MCC -C2- Stn No. 63 - Buloba-Bukasa RD</v>
      </c>
      <c r="D3" s="69"/>
      <c r="E3" s="69"/>
      <c r="F3" s="69"/>
      <c r="G3" s="69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70" t="s">
        <v>4</v>
      </c>
      <c r="E5" s="71"/>
      <c r="F5" s="5" t="s">
        <v>5</v>
      </c>
      <c r="G5" s="64" t="str">
        <f>'[16]Avg Week Buloba-Bukasa'!G5:H5</f>
        <v>Bukasa Trading Centre</v>
      </c>
      <c r="H5" s="65"/>
      <c r="I5" s="6"/>
      <c r="J5" s="7" t="s">
        <v>6</v>
      </c>
      <c r="K5" s="64" t="str">
        <f>'[16]Avg Week Buloba-Bukasa'!K5:L5</f>
        <v>Nabayunga Rashida</v>
      </c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 t="str">
        <f>'[16]Avg Week Buloba-Bukasa'!K6:L6</f>
        <v>Nusurah</v>
      </c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'[16]Avg Week Bukasa-Buloba'!C10+'[16]Avg Week Buloba-Bukasa'!C10</f>
        <v>14.714285714285715</v>
      </c>
      <c r="D10" s="18">
        <f>'[16]Avg Week Bukasa-Buloba'!D10+'[16]Avg Week Buloba-Bukasa'!D10</f>
        <v>2.714285714285714</v>
      </c>
      <c r="E10" s="18">
        <f>'[16]Avg Week Bukasa-Buloba'!E10+'[16]Avg Week Buloba-Bukasa'!E10</f>
        <v>2.1428571428571428</v>
      </c>
      <c r="F10" s="18">
        <f>'[16]Avg Week Bukasa-Buloba'!F10+'[16]Avg Week Buloba-Bukasa'!F10</f>
        <v>3</v>
      </c>
      <c r="G10" s="18">
        <f>'[16]Avg Week Bukasa-Buloba'!G10+'[16]Avg Week Buloba-Bukasa'!G10</f>
        <v>0.42857142857142855</v>
      </c>
      <c r="H10" s="18">
        <f>'[16]Avg Week Bukasa-Buloba'!H10+'[16]Avg Week Buloba-Bukasa'!H10</f>
        <v>0</v>
      </c>
      <c r="I10" s="18">
        <f>'[16]Avg Week Bukasa-Buloba'!I10+'[16]Avg Week Buloba-Bukasa'!I10</f>
        <v>3.4285714285714288</v>
      </c>
      <c r="J10" s="18">
        <f>'[16]Avg Week Bukasa-Buloba'!J10+'[16]Avg Week Buloba-Bukasa'!J10</f>
        <v>1.4285714285714284</v>
      </c>
      <c r="K10" s="18">
        <f>'[16]Avg Week Bukasa-Buloba'!K10+'[16]Avg Week Buloba-Bukasa'!K10</f>
        <v>0</v>
      </c>
      <c r="L10" s="18">
        <f>'[16]Avg Week Bukasa-Buloba'!L10+'[16]Avg Week Buloba-Bukasa'!L10</f>
        <v>0</v>
      </c>
      <c r="M10" s="18">
        <f>'[16]Avg Week Bukasa-Buloba'!M10+'[16]Avg Week Buloba-Bukasa'!M10</f>
        <v>27.285714285714285</v>
      </c>
      <c r="N10" s="18">
        <f>'[16]Avg Week Bukasa-Buloba'!N10+'[16]Avg Week Buloba-Bukasa'!N10</f>
        <v>0</v>
      </c>
      <c r="O10" s="19">
        <f t="shared" ref="O10:O73" si="0">SUM(C10:L10,N10)</f>
        <v>27.857142857142858</v>
      </c>
      <c r="P10" s="19">
        <f t="shared" ref="P10:P73" si="1">SUM(C10:N10)</f>
        <v>55.142857142857139</v>
      </c>
      <c r="R10" s="11" t="s">
        <v>32</v>
      </c>
      <c r="S10" s="20">
        <f>SUM(C10:C13)</f>
        <v>49.571428571428569</v>
      </c>
      <c r="T10" s="20">
        <f t="shared" ref="T10:AD10" si="2">SUM(D10:D13)</f>
        <v>13</v>
      </c>
      <c r="U10" s="20">
        <f t="shared" si="2"/>
        <v>9.7142857142857135</v>
      </c>
      <c r="V10" s="20">
        <f t="shared" si="2"/>
        <v>8.2857142857142847</v>
      </c>
      <c r="W10" s="20">
        <f t="shared" si="2"/>
        <v>1.5714285714285712</v>
      </c>
      <c r="X10" s="20">
        <f t="shared" si="2"/>
        <v>0.14285714285714285</v>
      </c>
      <c r="Y10" s="20">
        <f t="shared" si="2"/>
        <v>12.285714285714286</v>
      </c>
      <c r="Z10" s="20">
        <f t="shared" si="2"/>
        <v>6.4285714285714279</v>
      </c>
      <c r="AA10" s="20">
        <f t="shared" si="2"/>
        <v>0.14285714285714285</v>
      </c>
      <c r="AB10" s="20">
        <f t="shared" si="2"/>
        <v>0</v>
      </c>
      <c r="AC10" s="20">
        <f t="shared" si="2"/>
        <v>108.85714285714286</v>
      </c>
      <c r="AD10" s="20">
        <f t="shared" si="2"/>
        <v>0</v>
      </c>
      <c r="AE10" s="21">
        <f t="shared" ref="AE10:AF10" si="3">SUM(O10:O13)</f>
        <v>101.14285714285714</v>
      </c>
      <c r="AF10" s="21">
        <f t="shared" si="3"/>
        <v>209.99999999999997</v>
      </c>
    </row>
    <row r="11" spans="2:32" s="22" customFormat="1" ht="23.1" customHeight="1" x14ac:dyDescent="0.25">
      <c r="B11" s="17" t="s">
        <v>33</v>
      </c>
      <c r="C11" s="18">
        <f>'[16]Avg Week Bukasa-Buloba'!C11+'[16]Avg Week Buloba-Bukasa'!C11</f>
        <v>11.285714285714285</v>
      </c>
      <c r="D11" s="18">
        <f>'[16]Avg Week Bukasa-Buloba'!D11+'[16]Avg Week Buloba-Bukasa'!D11</f>
        <v>3</v>
      </c>
      <c r="E11" s="18">
        <f>'[16]Avg Week Bukasa-Buloba'!E11+'[16]Avg Week Buloba-Bukasa'!E11</f>
        <v>2</v>
      </c>
      <c r="F11" s="18">
        <f>'[16]Avg Week Bukasa-Buloba'!F11+'[16]Avg Week Buloba-Bukasa'!F11</f>
        <v>2.1428571428571428</v>
      </c>
      <c r="G11" s="18">
        <f>'[16]Avg Week Bukasa-Buloba'!G11+'[16]Avg Week Buloba-Bukasa'!G11</f>
        <v>0.42857142857142855</v>
      </c>
      <c r="H11" s="18">
        <f>'[16]Avg Week Bukasa-Buloba'!H11+'[16]Avg Week Buloba-Bukasa'!H11</f>
        <v>0.14285714285714285</v>
      </c>
      <c r="I11" s="18">
        <f>'[16]Avg Week Bukasa-Buloba'!I11+'[16]Avg Week Buloba-Bukasa'!I11</f>
        <v>2.4285714285714288</v>
      </c>
      <c r="J11" s="18">
        <f>'[16]Avg Week Bukasa-Buloba'!J11+'[16]Avg Week Buloba-Bukasa'!J11</f>
        <v>2.2857142857142856</v>
      </c>
      <c r="K11" s="18">
        <f>'[16]Avg Week Bukasa-Buloba'!K11+'[16]Avg Week Buloba-Bukasa'!K11</f>
        <v>0.14285714285714285</v>
      </c>
      <c r="L11" s="18">
        <f>'[16]Avg Week Bukasa-Buloba'!L11+'[16]Avg Week Buloba-Bukasa'!L11</f>
        <v>0</v>
      </c>
      <c r="M11" s="18">
        <f>'[16]Avg Week Bukasa-Buloba'!M11+'[16]Avg Week Buloba-Bukasa'!M11</f>
        <v>25.857142857142858</v>
      </c>
      <c r="N11" s="18">
        <f>'[16]Avg Week Bukasa-Buloba'!N11+'[16]Avg Week Buloba-Bukasa'!N11</f>
        <v>0</v>
      </c>
      <c r="O11" s="19">
        <f t="shared" si="0"/>
        <v>23.857142857142851</v>
      </c>
      <c r="P11" s="19">
        <f t="shared" si="1"/>
        <v>49.714285714285708</v>
      </c>
      <c r="R11" s="11" t="s">
        <v>34</v>
      </c>
      <c r="S11" s="20">
        <f t="shared" ref="S11:AD11" si="4">SUM(C14:C17)</f>
        <v>42.857142857142854</v>
      </c>
      <c r="T11" s="20">
        <f t="shared" si="4"/>
        <v>13.571428571428571</v>
      </c>
      <c r="U11" s="20">
        <f t="shared" si="4"/>
        <v>9.571428571428573</v>
      </c>
      <c r="V11" s="20">
        <f t="shared" si="4"/>
        <v>4.1428571428571423</v>
      </c>
      <c r="W11" s="20">
        <f t="shared" si="4"/>
        <v>0.71428571428571419</v>
      </c>
      <c r="X11" s="20">
        <f t="shared" si="4"/>
        <v>0.14285714285714285</v>
      </c>
      <c r="Y11" s="20">
        <f t="shared" si="4"/>
        <v>12.142857142857142</v>
      </c>
      <c r="Z11" s="20">
        <f t="shared" si="4"/>
        <v>4.2857142857142856</v>
      </c>
      <c r="AA11" s="20">
        <f t="shared" si="4"/>
        <v>0</v>
      </c>
      <c r="AB11" s="20">
        <f t="shared" si="4"/>
        <v>0.14285714285714285</v>
      </c>
      <c r="AC11" s="20">
        <f t="shared" si="4"/>
        <v>104.71428571428572</v>
      </c>
      <c r="AD11" s="20">
        <f t="shared" si="4"/>
        <v>0</v>
      </c>
      <c r="AE11" s="21">
        <f t="shared" ref="AE11:AF11" si="5">SUM(O14:O17)</f>
        <v>87.571428571428555</v>
      </c>
      <c r="AF11" s="21">
        <f t="shared" si="5"/>
        <v>192.28571428571428</v>
      </c>
    </row>
    <row r="12" spans="2:32" ht="23.1" customHeight="1" x14ac:dyDescent="0.25">
      <c r="B12" s="17" t="s">
        <v>35</v>
      </c>
      <c r="C12" s="18">
        <f>'[16]Avg Week Bukasa-Buloba'!C12+'[16]Avg Week Buloba-Bukasa'!C12</f>
        <v>11.142857142857142</v>
      </c>
      <c r="D12" s="18">
        <f>'[16]Avg Week Bukasa-Buloba'!D12+'[16]Avg Week Buloba-Bukasa'!D12</f>
        <v>4.5714285714285712</v>
      </c>
      <c r="E12" s="18">
        <f>'[16]Avg Week Bukasa-Buloba'!E12+'[16]Avg Week Buloba-Bukasa'!E12</f>
        <v>2.7142857142857144</v>
      </c>
      <c r="F12" s="18">
        <f>'[16]Avg Week Bukasa-Buloba'!F12+'[16]Avg Week Buloba-Bukasa'!F12</f>
        <v>1.4285714285714284</v>
      </c>
      <c r="G12" s="18">
        <f>'[16]Avg Week Bukasa-Buloba'!G12+'[16]Avg Week Buloba-Bukasa'!G12</f>
        <v>0.42857142857142855</v>
      </c>
      <c r="H12" s="18">
        <f>'[16]Avg Week Bukasa-Buloba'!H12+'[16]Avg Week Buloba-Bukasa'!H12</f>
        <v>0</v>
      </c>
      <c r="I12" s="18">
        <f>'[16]Avg Week Bukasa-Buloba'!I12+'[16]Avg Week Buloba-Bukasa'!I12</f>
        <v>2.8571428571428572</v>
      </c>
      <c r="J12" s="18">
        <f>'[16]Avg Week Bukasa-Buloba'!J12+'[16]Avg Week Buloba-Bukasa'!J12</f>
        <v>1</v>
      </c>
      <c r="K12" s="18">
        <f>'[16]Avg Week Bukasa-Buloba'!K12+'[16]Avg Week Buloba-Bukasa'!K12</f>
        <v>0</v>
      </c>
      <c r="L12" s="18">
        <f>'[16]Avg Week Bukasa-Buloba'!L12+'[16]Avg Week Buloba-Bukasa'!L12</f>
        <v>0</v>
      </c>
      <c r="M12" s="18">
        <f>'[16]Avg Week Bukasa-Buloba'!M12+'[16]Avg Week Buloba-Bukasa'!M12</f>
        <v>27.714285714285715</v>
      </c>
      <c r="N12" s="18">
        <f>'[16]Avg Week Bukasa-Buloba'!N12+'[16]Avg Week Buloba-Bukasa'!N12</f>
        <v>0</v>
      </c>
      <c r="O12" s="19">
        <f t="shared" si="0"/>
        <v>24.142857142857139</v>
      </c>
      <c r="P12" s="19">
        <f t="shared" si="1"/>
        <v>51.857142857142854</v>
      </c>
      <c r="R12" s="11" t="s">
        <v>36</v>
      </c>
      <c r="S12" s="20">
        <f>SUM(C18:C21)</f>
        <v>39.714285714285715</v>
      </c>
      <c r="T12" s="20">
        <f t="shared" ref="T12:AD12" si="6">SUM(D18:D21)</f>
        <v>13.428571428571429</v>
      </c>
      <c r="U12" s="20">
        <f t="shared" si="6"/>
        <v>8.8571428571428577</v>
      </c>
      <c r="V12" s="20">
        <f t="shared" si="6"/>
        <v>2.8571428571428568</v>
      </c>
      <c r="W12" s="20">
        <f t="shared" si="6"/>
        <v>0.5714285714285714</v>
      </c>
      <c r="X12" s="20">
        <f t="shared" si="6"/>
        <v>0</v>
      </c>
      <c r="Y12" s="20">
        <f t="shared" si="6"/>
        <v>12.428571428571429</v>
      </c>
      <c r="Z12" s="20">
        <f t="shared" si="6"/>
        <v>5.4285714285714279</v>
      </c>
      <c r="AA12" s="20">
        <f t="shared" si="6"/>
        <v>0.14285714285714285</v>
      </c>
      <c r="AB12" s="20">
        <f t="shared" si="6"/>
        <v>0</v>
      </c>
      <c r="AC12" s="20">
        <f t="shared" si="6"/>
        <v>106</v>
      </c>
      <c r="AD12" s="20">
        <f t="shared" si="6"/>
        <v>0</v>
      </c>
      <c r="AE12" s="21">
        <f t="shared" ref="AE12:AF12" si="7">SUM(O18:O21)</f>
        <v>83.428571428571431</v>
      </c>
      <c r="AF12" s="21">
        <f t="shared" si="7"/>
        <v>189.42857142857144</v>
      </c>
    </row>
    <row r="13" spans="2:32" ht="23.1" customHeight="1" x14ac:dyDescent="0.25">
      <c r="B13" s="17" t="s">
        <v>37</v>
      </c>
      <c r="C13" s="18">
        <f>'[16]Avg Week Bukasa-Buloba'!C13+'[16]Avg Week Buloba-Bukasa'!C13</f>
        <v>12.428571428571427</v>
      </c>
      <c r="D13" s="18">
        <f>'[16]Avg Week Bukasa-Buloba'!D13+'[16]Avg Week Buloba-Bukasa'!D13</f>
        <v>2.7142857142857144</v>
      </c>
      <c r="E13" s="18">
        <f>'[16]Avg Week Bukasa-Buloba'!E13+'[16]Avg Week Buloba-Bukasa'!E13</f>
        <v>2.8571428571428568</v>
      </c>
      <c r="F13" s="18">
        <f>'[16]Avg Week Bukasa-Buloba'!F13+'[16]Avg Week Buloba-Bukasa'!F13</f>
        <v>1.7142857142857144</v>
      </c>
      <c r="G13" s="18">
        <f>'[16]Avg Week Bukasa-Buloba'!G13+'[16]Avg Week Buloba-Bukasa'!G13</f>
        <v>0.2857142857142857</v>
      </c>
      <c r="H13" s="18">
        <f>'[16]Avg Week Bukasa-Buloba'!H13+'[16]Avg Week Buloba-Bukasa'!H13</f>
        <v>0</v>
      </c>
      <c r="I13" s="18">
        <f>'[16]Avg Week Bukasa-Buloba'!I13+'[16]Avg Week Buloba-Bukasa'!I13</f>
        <v>3.5714285714285712</v>
      </c>
      <c r="J13" s="18">
        <f>'[16]Avg Week Bukasa-Buloba'!J13+'[16]Avg Week Buloba-Bukasa'!J13</f>
        <v>1.7142857142857142</v>
      </c>
      <c r="K13" s="18">
        <f>'[16]Avg Week Bukasa-Buloba'!K13+'[16]Avg Week Buloba-Bukasa'!K13</f>
        <v>0</v>
      </c>
      <c r="L13" s="18">
        <f>'[16]Avg Week Bukasa-Buloba'!L13+'[16]Avg Week Buloba-Bukasa'!L13</f>
        <v>0</v>
      </c>
      <c r="M13" s="18">
        <f>'[16]Avg Week Bukasa-Buloba'!M13+'[16]Avg Week Buloba-Bukasa'!M13</f>
        <v>28</v>
      </c>
      <c r="N13" s="18">
        <f>'[16]Avg Week Bukasa-Buloba'!N13+'[16]Avg Week Buloba-Bukasa'!N13</f>
        <v>0</v>
      </c>
      <c r="O13" s="19">
        <f t="shared" si="0"/>
        <v>25.285714285714285</v>
      </c>
      <c r="P13" s="19">
        <f t="shared" si="1"/>
        <v>53.285714285714285</v>
      </c>
      <c r="R13" s="11" t="s">
        <v>38</v>
      </c>
      <c r="S13" s="20">
        <f>SUM(C22:C25)</f>
        <v>40.571428571428569</v>
      </c>
      <c r="T13" s="20">
        <f>SUM(D22:D25)</f>
        <v>16.142857142857142</v>
      </c>
      <c r="U13" s="20">
        <f t="shared" ref="U13:AD13" si="8">SUM(E22:E25)</f>
        <v>10.428571428571429</v>
      </c>
      <c r="V13" s="20">
        <f t="shared" si="8"/>
        <v>1.7142857142857142</v>
      </c>
      <c r="W13" s="20">
        <f t="shared" si="8"/>
        <v>0.42857142857142855</v>
      </c>
      <c r="X13" s="20">
        <f t="shared" si="8"/>
        <v>0</v>
      </c>
      <c r="Y13" s="20">
        <f t="shared" si="8"/>
        <v>20</v>
      </c>
      <c r="Z13" s="20">
        <f t="shared" si="8"/>
        <v>5.8571428571428577</v>
      </c>
      <c r="AA13" s="20">
        <f t="shared" si="8"/>
        <v>0.14285714285714285</v>
      </c>
      <c r="AB13" s="20">
        <f t="shared" si="8"/>
        <v>0</v>
      </c>
      <c r="AC13" s="20">
        <f t="shared" si="8"/>
        <v>97.285714285714278</v>
      </c>
      <c r="AD13" s="20">
        <f t="shared" si="8"/>
        <v>0.14285714285714285</v>
      </c>
      <c r="AE13" s="21">
        <f t="shared" ref="AE13:AF13" si="9">SUM(O22:O25)</f>
        <v>95.428571428571416</v>
      </c>
      <c r="AF13" s="21">
        <f t="shared" si="9"/>
        <v>192.71428571428569</v>
      </c>
    </row>
    <row r="14" spans="2:32" ht="23.1" customHeight="1" x14ac:dyDescent="0.25">
      <c r="B14" s="17" t="s">
        <v>39</v>
      </c>
      <c r="C14" s="18">
        <f>'[16]Avg Week Bukasa-Buloba'!C14+'[16]Avg Week Buloba-Bukasa'!C14</f>
        <v>12.142857142857142</v>
      </c>
      <c r="D14" s="18">
        <f>'[16]Avg Week Bukasa-Buloba'!D14+'[16]Avg Week Buloba-Bukasa'!D14</f>
        <v>4.2857142857142856</v>
      </c>
      <c r="E14" s="18">
        <f>'[16]Avg Week Bukasa-Buloba'!E14+'[16]Avg Week Buloba-Bukasa'!E14</f>
        <v>2.4285714285714288</v>
      </c>
      <c r="F14" s="18">
        <f>'[16]Avg Week Bukasa-Buloba'!F14+'[16]Avg Week Buloba-Bukasa'!F14</f>
        <v>0.5714285714285714</v>
      </c>
      <c r="G14" s="18">
        <f>'[16]Avg Week Bukasa-Buloba'!G14+'[16]Avg Week Buloba-Bukasa'!G14</f>
        <v>0.14285714285714285</v>
      </c>
      <c r="H14" s="18">
        <f>'[16]Avg Week Bukasa-Buloba'!H14+'[16]Avg Week Buloba-Bukasa'!H14</f>
        <v>0</v>
      </c>
      <c r="I14" s="18">
        <f>'[16]Avg Week Bukasa-Buloba'!I14+'[16]Avg Week Buloba-Bukasa'!I14</f>
        <v>2</v>
      </c>
      <c r="J14" s="18">
        <f>'[16]Avg Week Bukasa-Buloba'!J14+'[16]Avg Week Buloba-Bukasa'!J14</f>
        <v>0.71428571428571419</v>
      </c>
      <c r="K14" s="18">
        <f>'[16]Avg Week Bukasa-Buloba'!K14+'[16]Avg Week Buloba-Bukasa'!K14</f>
        <v>0</v>
      </c>
      <c r="L14" s="18">
        <f>'[16]Avg Week Bukasa-Buloba'!L14+'[16]Avg Week Buloba-Bukasa'!L14</f>
        <v>0</v>
      </c>
      <c r="M14" s="18">
        <f>'[16]Avg Week Bukasa-Buloba'!M14+'[16]Avg Week Buloba-Bukasa'!M14</f>
        <v>27.428571428571431</v>
      </c>
      <c r="N14" s="18">
        <f>'[16]Avg Week Bukasa-Buloba'!N14+'[16]Avg Week Buloba-Bukasa'!N14</f>
        <v>0</v>
      </c>
      <c r="O14" s="19">
        <f t="shared" si="0"/>
        <v>22.285714285714285</v>
      </c>
      <c r="P14" s="19">
        <f t="shared" si="1"/>
        <v>49.714285714285715</v>
      </c>
      <c r="R14" s="11" t="s">
        <v>40</v>
      </c>
      <c r="S14" s="20">
        <f t="shared" ref="S14:AD14" si="10">SUM(C26:C29)</f>
        <v>43.714285714285715</v>
      </c>
      <c r="T14" s="20">
        <f t="shared" si="10"/>
        <v>15.285714285714285</v>
      </c>
      <c r="U14" s="20">
        <f t="shared" si="10"/>
        <v>7.7142857142857135</v>
      </c>
      <c r="V14" s="20">
        <f t="shared" si="10"/>
        <v>3.7142857142857144</v>
      </c>
      <c r="W14" s="20">
        <f t="shared" si="10"/>
        <v>0.14285714285714285</v>
      </c>
      <c r="X14" s="20">
        <f t="shared" si="10"/>
        <v>0</v>
      </c>
      <c r="Y14" s="20">
        <f t="shared" si="10"/>
        <v>16.571428571428569</v>
      </c>
      <c r="Z14" s="20">
        <f t="shared" si="10"/>
        <v>4.1428571428571423</v>
      </c>
      <c r="AA14" s="20">
        <f t="shared" si="10"/>
        <v>0.14285714285714285</v>
      </c>
      <c r="AB14" s="20">
        <f t="shared" si="10"/>
        <v>0.14285714285714285</v>
      </c>
      <c r="AC14" s="20">
        <f t="shared" si="10"/>
        <v>90.857142857142847</v>
      </c>
      <c r="AD14" s="20">
        <f t="shared" si="10"/>
        <v>0</v>
      </c>
      <c r="AE14" s="21">
        <f t="shared" ref="AE14:AF14" si="11">SUM(O26:O29)</f>
        <v>91.571428571428569</v>
      </c>
      <c r="AF14" s="21">
        <f t="shared" si="11"/>
        <v>182.42857142857144</v>
      </c>
    </row>
    <row r="15" spans="2:32" ht="23.1" customHeight="1" x14ac:dyDescent="0.25">
      <c r="B15" s="17" t="s">
        <v>41</v>
      </c>
      <c r="C15" s="18">
        <f>'[16]Avg Week Bukasa-Buloba'!C15+'[16]Avg Week Buloba-Bukasa'!C15</f>
        <v>10.285714285714285</v>
      </c>
      <c r="D15" s="18">
        <f>'[16]Avg Week Bukasa-Buloba'!D15+'[16]Avg Week Buloba-Bukasa'!D15</f>
        <v>2.5714285714285712</v>
      </c>
      <c r="E15" s="18">
        <f>'[16]Avg Week Bukasa-Buloba'!E15+'[16]Avg Week Buloba-Bukasa'!E15</f>
        <v>2.7142857142857144</v>
      </c>
      <c r="F15" s="18">
        <f>'[16]Avg Week Bukasa-Buloba'!F15+'[16]Avg Week Buloba-Bukasa'!F15</f>
        <v>1.7142857142857142</v>
      </c>
      <c r="G15" s="18">
        <f>'[16]Avg Week Bukasa-Buloba'!G15+'[16]Avg Week Buloba-Bukasa'!G15</f>
        <v>0.42857142857142855</v>
      </c>
      <c r="H15" s="18">
        <f>'[16]Avg Week Bukasa-Buloba'!H15+'[16]Avg Week Buloba-Bukasa'!H15</f>
        <v>0.14285714285714285</v>
      </c>
      <c r="I15" s="18">
        <f>'[16]Avg Week Bukasa-Buloba'!I15+'[16]Avg Week Buloba-Bukasa'!I15</f>
        <v>3.5714285714285712</v>
      </c>
      <c r="J15" s="18">
        <f>'[16]Avg Week Bukasa-Buloba'!J15+'[16]Avg Week Buloba-Bukasa'!J15</f>
        <v>1.1428571428571428</v>
      </c>
      <c r="K15" s="18">
        <f>'[16]Avg Week Bukasa-Buloba'!K15+'[16]Avg Week Buloba-Bukasa'!K15</f>
        <v>0</v>
      </c>
      <c r="L15" s="18">
        <f>'[16]Avg Week Bukasa-Buloba'!L15+'[16]Avg Week Buloba-Bukasa'!L15</f>
        <v>0</v>
      </c>
      <c r="M15" s="18">
        <f>'[16]Avg Week Bukasa-Buloba'!M15+'[16]Avg Week Buloba-Bukasa'!M15</f>
        <v>27.714285714285715</v>
      </c>
      <c r="N15" s="18">
        <f>'[16]Avg Week Bukasa-Buloba'!N15+'[16]Avg Week Buloba-Bukasa'!N15</f>
        <v>0</v>
      </c>
      <c r="O15" s="19">
        <f t="shared" si="0"/>
        <v>22.571428571428566</v>
      </c>
      <c r="P15" s="19">
        <f t="shared" si="1"/>
        <v>50.285714285714278</v>
      </c>
      <c r="R15" s="11" t="s">
        <v>42</v>
      </c>
      <c r="S15" s="20">
        <f t="shared" ref="S15:AD15" si="12">SUM(C30:C33)</f>
        <v>39.428571428571423</v>
      </c>
      <c r="T15" s="20">
        <f t="shared" si="12"/>
        <v>13.142857142857142</v>
      </c>
      <c r="U15" s="20">
        <f t="shared" si="12"/>
        <v>5.1428571428571423</v>
      </c>
      <c r="V15" s="20">
        <f t="shared" si="12"/>
        <v>6.2857142857142856</v>
      </c>
      <c r="W15" s="20">
        <f t="shared" si="12"/>
        <v>0.85714285714285698</v>
      </c>
      <c r="X15" s="20">
        <f t="shared" si="12"/>
        <v>0.14285714285714285</v>
      </c>
      <c r="Y15" s="20">
        <f t="shared" si="12"/>
        <v>16</v>
      </c>
      <c r="Z15" s="20">
        <f t="shared" si="12"/>
        <v>6.1428571428571432</v>
      </c>
      <c r="AA15" s="20">
        <f t="shared" si="12"/>
        <v>0.42857142857142855</v>
      </c>
      <c r="AB15" s="20">
        <f t="shared" si="12"/>
        <v>0.42857142857142855</v>
      </c>
      <c r="AC15" s="20">
        <f t="shared" si="12"/>
        <v>96.428571428571416</v>
      </c>
      <c r="AD15" s="20">
        <f t="shared" si="12"/>
        <v>0.2857142857142857</v>
      </c>
      <c r="AE15" s="21">
        <f t="shared" ref="AE15:AF15" si="13">SUM(O30:O33)</f>
        <v>88.285714285714278</v>
      </c>
      <c r="AF15" s="21">
        <f t="shared" si="13"/>
        <v>184.71428571428572</v>
      </c>
    </row>
    <row r="16" spans="2:32" ht="23.1" customHeight="1" x14ac:dyDescent="0.25">
      <c r="B16" s="17" t="s">
        <v>43</v>
      </c>
      <c r="C16" s="18">
        <f>'[16]Avg Week Bukasa-Buloba'!C16+'[16]Avg Week Buloba-Bukasa'!C16</f>
        <v>11.714285714285715</v>
      </c>
      <c r="D16" s="18">
        <f>'[16]Avg Week Bukasa-Buloba'!D16+'[16]Avg Week Buloba-Bukasa'!D16</f>
        <v>4.1428571428571423</v>
      </c>
      <c r="E16" s="18">
        <f>'[16]Avg Week Bukasa-Buloba'!E16+'[16]Avg Week Buloba-Bukasa'!E16</f>
        <v>2.5714285714285716</v>
      </c>
      <c r="F16" s="18">
        <f>'[16]Avg Week Bukasa-Buloba'!F16+'[16]Avg Week Buloba-Bukasa'!F16</f>
        <v>1.1428571428571428</v>
      </c>
      <c r="G16" s="18">
        <f>'[16]Avg Week Bukasa-Buloba'!G16+'[16]Avg Week Buloba-Bukasa'!G16</f>
        <v>0.14285714285714285</v>
      </c>
      <c r="H16" s="18">
        <f>'[16]Avg Week Bukasa-Buloba'!H16+'[16]Avg Week Buloba-Bukasa'!H16</f>
        <v>0</v>
      </c>
      <c r="I16" s="18">
        <f>'[16]Avg Week Bukasa-Buloba'!I16+'[16]Avg Week Buloba-Bukasa'!I16</f>
        <v>3.8571428571428568</v>
      </c>
      <c r="J16" s="18">
        <f>'[16]Avg Week Bukasa-Buloba'!J16+'[16]Avg Week Buloba-Bukasa'!J16</f>
        <v>1.4285714285714286</v>
      </c>
      <c r="K16" s="18">
        <f>'[16]Avg Week Bukasa-Buloba'!K16+'[16]Avg Week Buloba-Bukasa'!K16</f>
        <v>0</v>
      </c>
      <c r="L16" s="18">
        <f>'[16]Avg Week Bukasa-Buloba'!L16+'[16]Avg Week Buloba-Bukasa'!L16</f>
        <v>0.14285714285714285</v>
      </c>
      <c r="M16" s="18">
        <f>'[16]Avg Week Bukasa-Buloba'!M16+'[16]Avg Week Buloba-Bukasa'!M16</f>
        <v>26.571428571428573</v>
      </c>
      <c r="N16" s="18">
        <f>'[16]Avg Week Bukasa-Buloba'!N16+'[16]Avg Week Buloba-Bukasa'!N16</f>
        <v>0</v>
      </c>
      <c r="O16" s="19">
        <f t="shared" si="0"/>
        <v>25.142857142857142</v>
      </c>
      <c r="P16" s="19">
        <f t="shared" si="1"/>
        <v>51.714285714285715</v>
      </c>
      <c r="R16" s="11" t="s">
        <v>44</v>
      </c>
      <c r="S16" s="20">
        <f t="shared" ref="S16:AD16" si="14">SUM(C34:C37)</f>
        <v>36.428571428571431</v>
      </c>
      <c r="T16" s="20">
        <f t="shared" si="14"/>
        <v>12.428571428571427</v>
      </c>
      <c r="U16" s="20">
        <f t="shared" si="14"/>
        <v>7.1428571428571441</v>
      </c>
      <c r="V16" s="20">
        <f t="shared" si="14"/>
        <v>4.7142857142857144</v>
      </c>
      <c r="W16" s="20">
        <f t="shared" si="14"/>
        <v>0.14285714285714285</v>
      </c>
      <c r="X16" s="20">
        <f t="shared" si="14"/>
        <v>0</v>
      </c>
      <c r="Y16" s="20">
        <f t="shared" si="14"/>
        <v>16.142857142857146</v>
      </c>
      <c r="Z16" s="20">
        <f t="shared" si="14"/>
        <v>3.1428571428571428</v>
      </c>
      <c r="AA16" s="20">
        <f t="shared" si="14"/>
        <v>0</v>
      </c>
      <c r="AB16" s="20">
        <f t="shared" si="14"/>
        <v>0</v>
      </c>
      <c r="AC16" s="20">
        <f t="shared" si="14"/>
        <v>77.714285714285722</v>
      </c>
      <c r="AD16" s="20">
        <f t="shared" si="14"/>
        <v>0</v>
      </c>
      <c r="AE16" s="21">
        <f t="shared" ref="AE16:AF16" si="15">SUM(O34:O37)</f>
        <v>80.142857142857139</v>
      </c>
      <c r="AF16" s="21">
        <f t="shared" si="15"/>
        <v>157.85714285714283</v>
      </c>
    </row>
    <row r="17" spans="2:32" ht="23.1" customHeight="1" x14ac:dyDescent="0.25">
      <c r="B17" s="17" t="s">
        <v>45</v>
      </c>
      <c r="C17" s="18">
        <f>'[16]Avg Week Bukasa-Buloba'!C17+'[16]Avg Week Buloba-Bukasa'!C17</f>
        <v>8.7142857142857153</v>
      </c>
      <c r="D17" s="18">
        <f>'[16]Avg Week Bukasa-Buloba'!D17+'[16]Avg Week Buloba-Bukasa'!D17</f>
        <v>2.5714285714285716</v>
      </c>
      <c r="E17" s="18">
        <f>'[16]Avg Week Bukasa-Buloba'!E17+'[16]Avg Week Buloba-Bukasa'!E17</f>
        <v>1.8571428571428572</v>
      </c>
      <c r="F17" s="18">
        <f>'[16]Avg Week Bukasa-Buloba'!F17+'[16]Avg Week Buloba-Bukasa'!F17</f>
        <v>0.71428571428571419</v>
      </c>
      <c r="G17" s="18">
        <f>'[16]Avg Week Bukasa-Buloba'!G17+'[16]Avg Week Buloba-Bukasa'!G17</f>
        <v>0</v>
      </c>
      <c r="H17" s="18">
        <f>'[16]Avg Week Bukasa-Buloba'!H17+'[16]Avg Week Buloba-Bukasa'!H17</f>
        <v>0</v>
      </c>
      <c r="I17" s="18">
        <f>'[16]Avg Week Bukasa-Buloba'!I17+'[16]Avg Week Buloba-Bukasa'!I17</f>
        <v>2.7142857142857144</v>
      </c>
      <c r="J17" s="18">
        <f>'[16]Avg Week Bukasa-Buloba'!J17+'[16]Avg Week Buloba-Bukasa'!J17</f>
        <v>1</v>
      </c>
      <c r="K17" s="18">
        <f>'[16]Avg Week Bukasa-Buloba'!K17+'[16]Avg Week Buloba-Bukasa'!K17</f>
        <v>0</v>
      </c>
      <c r="L17" s="18">
        <f>'[16]Avg Week Bukasa-Buloba'!L17+'[16]Avg Week Buloba-Bukasa'!L17</f>
        <v>0</v>
      </c>
      <c r="M17" s="18">
        <f>'[16]Avg Week Bukasa-Buloba'!M17+'[16]Avg Week Buloba-Bukasa'!M17</f>
        <v>23</v>
      </c>
      <c r="N17" s="18">
        <f>'[16]Avg Week Bukasa-Buloba'!N17+'[16]Avg Week Buloba-Bukasa'!N17</f>
        <v>0</v>
      </c>
      <c r="O17" s="19">
        <f t="shared" si="0"/>
        <v>17.571428571428573</v>
      </c>
      <c r="P17" s="19">
        <f t="shared" si="1"/>
        <v>40.571428571428569</v>
      </c>
      <c r="R17" s="11" t="s">
        <v>46</v>
      </c>
      <c r="S17" s="20">
        <f t="shared" ref="S17:AD17" si="16">SUM(C38:C41)</f>
        <v>36.285714285714292</v>
      </c>
      <c r="T17" s="20">
        <f t="shared" si="16"/>
        <v>12.714285714285714</v>
      </c>
      <c r="U17" s="20">
        <f t="shared" si="16"/>
        <v>10.857142857142858</v>
      </c>
      <c r="V17" s="20">
        <f t="shared" si="16"/>
        <v>4.2857142857142856</v>
      </c>
      <c r="W17" s="20">
        <f t="shared" si="16"/>
        <v>0.14285714285714285</v>
      </c>
      <c r="X17" s="20">
        <f t="shared" si="16"/>
        <v>0</v>
      </c>
      <c r="Y17" s="20">
        <f t="shared" si="16"/>
        <v>19.285714285714285</v>
      </c>
      <c r="Z17" s="20">
        <f t="shared" si="16"/>
        <v>4.5714285714285712</v>
      </c>
      <c r="AA17" s="20">
        <f t="shared" si="16"/>
        <v>0.14285714285714285</v>
      </c>
      <c r="AB17" s="20">
        <f t="shared" si="16"/>
        <v>0</v>
      </c>
      <c r="AC17" s="20">
        <f t="shared" si="16"/>
        <v>86.714285714285694</v>
      </c>
      <c r="AD17" s="20">
        <f t="shared" si="16"/>
        <v>0.14285714285714285</v>
      </c>
      <c r="AE17" s="21">
        <f t="shared" ref="AE17:AF17" si="17">SUM(O38:O41)</f>
        <v>88.428571428571431</v>
      </c>
      <c r="AF17" s="21">
        <f t="shared" si="17"/>
        <v>175.14285714285714</v>
      </c>
    </row>
    <row r="18" spans="2:32" ht="23.1" customHeight="1" x14ac:dyDescent="0.25">
      <c r="B18" s="17" t="s">
        <v>47</v>
      </c>
      <c r="C18" s="18">
        <f>'[16]Avg Week Bukasa-Buloba'!C18+'[16]Avg Week Buloba-Bukasa'!C18</f>
        <v>9.7142857142857153</v>
      </c>
      <c r="D18" s="18">
        <f>'[16]Avg Week Bukasa-Buloba'!D18+'[16]Avg Week Buloba-Bukasa'!D18</f>
        <v>3.7142857142857144</v>
      </c>
      <c r="E18" s="18">
        <f>'[16]Avg Week Bukasa-Buloba'!E18+'[16]Avg Week Buloba-Bukasa'!E18</f>
        <v>2.1428571428571428</v>
      </c>
      <c r="F18" s="18">
        <f>'[16]Avg Week Bukasa-Buloba'!F18+'[16]Avg Week Buloba-Bukasa'!F18</f>
        <v>0.5714285714285714</v>
      </c>
      <c r="G18" s="18">
        <f>'[16]Avg Week Bukasa-Buloba'!G18+'[16]Avg Week Buloba-Bukasa'!G18</f>
        <v>0.14285714285714285</v>
      </c>
      <c r="H18" s="18">
        <f>'[16]Avg Week Bukasa-Buloba'!H18+'[16]Avg Week Buloba-Bukasa'!H18</f>
        <v>0</v>
      </c>
      <c r="I18" s="18">
        <f>'[16]Avg Week Bukasa-Buloba'!I18+'[16]Avg Week Buloba-Bukasa'!I18</f>
        <v>3.5714285714285712</v>
      </c>
      <c r="J18" s="18">
        <f>'[16]Avg Week Bukasa-Buloba'!J18+'[16]Avg Week Buloba-Bukasa'!J18</f>
        <v>1</v>
      </c>
      <c r="K18" s="18">
        <f>'[16]Avg Week Bukasa-Buloba'!K18+'[16]Avg Week Buloba-Bukasa'!K18</f>
        <v>0</v>
      </c>
      <c r="L18" s="18">
        <f>'[16]Avg Week Bukasa-Buloba'!L18+'[16]Avg Week Buloba-Bukasa'!L18</f>
        <v>0</v>
      </c>
      <c r="M18" s="18">
        <f>'[16]Avg Week Bukasa-Buloba'!M18+'[16]Avg Week Buloba-Bukasa'!M18</f>
        <v>27.571428571428569</v>
      </c>
      <c r="N18" s="18">
        <f>'[16]Avg Week Bukasa-Buloba'!N18+'[16]Avg Week Buloba-Bukasa'!N18</f>
        <v>0</v>
      </c>
      <c r="O18" s="19">
        <f t="shared" si="0"/>
        <v>20.857142857142861</v>
      </c>
      <c r="P18" s="19">
        <f t="shared" si="1"/>
        <v>48.428571428571431</v>
      </c>
      <c r="R18" s="11" t="s">
        <v>48</v>
      </c>
      <c r="S18" s="20">
        <f t="shared" ref="S18:AD18" si="18">SUM(C42:C45)</f>
        <v>43.142857142857146</v>
      </c>
      <c r="T18" s="20">
        <f t="shared" si="18"/>
        <v>11.142857142857142</v>
      </c>
      <c r="U18" s="20">
        <f t="shared" si="18"/>
        <v>10.285714285714285</v>
      </c>
      <c r="V18" s="20">
        <f t="shared" si="18"/>
        <v>3.5714285714285712</v>
      </c>
      <c r="W18" s="20">
        <f t="shared" si="18"/>
        <v>0.14285714285714285</v>
      </c>
      <c r="X18" s="20">
        <f t="shared" si="18"/>
        <v>0</v>
      </c>
      <c r="Y18" s="20">
        <f t="shared" si="18"/>
        <v>19.285714285714285</v>
      </c>
      <c r="Z18" s="20">
        <f t="shared" si="18"/>
        <v>4.7142857142857135</v>
      </c>
      <c r="AA18" s="20">
        <f t="shared" si="18"/>
        <v>0</v>
      </c>
      <c r="AB18" s="20">
        <f t="shared" si="18"/>
        <v>0</v>
      </c>
      <c r="AC18" s="20">
        <f t="shared" si="18"/>
        <v>80.857142857142861</v>
      </c>
      <c r="AD18" s="20">
        <f t="shared" si="18"/>
        <v>0.14285714285714285</v>
      </c>
      <c r="AE18" s="21">
        <f t="shared" ref="AE18:AF18" si="19">SUM(O42:O45)</f>
        <v>92.428571428571431</v>
      </c>
      <c r="AF18" s="21">
        <f t="shared" si="19"/>
        <v>173.28571428571431</v>
      </c>
    </row>
    <row r="19" spans="2:32" ht="23.1" customHeight="1" x14ac:dyDescent="0.25">
      <c r="B19" s="17" t="s">
        <v>49</v>
      </c>
      <c r="C19" s="18">
        <f>'[16]Avg Week Bukasa-Buloba'!C19+'[16]Avg Week Buloba-Bukasa'!C19</f>
        <v>8.8571428571428577</v>
      </c>
      <c r="D19" s="18">
        <f>'[16]Avg Week Bukasa-Buloba'!D19+'[16]Avg Week Buloba-Bukasa'!D19</f>
        <v>2.7142857142857144</v>
      </c>
      <c r="E19" s="18">
        <f>'[16]Avg Week Bukasa-Buloba'!E19+'[16]Avg Week Buloba-Bukasa'!E19</f>
        <v>1.4285714285714284</v>
      </c>
      <c r="F19" s="18">
        <f>'[16]Avg Week Bukasa-Buloba'!F19+'[16]Avg Week Buloba-Bukasa'!F19</f>
        <v>1</v>
      </c>
      <c r="G19" s="18">
        <f>'[16]Avg Week Bukasa-Buloba'!G19+'[16]Avg Week Buloba-Bukasa'!G19</f>
        <v>0.14285714285714285</v>
      </c>
      <c r="H19" s="18">
        <f>'[16]Avg Week Bukasa-Buloba'!H19+'[16]Avg Week Buloba-Bukasa'!H19</f>
        <v>0</v>
      </c>
      <c r="I19" s="18">
        <f>'[16]Avg Week Bukasa-Buloba'!I19+'[16]Avg Week Buloba-Bukasa'!I19</f>
        <v>3.4285714285714284</v>
      </c>
      <c r="J19" s="18">
        <f>'[16]Avg Week Bukasa-Buloba'!J19+'[16]Avg Week Buloba-Bukasa'!J19</f>
        <v>1.4285714285714284</v>
      </c>
      <c r="K19" s="18">
        <f>'[16]Avg Week Bukasa-Buloba'!K19+'[16]Avg Week Buloba-Bukasa'!K19</f>
        <v>0</v>
      </c>
      <c r="L19" s="18">
        <f>'[16]Avg Week Bukasa-Buloba'!L19+'[16]Avg Week Buloba-Bukasa'!L19</f>
        <v>0</v>
      </c>
      <c r="M19" s="18">
        <f>'[16]Avg Week Bukasa-Buloba'!M19+'[16]Avg Week Buloba-Bukasa'!M19</f>
        <v>26</v>
      </c>
      <c r="N19" s="18">
        <f>'[16]Avg Week Bukasa-Buloba'!N19+'[16]Avg Week Buloba-Bukasa'!N19</f>
        <v>0</v>
      </c>
      <c r="O19" s="19">
        <f t="shared" si="0"/>
        <v>19</v>
      </c>
      <c r="P19" s="19">
        <f t="shared" si="1"/>
        <v>45</v>
      </c>
      <c r="R19" s="11" t="s">
        <v>50</v>
      </c>
      <c r="S19" s="20">
        <f t="shared" ref="S19:AD19" si="20">SUM(C46:C49)</f>
        <v>39.714285714285715</v>
      </c>
      <c r="T19" s="20">
        <f t="shared" si="20"/>
        <v>14.142857142857142</v>
      </c>
      <c r="U19" s="20">
        <f t="shared" si="20"/>
        <v>10.714285714285715</v>
      </c>
      <c r="V19" s="20">
        <f t="shared" si="20"/>
        <v>9.7142857142857153</v>
      </c>
      <c r="W19" s="20">
        <f t="shared" si="20"/>
        <v>0.42857142857142855</v>
      </c>
      <c r="X19" s="20">
        <f t="shared" si="20"/>
        <v>0</v>
      </c>
      <c r="Y19" s="20">
        <f t="shared" si="20"/>
        <v>19.714285714285715</v>
      </c>
      <c r="Z19" s="20">
        <f t="shared" si="20"/>
        <v>5</v>
      </c>
      <c r="AA19" s="20">
        <f t="shared" si="20"/>
        <v>0.42857142857142855</v>
      </c>
      <c r="AB19" s="20">
        <f t="shared" si="20"/>
        <v>0</v>
      </c>
      <c r="AC19" s="20">
        <f t="shared" si="20"/>
        <v>97</v>
      </c>
      <c r="AD19" s="20">
        <f t="shared" si="20"/>
        <v>0</v>
      </c>
      <c r="AE19" s="21">
        <f t="shared" ref="AE19:AF19" si="21">SUM(O46:O49)</f>
        <v>99.857142857142875</v>
      </c>
      <c r="AF19" s="21">
        <f t="shared" si="21"/>
        <v>196.85714285714286</v>
      </c>
    </row>
    <row r="20" spans="2:32" ht="23.1" customHeight="1" x14ac:dyDescent="0.25">
      <c r="B20" s="17" t="s">
        <v>51</v>
      </c>
      <c r="C20" s="18">
        <f>'[16]Avg Week Bukasa-Buloba'!C20+'[16]Avg Week Buloba-Bukasa'!C20</f>
        <v>11.142857142857142</v>
      </c>
      <c r="D20" s="18">
        <f>'[16]Avg Week Bukasa-Buloba'!D20+'[16]Avg Week Buloba-Bukasa'!D20</f>
        <v>3</v>
      </c>
      <c r="E20" s="18">
        <f>'[16]Avg Week Bukasa-Buloba'!E20+'[16]Avg Week Buloba-Bukasa'!E20</f>
        <v>2.7142857142857144</v>
      </c>
      <c r="F20" s="18">
        <f>'[16]Avg Week Bukasa-Buloba'!F20+'[16]Avg Week Buloba-Bukasa'!F20</f>
        <v>0.5714285714285714</v>
      </c>
      <c r="G20" s="18">
        <f>'[16]Avg Week Bukasa-Buloba'!G20+'[16]Avg Week Buloba-Bukasa'!G20</f>
        <v>0.14285714285714285</v>
      </c>
      <c r="H20" s="18">
        <f>'[16]Avg Week Bukasa-Buloba'!H20+'[16]Avg Week Buloba-Bukasa'!H20</f>
        <v>0</v>
      </c>
      <c r="I20" s="18">
        <f>'[16]Avg Week Bukasa-Buloba'!I20+'[16]Avg Week Buloba-Bukasa'!I20</f>
        <v>2</v>
      </c>
      <c r="J20" s="18">
        <f>'[16]Avg Week Bukasa-Buloba'!J20+'[16]Avg Week Buloba-Bukasa'!J20</f>
        <v>1.7142857142857142</v>
      </c>
      <c r="K20" s="18">
        <f>'[16]Avg Week Bukasa-Buloba'!K20+'[16]Avg Week Buloba-Bukasa'!K20</f>
        <v>0.14285714285714285</v>
      </c>
      <c r="L20" s="18">
        <f>'[16]Avg Week Bukasa-Buloba'!L20+'[16]Avg Week Buloba-Bukasa'!L20</f>
        <v>0</v>
      </c>
      <c r="M20" s="18">
        <f>'[16]Avg Week Bukasa-Buloba'!M20+'[16]Avg Week Buloba-Bukasa'!M20</f>
        <v>26.571428571428569</v>
      </c>
      <c r="N20" s="18">
        <f>'[16]Avg Week Bukasa-Buloba'!N20+'[16]Avg Week Buloba-Bukasa'!N20</f>
        <v>0</v>
      </c>
      <c r="O20" s="19">
        <f t="shared" si="0"/>
        <v>21.428571428571431</v>
      </c>
      <c r="P20" s="19">
        <f t="shared" si="1"/>
        <v>48</v>
      </c>
      <c r="R20" s="11" t="s">
        <v>52</v>
      </c>
      <c r="S20" s="20">
        <f t="shared" ref="S20:AD20" si="22">SUM(C50:C53)</f>
        <v>52.142857142857146</v>
      </c>
      <c r="T20" s="20">
        <f t="shared" si="22"/>
        <v>18.857142857142854</v>
      </c>
      <c r="U20" s="20">
        <f t="shared" si="22"/>
        <v>12.285714285714288</v>
      </c>
      <c r="V20" s="20">
        <f t="shared" si="22"/>
        <v>18.285714285714285</v>
      </c>
      <c r="W20" s="20">
        <f t="shared" si="22"/>
        <v>4.4285714285714288</v>
      </c>
      <c r="X20" s="20">
        <f t="shared" si="22"/>
        <v>0.42857142857142855</v>
      </c>
      <c r="Y20" s="20">
        <f t="shared" si="22"/>
        <v>17.285714285714285</v>
      </c>
      <c r="Z20" s="20">
        <f t="shared" si="22"/>
        <v>6</v>
      </c>
      <c r="AA20" s="20">
        <f t="shared" si="22"/>
        <v>0</v>
      </c>
      <c r="AB20" s="20">
        <f t="shared" si="22"/>
        <v>0.14285714285714285</v>
      </c>
      <c r="AC20" s="20">
        <f t="shared" si="22"/>
        <v>112</v>
      </c>
      <c r="AD20" s="20">
        <f t="shared" si="22"/>
        <v>0</v>
      </c>
      <c r="AE20" s="21">
        <f t="shared" ref="AE20:AF20" si="23">SUM(O50:O53)</f>
        <v>129.85714285714286</v>
      </c>
      <c r="AF20" s="21">
        <f t="shared" si="23"/>
        <v>241.85714285714289</v>
      </c>
    </row>
    <row r="21" spans="2:32" ht="23.1" customHeight="1" x14ac:dyDescent="0.25">
      <c r="B21" s="17" t="s">
        <v>53</v>
      </c>
      <c r="C21" s="18">
        <f>'[16]Avg Week Bukasa-Buloba'!C21+'[16]Avg Week Buloba-Bukasa'!C21</f>
        <v>10</v>
      </c>
      <c r="D21" s="18">
        <f>'[16]Avg Week Bukasa-Buloba'!D21+'[16]Avg Week Buloba-Bukasa'!D21</f>
        <v>4</v>
      </c>
      <c r="E21" s="18">
        <f>'[16]Avg Week Bukasa-Buloba'!E21+'[16]Avg Week Buloba-Bukasa'!E21</f>
        <v>2.5714285714285712</v>
      </c>
      <c r="F21" s="18">
        <f>'[16]Avg Week Bukasa-Buloba'!F21+'[16]Avg Week Buloba-Bukasa'!F21</f>
        <v>0.71428571428571419</v>
      </c>
      <c r="G21" s="18">
        <f>'[16]Avg Week Bukasa-Buloba'!G21+'[16]Avg Week Buloba-Bukasa'!G21</f>
        <v>0.14285714285714285</v>
      </c>
      <c r="H21" s="18">
        <f>'[16]Avg Week Bukasa-Buloba'!H21+'[16]Avg Week Buloba-Bukasa'!H21</f>
        <v>0</v>
      </c>
      <c r="I21" s="18">
        <f>'[16]Avg Week Bukasa-Buloba'!I21+'[16]Avg Week Buloba-Bukasa'!I21</f>
        <v>3.4285714285714284</v>
      </c>
      <c r="J21" s="18">
        <f>'[16]Avg Week Bukasa-Buloba'!J21+'[16]Avg Week Buloba-Bukasa'!J21</f>
        <v>1.2857142857142856</v>
      </c>
      <c r="K21" s="18">
        <f>'[16]Avg Week Bukasa-Buloba'!K21+'[16]Avg Week Buloba-Bukasa'!K21</f>
        <v>0</v>
      </c>
      <c r="L21" s="18">
        <f>'[16]Avg Week Bukasa-Buloba'!L21+'[16]Avg Week Buloba-Bukasa'!L21</f>
        <v>0</v>
      </c>
      <c r="M21" s="18">
        <f>'[16]Avg Week Bukasa-Buloba'!M21+'[16]Avg Week Buloba-Bukasa'!M21</f>
        <v>25.857142857142854</v>
      </c>
      <c r="N21" s="18">
        <f>'[16]Avg Week Bukasa-Buloba'!N21+'[16]Avg Week Buloba-Bukasa'!N21</f>
        <v>0</v>
      </c>
      <c r="O21" s="19">
        <f t="shared" si="0"/>
        <v>22.142857142857139</v>
      </c>
      <c r="P21" s="19">
        <f t="shared" si="1"/>
        <v>47.999999999999993</v>
      </c>
      <c r="R21" s="23" t="s">
        <v>54</v>
      </c>
      <c r="S21" s="24">
        <f t="shared" ref="S21:AD33" si="24">SUM(C54:C57)</f>
        <v>60.999999999999993</v>
      </c>
      <c r="T21" s="20">
        <f>SUM(D54:D57)</f>
        <v>21.857142857142858</v>
      </c>
      <c r="U21" s="20">
        <f t="shared" si="24"/>
        <v>13.857142857142856</v>
      </c>
      <c r="V21" s="20">
        <f t="shared" si="24"/>
        <v>15</v>
      </c>
      <c r="W21" s="20">
        <f t="shared" si="24"/>
        <v>3.1428571428571423</v>
      </c>
      <c r="X21" s="20">
        <f t="shared" si="24"/>
        <v>0.14285714285714285</v>
      </c>
      <c r="Y21" s="20">
        <f t="shared" si="24"/>
        <v>20.142857142857142</v>
      </c>
      <c r="Z21" s="20">
        <f t="shared" si="24"/>
        <v>7</v>
      </c>
      <c r="AA21" s="20">
        <f t="shared" si="24"/>
        <v>0.42857142857142855</v>
      </c>
      <c r="AB21" s="20">
        <f t="shared" si="24"/>
        <v>0.14285714285714285</v>
      </c>
      <c r="AC21" s="20">
        <f t="shared" si="24"/>
        <v>135.28571428571428</v>
      </c>
      <c r="AD21" s="20">
        <f t="shared" si="24"/>
        <v>0</v>
      </c>
      <c r="AE21" s="21">
        <f t="shared" ref="AE21:AF21" si="25">SUM(O54:O57)</f>
        <v>142.71428571428572</v>
      </c>
      <c r="AF21" s="21">
        <f t="shared" si="25"/>
        <v>278</v>
      </c>
    </row>
    <row r="22" spans="2:32" ht="23.1" customHeight="1" x14ac:dyDescent="0.25">
      <c r="B22" s="17" t="s">
        <v>55</v>
      </c>
      <c r="C22" s="18">
        <f>'[16]Avg Week Bukasa-Buloba'!C22+'[16]Avg Week Buloba-Bukasa'!C22</f>
        <v>8.571428571428573</v>
      </c>
      <c r="D22" s="18">
        <f>'[16]Avg Week Bukasa-Buloba'!D22+'[16]Avg Week Buloba-Bukasa'!D22</f>
        <v>3.2857142857142856</v>
      </c>
      <c r="E22" s="18">
        <f>'[16]Avg Week Bukasa-Buloba'!E22+'[16]Avg Week Buloba-Bukasa'!E22</f>
        <v>1.7142857142857142</v>
      </c>
      <c r="F22" s="18">
        <f>'[16]Avg Week Bukasa-Buloba'!F22+'[16]Avg Week Buloba-Bukasa'!F22</f>
        <v>0.2857142857142857</v>
      </c>
      <c r="G22" s="18">
        <f>'[16]Avg Week Bukasa-Buloba'!G22+'[16]Avg Week Buloba-Bukasa'!G22</f>
        <v>0.14285714285714285</v>
      </c>
      <c r="H22" s="18">
        <f>'[16]Avg Week Bukasa-Buloba'!H22+'[16]Avg Week Buloba-Bukasa'!H22</f>
        <v>0</v>
      </c>
      <c r="I22" s="18">
        <f>'[16]Avg Week Bukasa-Buloba'!I22+'[16]Avg Week Buloba-Bukasa'!I22</f>
        <v>3.8571428571428572</v>
      </c>
      <c r="J22" s="18">
        <f>'[16]Avg Week Bukasa-Buloba'!J22+'[16]Avg Week Buloba-Bukasa'!J22</f>
        <v>1.7142857142857144</v>
      </c>
      <c r="K22" s="18">
        <f>'[16]Avg Week Bukasa-Buloba'!K22+'[16]Avg Week Buloba-Bukasa'!K22</f>
        <v>0</v>
      </c>
      <c r="L22" s="18">
        <f>'[16]Avg Week Bukasa-Buloba'!L22+'[16]Avg Week Buloba-Bukasa'!L22</f>
        <v>0</v>
      </c>
      <c r="M22" s="18">
        <f>'[16]Avg Week Bukasa-Buloba'!M22+'[16]Avg Week Buloba-Bukasa'!M22</f>
        <v>24</v>
      </c>
      <c r="N22" s="18">
        <f>'[16]Avg Week Bukasa-Buloba'!N22+'[16]Avg Week Buloba-Bukasa'!N22</f>
        <v>0</v>
      </c>
      <c r="O22" s="19">
        <f t="shared" si="0"/>
        <v>19.571428571428573</v>
      </c>
      <c r="P22" s="19">
        <f t="shared" si="1"/>
        <v>43.571428571428569</v>
      </c>
      <c r="R22" s="23" t="s">
        <v>56</v>
      </c>
      <c r="S22" s="24">
        <f t="shared" si="24"/>
        <v>72</v>
      </c>
      <c r="T22" s="24">
        <f t="shared" si="24"/>
        <v>20.357142857142858</v>
      </c>
      <c r="U22" s="24">
        <f t="shared" si="24"/>
        <v>14.571428571428571</v>
      </c>
      <c r="V22" s="24">
        <f t="shared" si="24"/>
        <v>18.071428571428569</v>
      </c>
      <c r="W22" s="24">
        <f t="shared" si="24"/>
        <v>1.714285714285714</v>
      </c>
      <c r="X22" s="24">
        <f t="shared" si="24"/>
        <v>0</v>
      </c>
      <c r="Y22" s="24">
        <f t="shared" si="24"/>
        <v>23.5</v>
      </c>
      <c r="Z22" s="24">
        <f t="shared" si="24"/>
        <v>6.5</v>
      </c>
      <c r="AA22" s="24">
        <f t="shared" si="24"/>
        <v>0.9285714285714286</v>
      </c>
      <c r="AB22" s="24">
        <f t="shared" si="24"/>
        <v>0</v>
      </c>
      <c r="AC22" s="24">
        <f t="shared" si="24"/>
        <v>148</v>
      </c>
      <c r="AD22" s="24">
        <f t="shared" si="24"/>
        <v>0</v>
      </c>
      <c r="AE22" s="21">
        <f t="shared" ref="AE22:AF22" si="26">SUM(O58:O61)</f>
        <v>133</v>
      </c>
      <c r="AF22" s="21">
        <f t="shared" si="26"/>
        <v>266</v>
      </c>
    </row>
    <row r="23" spans="2:32" ht="23.1" customHeight="1" x14ac:dyDescent="0.25">
      <c r="B23" s="17" t="s">
        <v>57</v>
      </c>
      <c r="C23" s="18">
        <f>'[16]Avg Week Bukasa-Buloba'!C23+'[16]Avg Week Buloba-Bukasa'!C23</f>
        <v>10.714285714285715</v>
      </c>
      <c r="D23" s="18">
        <f>'[16]Avg Week Bukasa-Buloba'!D23+'[16]Avg Week Buloba-Bukasa'!D23</f>
        <v>3.8571428571428577</v>
      </c>
      <c r="E23" s="18">
        <f>'[16]Avg Week Bukasa-Buloba'!E23+'[16]Avg Week Buloba-Bukasa'!E23</f>
        <v>2.5714285714285716</v>
      </c>
      <c r="F23" s="18">
        <f>'[16]Avg Week Bukasa-Buloba'!F23+'[16]Avg Week Buloba-Bukasa'!F23</f>
        <v>0.42857142857142855</v>
      </c>
      <c r="G23" s="18">
        <f>'[16]Avg Week Bukasa-Buloba'!G23+'[16]Avg Week Buloba-Bukasa'!G23</f>
        <v>0</v>
      </c>
      <c r="H23" s="18">
        <f>'[16]Avg Week Bukasa-Buloba'!H23+'[16]Avg Week Buloba-Bukasa'!H23</f>
        <v>0</v>
      </c>
      <c r="I23" s="18">
        <f>'[16]Avg Week Bukasa-Buloba'!I23+'[16]Avg Week Buloba-Bukasa'!I23</f>
        <v>5.4285714285714288</v>
      </c>
      <c r="J23" s="18">
        <f>'[16]Avg Week Bukasa-Buloba'!J23+'[16]Avg Week Buloba-Bukasa'!J23</f>
        <v>1.7142857142857144</v>
      </c>
      <c r="K23" s="18">
        <f>'[16]Avg Week Bukasa-Buloba'!K23+'[16]Avg Week Buloba-Bukasa'!K23</f>
        <v>0.14285714285714285</v>
      </c>
      <c r="L23" s="18">
        <f>'[16]Avg Week Bukasa-Buloba'!L23+'[16]Avg Week Buloba-Bukasa'!L23</f>
        <v>0</v>
      </c>
      <c r="M23" s="18">
        <f>'[16]Avg Week Bukasa-Buloba'!M23+'[16]Avg Week Buloba-Bukasa'!M23</f>
        <v>22.714285714285715</v>
      </c>
      <c r="N23" s="18">
        <f>'[16]Avg Week Bukasa-Buloba'!N23+'[16]Avg Week Buloba-Bukasa'!N23</f>
        <v>0.14285714285714285</v>
      </c>
      <c r="O23" s="19">
        <f t="shared" si="0"/>
        <v>25</v>
      </c>
      <c r="P23" s="19">
        <f t="shared" si="1"/>
        <v>47.714285714285715</v>
      </c>
      <c r="R23" s="23" t="s">
        <v>58</v>
      </c>
      <c r="S23" s="24">
        <f t="shared" si="24"/>
        <v>75.214285714285708</v>
      </c>
      <c r="T23" s="24">
        <f t="shared" si="24"/>
        <v>15.928571428571429</v>
      </c>
      <c r="U23" s="24">
        <f t="shared" si="24"/>
        <v>13.642857142857142</v>
      </c>
      <c r="V23" s="24">
        <f t="shared" si="24"/>
        <v>17</v>
      </c>
      <c r="W23" s="24">
        <f t="shared" si="24"/>
        <v>2.0714285714285712</v>
      </c>
      <c r="X23" s="24">
        <f t="shared" si="24"/>
        <v>0</v>
      </c>
      <c r="Y23" s="24">
        <f t="shared" si="24"/>
        <v>22.071428571428569</v>
      </c>
      <c r="Z23" s="24">
        <f t="shared" si="24"/>
        <v>5.5714285714285712</v>
      </c>
      <c r="AA23" s="24">
        <f t="shared" si="24"/>
        <v>1.2857142857142856</v>
      </c>
      <c r="AB23" s="24">
        <f t="shared" si="24"/>
        <v>0</v>
      </c>
      <c r="AC23" s="24">
        <f t="shared" si="24"/>
        <v>152</v>
      </c>
      <c r="AD23" s="24">
        <f t="shared" si="24"/>
        <v>0</v>
      </c>
      <c r="AE23" s="21">
        <f t="shared" ref="AE23:AF23" si="27">SUM(O62:O65)</f>
        <v>118</v>
      </c>
      <c r="AF23" s="21">
        <f t="shared" si="27"/>
        <v>235</v>
      </c>
    </row>
    <row r="24" spans="2:32" ht="23.1" customHeight="1" x14ac:dyDescent="0.25">
      <c r="B24" s="17" t="s">
        <v>59</v>
      </c>
      <c r="C24" s="18">
        <f>'[16]Avg Week Bukasa-Buloba'!C24+'[16]Avg Week Buloba-Bukasa'!C24</f>
        <v>10.428571428571429</v>
      </c>
      <c r="D24" s="18">
        <f>'[16]Avg Week Bukasa-Buloba'!D24+'[16]Avg Week Buloba-Bukasa'!D24</f>
        <v>4.7142857142857144</v>
      </c>
      <c r="E24" s="18">
        <f>'[16]Avg Week Bukasa-Buloba'!E24+'[16]Avg Week Buloba-Bukasa'!E24</f>
        <v>3.2857142857142856</v>
      </c>
      <c r="F24" s="18">
        <f>'[16]Avg Week Bukasa-Buloba'!F24+'[16]Avg Week Buloba-Bukasa'!F24</f>
        <v>0.42857142857142855</v>
      </c>
      <c r="G24" s="18">
        <f>'[16]Avg Week Bukasa-Buloba'!G24+'[16]Avg Week Buloba-Bukasa'!G24</f>
        <v>0.14285714285714285</v>
      </c>
      <c r="H24" s="18">
        <f>'[16]Avg Week Bukasa-Buloba'!H24+'[16]Avg Week Buloba-Bukasa'!H24</f>
        <v>0</v>
      </c>
      <c r="I24" s="18">
        <f>'[16]Avg Week Bukasa-Buloba'!I24+'[16]Avg Week Buloba-Bukasa'!I24</f>
        <v>5.4285714285714288</v>
      </c>
      <c r="J24" s="18">
        <f>'[16]Avg Week Bukasa-Buloba'!J24+'[16]Avg Week Buloba-Bukasa'!J24</f>
        <v>1.2857142857142856</v>
      </c>
      <c r="K24" s="18">
        <f>'[16]Avg Week Bukasa-Buloba'!K24+'[16]Avg Week Buloba-Bukasa'!K24</f>
        <v>0</v>
      </c>
      <c r="L24" s="18">
        <f>'[16]Avg Week Bukasa-Buloba'!L24+'[16]Avg Week Buloba-Bukasa'!L24</f>
        <v>0</v>
      </c>
      <c r="M24" s="18">
        <f>'[16]Avg Week Bukasa-Buloba'!M24+'[16]Avg Week Buloba-Bukasa'!M24</f>
        <v>28.571428571428569</v>
      </c>
      <c r="N24" s="18">
        <f>'[16]Avg Week Bukasa-Buloba'!N24+'[16]Avg Week Buloba-Bukasa'!N24</f>
        <v>0</v>
      </c>
      <c r="O24" s="19">
        <f t="shared" si="0"/>
        <v>25.714285714285708</v>
      </c>
      <c r="P24" s="19">
        <f t="shared" si="1"/>
        <v>54.285714285714278</v>
      </c>
      <c r="R24" s="23" t="s">
        <v>60</v>
      </c>
      <c r="S24" s="24">
        <f t="shared" si="24"/>
        <v>70.857142857142861</v>
      </c>
      <c r="T24" s="24">
        <f t="shared" si="24"/>
        <v>16.5</v>
      </c>
      <c r="U24" s="24">
        <f t="shared" si="24"/>
        <v>10.928571428571429</v>
      </c>
      <c r="V24" s="24">
        <f t="shared" si="24"/>
        <v>15.714285714285715</v>
      </c>
      <c r="W24" s="24">
        <f t="shared" si="24"/>
        <v>2.2857142857142856</v>
      </c>
      <c r="X24" s="24">
        <f t="shared" si="24"/>
        <v>0</v>
      </c>
      <c r="Y24" s="24">
        <f t="shared" si="24"/>
        <v>20.285714285714285</v>
      </c>
      <c r="Z24" s="24">
        <f t="shared" si="24"/>
        <v>7.2142857142857144</v>
      </c>
      <c r="AA24" s="24">
        <f t="shared" si="24"/>
        <v>1.1428571428571428</v>
      </c>
      <c r="AB24" s="24">
        <f t="shared" si="24"/>
        <v>0</v>
      </c>
      <c r="AC24" s="24">
        <f t="shared" si="24"/>
        <v>139.85714285714286</v>
      </c>
      <c r="AD24" s="24">
        <f t="shared" si="24"/>
        <v>0</v>
      </c>
      <c r="AE24" s="21">
        <f>SUM(O66:O69)</f>
        <v>82.5</v>
      </c>
      <c r="AF24" s="21">
        <f t="shared" ref="AF24" si="28">SUM(P66:P69)</f>
        <v>149</v>
      </c>
    </row>
    <row r="25" spans="2:32" ht="23.1" customHeight="1" x14ac:dyDescent="0.25">
      <c r="B25" s="17" t="s">
        <v>61</v>
      </c>
      <c r="C25" s="18">
        <f>'[16]Avg Week Bukasa-Buloba'!C25+'[16]Avg Week Buloba-Bukasa'!C25</f>
        <v>10.857142857142858</v>
      </c>
      <c r="D25" s="18">
        <f>'[16]Avg Week Bukasa-Buloba'!D25+'[16]Avg Week Buloba-Bukasa'!D25</f>
        <v>4.2857142857142856</v>
      </c>
      <c r="E25" s="18">
        <f>'[16]Avg Week Bukasa-Buloba'!E25+'[16]Avg Week Buloba-Bukasa'!E25</f>
        <v>2.8571428571428572</v>
      </c>
      <c r="F25" s="18">
        <f>'[16]Avg Week Bukasa-Buloba'!F25+'[16]Avg Week Buloba-Bukasa'!F25</f>
        <v>0.5714285714285714</v>
      </c>
      <c r="G25" s="18">
        <f>'[16]Avg Week Bukasa-Buloba'!G25+'[16]Avg Week Buloba-Bukasa'!G25</f>
        <v>0.14285714285714285</v>
      </c>
      <c r="H25" s="18">
        <f>'[16]Avg Week Bukasa-Buloba'!H25+'[16]Avg Week Buloba-Bukasa'!H25</f>
        <v>0</v>
      </c>
      <c r="I25" s="18">
        <f>'[16]Avg Week Bukasa-Buloba'!I25+'[16]Avg Week Buloba-Bukasa'!I25</f>
        <v>5.2857142857142856</v>
      </c>
      <c r="J25" s="18">
        <f>'[16]Avg Week Bukasa-Buloba'!J25+'[16]Avg Week Buloba-Bukasa'!J25</f>
        <v>1.1428571428571428</v>
      </c>
      <c r="K25" s="18">
        <f>'[16]Avg Week Bukasa-Buloba'!K25+'[16]Avg Week Buloba-Bukasa'!K25</f>
        <v>0</v>
      </c>
      <c r="L25" s="18">
        <f>'[16]Avg Week Bukasa-Buloba'!L25+'[16]Avg Week Buloba-Bukasa'!L25</f>
        <v>0</v>
      </c>
      <c r="M25" s="18">
        <f>'[16]Avg Week Bukasa-Buloba'!M25+'[16]Avg Week Buloba-Bukasa'!M25</f>
        <v>22</v>
      </c>
      <c r="N25" s="18">
        <f>'[16]Avg Week Bukasa-Buloba'!N25+'[16]Avg Week Buloba-Bukasa'!N25</f>
        <v>0</v>
      </c>
      <c r="O25" s="19">
        <f t="shared" si="0"/>
        <v>25.142857142857142</v>
      </c>
      <c r="P25" s="19">
        <f t="shared" si="1"/>
        <v>47.142857142857139</v>
      </c>
      <c r="R25" s="23" t="s">
        <v>62</v>
      </c>
      <c r="S25" s="24">
        <f t="shared" si="24"/>
        <v>68.5</v>
      </c>
      <c r="T25" s="24">
        <f t="shared" si="24"/>
        <v>13.5</v>
      </c>
      <c r="U25" s="24">
        <f t="shared" si="24"/>
        <v>8.5</v>
      </c>
      <c r="V25" s="24">
        <f t="shared" si="24"/>
        <v>14.5</v>
      </c>
      <c r="W25" s="24">
        <f t="shared" si="24"/>
        <v>2</v>
      </c>
      <c r="X25" s="24">
        <f t="shared" si="24"/>
        <v>0</v>
      </c>
      <c r="Y25" s="24">
        <f t="shared" si="24"/>
        <v>19.5</v>
      </c>
      <c r="Z25" s="24">
        <f t="shared" si="24"/>
        <v>5.5</v>
      </c>
      <c r="AA25" s="24">
        <f t="shared" si="24"/>
        <v>1</v>
      </c>
      <c r="AB25" s="24">
        <f t="shared" si="24"/>
        <v>0</v>
      </c>
      <c r="AC25" s="24">
        <f t="shared" si="24"/>
        <v>133</v>
      </c>
      <c r="AD25" s="24">
        <f t="shared" si="24"/>
        <v>0</v>
      </c>
      <c r="AE25" s="21">
        <f t="shared" ref="AE25:AF25" si="29">SUM(O70:O73)</f>
        <v>46.5</v>
      </c>
      <c r="AF25" s="21">
        <f t="shared" si="29"/>
        <v>97.5</v>
      </c>
    </row>
    <row r="26" spans="2:32" ht="23.1" customHeight="1" x14ac:dyDescent="0.25">
      <c r="B26" s="17" t="s">
        <v>63</v>
      </c>
      <c r="C26" s="18">
        <f>'[16]Avg Week Bukasa-Buloba'!C26+'[16]Avg Week Buloba-Bukasa'!C26</f>
        <v>10</v>
      </c>
      <c r="D26" s="18">
        <f>'[16]Avg Week Bukasa-Buloba'!D26+'[16]Avg Week Buloba-Bukasa'!D26</f>
        <v>3.2857142857142856</v>
      </c>
      <c r="E26" s="18">
        <f>'[16]Avg Week Bukasa-Buloba'!E26+'[16]Avg Week Buloba-Bukasa'!E26</f>
        <v>2.7142857142857144</v>
      </c>
      <c r="F26" s="18">
        <f>'[16]Avg Week Bukasa-Buloba'!F26+'[16]Avg Week Buloba-Bukasa'!F26</f>
        <v>1</v>
      </c>
      <c r="G26" s="18">
        <f>'[16]Avg Week Bukasa-Buloba'!G26+'[16]Avg Week Buloba-Bukasa'!G26</f>
        <v>0</v>
      </c>
      <c r="H26" s="18">
        <f>'[16]Avg Week Bukasa-Buloba'!H26+'[16]Avg Week Buloba-Bukasa'!H26</f>
        <v>0</v>
      </c>
      <c r="I26" s="18">
        <f>'[16]Avg Week Bukasa-Buloba'!I26+'[16]Avg Week Buloba-Bukasa'!I26</f>
        <v>4.8571428571428568</v>
      </c>
      <c r="J26" s="18">
        <f>'[16]Avg Week Bukasa-Buloba'!J26+'[16]Avg Week Buloba-Bukasa'!J26</f>
        <v>0.71428571428571419</v>
      </c>
      <c r="K26" s="18">
        <f>'[16]Avg Week Bukasa-Buloba'!K26+'[16]Avg Week Buloba-Bukasa'!K26</f>
        <v>0</v>
      </c>
      <c r="L26" s="18">
        <f>'[16]Avg Week Bukasa-Buloba'!L26+'[16]Avg Week Buloba-Bukasa'!L26</f>
        <v>0</v>
      </c>
      <c r="M26" s="18">
        <f>'[16]Avg Week Bukasa-Buloba'!M26+'[16]Avg Week Buloba-Bukasa'!M26</f>
        <v>23.714285714285715</v>
      </c>
      <c r="N26" s="18">
        <f>'[16]Avg Week Bukasa-Buloba'!N26+'[16]Avg Week Buloba-Bukasa'!N26</f>
        <v>0</v>
      </c>
      <c r="O26" s="19">
        <f t="shared" si="0"/>
        <v>22.571428571428573</v>
      </c>
      <c r="P26" s="19">
        <f t="shared" si="1"/>
        <v>46.285714285714292</v>
      </c>
      <c r="R26" s="23" t="s">
        <v>64</v>
      </c>
      <c r="S26" s="24">
        <f t="shared" si="24"/>
        <v>63</v>
      </c>
      <c r="T26" s="24">
        <f t="shared" si="24"/>
        <v>13.5</v>
      </c>
      <c r="U26" s="24">
        <f t="shared" si="24"/>
        <v>7</v>
      </c>
      <c r="V26" s="24">
        <f t="shared" si="24"/>
        <v>14.5</v>
      </c>
      <c r="W26" s="24">
        <f t="shared" si="24"/>
        <v>2</v>
      </c>
      <c r="X26" s="24">
        <f t="shared" si="24"/>
        <v>0</v>
      </c>
      <c r="Y26" s="24">
        <f t="shared" si="24"/>
        <v>20.5</v>
      </c>
      <c r="Z26" s="24">
        <f t="shared" si="24"/>
        <v>4.5</v>
      </c>
      <c r="AA26" s="24">
        <f t="shared" si="24"/>
        <v>1</v>
      </c>
      <c r="AB26" s="24">
        <f t="shared" si="24"/>
        <v>0</v>
      </c>
      <c r="AC26" s="24">
        <f t="shared" si="24"/>
        <v>128</v>
      </c>
      <c r="AD26" s="24">
        <f t="shared" si="24"/>
        <v>0</v>
      </c>
      <c r="AE26" s="21">
        <f t="shared" ref="AE26:AF26" si="30">SUM(O74:O77)</f>
        <v>26</v>
      </c>
      <c r="AF26" s="21">
        <f t="shared" si="30"/>
        <v>53.5</v>
      </c>
    </row>
    <row r="27" spans="2:32" ht="23.1" customHeight="1" x14ac:dyDescent="0.25">
      <c r="B27" s="17" t="s">
        <v>65</v>
      </c>
      <c r="C27" s="18">
        <f>'[16]Avg Week Bukasa-Buloba'!C27+'[16]Avg Week Buloba-Bukasa'!C27</f>
        <v>10.857142857142858</v>
      </c>
      <c r="D27" s="18">
        <f>'[16]Avg Week Bukasa-Buloba'!D27+'[16]Avg Week Buloba-Bukasa'!D27</f>
        <v>3.2857142857142856</v>
      </c>
      <c r="E27" s="18">
        <f>'[16]Avg Week Bukasa-Buloba'!E27+'[16]Avg Week Buloba-Bukasa'!E27</f>
        <v>1.5714285714285714</v>
      </c>
      <c r="F27" s="18">
        <f>'[16]Avg Week Bukasa-Buloba'!F27+'[16]Avg Week Buloba-Bukasa'!F27</f>
        <v>1</v>
      </c>
      <c r="G27" s="18">
        <f>'[16]Avg Week Bukasa-Buloba'!G27+'[16]Avg Week Buloba-Bukasa'!G27</f>
        <v>0</v>
      </c>
      <c r="H27" s="18">
        <f>'[16]Avg Week Bukasa-Buloba'!H27+'[16]Avg Week Buloba-Bukasa'!H27</f>
        <v>0</v>
      </c>
      <c r="I27" s="18">
        <f>'[16]Avg Week Bukasa-Buloba'!I27+'[16]Avg Week Buloba-Bukasa'!I27</f>
        <v>3.1428571428571428</v>
      </c>
      <c r="J27" s="18">
        <f>'[16]Avg Week Bukasa-Buloba'!J27+'[16]Avg Week Buloba-Bukasa'!J27</f>
        <v>1.1428571428571428</v>
      </c>
      <c r="K27" s="18">
        <f>'[16]Avg Week Bukasa-Buloba'!K27+'[16]Avg Week Buloba-Bukasa'!K27</f>
        <v>0</v>
      </c>
      <c r="L27" s="18">
        <f>'[16]Avg Week Bukasa-Buloba'!L27+'[16]Avg Week Buloba-Bukasa'!L27</f>
        <v>0</v>
      </c>
      <c r="M27" s="18">
        <f>'[16]Avg Week Bukasa-Buloba'!M27+'[16]Avg Week Buloba-Bukasa'!M27</f>
        <v>20.571428571428569</v>
      </c>
      <c r="N27" s="18">
        <f>'[16]Avg Week Bukasa-Buloba'!N27+'[16]Avg Week Buloba-Bukasa'!N27</f>
        <v>0</v>
      </c>
      <c r="O27" s="19">
        <f t="shared" si="0"/>
        <v>21</v>
      </c>
      <c r="P27" s="19">
        <f t="shared" si="1"/>
        <v>41.571428571428569</v>
      </c>
      <c r="R27" s="23" t="s">
        <v>66</v>
      </c>
      <c r="S27" s="24">
        <f t="shared" si="24"/>
        <v>59</v>
      </c>
      <c r="T27" s="24">
        <f t="shared" si="24"/>
        <v>15.5</v>
      </c>
      <c r="U27" s="24">
        <f t="shared" si="24"/>
        <v>8</v>
      </c>
      <c r="V27" s="24">
        <f t="shared" si="24"/>
        <v>15</v>
      </c>
      <c r="W27" s="24">
        <f t="shared" si="24"/>
        <v>0.5</v>
      </c>
      <c r="X27" s="24">
        <f t="shared" si="24"/>
        <v>0.5</v>
      </c>
      <c r="Y27" s="24">
        <f t="shared" si="24"/>
        <v>18.5</v>
      </c>
      <c r="Z27" s="24">
        <f t="shared" si="24"/>
        <v>4.5</v>
      </c>
      <c r="AA27" s="24">
        <f t="shared" si="24"/>
        <v>1</v>
      </c>
      <c r="AB27" s="24">
        <f t="shared" si="24"/>
        <v>0</v>
      </c>
      <c r="AC27" s="24">
        <f t="shared" si="24"/>
        <v>118.5</v>
      </c>
      <c r="AD27" s="24">
        <f t="shared" si="24"/>
        <v>0</v>
      </c>
      <c r="AE27" s="21">
        <f t="shared" ref="AE27:AF27" si="31">SUM(O78:O81)</f>
        <v>19.5</v>
      </c>
      <c r="AF27" s="21">
        <f t="shared" si="31"/>
        <v>34</v>
      </c>
    </row>
    <row r="28" spans="2:32" ht="23.1" customHeight="1" x14ac:dyDescent="0.25">
      <c r="B28" s="17" t="s">
        <v>67</v>
      </c>
      <c r="C28" s="18">
        <f>'[16]Avg Week Bukasa-Buloba'!C28+'[16]Avg Week Buloba-Bukasa'!C28</f>
        <v>11.285714285714286</v>
      </c>
      <c r="D28" s="18">
        <f>'[16]Avg Week Bukasa-Buloba'!D28+'[16]Avg Week Buloba-Bukasa'!D28</f>
        <v>6.1428571428571423</v>
      </c>
      <c r="E28" s="18">
        <f>'[16]Avg Week Bukasa-Buloba'!E28+'[16]Avg Week Buloba-Bukasa'!E28</f>
        <v>1.2857142857142856</v>
      </c>
      <c r="F28" s="18">
        <f>'[16]Avg Week Bukasa-Buloba'!F28+'[16]Avg Week Buloba-Bukasa'!F28</f>
        <v>1.1428571428571428</v>
      </c>
      <c r="G28" s="18">
        <f>'[16]Avg Week Bukasa-Buloba'!G28+'[16]Avg Week Buloba-Bukasa'!G28</f>
        <v>0.14285714285714285</v>
      </c>
      <c r="H28" s="18">
        <f>'[16]Avg Week Bukasa-Buloba'!H28+'[16]Avg Week Buloba-Bukasa'!H28</f>
        <v>0</v>
      </c>
      <c r="I28" s="18">
        <f>'[16]Avg Week Bukasa-Buloba'!I28+'[16]Avg Week Buloba-Bukasa'!I28</f>
        <v>4.7142857142857135</v>
      </c>
      <c r="J28" s="18">
        <f>'[16]Avg Week Bukasa-Buloba'!J28+'[16]Avg Week Buloba-Bukasa'!J28</f>
        <v>1.2857142857142856</v>
      </c>
      <c r="K28" s="18">
        <f>'[16]Avg Week Bukasa-Buloba'!K28+'[16]Avg Week Buloba-Bukasa'!K28</f>
        <v>0</v>
      </c>
      <c r="L28" s="18">
        <f>'[16]Avg Week Bukasa-Buloba'!L28+'[16]Avg Week Buloba-Bukasa'!L28</f>
        <v>0.14285714285714285</v>
      </c>
      <c r="M28" s="18">
        <f>'[16]Avg Week Bukasa-Buloba'!M28+'[16]Avg Week Buloba-Bukasa'!M28</f>
        <v>24</v>
      </c>
      <c r="N28" s="18">
        <f>'[16]Avg Week Bukasa-Buloba'!N28+'[16]Avg Week Buloba-Bukasa'!N28</f>
        <v>0</v>
      </c>
      <c r="O28" s="19">
        <f t="shared" si="0"/>
        <v>26.142857142857142</v>
      </c>
      <c r="P28" s="19">
        <f t="shared" si="1"/>
        <v>50.142857142857139</v>
      </c>
      <c r="R28" s="23" t="s">
        <v>68</v>
      </c>
      <c r="S28" s="24">
        <f t="shared" si="24"/>
        <v>61.5</v>
      </c>
      <c r="T28" s="24">
        <f t="shared" si="24"/>
        <v>13</v>
      </c>
      <c r="U28" s="24">
        <f t="shared" si="24"/>
        <v>10.5</v>
      </c>
      <c r="V28" s="24">
        <f t="shared" si="24"/>
        <v>13</v>
      </c>
      <c r="W28" s="24">
        <f t="shared" si="24"/>
        <v>0</v>
      </c>
      <c r="X28" s="24">
        <f t="shared" si="24"/>
        <v>0.5</v>
      </c>
      <c r="Y28" s="24">
        <f t="shared" si="24"/>
        <v>19</v>
      </c>
      <c r="Z28" s="24">
        <f t="shared" si="24"/>
        <v>2.5</v>
      </c>
      <c r="AA28" s="24">
        <f t="shared" si="24"/>
        <v>2</v>
      </c>
      <c r="AB28" s="24">
        <f t="shared" si="24"/>
        <v>0</v>
      </c>
      <c r="AC28" s="24">
        <f t="shared" si="24"/>
        <v>116</v>
      </c>
      <c r="AD28" s="24">
        <f t="shared" si="24"/>
        <v>0</v>
      </c>
      <c r="AE28" s="21">
        <f t="shared" ref="AE28:AF28" si="32">SUM(O82:O85)</f>
        <v>15.5</v>
      </c>
      <c r="AF28" s="21">
        <f t="shared" si="32"/>
        <v>22.5</v>
      </c>
    </row>
    <row r="29" spans="2:32" ht="23.1" customHeight="1" x14ac:dyDescent="0.25">
      <c r="B29" s="17" t="s">
        <v>69</v>
      </c>
      <c r="C29" s="18">
        <f>'[16]Avg Week Bukasa-Buloba'!C29+'[16]Avg Week Buloba-Bukasa'!C29</f>
        <v>11.571428571428571</v>
      </c>
      <c r="D29" s="18">
        <f>'[16]Avg Week Bukasa-Buloba'!D29+'[16]Avg Week Buloba-Bukasa'!D29</f>
        <v>2.5714285714285712</v>
      </c>
      <c r="E29" s="18">
        <f>'[16]Avg Week Bukasa-Buloba'!E29+'[16]Avg Week Buloba-Bukasa'!E29</f>
        <v>2.1428571428571428</v>
      </c>
      <c r="F29" s="18">
        <f>'[16]Avg Week Bukasa-Buloba'!F29+'[16]Avg Week Buloba-Bukasa'!F29</f>
        <v>0.5714285714285714</v>
      </c>
      <c r="G29" s="18">
        <f>'[16]Avg Week Bukasa-Buloba'!G29+'[16]Avg Week Buloba-Bukasa'!G29</f>
        <v>0</v>
      </c>
      <c r="H29" s="18">
        <f>'[16]Avg Week Bukasa-Buloba'!H29+'[16]Avg Week Buloba-Bukasa'!H29</f>
        <v>0</v>
      </c>
      <c r="I29" s="18">
        <f>'[16]Avg Week Bukasa-Buloba'!I29+'[16]Avg Week Buloba-Bukasa'!I29</f>
        <v>3.8571428571428577</v>
      </c>
      <c r="J29" s="18">
        <f>'[16]Avg Week Bukasa-Buloba'!J29+'[16]Avg Week Buloba-Bukasa'!J29</f>
        <v>1</v>
      </c>
      <c r="K29" s="18">
        <f>'[16]Avg Week Bukasa-Buloba'!K29+'[16]Avg Week Buloba-Bukasa'!K29</f>
        <v>0.14285714285714285</v>
      </c>
      <c r="L29" s="18">
        <f>'[16]Avg Week Bukasa-Buloba'!L29+'[16]Avg Week Buloba-Bukasa'!L29</f>
        <v>0</v>
      </c>
      <c r="M29" s="18">
        <f>'[16]Avg Week Bukasa-Buloba'!M29+'[16]Avg Week Buloba-Bukasa'!M29</f>
        <v>22.571428571428569</v>
      </c>
      <c r="N29" s="18">
        <f>'[16]Avg Week Bukasa-Buloba'!N29+'[16]Avg Week Buloba-Bukasa'!N29</f>
        <v>0</v>
      </c>
      <c r="O29" s="19">
        <f t="shared" si="0"/>
        <v>21.857142857142858</v>
      </c>
      <c r="P29" s="19">
        <f t="shared" si="1"/>
        <v>44.428571428571431</v>
      </c>
      <c r="R29" s="23" t="s">
        <v>70</v>
      </c>
      <c r="S29" s="24">
        <f t="shared" si="24"/>
        <v>60.5</v>
      </c>
      <c r="T29" s="24">
        <f t="shared" si="24"/>
        <v>10.5</v>
      </c>
      <c r="U29" s="24">
        <f t="shared" si="24"/>
        <v>13.5</v>
      </c>
      <c r="V29" s="24">
        <f t="shared" si="24"/>
        <v>12</v>
      </c>
      <c r="W29" s="24">
        <f t="shared" si="24"/>
        <v>0</v>
      </c>
      <c r="X29" s="24">
        <f t="shared" si="24"/>
        <v>0.5</v>
      </c>
      <c r="Y29" s="24">
        <f t="shared" si="24"/>
        <v>16.5</v>
      </c>
      <c r="Z29" s="24">
        <f t="shared" si="24"/>
        <v>2.5</v>
      </c>
      <c r="AA29" s="24">
        <f t="shared" si="24"/>
        <v>2</v>
      </c>
      <c r="AB29" s="24">
        <f t="shared" si="24"/>
        <v>0</v>
      </c>
      <c r="AC29" s="24">
        <f t="shared" si="24"/>
        <v>117</v>
      </c>
      <c r="AD29" s="24">
        <f t="shared" si="24"/>
        <v>0</v>
      </c>
      <c r="AE29" s="21">
        <f t="shared" ref="AE29:AF29" si="33">SUM(O86:O89)</f>
        <v>10</v>
      </c>
      <c r="AF29" s="21">
        <f t="shared" si="33"/>
        <v>13</v>
      </c>
    </row>
    <row r="30" spans="2:32" ht="23.1" customHeight="1" x14ac:dyDescent="0.25">
      <c r="B30" s="17" t="s">
        <v>71</v>
      </c>
      <c r="C30" s="18">
        <f>'[16]Avg Week Bukasa-Buloba'!C30+'[16]Avg Week Buloba-Bukasa'!C30</f>
        <v>9.7142857142857153</v>
      </c>
      <c r="D30" s="18">
        <f>'[16]Avg Week Bukasa-Buloba'!D30+'[16]Avg Week Buloba-Bukasa'!D30</f>
        <v>2.8571428571428572</v>
      </c>
      <c r="E30" s="18">
        <f>'[16]Avg Week Bukasa-Buloba'!E30+'[16]Avg Week Buloba-Bukasa'!E30</f>
        <v>1</v>
      </c>
      <c r="F30" s="18">
        <f>'[16]Avg Week Bukasa-Buloba'!F30+'[16]Avg Week Buloba-Bukasa'!F30</f>
        <v>2.1428571428571428</v>
      </c>
      <c r="G30" s="18">
        <f>'[16]Avg Week Bukasa-Buloba'!G30+'[16]Avg Week Buloba-Bukasa'!G30</f>
        <v>0.2857142857142857</v>
      </c>
      <c r="H30" s="18">
        <f>'[16]Avg Week Bukasa-Buloba'!H30+'[16]Avg Week Buloba-Bukasa'!H30</f>
        <v>0</v>
      </c>
      <c r="I30" s="18">
        <f>'[16]Avg Week Bukasa-Buloba'!I30+'[16]Avg Week Buloba-Bukasa'!I30</f>
        <v>4.1428571428571432</v>
      </c>
      <c r="J30" s="18">
        <f>'[16]Avg Week Bukasa-Buloba'!J30+'[16]Avg Week Buloba-Bukasa'!J30</f>
        <v>2</v>
      </c>
      <c r="K30" s="18">
        <f>'[16]Avg Week Bukasa-Buloba'!K30+'[16]Avg Week Buloba-Bukasa'!K30</f>
        <v>0</v>
      </c>
      <c r="L30" s="18">
        <f>'[16]Avg Week Bukasa-Buloba'!L30+'[16]Avg Week Buloba-Bukasa'!L30</f>
        <v>0.2857142857142857</v>
      </c>
      <c r="M30" s="18">
        <f>'[16]Avg Week Bukasa-Buloba'!M30+'[16]Avg Week Buloba-Bukasa'!M30</f>
        <v>24.285714285714285</v>
      </c>
      <c r="N30" s="18">
        <f>'[16]Avg Week Bukasa-Buloba'!N30+'[16]Avg Week Buloba-Bukasa'!N30</f>
        <v>0</v>
      </c>
      <c r="O30" s="19">
        <f t="shared" si="0"/>
        <v>22.428571428571427</v>
      </c>
      <c r="P30" s="19">
        <f t="shared" si="1"/>
        <v>46.714285714285708</v>
      </c>
      <c r="R30" s="23" t="s">
        <v>72</v>
      </c>
      <c r="S30" s="24">
        <f t="shared" si="24"/>
        <v>55.5</v>
      </c>
      <c r="T30" s="24">
        <f t="shared" si="24"/>
        <v>8.5</v>
      </c>
      <c r="U30" s="24">
        <f t="shared" si="24"/>
        <v>14.5</v>
      </c>
      <c r="V30" s="24">
        <f t="shared" si="24"/>
        <v>7.5</v>
      </c>
      <c r="W30" s="24">
        <f t="shared" si="24"/>
        <v>0</v>
      </c>
      <c r="X30" s="24">
        <f t="shared" si="24"/>
        <v>0.5</v>
      </c>
      <c r="Y30" s="24">
        <f t="shared" si="24"/>
        <v>11</v>
      </c>
      <c r="Z30" s="24">
        <f t="shared" si="24"/>
        <v>2</v>
      </c>
      <c r="AA30" s="24">
        <f t="shared" si="24"/>
        <v>2</v>
      </c>
      <c r="AB30" s="24">
        <f t="shared" si="24"/>
        <v>0</v>
      </c>
      <c r="AC30" s="24">
        <f t="shared" si="24"/>
        <v>102</v>
      </c>
      <c r="AD30" s="24">
        <f t="shared" si="24"/>
        <v>0</v>
      </c>
      <c r="AE30" s="21">
        <f t="shared" ref="AE30:AF30" si="34">SUM(O90:O93)</f>
        <v>9</v>
      </c>
      <c r="AF30" s="21">
        <f t="shared" si="34"/>
        <v>12</v>
      </c>
    </row>
    <row r="31" spans="2:32" ht="23.1" customHeight="1" x14ac:dyDescent="0.25">
      <c r="B31" s="25" t="s">
        <v>73</v>
      </c>
      <c r="C31" s="18">
        <f>'[16]Avg Week Bukasa-Buloba'!C31+'[16]Avg Week Buloba-Bukasa'!C31</f>
        <v>9.5714285714285712</v>
      </c>
      <c r="D31" s="18">
        <f>'[16]Avg Week Bukasa-Buloba'!D31+'[16]Avg Week Buloba-Bukasa'!D31</f>
        <v>2.4285714285714288</v>
      </c>
      <c r="E31" s="18">
        <f>'[16]Avg Week Bukasa-Buloba'!E31+'[16]Avg Week Buloba-Bukasa'!E31</f>
        <v>1.1428571428571428</v>
      </c>
      <c r="F31" s="18">
        <f>'[16]Avg Week Bukasa-Buloba'!F31+'[16]Avg Week Buloba-Bukasa'!F31</f>
        <v>1.5714285714285716</v>
      </c>
      <c r="G31" s="18">
        <f>'[16]Avg Week Bukasa-Buloba'!G31+'[16]Avg Week Buloba-Bukasa'!G31</f>
        <v>0.2857142857142857</v>
      </c>
      <c r="H31" s="18">
        <f>'[16]Avg Week Bukasa-Buloba'!H31+'[16]Avg Week Buloba-Bukasa'!H31</f>
        <v>0.14285714285714285</v>
      </c>
      <c r="I31" s="18">
        <f>'[16]Avg Week Bukasa-Buloba'!I31+'[16]Avg Week Buloba-Bukasa'!I31</f>
        <v>3.7142857142857144</v>
      </c>
      <c r="J31" s="18">
        <f>'[16]Avg Week Bukasa-Buloba'!J31+'[16]Avg Week Buloba-Bukasa'!J31</f>
        <v>0.5714285714285714</v>
      </c>
      <c r="K31" s="18">
        <f>'[16]Avg Week Bukasa-Buloba'!K31+'[16]Avg Week Buloba-Bukasa'!K31</f>
        <v>0.14285714285714285</v>
      </c>
      <c r="L31" s="18">
        <f>'[16]Avg Week Bukasa-Buloba'!L31+'[16]Avg Week Buloba-Bukasa'!L31</f>
        <v>0.14285714285714285</v>
      </c>
      <c r="M31" s="18">
        <f>'[16]Avg Week Bukasa-Buloba'!M31+'[16]Avg Week Buloba-Bukasa'!M31</f>
        <v>25.142857142857142</v>
      </c>
      <c r="N31" s="18">
        <f>'[16]Avg Week Bukasa-Buloba'!N31+'[16]Avg Week Buloba-Bukasa'!N31</f>
        <v>0.14285714285714285</v>
      </c>
      <c r="O31" s="19">
        <f t="shared" si="0"/>
        <v>19.857142857142858</v>
      </c>
      <c r="P31" s="19">
        <f t="shared" si="1"/>
        <v>45.000000000000007</v>
      </c>
      <c r="R31" s="23" t="s">
        <v>74</v>
      </c>
      <c r="S31" s="24">
        <f t="shared" si="24"/>
        <v>56.5</v>
      </c>
      <c r="T31" s="24">
        <f t="shared" si="24"/>
        <v>8</v>
      </c>
      <c r="U31" s="24">
        <f t="shared" si="24"/>
        <v>12</v>
      </c>
      <c r="V31" s="24">
        <f t="shared" si="24"/>
        <v>6</v>
      </c>
      <c r="W31" s="24">
        <f t="shared" si="24"/>
        <v>0</v>
      </c>
      <c r="X31" s="24">
        <f t="shared" si="24"/>
        <v>0</v>
      </c>
      <c r="Y31" s="24">
        <f t="shared" si="24"/>
        <v>11.5</v>
      </c>
      <c r="Z31" s="24">
        <f t="shared" si="24"/>
        <v>1</v>
      </c>
      <c r="AA31" s="24">
        <f t="shared" si="24"/>
        <v>1.5</v>
      </c>
      <c r="AB31" s="24">
        <f t="shared" si="24"/>
        <v>0</v>
      </c>
      <c r="AC31" s="24">
        <f t="shared" si="24"/>
        <v>90.5</v>
      </c>
      <c r="AD31" s="24">
        <f t="shared" si="24"/>
        <v>0</v>
      </c>
      <c r="AE31" s="21">
        <f t="shared" ref="AE31:AF31" si="35">SUM(O94:O97)</f>
        <v>25.5</v>
      </c>
      <c r="AF31" s="21">
        <f t="shared" si="35"/>
        <v>40</v>
      </c>
    </row>
    <row r="32" spans="2:32" ht="23.1" customHeight="1" x14ac:dyDescent="0.25">
      <c r="B32" s="25" t="s">
        <v>75</v>
      </c>
      <c r="C32" s="18">
        <f>'[16]Avg Week Bukasa-Buloba'!C32+'[16]Avg Week Buloba-Bukasa'!C32</f>
        <v>10.571428571428571</v>
      </c>
      <c r="D32" s="18">
        <f>'[16]Avg Week Bukasa-Buloba'!D32+'[16]Avg Week Buloba-Bukasa'!D32</f>
        <v>5</v>
      </c>
      <c r="E32" s="18">
        <f>'[16]Avg Week Bukasa-Buloba'!E32+'[16]Avg Week Buloba-Bukasa'!E32</f>
        <v>1.2857142857142856</v>
      </c>
      <c r="F32" s="18">
        <f>'[16]Avg Week Bukasa-Buloba'!F32+'[16]Avg Week Buloba-Bukasa'!F32</f>
        <v>1.2857142857142856</v>
      </c>
      <c r="G32" s="18">
        <f>'[16]Avg Week Bukasa-Buloba'!G32+'[16]Avg Week Buloba-Bukasa'!G32</f>
        <v>0.14285714285714285</v>
      </c>
      <c r="H32" s="18">
        <f>'[16]Avg Week Bukasa-Buloba'!H32+'[16]Avg Week Buloba-Bukasa'!H32</f>
        <v>0</v>
      </c>
      <c r="I32" s="18">
        <f>'[16]Avg Week Bukasa-Buloba'!I32+'[16]Avg Week Buloba-Bukasa'!I32</f>
        <v>4.8571428571428577</v>
      </c>
      <c r="J32" s="18">
        <f>'[16]Avg Week Bukasa-Buloba'!J32+'[16]Avg Week Buloba-Bukasa'!J32</f>
        <v>1.8571428571428572</v>
      </c>
      <c r="K32" s="18">
        <f>'[16]Avg Week Bukasa-Buloba'!K32+'[16]Avg Week Buloba-Bukasa'!K32</f>
        <v>0.2857142857142857</v>
      </c>
      <c r="L32" s="18">
        <f>'[16]Avg Week Bukasa-Buloba'!L32+'[16]Avg Week Buloba-Bukasa'!L32</f>
        <v>0</v>
      </c>
      <c r="M32" s="18">
        <f>'[16]Avg Week Bukasa-Buloba'!M32+'[16]Avg Week Buloba-Bukasa'!M32</f>
        <v>25.714285714285715</v>
      </c>
      <c r="N32" s="18">
        <f>'[16]Avg Week Bukasa-Buloba'!N32+'[16]Avg Week Buloba-Bukasa'!N32</f>
        <v>0.14285714285714285</v>
      </c>
      <c r="O32" s="19">
        <f t="shared" si="0"/>
        <v>25.428571428571427</v>
      </c>
      <c r="P32" s="19">
        <f t="shared" si="1"/>
        <v>51.142857142857146</v>
      </c>
      <c r="R32" s="11" t="s">
        <v>76</v>
      </c>
      <c r="S32" s="24">
        <f t="shared" si="24"/>
        <v>55.5</v>
      </c>
      <c r="T32" s="24">
        <f t="shared" si="24"/>
        <v>8</v>
      </c>
      <c r="U32" s="24">
        <f t="shared" si="24"/>
        <v>9</v>
      </c>
      <c r="V32" s="24">
        <f t="shared" si="24"/>
        <v>6</v>
      </c>
      <c r="W32" s="24">
        <f t="shared" si="24"/>
        <v>0</v>
      </c>
      <c r="X32" s="24">
        <f t="shared" si="24"/>
        <v>0</v>
      </c>
      <c r="Y32" s="24">
        <f t="shared" si="24"/>
        <v>9.5</v>
      </c>
      <c r="Z32" s="24">
        <f t="shared" si="24"/>
        <v>1</v>
      </c>
      <c r="AA32" s="24">
        <f t="shared" si="24"/>
        <v>0.5</v>
      </c>
      <c r="AB32" s="24">
        <f t="shared" si="24"/>
        <v>0</v>
      </c>
      <c r="AC32" s="24">
        <f t="shared" si="24"/>
        <v>80</v>
      </c>
      <c r="AD32" s="24">
        <f t="shared" si="24"/>
        <v>0</v>
      </c>
      <c r="AE32" s="21">
        <f t="shared" ref="AE32:AF32" si="36">SUM(O98:O101)</f>
        <v>49.5</v>
      </c>
      <c r="AF32" s="21">
        <f t="shared" si="36"/>
        <v>66.5</v>
      </c>
    </row>
    <row r="33" spans="2:32" ht="23.1" customHeight="1" x14ac:dyDescent="0.25">
      <c r="B33" s="17" t="s">
        <v>77</v>
      </c>
      <c r="C33" s="18">
        <f>'[16]Avg Week Bukasa-Buloba'!C33+'[16]Avg Week Buloba-Bukasa'!C33</f>
        <v>9.5714285714285712</v>
      </c>
      <c r="D33" s="18">
        <f>'[16]Avg Week Bukasa-Buloba'!D33+'[16]Avg Week Buloba-Bukasa'!D33</f>
        <v>2.8571428571428568</v>
      </c>
      <c r="E33" s="18">
        <f>'[16]Avg Week Bukasa-Buloba'!E33+'[16]Avg Week Buloba-Bukasa'!E33</f>
        <v>1.7142857142857142</v>
      </c>
      <c r="F33" s="18">
        <f>'[16]Avg Week Bukasa-Buloba'!F33+'[16]Avg Week Buloba-Bukasa'!F33</f>
        <v>1.2857142857142856</v>
      </c>
      <c r="G33" s="18">
        <f>'[16]Avg Week Bukasa-Buloba'!G33+'[16]Avg Week Buloba-Bukasa'!G33</f>
        <v>0.14285714285714285</v>
      </c>
      <c r="H33" s="18">
        <f>'[16]Avg Week Bukasa-Buloba'!H33+'[16]Avg Week Buloba-Bukasa'!H33</f>
        <v>0</v>
      </c>
      <c r="I33" s="18">
        <f>'[16]Avg Week Bukasa-Buloba'!I33+'[16]Avg Week Buloba-Bukasa'!I33</f>
        <v>3.2857142857142856</v>
      </c>
      <c r="J33" s="18">
        <f>'[16]Avg Week Bukasa-Buloba'!J33+'[16]Avg Week Buloba-Bukasa'!J33</f>
        <v>1.7142857142857144</v>
      </c>
      <c r="K33" s="18">
        <f>'[16]Avg Week Bukasa-Buloba'!K33+'[16]Avg Week Buloba-Bukasa'!K33</f>
        <v>0</v>
      </c>
      <c r="L33" s="18">
        <f>'[16]Avg Week Bukasa-Buloba'!L33+'[16]Avg Week Buloba-Bukasa'!L33</f>
        <v>0</v>
      </c>
      <c r="M33" s="18">
        <f>'[16]Avg Week Bukasa-Buloba'!M33+'[16]Avg Week Buloba-Bukasa'!M33</f>
        <v>21.285714285714285</v>
      </c>
      <c r="N33" s="18">
        <f>'[16]Avg Week Bukasa-Buloba'!N33+'[16]Avg Week Buloba-Bukasa'!N33</f>
        <v>0</v>
      </c>
      <c r="O33" s="19">
        <f t="shared" si="0"/>
        <v>20.571428571428569</v>
      </c>
      <c r="P33" s="19">
        <f t="shared" si="1"/>
        <v>41.857142857142854</v>
      </c>
      <c r="R33" s="11" t="s">
        <v>78</v>
      </c>
      <c r="S33" s="24">
        <f t="shared" si="24"/>
        <v>49</v>
      </c>
      <c r="T33" s="24">
        <f t="shared" si="24"/>
        <v>8.5</v>
      </c>
      <c r="U33" s="24">
        <f t="shared" si="24"/>
        <v>7</v>
      </c>
      <c r="V33" s="24">
        <f t="shared" si="24"/>
        <v>5.5</v>
      </c>
      <c r="W33" s="24">
        <f t="shared" si="24"/>
        <v>0</v>
      </c>
      <c r="X33" s="24">
        <f t="shared" si="24"/>
        <v>0</v>
      </c>
      <c r="Y33" s="24">
        <f t="shared" si="24"/>
        <v>10.5</v>
      </c>
      <c r="Z33" s="24">
        <f t="shared" si="24"/>
        <v>1</v>
      </c>
      <c r="AA33" s="24">
        <f t="shared" si="24"/>
        <v>1</v>
      </c>
      <c r="AB33" s="24">
        <f t="shared" si="24"/>
        <v>0</v>
      </c>
      <c r="AC33" s="24">
        <f t="shared" si="24"/>
        <v>66.5</v>
      </c>
      <c r="AD33" s="24">
        <f t="shared" si="24"/>
        <v>0</v>
      </c>
      <c r="AE33" s="21">
        <f t="shared" ref="AE33:AF33" si="37">SUM(O102:O105)</f>
        <v>70.5</v>
      </c>
      <c r="AF33" s="21">
        <f t="shared" si="37"/>
        <v>130.5</v>
      </c>
    </row>
    <row r="34" spans="2:32" ht="23.1" customHeight="1" x14ac:dyDescent="0.25">
      <c r="B34" s="25" t="s">
        <v>79</v>
      </c>
      <c r="C34" s="18">
        <f>'[16]Avg Week Bukasa-Buloba'!C34+'[16]Avg Week Buloba-Bukasa'!C34</f>
        <v>8.7142857142857135</v>
      </c>
      <c r="D34" s="18">
        <f>'[16]Avg Week Bukasa-Buloba'!D34+'[16]Avg Week Buloba-Bukasa'!D34</f>
        <v>2.7142857142857144</v>
      </c>
      <c r="E34" s="18">
        <f>'[16]Avg Week Bukasa-Buloba'!E34+'[16]Avg Week Buloba-Bukasa'!E34</f>
        <v>1.7142857142857144</v>
      </c>
      <c r="F34" s="18">
        <f>'[16]Avg Week Bukasa-Buloba'!F34+'[16]Avg Week Buloba-Bukasa'!F34</f>
        <v>1.1428571428571428</v>
      </c>
      <c r="G34" s="18">
        <f>'[16]Avg Week Bukasa-Buloba'!G34+'[16]Avg Week Buloba-Bukasa'!G34</f>
        <v>0</v>
      </c>
      <c r="H34" s="18">
        <f>'[16]Avg Week Bukasa-Buloba'!H34+'[16]Avg Week Buloba-Bukasa'!H34</f>
        <v>0</v>
      </c>
      <c r="I34" s="18">
        <f>'[16]Avg Week Bukasa-Buloba'!I34+'[16]Avg Week Buloba-Bukasa'!I34</f>
        <v>3.5714285714285712</v>
      </c>
      <c r="J34" s="18">
        <f>'[16]Avg Week Bukasa-Buloba'!J34+'[16]Avg Week Buloba-Bukasa'!J34</f>
        <v>0.71428571428571419</v>
      </c>
      <c r="K34" s="18">
        <f>'[16]Avg Week Bukasa-Buloba'!K34+'[16]Avg Week Buloba-Bukasa'!K34</f>
        <v>0</v>
      </c>
      <c r="L34" s="18">
        <f>'[16]Avg Week Bukasa-Buloba'!L34+'[16]Avg Week Buloba-Bukasa'!L34</f>
        <v>0</v>
      </c>
      <c r="M34" s="18">
        <f>'[16]Avg Week Bukasa-Buloba'!M34+'[16]Avg Week Buloba-Bukasa'!M34</f>
        <v>17.571428571428569</v>
      </c>
      <c r="N34" s="18">
        <f>'[16]Avg Week Bukasa-Buloba'!N34+'[16]Avg Week Buloba-Bukasa'!N34</f>
        <v>0</v>
      </c>
      <c r="O34" s="19">
        <f t="shared" si="0"/>
        <v>18.571428571428569</v>
      </c>
      <c r="P34" s="19">
        <f t="shared" si="1"/>
        <v>36.142857142857139</v>
      </c>
      <c r="R34" s="26" t="s">
        <v>80</v>
      </c>
      <c r="S34" s="27">
        <f t="shared" ref="S34:AF34" si="38">MAX(S10:S12)</f>
        <v>49.571428571428569</v>
      </c>
      <c r="T34" s="27">
        <f t="shared" si="38"/>
        <v>13.571428571428571</v>
      </c>
      <c r="U34" s="27">
        <f t="shared" si="38"/>
        <v>9.7142857142857135</v>
      </c>
      <c r="V34" s="27">
        <f t="shared" si="38"/>
        <v>8.2857142857142847</v>
      </c>
      <c r="W34" s="27">
        <f t="shared" si="38"/>
        <v>1.5714285714285712</v>
      </c>
      <c r="X34" s="27">
        <f t="shared" si="38"/>
        <v>0.14285714285714285</v>
      </c>
      <c r="Y34" s="27">
        <f t="shared" si="38"/>
        <v>12.428571428571429</v>
      </c>
      <c r="Z34" s="27">
        <f t="shared" si="38"/>
        <v>6.4285714285714279</v>
      </c>
      <c r="AA34" s="27">
        <f t="shared" si="38"/>
        <v>0.14285714285714285</v>
      </c>
      <c r="AB34" s="27">
        <f t="shared" si="38"/>
        <v>0.14285714285714285</v>
      </c>
      <c r="AC34" s="27">
        <f t="shared" si="38"/>
        <v>108.85714285714286</v>
      </c>
      <c r="AD34" s="27">
        <f t="shared" si="38"/>
        <v>0</v>
      </c>
      <c r="AE34" s="28">
        <f t="shared" si="38"/>
        <v>101.14285714285714</v>
      </c>
      <c r="AF34" s="28">
        <f t="shared" si="38"/>
        <v>209.99999999999997</v>
      </c>
    </row>
    <row r="35" spans="2:32" ht="23.1" customHeight="1" x14ac:dyDescent="0.25">
      <c r="B35" s="25" t="s">
        <v>81</v>
      </c>
      <c r="C35" s="18">
        <f>'[16]Avg Week Bukasa-Buloba'!C35+'[16]Avg Week Buloba-Bukasa'!C35</f>
        <v>8.7142857142857153</v>
      </c>
      <c r="D35" s="18">
        <f>'[16]Avg Week Bukasa-Buloba'!D35+'[16]Avg Week Buloba-Bukasa'!D35</f>
        <v>3.2857142857142856</v>
      </c>
      <c r="E35" s="18">
        <f>'[16]Avg Week Bukasa-Buloba'!E35+'[16]Avg Week Buloba-Bukasa'!E35</f>
        <v>1.5714285714285716</v>
      </c>
      <c r="F35" s="18">
        <f>'[16]Avg Week Bukasa-Buloba'!F35+'[16]Avg Week Buloba-Bukasa'!F35</f>
        <v>0.71428571428571419</v>
      </c>
      <c r="G35" s="18">
        <f>'[16]Avg Week Bukasa-Buloba'!G35+'[16]Avg Week Buloba-Bukasa'!G35</f>
        <v>0</v>
      </c>
      <c r="H35" s="18">
        <f>'[16]Avg Week Bukasa-Buloba'!H35+'[16]Avg Week Buloba-Bukasa'!H35</f>
        <v>0</v>
      </c>
      <c r="I35" s="18">
        <f>'[16]Avg Week Bukasa-Buloba'!I35+'[16]Avg Week Buloba-Bukasa'!I35</f>
        <v>4.8571428571428577</v>
      </c>
      <c r="J35" s="18">
        <f>'[16]Avg Week Bukasa-Buloba'!J35+'[16]Avg Week Buloba-Bukasa'!J35</f>
        <v>1</v>
      </c>
      <c r="K35" s="18">
        <f>'[16]Avg Week Bukasa-Buloba'!K35+'[16]Avg Week Buloba-Bukasa'!K35</f>
        <v>0</v>
      </c>
      <c r="L35" s="18">
        <f>'[16]Avg Week Bukasa-Buloba'!L35+'[16]Avg Week Buloba-Bukasa'!L35</f>
        <v>0</v>
      </c>
      <c r="M35" s="18">
        <f>'[16]Avg Week Bukasa-Buloba'!M35+'[16]Avg Week Buloba-Bukasa'!M35</f>
        <v>20</v>
      </c>
      <c r="N35" s="18">
        <f>'[16]Avg Week Bukasa-Buloba'!N35+'[16]Avg Week Buloba-Bukasa'!N35</f>
        <v>0</v>
      </c>
      <c r="O35" s="19">
        <f t="shared" si="0"/>
        <v>20.142857142857142</v>
      </c>
      <c r="P35" s="19">
        <f t="shared" si="1"/>
        <v>40.142857142857139</v>
      </c>
      <c r="R35" s="26" t="s">
        <v>82</v>
      </c>
      <c r="S35" s="27">
        <f t="shared" ref="S35:AF35" si="39">MAX(S13:S18)</f>
        <v>43.714285714285715</v>
      </c>
      <c r="T35" s="27">
        <f t="shared" si="39"/>
        <v>16.142857142857142</v>
      </c>
      <c r="U35" s="27">
        <f t="shared" si="39"/>
        <v>10.857142857142858</v>
      </c>
      <c r="V35" s="27">
        <f t="shared" si="39"/>
        <v>6.2857142857142856</v>
      </c>
      <c r="W35" s="27">
        <f t="shared" si="39"/>
        <v>0.85714285714285698</v>
      </c>
      <c r="X35" s="27">
        <f t="shared" si="39"/>
        <v>0.14285714285714285</v>
      </c>
      <c r="Y35" s="27">
        <f t="shared" si="39"/>
        <v>20</v>
      </c>
      <c r="Z35" s="27">
        <f t="shared" si="39"/>
        <v>6.1428571428571432</v>
      </c>
      <c r="AA35" s="27">
        <f t="shared" si="39"/>
        <v>0.42857142857142855</v>
      </c>
      <c r="AB35" s="27">
        <f t="shared" si="39"/>
        <v>0.42857142857142855</v>
      </c>
      <c r="AC35" s="27">
        <f t="shared" si="39"/>
        <v>97.285714285714278</v>
      </c>
      <c r="AD35" s="27">
        <f t="shared" si="39"/>
        <v>0.2857142857142857</v>
      </c>
      <c r="AE35" s="28">
        <f t="shared" si="39"/>
        <v>95.428571428571416</v>
      </c>
      <c r="AF35" s="28">
        <f t="shared" si="39"/>
        <v>192.71428571428569</v>
      </c>
    </row>
    <row r="36" spans="2:32" ht="23.1" customHeight="1" x14ac:dyDescent="0.25">
      <c r="B36" s="25" t="s">
        <v>83</v>
      </c>
      <c r="C36" s="18">
        <f>'[16]Avg Week Bukasa-Buloba'!C36+'[16]Avg Week Buloba-Bukasa'!C36</f>
        <v>10.428571428571429</v>
      </c>
      <c r="D36" s="18">
        <f>'[16]Avg Week Bukasa-Buloba'!D36+'[16]Avg Week Buloba-Bukasa'!D36</f>
        <v>3.1428571428571428</v>
      </c>
      <c r="E36" s="18">
        <f>'[16]Avg Week Bukasa-Buloba'!E36+'[16]Avg Week Buloba-Bukasa'!E36</f>
        <v>2</v>
      </c>
      <c r="F36" s="18">
        <f>'[16]Avg Week Bukasa-Buloba'!F36+'[16]Avg Week Buloba-Bukasa'!F36</f>
        <v>1.8571428571428572</v>
      </c>
      <c r="G36" s="18">
        <f>'[16]Avg Week Bukasa-Buloba'!G36+'[16]Avg Week Buloba-Bukasa'!G36</f>
        <v>0.14285714285714285</v>
      </c>
      <c r="H36" s="18">
        <f>'[16]Avg Week Bukasa-Buloba'!H36+'[16]Avg Week Buloba-Bukasa'!H36</f>
        <v>0</v>
      </c>
      <c r="I36" s="18">
        <f>'[16]Avg Week Bukasa-Buloba'!I36+'[16]Avg Week Buloba-Bukasa'!I36</f>
        <v>3.2857142857142856</v>
      </c>
      <c r="J36" s="18">
        <f>'[16]Avg Week Bukasa-Buloba'!J36+'[16]Avg Week Buloba-Bukasa'!J36</f>
        <v>1</v>
      </c>
      <c r="K36" s="18">
        <f>'[16]Avg Week Bukasa-Buloba'!K36+'[16]Avg Week Buloba-Bukasa'!K36</f>
        <v>0</v>
      </c>
      <c r="L36" s="18">
        <f>'[16]Avg Week Bukasa-Buloba'!L36+'[16]Avg Week Buloba-Bukasa'!L36</f>
        <v>0</v>
      </c>
      <c r="M36" s="18">
        <f>'[16]Avg Week Bukasa-Buloba'!M36+'[16]Avg Week Buloba-Bukasa'!M36</f>
        <v>17.142857142857146</v>
      </c>
      <c r="N36" s="18">
        <f>'[16]Avg Week Bukasa-Buloba'!N36+'[16]Avg Week Buloba-Bukasa'!N36</f>
        <v>0</v>
      </c>
      <c r="O36" s="19">
        <f t="shared" si="0"/>
        <v>21.857142857142854</v>
      </c>
      <c r="P36" s="19">
        <f t="shared" si="1"/>
        <v>39</v>
      </c>
      <c r="R36" s="26" t="s">
        <v>84</v>
      </c>
      <c r="S36" s="27">
        <f t="shared" ref="S36:AF36" si="40">MAX(S19:S21)</f>
        <v>60.999999999999993</v>
      </c>
      <c r="T36" s="27">
        <f t="shared" si="40"/>
        <v>21.857142857142858</v>
      </c>
      <c r="U36" s="27">
        <f t="shared" si="40"/>
        <v>13.857142857142856</v>
      </c>
      <c r="V36" s="27">
        <f t="shared" si="40"/>
        <v>18.285714285714285</v>
      </c>
      <c r="W36" s="27">
        <f t="shared" si="40"/>
        <v>4.4285714285714288</v>
      </c>
      <c r="X36" s="27">
        <f t="shared" si="40"/>
        <v>0.42857142857142855</v>
      </c>
      <c r="Y36" s="27">
        <f t="shared" si="40"/>
        <v>20.142857142857142</v>
      </c>
      <c r="Z36" s="27">
        <f t="shared" si="40"/>
        <v>7</v>
      </c>
      <c r="AA36" s="27">
        <f t="shared" si="40"/>
        <v>0.42857142857142855</v>
      </c>
      <c r="AB36" s="27">
        <f t="shared" si="40"/>
        <v>0.14285714285714285</v>
      </c>
      <c r="AC36" s="27">
        <f t="shared" si="40"/>
        <v>135.28571428571428</v>
      </c>
      <c r="AD36" s="27">
        <f t="shared" si="40"/>
        <v>0</v>
      </c>
      <c r="AE36" s="28">
        <f t="shared" si="40"/>
        <v>142.71428571428572</v>
      </c>
      <c r="AF36" s="28">
        <f t="shared" si="40"/>
        <v>278</v>
      </c>
    </row>
    <row r="37" spans="2:32" ht="23.1" customHeight="1" x14ac:dyDescent="0.25">
      <c r="B37" s="17" t="s">
        <v>85</v>
      </c>
      <c r="C37" s="18">
        <f>'[16]Avg Week Bukasa-Buloba'!C37+'[16]Avg Week Buloba-Bukasa'!C37</f>
        <v>8.5714285714285712</v>
      </c>
      <c r="D37" s="18">
        <f>'[16]Avg Week Bukasa-Buloba'!D37+'[16]Avg Week Buloba-Bukasa'!D37</f>
        <v>3.2857142857142856</v>
      </c>
      <c r="E37" s="18">
        <f>'[16]Avg Week Bukasa-Buloba'!E37+'[16]Avg Week Buloba-Bukasa'!E37</f>
        <v>1.8571428571428572</v>
      </c>
      <c r="F37" s="18">
        <f>'[16]Avg Week Bukasa-Buloba'!F37+'[16]Avg Week Buloba-Bukasa'!F37</f>
        <v>1</v>
      </c>
      <c r="G37" s="18">
        <f>'[16]Avg Week Bukasa-Buloba'!G37+'[16]Avg Week Buloba-Bukasa'!G37</f>
        <v>0</v>
      </c>
      <c r="H37" s="18">
        <f>'[16]Avg Week Bukasa-Buloba'!H37+'[16]Avg Week Buloba-Bukasa'!H37</f>
        <v>0</v>
      </c>
      <c r="I37" s="18">
        <f>'[16]Avg Week Bukasa-Buloba'!I37+'[16]Avg Week Buloba-Bukasa'!I37</f>
        <v>4.4285714285714288</v>
      </c>
      <c r="J37" s="18">
        <f>'[16]Avg Week Bukasa-Buloba'!J37+'[16]Avg Week Buloba-Bukasa'!J37</f>
        <v>0.42857142857142855</v>
      </c>
      <c r="K37" s="18">
        <f>'[16]Avg Week Bukasa-Buloba'!K37+'[16]Avg Week Buloba-Bukasa'!K37</f>
        <v>0</v>
      </c>
      <c r="L37" s="18">
        <f>'[16]Avg Week Bukasa-Buloba'!L37+'[16]Avg Week Buloba-Bukasa'!L37</f>
        <v>0</v>
      </c>
      <c r="M37" s="18">
        <f>'[16]Avg Week Bukasa-Buloba'!M37+'[16]Avg Week Buloba-Bukasa'!M37</f>
        <v>23</v>
      </c>
      <c r="N37" s="18">
        <f>'[16]Avg Week Bukasa-Buloba'!N37+'[16]Avg Week Buloba-Bukasa'!N37</f>
        <v>0</v>
      </c>
      <c r="O37" s="19">
        <f t="shared" si="0"/>
        <v>19.571428571428573</v>
      </c>
      <c r="P37" s="19">
        <f t="shared" si="1"/>
        <v>42.571428571428569</v>
      </c>
      <c r="R37" s="29" t="s">
        <v>86</v>
      </c>
      <c r="S37" s="30">
        <f t="shared" ref="S37:AD37" si="41">SUM(S10:S12)</f>
        <v>132.14285714285714</v>
      </c>
      <c r="T37" s="31">
        <f t="shared" si="41"/>
        <v>40</v>
      </c>
      <c r="U37" s="31">
        <f t="shared" si="41"/>
        <v>28.142857142857142</v>
      </c>
      <c r="V37" s="31">
        <f t="shared" si="41"/>
        <v>15.285714285714285</v>
      </c>
      <c r="W37" s="31">
        <f t="shared" si="41"/>
        <v>2.8571428571428568</v>
      </c>
      <c r="X37" s="31">
        <f t="shared" si="41"/>
        <v>0.2857142857142857</v>
      </c>
      <c r="Y37" s="31">
        <f t="shared" si="41"/>
        <v>36.857142857142861</v>
      </c>
      <c r="Z37" s="31">
        <f>SUM(Z10:Z12)</f>
        <v>16.142857142857142</v>
      </c>
      <c r="AA37" s="31">
        <f>SUM(AA10:AA12)</f>
        <v>0.2857142857142857</v>
      </c>
      <c r="AB37" s="31">
        <f>SUM(AB10:AB12)</f>
        <v>0.14285714285714285</v>
      </c>
      <c r="AC37" s="31">
        <f t="shared" si="41"/>
        <v>319.57142857142856</v>
      </c>
      <c r="AD37" s="31">
        <f t="shared" si="41"/>
        <v>0</v>
      </c>
      <c r="AE37" s="32">
        <f t="shared" ref="AE37:AF37" si="42">SUM(AE10:AE12)</f>
        <v>272.14285714285711</v>
      </c>
      <c r="AF37" s="32">
        <f t="shared" si="42"/>
        <v>591.71428571428567</v>
      </c>
    </row>
    <row r="38" spans="2:32" ht="23.1" customHeight="1" x14ac:dyDescent="0.25">
      <c r="B38" s="25" t="s">
        <v>87</v>
      </c>
      <c r="C38" s="18">
        <f>'[16]Avg Week Bukasa-Buloba'!C38+'[16]Avg Week Buloba-Bukasa'!C38</f>
        <v>8</v>
      </c>
      <c r="D38" s="18">
        <f>'[16]Avg Week Bukasa-Buloba'!D38+'[16]Avg Week Buloba-Bukasa'!D38</f>
        <v>2.8571428571428568</v>
      </c>
      <c r="E38" s="18">
        <f>'[16]Avg Week Bukasa-Buloba'!E38+'[16]Avg Week Buloba-Bukasa'!E38</f>
        <v>2.7142857142857144</v>
      </c>
      <c r="F38" s="18">
        <f>'[16]Avg Week Bukasa-Buloba'!F38+'[16]Avg Week Buloba-Bukasa'!F38</f>
        <v>0.42857142857142855</v>
      </c>
      <c r="G38" s="18">
        <f>'[16]Avg Week Bukasa-Buloba'!G38+'[16]Avg Week Buloba-Bukasa'!G38</f>
        <v>0.14285714285714285</v>
      </c>
      <c r="H38" s="18">
        <f>'[16]Avg Week Bukasa-Buloba'!H38+'[16]Avg Week Buloba-Bukasa'!H38</f>
        <v>0</v>
      </c>
      <c r="I38" s="18">
        <f>'[16]Avg Week Bukasa-Buloba'!I38+'[16]Avg Week Buloba-Bukasa'!I38</f>
        <v>3.7142857142857144</v>
      </c>
      <c r="J38" s="18">
        <f>'[16]Avg Week Bukasa-Buloba'!J38+'[16]Avg Week Buloba-Bukasa'!J38</f>
        <v>0.5714285714285714</v>
      </c>
      <c r="K38" s="18">
        <f>'[16]Avg Week Bukasa-Buloba'!K38+'[16]Avg Week Buloba-Bukasa'!K38</f>
        <v>0</v>
      </c>
      <c r="L38" s="18">
        <f>'[16]Avg Week Bukasa-Buloba'!L38+'[16]Avg Week Buloba-Bukasa'!L38</f>
        <v>0</v>
      </c>
      <c r="M38" s="18">
        <f>'[16]Avg Week Bukasa-Buloba'!M38+'[16]Avg Week Buloba-Bukasa'!M38</f>
        <v>21.857142857142858</v>
      </c>
      <c r="N38" s="18">
        <f>'[16]Avg Week Bukasa-Buloba'!N38+'[16]Avg Week Buloba-Bukasa'!N38</f>
        <v>0</v>
      </c>
      <c r="O38" s="19">
        <f t="shared" si="0"/>
        <v>18.428571428571431</v>
      </c>
      <c r="P38" s="19">
        <f t="shared" si="1"/>
        <v>40.285714285714292</v>
      </c>
      <c r="R38" s="33" t="s">
        <v>88</v>
      </c>
      <c r="S38" s="31">
        <f t="shared" ref="S38:AD38" si="43">SUM(S13:S18)</f>
        <v>239.57142857142853</v>
      </c>
      <c r="T38" s="31">
        <f t="shared" si="43"/>
        <v>80.857142857142847</v>
      </c>
      <c r="U38" s="31">
        <f t="shared" si="43"/>
        <v>51.571428571428577</v>
      </c>
      <c r="V38" s="31">
        <f t="shared" si="43"/>
        <v>24.285714285714285</v>
      </c>
      <c r="W38" s="31">
        <f t="shared" si="43"/>
        <v>1.8571428571428568</v>
      </c>
      <c r="X38" s="31">
        <f t="shared" si="43"/>
        <v>0.14285714285714285</v>
      </c>
      <c r="Y38" s="31">
        <f t="shared" si="43"/>
        <v>107.28571428571428</v>
      </c>
      <c r="Z38" s="31">
        <f t="shared" si="43"/>
        <v>28.571428571428569</v>
      </c>
      <c r="AA38" s="31">
        <f t="shared" si="43"/>
        <v>0.85714285714285698</v>
      </c>
      <c r="AB38" s="31">
        <f t="shared" si="43"/>
        <v>0.5714285714285714</v>
      </c>
      <c r="AC38" s="31">
        <f t="shared" si="43"/>
        <v>529.85714285714289</v>
      </c>
      <c r="AD38" s="31">
        <f t="shared" si="43"/>
        <v>0.71428571428571419</v>
      </c>
      <c r="AE38" s="32">
        <f t="shared" ref="AE38:AF38" si="44">SUM(AE13:AE18)</f>
        <v>536.28571428571433</v>
      </c>
      <c r="AF38" s="32">
        <f t="shared" si="44"/>
        <v>1066.1428571428571</v>
      </c>
    </row>
    <row r="39" spans="2:32" ht="23.1" customHeight="1" x14ac:dyDescent="0.25">
      <c r="B39" s="25" t="s">
        <v>89</v>
      </c>
      <c r="C39" s="18">
        <f>'[16]Avg Week Bukasa-Buloba'!C39+'[16]Avg Week Buloba-Bukasa'!C39</f>
        <v>9.2857142857142847</v>
      </c>
      <c r="D39" s="18">
        <f>'[16]Avg Week Bukasa-Buloba'!D39+'[16]Avg Week Buloba-Bukasa'!D39</f>
        <v>3.4285714285714288</v>
      </c>
      <c r="E39" s="18">
        <f>'[16]Avg Week Bukasa-Buloba'!E39+'[16]Avg Week Buloba-Bukasa'!E39</f>
        <v>2.5714285714285716</v>
      </c>
      <c r="F39" s="18">
        <f>'[16]Avg Week Bukasa-Buloba'!F39+'[16]Avg Week Buloba-Bukasa'!F39</f>
        <v>1.7142857142857142</v>
      </c>
      <c r="G39" s="18">
        <f>'[16]Avg Week Bukasa-Buloba'!G39+'[16]Avg Week Buloba-Bukasa'!G39</f>
        <v>0</v>
      </c>
      <c r="H39" s="18">
        <f>'[16]Avg Week Bukasa-Buloba'!H39+'[16]Avg Week Buloba-Bukasa'!H39</f>
        <v>0</v>
      </c>
      <c r="I39" s="18">
        <f>'[16]Avg Week Bukasa-Buloba'!I39+'[16]Avg Week Buloba-Bukasa'!I39</f>
        <v>7.1428571428571432</v>
      </c>
      <c r="J39" s="18">
        <f>'[16]Avg Week Bukasa-Buloba'!J39+'[16]Avg Week Buloba-Bukasa'!J39</f>
        <v>1.4285714285714286</v>
      </c>
      <c r="K39" s="18">
        <f>'[16]Avg Week Bukasa-Buloba'!K39+'[16]Avg Week Buloba-Bukasa'!K39</f>
        <v>0</v>
      </c>
      <c r="L39" s="18">
        <f>'[16]Avg Week Bukasa-Buloba'!L39+'[16]Avg Week Buloba-Bukasa'!L39</f>
        <v>0</v>
      </c>
      <c r="M39" s="18">
        <f>'[16]Avg Week Bukasa-Buloba'!M39+'[16]Avg Week Buloba-Bukasa'!M39</f>
        <v>22.285714285714285</v>
      </c>
      <c r="N39" s="18">
        <f>'[16]Avg Week Bukasa-Buloba'!N39+'[16]Avg Week Buloba-Bukasa'!N39</f>
        <v>0</v>
      </c>
      <c r="O39" s="19">
        <f t="shared" si="0"/>
        <v>25.571428571428569</v>
      </c>
      <c r="P39" s="19">
        <f t="shared" si="1"/>
        <v>47.857142857142854</v>
      </c>
      <c r="R39" s="34" t="s">
        <v>90</v>
      </c>
      <c r="S39" s="31">
        <f t="shared" ref="S39:AD39" si="45">SUM(S19:S21)</f>
        <v>152.85714285714286</v>
      </c>
      <c r="T39" s="31">
        <f t="shared" si="45"/>
        <v>54.857142857142861</v>
      </c>
      <c r="U39" s="31">
        <f t="shared" si="45"/>
        <v>36.857142857142861</v>
      </c>
      <c r="V39" s="31">
        <f t="shared" si="45"/>
        <v>43</v>
      </c>
      <c r="W39" s="31">
        <f t="shared" si="45"/>
        <v>8</v>
      </c>
      <c r="X39" s="31">
        <f t="shared" si="45"/>
        <v>0.5714285714285714</v>
      </c>
      <c r="Y39" s="31">
        <f t="shared" si="45"/>
        <v>57.142857142857139</v>
      </c>
      <c r="Z39" s="31">
        <f t="shared" si="45"/>
        <v>18</v>
      </c>
      <c r="AA39" s="31">
        <f t="shared" si="45"/>
        <v>0.8571428571428571</v>
      </c>
      <c r="AB39" s="31">
        <f t="shared" si="45"/>
        <v>0.2857142857142857</v>
      </c>
      <c r="AC39" s="31">
        <f t="shared" si="45"/>
        <v>344.28571428571428</v>
      </c>
      <c r="AD39" s="31">
        <f t="shared" si="45"/>
        <v>0</v>
      </c>
      <c r="AE39" s="32">
        <f t="shared" ref="AE39:AF39" si="46">SUM(AE19:AE21)</f>
        <v>372.42857142857144</v>
      </c>
      <c r="AF39" s="32">
        <f t="shared" si="46"/>
        <v>716.71428571428578</v>
      </c>
    </row>
    <row r="40" spans="2:32" ht="23.1" customHeight="1" x14ac:dyDescent="0.25">
      <c r="B40" s="25" t="s">
        <v>91</v>
      </c>
      <c r="C40" s="18">
        <f>'[16]Avg Week Bukasa-Buloba'!C40+'[16]Avg Week Buloba-Bukasa'!C40</f>
        <v>8.4285714285714288</v>
      </c>
      <c r="D40" s="18">
        <f>'[16]Avg Week Bukasa-Buloba'!D40+'[16]Avg Week Buloba-Bukasa'!D40</f>
        <v>3</v>
      </c>
      <c r="E40" s="18">
        <f>'[16]Avg Week Bukasa-Buloba'!E40+'[16]Avg Week Buloba-Bukasa'!E40</f>
        <v>3</v>
      </c>
      <c r="F40" s="18">
        <f>'[16]Avg Week Bukasa-Buloba'!F40+'[16]Avg Week Buloba-Bukasa'!F40</f>
        <v>1.2857142857142856</v>
      </c>
      <c r="G40" s="18">
        <f>'[16]Avg Week Bukasa-Buloba'!G40+'[16]Avg Week Buloba-Bukasa'!G40</f>
        <v>0</v>
      </c>
      <c r="H40" s="18">
        <f>'[16]Avg Week Bukasa-Buloba'!H40+'[16]Avg Week Buloba-Bukasa'!H40</f>
        <v>0</v>
      </c>
      <c r="I40" s="18">
        <f>'[16]Avg Week Bukasa-Buloba'!I40+'[16]Avg Week Buloba-Bukasa'!I40</f>
        <v>3.5714285714285712</v>
      </c>
      <c r="J40" s="18">
        <f>'[16]Avg Week Bukasa-Buloba'!J40+'[16]Avg Week Buloba-Bukasa'!J40</f>
        <v>1.2857142857142856</v>
      </c>
      <c r="K40" s="18">
        <f>'[16]Avg Week Bukasa-Buloba'!K40+'[16]Avg Week Buloba-Bukasa'!K40</f>
        <v>0</v>
      </c>
      <c r="L40" s="18">
        <f>'[16]Avg Week Bukasa-Buloba'!L40+'[16]Avg Week Buloba-Bukasa'!L40</f>
        <v>0</v>
      </c>
      <c r="M40" s="18">
        <f>'[16]Avg Week Bukasa-Buloba'!M40+'[16]Avg Week Buloba-Bukasa'!M40</f>
        <v>22.285714285714285</v>
      </c>
      <c r="N40" s="18">
        <f>'[16]Avg Week Bukasa-Buloba'!N40+'[16]Avg Week Buloba-Bukasa'!N40</f>
        <v>0</v>
      </c>
      <c r="O40" s="19">
        <f t="shared" si="0"/>
        <v>20.571428571428569</v>
      </c>
      <c r="P40" s="19">
        <f t="shared" si="1"/>
        <v>42.857142857142854</v>
      </c>
      <c r="R40" s="35" t="s">
        <v>92</v>
      </c>
      <c r="S40" s="31">
        <f t="shared" ref="S40:AD40" si="47">SUM(S10:S21)</f>
        <v>524.57142857142856</v>
      </c>
      <c r="T40" s="31">
        <f t="shared" si="47"/>
        <v>175.71428571428569</v>
      </c>
      <c r="U40" s="31">
        <f t="shared" si="47"/>
        <v>116.5714285714286</v>
      </c>
      <c r="V40" s="31">
        <f t="shared" si="47"/>
        <v>82.571428571428569</v>
      </c>
      <c r="W40" s="31">
        <f t="shared" si="47"/>
        <v>12.714285714285715</v>
      </c>
      <c r="X40" s="31">
        <f t="shared" si="47"/>
        <v>1</v>
      </c>
      <c r="Y40" s="31">
        <f t="shared" si="47"/>
        <v>201.28571428571428</v>
      </c>
      <c r="Z40" s="31">
        <f t="shared" si="47"/>
        <v>62.714285714285715</v>
      </c>
      <c r="AA40" s="31">
        <f t="shared" si="47"/>
        <v>2</v>
      </c>
      <c r="AB40" s="31">
        <f t="shared" si="47"/>
        <v>0.99999999999999978</v>
      </c>
      <c r="AC40" s="31">
        <f t="shared" si="47"/>
        <v>1193.7142857142858</v>
      </c>
      <c r="AD40" s="31">
        <f t="shared" si="47"/>
        <v>0.71428571428571419</v>
      </c>
      <c r="AE40" s="32">
        <f t="shared" ref="AE40:AF40" si="48">SUM(AE10:AE21)</f>
        <v>1180.8571428571429</v>
      </c>
      <c r="AF40" s="32">
        <f t="shared" si="48"/>
        <v>2374.5714285714284</v>
      </c>
    </row>
    <row r="41" spans="2:32" ht="23.1" customHeight="1" x14ac:dyDescent="0.25">
      <c r="B41" s="17" t="s">
        <v>93</v>
      </c>
      <c r="C41" s="18">
        <f>'[16]Avg Week Bukasa-Buloba'!C41+'[16]Avg Week Buloba-Bukasa'!C41</f>
        <v>10.571428571428573</v>
      </c>
      <c r="D41" s="18">
        <f>'[16]Avg Week Bukasa-Buloba'!D41+'[16]Avg Week Buloba-Bukasa'!D41</f>
        <v>3.4285714285714284</v>
      </c>
      <c r="E41" s="18">
        <f>'[16]Avg Week Bukasa-Buloba'!E41+'[16]Avg Week Buloba-Bukasa'!E41</f>
        <v>2.5714285714285712</v>
      </c>
      <c r="F41" s="18">
        <f>'[16]Avg Week Bukasa-Buloba'!F41+'[16]Avg Week Buloba-Bukasa'!F41</f>
        <v>0.85714285714285721</v>
      </c>
      <c r="G41" s="18">
        <f>'[16]Avg Week Bukasa-Buloba'!G41+'[16]Avg Week Buloba-Bukasa'!G41</f>
        <v>0</v>
      </c>
      <c r="H41" s="18">
        <f>'[16]Avg Week Bukasa-Buloba'!H41+'[16]Avg Week Buloba-Bukasa'!H41</f>
        <v>0</v>
      </c>
      <c r="I41" s="18">
        <f>'[16]Avg Week Bukasa-Buloba'!I41+'[16]Avg Week Buloba-Bukasa'!I41</f>
        <v>4.8571428571428568</v>
      </c>
      <c r="J41" s="18">
        <f>'[16]Avg Week Bukasa-Buloba'!J41+'[16]Avg Week Buloba-Bukasa'!J41</f>
        <v>1.2857142857142856</v>
      </c>
      <c r="K41" s="18">
        <f>'[16]Avg Week Bukasa-Buloba'!K41+'[16]Avg Week Buloba-Bukasa'!K41</f>
        <v>0.14285714285714285</v>
      </c>
      <c r="L41" s="18">
        <f>'[16]Avg Week Bukasa-Buloba'!L41+'[16]Avg Week Buloba-Bukasa'!L41</f>
        <v>0</v>
      </c>
      <c r="M41" s="18">
        <f>'[16]Avg Week Bukasa-Buloba'!M41+'[16]Avg Week Buloba-Bukasa'!M41</f>
        <v>20.285714285714285</v>
      </c>
      <c r="N41" s="18">
        <f>'[16]Avg Week Bukasa-Buloba'!N41+'[16]Avg Week Buloba-Bukasa'!N41</f>
        <v>0.14285714285714285</v>
      </c>
      <c r="O41" s="19">
        <f t="shared" si="0"/>
        <v>23.857142857142858</v>
      </c>
      <c r="P41" s="19">
        <f t="shared" si="1"/>
        <v>44.142857142857146</v>
      </c>
      <c r="R41" s="35" t="s">
        <v>94</v>
      </c>
      <c r="S41" s="31">
        <f>SUM(S10:S33)</f>
        <v>1271.6428571428571</v>
      </c>
      <c r="T41" s="31">
        <f t="shared" ref="T41:AD41" si="49">SUM(T10:T33)</f>
        <v>327.5</v>
      </c>
      <c r="U41" s="31">
        <f t="shared" si="49"/>
        <v>245.71428571428572</v>
      </c>
      <c r="V41" s="31">
        <f t="shared" si="49"/>
        <v>227.35714285714286</v>
      </c>
      <c r="W41" s="31">
        <f t="shared" si="49"/>
        <v>23.285714285714285</v>
      </c>
      <c r="X41" s="31">
        <f t="shared" si="49"/>
        <v>3</v>
      </c>
      <c r="Y41" s="31">
        <f t="shared" si="49"/>
        <v>403.64285714285711</v>
      </c>
      <c r="Z41" s="31">
        <f t="shared" si="49"/>
        <v>106.5</v>
      </c>
      <c r="AA41" s="31">
        <f t="shared" si="49"/>
        <v>17.357142857142858</v>
      </c>
      <c r="AB41" s="31">
        <f t="shared" si="49"/>
        <v>0.99999999999999978</v>
      </c>
      <c r="AC41" s="31">
        <f t="shared" si="49"/>
        <v>2585.0714285714284</v>
      </c>
      <c r="AD41" s="31">
        <f t="shared" si="49"/>
        <v>0.71428571428571419</v>
      </c>
      <c r="AE41" s="32">
        <f>SUM(AE10:AE33)</f>
        <v>1786.3571428571429</v>
      </c>
      <c r="AF41" s="32">
        <f>SUM(AF10:AF33)</f>
        <v>3494.0714285714284</v>
      </c>
    </row>
    <row r="42" spans="2:32" ht="23.1" customHeight="1" x14ac:dyDescent="0.25">
      <c r="B42" s="25" t="s">
        <v>95</v>
      </c>
      <c r="C42" s="18">
        <f>'[16]Avg Week Bukasa-Buloba'!C42+'[16]Avg Week Buloba-Bukasa'!C42</f>
        <v>10.428571428571429</v>
      </c>
      <c r="D42" s="18">
        <f>'[16]Avg Week Bukasa-Buloba'!D42+'[16]Avg Week Buloba-Bukasa'!D42</f>
        <v>3.4285714285714288</v>
      </c>
      <c r="E42" s="18">
        <f>'[16]Avg Week Bukasa-Buloba'!E42+'[16]Avg Week Buloba-Bukasa'!E42</f>
        <v>2.2857142857142856</v>
      </c>
      <c r="F42" s="18">
        <f>'[16]Avg Week Bukasa-Buloba'!F42+'[16]Avg Week Buloba-Bukasa'!F42</f>
        <v>0.71428571428571419</v>
      </c>
      <c r="G42" s="18">
        <f>'[16]Avg Week Bukasa-Buloba'!G42+'[16]Avg Week Buloba-Bukasa'!G42</f>
        <v>0</v>
      </c>
      <c r="H42" s="18">
        <f>'[16]Avg Week Bukasa-Buloba'!H42+'[16]Avg Week Buloba-Bukasa'!H42</f>
        <v>0</v>
      </c>
      <c r="I42" s="18">
        <f>'[16]Avg Week Bukasa-Buloba'!I42+'[16]Avg Week Buloba-Bukasa'!I42</f>
        <v>4.1428571428571432</v>
      </c>
      <c r="J42" s="18">
        <f>'[16]Avg Week Bukasa-Buloba'!J42+'[16]Avg Week Buloba-Bukasa'!J42</f>
        <v>1.2857142857142856</v>
      </c>
      <c r="K42" s="18">
        <f>'[16]Avg Week Bukasa-Buloba'!K42+'[16]Avg Week Buloba-Bukasa'!K42</f>
        <v>0</v>
      </c>
      <c r="L42" s="18">
        <f>'[16]Avg Week Bukasa-Buloba'!L42+'[16]Avg Week Buloba-Bukasa'!L42</f>
        <v>0</v>
      </c>
      <c r="M42" s="18">
        <f>'[16]Avg Week Bukasa-Buloba'!M42+'[16]Avg Week Buloba-Bukasa'!M42</f>
        <v>18.857142857142854</v>
      </c>
      <c r="N42" s="18">
        <f>'[16]Avg Week Bukasa-Buloba'!N42+'[16]Avg Week Buloba-Bukasa'!N42</f>
        <v>0</v>
      </c>
      <c r="O42" s="19">
        <f t="shared" si="0"/>
        <v>22.285714285714285</v>
      </c>
      <c r="P42" s="19">
        <f t="shared" si="1"/>
        <v>41.142857142857139</v>
      </c>
      <c r="R42" s="35" t="s">
        <v>96</v>
      </c>
      <c r="S42" s="36">
        <f>S41/S40</f>
        <v>2.4241557734204795</v>
      </c>
      <c r="T42" s="36">
        <f t="shared" ref="T42:AF42" si="50">T41/T40</f>
        <v>1.8638211382113823</v>
      </c>
      <c r="U42" s="36">
        <f t="shared" si="50"/>
        <v>2.1078431372549016</v>
      </c>
      <c r="V42" s="36">
        <f t="shared" si="50"/>
        <v>2.753460207612457</v>
      </c>
      <c r="W42" s="36">
        <f t="shared" si="50"/>
        <v>1.8314606741573032</v>
      </c>
      <c r="X42" s="36">
        <f t="shared" si="50"/>
        <v>3</v>
      </c>
      <c r="Y42" s="36">
        <f t="shared" si="50"/>
        <v>2.0053229240596169</v>
      </c>
      <c r="Z42" s="36">
        <f t="shared" si="50"/>
        <v>1.6981776765375853</v>
      </c>
      <c r="AA42" s="36">
        <f t="shared" si="50"/>
        <v>8.6785714285714288</v>
      </c>
      <c r="AB42" s="36">
        <v>0</v>
      </c>
      <c r="AC42" s="36">
        <f t="shared" si="50"/>
        <v>2.1655696505505024</v>
      </c>
      <c r="AD42" s="36">
        <f t="shared" si="50"/>
        <v>1</v>
      </c>
      <c r="AE42" s="37">
        <f t="shared" si="50"/>
        <v>1.512763126058553</v>
      </c>
      <c r="AF42" s="37">
        <f t="shared" si="50"/>
        <v>1.4714534953675851</v>
      </c>
    </row>
    <row r="43" spans="2:32" ht="23.1" customHeight="1" x14ac:dyDescent="0.25">
      <c r="B43" s="17" t="s">
        <v>97</v>
      </c>
      <c r="C43" s="18">
        <f>'[16]Avg Week Bukasa-Buloba'!C43+'[16]Avg Week Buloba-Bukasa'!C43</f>
        <v>12.285714285714285</v>
      </c>
      <c r="D43" s="18">
        <f>'[16]Avg Week Bukasa-Buloba'!D43+'[16]Avg Week Buloba-Bukasa'!D43</f>
        <v>2.7142857142857144</v>
      </c>
      <c r="E43" s="18">
        <f>'[16]Avg Week Bukasa-Buloba'!E43+'[16]Avg Week Buloba-Bukasa'!E43</f>
        <v>2</v>
      </c>
      <c r="F43" s="18">
        <f>'[16]Avg Week Bukasa-Buloba'!F43+'[16]Avg Week Buloba-Bukasa'!F43</f>
        <v>1.4285714285714284</v>
      </c>
      <c r="G43" s="18">
        <f>'[16]Avg Week Bukasa-Buloba'!G43+'[16]Avg Week Buloba-Bukasa'!G43</f>
        <v>0</v>
      </c>
      <c r="H43" s="18">
        <f>'[16]Avg Week Bukasa-Buloba'!H43+'[16]Avg Week Buloba-Bukasa'!H43</f>
        <v>0</v>
      </c>
      <c r="I43" s="18">
        <f>'[16]Avg Week Bukasa-Buloba'!I43+'[16]Avg Week Buloba-Bukasa'!I43</f>
        <v>4.2857142857142856</v>
      </c>
      <c r="J43" s="18">
        <f>'[16]Avg Week Bukasa-Buloba'!J43+'[16]Avg Week Buloba-Bukasa'!J43</f>
        <v>0.71428571428571419</v>
      </c>
      <c r="K43" s="18">
        <f>'[16]Avg Week Bukasa-Buloba'!K43+'[16]Avg Week Buloba-Bukasa'!K43</f>
        <v>0</v>
      </c>
      <c r="L43" s="18">
        <f>'[16]Avg Week Bukasa-Buloba'!L43+'[16]Avg Week Buloba-Bukasa'!L43</f>
        <v>0</v>
      </c>
      <c r="M43" s="18">
        <f>'[16]Avg Week Bukasa-Buloba'!M43+'[16]Avg Week Buloba-Bukasa'!M43</f>
        <v>17.428571428571431</v>
      </c>
      <c r="N43" s="18">
        <f>'[16]Avg Week Bukasa-Buloba'!N43+'[16]Avg Week Buloba-Bukasa'!N43</f>
        <v>0</v>
      </c>
      <c r="O43" s="19">
        <f t="shared" si="0"/>
        <v>23.428571428571427</v>
      </c>
      <c r="P43" s="19">
        <f t="shared" si="1"/>
        <v>40.857142857142861</v>
      </c>
    </row>
    <row r="44" spans="2:32" ht="23.1" customHeight="1" x14ac:dyDescent="0.25">
      <c r="B44" s="38" t="s">
        <v>98</v>
      </c>
      <c r="C44" s="18">
        <f>'[16]Avg Week Bukasa-Buloba'!C44+'[16]Avg Week Buloba-Bukasa'!C44</f>
        <v>11</v>
      </c>
      <c r="D44" s="18">
        <f>'[16]Avg Week Bukasa-Buloba'!D44+'[16]Avg Week Buloba-Bukasa'!D44</f>
        <v>1.7142857142857144</v>
      </c>
      <c r="E44" s="18">
        <f>'[16]Avg Week Bukasa-Buloba'!E44+'[16]Avg Week Buloba-Bukasa'!E44</f>
        <v>3.4285714285714288</v>
      </c>
      <c r="F44" s="18">
        <f>'[16]Avg Week Bukasa-Buloba'!F44+'[16]Avg Week Buloba-Bukasa'!F44</f>
        <v>0.85714285714285721</v>
      </c>
      <c r="G44" s="18">
        <f>'[16]Avg Week Bukasa-Buloba'!G44+'[16]Avg Week Buloba-Bukasa'!G44</f>
        <v>0</v>
      </c>
      <c r="H44" s="18">
        <f>'[16]Avg Week Bukasa-Buloba'!H44+'[16]Avg Week Buloba-Bukasa'!H44</f>
        <v>0</v>
      </c>
      <c r="I44" s="18">
        <f>'[16]Avg Week Bukasa-Buloba'!I44+'[16]Avg Week Buloba-Bukasa'!I44</f>
        <v>6.5714285714285712</v>
      </c>
      <c r="J44" s="18">
        <f>'[16]Avg Week Bukasa-Buloba'!J44+'[16]Avg Week Buloba-Bukasa'!J44</f>
        <v>1.5714285714285714</v>
      </c>
      <c r="K44" s="18">
        <f>'[16]Avg Week Bukasa-Buloba'!K44+'[16]Avg Week Buloba-Bukasa'!K44</f>
        <v>0</v>
      </c>
      <c r="L44" s="18">
        <f>'[16]Avg Week Bukasa-Buloba'!L44+'[16]Avg Week Buloba-Bukasa'!L44</f>
        <v>0</v>
      </c>
      <c r="M44" s="18">
        <f>'[16]Avg Week Bukasa-Buloba'!M44+'[16]Avg Week Buloba-Bukasa'!M44</f>
        <v>24.285714285714285</v>
      </c>
      <c r="N44" s="18">
        <f>'[16]Avg Week Bukasa-Buloba'!N44+'[16]Avg Week Buloba-Bukasa'!N44</f>
        <v>0</v>
      </c>
      <c r="O44" s="19">
        <f t="shared" si="0"/>
        <v>25.142857142857149</v>
      </c>
      <c r="P44" s="19">
        <f t="shared" si="1"/>
        <v>49.428571428571431</v>
      </c>
    </row>
    <row r="45" spans="2:32" ht="23.1" customHeight="1" x14ac:dyDescent="0.25">
      <c r="B45" s="17" t="s">
        <v>99</v>
      </c>
      <c r="C45" s="18">
        <f>'[16]Avg Week Bukasa-Buloba'!C45+'[16]Avg Week Buloba-Bukasa'!C45</f>
        <v>9.4285714285714288</v>
      </c>
      <c r="D45" s="18">
        <f>'[16]Avg Week Bukasa-Buloba'!D45+'[16]Avg Week Buloba-Bukasa'!D45</f>
        <v>3.2857142857142856</v>
      </c>
      <c r="E45" s="18">
        <f>'[16]Avg Week Bukasa-Buloba'!E45+'[16]Avg Week Buloba-Bukasa'!E45</f>
        <v>2.5714285714285712</v>
      </c>
      <c r="F45" s="18">
        <f>'[16]Avg Week Bukasa-Buloba'!F45+'[16]Avg Week Buloba-Bukasa'!F45</f>
        <v>0.5714285714285714</v>
      </c>
      <c r="G45" s="18">
        <f>'[16]Avg Week Bukasa-Buloba'!G45+'[16]Avg Week Buloba-Bukasa'!G45</f>
        <v>0.14285714285714285</v>
      </c>
      <c r="H45" s="18">
        <f>'[16]Avg Week Bukasa-Buloba'!H45+'[16]Avg Week Buloba-Bukasa'!H45</f>
        <v>0</v>
      </c>
      <c r="I45" s="18">
        <f>'[16]Avg Week Bukasa-Buloba'!I45+'[16]Avg Week Buloba-Bukasa'!I45</f>
        <v>4.2857142857142856</v>
      </c>
      <c r="J45" s="18">
        <f>'[16]Avg Week Bukasa-Buloba'!J45+'[16]Avg Week Buloba-Bukasa'!J45</f>
        <v>1.1428571428571428</v>
      </c>
      <c r="K45" s="18">
        <f>'[16]Avg Week Bukasa-Buloba'!K45+'[16]Avg Week Buloba-Bukasa'!K45</f>
        <v>0</v>
      </c>
      <c r="L45" s="18">
        <f>'[16]Avg Week Bukasa-Buloba'!L45+'[16]Avg Week Buloba-Bukasa'!L45</f>
        <v>0</v>
      </c>
      <c r="M45" s="18">
        <f>'[16]Avg Week Bukasa-Buloba'!M45+'[16]Avg Week Buloba-Bukasa'!M45</f>
        <v>20.285714285714285</v>
      </c>
      <c r="N45" s="18">
        <f>'[16]Avg Week Bukasa-Buloba'!N45+'[16]Avg Week Buloba-Bukasa'!N45</f>
        <v>0.14285714285714285</v>
      </c>
      <c r="O45" s="19">
        <f t="shared" si="0"/>
        <v>21.571428571428569</v>
      </c>
      <c r="P45" s="19">
        <f t="shared" si="1"/>
        <v>41.857142857142854</v>
      </c>
    </row>
    <row r="46" spans="2:32" ht="23.1" customHeight="1" x14ac:dyDescent="0.25">
      <c r="B46" s="25" t="s">
        <v>100</v>
      </c>
      <c r="C46" s="18">
        <f>'[16]Avg Week Bukasa-Buloba'!C46+'[16]Avg Week Buloba-Bukasa'!C46</f>
        <v>9.571428571428573</v>
      </c>
      <c r="D46" s="18">
        <f>'[16]Avg Week Bukasa-Buloba'!D46+'[16]Avg Week Buloba-Bukasa'!D46</f>
        <v>3</v>
      </c>
      <c r="E46" s="18">
        <f>'[16]Avg Week Bukasa-Buloba'!E46+'[16]Avg Week Buloba-Bukasa'!E46</f>
        <v>2.8571428571428572</v>
      </c>
      <c r="F46" s="18">
        <f>'[16]Avg Week Bukasa-Buloba'!F46+'[16]Avg Week Buloba-Bukasa'!F46</f>
        <v>0.42857142857142855</v>
      </c>
      <c r="G46" s="18">
        <f>'[16]Avg Week Bukasa-Buloba'!G46+'[16]Avg Week Buloba-Bukasa'!G46</f>
        <v>0.14285714285714285</v>
      </c>
      <c r="H46" s="18">
        <f>'[16]Avg Week Bukasa-Buloba'!H46+'[16]Avg Week Buloba-Bukasa'!H46</f>
        <v>0</v>
      </c>
      <c r="I46" s="18">
        <f>'[16]Avg Week Bukasa-Buloba'!I46+'[16]Avg Week Buloba-Bukasa'!I46</f>
        <v>4.8571428571428577</v>
      </c>
      <c r="J46" s="18">
        <f>'[16]Avg Week Bukasa-Buloba'!J46+'[16]Avg Week Buloba-Bukasa'!J46</f>
        <v>1.2857142857142856</v>
      </c>
      <c r="K46" s="18">
        <f>'[16]Avg Week Bukasa-Buloba'!K46+'[16]Avg Week Buloba-Bukasa'!K46</f>
        <v>0.14285714285714285</v>
      </c>
      <c r="L46" s="18">
        <f>'[16]Avg Week Bukasa-Buloba'!L46+'[16]Avg Week Buloba-Bukasa'!L46</f>
        <v>0</v>
      </c>
      <c r="M46" s="18">
        <f>'[16]Avg Week Bukasa-Buloba'!M46+'[16]Avg Week Buloba-Bukasa'!M46</f>
        <v>22.428571428571431</v>
      </c>
      <c r="N46" s="18">
        <f>'[16]Avg Week Bukasa-Buloba'!N46+'[16]Avg Week Buloba-Bukasa'!N46</f>
        <v>0</v>
      </c>
      <c r="O46" s="19">
        <f t="shared" si="0"/>
        <v>22.285714285714288</v>
      </c>
      <c r="P46" s="19">
        <f t="shared" si="1"/>
        <v>44.714285714285722</v>
      </c>
      <c r="R46" s="3"/>
      <c r="T46"/>
    </row>
    <row r="47" spans="2:32" ht="23.1" customHeight="1" x14ac:dyDescent="0.25">
      <c r="B47" s="25" t="s">
        <v>101</v>
      </c>
      <c r="C47" s="18">
        <f>'[16]Avg Week Bukasa-Buloba'!C47+'[16]Avg Week Buloba-Bukasa'!C47</f>
        <v>7.4285714285714288</v>
      </c>
      <c r="D47" s="18">
        <f>'[16]Avg Week Bukasa-Buloba'!D47+'[16]Avg Week Buloba-Bukasa'!D47</f>
        <v>3.4285714285714288</v>
      </c>
      <c r="E47" s="18">
        <f>'[16]Avg Week Bukasa-Buloba'!E47+'[16]Avg Week Buloba-Bukasa'!E47</f>
        <v>2.5714285714285712</v>
      </c>
      <c r="F47" s="18">
        <f>'[16]Avg Week Bukasa-Buloba'!F47+'[16]Avg Week Buloba-Bukasa'!F47</f>
        <v>1.4285714285714286</v>
      </c>
      <c r="G47" s="18">
        <f>'[16]Avg Week Bukasa-Buloba'!G47+'[16]Avg Week Buloba-Bukasa'!G47</f>
        <v>0</v>
      </c>
      <c r="H47" s="18">
        <f>'[16]Avg Week Bukasa-Buloba'!H47+'[16]Avg Week Buloba-Bukasa'!H47</f>
        <v>0</v>
      </c>
      <c r="I47" s="18">
        <f>'[16]Avg Week Bukasa-Buloba'!I47+'[16]Avg Week Buloba-Bukasa'!I47</f>
        <v>4.5714285714285712</v>
      </c>
      <c r="J47" s="18">
        <f>'[16]Avg Week Bukasa-Buloba'!J47+'[16]Avg Week Buloba-Bukasa'!J47</f>
        <v>0.71428571428571419</v>
      </c>
      <c r="K47" s="18">
        <f>'[16]Avg Week Bukasa-Buloba'!K47+'[16]Avg Week Buloba-Bukasa'!K47</f>
        <v>0.2857142857142857</v>
      </c>
      <c r="L47" s="18">
        <f>'[16]Avg Week Bukasa-Buloba'!L47+'[16]Avg Week Buloba-Bukasa'!L47</f>
        <v>0</v>
      </c>
      <c r="M47" s="18">
        <f>'[16]Avg Week Bukasa-Buloba'!M47+'[16]Avg Week Buloba-Bukasa'!M47</f>
        <v>21.428571428571431</v>
      </c>
      <c r="N47" s="18">
        <f>'[16]Avg Week Bukasa-Buloba'!N47+'[16]Avg Week Buloba-Bukasa'!N47</f>
        <v>0</v>
      </c>
      <c r="O47" s="19">
        <f t="shared" si="0"/>
        <v>20.428571428571431</v>
      </c>
      <c r="P47" s="19">
        <f t="shared" si="1"/>
        <v>41.857142857142861</v>
      </c>
      <c r="R47" s="3"/>
      <c r="T47"/>
    </row>
    <row r="48" spans="2:32" ht="23.1" customHeight="1" x14ac:dyDescent="0.25">
      <c r="B48" s="25" t="s">
        <v>102</v>
      </c>
      <c r="C48" s="18">
        <f>'[16]Avg Week Bukasa-Buloba'!C48+'[16]Avg Week Buloba-Bukasa'!C48</f>
        <v>11</v>
      </c>
      <c r="D48" s="18">
        <f>'[16]Avg Week Bukasa-Buloba'!D48+'[16]Avg Week Buloba-Bukasa'!D48</f>
        <v>3.5714285714285716</v>
      </c>
      <c r="E48" s="18">
        <f>'[16]Avg Week Bukasa-Buloba'!E48+'[16]Avg Week Buloba-Bukasa'!E48</f>
        <v>2.8571428571428572</v>
      </c>
      <c r="F48" s="18">
        <f>'[16]Avg Week Bukasa-Buloba'!F48+'[16]Avg Week Buloba-Bukasa'!F48</f>
        <v>2.8571428571428572</v>
      </c>
      <c r="G48" s="18">
        <f>'[16]Avg Week Bukasa-Buloba'!G48+'[16]Avg Week Buloba-Bukasa'!G48</f>
        <v>0</v>
      </c>
      <c r="H48" s="18">
        <f>'[16]Avg Week Bukasa-Buloba'!H48+'[16]Avg Week Buloba-Bukasa'!H48</f>
        <v>0</v>
      </c>
      <c r="I48" s="18">
        <f>'[16]Avg Week Bukasa-Buloba'!I48+'[16]Avg Week Buloba-Bukasa'!I48</f>
        <v>5.8571428571428568</v>
      </c>
      <c r="J48" s="18">
        <f>'[16]Avg Week Bukasa-Buloba'!J48+'[16]Avg Week Buloba-Bukasa'!J48</f>
        <v>1.5714285714285714</v>
      </c>
      <c r="K48" s="18">
        <f>'[16]Avg Week Bukasa-Buloba'!K48+'[16]Avg Week Buloba-Bukasa'!K48</f>
        <v>0</v>
      </c>
      <c r="L48" s="18">
        <f>'[16]Avg Week Bukasa-Buloba'!L48+'[16]Avg Week Buloba-Bukasa'!L48</f>
        <v>0</v>
      </c>
      <c r="M48" s="18">
        <f>'[16]Avg Week Bukasa-Buloba'!M48+'[16]Avg Week Buloba-Bukasa'!M48</f>
        <v>25.571428571428569</v>
      </c>
      <c r="N48" s="18">
        <f>'[16]Avg Week Bukasa-Buloba'!N48+'[16]Avg Week Buloba-Bukasa'!N48</f>
        <v>0</v>
      </c>
      <c r="O48" s="19">
        <f t="shared" si="0"/>
        <v>27.714285714285715</v>
      </c>
      <c r="P48" s="19">
        <f t="shared" si="1"/>
        <v>53.285714285714285</v>
      </c>
      <c r="R48" s="3"/>
      <c r="T48"/>
    </row>
    <row r="49" spans="2:20" ht="23.1" customHeight="1" x14ac:dyDescent="0.25">
      <c r="B49" s="17" t="s">
        <v>103</v>
      </c>
      <c r="C49" s="18">
        <f>'[16]Avg Week Bukasa-Buloba'!C49+'[16]Avg Week Buloba-Bukasa'!C49</f>
        <v>11.714285714285714</v>
      </c>
      <c r="D49" s="18">
        <f>'[16]Avg Week Bukasa-Buloba'!D49+'[16]Avg Week Buloba-Bukasa'!D49</f>
        <v>4.1428571428571432</v>
      </c>
      <c r="E49" s="18">
        <f>'[16]Avg Week Bukasa-Buloba'!E49+'[16]Avg Week Buloba-Bukasa'!E49</f>
        <v>2.4285714285714288</v>
      </c>
      <c r="F49" s="18">
        <f>'[16]Avg Week Bukasa-Buloba'!F49+'[16]Avg Week Buloba-Bukasa'!F49</f>
        <v>5</v>
      </c>
      <c r="G49" s="18">
        <f>'[16]Avg Week Bukasa-Buloba'!G49+'[16]Avg Week Buloba-Bukasa'!G49</f>
        <v>0.2857142857142857</v>
      </c>
      <c r="H49" s="18">
        <f>'[16]Avg Week Bukasa-Buloba'!H49+'[16]Avg Week Buloba-Bukasa'!H49</f>
        <v>0</v>
      </c>
      <c r="I49" s="18">
        <f>'[16]Avg Week Bukasa-Buloba'!I49+'[16]Avg Week Buloba-Bukasa'!I49</f>
        <v>4.4285714285714288</v>
      </c>
      <c r="J49" s="18">
        <f>'[16]Avg Week Bukasa-Buloba'!J49+'[16]Avg Week Buloba-Bukasa'!J49</f>
        <v>1.4285714285714284</v>
      </c>
      <c r="K49" s="18">
        <f>'[16]Avg Week Bukasa-Buloba'!K49+'[16]Avg Week Buloba-Bukasa'!K49</f>
        <v>0</v>
      </c>
      <c r="L49" s="18">
        <f>'[16]Avg Week Bukasa-Buloba'!L49+'[16]Avg Week Buloba-Bukasa'!L49</f>
        <v>0</v>
      </c>
      <c r="M49" s="18">
        <f>'[16]Avg Week Bukasa-Buloba'!M49+'[16]Avg Week Buloba-Bukasa'!M49</f>
        <v>27.571428571428569</v>
      </c>
      <c r="N49" s="18">
        <f>'[16]Avg Week Bukasa-Buloba'!N49+'[16]Avg Week Buloba-Bukasa'!N49</f>
        <v>0</v>
      </c>
      <c r="O49" s="19">
        <f t="shared" si="0"/>
        <v>29.428571428571427</v>
      </c>
      <c r="P49" s="19">
        <f t="shared" si="1"/>
        <v>57</v>
      </c>
      <c r="R49" s="3"/>
      <c r="T49"/>
    </row>
    <row r="50" spans="2:20" ht="23.1" customHeight="1" x14ac:dyDescent="0.25">
      <c r="B50" s="25" t="s">
        <v>104</v>
      </c>
      <c r="C50" s="18">
        <f>'[16]Avg Week Bukasa-Buloba'!C50+'[16]Avg Week Buloba-Bukasa'!C50</f>
        <v>11.857142857142858</v>
      </c>
      <c r="D50" s="18">
        <f>'[16]Avg Week Bukasa-Buloba'!D50+'[16]Avg Week Buloba-Bukasa'!D50</f>
        <v>4.2857142857142856</v>
      </c>
      <c r="E50" s="18">
        <f>'[16]Avg Week Bukasa-Buloba'!E50+'[16]Avg Week Buloba-Bukasa'!E50</f>
        <v>3.7142857142857144</v>
      </c>
      <c r="F50" s="18">
        <f>'[16]Avg Week Bukasa-Buloba'!F50+'[16]Avg Week Buloba-Bukasa'!F50</f>
        <v>4.8571428571428568</v>
      </c>
      <c r="G50" s="18">
        <f>'[16]Avg Week Bukasa-Buloba'!G50+'[16]Avg Week Buloba-Bukasa'!G50</f>
        <v>0.8571428571428571</v>
      </c>
      <c r="H50" s="18">
        <f>'[16]Avg Week Bukasa-Buloba'!H50+'[16]Avg Week Buloba-Bukasa'!H50</f>
        <v>0.14285714285714285</v>
      </c>
      <c r="I50" s="18">
        <f>'[16]Avg Week Bukasa-Buloba'!I50+'[16]Avg Week Buloba-Bukasa'!I50</f>
        <v>5</v>
      </c>
      <c r="J50" s="18">
        <f>'[16]Avg Week Bukasa-Buloba'!J50+'[16]Avg Week Buloba-Bukasa'!J50</f>
        <v>1.5714285714285714</v>
      </c>
      <c r="K50" s="18">
        <f>'[16]Avg Week Bukasa-Buloba'!K50+'[16]Avg Week Buloba-Bukasa'!K50</f>
        <v>0</v>
      </c>
      <c r="L50" s="18">
        <f>'[16]Avg Week Bukasa-Buloba'!L50+'[16]Avg Week Buloba-Bukasa'!L50</f>
        <v>0</v>
      </c>
      <c r="M50" s="18">
        <f>'[16]Avg Week Bukasa-Buloba'!M50+'[16]Avg Week Buloba-Bukasa'!M50</f>
        <v>30.571428571428569</v>
      </c>
      <c r="N50" s="18">
        <f>'[16]Avg Week Bukasa-Buloba'!N50+'[16]Avg Week Buloba-Bukasa'!N50</f>
        <v>0</v>
      </c>
      <c r="O50" s="19">
        <f t="shared" si="0"/>
        <v>32.285714285714285</v>
      </c>
      <c r="P50" s="19">
        <f t="shared" si="1"/>
        <v>62.857142857142854</v>
      </c>
      <c r="R50" s="3"/>
      <c r="T50"/>
    </row>
    <row r="51" spans="2:20" ht="23.1" customHeight="1" x14ac:dyDescent="0.25">
      <c r="B51" s="25" t="s">
        <v>105</v>
      </c>
      <c r="C51" s="18">
        <f>'[16]Avg Week Bukasa-Buloba'!C51+'[16]Avg Week Buloba-Bukasa'!C51</f>
        <v>13.857142857142858</v>
      </c>
      <c r="D51" s="18">
        <f>'[16]Avg Week Bukasa-Buloba'!D51+'[16]Avg Week Buloba-Bukasa'!D51</f>
        <v>4.8571428571428568</v>
      </c>
      <c r="E51" s="18">
        <f>'[16]Avg Week Bukasa-Buloba'!E51+'[16]Avg Week Buloba-Bukasa'!E51</f>
        <v>3.1428571428571428</v>
      </c>
      <c r="F51" s="18">
        <f>'[16]Avg Week Bukasa-Buloba'!F51+'[16]Avg Week Buloba-Bukasa'!F51</f>
        <v>4</v>
      </c>
      <c r="G51" s="18">
        <f>'[16]Avg Week Bukasa-Buloba'!G51+'[16]Avg Week Buloba-Bukasa'!G51</f>
        <v>1.4285714285714284</v>
      </c>
      <c r="H51" s="18">
        <f>'[16]Avg Week Bukasa-Buloba'!H51+'[16]Avg Week Buloba-Bukasa'!H51</f>
        <v>0</v>
      </c>
      <c r="I51" s="18">
        <f>'[16]Avg Week Bukasa-Buloba'!I51+'[16]Avg Week Buloba-Bukasa'!I51</f>
        <v>4</v>
      </c>
      <c r="J51" s="18">
        <f>'[16]Avg Week Bukasa-Buloba'!J51+'[16]Avg Week Buloba-Bukasa'!J51</f>
        <v>1.1428571428571428</v>
      </c>
      <c r="K51" s="18">
        <f>'[16]Avg Week Bukasa-Buloba'!K51+'[16]Avg Week Buloba-Bukasa'!K51</f>
        <v>0</v>
      </c>
      <c r="L51" s="18">
        <f>'[16]Avg Week Bukasa-Buloba'!L51+'[16]Avg Week Buloba-Bukasa'!L51</f>
        <v>0</v>
      </c>
      <c r="M51" s="18">
        <f>'[16]Avg Week Bukasa-Buloba'!M51+'[16]Avg Week Buloba-Bukasa'!M51</f>
        <v>24.857142857142858</v>
      </c>
      <c r="N51" s="18">
        <f>'[16]Avg Week Bukasa-Buloba'!N51+'[16]Avg Week Buloba-Bukasa'!N51</f>
        <v>0</v>
      </c>
      <c r="O51" s="19">
        <f t="shared" si="0"/>
        <v>32.428571428571431</v>
      </c>
      <c r="P51" s="19">
        <f t="shared" si="1"/>
        <v>57.285714285714292</v>
      </c>
      <c r="R51" s="3"/>
      <c r="T51"/>
    </row>
    <row r="52" spans="2:20" ht="23.1" customHeight="1" x14ac:dyDescent="0.25">
      <c r="B52" s="25" t="s">
        <v>106</v>
      </c>
      <c r="C52" s="18">
        <f>'[16]Avg Week Bukasa-Buloba'!C52+'[16]Avg Week Buloba-Bukasa'!C52</f>
        <v>12.714285714285715</v>
      </c>
      <c r="D52" s="18">
        <f>'[16]Avg Week Bukasa-Buloba'!D52+'[16]Avg Week Buloba-Bukasa'!D52</f>
        <v>4.5714285714285712</v>
      </c>
      <c r="E52" s="18">
        <f>'[16]Avg Week Bukasa-Buloba'!E52+'[16]Avg Week Buloba-Bukasa'!E52</f>
        <v>3.7142857142857144</v>
      </c>
      <c r="F52" s="18">
        <f>'[16]Avg Week Bukasa-Buloba'!F52+'[16]Avg Week Buloba-Bukasa'!F52</f>
        <v>4.4285714285714288</v>
      </c>
      <c r="G52" s="18">
        <f>'[16]Avg Week Bukasa-Buloba'!G52+'[16]Avg Week Buloba-Bukasa'!G52</f>
        <v>0.8571428571428571</v>
      </c>
      <c r="H52" s="18">
        <f>'[16]Avg Week Bukasa-Buloba'!H52+'[16]Avg Week Buloba-Bukasa'!H52</f>
        <v>0.2857142857142857</v>
      </c>
      <c r="I52" s="18">
        <f>'[16]Avg Week Bukasa-Buloba'!I52+'[16]Avg Week Buloba-Bukasa'!I52</f>
        <v>4.2857142857142856</v>
      </c>
      <c r="J52" s="18">
        <f>'[16]Avg Week Bukasa-Buloba'!J52+'[16]Avg Week Buloba-Bukasa'!J52</f>
        <v>1.2857142857142856</v>
      </c>
      <c r="K52" s="18">
        <f>'[16]Avg Week Bukasa-Buloba'!K52+'[16]Avg Week Buloba-Bukasa'!K52</f>
        <v>0</v>
      </c>
      <c r="L52" s="18">
        <f>'[16]Avg Week Bukasa-Buloba'!L52+'[16]Avg Week Buloba-Bukasa'!L52</f>
        <v>0</v>
      </c>
      <c r="M52" s="18">
        <f>'[16]Avg Week Bukasa-Buloba'!M52+'[16]Avg Week Buloba-Bukasa'!M52</f>
        <v>29.428571428571431</v>
      </c>
      <c r="N52" s="18">
        <f>'[16]Avg Week Bukasa-Buloba'!N52+'[16]Avg Week Buloba-Bukasa'!N52</f>
        <v>0</v>
      </c>
      <c r="O52" s="19">
        <f t="shared" si="0"/>
        <v>32.142857142857146</v>
      </c>
      <c r="P52" s="19">
        <f t="shared" si="1"/>
        <v>61.571428571428577</v>
      </c>
      <c r="R52" s="3"/>
      <c r="T52"/>
    </row>
    <row r="53" spans="2:20" ht="23.1" customHeight="1" x14ac:dyDescent="0.25">
      <c r="B53" s="17" t="s">
        <v>107</v>
      </c>
      <c r="C53" s="18">
        <f>'[16]Avg Week Bukasa-Buloba'!C53+'[16]Avg Week Buloba-Bukasa'!C53</f>
        <v>13.714285714285715</v>
      </c>
      <c r="D53" s="18">
        <f>'[16]Avg Week Bukasa-Buloba'!D53+'[16]Avg Week Buloba-Bukasa'!D53</f>
        <v>5.1428571428571423</v>
      </c>
      <c r="E53" s="18">
        <f>'[16]Avg Week Bukasa-Buloba'!E53+'[16]Avg Week Buloba-Bukasa'!E53</f>
        <v>1.7142857142857144</v>
      </c>
      <c r="F53" s="18">
        <f>'[16]Avg Week Bukasa-Buloba'!F53+'[16]Avg Week Buloba-Bukasa'!F53</f>
        <v>5</v>
      </c>
      <c r="G53" s="18">
        <f>'[16]Avg Week Bukasa-Buloba'!G53+'[16]Avg Week Buloba-Bukasa'!G53</f>
        <v>1.2857142857142856</v>
      </c>
      <c r="H53" s="18">
        <f>'[16]Avg Week Bukasa-Buloba'!H53+'[16]Avg Week Buloba-Bukasa'!H53</f>
        <v>0</v>
      </c>
      <c r="I53" s="18">
        <f>'[16]Avg Week Bukasa-Buloba'!I53+'[16]Avg Week Buloba-Bukasa'!I53</f>
        <v>4</v>
      </c>
      <c r="J53" s="18">
        <f>'[16]Avg Week Bukasa-Buloba'!J53+'[16]Avg Week Buloba-Bukasa'!J53</f>
        <v>2</v>
      </c>
      <c r="K53" s="18">
        <f>'[16]Avg Week Bukasa-Buloba'!K53+'[16]Avg Week Buloba-Bukasa'!K53</f>
        <v>0</v>
      </c>
      <c r="L53" s="18">
        <f>'[16]Avg Week Bukasa-Buloba'!L53+'[16]Avg Week Buloba-Bukasa'!L53</f>
        <v>0.14285714285714285</v>
      </c>
      <c r="M53" s="18">
        <f>'[16]Avg Week Bukasa-Buloba'!M53+'[16]Avg Week Buloba-Bukasa'!M53</f>
        <v>27.142857142857142</v>
      </c>
      <c r="N53" s="18">
        <f>'[16]Avg Week Bukasa-Buloba'!N53+'[16]Avg Week Buloba-Bukasa'!N53</f>
        <v>0</v>
      </c>
      <c r="O53" s="19">
        <f t="shared" si="0"/>
        <v>33.000000000000007</v>
      </c>
      <c r="P53" s="19">
        <f t="shared" si="1"/>
        <v>60.142857142857153</v>
      </c>
      <c r="R53" s="3"/>
      <c r="T53"/>
    </row>
    <row r="54" spans="2:20" ht="23.1" customHeight="1" x14ac:dyDescent="0.25">
      <c r="B54" s="17" t="s">
        <v>108</v>
      </c>
      <c r="C54" s="18">
        <f>'[16]Avg Week Bukasa-Buloba'!C54+'[16]Avg Week Buloba-Bukasa'!C54</f>
        <v>13</v>
      </c>
      <c r="D54" s="18">
        <f>'[16]Avg Week Bukasa-Buloba'!D54+'[16]Avg Week Buloba-Bukasa'!D54</f>
        <v>6</v>
      </c>
      <c r="E54" s="18">
        <f>'[16]Avg Week Bukasa-Buloba'!E54+'[16]Avg Week Buloba-Bukasa'!E54</f>
        <v>3.2857142857142856</v>
      </c>
      <c r="F54" s="18">
        <f>'[16]Avg Week Bukasa-Buloba'!F54+'[16]Avg Week Buloba-Bukasa'!F54</f>
        <v>3.4285714285714288</v>
      </c>
      <c r="G54" s="18">
        <f>'[16]Avg Week Bukasa-Buloba'!G54+'[16]Avg Week Buloba-Bukasa'!G54</f>
        <v>1.4285714285714284</v>
      </c>
      <c r="H54" s="18">
        <f>'[16]Avg Week Bukasa-Buloba'!H54+'[16]Avg Week Buloba-Bukasa'!H54</f>
        <v>0.14285714285714285</v>
      </c>
      <c r="I54" s="18">
        <f>'[16]Avg Week Bukasa-Buloba'!I54+'[16]Avg Week Buloba-Bukasa'!I54</f>
        <v>5.1428571428571423</v>
      </c>
      <c r="J54" s="18">
        <f>'[16]Avg Week Bukasa-Buloba'!J54+'[16]Avg Week Buloba-Bukasa'!J54</f>
        <v>2</v>
      </c>
      <c r="K54" s="18">
        <f>'[16]Avg Week Bukasa-Buloba'!K54+'[16]Avg Week Buloba-Bukasa'!K54</f>
        <v>0</v>
      </c>
      <c r="L54" s="18">
        <f>'[16]Avg Week Bukasa-Buloba'!L54+'[16]Avg Week Buloba-Bukasa'!L54</f>
        <v>0.14285714285714285</v>
      </c>
      <c r="M54" s="18">
        <f>'[16]Avg Week Bukasa-Buloba'!M54+'[16]Avg Week Buloba-Bukasa'!M54</f>
        <v>27.285714285714285</v>
      </c>
      <c r="N54" s="18">
        <f>'[16]Avg Week Bukasa-Buloba'!N54+'[16]Avg Week Buloba-Bukasa'!N54</f>
        <v>0</v>
      </c>
      <c r="O54" s="19">
        <f t="shared" si="0"/>
        <v>34.571428571428577</v>
      </c>
      <c r="P54" s="19">
        <f t="shared" si="1"/>
        <v>61.857142857142861</v>
      </c>
      <c r="R54" s="3"/>
      <c r="T54"/>
    </row>
    <row r="55" spans="2:20" ht="23.1" customHeight="1" x14ac:dyDescent="0.25">
      <c r="B55" s="17" t="s">
        <v>109</v>
      </c>
      <c r="C55" s="18">
        <f>'[16]Avg Week Bukasa-Buloba'!C55+'[16]Avg Week Buloba-Bukasa'!C55</f>
        <v>13.285714285714285</v>
      </c>
      <c r="D55" s="18">
        <f>'[16]Avg Week Bukasa-Buloba'!D55+'[16]Avg Week Buloba-Bukasa'!D55</f>
        <v>5.4285714285714288</v>
      </c>
      <c r="E55" s="18">
        <f>'[16]Avg Week Bukasa-Buloba'!E55+'[16]Avg Week Buloba-Bukasa'!E55</f>
        <v>3.4285714285714284</v>
      </c>
      <c r="F55" s="18">
        <f>'[16]Avg Week Bukasa-Buloba'!F55+'[16]Avg Week Buloba-Bukasa'!F55</f>
        <v>3.5714285714285712</v>
      </c>
      <c r="G55" s="18">
        <f>'[16]Avg Week Bukasa-Buloba'!G55+'[16]Avg Week Buloba-Bukasa'!G55</f>
        <v>1.1428571428571428</v>
      </c>
      <c r="H55" s="18">
        <f>'[16]Avg Week Bukasa-Buloba'!H55+'[16]Avg Week Buloba-Bukasa'!H55</f>
        <v>0</v>
      </c>
      <c r="I55" s="18">
        <f>'[16]Avg Week Bukasa-Buloba'!I55+'[16]Avg Week Buloba-Bukasa'!I55</f>
        <v>5.4285714285714288</v>
      </c>
      <c r="J55" s="18">
        <f>'[16]Avg Week Bukasa-Buloba'!J55+'[16]Avg Week Buloba-Bukasa'!J55</f>
        <v>2.4285714285714288</v>
      </c>
      <c r="K55" s="18">
        <f>'[16]Avg Week Bukasa-Buloba'!K55+'[16]Avg Week Buloba-Bukasa'!K55</f>
        <v>0.14285714285714285</v>
      </c>
      <c r="L55" s="18">
        <f>'[16]Avg Week Bukasa-Buloba'!L55+'[16]Avg Week Buloba-Bukasa'!L55</f>
        <v>0</v>
      </c>
      <c r="M55" s="18">
        <f>'[16]Avg Week Bukasa-Buloba'!M55+'[16]Avg Week Buloba-Bukasa'!M55</f>
        <v>33</v>
      </c>
      <c r="N55" s="18">
        <f>'[16]Avg Week Bukasa-Buloba'!N55+'[16]Avg Week Buloba-Bukasa'!N55</f>
        <v>0</v>
      </c>
      <c r="O55" s="19">
        <f t="shared" si="0"/>
        <v>34.857142857142861</v>
      </c>
      <c r="P55" s="19">
        <f t="shared" si="1"/>
        <v>67.857142857142861</v>
      </c>
      <c r="R55" s="3"/>
      <c r="T55"/>
    </row>
    <row r="56" spans="2:20" ht="23.1" customHeight="1" x14ac:dyDescent="0.25">
      <c r="B56" s="17" t="s">
        <v>110</v>
      </c>
      <c r="C56" s="18">
        <f>'[16]Avg Week Bukasa-Buloba'!C56+'[16]Avg Week Buloba-Bukasa'!C56</f>
        <v>16.857142857142858</v>
      </c>
      <c r="D56" s="18">
        <f>'[16]Avg Week Bukasa-Buloba'!D56+'[16]Avg Week Buloba-Bukasa'!D56</f>
        <v>3.4285714285714284</v>
      </c>
      <c r="E56" s="18">
        <f>'[16]Avg Week Bukasa-Buloba'!E56+'[16]Avg Week Buloba-Bukasa'!E56</f>
        <v>3.7142857142857144</v>
      </c>
      <c r="F56" s="18">
        <f>'[16]Avg Week Bukasa-Buloba'!F56+'[16]Avg Week Buloba-Bukasa'!F56</f>
        <v>4.2857142857142856</v>
      </c>
      <c r="G56" s="18">
        <f>'[16]Avg Week Bukasa-Buloba'!G56+'[16]Avg Week Buloba-Bukasa'!G56</f>
        <v>0.2857142857142857</v>
      </c>
      <c r="H56" s="18">
        <f>'[16]Avg Week Bukasa-Buloba'!H56+'[16]Avg Week Buloba-Bukasa'!H56</f>
        <v>0</v>
      </c>
      <c r="I56" s="18">
        <f>'[16]Avg Week Bukasa-Buloba'!I56+'[16]Avg Week Buloba-Bukasa'!I56</f>
        <v>5.2857142857142856</v>
      </c>
      <c r="J56" s="18">
        <f>'[16]Avg Week Bukasa-Buloba'!J56+'[16]Avg Week Buloba-Bukasa'!J56</f>
        <v>0.8571428571428571</v>
      </c>
      <c r="K56" s="18">
        <f>'[16]Avg Week Bukasa-Buloba'!K56+'[16]Avg Week Buloba-Bukasa'!K56</f>
        <v>0.14285714285714285</v>
      </c>
      <c r="L56" s="18">
        <f>'[16]Avg Week Bukasa-Buloba'!L56+'[16]Avg Week Buloba-Bukasa'!L56</f>
        <v>0</v>
      </c>
      <c r="M56" s="18">
        <f>'[16]Avg Week Bukasa-Buloba'!M56+'[16]Avg Week Buloba-Bukasa'!M56</f>
        <v>39.142857142857146</v>
      </c>
      <c r="N56" s="18">
        <f>'[16]Avg Week Bukasa-Buloba'!N56+'[16]Avg Week Buloba-Bukasa'!N56</f>
        <v>0</v>
      </c>
      <c r="O56" s="19">
        <f t="shared" si="0"/>
        <v>34.857142857142854</v>
      </c>
      <c r="P56" s="19">
        <f t="shared" si="1"/>
        <v>74</v>
      </c>
      <c r="R56" s="3"/>
      <c r="T56"/>
    </row>
    <row r="57" spans="2:20" ht="23.1" customHeight="1" x14ac:dyDescent="0.25">
      <c r="B57" s="17" t="s">
        <v>111</v>
      </c>
      <c r="C57" s="18">
        <f>'[16]Avg Week Bukasa-Buloba'!C57+'[16]Avg Week Buloba-Bukasa'!C57</f>
        <v>17.857142857142854</v>
      </c>
      <c r="D57" s="18">
        <f>'[16]Avg Week Bukasa-Buloba'!D57+'[16]Avg Week Buloba-Bukasa'!D57</f>
        <v>7</v>
      </c>
      <c r="E57" s="18">
        <f>'[16]Avg Week Bukasa-Buloba'!E57+'[16]Avg Week Buloba-Bukasa'!E57</f>
        <v>3.4285714285714288</v>
      </c>
      <c r="F57" s="18">
        <f>'[16]Avg Week Bukasa-Buloba'!F57+'[16]Avg Week Buloba-Bukasa'!F57</f>
        <v>3.7142857142857144</v>
      </c>
      <c r="G57" s="18">
        <f>'[16]Avg Week Bukasa-Buloba'!G57+'[16]Avg Week Buloba-Bukasa'!G57</f>
        <v>0.2857142857142857</v>
      </c>
      <c r="H57" s="18">
        <f>'[16]Avg Week Bukasa-Buloba'!H57+'[16]Avg Week Buloba-Bukasa'!H57</f>
        <v>0</v>
      </c>
      <c r="I57" s="18">
        <f>'[16]Avg Week Bukasa-Buloba'!I57+'[16]Avg Week Buloba-Bukasa'!I57</f>
        <v>4.2857142857142856</v>
      </c>
      <c r="J57" s="18">
        <f>'[16]Avg Week Bukasa-Buloba'!J57+'[16]Avg Week Buloba-Bukasa'!J57</f>
        <v>1.7142857142857142</v>
      </c>
      <c r="K57" s="18">
        <f>'[16]Avg Week Bukasa-Buloba'!K57+'[16]Avg Week Buloba-Bukasa'!K57</f>
        <v>0.14285714285714285</v>
      </c>
      <c r="L57" s="18">
        <f>'[16]Avg Week Bukasa-Buloba'!L57+'[16]Avg Week Buloba-Bukasa'!L57</f>
        <v>0</v>
      </c>
      <c r="M57" s="18">
        <f>'[16]Avg Week Bukasa-Buloba'!M57+'[16]Avg Week Buloba-Bukasa'!M57</f>
        <v>35.857142857142861</v>
      </c>
      <c r="N57" s="18">
        <f>'[16]Avg Week Bukasa-Buloba'!N57+'[16]Avg Week Buloba-Bukasa'!N57</f>
        <v>0</v>
      </c>
      <c r="O57" s="19">
        <f t="shared" si="0"/>
        <v>38.428571428571431</v>
      </c>
      <c r="P57" s="19">
        <f t="shared" si="1"/>
        <v>74.285714285714292</v>
      </c>
      <c r="R57" s="3"/>
      <c r="T57"/>
    </row>
    <row r="58" spans="2:20" ht="23.1" customHeight="1" x14ac:dyDescent="0.25">
      <c r="B58" s="17" t="s">
        <v>112</v>
      </c>
      <c r="C58" s="61">
        <f>'[16]Avg Week Bukasa-Buloba'!C58+'[16]Avg Week Buloba-Bukasa'!C58</f>
        <v>24</v>
      </c>
      <c r="D58" s="61">
        <f>'[16]Avg Week Bukasa-Buloba'!D58+'[16]Avg Week Buloba-Bukasa'!D58</f>
        <v>4.5</v>
      </c>
      <c r="E58" s="61">
        <f>'[16]Avg Week Bukasa-Buloba'!E58+'[16]Avg Week Buloba-Bukasa'!E58</f>
        <v>4</v>
      </c>
      <c r="F58" s="61">
        <f>'[16]Avg Week Bukasa-Buloba'!F58+'[16]Avg Week Buloba-Bukasa'!F58</f>
        <v>6.5</v>
      </c>
      <c r="G58" s="61">
        <f>'[16]Avg Week Bukasa-Buloba'!G58+'[16]Avg Week Buloba-Bukasa'!G58</f>
        <v>0</v>
      </c>
      <c r="H58" s="61">
        <f>'[16]Avg Week Bukasa-Buloba'!H58+'[16]Avg Week Buloba-Bukasa'!H58</f>
        <v>0</v>
      </c>
      <c r="I58" s="61">
        <f>'[16]Avg Week Bukasa-Buloba'!I58+'[16]Avg Week Buloba-Bukasa'!I58</f>
        <v>8.5</v>
      </c>
      <c r="J58" s="61">
        <f>'[16]Avg Week Bukasa-Buloba'!J58+'[16]Avg Week Buloba-Bukasa'!J58</f>
        <v>1.5</v>
      </c>
      <c r="K58" s="61">
        <f>'[16]Avg Week Bukasa-Buloba'!K58+'[16]Avg Week Buloba-Bukasa'!K58</f>
        <v>0.5</v>
      </c>
      <c r="L58" s="61">
        <f>'[16]Avg Week Bukasa-Buloba'!L58+'[16]Avg Week Buloba-Bukasa'!L58</f>
        <v>0</v>
      </c>
      <c r="M58" s="61">
        <f>'[16]Avg Week Bukasa-Buloba'!M58+'[16]Avg Week Buloba-Bukasa'!M58</f>
        <v>40</v>
      </c>
      <c r="N58" s="61">
        <f>'[16]Avg Week Bukasa-Buloba'!N58+'[16]Avg Week Buloba-Bukasa'!N58</f>
        <v>0</v>
      </c>
      <c r="O58" s="19">
        <f t="shared" si="0"/>
        <v>49.5</v>
      </c>
      <c r="P58" s="19">
        <f t="shared" si="1"/>
        <v>89.5</v>
      </c>
      <c r="R58" s="3"/>
      <c r="T58"/>
    </row>
    <row r="59" spans="2:20" ht="23.1" customHeight="1" x14ac:dyDescent="0.25">
      <c r="B59" s="17" t="s">
        <v>113</v>
      </c>
      <c r="C59" s="61">
        <f>'[16]Avg Week Bukasa-Buloba'!C59+'[16]Avg Week Buloba-Bukasa'!C59</f>
        <v>16.5</v>
      </c>
      <c r="D59" s="61">
        <f>'[16]Avg Week Bukasa-Buloba'!D59+'[16]Avg Week Buloba-Bukasa'!D59</f>
        <v>1</v>
      </c>
      <c r="E59" s="61">
        <f>'[16]Avg Week Bukasa-Buloba'!E59+'[16]Avg Week Buloba-Bukasa'!E59</f>
        <v>2.5</v>
      </c>
      <c r="F59" s="61">
        <f>'[16]Avg Week Bukasa-Buloba'!F59+'[16]Avg Week Buloba-Bukasa'!F59</f>
        <v>2.5</v>
      </c>
      <c r="G59" s="61">
        <f>'[16]Avg Week Bukasa-Buloba'!G59+'[16]Avg Week Buloba-Bukasa'!G59</f>
        <v>1.5</v>
      </c>
      <c r="H59" s="61">
        <f>'[16]Avg Week Bukasa-Buloba'!H59+'[16]Avg Week Buloba-Bukasa'!H59</f>
        <v>0</v>
      </c>
      <c r="I59" s="61">
        <f>'[16]Avg Week Bukasa-Buloba'!I59+'[16]Avg Week Buloba-Bukasa'!I59</f>
        <v>4</v>
      </c>
      <c r="J59" s="61">
        <f>'[16]Avg Week Bukasa-Buloba'!J59+'[16]Avg Week Buloba-Bukasa'!J59</f>
        <v>1.5</v>
      </c>
      <c r="K59" s="61">
        <f>'[16]Avg Week Bukasa-Buloba'!K59+'[16]Avg Week Buloba-Bukasa'!K59</f>
        <v>0.5</v>
      </c>
      <c r="L59" s="61">
        <f>'[16]Avg Week Bukasa-Buloba'!L59+'[16]Avg Week Buloba-Bukasa'!L59</f>
        <v>0</v>
      </c>
      <c r="M59" s="61">
        <f>'[16]Avg Week Bukasa-Buloba'!M59+'[16]Avg Week Buloba-Bukasa'!M59</f>
        <v>37</v>
      </c>
      <c r="N59" s="61">
        <f>'[16]Avg Week Bukasa-Buloba'!N59+'[16]Avg Week Buloba-Bukasa'!N59</f>
        <v>0</v>
      </c>
      <c r="O59" s="19">
        <f t="shared" si="0"/>
        <v>30</v>
      </c>
      <c r="P59" s="19">
        <f t="shared" si="1"/>
        <v>67</v>
      </c>
      <c r="R59" s="3"/>
      <c r="T59"/>
    </row>
    <row r="60" spans="2:20" ht="23.1" customHeight="1" x14ac:dyDescent="0.25">
      <c r="B60" s="17" t="s">
        <v>114</v>
      </c>
      <c r="C60" s="61">
        <f>'[16]Avg Week Bukasa-Buloba'!C60+'[16]Avg Week Buloba-Bukasa'!C60</f>
        <v>12.5</v>
      </c>
      <c r="D60" s="61">
        <f>'[16]Avg Week Bukasa-Buloba'!D60+'[16]Avg Week Buloba-Bukasa'!D60</f>
        <v>4</v>
      </c>
      <c r="E60" s="61">
        <f>'[16]Avg Week Bukasa-Buloba'!E60+'[16]Avg Week Buloba-Bukasa'!E60</f>
        <v>1</v>
      </c>
      <c r="F60" s="61">
        <f>'[16]Avg Week Bukasa-Buloba'!F60+'[16]Avg Week Buloba-Bukasa'!F60</f>
        <v>3</v>
      </c>
      <c r="G60" s="61">
        <f>'[16]Avg Week Bukasa-Buloba'!G60+'[16]Avg Week Buloba-Bukasa'!G60</f>
        <v>0.5</v>
      </c>
      <c r="H60" s="61">
        <f>'[16]Avg Week Bukasa-Buloba'!H60+'[16]Avg Week Buloba-Bukasa'!H60</f>
        <v>0</v>
      </c>
      <c r="I60" s="61">
        <f>'[16]Avg Week Bukasa-Buloba'!I60+'[16]Avg Week Buloba-Bukasa'!I60</f>
        <v>3.5</v>
      </c>
      <c r="J60" s="61">
        <f>'[16]Avg Week Bukasa-Buloba'!J60+'[16]Avg Week Buloba-Bukasa'!J60</f>
        <v>2.5</v>
      </c>
      <c r="K60" s="61">
        <f>'[16]Avg Week Bukasa-Buloba'!K60+'[16]Avg Week Buloba-Bukasa'!K60</f>
        <v>0</v>
      </c>
      <c r="L60" s="61">
        <f>'[16]Avg Week Bukasa-Buloba'!L60+'[16]Avg Week Buloba-Bukasa'!L60</f>
        <v>0</v>
      </c>
      <c r="M60" s="61">
        <f>'[16]Avg Week Bukasa-Buloba'!M60+'[16]Avg Week Buloba-Bukasa'!M60</f>
        <v>27</v>
      </c>
      <c r="N60" s="61">
        <f>'[16]Avg Week Bukasa-Buloba'!N60+'[16]Avg Week Buloba-Bukasa'!N60</f>
        <v>0</v>
      </c>
      <c r="O60" s="19">
        <f t="shared" si="0"/>
        <v>27</v>
      </c>
      <c r="P60" s="19">
        <f t="shared" si="1"/>
        <v>54</v>
      </c>
      <c r="R60" s="3"/>
      <c r="T60"/>
    </row>
    <row r="61" spans="2:20" ht="23.1" customHeight="1" x14ac:dyDescent="0.25">
      <c r="B61" s="17" t="s">
        <v>115</v>
      </c>
      <c r="C61" s="61">
        <f>'[16]Avg Week Bukasa-Buloba'!C61+'[16]Avg Week Buloba-Bukasa'!C61</f>
        <v>15.5</v>
      </c>
      <c r="D61" s="61">
        <f>'[16]Avg Week Bukasa-Buloba'!D61+'[16]Avg Week Buloba-Bukasa'!D61</f>
        <v>4</v>
      </c>
      <c r="E61" s="61">
        <f>'[16]Avg Week Bukasa-Buloba'!E61+'[16]Avg Week Buloba-Bukasa'!E61</f>
        <v>1</v>
      </c>
      <c r="F61" s="61">
        <f>'[16]Avg Week Bukasa-Buloba'!F61+'[16]Avg Week Buloba-Bukasa'!F61</f>
        <v>2.5</v>
      </c>
      <c r="G61" s="61">
        <f>'[16]Avg Week Bukasa-Buloba'!G61+'[16]Avg Week Buloba-Bukasa'!G61</f>
        <v>0</v>
      </c>
      <c r="H61" s="61">
        <f>'[16]Avg Week Bukasa-Buloba'!H61+'[16]Avg Week Buloba-Bukasa'!H61</f>
        <v>0</v>
      </c>
      <c r="I61" s="61">
        <f>'[16]Avg Week Bukasa-Buloba'!I61+'[16]Avg Week Buloba-Bukasa'!I61</f>
        <v>3.5</v>
      </c>
      <c r="J61" s="61">
        <f>'[16]Avg Week Bukasa-Buloba'!J61+'[16]Avg Week Buloba-Bukasa'!J61</f>
        <v>0</v>
      </c>
      <c r="K61" s="61">
        <f>'[16]Avg Week Bukasa-Buloba'!K61+'[16]Avg Week Buloba-Bukasa'!K61</f>
        <v>0</v>
      </c>
      <c r="L61" s="61">
        <f>'[16]Avg Week Bukasa-Buloba'!L61+'[16]Avg Week Buloba-Bukasa'!L61</f>
        <v>0</v>
      </c>
      <c r="M61" s="61">
        <f>'[16]Avg Week Bukasa-Buloba'!M61+'[16]Avg Week Buloba-Bukasa'!M61</f>
        <v>29</v>
      </c>
      <c r="N61" s="61">
        <f>'[16]Avg Week Bukasa-Buloba'!N61+'[16]Avg Week Buloba-Bukasa'!N61</f>
        <v>0</v>
      </c>
      <c r="O61" s="19">
        <f t="shared" si="0"/>
        <v>26.5</v>
      </c>
      <c r="P61" s="19">
        <f t="shared" si="1"/>
        <v>55.5</v>
      </c>
      <c r="R61" s="3"/>
      <c r="T61"/>
    </row>
    <row r="62" spans="2:20" ht="23.1" customHeight="1" x14ac:dyDescent="0.25">
      <c r="B62" s="17" t="s">
        <v>116</v>
      </c>
      <c r="C62" s="61">
        <f>'[16]Avg Week Bukasa-Buloba'!C62+'[16]Avg Week Buloba-Bukasa'!C62</f>
        <v>18.5</v>
      </c>
      <c r="D62" s="61">
        <f>'[16]Avg Week Bukasa-Buloba'!D62+'[16]Avg Week Buloba-Bukasa'!D62</f>
        <v>4.5</v>
      </c>
      <c r="E62" s="61">
        <f>'[16]Avg Week Bukasa-Buloba'!E62+'[16]Avg Week Buloba-Bukasa'!E62</f>
        <v>2.5</v>
      </c>
      <c r="F62" s="61">
        <f>'[16]Avg Week Bukasa-Buloba'!F62+'[16]Avg Week Buloba-Bukasa'!F62</f>
        <v>6.5</v>
      </c>
      <c r="G62" s="61">
        <f>'[16]Avg Week Bukasa-Buloba'!G62+'[16]Avg Week Buloba-Bukasa'!G62</f>
        <v>0</v>
      </c>
      <c r="H62" s="61">
        <f>'[16]Avg Week Bukasa-Buloba'!H62+'[16]Avg Week Buloba-Bukasa'!H62</f>
        <v>0</v>
      </c>
      <c r="I62" s="61">
        <f>'[16]Avg Week Bukasa-Buloba'!I62+'[16]Avg Week Buloba-Bukasa'!I62</f>
        <v>9.5</v>
      </c>
      <c r="J62" s="61">
        <f>'[16]Avg Week Bukasa-Buloba'!J62+'[16]Avg Week Buloba-Bukasa'!J62</f>
        <v>0.5</v>
      </c>
      <c r="K62" s="61">
        <f>'[16]Avg Week Bukasa-Buloba'!K62+'[16]Avg Week Buloba-Bukasa'!K62</f>
        <v>0.5</v>
      </c>
      <c r="L62" s="61">
        <f>'[16]Avg Week Bukasa-Buloba'!L62+'[16]Avg Week Buloba-Bukasa'!L62</f>
        <v>0</v>
      </c>
      <c r="M62" s="61">
        <f>'[16]Avg Week Bukasa-Buloba'!M62+'[16]Avg Week Buloba-Bukasa'!M62</f>
        <v>35</v>
      </c>
      <c r="N62" s="61">
        <f>'[16]Avg Week Bukasa-Buloba'!N62+'[16]Avg Week Buloba-Bukasa'!N62</f>
        <v>0</v>
      </c>
      <c r="O62" s="19">
        <f t="shared" si="0"/>
        <v>42.5</v>
      </c>
      <c r="P62" s="19">
        <f t="shared" si="1"/>
        <v>77.5</v>
      </c>
      <c r="R62" s="3"/>
      <c r="T62"/>
    </row>
    <row r="63" spans="2:20" ht="23.1" customHeight="1" x14ac:dyDescent="0.25">
      <c r="B63" s="17" t="s">
        <v>117</v>
      </c>
      <c r="C63" s="61">
        <f>'[16]Avg Week Bukasa-Buloba'!C63+'[16]Avg Week Buloba-Bukasa'!C63</f>
        <v>12.5</v>
      </c>
      <c r="D63" s="61">
        <f>'[16]Avg Week Bukasa-Buloba'!D63+'[16]Avg Week Buloba-Bukasa'!D63</f>
        <v>3</v>
      </c>
      <c r="E63" s="61">
        <f>'[16]Avg Week Bukasa-Buloba'!E63+'[16]Avg Week Buloba-Bukasa'!E63</f>
        <v>3.5</v>
      </c>
      <c r="F63" s="61">
        <f>'[16]Avg Week Bukasa-Buloba'!F63+'[16]Avg Week Buloba-Bukasa'!F63</f>
        <v>3</v>
      </c>
      <c r="G63" s="61">
        <f>'[16]Avg Week Bukasa-Buloba'!G63+'[16]Avg Week Buloba-Bukasa'!G63</f>
        <v>0</v>
      </c>
      <c r="H63" s="61">
        <f>'[16]Avg Week Bukasa-Buloba'!H63+'[16]Avg Week Buloba-Bukasa'!H63</f>
        <v>0.5</v>
      </c>
      <c r="I63" s="61">
        <f>'[16]Avg Week Bukasa-Buloba'!I63+'[16]Avg Week Buloba-Bukasa'!I63</f>
        <v>2</v>
      </c>
      <c r="J63" s="61">
        <f>'[16]Avg Week Bukasa-Buloba'!J63+'[16]Avg Week Buloba-Bukasa'!J63</f>
        <v>1.5</v>
      </c>
      <c r="K63" s="61">
        <f>'[16]Avg Week Bukasa-Buloba'!K63+'[16]Avg Week Buloba-Bukasa'!K63</f>
        <v>0.5</v>
      </c>
      <c r="L63" s="61">
        <f>'[16]Avg Week Bukasa-Buloba'!L63+'[16]Avg Week Buloba-Bukasa'!L63</f>
        <v>0</v>
      </c>
      <c r="M63" s="61">
        <f>'[16]Avg Week Bukasa-Buloba'!M63+'[16]Avg Week Buloba-Bukasa'!M63</f>
        <v>27.5</v>
      </c>
      <c r="N63" s="61">
        <f>'[16]Avg Week Bukasa-Buloba'!N63+'[16]Avg Week Buloba-Bukasa'!N63</f>
        <v>0</v>
      </c>
      <c r="O63" s="19">
        <f t="shared" si="0"/>
        <v>26.5</v>
      </c>
      <c r="P63" s="19">
        <f t="shared" si="1"/>
        <v>54</v>
      </c>
      <c r="R63" s="3"/>
      <c r="T63"/>
    </row>
    <row r="64" spans="2:20" ht="23.1" customHeight="1" x14ac:dyDescent="0.25">
      <c r="B64" s="17" t="s">
        <v>118</v>
      </c>
      <c r="C64" s="61">
        <f>'[16]Avg Week Bukasa-Buloba'!C64+'[16]Avg Week Buloba-Bukasa'!C64</f>
        <v>15</v>
      </c>
      <c r="D64" s="61">
        <f>'[16]Avg Week Bukasa-Buloba'!D64+'[16]Avg Week Buloba-Bukasa'!D64</f>
        <v>1.5</v>
      </c>
      <c r="E64" s="61">
        <f>'[16]Avg Week Bukasa-Buloba'!E64+'[16]Avg Week Buloba-Bukasa'!E64</f>
        <v>3.5</v>
      </c>
      <c r="F64" s="61">
        <f>'[16]Avg Week Bukasa-Buloba'!F64+'[16]Avg Week Buloba-Bukasa'!F64</f>
        <v>1</v>
      </c>
      <c r="G64" s="61">
        <f>'[16]Avg Week Bukasa-Buloba'!G64+'[16]Avg Week Buloba-Bukasa'!G64</f>
        <v>0</v>
      </c>
      <c r="H64" s="61">
        <f>'[16]Avg Week Bukasa-Buloba'!H64+'[16]Avg Week Buloba-Bukasa'!H64</f>
        <v>0</v>
      </c>
      <c r="I64" s="61">
        <f>'[16]Avg Week Bukasa-Buloba'!I64+'[16]Avg Week Buloba-Bukasa'!I64</f>
        <v>4</v>
      </c>
      <c r="J64" s="61">
        <f>'[16]Avg Week Bukasa-Buloba'!J64+'[16]Avg Week Buloba-Bukasa'!J64</f>
        <v>0.5</v>
      </c>
      <c r="K64" s="61">
        <f>'[16]Avg Week Bukasa-Buloba'!K64+'[16]Avg Week Buloba-Bukasa'!K64</f>
        <v>1</v>
      </c>
      <c r="L64" s="61">
        <f>'[16]Avg Week Bukasa-Buloba'!L64+'[16]Avg Week Buloba-Bukasa'!L64</f>
        <v>0</v>
      </c>
      <c r="M64" s="61">
        <f>'[16]Avg Week Bukasa-Buloba'!M64+'[16]Avg Week Buloba-Bukasa'!M64</f>
        <v>24.5</v>
      </c>
      <c r="N64" s="61">
        <f>'[16]Avg Week Bukasa-Buloba'!N64+'[16]Avg Week Buloba-Bukasa'!N64</f>
        <v>0</v>
      </c>
      <c r="O64" s="19">
        <f t="shared" si="0"/>
        <v>26.5</v>
      </c>
      <c r="P64" s="19">
        <f t="shared" si="1"/>
        <v>51</v>
      </c>
      <c r="R64" s="3"/>
      <c r="T64"/>
    </row>
    <row r="65" spans="2:20" ht="23.1" customHeight="1" x14ac:dyDescent="0.25">
      <c r="B65" s="17" t="s">
        <v>119</v>
      </c>
      <c r="C65" s="61">
        <f>'[16]Avg Week Bukasa-Buloba'!C65+'[16]Avg Week Buloba-Bukasa'!C65</f>
        <v>14.5</v>
      </c>
      <c r="D65" s="61">
        <f>'[16]Avg Week Bukasa-Buloba'!D65+'[16]Avg Week Buloba-Bukasa'!D65</f>
        <v>1.5</v>
      </c>
      <c r="E65" s="61">
        <f>'[16]Avg Week Bukasa-Buloba'!E65+'[16]Avg Week Buloba-Bukasa'!E65</f>
        <v>4</v>
      </c>
      <c r="F65" s="61">
        <f>'[16]Avg Week Bukasa-Buloba'!F65+'[16]Avg Week Buloba-Bukasa'!F65</f>
        <v>1.5</v>
      </c>
      <c r="G65" s="61">
        <f>'[16]Avg Week Bukasa-Buloba'!G65+'[16]Avg Week Buloba-Bukasa'!G65</f>
        <v>0</v>
      </c>
      <c r="H65" s="61">
        <f>'[16]Avg Week Bukasa-Buloba'!H65+'[16]Avg Week Buloba-Bukasa'!H65</f>
        <v>0</v>
      </c>
      <c r="I65" s="61">
        <f>'[16]Avg Week Bukasa-Buloba'!I65+'[16]Avg Week Buloba-Bukasa'!I65</f>
        <v>1</v>
      </c>
      <c r="J65" s="61">
        <f>'[16]Avg Week Bukasa-Buloba'!J65+'[16]Avg Week Buloba-Bukasa'!J65</f>
        <v>0</v>
      </c>
      <c r="K65" s="61">
        <f>'[16]Avg Week Bukasa-Buloba'!K65+'[16]Avg Week Buloba-Bukasa'!K65</f>
        <v>0</v>
      </c>
      <c r="L65" s="61">
        <f>'[16]Avg Week Bukasa-Buloba'!L65+'[16]Avg Week Buloba-Bukasa'!L65</f>
        <v>0</v>
      </c>
      <c r="M65" s="61">
        <f>'[16]Avg Week Bukasa-Buloba'!M65+'[16]Avg Week Buloba-Bukasa'!M65</f>
        <v>30</v>
      </c>
      <c r="N65" s="61">
        <f>'[16]Avg Week Bukasa-Buloba'!N65+'[16]Avg Week Buloba-Bukasa'!N65</f>
        <v>0</v>
      </c>
      <c r="O65" s="19">
        <f t="shared" si="0"/>
        <v>22.5</v>
      </c>
      <c r="P65" s="19">
        <f t="shared" si="1"/>
        <v>52.5</v>
      </c>
      <c r="R65" s="3"/>
      <c r="T65"/>
    </row>
    <row r="66" spans="2:20" ht="23.1" customHeight="1" x14ac:dyDescent="0.25">
      <c r="B66" s="17" t="s">
        <v>120</v>
      </c>
      <c r="C66" s="61">
        <f>'[16]Avg Week Bukasa-Buloba'!C66+'[16]Avg Week Buloba-Bukasa'!C66</f>
        <v>13.5</v>
      </c>
      <c r="D66" s="61">
        <f>'[16]Avg Week Bukasa-Buloba'!D66+'[16]Avg Week Buloba-Bukasa'!D66</f>
        <v>2.5</v>
      </c>
      <c r="E66" s="61">
        <f>'[16]Avg Week Bukasa-Buloba'!E66+'[16]Avg Week Buloba-Bukasa'!E66</f>
        <v>3.5</v>
      </c>
      <c r="F66" s="61">
        <f>'[16]Avg Week Bukasa-Buloba'!F66+'[16]Avg Week Buloba-Bukasa'!F66</f>
        <v>2</v>
      </c>
      <c r="G66" s="61">
        <f>'[16]Avg Week Bukasa-Buloba'!G66+'[16]Avg Week Buloba-Bukasa'!G66</f>
        <v>0</v>
      </c>
      <c r="H66" s="61">
        <f>'[16]Avg Week Bukasa-Buloba'!H66+'[16]Avg Week Buloba-Bukasa'!H66</f>
        <v>0</v>
      </c>
      <c r="I66" s="61">
        <f>'[16]Avg Week Bukasa-Buloba'!I66+'[16]Avg Week Buloba-Bukasa'!I66</f>
        <v>4</v>
      </c>
      <c r="J66" s="61">
        <f>'[16]Avg Week Bukasa-Buloba'!J66+'[16]Avg Week Buloba-Bukasa'!J66</f>
        <v>0</v>
      </c>
      <c r="K66" s="61">
        <f>'[16]Avg Week Bukasa-Buloba'!K66+'[16]Avg Week Buloba-Bukasa'!K66</f>
        <v>0.5</v>
      </c>
      <c r="L66" s="61">
        <f>'[16]Avg Week Bukasa-Buloba'!L66+'[16]Avg Week Buloba-Bukasa'!L66</f>
        <v>0</v>
      </c>
      <c r="M66" s="61">
        <f>'[16]Avg Week Bukasa-Buloba'!M66+'[16]Avg Week Buloba-Bukasa'!M66</f>
        <v>20</v>
      </c>
      <c r="N66" s="61">
        <f>'[16]Avg Week Bukasa-Buloba'!N66+'[16]Avg Week Buloba-Bukasa'!N66</f>
        <v>0</v>
      </c>
      <c r="O66" s="19">
        <f t="shared" si="0"/>
        <v>26</v>
      </c>
      <c r="P66" s="19">
        <f t="shared" si="1"/>
        <v>46</v>
      </c>
      <c r="R66" s="3"/>
      <c r="T66"/>
    </row>
    <row r="67" spans="2:20" ht="23.1" customHeight="1" x14ac:dyDescent="0.25">
      <c r="B67" s="17" t="s">
        <v>121</v>
      </c>
      <c r="C67" s="61">
        <f>'[16]Avg Week Bukasa-Buloba'!C67+'[16]Avg Week Buloba-Bukasa'!C67</f>
        <v>13.5</v>
      </c>
      <c r="D67" s="61">
        <f>'[16]Avg Week Bukasa-Buloba'!D67+'[16]Avg Week Buloba-Bukasa'!D67</f>
        <v>2.5</v>
      </c>
      <c r="E67" s="61">
        <f>'[16]Avg Week Bukasa-Buloba'!E67+'[16]Avg Week Buloba-Bukasa'!E67</f>
        <v>1</v>
      </c>
      <c r="F67" s="61">
        <f>'[16]Avg Week Bukasa-Buloba'!F67+'[16]Avg Week Buloba-Bukasa'!F67</f>
        <v>1.5</v>
      </c>
      <c r="G67" s="61">
        <f>'[16]Avg Week Bukasa-Buloba'!G67+'[16]Avg Week Buloba-Bukasa'!G67</f>
        <v>0</v>
      </c>
      <c r="H67" s="61">
        <f>'[16]Avg Week Bukasa-Buloba'!H67+'[16]Avg Week Buloba-Bukasa'!H67</f>
        <v>0</v>
      </c>
      <c r="I67" s="61">
        <f>'[16]Avg Week Bukasa-Buloba'!I67+'[16]Avg Week Buloba-Bukasa'!I67</f>
        <v>2.5</v>
      </c>
      <c r="J67" s="61">
        <f>'[16]Avg Week Bukasa-Buloba'!J67+'[16]Avg Week Buloba-Bukasa'!J67</f>
        <v>0.5</v>
      </c>
      <c r="K67" s="61">
        <f>'[16]Avg Week Bukasa-Buloba'!K67+'[16]Avg Week Buloba-Bukasa'!K67</f>
        <v>0</v>
      </c>
      <c r="L67" s="61">
        <f>'[16]Avg Week Bukasa-Buloba'!L67+'[16]Avg Week Buloba-Bukasa'!L67</f>
        <v>0</v>
      </c>
      <c r="M67" s="61">
        <f>'[16]Avg Week Bukasa-Buloba'!M67+'[16]Avg Week Buloba-Bukasa'!M67</f>
        <v>16</v>
      </c>
      <c r="N67" s="61">
        <f>'[16]Avg Week Bukasa-Buloba'!N67+'[16]Avg Week Buloba-Bukasa'!N67</f>
        <v>0</v>
      </c>
      <c r="O67" s="19">
        <f t="shared" si="0"/>
        <v>21.5</v>
      </c>
      <c r="P67" s="19">
        <f t="shared" si="1"/>
        <v>37.5</v>
      </c>
      <c r="R67" s="3"/>
      <c r="T67"/>
    </row>
    <row r="68" spans="2:20" ht="23.1" customHeight="1" x14ac:dyDescent="0.25">
      <c r="B68" s="17" t="s">
        <v>122</v>
      </c>
      <c r="C68" s="61">
        <f>'[16]Avg Week Bukasa-Buloba'!C68+'[16]Avg Week Buloba-Bukasa'!C68</f>
        <v>14</v>
      </c>
      <c r="D68" s="61">
        <f>'[16]Avg Week Bukasa-Buloba'!D68+'[16]Avg Week Buloba-Bukasa'!D68</f>
        <v>1.5</v>
      </c>
      <c r="E68" s="61">
        <f>'[16]Avg Week Bukasa-Buloba'!E68+'[16]Avg Week Buloba-Bukasa'!E68</f>
        <v>0.5</v>
      </c>
      <c r="F68" s="61">
        <f>'[16]Avg Week Bukasa-Buloba'!F68+'[16]Avg Week Buloba-Bukasa'!F68</f>
        <v>1</v>
      </c>
      <c r="G68" s="61">
        <f>'[16]Avg Week Bukasa-Buloba'!G68+'[16]Avg Week Buloba-Bukasa'!G68</f>
        <v>0</v>
      </c>
      <c r="H68" s="61">
        <f>'[16]Avg Week Bukasa-Buloba'!H68+'[16]Avg Week Buloba-Bukasa'!H68</f>
        <v>0</v>
      </c>
      <c r="I68" s="61">
        <f>'[16]Avg Week Bukasa-Buloba'!I68+'[16]Avg Week Buloba-Bukasa'!I68</f>
        <v>2</v>
      </c>
      <c r="J68" s="61">
        <f>'[16]Avg Week Bukasa-Buloba'!J68+'[16]Avg Week Buloba-Bukasa'!J68</f>
        <v>0.5</v>
      </c>
      <c r="K68" s="61">
        <f>'[16]Avg Week Bukasa-Buloba'!K68+'[16]Avg Week Buloba-Bukasa'!K68</f>
        <v>0</v>
      </c>
      <c r="L68" s="61">
        <f>'[16]Avg Week Bukasa-Buloba'!L68+'[16]Avg Week Buloba-Bukasa'!L68</f>
        <v>0</v>
      </c>
      <c r="M68" s="61">
        <f>'[16]Avg Week Bukasa-Buloba'!M68+'[16]Avg Week Buloba-Bukasa'!M68</f>
        <v>14</v>
      </c>
      <c r="N68" s="61">
        <f>'[16]Avg Week Bukasa-Buloba'!N68+'[16]Avg Week Buloba-Bukasa'!N68</f>
        <v>0</v>
      </c>
      <c r="O68" s="19">
        <f t="shared" si="0"/>
        <v>19.5</v>
      </c>
      <c r="P68" s="19">
        <f t="shared" si="1"/>
        <v>33.5</v>
      </c>
      <c r="R68" s="3"/>
      <c r="T68"/>
    </row>
    <row r="69" spans="2:20" ht="23.1" customHeight="1" x14ac:dyDescent="0.25">
      <c r="B69" s="17" t="s">
        <v>123</v>
      </c>
      <c r="C69" s="61">
        <f>'[16]Avg Week Bukasa-Buloba'!C69+'[16]Avg Week Buloba-Bukasa'!C69</f>
        <v>8</v>
      </c>
      <c r="D69" s="61">
        <f>'[16]Avg Week Bukasa-Buloba'!D69+'[16]Avg Week Buloba-Bukasa'!D69</f>
        <v>2</v>
      </c>
      <c r="E69" s="61">
        <f>'[16]Avg Week Bukasa-Buloba'!E69+'[16]Avg Week Buloba-Bukasa'!E69</f>
        <v>2</v>
      </c>
      <c r="F69" s="61">
        <f>'[16]Avg Week Bukasa-Buloba'!F69+'[16]Avg Week Buloba-Bukasa'!F69</f>
        <v>1</v>
      </c>
      <c r="G69" s="61">
        <f>'[16]Avg Week Bukasa-Buloba'!G69+'[16]Avg Week Buloba-Bukasa'!G69</f>
        <v>0</v>
      </c>
      <c r="H69" s="61">
        <f>'[16]Avg Week Bukasa-Buloba'!H69+'[16]Avg Week Buloba-Bukasa'!H69</f>
        <v>0</v>
      </c>
      <c r="I69" s="61">
        <f>'[16]Avg Week Bukasa-Buloba'!I69+'[16]Avg Week Buloba-Bukasa'!I69</f>
        <v>2</v>
      </c>
      <c r="J69" s="61">
        <f>'[16]Avg Week Bukasa-Buloba'!J69+'[16]Avg Week Buloba-Bukasa'!J69</f>
        <v>0</v>
      </c>
      <c r="K69" s="61">
        <f>'[16]Avg Week Bukasa-Buloba'!K69+'[16]Avg Week Buloba-Bukasa'!K69</f>
        <v>0.5</v>
      </c>
      <c r="L69" s="61">
        <f>'[16]Avg Week Bukasa-Buloba'!L69+'[16]Avg Week Buloba-Bukasa'!L69</f>
        <v>0</v>
      </c>
      <c r="M69" s="61">
        <f>'[16]Avg Week Bukasa-Buloba'!M69+'[16]Avg Week Buloba-Bukasa'!M69</f>
        <v>16.5</v>
      </c>
      <c r="N69" s="61">
        <f>'[16]Avg Week Bukasa-Buloba'!N69+'[16]Avg Week Buloba-Bukasa'!N69</f>
        <v>0</v>
      </c>
      <c r="O69" s="19">
        <f t="shared" si="0"/>
        <v>15.5</v>
      </c>
      <c r="P69" s="19">
        <f t="shared" si="1"/>
        <v>32</v>
      </c>
      <c r="R69" s="3"/>
      <c r="T69"/>
    </row>
    <row r="70" spans="2:20" ht="23.1" customHeight="1" x14ac:dyDescent="0.25">
      <c r="B70" s="17" t="s">
        <v>124</v>
      </c>
      <c r="C70" s="61">
        <f>'[16]Avg Week Bukasa-Buloba'!C70+'[16]Avg Week Buloba-Bukasa'!C70</f>
        <v>8</v>
      </c>
      <c r="D70" s="61">
        <f>'[16]Avg Week Bukasa-Buloba'!D70+'[16]Avg Week Buloba-Bukasa'!D70</f>
        <v>1.5</v>
      </c>
      <c r="E70" s="61">
        <f>'[16]Avg Week Bukasa-Buloba'!E70+'[16]Avg Week Buloba-Bukasa'!E70</f>
        <v>2</v>
      </c>
      <c r="F70" s="61">
        <f>'[16]Avg Week Bukasa-Buloba'!F70+'[16]Avg Week Buloba-Bukasa'!F70</f>
        <v>1</v>
      </c>
      <c r="G70" s="61">
        <f>'[16]Avg Week Bukasa-Buloba'!G70+'[16]Avg Week Buloba-Bukasa'!G70</f>
        <v>0</v>
      </c>
      <c r="H70" s="61">
        <f>'[16]Avg Week Bukasa-Buloba'!H70+'[16]Avg Week Buloba-Bukasa'!H70</f>
        <v>0</v>
      </c>
      <c r="I70" s="61">
        <f>'[16]Avg Week Bukasa-Buloba'!I70+'[16]Avg Week Buloba-Bukasa'!I70</f>
        <v>0.5</v>
      </c>
      <c r="J70" s="61">
        <f>'[16]Avg Week Bukasa-Buloba'!J70+'[16]Avg Week Buloba-Bukasa'!J70</f>
        <v>1</v>
      </c>
      <c r="K70" s="61">
        <f>'[16]Avg Week Bukasa-Buloba'!K70+'[16]Avg Week Buloba-Bukasa'!K70</f>
        <v>1</v>
      </c>
      <c r="L70" s="61">
        <f>'[16]Avg Week Bukasa-Buloba'!L70+'[16]Avg Week Buloba-Bukasa'!L70</f>
        <v>0</v>
      </c>
      <c r="M70" s="61">
        <f>'[16]Avg Week Bukasa-Buloba'!M70+'[16]Avg Week Buloba-Bukasa'!M70</f>
        <v>13.5</v>
      </c>
      <c r="N70" s="61">
        <f>'[16]Avg Week Bukasa-Buloba'!N70+'[16]Avg Week Buloba-Bukasa'!N70</f>
        <v>0</v>
      </c>
      <c r="O70" s="19">
        <f t="shared" si="0"/>
        <v>15</v>
      </c>
      <c r="P70" s="19">
        <f t="shared" si="1"/>
        <v>28.5</v>
      </c>
      <c r="R70" s="3"/>
      <c r="T70"/>
    </row>
    <row r="71" spans="2:20" ht="23.1" customHeight="1" x14ac:dyDescent="0.25">
      <c r="B71" s="17" t="s">
        <v>125</v>
      </c>
      <c r="C71" s="61">
        <f>'[16]Avg Week Bukasa-Buloba'!C71+'[16]Avg Week Buloba-Bukasa'!C71</f>
        <v>4.5</v>
      </c>
      <c r="D71" s="61">
        <f>'[16]Avg Week Bukasa-Buloba'!D71+'[16]Avg Week Buloba-Bukasa'!D71</f>
        <v>0.5</v>
      </c>
      <c r="E71" s="61">
        <f>'[16]Avg Week Bukasa-Buloba'!E71+'[16]Avg Week Buloba-Bukasa'!E71</f>
        <v>1</v>
      </c>
      <c r="F71" s="61">
        <f>'[16]Avg Week Bukasa-Buloba'!F71+'[16]Avg Week Buloba-Bukasa'!F71</f>
        <v>0.5</v>
      </c>
      <c r="G71" s="61">
        <f>'[16]Avg Week Bukasa-Buloba'!G71+'[16]Avg Week Buloba-Bukasa'!G71</f>
        <v>0</v>
      </c>
      <c r="H71" s="61">
        <f>'[16]Avg Week Bukasa-Buloba'!H71+'[16]Avg Week Buloba-Bukasa'!H71</f>
        <v>0</v>
      </c>
      <c r="I71" s="61">
        <f>'[16]Avg Week Bukasa-Buloba'!I71+'[16]Avg Week Buloba-Bukasa'!I71</f>
        <v>1.5</v>
      </c>
      <c r="J71" s="61">
        <f>'[16]Avg Week Bukasa-Buloba'!J71+'[16]Avg Week Buloba-Bukasa'!J71</f>
        <v>0</v>
      </c>
      <c r="K71" s="61">
        <f>'[16]Avg Week Bukasa-Buloba'!K71+'[16]Avg Week Buloba-Bukasa'!K71</f>
        <v>0</v>
      </c>
      <c r="L71" s="61">
        <f>'[16]Avg Week Bukasa-Buloba'!L71+'[16]Avg Week Buloba-Bukasa'!L71</f>
        <v>0</v>
      </c>
      <c r="M71" s="61">
        <f>'[16]Avg Week Bukasa-Buloba'!M71+'[16]Avg Week Buloba-Bukasa'!M71</f>
        <v>10.5</v>
      </c>
      <c r="N71" s="61">
        <f>'[16]Avg Week Bukasa-Buloba'!N71+'[16]Avg Week Buloba-Bukasa'!N71</f>
        <v>0</v>
      </c>
      <c r="O71" s="19">
        <f t="shared" si="0"/>
        <v>8</v>
      </c>
      <c r="P71" s="19">
        <f t="shared" si="1"/>
        <v>18.5</v>
      </c>
      <c r="R71" s="3"/>
      <c r="T71"/>
    </row>
    <row r="72" spans="2:20" ht="23.1" customHeight="1" x14ac:dyDescent="0.25">
      <c r="B72" s="17" t="s">
        <v>126</v>
      </c>
      <c r="C72" s="61">
        <f>'[16]Avg Week Bukasa-Buloba'!C72+'[16]Avg Week Buloba-Bukasa'!C72</f>
        <v>8.5</v>
      </c>
      <c r="D72" s="61">
        <f>'[16]Avg Week Bukasa-Buloba'!D72+'[16]Avg Week Buloba-Bukasa'!D72</f>
        <v>0</v>
      </c>
      <c r="E72" s="61">
        <f>'[16]Avg Week Bukasa-Buloba'!E72+'[16]Avg Week Buloba-Bukasa'!E72</f>
        <v>0.5</v>
      </c>
      <c r="F72" s="61">
        <f>'[16]Avg Week Bukasa-Buloba'!F72+'[16]Avg Week Buloba-Bukasa'!F72</f>
        <v>1.5</v>
      </c>
      <c r="G72" s="61">
        <f>'[16]Avg Week Bukasa-Buloba'!G72+'[16]Avg Week Buloba-Bukasa'!G72</f>
        <v>0.5</v>
      </c>
      <c r="H72" s="61">
        <f>'[16]Avg Week Bukasa-Buloba'!H72+'[16]Avg Week Buloba-Bukasa'!H72</f>
        <v>0</v>
      </c>
      <c r="I72" s="61">
        <f>'[16]Avg Week Bukasa-Buloba'!I72+'[16]Avg Week Buloba-Bukasa'!I72</f>
        <v>1</v>
      </c>
      <c r="J72" s="61">
        <f>'[16]Avg Week Bukasa-Buloba'!J72+'[16]Avg Week Buloba-Bukasa'!J72</f>
        <v>0.5</v>
      </c>
      <c r="K72" s="61">
        <f>'[16]Avg Week Bukasa-Buloba'!K72+'[16]Avg Week Buloba-Bukasa'!K72</f>
        <v>0.5</v>
      </c>
      <c r="L72" s="61">
        <f>'[16]Avg Week Bukasa-Buloba'!L72+'[16]Avg Week Buloba-Bukasa'!L72</f>
        <v>0</v>
      </c>
      <c r="M72" s="61">
        <f>'[16]Avg Week Bukasa-Buloba'!M72+'[16]Avg Week Buloba-Bukasa'!M72</f>
        <v>14.5</v>
      </c>
      <c r="N72" s="61">
        <f>'[16]Avg Week Bukasa-Buloba'!N72+'[16]Avg Week Buloba-Bukasa'!N72</f>
        <v>0</v>
      </c>
      <c r="O72" s="19">
        <f t="shared" si="0"/>
        <v>13</v>
      </c>
      <c r="P72" s="19">
        <f t="shared" si="1"/>
        <v>27.5</v>
      </c>
      <c r="R72" s="3"/>
      <c r="T72"/>
    </row>
    <row r="73" spans="2:20" ht="23.1" customHeight="1" x14ac:dyDescent="0.25">
      <c r="B73" s="17" t="s">
        <v>127</v>
      </c>
      <c r="C73" s="61">
        <f>'[16]Avg Week Bukasa-Buloba'!C73+'[16]Avg Week Buloba-Bukasa'!C73</f>
        <v>7.5</v>
      </c>
      <c r="D73" s="61">
        <f>'[16]Avg Week Bukasa-Buloba'!D73+'[16]Avg Week Buloba-Bukasa'!D73</f>
        <v>0.5</v>
      </c>
      <c r="E73" s="61">
        <f>'[16]Avg Week Bukasa-Buloba'!E73+'[16]Avg Week Buloba-Bukasa'!E73</f>
        <v>1</v>
      </c>
      <c r="F73" s="61">
        <f>'[16]Avg Week Bukasa-Buloba'!F73+'[16]Avg Week Buloba-Bukasa'!F73</f>
        <v>1</v>
      </c>
      <c r="G73" s="61">
        <f>'[16]Avg Week Bukasa-Buloba'!G73+'[16]Avg Week Buloba-Bukasa'!G73</f>
        <v>0</v>
      </c>
      <c r="H73" s="61">
        <f>'[16]Avg Week Bukasa-Buloba'!H73+'[16]Avg Week Buloba-Bukasa'!H73</f>
        <v>0</v>
      </c>
      <c r="I73" s="61">
        <f>'[16]Avg Week Bukasa-Buloba'!I73+'[16]Avg Week Buloba-Bukasa'!I73</f>
        <v>0.5</v>
      </c>
      <c r="J73" s="61">
        <f>'[16]Avg Week Bukasa-Buloba'!J73+'[16]Avg Week Buloba-Bukasa'!J73</f>
        <v>0</v>
      </c>
      <c r="K73" s="61">
        <f>'[16]Avg Week Bukasa-Buloba'!K73+'[16]Avg Week Buloba-Bukasa'!K73</f>
        <v>0</v>
      </c>
      <c r="L73" s="61">
        <f>'[16]Avg Week Bukasa-Buloba'!L73+'[16]Avg Week Buloba-Bukasa'!L73</f>
        <v>0</v>
      </c>
      <c r="M73" s="61">
        <f>'[16]Avg Week Bukasa-Buloba'!M73+'[16]Avg Week Buloba-Bukasa'!M73</f>
        <v>12.5</v>
      </c>
      <c r="N73" s="61">
        <f>'[16]Avg Week Bukasa-Buloba'!N73+'[16]Avg Week Buloba-Bukasa'!N73</f>
        <v>0</v>
      </c>
      <c r="O73" s="19">
        <f t="shared" si="0"/>
        <v>10.5</v>
      </c>
      <c r="P73" s="19">
        <f t="shared" si="1"/>
        <v>23</v>
      </c>
      <c r="R73" s="3"/>
      <c r="T73"/>
    </row>
    <row r="74" spans="2:20" ht="23.1" customHeight="1" x14ac:dyDescent="0.25">
      <c r="B74" s="17" t="s">
        <v>128</v>
      </c>
      <c r="C74" s="61">
        <f>'[16]Avg Week Bukasa-Buloba'!C74+'[16]Avg Week Buloba-Bukasa'!C74</f>
        <v>2.5</v>
      </c>
      <c r="D74" s="61">
        <f>'[16]Avg Week Bukasa-Buloba'!D74+'[16]Avg Week Buloba-Bukasa'!D74</f>
        <v>0</v>
      </c>
      <c r="E74" s="61">
        <f>'[16]Avg Week Bukasa-Buloba'!E74+'[16]Avg Week Buloba-Bukasa'!E74</f>
        <v>2</v>
      </c>
      <c r="F74" s="61">
        <f>'[16]Avg Week Bukasa-Buloba'!F74+'[16]Avg Week Buloba-Bukasa'!F74</f>
        <v>0.5</v>
      </c>
      <c r="G74" s="61">
        <f>'[16]Avg Week Bukasa-Buloba'!G74+'[16]Avg Week Buloba-Bukasa'!G74</f>
        <v>0</v>
      </c>
      <c r="H74" s="61">
        <f>'[16]Avg Week Bukasa-Buloba'!H74+'[16]Avg Week Buloba-Bukasa'!H74</f>
        <v>0</v>
      </c>
      <c r="I74" s="61">
        <f>'[16]Avg Week Bukasa-Buloba'!I74+'[16]Avg Week Buloba-Bukasa'!I74</f>
        <v>0.5</v>
      </c>
      <c r="J74" s="61">
        <f>'[16]Avg Week Bukasa-Buloba'!J74+'[16]Avg Week Buloba-Bukasa'!J74</f>
        <v>0</v>
      </c>
      <c r="K74" s="61">
        <f>'[16]Avg Week Bukasa-Buloba'!K74+'[16]Avg Week Buloba-Bukasa'!K74</f>
        <v>0</v>
      </c>
      <c r="L74" s="61">
        <f>'[16]Avg Week Bukasa-Buloba'!L74+'[16]Avg Week Buloba-Bukasa'!L74</f>
        <v>0</v>
      </c>
      <c r="M74" s="61">
        <f>'[16]Avg Week Bukasa-Buloba'!M74+'[16]Avg Week Buloba-Bukasa'!M74</f>
        <v>10</v>
      </c>
      <c r="N74" s="61">
        <f>'[16]Avg Week Bukasa-Buloba'!N74+'[16]Avg Week Buloba-Bukasa'!N74</f>
        <v>0</v>
      </c>
      <c r="O74" s="19">
        <f t="shared" ref="O74:O105" si="51">SUM(C74:L74,N74)</f>
        <v>5.5</v>
      </c>
      <c r="P74" s="19">
        <f t="shared" ref="P74:P105" si="52">SUM(C74:N74)</f>
        <v>15.5</v>
      </c>
      <c r="R74" s="3"/>
      <c r="T74"/>
    </row>
    <row r="75" spans="2:20" ht="23.1" customHeight="1" x14ac:dyDescent="0.25">
      <c r="B75" s="17" t="s">
        <v>129</v>
      </c>
      <c r="C75" s="61">
        <f>'[16]Avg Week Bukasa-Buloba'!C75+'[16]Avg Week Buloba-Bukasa'!C75</f>
        <v>6.5</v>
      </c>
      <c r="D75" s="61">
        <f>'[16]Avg Week Bukasa-Buloba'!D75+'[16]Avg Week Buloba-Bukasa'!D75</f>
        <v>0</v>
      </c>
      <c r="E75" s="61">
        <f>'[16]Avg Week Bukasa-Buloba'!E75+'[16]Avg Week Buloba-Bukasa'!E75</f>
        <v>0.5</v>
      </c>
      <c r="F75" s="61">
        <f>'[16]Avg Week Bukasa-Buloba'!F75+'[16]Avg Week Buloba-Bukasa'!F75</f>
        <v>0.5</v>
      </c>
      <c r="G75" s="61">
        <f>'[16]Avg Week Bukasa-Buloba'!G75+'[16]Avg Week Buloba-Bukasa'!G75</f>
        <v>0</v>
      </c>
      <c r="H75" s="61">
        <f>'[16]Avg Week Bukasa-Buloba'!H75+'[16]Avg Week Buloba-Bukasa'!H75</f>
        <v>0</v>
      </c>
      <c r="I75" s="61">
        <f>'[16]Avg Week Bukasa-Buloba'!I75+'[16]Avg Week Buloba-Bukasa'!I75</f>
        <v>1</v>
      </c>
      <c r="J75" s="61">
        <f>'[16]Avg Week Bukasa-Buloba'!J75+'[16]Avg Week Buloba-Bukasa'!J75</f>
        <v>0</v>
      </c>
      <c r="K75" s="61">
        <f>'[16]Avg Week Bukasa-Buloba'!K75+'[16]Avg Week Buloba-Bukasa'!K75</f>
        <v>0</v>
      </c>
      <c r="L75" s="61">
        <f>'[16]Avg Week Bukasa-Buloba'!L75+'[16]Avg Week Buloba-Bukasa'!L75</f>
        <v>0</v>
      </c>
      <c r="M75" s="61">
        <f>'[16]Avg Week Bukasa-Buloba'!M75+'[16]Avg Week Buloba-Bukasa'!M75</f>
        <v>8.5</v>
      </c>
      <c r="N75" s="61">
        <f>'[16]Avg Week Bukasa-Buloba'!N75+'[16]Avg Week Buloba-Bukasa'!N75</f>
        <v>0</v>
      </c>
      <c r="O75" s="19">
        <f t="shared" si="51"/>
        <v>8.5</v>
      </c>
      <c r="P75" s="19">
        <f t="shared" si="52"/>
        <v>17</v>
      </c>
      <c r="R75" s="3"/>
      <c r="T75"/>
    </row>
    <row r="76" spans="2:20" ht="23.1" customHeight="1" x14ac:dyDescent="0.25">
      <c r="B76" s="17" t="s">
        <v>130</v>
      </c>
      <c r="C76" s="61">
        <f>'[16]Avg Week Bukasa-Buloba'!C76+'[16]Avg Week Buloba-Bukasa'!C76</f>
        <v>4.5</v>
      </c>
      <c r="D76" s="61">
        <f>'[16]Avg Week Bukasa-Buloba'!D76+'[16]Avg Week Buloba-Bukasa'!D76</f>
        <v>1</v>
      </c>
      <c r="E76" s="61">
        <f>'[16]Avg Week Bukasa-Buloba'!E76+'[16]Avg Week Buloba-Bukasa'!E76</f>
        <v>0</v>
      </c>
      <c r="F76" s="61">
        <f>'[16]Avg Week Bukasa-Buloba'!F76+'[16]Avg Week Buloba-Bukasa'!F76</f>
        <v>0</v>
      </c>
      <c r="G76" s="61">
        <f>'[16]Avg Week Bukasa-Buloba'!G76+'[16]Avg Week Buloba-Bukasa'!G76</f>
        <v>0</v>
      </c>
      <c r="H76" s="61">
        <f>'[16]Avg Week Bukasa-Buloba'!H76+'[16]Avg Week Buloba-Bukasa'!H76</f>
        <v>0</v>
      </c>
      <c r="I76" s="61">
        <f>'[16]Avg Week Bukasa-Buloba'!I76+'[16]Avg Week Buloba-Bukasa'!I76</f>
        <v>0.5</v>
      </c>
      <c r="J76" s="61">
        <f>'[16]Avg Week Bukasa-Buloba'!J76+'[16]Avg Week Buloba-Bukasa'!J76</f>
        <v>0</v>
      </c>
      <c r="K76" s="61">
        <f>'[16]Avg Week Bukasa-Buloba'!K76+'[16]Avg Week Buloba-Bukasa'!K76</f>
        <v>0.5</v>
      </c>
      <c r="L76" s="61">
        <f>'[16]Avg Week Bukasa-Buloba'!L76+'[16]Avg Week Buloba-Bukasa'!L76</f>
        <v>0</v>
      </c>
      <c r="M76" s="61">
        <f>'[16]Avg Week Bukasa-Buloba'!M76+'[16]Avg Week Buloba-Bukasa'!M76</f>
        <v>7.5</v>
      </c>
      <c r="N76" s="61">
        <f>'[16]Avg Week Bukasa-Buloba'!N76+'[16]Avg Week Buloba-Bukasa'!N76</f>
        <v>0</v>
      </c>
      <c r="O76" s="19">
        <f t="shared" si="51"/>
        <v>6.5</v>
      </c>
      <c r="P76" s="19">
        <f t="shared" si="52"/>
        <v>14</v>
      </c>
      <c r="R76" s="3"/>
      <c r="T76"/>
    </row>
    <row r="77" spans="2:20" ht="23.1" customHeight="1" x14ac:dyDescent="0.25">
      <c r="B77" s="17" t="s">
        <v>131</v>
      </c>
      <c r="C77" s="61">
        <f>'[16]Avg Week Bukasa-Buloba'!C77+'[16]Avg Week Buloba-Bukasa'!C77</f>
        <v>3.5</v>
      </c>
      <c r="D77" s="61">
        <f>'[16]Avg Week Bukasa-Buloba'!D77+'[16]Avg Week Buloba-Bukasa'!D77</f>
        <v>0</v>
      </c>
      <c r="E77" s="61">
        <f>'[16]Avg Week Bukasa-Buloba'!E77+'[16]Avg Week Buloba-Bukasa'!E77</f>
        <v>1</v>
      </c>
      <c r="F77" s="61">
        <f>'[16]Avg Week Bukasa-Buloba'!F77+'[16]Avg Week Buloba-Bukasa'!F77</f>
        <v>0</v>
      </c>
      <c r="G77" s="61">
        <f>'[16]Avg Week Bukasa-Buloba'!G77+'[16]Avg Week Buloba-Bukasa'!G77</f>
        <v>0</v>
      </c>
      <c r="H77" s="61">
        <f>'[16]Avg Week Bukasa-Buloba'!H77+'[16]Avg Week Buloba-Bukasa'!H77</f>
        <v>0</v>
      </c>
      <c r="I77" s="61">
        <f>'[16]Avg Week Bukasa-Buloba'!I77+'[16]Avg Week Buloba-Bukasa'!I77</f>
        <v>0.5</v>
      </c>
      <c r="J77" s="61">
        <f>'[16]Avg Week Bukasa-Buloba'!J77+'[16]Avg Week Buloba-Bukasa'!J77</f>
        <v>0.5</v>
      </c>
      <c r="K77" s="61">
        <f>'[16]Avg Week Bukasa-Buloba'!K77+'[16]Avg Week Buloba-Bukasa'!K77</f>
        <v>0</v>
      </c>
      <c r="L77" s="61">
        <f>'[16]Avg Week Bukasa-Buloba'!L77+'[16]Avg Week Buloba-Bukasa'!L77</f>
        <v>0</v>
      </c>
      <c r="M77" s="61">
        <f>'[16]Avg Week Bukasa-Buloba'!M77+'[16]Avg Week Buloba-Bukasa'!M77</f>
        <v>1.5</v>
      </c>
      <c r="N77" s="61">
        <f>'[16]Avg Week Bukasa-Buloba'!N77+'[16]Avg Week Buloba-Bukasa'!N77</f>
        <v>0</v>
      </c>
      <c r="O77" s="19">
        <f t="shared" si="51"/>
        <v>5.5</v>
      </c>
      <c r="P77" s="19">
        <f t="shared" si="52"/>
        <v>7</v>
      </c>
      <c r="R77" s="3"/>
      <c r="T77"/>
    </row>
    <row r="78" spans="2:20" ht="23.1" customHeight="1" x14ac:dyDescent="0.25">
      <c r="B78" s="25" t="s">
        <v>132</v>
      </c>
      <c r="C78" s="61">
        <f>'[16]Avg Week Bukasa-Buloba'!C78+'[16]Avg Week Buloba-Bukasa'!C78</f>
        <v>3</v>
      </c>
      <c r="D78" s="61">
        <f>'[16]Avg Week Bukasa-Buloba'!D78+'[16]Avg Week Buloba-Bukasa'!D78</f>
        <v>1.5</v>
      </c>
      <c r="E78" s="61">
        <f>'[16]Avg Week Bukasa-Buloba'!E78+'[16]Avg Week Buloba-Bukasa'!E78</f>
        <v>0</v>
      </c>
      <c r="F78" s="61">
        <f>'[16]Avg Week Bukasa-Buloba'!F78+'[16]Avg Week Buloba-Bukasa'!F78</f>
        <v>1.5</v>
      </c>
      <c r="G78" s="61">
        <f>'[16]Avg Week Bukasa-Buloba'!G78+'[16]Avg Week Buloba-Bukasa'!G78</f>
        <v>0.5</v>
      </c>
      <c r="H78" s="61">
        <f>'[16]Avg Week Bukasa-Buloba'!H78+'[16]Avg Week Buloba-Bukasa'!H78</f>
        <v>0.5</v>
      </c>
      <c r="I78" s="61">
        <f>'[16]Avg Week Bukasa-Buloba'!I78+'[16]Avg Week Buloba-Bukasa'!I78</f>
        <v>0.5</v>
      </c>
      <c r="J78" s="61">
        <f>'[16]Avg Week Bukasa-Buloba'!J78+'[16]Avg Week Buloba-Bukasa'!J78</f>
        <v>0</v>
      </c>
      <c r="K78" s="61">
        <f>'[16]Avg Week Bukasa-Buloba'!K78+'[16]Avg Week Buloba-Bukasa'!K78</f>
        <v>0</v>
      </c>
      <c r="L78" s="61">
        <f>'[16]Avg Week Bukasa-Buloba'!L78+'[16]Avg Week Buloba-Bukasa'!L78</f>
        <v>0</v>
      </c>
      <c r="M78" s="61">
        <f>'[16]Avg Week Bukasa-Buloba'!M78+'[16]Avg Week Buloba-Bukasa'!M78</f>
        <v>4.5</v>
      </c>
      <c r="N78" s="61">
        <f>'[16]Avg Week Bukasa-Buloba'!N78+'[16]Avg Week Buloba-Bukasa'!N78</f>
        <v>0</v>
      </c>
      <c r="O78" s="19">
        <f t="shared" si="51"/>
        <v>7.5</v>
      </c>
      <c r="P78" s="19">
        <f t="shared" si="52"/>
        <v>12</v>
      </c>
      <c r="R78" s="3"/>
      <c r="T78"/>
    </row>
    <row r="79" spans="2:20" ht="23.1" customHeight="1" x14ac:dyDescent="0.25">
      <c r="B79" s="17" t="s">
        <v>133</v>
      </c>
      <c r="C79" s="61">
        <f>'[16]Avg Week Bukasa-Buloba'!C79+'[16]Avg Week Buloba-Bukasa'!C79</f>
        <v>3</v>
      </c>
      <c r="D79" s="61">
        <f>'[16]Avg Week Bukasa-Buloba'!D79+'[16]Avg Week Buloba-Bukasa'!D79</f>
        <v>1.5</v>
      </c>
      <c r="E79" s="61">
        <f>'[16]Avg Week Bukasa-Buloba'!E79+'[16]Avg Week Buloba-Bukasa'!E79</f>
        <v>0</v>
      </c>
      <c r="F79" s="61">
        <f>'[16]Avg Week Bukasa-Buloba'!F79+'[16]Avg Week Buloba-Bukasa'!F79</f>
        <v>0.5</v>
      </c>
      <c r="G79" s="61">
        <f>'[16]Avg Week Bukasa-Buloba'!G79+'[16]Avg Week Buloba-Bukasa'!G79</f>
        <v>0</v>
      </c>
      <c r="H79" s="61">
        <f>'[16]Avg Week Bukasa-Buloba'!H79+'[16]Avg Week Buloba-Bukasa'!H79</f>
        <v>0</v>
      </c>
      <c r="I79" s="61">
        <f>'[16]Avg Week Bukasa-Buloba'!I79+'[16]Avg Week Buloba-Bukasa'!I79</f>
        <v>0</v>
      </c>
      <c r="J79" s="61">
        <f>'[16]Avg Week Bukasa-Buloba'!J79+'[16]Avg Week Buloba-Bukasa'!J79</f>
        <v>0</v>
      </c>
      <c r="K79" s="61">
        <f>'[16]Avg Week Bukasa-Buloba'!K79+'[16]Avg Week Buloba-Bukasa'!K79</f>
        <v>0</v>
      </c>
      <c r="L79" s="61">
        <f>'[16]Avg Week Bukasa-Buloba'!L79+'[16]Avg Week Buloba-Bukasa'!L79</f>
        <v>0</v>
      </c>
      <c r="M79" s="61">
        <f>'[16]Avg Week Bukasa-Buloba'!M79+'[16]Avg Week Buloba-Bukasa'!M79</f>
        <v>4</v>
      </c>
      <c r="N79" s="61">
        <f>'[16]Avg Week Bukasa-Buloba'!N79+'[16]Avg Week Buloba-Bukasa'!N79</f>
        <v>0</v>
      </c>
      <c r="O79" s="19">
        <f t="shared" si="51"/>
        <v>5</v>
      </c>
      <c r="P79" s="19">
        <f t="shared" si="52"/>
        <v>9</v>
      </c>
      <c r="R79" s="3"/>
      <c r="T79"/>
    </row>
    <row r="80" spans="2:20" ht="23.1" customHeight="1" x14ac:dyDescent="0.25">
      <c r="B80" s="38" t="s">
        <v>134</v>
      </c>
      <c r="C80" s="61">
        <f>'[16]Avg Week Bukasa-Buloba'!C80+'[16]Avg Week Buloba-Bukasa'!C80</f>
        <v>1.5</v>
      </c>
      <c r="D80" s="61">
        <f>'[16]Avg Week Bukasa-Buloba'!D80+'[16]Avg Week Buloba-Bukasa'!D80</f>
        <v>0.5</v>
      </c>
      <c r="E80" s="61">
        <f>'[16]Avg Week Bukasa-Buloba'!E80+'[16]Avg Week Buloba-Bukasa'!E80</f>
        <v>0</v>
      </c>
      <c r="F80" s="61">
        <f>'[16]Avg Week Bukasa-Buloba'!F80+'[16]Avg Week Buloba-Bukasa'!F80</f>
        <v>0</v>
      </c>
      <c r="G80" s="61">
        <f>'[16]Avg Week Bukasa-Buloba'!G80+'[16]Avg Week Buloba-Bukasa'!G80</f>
        <v>0.5</v>
      </c>
      <c r="H80" s="61">
        <f>'[16]Avg Week Bukasa-Buloba'!H80+'[16]Avg Week Buloba-Bukasa'!H80</f>
        <v>0</v>
      </c>
      <c r="I80" s="61">
        <f>'[16]Avg Week Bukasa-Buloba'!I80+'[16]Avg Week Buloba-Bukasa'!I80</f>
        <v>1.5</v>
      </c>
      <c r="J80" s="61">
        <f>'[16]Avg Week Bukasa-Buloba'!J80+'[16]Avg Week Buloba-Bukasa'!J80</f>
        <v>0</v>
      </c>
      <c r="K80" s="61">
        <f>'[16]Avg Week Bukasa-Buloba'!K80+'[16]Avg Week Buloba-Bukasa'!K80</f>
        <v>0</v>
      </c>
      <c r="L80" s="61">
        <f>'[16]Avg Week Bukasa-Buloba'!L80+'[16]Avg Week Buloba-Bukasa'!L80</f>
        <v>0</v>
      </c>
      <c r="M80" s="61">
        <f>'[16]Avg Week Bukasa-Buloba'!M80+'[16]Avg Week Buloba-Bukasa'!M80</f>
        <v>0.5</v>
      </c>
      <c r="N80" s="61">
        <f>'[16]Avg Week Bukasa-Buloba'!N80+'[16]Avg Week Buloba-Bukasa'!N80</f>
        <v>0</v>
      </c>
      <c r="O80" s="19">
        <f t="shared" si="51"/>
        <v>4</v>
      </c>
      <c r="P80" s="19">
        <f t="shared" si="52"/>
        <v>4.5</v>
      </c>
      <c r="R80" s="3"/>
      <c r="T80"/>
    </row>
    <row r="81" spans="2:20" ht="23.1" customHeight="1" x14ac:dyDescent="0.25">
      <c r="B81" s="17" t="s">
        <v>135</v>
      </c>
      <c r="C81" s="61">
        <f>'[16]Avg Week Bukasa-Buloba'!C81+'[16]Avg Week Buloba-Bukasa'!C81</f>
        <v>2</v>
      </c>
      <c r="D81" s="61">
        <f>'[16]Avg Week Bukasa-Buloba'!D81+'[16]Avg Week Buloba-Bukasa'!D81</f>
        <v>0.5</v>
      </c>
      <c r="E81" s="61">
        <f>'[16]Avg Week Bukasa-Buloba'!E81+'[16]Avg Week Buloba-Bukasa'!E81</f>
        <v>0</v>
      </c>
      <c r="F81" s="61">
        <f>'[16]Avg Week Bukasa-Buloba'!F81+'[16]Avg Week Buloba-Bukasa'!F81</f>
        <v>0</v>
      </c>
      <c r="G81" s="61">
        <f>'[16]Avg Week Bukasa-Buloba'!G81+'[16]Avg Week Buloba-Bukasa'!G81</f>
        <v>0</v>
      </c>
      <c r="H81" s="61">
        <f>'[16]Avg Week Bukasa-Buloba'!H81+'[16]Avg Week Buloba-Bukasa'!H81</f>
        <v>0</v>
      </c>
      <c r="I81" s="61">
        <f>'[16]Avg Week Bukasa-Buloba'!I81+'[16]Avg Week Buloba-Bukasa'!I81</f>
        <v>0</v>
      </c>
      <c r="J81" s="61">
        <f>'[16]Avg Week Bukasa-Buloba'!J81+'[16]Avg Week Buloba-Bukasa'!J81</f>
        <v>0.5</v>
      </c>
      <c r="K81" s="61">
        <f>'[16]Avg Week Bukasa-Buloba'!K81+'[16]Avg Week Buloba-Bukasa'!K81</f>
        <v>0</v>
      </c>
      <c r="L81" s="61">
        <f>'[16]Avg Week Bukasa-Buloba'!L81+'[16]Avg Week Buloba-Bukasa'!L81</f>
        <v>0</v>
      </c>
      <c r="M81" s="61">
        <f>'[16]Avg Week Bukasa-Buloba'!M81+'[16]Avg Week Buloba-Bukasa'!M81</f>
        <v>5.5</v>
      </c>
      <c r="N81" s="61">
        <f>'[16]Avg Week Bukasa-Buloba'!N81+'[16]Avg Week Buloba-Bukasa'!N81</f>
        <v>0</v>
      </c>
      <c r="O81" s="19">
        <f t="shared" si="51"/>
        <v>3</v>
      </c>
      <c r="P81" s="19">
        <f t="shared" si="52"/>
        <v>8.5</v>
      </c>
      <c r="R81" s="3"/>
      <c r="T81"/>
    </row>
    <row r="82" spans="2:20" ht="23.1" customHeight="1" x14ac:dyDescent="0.25">
      <c r="B82" s="25" t="s">
        <v>136</v>
      </c>
      <c r="C82" s="61">
        <f>'[16]Avg Week Bukasa-Buloba'!C82+'[16]Avg Week Buloba-Bukasa'!C82</f>
        <v>0</v>
      </c>
      <c r="D82" s="61">
        <f>'[16]Avg Week Bukasa-Buloba'!D82+'[16]Avg Week Buloba-Bukasa'!D82</f>
        <v>0</v>
      </c>
      <c r="E82" s="61">
        <f>'[16]Avg Week Bukasa-Buloba'!E82+'[16]Avg Week Buloba-Bukasa'!E82</f>
        <v>0</v>
      </c>
      <c r="F82" s="61">
        <f>'[16]Avg Week Bukasa-Buloba'!F82+'[16]Avg Week Buloba-Bukasa'!F82</f>
        <v>0.5</v>
      </c>
      <c r="G82" s="61">
        <f>'[16]Avg Week Bukasa-Buloba'!G82+'[16]Avg Week Buloba-Bukasa'!G82</f>
        <v>0</v>
      </c>
      <c r="H82" s="61">
        <f>'[16]Avg Week Bukasa-Buloba'!H82+'[16]Avg Week Buloba-Bukasa'!H82</f>
        <v>0</v>
      </c>
      <c r="I82" s="61">
        <f>'[16]Avg Week Bukasa-Buloba'!I82+'[16]Avg Week Buloba-Bukasa'!I82</f>
        <v>0.5</v>
      </c>
      <c r="J82" s="61">
        <f>'[16]Avg Week Bukasa-Buloba'!J82+'[16]Avg Week Buloba-Bukasa'!J82</f>
        <v>0</v>
      </c>
      <c r="K82" s="61">
        <f>'[16]Avg Week Bukasa-Buloba'!K82+'[16]Avg Week Buloba-Bukasa'!K82</f>
        <v>0</v>
      </c>
      <c r="L82" s="61">
        <f>'[16]Avg Week Bukasa-Buloba'!L82+'[16]Avg Week Buloba-Bukasa'!L82</f>
        <v>0</v>
      </c>
      <c r="M82" s="61">
        <f>'[16]Avg Week Bukasa-Buloba'!M82+'[16]Avg Week Buloba-Bukasa'!M82</f>
        <v>1</v>
      </c>
      <c r="N82" s="61">
        <f>'[16]Avg Week Bukasa-Buloba'!N82+'[16]Avg Week Buloba-Bukasa'!N82</f>
        <v>0</v>
      </c>
      <c r="O82" s="19">
        <f t="shared" si="51"/>
        <v>1</v>
      </c>
      <c r="P82" s="19">
        <f t="shared" si="52"/>
        <v>2</v>
      </c>
      <c r="R82" s="3"/>
      <c r="T82"/>
    </row>
    <row r="83" spans="2:20" ht="23.1" customHeight="1" x14ac:dyDescent="0.25">
      <c r="B83" s="17" t="s">
        <v>137</v>
      </c>
      <c r="C83" s="61">
        <f>'[16]Avg Week Bukasa-Buloba'!C83+'[16]Avg Week Buloba-Bukasa'!C83</f>
        <v>1</v>
      </c>
      <c r="D83" s="61">
        <f>'[16]Avg Week Bukasa-Buloba'!D83+'[16]Avg Week Buloba-Bukasa'!D83</f>
        <v>1.5</v>
      </c>
      <c r="E83" s="61">
        <f>'[16]Avg Week Bukasa-Buloba'!E83+'[16]Avg Week Buloba-Bukasa'!E83</f>
        <v>1</v>
      </c>
      <c r="F83" s="61">
        <f>'[16]Avg Week Bukasa-Buloba'!F83+'[16]Avg Week Buloba-Bukasa'!F83</f>
        <v>0</v>
      </c>
      <c r="G83" s="61">
        <f>'[16]Avg Week Bukasa-Buloba'!G83+'[16]Avg Week Buloba-Bukasa'!G83</f>
        <v>0</v>
      </c>
      <c r="H83" s="61">
        <f>'[16]Avg Week Bukasa-Buloba'!H83+'[16]Avg Week Buloba-Bukasa'!H83</f>
        <v>0</v>
      </c>
      <c r="I83" s="61">
        <f>'[16]Avg Week Bukasa-Buloba'!I83+'[16]Avg Week Buloba-Bukasa'!I83</f>
        <v>1</v>
      </c>
      <c r="J83" s="61">
        <f>'[16]Avg Week Bukasa-Buloba'!J83+'[16]Avg Week Buloba-Bukasa'!J83</f>
        <v>0</v>
      </c>
      <c r="K83" s="61">
        <f>'[16]Avg Week Bukasa-Buloba'!K83+'[16]Avg Week Buloba-Bukasa'!K83</f>
        <v>0</v>
      </c>
      <c r="L83" s="61">
        <f>'[16]Avg Week Bukasa-Buloba'!L83+'[16]Avg Week Buloba-Bukasa'!L83</f>
        <v>0</v>
      </c>
      <c r="M83" s="61">
        <f>'[16]Avg Week Bukasa-Buloba'!M83+'[16]Avg Week Buloba-Bukasa'!M83</f>
        <v>0.5</v>
      </c>
      <c r="N83" s="61">
        <f>'[16]Avg Week Bukasa-Buloba'!N83+'[16]Avg Week Buloba-Bukasa'!N83</f>
        <v>0</v>
      </c>
      <c r="O83" s="19">
        <f t="shared" si="51"/>
        <v>4.5</v>
      </c>
      <c r="P83" s="19">
        <f t="shared" si="52"/>
        <v>5</v>
      </c>
      <c r="R83" s="3"/>
      <c r="T83"/>
    </row>
    <row r="84" spans="2:20" ht="23.1" customHeight="1" x14ac:dyDescent="0.25">
      <c r="B84" s="38" t="s">
        <v>138</v>
      </c>
      <c r="C84" s="61">
        <f>'[16]Avg Week Bukasa-Buloba'!C84+'[16]Avg Week Buloba-Bukasa'!C84</f>
        <v>2</v>
      </c>
      <c r="D84" s="61">
        <f>'[16]Avg Week Bukasa-Buloba'!D84+'[16]Avg Week Buloba-Bukasa'!D84</f>
        <v>0</v>
      </c>
      <c r="E84" s="61">
        <f>'[16]Avg Week Bukasa-Buloba'!E84+'[16]Avg Week Buloba-Bukasa'!E84</f>
        <v>0.5</v>
      </c>
      <c r="F84" s="61">
        <f>'[16]Avg Week Bukasa-Buloba'!F84+'[16]Avg Week Buloba-Bukasa'!F84</f>
        <v>1</v>
      </c>
      <c r="G84" s="61">
        <f>'[16]Avg Week Bukasa-Buloba'!G84+'[16]Avg Week Buloba-Bukasa'!G84</f>
        <v>0</v>
      </c>
      <c r="H84" s="61">
        <f>'[16]Avg Week Bukasa-Buloba'!H84+'[16]Avg Week Buloba-Bukasa'!H84</f>
        <v>0</v>
      </c>
      <c r="I84" s="61">
        <f>'[16]Avg Week Bukasa-Buloba'!I84+'[16]Avg Week Buloba-Bukasa'!I84</f>
        <v>0</v>
      </c>
      <c r="J84" s="61">
        <f>'[16]Avg Week Bukasa-Buloba'!J84+'[16]Avg Week Buloba-Bukasa'!J84</f>
        <v>0.5</v>
      </c>
      <c r="K84" s="61">
        <f>'[16]Avg Week Bukasa-Buloba'!K84+'[16]Avg Week Buloba-Bukasa'!K84</f>
        <v>0</v>
      </c>
      <c r="L84" s="61">
        <f>'[16]Avg Week Bukasa-Buloba'!L84+'[16]Avg Week Buloba-Bukasa'!L84</f>
        <v>0</v>
      </c>
      <c r="M84" s="61">
        <f>'[16]Avg Week Bukasa-Buloba'!M84+'[16]Avg Week Buloba-Bukasa'!M84</f>
        <v>2</v>
      </c>
      <c r="N84" s="61">
        <f>'[16]Avg Week Bukasa-Buloba'!N84+'[16]Avg Week Buloba-Bukasa'!N84</f>
        <v>0</v>
      </c>
      <c r="O84" s="19">
        <f t="shared" si="51"/>
        <v>4</v>
      </c>
      <c r="P84" s="19">
        <f t="shared" si="52"/>
        <v>6</v>
      </c>
      <c r="R84" s="3"/>
      <c r="T84"/>
    </row>
    <row r="85" spans="2:20" ht="23.1" customHeight="1" x14ac:dyDescent="0.25">
      <c r="B85" s="17" t="s">
        <v>139</v>
      </c>
      <c r="C85" s="61">
        <f>'[16]Avg Week Bukasa-Buloba'!C85+'[16]Avg Week Buloba-Bukasa'!C85</f>
        <v>2</v>
      </c>
      <c r="D85" s="61">
        <f>'[16]Avg Week Bukasa-Buloba'!D85+'[16]Avg Week Buloba-Bukasa'!D85</f>
        <v>1</v>
      </c>
      <c r="E85" s="61">
        <f>'[16]Avg Week Bukasa-Buloba'!E85+'[16]Avg Week Buloba-Bukasa'!E85</f>
        <v>0</v>
      </c>
      <c r="F85" s="61">
        <f>'[16]Avg Week Bukasa-Buloba'!F85+'[16]Avg Week Buloba-Bukasa'!F85</f>
        <v>0</v>
      </c>
      <c r="G85" s="61">
        <f>'[16]Avg Week Bukasa-Buloba'!G85+'[16]Avg Week Buloba-Bukasa'!G85</f>
        <v>0</v>
      </c>
      <c r="H85" s="61">
        <f>'[16]Avg Week Bukasa-Buloba'!H85+'[16]Avg Week Buloba-Bukasa'!H85</f>
        <v>0</v>
      </c>
      <c r="I85" s="61">
        <f>'[16]Avg Week Bukasa-Buloba'!I85+'[16]Avg Week Buloba-Bukasa'!I85</f>
        <v>2.5</v>
      </c>
      <c r="J85" s="61">
        <f>'[16]Avg Week Bukasa-Buloba'!J85+'[16]Avg Week Buloba-Bukasa'!J85</f>
        <v>0.5</v>
      </c>
      <c r="K85" s="61">
        <f>'[16]Avg Week Bukasa-Buloba'!K85+'[16]Avg Week Buloba-Bukasa'!K85</f>
        <v>0</v>
      </c>
      <c r="L85" s="61">
        <f>'[16]Avg Week Bukasa-Buloba'!L85+'[16]Avg Week Buloba-Bukasa'!L85</f>
        <v>0</v>
      </c>
      <c r="M85" s="61">
        <f>'[16]Avg Week Bukasa-Buloba'!M85+'[16]Avg Week Buloba-Bukasa'!M85</f>
        <v>3.5</v>
      </c>
      <c r="N85" s="61">
        <f>'[16]Avg Week Bukasa-Buloba'!N85+'[16]Avg Week Buloba-Bukasa'!N85</f>
        <v>0</v>
      </c>
      <c r="O85" s="19">
        <f t="shared" si="51"/>
        <v>6</v>
      </c>
      <c r="P85" s="19">
        <f t="shared" si="52"/>
        <v>9.5</v>
      </c>
      <c r="R85" s="3"/>
      <c r="T85"/>
    </row>
    <row r="86" spans="2:20" ht="23.1" customHeight="1" x14ac:dyDescent="0.25">
      <c r="B86" s="25" t="s">
        <v>140</v>
      </c>
      <c r="C86" s="61">
        <f>'[16]Avg Week Bukasa-Buloba'!C86+'[16]Avg Week Buloba-Bukasa'!C86</f>
        <v>1.5</v>
      </c>
      <c r="D86" s="61">
        <f>'[16]Avg Week Bukasa-Buloba'!D86+'[16]Avg Week Buloba-Bukasa'!D86</f>
        <v>0.5</v>
      </c>
      <c r="E86" s="61">
        <f>'[16]Avg Week Bukasa-Buloba'!E86+'[16]Avg Week Buloba-Bukasa'!E86</f>
        <v>2</v>
      </c>
      <c r="F86" s="61">
        <f>'[16]Avg Week Bukasa-Buloba'!F86+'[16]Avg Week Buloba-Bukasa'!F86</f>
        <v>0.5</v>
      </c>
      <c r="G86" s="61">
        <f>'[16]Avg Week Bukasa-Buloba'!G86+'[16]Avg Week Buloba-Bukasa'!G86</f>
        <v>0</v>
      </c>
      <c r="H86" s="61">
        <f>'[16]Avg Week Bukasa-Buloba'!H86+'[16]Avg Week Buloba-Bukasa'!H86</f>
        <v>0</v>
      </c>
      <c r="I86" s="61">
        <f>'[16]Avg Week Bukasa-Buloba'!I86+'[16]Avg Week Buloba-Bukasa'!I86</f>
        <v>0</v>
      </c>
      <c r="J86" s="61">
        <f>'[16]Avg Week Bukasa-Buloba'!J86+'[16]Avg Week Buloba-Bukasa'!J86</f>
        <v>0</v>
      </c>
      <c r="K86" s="61">
        <f>'[16]Avg Week Bukasa-Buloba'!K86+'[16]Avg Week Buloba-Bukasa'!K86</f>
        <v>0</v>
      </c>
      <c r="L86" s="61">
        <f>'[16]Avg Week Bukasa-Buloba'!L86+'[16]Avg Week Buloba-Bukasa'!L86</f>
        <v>0</v>
      </c>
      <c r="M86" s="61">
        <f>'[16]Avg Week Bukasa-Buloba'!M86+'[16]Avg Week Buloba-Bukasa'!M86</f>
        <v>2.5</v>
      </c>
      <c r="N86" s="61">
        <f>'[16]Avg Week Bukasa-Buloba'!N86+'[16]Avg Week Buloba-Bukasa'!N86</f>
        <v>0</v>
      </c>
      <c r="O86" s="19">
        <f t="shared" si="51"/>
        <v>4.5</v>
      </c>
      <c r="P86" s="19">
        <f t="shared" si="52"/>
        <v>7</v>
      </c>
      <c r="R86" s="3"/>
      <c r="T86"/>
    </row>
    <row r="87" spans="2:20" ht="23.1" customHeight="1" x14ac:dyDescent="0.25">
      <c r="B87" s="17" t="s">
        <v>141</v>
      </c>
      <c r="C87" s="61">
        <f>'[16]Avg Week Bukasa-Buloba'!C87+'[16]Avg Week Buloba-Bukasa'!C87</f>
        <v>0</v>
      </c>
      <c r="D87" s="61">
        <f>'[16]Avg Week Bukasa-Buloba'!D87+'[16]Avg Week Buloba-Bukasa'!D87</f>
        <v>0</v>
      </c>
      <c r="E87" s="61">
        <f>'[16]Avg Week Bukasa-Buloba'!E87+'[16]Avg Week Buloba-Bukasa'!E87</f>
        <v>0</v>
      </c>
      <c r="F87" s="61">
        <f>'[16]Avg Week Bukasa-Buloba'!F87+'[16]Avg Week Buloba-Bukasa'!F87</f>
        <v>0</v>
      </c>
      <c r="G87" s="61">
        <f>'[16]Avg Week Bukasa-Buloba'!G87+'[16]Avg Week Buloba-Bukasa'!G87</f>
        <v>0</v>
      </c>
      <c r="H87" s="61">
        <f>'[16]Avg Week Bukasa-Buloba'!H87+'[16]Avg Week Buloba-Bukasa'!H87</f>
        <v>0</v>
      </c>
      <c r="I87" s="61">
        <f>'[16]Avg Week Bukasa-Buloba'!I87+'[16]Avg Week Buloba-Bukasa'!I87</f>
        <v>0.5</v>
      </c>
      <c r="J87" s="61">
        <f>'[16]Avg Week Bukasa-Buloba'!J87+'[16]Avg Week Buloba-Bukasa'!J87</f>
        <v>0</v>
      </c>
      <c r="K87" s="61">
        <f>'[16]Avg Week Bukasa-Buloba'!K87+'[16]Avg Week Buloba-Bukasa'!K87</f>
        <v>0</v>
      </c>
      <c r="L87" s="61">
        <f>'[16]Avg Week Bukasa-Buloba'!L87+'[16]Avg Week Buloba-Bukasa'!L87</f>
        <v>0</v>
      </c>
      <c r="M87" s="61">
        <f>'[16]Avg Week Bukasa-Buloba'!M87+'[16]Avg Week Buloba-Bukasa'!M87</f>
        <v>0</v>
      </c>
      <c r="N87" s="61">
        <f>'[16]Avg Week Bukasa-Buloba'!N87+'[16]Avg Week Buloba-Bukasa'!N87</f>
        <v>0</v>
      </c>
      <c r="O87" s="19">
        <f t="shared" si="51"/>
        <v>0.5</v>
      </c>
      <c r="P87" s="19">
        <f t="shared" si="52"/>
        <v>0.5</v>
      </c>
      <c r="R87" s="3"/>
      <c r="T87"/>
    </row>
    <row r="88" spans="2:20" ht="23.1" customHeight="1" x14ac:dyDescent="0.25">
      <c r="B88" s="38" t="s">
        <v>142</v>
      </c>
      <c r="C88" s="61">
        <f>'[16]Avg Week Bukasa-Buloba'!C88+'[16]Avg Week Buloba-Bukasa'!C88</f>
        <v>0</v>
      </c>
      <c r="D88" s="61">
        <f>'[16]Avg Week Bukasa-Buloba'!D88+'[16]Avg Week Buloba-Bukasa'!D88</f>
        <v>1</v>
      </c>
      <c r="E88" s="61">
        <f>'[16]Avg Week Bukasa-Buloba'!E88+'[16]Avg Week Buloba-Bukasa'!E88</f>
        <v>0</v>
      </c>
      <c r="F88" s="61">
        <f>'[16]Avg Week Bukasa-Buloba'!F88+'[16]Avg Week Buloba-Bukasa'!F88</f>
        <v>0.5</v>
      </c>
      <c r="G88" s="61">
        <f>'[16]Avg Week Bukasa-Buloba'!G88+'[16]Avg Week Buloba-Bukasa'!G88</f>
        <v>0</v>
      </c>
      <c r="H88" s="61">
        <f>'[16]Avg Week Bukasa-Buloba'!H88+'[16]Avg Week Buloba-Bukasa'!H88</f>
        <v>0</v>
      </c>
      <c r="I88" s="61">
        <f>'[16]Avg Week Bukasa-Buloba'!I88+'[16]Avg Week Buloba-Bukasa'!I88</f>
        <v>0</v>
      </c>
      <c r="J88" s="61">
        <f>'[16]Avg Week Bukasa-Buloba'!J88+'[16]Avg Week Buloba-Bukasa'!J88</f>
        <v>0</v>
      </c>
      <c r="K88" s="61">
        <f>'[16]Avg Week Bukasa-Buloba'!K88+'[16]Avg Week Buloba-Bukasa'!K88</f>
        <v>0</v>
      </c>
      <c r="L88" s="61">
        <f>'[16]Avg Week Bukasa-Buloba'!L88+'[16]Avg Week Buloba-Bukasa'!L88</f>
        <v>0</v>
      </c>
      <c r="M88" s="61">
        <f>'[16]Avg Week Bukasa-Buloba'!M88+'[16]Avg Week Buloba-Bukasa'!M88</f>
        <v>0.5</v>
      </c>
      <c r="N88" s="61">
        <f>'[16]Avg Week Bukasa-Buloba'!N88+'[16]Avg Week Buloba-Bukasa'!N88</f>
        <v>0</v>
      </c>
      <c r="O88" s="19">
        <f t="shared" si="51"/>
        <v>1.5</v>
      </c>
      <c r="P88" s="19">
        <f t="shared" si="52"/>
        <v>2</v>
      </c>
      <c r="R88" s="3"/>
      <c r="T88"/>
    </row>
    <row r="89" spans="2:20" ht="23.1" customHeight="1" x14ac:dyDescent="0.25">
      <c r="B89" s="17" t="s">
        <v>143</v>
      </c>
      <c r="C89" s="61">
        <f>'[16]Avg Week Bukasa-Buloba'!C89+'[16]Avg Week Buloba-Bukasa'!C89</f>
        <v>0</v>
      </c>
      <c r="D89" s="61">
        <f>'[16]Avg Week Bukasa-Buloba'!D89+'[16]Avg Week Buloba-Bukasa'!D89</f>
        <v>1</v>
      </c>
      <c r="E89" s="61">
        <f>'[16]Avg Week Bukasa-Buloba'!E89+'[16]Avg Week Buloba-Bukasa'!E89</f>
        <v>0</v>
      </c>
      <c r="F89" s="61">
        <f>'[16]Avg Week Bukasa-Buloba'!F89+'[16]Avg Week Buloba-Bukasa'!F89</f>
        <v>0</v>
      </c>
      <c r="G89" s="61">
        <f>'[16]Avg Week Bukasa-Buloba'!G89+'[16]Avg Week Buloba-Bukasa'!G89</f>
        <v>0</v>
      </c>
      <c r="H89" s="61">
        <f>'[16]Avg Week Bukasa-Buloba'!H89+'[16]Avg Week Buloba-Bukasa'!H89</f>
        <v>0</v>
      </c>
      <c r="I89" s="61">
        <f>'[16]Avg Week Bukasa-Buloba'!I89+'[16]Avg Week Buloba-Bukasa'!I89</f>
        <v>2.5</v>
      </c>
      <c r="J89" s="61">
        <f>'[16]Avg Week Bukasa-Buloba'!J89+'[16]Avg Week Buloba-Bukasa'!J89</f>
        <v>0</v>
      </c>
      <c r="K89" s="61">
        <f>'[16]Avg Week Bukasa-Buloba'!K89+'[16]Avg Week Buloba-Bukasa'!K89</f>
        <v>0</v>
      </c>
      <c r="L89" s="61">
        <f>'[16]Avg Week Bukasa-Buloba'!L89+'[16]Avg Week Buloba-Bukasa'!L89</f>
        <v>0</v>
      </c>
      <c r="M89" s="61">
        <f>'[16]Avg Week Bukasa-Buloba'!M89+'[16]Avg Week Buloba-Bukasa'!M89</f>
        <v>0</v>
      </c>
      <c r="N89" s="61">
        <f>'[16]Avg Week Bukasa-Buloba'!N89+'[16]Avg Week Buloba-Bukasa'!N89</f>
        <v>0</v>
      </c>
      <c r="O89" s="19">
        <f t="shared" si="51"/>
        <v>3.5</v>
      </c>
      <c r="P89" s="19">
        <f t="shared" si="52"/>
        <v>3.5</v>
      </c>
      <c r="R89" s="3"/>
      <c r="T89"/>
    </row>
    <row r="90" spans="2:20" ht="23.1" customHeight="1" x14ac:dyDescent="0.25">
      <c r="B90" s="25" t="s">
        <v>144</v>
      </c>
      <c r="C90" s="61">
        <f>'[16]Avg Week Bukasa-Buloba'!C90+'[16]Avg Week Buloba-Bukasa'!C90</f>
        <v>0</v>
      </c>
      <c r="D90" s="61">
        <f>'[16]Avg Week Bukasa-Buloba'!D90+'[16]Avg Week Buloba-Bukasa'!D90</f>
        <v>0.5</v>
      </c>
      <c r="E90" s="61">
        <f>'[16]Avg Week Bukasa-Buloba'!E90+'[16]Avg Week Buloba-Bukasa'!E90</f>
        <v>0</v>
      </c>
      <c r="F90" s="61">
        <f>'[16]Avg Week Bukasa-Buloba'!F90+'[16]Avg Week Buloba-Bukasa'!F90</f>
        <v>0</v>
      </c>
      <c r="G90" s="61">
        <f>'[16]Avg Week Bukasa-Buloba'!G90+'[16]Avg Week Buloba-Bukasa'!G90</f>
        <v>0</v>
      </c>
      <c r="H90" s="61">
        <f>'[16]Avg Week Bukasa-Buloba'!H90+'[16]Avg Week Buloba-Bukasa'!H90</f>
        <v>0</v>
      </c>
      <c r="I90" s="61">
        <f>'[16]Avg Week Bukasa-Buloba'!I90+'[16]Avg Week Buloba-Bukasa'!I90</f>
        <v>0</v>
      </c>
      <c r="J90" s="61">
        <f>'[16]Avg Week Bukasa-Buloba'!J90+'[16]Avg Week Buloba-Bukasa'!J90</f>
        <v>0</v>
      </c>
      <c r="K90" s="61">
        <f>'[16]Avg Week Bukasa-Buloba'!K90+'[16]Avg Week Buloba-Bukasa'!K90</f>
        <v>0</v>
      </c>
      <c r="L90" s="61">
        <f>'[16]Avg Week Bukasa-Buloba'!L90+'[16]Avg Week Buloba-Bukasa'!L90</f>
        <v>0</v>
      </c>
      <c r="M90" s="61">
        <f>'[16]Avg Week Bukasa-Buloba'!M90+'[16]Avg Week Buloba-Bukasa'!M90</f>
        <v>0.5</v>
      </c>
      <c r="N90" s="61">
        <f>'[16]Avg Week Bukasa-Buloba'!N90+'[16]Avg Week Buloba-Bukasa'!N90</f>
        <v>0</v>
      </c>
      <c r="O90" s="19">
        <f t="shared" si="51"/>
        <v>0.5</v>
      </c>
      <c r="P90" s="19">
        <f t="shared" si="52"/>
        <v>1</v>
      </c>
      <c r="R90" s="3"/>
      <c r="T90"/>
    </row>
    <row r="91" spans="2:20" ht="23.1" customHeight="1" x14ac:dyDescent="0.25">
      <c r="B91" s="17" t="s">
        <v>145</v>
      </c>
      <c r="C91" s="61">
        <f>'[16]Avg Week Bukasa-Buloba'!C91+'[16]Avg Week Buloba-Bukasa'!C91</f>
        <v>2</v>
      </c>
      <c r="D91" s="61">
        <f>'[16]Avg Week Bukasa-Buloba'!D91+'[16]Avg Week Buloba-Bukasa'!D91</f>
        <v>0</v>
      </c>
      <c r="E91" s="61">
        <f>'[16]Avg Week Bukasa-Buloba'!E91+'[16]Avg Week Buloba-Bukasa'!E91</f>
        <v>0</v>
      </c>
      <c r="F91" s="61">
        <f>'[16]Avg Week Bukasa-Buloba'!F91+'[16]Avg Week Buloba-Bukasa'!F91</f>
        <v>0</v>
      </c>
      <c r="G91" s="61">
        <f>'[16]Avg Week Bukasa-Buloba'!G91+'[16]Avg Week Buloba-Bukasa'!G91</f>
        <v>0</v>
      </c>
      <c r="H91" s="61">
        <f>'[16]Avg Week Bukasa-Buloba'!H91+'[16]Avg Week Buloba-Bukasa'!H91</f>
        <v>0</v>
      </c>
      <c r="I91" s="61">
        <f>'[16]Avg Week Bukasa-Buloba'!I91+'[16]Avg Week Buloba-Bukasa'!I91</f>
        <v>1</v>
      </c>
      <c r="J91" s="61">
        <f>'[16]Avg Week Bukasa-Buloba'!J91+'[16]Avg Week Buloba-Bukasa'!J91</f>
        <v>0.5</v>
      </c>
      <c r="K91" s="61">
        <f>'[16]Avg Week Bukasa-Buloba'!K91+'[16]Avg Week Buloba-Bukasa'!K91</f>
        <v>0</v>
      </c>
      <c r="L91" s="61">
        <f>'[16]Avg Week Bukasa-Buloba'!L91+'[16]Avg Week Buloba-Bukasa'!L91</f>
        <v>0</v>
      </c>
      <c r="M91" s="61">
        <f>'[16]Avg Week Bukasa-Buloba'!M91+'[16]Avg Week Buloba-Bukasa'!M91</f>
        <v>0</v>
      </c>
      <c r="N91" s="61">
        <f>'[16]Avg Week Bukasa-Buloba'!N91+'[16]Avg Week Buloba-Bukasa'!N91</f>
        <v>0</v>
      </c>
      <c r="O91" s="19">
        <f t="shared" si="51"/>
        <v>3.5</v>
      </c>
      <c r="P91" s="19">
        <f t="shared" si="52"/>
        <v>3.5</v>
      </c>
      <c r="R91" s="3"/>
      <c r="T91"/>
    </row>
    <row r="92" spans="2:20" ht="23.1" customHeight="1" x14ac:dyDescent="0.25">
      <c r="B92" s="38" t="s">
        <v>146</v>
      </c>
      <c r="C92" s="61">
        <f>'[16]Avg Week Bukasa-Buloba'!C92+'[16]Avg Week Buloba-Bukasa'!C92</f>
        <v>1</v>
      </c>
      <c r="D92" s="61">
        <f>'[16]Avg Week Bukasa-Buloba'!D92+'[16]Avg Week Buloba-Bukasa'!D92</f>
        <v>0</v>
      </c>
      <c r="E92" s="61">
        <f>'[16]Avg Week Bukasa-Buloba'!E92+'[16]Avg Week Buloba-Bukasa'!E92</f>
        <v>0.5</v>
      </c>
      <c r="F92" s="61">
        <f>'[16]Avg Week Bukasa-Buloba'!F92+'[16]Avg Week Buloba-Bukasa'!F92</f>
        <v>0</v>
      </c>
      <c r="G92" s="61">
        <f>'[16]Avg Week Bukasa-Buloba'!G92+'[16]Avg Week Buloba-Bukasa'!G92</f>
        <v>0</v>
      </c>
      <c r="H92" s="61">
        <f>'[16]Avg Week Bukasa-Buloba'!H92+'[16]Avg Week Buloba-Bukasa'!H92</f>
        <v>0</v>
      </c>
      <c r="I92" s="61">
        <f>'[16]Avg Week Bukasa-Buloba'!I92+'[16]Avg Week Buloba-Bukasa'!I92</f>
        <v>0.5</v>
      </c>
      <c r="J92" s="61">
        <f>'[16]Avg Week Bukasa-Buloba'!J92+'[16]Avg Week Buloba-Bukasa'!J92</f>
        <v>0</v>
      </c>
      <c r="K92" s="61">
        <f>'[16]Avg Week Bukasa-Buloba'!K92+'[16]Avg Week Buloba-Bukasa'!K92</f>
        <v>0</v>
      </c>
      <c r="L92" s="61">
        <f>'[16]Avg Week Bukasa-Buloba'!L92+'[16]Avg Week Buloba-Bukasa'!L92</f>
        <v>0</v>
      </c>
      <c r="M92" s="61">
        <f>'[16]Avg Week Bukasa-Buloba'!M92+'[16]Avg Week Buloba-Bukasa'!M92</f>
        <v>1.5</v>
      </c>
      <c r="N92" s="61">
        <f>'[16]Avg Week Bukasa-Buloba'!N92+'[16]Avg Week Buloba-Bukasa'!N92</f>
        <v>0</v>
      </c>
      <c r="O92" s="19">
        <f t="shared" si="51"/>
        <v>2</v>
      </c>
      <c r="P92" s="19">
        <f t="shared" si="52"/>
        <v>3.5</v>
      </c>
      <c r="R92" s="3"/>
      <c r="T92"/>
    </row>
    <row r="93" spans="2:20" ht="23.1" customHeight="1" x14ac:dyDescent="0.25">
      <c r="B93" s="17" t="s">
        <v>147</v>
      </c>
      <c r="C93" s="61">
        <f>'[16]Avg Week Bukasa-Buloba'!C93+'[16]Avg Week Buloba-Bukasa'!C93</f>
        <v>0</v>
      </c>
      <c r="D93" s="61">
        <f>'[16]Avg Week Bukasa-Buloba'!D93+'[16]Avg Week Buloba-Bukasa'!D93</f>
        <v>0.5</v>
      </c>
      <c r="E93" s="61">
        <f>'[16]Avg Week Bukasa-Buloba'!E93+'[16]Avg Week Buloba-Bukasa'!E93</f>
        <v>1</v>
      </c>
      <c r="F93" s="61">
        <f>'[16]Avg Week Bukasa-Buloba'!F93+'[16]Avg Week Buloba-Bukasa'!F93</f>
        <v>0</v>
      </c>
      <c r="G93" s="61">
        <f>'[16]Avg Week Bukasa-Buloba'!G93+'[16]Avg Week Buloba-Bukasa'!G93</f>
        <v>0</v>
      </c>
      <c r="H93" s="61">
        <f>'[16]Avg Week Bukasa-Buloba'!H93+'[16]Avg Week Buloba-Bukasa'!H93</f>
        <v>0</v>
      </c>
      <c r="I93" s="61">
        <f>'[16]Avg Week Bukasa-Buloba'!I93+'[16]Avg Week Buloba-Bukasa'!I93</f>
        <v>1.5</v>
      </c>
      <c r="J93" s="61">
        <f>'[16]Avg Week Bukasa-Buloba'!J93+'[16]Avg Week Buloba-Bukasa'!J93</f>
        <v>0</v>
      </c>
      <c r="K93" s="61">
        <f>'[16]Avg Week Bukasa-Buloba'!K93+'[16]Avg Week Buloba-Bukasa'!K93</f>
        <v>0</v>
      </c>
      <c r="L93" s="61">
        <f>'[16]Avg Week Bukasa-Buloba'!L93+'[16]Avg Week Buloba-Bukasa'!L93</f>
        <v>0</v>
      </c>
      <c r="M93" s="61">
        <f>'[16]Avg Week Bukasa-Buloba'!M93+'[16]Avg Week Buloba-Bukasa'!M93</f>
        <v>1</v>
      </c>
      <c r="N93" s="61">
        <f>'[16]Avg Week Bukasa-Buloba'!N93+'[16]Avg Week Buloba-Bukasa'!N93</f>
        <v>0</v>
      </c>
      <c r="O93" s="19">
        <f t="shared" si="51"/>
        <v>3</v>
      </c>
      <c r="P93" s="19">
        <f t="shared" si="52"/>
        <v>4</v>
      </c>
      <c r="R93" s="3"/>
      <c r="T93"/>
    </row>
    <row r="94" spans="2:20" ht="23.1" customHeight="1" x14ac:dyDescent="0.25">
      <c r="B94" s="25" t="s">
        <v>148</v>
      </c>
      <c r="C94" s="61">
        <f>'[16]Avg Week Bukasa-Buloba'!C94+'[16]Avg Week Buloba-Bukasa'!C94</f>
        <v>2.5</v>
      </c>
      <c r="D94" s="61">
        <f>'[16]Avg Week Bukasa-Buloba'!D94+'[16]Avg Week Buloba-Bukasa'!D94</f>
        <v>2.5</v>
      </c>
      <c r="E94" s="61">
        <f>'[16]Avg Week Bukasa-Buloba'!E94+'[16]Avg Week Buloba-Bukasa'!E94</f>
        <v>2</v>
      </c>
      <c r="F94" s="61">
        <f>'[16]Avg Week Bukasa-Buloba'!F94+'[16]Avg Week Buloba-Bukasa'!F94</f>
        <v>1.5</v>
      </c>
      <c r="G94" s="61">
        <f>'[16]Avg Week Bukasa-Buloba'!G94+'[16]Avg Week Buloba-Bukasa'!G94</f>
        <v>0</v>
      </c>
      <c r="H94" s="61">
        <f>'[16]Avg Week Bukasa-Buloba'!H94+'[16]Avg Week Buloba-Bukasa'!H94</f>
        <v>0</v>
      </c>
      <c r="I94" s="61">
        <f>'[16]Avg Week Bukasa-Buloba'!I94+'[16]Avg Week Buloba-Bukasa'!I94</f>
        <v>3</v>
      </c>
      <c r="J94" s="61">
        <f>'[16]Avg Week Bukasa-Buloba'!J94+'[16]Avg Week Buloba-Bukasa'!J94</f>
        <v>0</v>
      </c>
      <c r="K94" s="61">
        <f>'[16]Avg Week Bukasa-Buloba'!K94+'[16]Avg Week Buloba-Bukasa'!K94</f>
        <v>0</v>
      </c>
      <c r="L94" s="61">
        <f>'[16]Avg Week Bukasa-Buloba'!L94+'[16]Avg Week Buloba-Bukasa'!L94</f>
        <v>0</v>
      </c>
      <c r="M94" s="61">
        <f>'[16]Avg Week Bukasa-Buloba'!M94+'[16]Avg Week Buloba-Bukasa'!M94</f>
        <v>3</v>
      </c>
      <c r="N94" s="61">
        <f>'[16]Avg Week Bukasa-Buloba'!N94+'[16]Avg Week Buloba-Bukasa'!N94</f>
        <v>0</v>
      </c>
      <c r="O94" s="19">
        <f t="shared" si="51"/>
        <v>11.5</v>
      </c>
      <c r="P94" s="19">
        <f t="shared" si="52"/>
        <v>14.5</v>
      </c>
      <c r="R94" s="3"/>
      <c r="T94"/>
    </row>
    <row r="95" spans="2:20" ht="23.1" customHeight="1" x14ac:dyDescent="0.25">
      <c r="B95" s="17" t="s">
        <v>149</v>
      </c>
      <c r="C95" s="61">
        <f>'[16]Avg Week Bukasa-Buloba'!C95+'[16]Avg Week Buloba-Bukasa'!C95</f>
        <v>1</v>
      </c>
      <c r="D95" s="61">
        <f>'[16]Avg Week Bukasa-Buloba'!D95+'[16]Avg Week Buloba-Bukasa'!D95</f>
        <v>0.5</v>
      </c>
      <c r="E95" s="61">
        <f>'[16]Avg Week Bukasa-Buloba'!E95+'[16]Avg Week Buloba-Bukasa'!E95</f>
        <v>0.5</v>
      </c>
      <c r="F95" s="61">
        <f>'[16]Avg Week Bukasa-Buloba'!F95+'[16]Avg Week Buloba-Bukasa'!F95</f>
        <v>0</v>
      </c>
      <c r="G95" s="61">
        <f>'[16]Avg Week Bukasa-Buloba'!G95+'[16]Avg Week Buloba-Bukasa'!G95</f>
        <v>0</v>
      </c>
      <c r="H95" s="61">
        <f>'[16]Avg Week Bukasa-Buloba'!H95+'[16]Avg Week Buloba-Bukasa'!H95</f>
        <v>0</v>
      </c>
      <c r="I95" s="61">
        <f>'[16]Avg Week Bukasa-Buloba'!I95+'[16]Avg Week Buloba-Bukasa'!I95</f>
        <v>0</v>
      </c>
      <c r="J95" s="61">
        <f>'[16]Avg Week Bukasa-Buloba'!J95+'[16]Avg Week Buloba-Bukasa'!J95</f>
        <v>0</v>
      </c>
      <c r="K95" s="61">
        <f>'[16]Avg Week Bukasa-Buloba'!K95+'[16]Avg Week Buloba-Bukasa'!K95</f>
        <v>0</v>
      </c>
      <c r="L95" s="61">
        <f>'[16]Avg Week Bukasa-Buloba'!L95+'[16]Avg Week Buloba-Bukasa'!L95</f>
        <v>0</v>
      </c>
      <c r="M95" s="61">
        <f>'[16]Avg Week Bukasa-Buloba'!M95+'[16]Avg Week Buloba-Bukasa'!M95</f>
        <v>3.5</v>
      </c>
      <c r="N95" s="61">
        <f>'[16]Avg Week Bukasa-Buloba'!N95+'[16]Avg Week Buloba-Bukasa'!N95</f>
        <v>0</v>
      </c>
      <c r="O95" s="19">
        <f t="shared" si="51"/>
        <v>2</v>
      </c>
      <c r="P95" s="19">
        <f t="shared" si="52"/>
        <v>5.5</v>
      </c>
      <c r="R95" s="3"/>
      <c r="T95"/>
    </row>
    <row r="96" spans="2:20" ht="23.1" customHeight="1" x14ac:dyDescent="0.25">
      <c r="B96" s="38" t="s">
        <v>150</v>
      </c>
      <c r="C96" s="61">
        <f>'[16]Avg Week Bukasa-Buloba'!C96+'[16]Avg Week Buloba-Bukasa'!C96</f>
        <v>2</v>
      </c>
      <c r="D96" s="61">
        <f>'[16]Avg Week Bukasa-Buloba'!D96+'[16]Avg Week Buloba-Bukasa'!D96</f>
        <v>0</v>
      </c>
      <c r="E96" s="61">
        <f>'[16]Avg Week Bukasa-Buloba'!E96+'[16]Avg Week Buloba-Bukasa'!E96</f>
        <v>0</v>
      </c>
      <c r="F96" s="61">
        <f>'[16]Avg Week Bukasa-Buloba'!F96+'[16]Avg Week Buloba-Bukasa'!F96</f>
        <v>3.5</v>
      </c>
      <c r="G96" s="61">
        <f>'[16]Avg Week Bukasa-Buloba'!G96+'[16]Avg Week Buloba-Bukasa'!G96</f>
        <v>0</v>
      </c>
      <c r="H96" s="61">
        <f>'[16]Avg Week Bukasa-Buloba'!H96+'[16]Avg Week Buloba-Bukasa'!H96</f>
        <v>0</v>
      </c>
      <c r="I96" s="61">
        <f>'[16]Avg Week Bukasa-Buloba'!I96+'[16]Avg Week Buloba-Bukasa'!I96</f>
        <v>1.5</v>
      </c>
      <c r="J96" s="61">
        <f>'[16]Avg Week Bukasa-Buloba'!J96+'[16]Avg Week Buloba-Bukasa'!J96</f>
        <v>0</v>
      </c>
      <c r="K96" s="61">
        <f>'[16]Avg Week Bukasa-Buloba'!K96+'[16]Avg Week Buloba-Bukasa'!K96</f>
        <v>0</v>
      </c>
      <c r="L96" s="61">
        <f>'[16]Avg Week Bukasa-Buloba'!L96+'[16]Avg Week Buloba-Bukasa'!L96</f>
        <v>0</v>
      </c>
      <c r="M96" s="61">
        <f>'[16]Avg Week Bukasa-Buloba'!M96+'[16]Avg Week Buloba-Bukasa'!M96</f>
        <v>4</v>
      </c>
      <c r="N96" s="61">
        <f>'[16]Avg Week Bukasa-Buloba'!N96+'[16]Avg Week Buloba-Bukasa'!N96</f>
        <v>0</v>
      </c>
      <c r="O96" s="19">
        <f t="shared" si="51"/>
        <v>7</v>
      </c>
      <c r="P96" s="19">
        <f t="shared" si="52"/>
        <v>11</v>
      </c>
      <c r="R96" s="3"/>
      <c r="T96"/>
    </row>
    <row r="97" spans="2:20" ht="23.1" customHeight="1" x14ac:dyDescent="0.25">
      <c r="B97" s="17" t="s">
        <v>151</v>
      </c>
      <c r="C97" s="61">
        <f>'[16]Avg Week Bukasa-Buloba'!C97+'[16]Avg Week Buloba-Bukasa'!C97</f>
        <v>0.5</v>
      </c>
      <c r="D97" s="61">
        <f>'[16]Avg Week Bukasa-Buloba'!D97+'[16]Avg Week Buloba-Bukasa'!D97</f>
        <v>2.5</v>
      </c>
      <c r="E97" s="61">
        <f>'[16]Avg Week Bukasa-Buloba'!E97+'[16]Avg Week Buloba-Bukasa'!E97</f>
        <v>0</v>
      </c>
      <c r="F97" s="61">
        <f>'[16]Avg Week Bukasa-Buloba'!F97+'[16]Avg Week Buloba-Bukasa'!F97</f>
        <v>1.5</v>
      </c>
      <c r="G97" s="61">
        <f>'[16]Avg Week Bukasa-Buloba'!G97+'[16]Avg Week Buloba-Bukasa'!G97</f>
        <v>0</v>
      </c>
      <c r="H97" s="61">
        <f>'[16]Avg Week Bukasa-Buloba'!H97+'[16]Avg Week Buloba-Bukasa'!H97</f>
        <v>0</v>
      </c>
      <c r="I97" s="61">
        <f>'[16]Avg Week Bukasa-Buloba'!I97+'[16]Avg Week Buloba-Bukasa'!I97</f>
        <v>0.5</v>
      </c>
      <c r="J97" s="61">
        <f>'[16]Avg Week Bukasa-Buloba'!J97+'[16]Avg Week Buloba-Bukasa'!J97</f>
        <v>0</v>
      </c>
      <c r="K97" s="61">
        <f>'[16]Avg Week Bukasa-Buloba'!K97+'[16]Avg Week Buloba-Bukasa'!K97</f>
        <v>0</v>
      </c>
      <c r="L97" s="61">
        <f>'[16]Avg Week Bukasa-Buloba'!L97+'[16]Avg Week Buloba-Bukasa'!L97</f>
        <v>0</v>
      </c>
      <c r="M97" s="61">
        <f>'[16]Avg Week Bukasa-Buloba'!M97+'[16]Avg Week Buloba-Bukasa'!M97</f>
        <v>4</v>
      </c>
      <c r="N97" s="61">
        <f>'[16]Avg Week Bukasa-Buloba'!N97+'[16]Avg Week Buloba-Bukasa'!N97</f>
        <v>0</v>
      </c>
      <c r="O97" s="19">
        <f t="shared" si="51"/>
        <v>5</v>
      </c>
      <c r="P97" s="19">
        <f t="shared" si="52"/>
        <v>9</v>
      </c>
      <c r="R97" s="3"/>
      <c r="T97"/>
    </row>
    <row r="98" spans="2:20" ht="23.1" customHeight="1" x14ac:dyDescent="0.25">
      <c r="B98" s="25" t="s">
        <v>152</v>
      </c>
      <c r="C98" s="61">
        <f>'[16]Avg Week Bukasa-Buloba'!C98+'[16]Avg Week Buloba-Bukasa'!C98</f>
        <v>2</v>
      </c>
      <c r="D98" s="61">
        <f>'[16]Avg Week Bukasa-Buloba'!D98+'[16]Avg Week Buloba-Bukasa'!D98</f>
        <v>0.5</v>
      </c>
      <c r="E98" s="61">
        <f>'[16]Avg Week Bukasa-Buloba'!E98+'[16]Avg Week Buloba-Bukasa'!E98</f>
        <v>0.5</v>
      </c>
      <c r="F98" s="61">
        <f>'[16]Avg Week Bukasa-Buloba'!F98+'[16]Avg Week Buloba-Bukasa'!F98</f>
        <v>7</v>
      </c>
      <c r="G98" s="61">
        <f>'[16]Avg Week Bukasa-Buloba'!G98+'[16]Avg Week Buloba-Bukasa'!G98</f>
        <v>0</v>
      </c>
      <c r="H98" s="61">
        <f>'[16]Avg Week Bukasa-Buloba'!H98+'[16]Avg Week Buloba-Bukasa'!H98</f>
        <v>0</v>
      </c>
      <c r="I98" s="61">
        <f>'[16]Avg Week Bukasa-Buloba'!I98+'[16]Avg Week Buloba-Bukasa'!I98</f>
        <v>5.5</v>
      </c>
      <c r="J98" s="61">
        <f>'[16]Avg Week Bukasa-Buloba'!J98+'[16]Avg Week Buloba-Bukasa'!J98</f>
        <v>0</v>
      </c>
      <c r="K98" s="61">
        <f>'[16]Avg Week Bukasa-Buloba'!K98+'[16]Avg Week Buloba-Bukasa'!K98</f>
        <v>0</v>
      </c>
      <c r="L98" s="61">
        <f>'[16]Avg Week Bukasa-Buloba'!L98+'[16]Avg Week Buloba-Bukasa'!L98</f>
        <v>0</v>
      </c>
      <c r="M98" s="61">
        <f>'[16]Avg Week Bukasa-Buloba'!M98+'[16]Avg Week Buloba-Bukasa'!M98</f>
        <v>6</v>
      </c>
      <c r="N98" s="61">
        <f>'[16]Avg Week Bukasa-Buloba'!N98+'[16]Avg Week Buloba-Bukasa'!N98</f>
        <v>0</v>
      </c>
      <c r="O98" s="19">
        <f t="shared" si="51"/>
        <v>15.5</v>
      </c>
      <c r="P98" s="19">
        <f t="shared" si="52"/>
        <v>21.5</v>
      </c>
      <c r="R98" s="3"/>
      <c r="T98"/>
    </row>
    <row r="99" spans="2:20" ht="23.1" customHeight="1" x14ac:dyDescent="0.25">
      <c r="B99" s="17" t="s">
        <v>153</v>
      </c>
      <c r="C99" s="61">
        <f>'[16]Avg Week Bukasa-Buloba'!C99+'[16]Avg Week Buloba-Bukasa'!C99</f>
        <v>3.5</v>
      </c>
      <c r="D99" s="61">
        <f>'[16]Avg Week Bukasa-Buloba'!D99+'[16]Avg Week Buloba-Bukasa'!D99</f>
        <v>0</v>
      </c>
      <c r="E99" s="61">
        <f>'[16]Avg Week Bukasa-Buloba'!E99+'[16]Avg Week Buloba-Bukasa'!E99</f>
        <v>0</v>
      </c>
      <c r="F99" s="61">
        <f>'[16]Avg Week Bukasa-Buloba'!F99+'[16]Avg Week Buloba-Bukasa'!F99</f>
        <v>4.5</v>
      </c>
      <c r="G99" s="61">
        <f>'[16]Avg Week Bukasa-Buloba'!G99+'[16]Avg Week Buloba-Bukasa'!G99</f>
        <v>0</v>
      </c>
      <c r="H99" s="61">
        <f>'[16]Avg Week Bukasa-Buloba'!H99+'[16]Avg Week Buloba-Bukasa'!H99</f>
        <v>0</v>
      </c>
      <c r="I99" s="61">
        <f>'[16]Avg Week Bukasa-Buloba'!I99+'[16]Avg Week Buloba-Bukasa'!I99</f>
        <v>2</v>
      </c>
      <c r="J99" s="61">
        <f>'[16]Avg Week Bukasa-Buloba'!J99+'[16]Avg Week Buloba-Bukasa'!J99</f>
        <v>0</v>
      </c>
      <c r="K99" s="61">
        <f>'[16]Avg Week Bukasa-Buloba'!K99+'[16]Avg Week Buloba-Bukasa'!K99</f>
        <v>0</v>
      </c>
      <c r="L99" s="61">
        <f>'[16]Avg Week Bukasa-Buloba'!L99+'[16]Avg Week Buloba-Bukasa'!L99</f>
        <v>0</v>
      </c>
      <c r="M99" s="61">
        <f>'[16]Avg Week Bukasa-Buloba'!M99+'[16]Avg Week Buloba-Bukasa'!M99</f>
        <v>2</v>
      </c>
      <c r="N99" s="61">
        <f>'[16]Avg Week Bukasa-Buloba'!N99+'[16]Avg Week Buloba-Bukasa'!N99</f>
        <v>0</v>
      </c>
      <c r="O99" s="19">
        <f t="shared" si="51"/>
        <v>10</v>
      </c>
      <c r="P99" s="19">
        <f t="shared" si="52"/>
        <v>12</v>
      </c>
      <c r="R99" s="3"/>
      <c r="T99"/>
    </row>
    <row r="100" spans="2:20" ht="23.1" customHeight="1" x14ac:dyDescent="0.25">
      <c r="B100" s="38" t="s">
        <v>154</v>
      </c>
      <c r="C100" s="61">
        <f>'[16]Avg Week Bukasa-Buloba'!C100+'[16]Avg Week Buloba-Bukasa'!C100</f>
        <v>2</v>
      </c>
      <c r="D100" s="61">
        <f>'[16]Avg Week Bukasa-Buloba'!D100+'[16]Avg Week Buloba-Bukasa'!D100</f>
        <v>2</v>
      </c>
      <c r="E100" s="61">
        <f>'[16]Avg Week Bukasa-Buloba'!E100+'[16]Avg Week Buloba-Bukasa'!E100</f>
        <v>0</v>
      </c>
      <c r="F100" s="61">
        <f>'[16]Avg Week Bukasa-Buloba'!F100+'[16]Avg Week Buloba-Bukasa'!F100</f>
        <v>4.5</v>
      </c>
      <c r="G100" s="61">
        <f>'[16]Avg Week Bukasa-Buloba'!G100+'[16]Avg Week Buloba-Bukasa'!G100</f>
        <v>0</v>
      </c>
      <c r="H100" s="61">
        <f>'[16]Avg Week Bukasa-Buloba'!H100+'[16]Avg Week Buloba-Bukasa'!H100</f>
        <v>0</v>
      </c>
      <c r="I100" s="61">
        <f>'[16]Avg Week Bukasa-Buloba'!I100+'[16]Avg Week Buloba-Bukasa'!I100</f>
        <v>2</v>
      </c>
      <c r="J100" s="61">
        <f>'[16]Avg Week Bukasa-Buloba'!J100+'[16]Avg Week Buloba-Bukasa'!J100</f>
        <v>0</v>
      </c>
      <c r="K100" s="61">
        <f>'[16]Avg Week Bukasa-Buloba'!K100+'[16]Avg Week Buloba-Bukasa'!K100</f>
        <v>0</v>
      </c>
      <c r="L100" s="61">
        <f>'[16]Avg Week Bukasa-Buloba'!L100+'[16]Avg Week Buloba-Bukasa'!L100</f>
        <v>0</v>
      </c>
      <c r="M100" s="61">
        <f>'[16]Avg Week Bukasa-Buloba'!M100+'[16]Avg Week Buloba-Bukasa'!M100</f>
        <v>5.5</v>
      </c>
      <c r="N100" s="61">
        <f>'[16]Avg Week Bukasa-Buloba'!N100+'[16]Avg Week Buloba-Bukasa'!N100</f>
        <v>0</v>
      </c>
      <c r="O100" s="19">
        <f t="shared" si="51"/>
        <v>10.5</v>
      </c>
      <c r="P100" s="19">
        <f t="shared" si="52"/>
        <v>16</v>
      </c>
      <c r="R100" s="3"/>
      <c r="T100"/>
    </row>
    <row r="101" spans="2:20" ht="23.1" customHeight="1" x14ac:dyDescent="0.25">
      <c r="B101" s="17" t="s">
        <v>155</v>
      </c>
      <c r="C101" s="61">
        <f>'[16]Avg Week Bukasa-Buloba'!C101+'[16]Avg Week Buloba-Bukasa'!C101</f>
        <v>7</v>
      </c>
      <c r="D101" s="61">
        <f>'[16]Avg Week Bukasa-Buloba'!D101+'[16]Avg Week Buloba-Bukasa'!D101</f>
        <v>0</v>
      </c>
      <c r="E101" s="61">
        <f>'[16]Avg Week Bukasa-Buloba'!E101+'[16]Avg Week Buloba-Bukasa'!E101</f>
        <v>0.5</v>
      </c>
      <c r="F101" s="61">
        <f>'[16]Avg Week Bukasa-Buloba'!F101+'[16]Avg Week Buloba-Bukasa'!F101</f>
        <v>3</v>
      </c>
      <c r="G101" s="61">
        <f>'[16]Avg Week Bukasa-Buloba'!G101+'[16]Avg Week Buloba-Bukasa'!G101</f>
        <v>0.5</v>
      </c>
      <c r="H101" s="61">
        <f>'[16]Avg Week Bukasa-Buloba'!H101+'[16]Avg Week Buloba-Bukasa'!H101</f>
        <v>0</v>
      </c>
      <c r="I101" s="61">
        <f>'[16]Avg Week Bukasa-Buloba'!I101+'[16]Avg Week Buloba-Bukasa'!I101</f>
        <v>1</v>
      </c>
      <c r="J101" s="61">
        <f>'[16]Avg Week Bukasa-Buloba'!J101+'[16]Avg Week Buloba-Bukasa'!J101</f>
        <v>1</v>
      </c>
      <c r="K101" s="61">
        <f>'[16]Avg Week Bukasa-Buloba'!K101+'[16]Avg Week Buloba-Bukasa'!K101</f>
        <v>0</v>
      </c>
      <c r="L101" s="61">
        <f>'[16]Avg Week Bukasa-Buloba'!L101+'[16]Avg Week Buloba-Bukasa'!L101</f>
        <v>0.5</v>
      </c>
      <c r="M101" s="61">
        <f>'[16]Avg Week Bukasa-Buloba'!M101+'[16]Avg Week Buloba-Bukasa'!M101</f>
        <v>3.5</v>
      </c>
      <c r="N101" s="61">
        <f>'[16]Avg Week Bukasa-Buloba'!N101+'[16]Avg Week Buloba-Bukasa'!N101</f>
        <v>0</v>
      </c>
      <c r="O101" s="19">
        <f t="shared" si="51"/>
        <v>13.5</v>
      </c>
      <c r="P101" s="19">
        <f t="shared" si="52"/>
        <v>17</v>
      </c>
      <c r="R101" s="3"/>
      <c r="T101"/>
    </row>
    <row r="102" spans="2:20" ht="23.1" customHeight="1" x14ac:dyDescent="0.25">
      <c r="B102" s="25" t="s">
        <v>156</v>
      </c>
      <c r="C102" s="61">
        <f>'[16]Avg Week Bukasa-Buloba'!C102+'[16]Avg Week Buloba-Bukasa'!C102</f>
        <v>3.5</v>
      </c>
      <c r="D102" s="61">
        <f>'[16]Avg Week Bukasa-Buloba'!D102+'[16]Avg Week Buloba-Bukasa'!D102</f>
        <v>1</v>
      </c>
      <c r="E102" s="61">
        <f>'[16]Avg Week Bukasa-Buloba'!E102+'[16]Avg Week Buloba-Bukasa'!E102</f>
        <v>0</v>
      </c>
      <c r="F102" s="61">
        <f>'[16]Avg Week Bukasa-Buloba'!F102+'[16]Avg Week Buloba-Bukasa'!F102</f>
        <v>3.5</v>
      </c>
      <c r="G102" s="61">
        <f>'[16]Avg Week Bukasa-Buloba'!G102+'[16]Avg Week Buloba-Bukasa'!G102</f>
        <v>0</v>
      </c>
      <c r="H102" s="61">
        <f>'[16]Avg Week Bukasa-Buloba'!H102+'[16]Avg Week Buloba-Bukasa'!H102</f>
        <v>0</v>
      </c>
      <c r="I102" s="61">
        <f>'[16]Avg Week Bukasa-Buloba'!I102+'[16]Avg Week Buloba-Bukasa'!I102</f>
        <v>3</v>
      </c>
      <c r="J102" s="61">
        <f>'[16]Avg Week Bukasa-Buloba'!J102+'[16]Avg Week Buloba-Bukasa'!J102</f>
        <v>1</v>
      </c>
      <c r="K102" s="61">
        <f>'[16]Avg Week Bukasa-Buloba'!K102+'[16]Avg Week Buloba-Bukasa'!K102</f>
        <v>0</v>
      </c>
      <c r="L102" s="61">
        <f>'[16]Avg Week Bukasa-Buloba'!L102+'[16]Avg Week Buloba-Bukasa'!L102</f>
        <v>0</v>
      </c>
      <c r="M102" s="61">
        <f>'[16]Avg Week Bukasa-Buloba'!M102+'[16]Avg Week Buloba-Bukasa'!M102</f>
        <v>9</v>
      </c>
      <c r="N102" s="61">
        <f>'[16]Avg Week Bukasa-Buloba'!N102+'[16]Avg Week Buloba-Bukasa'!N102</f>
        <v>0</v>
      </c>
      <c r="O102" s="19">
        <f t="shared" si="51"/>
        <v>12</v>
      </c>
      <c r="P102" s="19">
        <f t="shared" si="52"/>
        <v>21</v>
      </c>
      <c r="R102" s="3"/>
      <c r="T102"/>
    </row>
    <row r="103" spans="2:20" ht="23.1" customHeight="1" x14ac:dyDescent="0.25">
      <c r="B103" s="17" t="s">
        <v>157</v>
      </c>
      <c r="C103" s="61">
        <f>'[16]Avg Week Bukasa-Buloba'!C103+'[16]Avg Week Buloba-Bukasa'!C103</f>
        <v>6.5</v>
      </c>
      <c r="D103" s="61">
        <f>'[16]Avg Week Bukasa-Buloba'!D103+'[16]Avg Week Buloba-Bukasa'!D103</f>
        <v>1</v>
      </c>
      <c r="E103" s="61">
        <f>'[16]Avg Week Bukasa-Buloba'!E103+'[16]Avg Week Buloba-Bukasa'!E103</f>
        <v>0.5</v>
      </c>
      <c r="F103" s="61">
        <f>'[16]Avg Week Bukasa-Buloba'!F103+'[16]Avg Week Buloba-Bukasa'!F103</f>
        <v>6</v>
      </c>
      <c r="G103" s="61">
        <f>'[16]Avg Week Bukasa-Buloba'!G103+'[16]Avg Week Buloba-Bukasa'!G103</f>
        <v>0.5</v>
      </c>
      <c r="H103" s="61">
        <f>'[16]Avg Week Bukasa-Buloba'!H103+'[16]Avg Week Buloba-Bukasa'!H103</f>
        <v>0</v>
      </c>
      <c r="I103" s="61">
        <f>'[16]Avg Week Bukasa-Buloba'!I103+'[16]Avg Week Buloba-Bukasa'!I103</f>
        <v>0</v>
      </c>
      <c r="J103" s="61">
        <f>'[16]Avg Week Bukasa-Buloba'!J103+'[16]Avg Week Buloba-Bukasa'!J103</f>
        <v>0</v>
      </c>
      <c r="K103" s="61">
        <f>'[16]Avg Week Bukasa-Buloba'!K103+'[16]Avg Week Buloba-Bukasa'!K103</f>
        <v>0</v>
      </c>
      <c r="L103" s="61">
        <f>'[16]Avg Week Bukasa-Buloba'!L103+'[16]Avg Week Buloba-Bukasa'!L103</f>
        <v>0</v>
      </c>
      <c r="M103" s="61">
        <f>'[16]Avg Week Bukasa-Buloba'!M103+'[16]Avg Week Buloba-Bukasa'!M103</f>
        <v>10.5</v>
      </c>
      <c r="N103" s="61">
        <f>'[16]Avg Week Bukasa-Buloba'!N103+'[16]Avg Week Buloba-Bukasa'!N103</f>
        <v>0</v>
      </c>
      <c r="O103" s="19">
        <f t="shared" si="51"/>
        <v>14.5</v>
      </c>
      <c r="P103" s="19">
        <f t="shared" si="52"/>
        <v>25</v>
      </c>
      <c r="R103" s="3"/>
      <c r="T103"/>
    </row>
    <row r="104" spans="2:20" ht="23.1" customHeight="1" x14ac:dyDescent="0.25">
      <c r="B104" s="38" t="s">
        <v>158</v>
      </c>
      <c r="C104" s="61">
        <f>'[16]Avg Week Bukasa-Buloba'!C104+'[16]Avg Week Buloba-Bukasa'!C104</f>
        <v>11.5</v>
      </c>
      <c r="D104" s="61">
        <f>'[16]Avg Week Bukasa-Buloba'!D104+'[16]Avg Week Buloba-Bukasa'!D104</f>
        <v>0.5</v>
      </c>
      <c r="E104" s="61">
        <f>'[16]Avg Week Bukasa-Buloba'!E104+'[16]Avg Week Buloba-Bukasa'!E104</f>
        <v>1</v>
      </c>
      <c r="F104" s="61">
        <f>'[16]Avg Week Bukasa-Buloba'!F104+'[16]Avg Week Buloba-Bukasa'!F104</f>
        <v>4</v>
      </c>
      <c r="G104" s="61">
        <f>'[16]Avg Week Bukasa-Buloba'!G104+'[16]Avg Week Buloba-Bukasa'!G104</f>
        <v>1</v>
      </c>
      <c r="H104" s="61">
        <f>'[16]Avg Week Bukasa-Buloba'!H104+'[16]Avg Week Buloba-Bukasa'!H104</f>
        <v>0</v>
      </c>
      <c r="I104" s="61">
        <f>'[16]Avg Week Bukasa-Buloba'!I104+'[16]Avg Week Buloba-Bukasa'!I104</f>
        <v>2.5</v>
      </c>
      <c r="J104" s="61">
        <f>'[16]Avg Week Bukasa-Buloba'!J104+'[16]Avg Week Buloba-Bukasa'!J104</f>
        <v>1</v>
      </c>
      <c r="K104" s="61">
        <f>'[16]Avg Week Bukasa-Buloba'!K104+'[16]Avg Week Buloba-Bukasa'!K104</f>
        <v>0.5</v>
      </c>
      <c r="L104" s="61">
        <f>'[16]Avg Week Bukasa-Buloba'!L104+'[16]Avg Week Buloba-Bukasa'!L104</f>
        <v>0</v>
      </c>
      <c r="M104" s="61">
        <f>'[16]Avg Week Bukasa-Buloba'!M104+'[16]Avg Week Buloba-Bukasa'!M104</f>
        <v>16.5</v>
      </c>
      <c r="N104" s="61">
        <f>'[16]Avg Week Bukasa-Buloba'!N104+'[16]Avg Week Buloba-Bukasa'!N104</f>
        <v>0</v>
      </c>
      <c r="O104" s="19">
        <f t="shared" si="51"/>
        <v>22</v>
      </c>
      <c r="P104" s="19">
        <f t="shared" si="52"/>
        <v>38.5</v>
      </c>
      <c r="R104" s="3"/>
      <c r="T104"/>
    </row>
    <row r="105" spans="2:20" ht="23.1" customHeight="1" x14ac:dyDescent="0.25">
      <c r="B105" s="17" t="s">
        <v>159</v>
      </c>
      <c r="C105" s="61">
        <f>'[16]Avg Week Bukasa-Buloba'!C105+'[16]Avg Week Buloba-Bukasa'!C105</f>
        <v>12.5</v>
      </c>
      <c r="D105" s="61">
        <f>'[16]Avg Week Bukasa-Buloba'!D105+'[16]Avg Week Buloba-Bukasa'!D105</f>
        <v>0</v>
      </c>
      <c r="E105" s="61">
        <f>'[16]Avg Week Bukasa-Buloba'!E105+'[16]Avg Week Buloba-Bukasa'!E105</f>
        <v>1.5</v>
      </c>
      <c r="F105" s="61">
        <f>'[16]Avg Week Bukasa-Buloba'!F105+'[16]Avg Week Buloba-Bukasa'!F105</f>
        <v>5</v>
      </c>
      <c r="G105" s="61">
        <f>'[16]Avg Week Bukasa-Buloba'!G105+'[16]Avg Week Buloba-Bukasa'!G105</f>
        <v>0</v>
      </c>
      <c r="H105" s="61">
        <f>'[16]Avg Week Bukasa-Buloba'!H105+'[16]Avg Week Buloba-Bukasa'!H105</f>
        <v>0</v>
      </c>
      <c r="I105" s="61">
        <f>'[16]Avg Week Bukasa-Buloba'!I105+'[16]Avg Week Buloba-Bukasa'!I105</f>
        <v>2.5</v>
      </c>
      <c r="J105" s="61">
        <f>'[16]Avg Week Bukasa-Buloba'!J105+'[16]Avg Week Buloba-Bukasa'!J105</f>
        <v>0</v>
      </c>
      <c r="K105" s="61">
        <f>'[16]Avg Week Bukasa-Buloba'!K105+'[16]Avg Week Buloba-Bukasa'!K105</f>
        <v>0.5</v>
      </c>
      <c r="L105" s="61">
        <f>'[16]Avg Week Bukasa-Buloba'!L105+'[16]Avg Week Buloba-Bukasa'!L105</f>
        <v>0</v>
      </c>
      <c r="M105" s="61">
        <f>'[16]Avg Week Bukasa-Buloba'!M105+'[16]Avg Week Buloba-Bukasa'!M105</f>
        <v>24</v>
      </c>
      <c r="N105" s="61">
        <f>'[16]Avg Week Bukasa-Buloba'!N105+'[16]Avg Week Buloba-Bukasa'!N105</f>
        <v>0</v>
      </c>
      <c r="O105" s="19">
        <f t="shared" si="51"/>
        <v>22</v>
      </c>
      <c r="P105" s="19">
        <f t="shared" si="52"/>
        <v>46</v>
      </c>
      <c r="R105" s="3"/>
      <c r="T105"/>
    </row>
    <row r="106" spans="2:20" ht="23.1" customHeight="1" x14ac:dyDescent="0.25">
      <c r="B106" s="52" t="s">
        <v>160</v>
      </c>
      <c r="C106" s="53">
        <f>SUM(C10:C105)</f>
        <v>821.57142857142867</v>
      </c>
      <c r="D106" s="53">
        <f t="shared" ref="D106:P106" si="53">SUM(D10:D105)</f>
        <v>232.21428571428569</v>
      </c>
      <c r="E106" s="53">
        <f t="shared" si="53"/>
        <v>165.07142857142856</v>
      </c>
      <c r="F106" s="53">
        <f t="shared" si="53"/>
        <v>168.07142857142856</v>
      </c>
      <c r="G106" s="53">
        <f t="shared" si="53"/>
        <v>18.214285714285715</v>
      </c>
      <c r="H106" s="53">
        <f t="shared" si="53"/>
        <v>2</v>
      </c>
      <c r="I106" s="53">
        <f t="shared" si="53"/>
        <v>289.28571428571422</v>
      </c>
      <c r="J106" s="53">
        <f t="shared" si="53"/>
        <v>78.714285714285722</v>
      </c>
      <c r="K106" s="53">
        <f t="shared" si="53"/>
        <v>9</v>
      </c>
      <c r="L106" s="53">
        <f t="shared" si="53"/>
        <v>1.4999999999999998</v>
      </c>
      <c r="M106" s="53">
        <f t="shared" si="53"/>
        <v>1707.7142857142858</v>
      </c>
      <c r="N106" s="53">
        <f t="shared" si="53"/>
        <v>0.71428571428571419</v>
      </c>
      <c r="O106" s="53">
        <f t="shared" si="53"/>
        <v>1786.3571428571429</v>
      </c>
      <c r="P106" s="53">
        <f t="shared" si="53"/>
        <v>3494.071428571428</v>
      </c>
      <c r="Q106" s="40">
        <f>SUM(P10:P57)</f>
        <v>2374.571428571428</v>
      </c>
      <c r="R106"/>
    </row>
    <row r="107" spans="2:20" ht="23.1" customHeight="1" x14ac:dyDescent="0.25">
      <c r="B107" s="52" t="s">
        <v>161</v>
      </c>
      <c r="C107" s="54">
        <f t="shared" ref="C107:N107" si="54">C106/$P$106</f>
        <v>0.23513298035447805</v>
      </c>
      <c r="D107" s="41">
        <f t="shared" si="54"/>
        <v>6.6459513052721964E-2</v>
      </c>
      <c r="E107" s="41">
        <f t="shared" si="54"/>
        <v>4.7243289653903557E-2</v>
      </c>
      <c r="F107" s="41">
        <f t="shared" si="54"/>
        <v>4.8101886869595441E-2</v>
      </c>
      <c r="G107" s="41">
        <f t="shared" si="54"/>
        <v>5.2129116667007395E-3</v>
      </c>
      <c r="H107" s="41">
        <f t="shared" si="54"/>
        <v>5.7239814379459093E-4</v>
      </c>
      <c r="I107" s="41">
        <f t="shared" si="54"/>
        <v>8.2793302941717592E-2</v>
      </c>
      <c r="J107" s="41">
        <f t="shared" si="54"/>
        <v>2.2527955516487116E-2</v>
      </c>
      <c r="K107" s="41">
        <f t="shared" si="54"/>
        <v>2.5757916470756591E-3</v>
      </c>
      <c r="L107" s="41">
        <f t="shared" si="54"/>
        <v>4.2929860784594312E-4</v>
      </c>
      <c r="M107" s="41">
        <f t="shared" si="54"/>
        <v>0.48874624363718144</v>
      </c>
      <c r="N107" s="41">
        <f t="shared" si="54"/>
        <v>2.0442790849806817E-4</v>
      </c>
      <c r="R107" s="3"/>
      <c r="T107"/>
    </row>
    <row r="108" spans="2:20" ht="23.1" customHeight="1" x14ac:dyDescent="0.25">
      <c r="B108" s="55" t="s">
        <v>162</v>
      </c>
      <c r="C108" s="56">
        <f>C106/$O$106</f>
        <v>0.45991443080491029</v>
      </c>
      <c r="D108" s="43">
        <f t="shared" ref="D108:N108" si="55">D106/$O$106</f>
        <v>0.12999320244711901</v>
      </c>
      <c r="E108" s="43">
        <f t="shared" si="55"/>
        <v>9.2406733575912656E-2</v>
      </c>
      <c r="F108" s="43">
        <f t="shared" si="55"/>
        <v>9.4086128993562307E-2</v>
      </c>
      <c r="G108" s="43">
        <f t="shared" si="55"/>
        <v>1.019632932144428E-2</v>
      </c>
      <c r="H108" s="43">
        <f t="shared" si="55"/>
        <v>1.1195969450997641E-3</v>
      </c>
      <c r="I108" s="43">
        <f t="shared" si="55"/>
        <v>0.1619417009876444</v>
      </c>
      <c r="J108" s="43">
        <f t="shared" si="55"/>
        <v>4.4064136910712148E-2</v>
      </c>
      <c r="K108" s="43">
        <f t="shared" si="55"/>
        <v>5.0381862529489379E-3</v>
      </c>
      <c r="L108" s="43">
        <f t="shared" si="55"/>
        <v>8.3969770882482287E-4</v>
      </c>
      <c r="M108" s="43">
        <f t="shared" si="55"/>
        <v>0.95597584869447005</v>
      </c>
      <c r="N108" s="43">
        <f t="shared" si="55"/>
        <v>3.9985605182134428E-4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1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1" width="10.7109375" customWidth="1"/>
    <col min="32" max="32" width="12.5703125" customWidth="1"/>
    <col min="33" max="33" width="10.7109375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69" t="str">
        <f>'[17]29.09 Wakiso-Bukasa'!C3:G3</f>
        <v>MCC - C2 - STN0-64- BUKASA-WAKISO ROAD</v>
      </c>
      <c r="D3" s="69"/>
      <c r="E3" s="69"/>
      <c r="F3" s="69"/>
      <c r="G3" s="69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70" t="s">
        <v>4</v>
      </c>
      <c r="E5" s="71"/>
      <c r="F5" s="5" t="s">
        <v>5</v>
      </c>
      <c r="G5" s="64" t="str">
        <f>'[17]Avg Week Wakiso-Bukasa'!G5:H5</f>
        <v>Wakiso Junior Sch.</v>
      </c>
      <c r="H5" s="65"/>
      <c r="I5" s="6"/>
      <c r="J5" s="7" t="s">
        <v>6</v>
      </c>
      <c r="K5" s="64" t="str">
        <f>'[17]Avg Week Wakiso-Bukasa'!K5:L5</f>
        <v>Tusasirwe Leah</v>
      </c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 t="str">
        <f>'[17]Avg Week Wakiso-Bukasa'!K6:L6</f>
        <v>Nusurah</v>
      </c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'[17]Avg Week Bukasa-Wakiso'!C10+'[17]Avg Week Wakiso-Bukasa'!C10</f>
        <v>9.5714285714285712</v>
      </c>
      <c r="D10" s="18">
        <f>'[17]Avg Week Bukasa-Wakiso'!D10+'[17]Avg Week Wakiso-Bukasa'!D10</f>
        <v>2.8571428571428568</v>
      </c>
      <c r="E10" s="18">
        <f>'[17]Avg Week Bukasa-Wakiso'!E10+'[17]Avg Week Wakiso-Bukasa'!E10</f>
        <v>2.1428571428571428</v>
      </c>
      <c r="F10" s="18">
        <f>'[17]Avg Week Bukasa-Wakiso'!F10+'[17]Avg Week Wakiso-Bukasa'!F10</f>
        <v>1.8571428571428572</v>
      </c>
      <c r="G10" s="18">
        <f>'[17]Avg Week Bukasa-Wakiso'!G10+'[17]Avg Week Wakiso-Bukasa'!G10</f>
        <v>1</v>
      </c>
      <c r="H10" s="18">
        <f>'[17]Avg Week Bukasa-Wakiso'!H10+'[17]Avg Week Wakiso-Bukasa'!H10</f>
        <v>0</v>
      </c>
      <c r="I10" s="18">
        <f>'[17]Avg Week Bukasa-Wakiso'!I10+'[17]Avg Week Wakiso-Bukasa'!I10</f>
        <v>2.2857142857142856</v>
      </c>
      <c r="J10" s="18">
        <f>'[17]Avg Week Bukasa-Wakiso'!J10+'[17]Avg Week Wakiso-Bukasa'!J10</f>
        <v>0.2857142857142857</v>
      </c>
      <c r="K10" s="18">
        <f>'[17]Avg Week Bukasa-Wakiso'!K10+'[17]Avg Week Wakiso-Bukasa'!K10</f>
        <v>0.14285714285714285</v>
      </c>
      <c r="L10" s="18">
        <f>'[17]Avg Week Bukasa-Wakiso'!L10+'[17]Avg Week Wakiso-Bukasa'!L10</f>
        <v>0</v>
      </c>
      <c r="M10" s="18">
        <f>'[17]Avg Week Bukasa-Wakiso'!M10+'[17]Avg Week Wakiso-Bukasa'!M10</f>
        <v>29.857142857142854</v>
      </c>
      <c r="N10" s="18">
        <f>'[17]Avg Week Bukasa-Wakiso'!N10+'[17]Avg Week Wakiso-Bukasa'!N10</f>
        <v>0</v>
      </c>
      <c r="O10" s="19">
        <f t="shared" ref="O10:O73" si="0">SUM(C10:L10,N10)</f>
        <v>20.142857142857139</v>
      </c>
      <c r="P10" s="19">
        <f t="shared" ref="P10:P73" si="1">SUM(C10:N10)</f>
        <v>49.999999999999993</v>
      </c>
      <c r="R10" s="11" t="s">
        <v>32</v>
      </c>
      <c r="S10" s="20">
        <f>SUM(C10:C13)</f>
        <v>41.428571428571431</v>
      </c>
      <c r="T10" s="20">
        <f t="shared" ref="T10:AD10" si="2">SUM(D10:D13)</f>
        <v>16.571428571428569</v>
      </c>
      <c r="U10" s="20">
        <f t="shared" si="2"/>
        <v>9.8571428571428559</v>
      </c>
      <c r="V10" s="20">
        <f t="shared" si="2"/>
        <v>8</v>
      </c>
      <c r="W10" s="20">
        <f t="shared" si="2"/>
        <v>2</v>
      </c>
      <c r="X10" s="20">
        <f t="shared" si="2"/>
        <v>0.14285714285714285</v>
      </c>
      <c r="Y10" s="20">
        <f t="shared" si="2"/>
        <v>10</v>
      </c>
      <c r="Z10" s="20">
        <f t="shared" si="2"/>
        <v>1.857142857142857</v>
      </c>
      <c r="AA10" s="20">
        <f t="shared" si="2"/>
        <v>0.8571428571428571</v>
      </c>
      <c r="AB10" s="20">
        <f t="shared" si="2"/>
        <v>0</v>
      </c>
      <c r="AC10" s="20">
        <f t="shared" si="2"/>
        <v>139.57142857142856</v>
      </c>
      <c r="AD10" s="20">
        <f t="shared" si="2"/>
        <v>0</v>
      </c>
      <c r="AE10" s="21">
        <f t="shared" ref="AE10:AF10" si="3">SUM(O10:O13)</f>
        <v>90.714285714285722</v>
      </c>
      <c r="AF10" s="21">
        <f t="shared" si="3"/>
        <v>230.28571428571428</v>
      </c>
    </row>
    <row r="11" spans="2:32" s="22" customFormat="1" ht="23.1" customHeight="1" x14ac:dyDescent="0.25">
      <c r="B11" s="17" t="s">
        <v>33</v>
      </c>
      <c r="C11" s="18">
        <f>'[17]Avg Week Bukasa-Wakiso'!C11+'[17]Avg Week Wakiso-Bukasa'!C11</f>
        <v>8.8571428571428577</v>
      </c>
      <c r="D11" s="18">
        <f>'[17]Avg Week Bukasa-Wakiso'!D11+'[17]Avg Week Wakiso-Bukasa'!D11</f>
        <v>3.2857142857142856</v>
      </c>
      <c r="E11" s="18">
        <f>'[17]Avg Week Bukasa-Wakiso'!E11+'[17]Avg Week Wakiso-Bukasa'!E11</f>
        <v>2</v>
      </c>
      <c r="F11" s="18">
        <f>'[17]Avg Week Bukasa-Wakiso'!F11+'[17]Avg Week Wakiso-Bukasa'!F11</f>
        <v>1.8571428571428572</v>
      </c>
      <c r="G11" s="18">
        <f>'[17]Avg Week Bukasa-Wakiso'!G11+'[17]Avg Week Wakiso-Bukasa'!G11</f>
        <v>0.14285714285714285</v>
      </c>
      <c r="H11" s="18">
        <f>'[17]Avg Week Bukasa-Wakiso'!H11+'[17]Avg Week Wakiso-Bukasa'!H11</f>
        <v>0.14285714285714285</v>
      </c>
      <c r="I11" s="18">
        <f>'[17]Avg Week Bukasa-Wakiso'!I11+'[17]Avg Week Wakiso-Bukasa'!I11</f>
        <v>2.8571428571428572</v>
      </c>
      <c r="J11" s="18">
        <f>'[17]Avg Week Bukasa-Wakiso'!J11+'[17]Avg Week Wakiso-Bukasa'!J11</f>
        <v>0.2857142857142857</v>
      </c>
      <c r="K11" s="18">
        <f>'[17]Avg Week Bukasa-Wakiso'!K11+'[17]Avg Week Wakiso-Bukasa'!K11</f>
        <v>0.2857142857142857</v>
      </c>
      <c r="L11" s="18">
        <f>'[17]Avg Week Bukasa-Wakiso'!L11+'[17]Avg Week Wakiso-Bukasa'!L11</f>
        <v>0</v>
      </c>
      <c r="M11" s="18">
        <f>'[17]Avg Week Bukasa-Wakiso'!M11+'[17]Avg Week Wakiso-Bukasa'!M11</f>
        <v>30.714285714285715</v>
      </c>
      <c r="N11" s="18">
        <f>'[17]Avg Week Bukasa-Wakiso'!N11+'[17]Avg Week Wakiso-Bukasa'!N11</f>
        <v>0</v>
      </c>
      <c r="O11" s="19">
        <f t="shared" si="0"/>
        <v>19.714285714285712</v>
      </c>
      <c r="P11" s="19">
        <f t="shared" si="1"/>
        <v>50.428571428571431</v>
      </c>
      <c r="R11" s="11" t="s">
        <v>34</v>
      </c>
      <c r="S11" s="20">
        <f t="shared" ref="S11:AD11" si="4">SUM(C14:C17)</f>
        <v>44.999999999999993</v>
      </c>
      <c r="T11" s="20">
        <f t="shared" si="4"/>
        <v>17.285714285714288</v>
      </c>
      <c r="U11" s="20">
        <f t="shared" si="4"/>
        <v>8.8571428571428559</v>
      </c>
      <c r="V11" s="20">
        <f t="shared" si="4"/>
        <v>6.1428571428571432</v>
      </c>
      <c r="W11" s="20">
        <f t="shared" si="4"/>
        <v>1.4285714285714286</v>
      </c>
      <c r="X11" s="20">
        <f t="shared" si="4"/>
        <v>1.1428571428571428</v>
      </c>
      <c r="Y11" s="20">
        <f t="shared" si="4"/>
        <v>9</v>
      </c>
      <c r="Z11" s="20">
        <f t="shared" si="4"/>
        <v>3.4285714285714284</v>
      </c>
      <c r="AA11" s="20">
        <f t="shared" si="4"/>
        <v>0.42857142857142855</v>
      </c>
      <c r="AB11" s="20">
        <f t="shared" si="4"/>
        <v>0.14285714285714285</v>
      </c>
      <c r="AC11" s="20">
        <f t="shared" si="4"/>
        <v>145.14285714285714</v>
      </c>
      <c r="AD11" s="20">
        <f t="shared" si="4"/>
        <v>0</v>
      </c>
      <c r="AE11" s="21">
        <f t="shared" ref="AE11:AF11" si="5">SUM(O14:O17)</f>
        <v>92.857142857142861</v>
      </c>
      <c r="AF11" s="21">
        <f t="shared" si="5"/>
        <v>238</v>
      </c>
    </row>
    <row r="12" spans="2:32" ht="23.1" customHeight="1" x14ac:dyDescent="0.25">
      <c r="B12" s="17" t="s">
        <v>35</v>
      </c>
      <c r="C12" s="18">
        <f>'[17]Avg Week Bukasa-Wakiso'!C12+'[17]Avg Week Wakiso-Bukasa'!C12</f>
        <v>10.571428571428571</v>
      </c>
      <c r="D12" s="18">
        <f>'[17]Avg Week Bukasa-Wakiso'!D12+'[17]Avg Week Wakiso-Bukasa'!D12</f>
        <v>4</v>
      </c>
      <c r="E12" s="18">
        <f>'[17]Avg Week Bukasa-Wakiso'!E12+'[17]Avg Week Wakiso-Bukasa'!E12</f>
        <v>3.1428571428571428</v>
      </c>
      <c r="F12" s="18">
        <f>'[17]Avg Week Bukasa-Wakiso'!F12+'[17]Avg Week Wakiso-Bukasa'!F12</f>
        <v>2.7142857142857144</v>
      </c>
      <c r="G12" s="18">
        <f>'[17]Avg Week Bukasa-Wakiso'!G12+'[17]Avg Week Wakiso-Bukasa'!G12</f>
        <v>0.8571428571428571</v>
      </c>
      <c r="H12" s="18">
        <f>'[17]Avg Week Bukasa-Wakiso'!H12+'[17]Avg Week Wakiso-Bukasa'!H12</f>
        <v>0</v>
      </c>
      <c r="I12" s="18">
        <f>'[17]Avg Week Bukasa-Wakiso'!I12+'[17]Avg Week Wakiso-Bukasa'!I12</f>
        <v>2.2857142857142856</v>
      </c>
      <c r="J12" s="18">
        <f>'[17]Avg Week Bukasa-Wakiso'!J12+'[17]Avg Week Wakiso-Bukasa'!J12</f>
        <v>0.5714285714285714</v>
      </c>
      <c r="K12" s="18">
        <f>'[17]Avg Week Bukasa-Wakiso'!K12+'[17]Avg Week Wakiso-Bukasa'!K12</f>
        <v>0.14285714285714285</v>
      </c>
      <c r="L12" s="18">
        <f>'[17]Avg Week Bukasa-Wakiso'!L12+'[17]Avg Week Wakiso-Bukasa'!L12</f>
        <v>0</v>
      </c>
      <c r="M12" s="18">
        <f>'[17]Avg Week Bukasa-Wakiso'!M12+'[17]Avg Week Wakiso-Bukasa'!M12</f>
        <v>39.714285714285715</v>
      </c>
      <c r="N12" s="18">
        <f>'[17]Avg Week Bukasa-Wakiso'!N12+'[17]Avg Week Wakiso-Bukasa'!N12</f>
        <v>0</v>
      </c>
      <c r="O12" s="19">
        <f t="shared" si="0"/>
        <v>24.285714285714288</v>
      </c>
      <c r="P12" s="19">
        <f t="shared" si="1"/>
        <v>64</v>
      </c>
      <c r="R12" s="11" t="s">
        <v>36</v>
      </c>
      <c r="S12" s="20">
        <f>SUM(C18:C21)</f>
        <v>40.571428571428569</v>
      </c>
      <c r="T12" s="20">
        <f t="shared" ref="T12:AD12" si="6">SUM(D18:D21)</f>
        <v>18.428571428571427</v>
      </c>
      <c r="U12" s="20">
        <f t="shared" si="6"/>
        <v>9.5714285714285712</v>
      </c>
      <c r="V12" s="20">
        <f t="shared" si="6"/>
        <v>3.5714285714285712</v>
      </c>
      <c r="W12" s="20">
        <f t="shared" si="6"/>
        <v>0.8571428571428571</v>
      </c>
      <c r="X12" s="20">
        <f t="shared" si="6"/>
        <v>0</v>
      </c>
      <c r="Y12" s="20">
        <f t="shared" si="6"/>
        <v>12.571428571428573</v>
      </c>
      <c r="Z12" s="20">
        <f t="shared" si="6"/>
        <v>3.1428571428571423</v>
      </c>
      <c r="AA12" s="20">
        <f t="shared" si="6"/>
        <v>0.2857142857142857</v>
      </c>
      <c r="AB12" s="20">
        <f t="shared" si="6"/>
        <v>0</v>
      </c>
      <c r="AC12" s="20">
        <f t="shared" si="6"/>
        <v>138.42857142857144</v>
      </c>
      <c r="AD12" s="20">
        <f t="shared" si="6"/>
        <v>0.2857142857142857</v>
      </c>
      <c r="AE12" s="21">
        <f t="shared" ref="AE12:AF12" si="7">SUM(O18:O21)</f>
        <v>89.285714285714278</v>
      </c>
      <c r="AF12" s="21">
        <f t="shared" si="7"/>
        <v>227.71428571428572</v>
      </c>
    </row>
    <row r="13" spans="2:32" ht="23.1" customHeight="1" x14ac:dyDescent="0.25">
      <c r="B13" s="17" t="s">
        <v>37</v>
      </c>
      <c r="C13" s="18">
        <f>'[17]Avg Week Bukasa-Wakiso'!C13+'[17]Avg Week Wakiso-Bukasa'!C13</f>
        <v>12.428571428571429</v>
      </c>
      <c r="D13" s="18">
        <f>'[17]Avg Week Bukasa-Wakiso'!D13+'[17]Avg Week Wakiso-Bukasa'!D13</f>
        <v>6.4285714285714288</v>
      </c>
      <c r="E13" s="18">
        <f>'[17]Avg Week Bukasa-Wakiso'!E13+'[17]Avg Week Wakiso-Bukasa'!E13</f>
        <v>2.5714285714285712</v>
      </c>
      <c r="F13" s="18">
        <f>'[17]Avg Week Bukasa-Wakiso'!F13+'[17]Avg Week Wakiso-Bukasa'!F13</f>
        <v>1.5714285714285714</v>
      </c>
      <c r="G13" s="18">
        <f>'[17]Avg Week Bukasa-Wakiso'!G13+'[17]Avg Week Wakiso-Bukasa'!G13</f>
        <v>0</v>
      </c>
      <c r="H13" s="18">
        <f>'[17]Avg Week Bukasa-Wakiso'!H13+'[17]Avg Week Wakiso-Bukasa'!H13</f>
        <v>0</v>
      </c>
      <c r="I13" s="18">
        <f>'[17]Avg Week Bukasa-Wakiso'!I13+'[17]Avg Week Wakiso-Bukasa'!I13</f>
        <v>2.5714285714285712</v>
      </c>
      <c r="J13" s="18">
        <f>'[17]Avg Week Bukasa-Wakiso'!J13+'[17]Avg Week Wakiso-Bukasa'!J13</f>
        <v>0.71428571428571419</v>
      </c>
      <c r="K13" s="18">
        <f>'[17]Avg Week Bukasa-Wakiso'!K13+'[17]Avg Week Wakiso-Bukasa'!K13</f>
        <v>0.2857142857142857</v>
      </c>
      <c r="L13" s="18">
        <f>'[17]Avg Week Bukasa-Wakiso'!L13+'[17]Avg Week Wakiso-Bukasa'!L13</f>
        <v>0</v>
      </c>
      <c r="M13" s="18">
        <f>'[17]Avg Week Bukasa-Wakiso'!M13+'[17]Avg Week Wakiso-Bukasa'!M13</f>
        <v>39.285714285714292</v>
      </c>
      <c r="N13" s="18">
        <f>'[17]Avg Week Bukasa-Wakiso'!N13+'[17]Avg Week Wakiso-Bukasa'!N13</f>
        <v>0</v>
      </c>
      <c r="O13" s="19">
        <f t="shared" si="0"/>
        <v>26.571428571428577</v>
      </c>
      <c r="P13" s="19">
        <f t="shared" si="1"/>
        <v>65.857142857142861</v>
      </c>
      <c r="R13" s="11" t="s">
        <v>38</v>
      </c>
      <c r="S13" s="20">
        <f>SUM(C22:C25)</f>
        <v>38.571428571428569</v>
      </c>
      <c r="T13" s="20">
        <f>SUM(D22:D25)</f>
        <v>20.428571428571431</v>
      </c>
      <c r="U13" s="20">
        <f t="shared" ref="U13:AD13" si="8">SUM(E22:E25)</f>
        <v>12.285714285714285</v>
      </c>
      <c r="V13" s="20">
        <f t="shared" si="8"/>
        <v>4.7142857142857135</v>
      </c>
      <c r="W13" s="20">
        <f t="shared" si="8"/>
        <v>0.42857142857142855</v>
      </c>
      <c r="X13" s="20">
        <f t="shared" si="8"/>
        <v>0.14285714285714285</v>
      </c>
      <c r="Y13" s="20">
        <f t="shared" si="8"/>
        <v>17.714285714285715</v>
      </c>
      <c r="Z13" s="20">
        <f t="shared" si="8"/>
        <v>4.8571428571428568</v>
      </c>
      <c r="AA13" s="20">
        <f t="shared" si="8"/>
        <v>0.2857142857142857</v>
      </c>
      <c r="AB13" s="20">
        <f t="shared" si="8"/>
        <v>0</v>
      </c>
      <c r="AC13" s="20">
        <f t="shared" si="8"/>
        <v>130.28571428571431</v>
      </c>
      <c r="AD13" s="20">
        <f t="shared" si="8"/>
        <v>0</v>
      </c>
      <c r="AE13" s="21">
        <f t="shared" ref="AE13:AF13" si="9">SUM(O22:O25)</f>
        <v>99.428571428571416</v>
      </c>
      <c r="AF13" s="21">
        <f t="shared" si="9"/>
        <v>229.71428571428572</v>
      </c>
    </row>
    <row r="14" spans="2:32" ht="23.1" customHeight="1" x14ac:dyDescent="0.25">
      <c r="B14" s="17" t="s">
        <v>39</v>
      </c>
      <c r="C14" s="18">
        <f>'[17]Avg Week Bukasa-Wakiso'!C14+'[17]Avg Week Wakiso-Bukasa'!C14</f>
        <v>10.428571428571427</v>
      </c>
      <c r="D14" s="18">
        <f>'[17]Avg Week Bukasa-Wakiso'!D14+'[17]Avg Week Wakiso-Bukasa'!D14</f>
        <v>4.2857142857142856</v>
      </c>
      <c r="E14" s="18">
        <f>'[17]Avg Week Bukasa-Wakiso'!E14+'[17]Avg Week Wakiso-Bukasa'!E14</f>
        <v>1.8571428571428572</v>
      </c>
      <c r="F14" s="18">
        <f>'[17]Avg Week Bukasa-Wakiso'!F14+'[17]Avg Week Wakiso-Bukasa'!F14</f>
        <v>1.5714285714285716</v>
      </c>
      <c r="G14" s="18">
        <f>'[17]Avg Week Bukasa-Wakiso'!G14+'[17]Avg Week Wakiso-Bukasa'!G14</f>
        <v>0.14285714285714285</v>
      </c>
      <c r="H14" s="18">
        <f>'[17]Avg Week Bukasa-Wakiso'!H14+'[17]Avg Week Wakiso-Bukasa'!H14</f>
        <v>1</v>
      </c>
      <c r="I14" s="18">
        <f>'[17]Avg Week Bukasa-Wakiso'!I14+'[17]Avg Week Wakiso-Bukasa'!I14</f>
        <v>2</v>
      </c>
      <c r="J14" s="18">
        <f>'[17]Avg Week Bukasa-Wakiso'!J14+'[17]Avg Week Wakiso-Bukasa'!J14</f>
        <v>0.5714285714285714</v>
      </c>
      <c r="K14" s="18">
        <f>'[17]Avg Week Bukasa-Wakiso'!K14+'[17]Avg Week Wakiso-Bukasa'!K14</f>
        <v>0</v>
      </c>
      <c r="L14" s="18">
        <f>'[17]Avg Week Bukasa-Wakiso'!L14+'[17]Avg Week Wakiso-Bukasa'!L14</f>
        <v>0</v>
      </c>
      <c r="M14" s="18">
        <f>'[17]Avg Week Bukasa-Wakiso'!M14+'[17]Avg Week Wakiso-Bukasa'!M14</f>
        <v>38.714285714285708</v>
      </c>
      <c r="N14" s="18">
        <f>'[17]Avg Week Bukasa-Wakiso'!N14+'[17]Avg Week Wakiso-Bukasa'!N14</f>
        <v>0</v>
      </c>
      <c r="O14" s="19">
        <f t="shared" si="0"/>
        <v>21.857142857142858</v>
      </c>
      <c r="P14" s="19">
        <f t="shared" si="1"/>
        <v>60.571428571428569</v>
      </c>
      <c r="R14" s="11" t="s">
        <v>40</v>
      </c>
      <c r="S14" s="20">
        <f t="shared" ref="S14:AD14" si="10">SUM(C26:C29)</f>
        <v>42.142857142857146</v>
      </c>
      <c r="T14" s="20">
        <f t="shared" si="10"/>
        <v>16.428571428571431</v>
      </c>
      <c r="U14" s="20">
        <f t="shared" si="10"/>
        <v>10.857142857142858</v>
      </c>
      <c r="V14" s="20">
        <f t="shared" si="10"/>
        <v>4.5714285714285712</v>
      </c>
      <c r="W14" s="20">
        <f t="shared" si="10"/>
        <v>0.42857142857142855</v>
      </c>
      <c r="X14" s="20">
        <f t="shared" si="10"/>
        <v>0</v>
      </c>
      <c r="Y14" s="20">
        <f t="shared" si="10"/>
        <v>19.571428571428569</v>
      </c>
      <c r="Z14" s="20">
        <f t="shared" si="10"/>
        <v>3.1428571428571428</v>
      </c>
      <c r="AA14" s="20">
        <f t="shared" si="10"/>
        <v>0.5714285714285714</v>
      </c>
      <c r="AB14" s="20">
        <f t="shared" si="10"/>
        <v>0</v>
      </c>
      <c r="AC14" s="20">
        <f t="shared" si="10"/>
        <v>127.42857142857142</v>
      </c>
      <c r="AD14" s="20">
        <f t="shared" si="10"/>
        <v>0.2857142857142857</v>
      </c>
      <c r="AE14" s="21">
        <f t="shared" ref="AE14:AF14" si="11">SUM(O26:O29)</f>
        <v>98</v>
      </c>
      <c r="AF14" s="21">
        <f t="shared" si="11"/>
        <v>225.42857142857142</v>
      </c>
    </row>
    <row r="15" spans="2:32" ht="23.1" customHeight="1" x14ac:dyDescent="0.25">
      <c r="B15" s="17" t="s">
        <v>41</v>
      </c>
      <c r="C15" s="18">
        <f>'[17]Avg Week Bukasa-Wakiso'!C15+'[17]Avg Week Wakiso-Bukasa'!C15</f>
        <v>11.285714285714285</v>
      </c>
      <c r="D15" s="18">
        <f>'[17]Avg Week Bukasa-Wakiso'!D15+'[17]Avg Week Wakiso-Bukasa'!D15</f>
        <v>4.4285714285714288</v>
      </c>
      <c r="E15" s="18">
        <f>'[17]Avg Week Bukasa-Wakiso'!E15+'[17]Avg Week Wakiso-Bukasa'!E15</f>
        <v>2.7142857142857144</v>
      </c>
      <c r="F15" s="18">
        <f>'[17]Avg Week Bukasa-Wakiso'!F15+'[17]Avg Week Wakiso-Bukasa'!F15</f>
        <v>1.7142857142857144</v>
      </c>
      <c r="G15" s="18">
        <f>'[17]Avg Week Bukasa-Wakiso'!G15+'[17]Avg Week Wakiso-Bukasa'!G15</f>
        <v>0.85714285714285721</v>
      </c>
      <c r="H15" s="18">
        <f>'[17]Avg Week Bukasa-Wakiso'!H15+'[17]Avg Week Wakiso-Bukasa'!H15</f>
        <v>0</v>
      </c>
      <c r="I15" s="18">
        <f>'[17]Avg Week Bukasa-Wakiso'!I15+'[17]Avg Week Wakiso-Bukasa'!I15</f>
        <v>2.2857142857142856</v>
      </c>
      <c r="J15" s="18">
        <f>'[17]Avg Week Bukasa-Wakiso'!J15+'[17]Avg Week Wakiso-Bukasa'!J15</f>
        <v>1.1428571428571428</v>
      </c>
      <c r="K15" s="18">
        <f>'[17]Avg Week Bukasa-Wakiso'!K15+'[17]Avg Week Wakiso-Bukasa'!K15</f>
        <v>0.42857142857142855</v>
      </c>
      <c r="L15" s="18">
        <f>'[17]Avg Week Bukasa-Wakiso'!L15+'[17]Avg Week Wakiso-Bukasa'!L15</f>
        <v>0.14285714285714285</v>
      </c>
      <c r="M15" s="18">
        <f>'[17]Avg Week Bukasa-Wakiso'!M15+'[17]Avg Week Wakiso-Bukasa'!M15</f>
        <v>34</v>
      </c>
      <c r="N15" s="18">
        <f>'[17]Avg Week Bukasa-Wakiso'!N15+'[17]Avg Week Wakiso-Bukasa'!N15</f>
        <v>0</v>
      </c>
      <c r="O15" s="19">
        <f t="shared" si="0"/>
        <v>24.999999999999996</v>
      </c>
      <c r="P15" s="19">
        <f t="shared" si="1"/>
        <v>59</v>
      </c>
      <c r="R15" s="11" t="s">
        <v>42</v>
      </c>
      <c r="S15" s="20">
        <f t="shared" ref="S15:AD15" si="12">SUM(C30:C33)</f>
        <v>45</v>
      </c>
      <c r="T15" s="20">
        <f t="shared" si="12"/>
        <v>13.571428571428571</v>
      </c>
      <c r="U15" s="20">
        <f t="shared" si="12"/>
        <v>10.142857142857142</v>
      </c>
      <c r="V15" s="20">
        <f t="shared" si="12"/>
        <v>5</v>
      </c>
      <c r="W15" s="20">
        <f t="shared" si="12"/>
        <v>0.71428571428571419</v>
      </c>
      <c r="X15" s="20">
        <f t="shared" si="12"/>
        <v>0</v>
      </c>
      <c r="Y15" s="20">
        <f t="shared" si="12"/>
        <v>16.857142857142858</v>
      </c>
      <c r="Z15" s="20">
        <f t="shared" si="12"/>
        <v>4.1428571428571423</v>
      </c>
      <c r="AA15" s="20">
        <f t="shared" si="12"/>
        <v>0.14285714285714285</v>
      </c>
      <c r="AB15" s="20">
        <f t="shared" si="12"/>
        <v>0</v>
      </c>
      <c r="AC15" s="20">
        <f t="shared" si="12"/>
        <v>135.14285714285714</v>
      </c>
      <c r="AD15" s="20">
        <f t="shared" si="12"/>
        <v>0.14285714285714285</v>
      </c>
      <c r="AE15" s="21">
        <f t="shared" ref="AE15:AF15" si="13">SUM(O30:O33)</f>
        <v>95.714285714285722</v>
      </c>
      <c r="AF15" s="21">
        <f t="shared" si="13"/>
        <v>230.85714285714286</v>
      </c>
    </row>
    <row r="16" spans="2:32" ht="23.1" customHeight="1" x14ac:dyDescent="0.25">
      <c r="B16" s="17" t="s">
        <v>43</v>
      </c>
      <c r="C16" s="18">
        <f>'[17]Avg Week Bukasa-Wakiso'!C16+'[17]Avg Week Wakiso-Bukasa'!C16</f>
        <v>12</v>
      </c>
      <c r="D16" s="18">
        <f>'[17]Avg Week Bukasa-Wakiso'!D16+'[17]Avg Week Wakiso-Bukasa'!D16</f>
        <v>3.8571428571428568</v>
      </c>
      <c r="E16" s="18">
        <f>'[17]Avg Week Bukasa-Wakiso'!E16+'[17]Avg Week Wakiso-Bukasa'!E16</f>
        <v>2.1428571428571428</v>
      </c>
      <c r="F16" s="18">
        <f>'[17]Avg Week Bukasa-Wakiso'!F16+'[17]Avg Week Wakiso-Bukasa'!F16</f>
        <v>1.4285714285714284</v>
      </c>
      <c r="G16" s="18">
        <f>'[17]Avg Week Bukasa-Wakiso'!G16+'[17]Avg Week Wakiso-Bukasa'!G16</f>
        <v>0</v>
      </c>
      <c r="H16" s="18">
        <f>'[17]Avg Week Bukasa-Wakiso'!H16+'[17]Avg Week Wakiso-Bukasa'!H16</f>
        <v>0</v>
      </c>
      <c r="I16" s="18">
        <f>'[17]Avg Week Bukasa-Wakiso'!I16+'[17]Avg Week Wakiso-Bukasa'!I16</f>
        <v>2.8571428571428572</v>
      </c>
      <c r="J16" s="18">
        <f>'[17]Avg Week Bukasa-Wakiso'!J16+'[17]Avg Week Wakiso-Bukasa'!J16</f>
        <v>0.8571428571428571</v>
      </c>
      <c r="K16" s="18">
        <f>'[17]Avg Week Bukasa-Wakiso'!K16+'[17]Avg Week Wakiso-Bukasa'!K16</f>
        <v>0</v>
      </c>
      <c r="L16" s="18">
        <f>'[17]Avg Week Bukasa-Wakiso'!L16+'[17]Avg Week Wakiso-Bukasa'!L16</f>
        <v>0</v>
      </c>
      <c r="M16" s="18">
        <f>'[17]Avg Week Bukasa-Wakiso'!M16+'[17]Avg Week Wakiso-Bukasa'!M16</f>
        <v>33.428571428571431</v>
      </c>
      <c r="N16" s="18">
        <f>'[17]Avg Week Bukasa-Wakiso'!N16+'[17]Avg Week Wakiso-Bukasa'!N16</f>
        <v>0</v>
      </c>
      <c r="O16" s="19">
        <f t="shared" si="0"/>
        <v>23.142857142857142</v>
      </c>
      <c r="P16" s="19">
        <f t="shared" si="1"/>
        <v>56.571428571428569</v>
      </c>
      <c r="R16" s="11" t="s">
        <v>44</v>
      </c>
      <c r="S16" s="20">
        <f t="shared" ref="S16:AD16" si="14">SUM(C34:C37)</f>
        <v>32</v>
      </c>
      <c r="T16" s="20">
        <f t="shared" si="14"/>
        <v>14.285714285714286</v>
      </c>
      <c r="U16" s="20">
        <f t="shared" si="14"/>
        <v>6</v>
      </c>
      <c r="V16" s="20">
        <f t="shared" si="14"/>
        <v>4.2857142857142856</v>
      </c>
      <c r="W16" s="20">
        <f t="shared" si="14"/>
        <v>0.42857142857142855</v>
      </c>
      <c r="X16" s="20">
        <f t="shared" si="14"/>
        <v>0.14285714285714285</v>
      </c>
      <c r="Y16" s="20">
        <f t="shared" si="14"/>
        <v>14.428571428571427</v>
      </c>
      <c r="Z16" s="20">
        <f t="shared" si="14"/>
        <v>3.7142857142857144</v>
      </c>
      <c r="AA16" s="20">
        <f t="shared" si="14"/>
        <v>0.2857142857142857</v>
      </c>
      <c r="AB16" s="20">
        <f t="shared" si="14"/>
        <v>0</v>
      </c>
      <c r="AC16" s="20">
        <f t="shared" si="14"/>
        <v>104</v>
      </c>
      <c r="AD16" s="20">
        <f t="shared" si="14"/>
        <v>0</v>
      </c>
      <c r="AE16" s="21">
        <f t="shared" ref="AE16:AF16" si="15">SUM(O34:O37)</f>
        <v>75.571428571428569</v>
      </c>
      <c r="AF16" s="21">
        <f t="shared" si="15"/>
        <v>179.57142857142858</v>
      </c>
    </row>
    <row r="17" spans="2:32" ht="23.1" customHeight="1" x14ac:dyDescent="0.25">
      <c r="B17" s="17" t="s">
        <v>45</v>
      </c>
      <c r="C17" s="18">
        <f>'[17]Avg Week Bukasa-Wakiso'!C17+'[17]Avg Week Wakiso-Bukasa'!C17</f>
        <v>11.285714285714285</v>
      </c>
      <c r="D17" s="18">
        <f>'[17]Avg Week Bukasa-Wakiso'!D17+'[17]Avg Week Wakiso-Bukasa'!D17</f>
        <v>4.7142857142857144</v>
      </c>
      <c r="E17" s="18">
        <f>'[17]Avg Week Bukasa-Wakiso'!E17+'[17]Avg Week Wakiso-Bukasa'!E17</f>
        <v>2.1428571428571428</v>
      </c>
      <c r="F17" s="18">
        <f>'[17]Avg Week Bukasa-Wakiso'!F17+'[17]Avg Week Wakiso-Bukasa'!F17</f>
        <v>1.4285714285714286</v>
      </c>
      <c r="G17" s="18">
        <f>'[17]Avg Week Bukasa-Wakiso'!G17+'[17]Avg Week Wakiso-Bukasa'!G17</f>
        <v>0.42857142857142855</v>
      </c>
      <c r="H17" s="18">
        <f>'[17]Avg Week Bukasa-Wakiso'!H17+'[17]Avg Week Wakiso-Bukasa'!H17</f>
        <v>0.14285714285714285</v>
      </c>
      <c r="I17" s="18">
        <f>'[17]Avg Week Bukasa-Wakiso'!I17+'[17]Avg Week Wakiso-Bukasa'!I17</f>
        <v>1.8571428571428572</v>
      </c>
      <c r="J17" s="18">
        <f>'[17]Avg Week Bukasa-Wakiso'!J17+'[17]Avg Week Wakiso-Bukasa'!J17</f>
        <v>0.85714285714285721</v>
      </c>
      <c r="K17" s="18">
        <f>'[17]Avg Week Bukasa-Wakiso'!K17+'[17]Avg Week Wakiso-Bukasa'!K17</f>
        <v>0</v>
      </c>
      <c r="L17" s="18">
        <f>'[17]Avg Week Bukasa-Wakiso'!L17+'[17]Avg Week Wakiso-Bukasa'!L17</f>
        <v>0</v>
      </c>
      <c r="M17" s="18">
        <f>'[17]Avg Week Bukasa-Wakiso'!M17+'[17]Avg Week Wakiso-Bukasa'!M17</f>
        <v>39</v>
      </c>
      <c r="N17" s="18">
        <f>'[17]Avg Week Bukasa-Wakiso'!N17+'[17]Avg Week Wakiso-Bukasa'!N17</f>
        <v>0</v>
      </c>
      <c r="O17" s="19">
        <f t="shared" si="0"/>
        <v>22.857142857142854</v>
      </c>
      <c r="P17" s="19">
        <f t="shared" si="1"/>
        <v>61.857142857142854</v>
      </c>
      <c r="R17" s="11" t="s">
        <v>46</v>
      </c>
      <c r="S17" s="20">
        <f t="shared" ref="S17:AD17" si="16">SUM(C38:C41)</f>
        <v>41.428571428571431</v>
      </c>
      <c r="T17" s="20">
        <f t="shared" si="16"/>
        <v>14</v>
      </c>
      <c r="U17" s="20">
        <f t="shared" si="16"/>
        <v>7.8571428571428568</v>
      </c>
      <c r="V17" s="20">
        <f t="shared" si="16"/>
        <v>5.2857142857142856</v>
      </c>
      <c r="W17" s="20">
        <f t="shared" si="16"/>
        <v>0.2857142857142857</v>
      </c>
      <c r="X17" s="20">
        <f t="shared" si="16"/>
        <v>0</v>
      </c>
      <c r="Y17" s="20">
        <f t="shared" si="16"/>
        <v>15</v>
      </c>
      <c r="Z17" s="20">
        <f t="shared" si="16"/>
        <v>3.5714285714285712</v>
      </c>
      <c r="AA17" s="20">
        <f t="shared" si="16"/>
        <v>0.2857142857142857</v>
      </c>
      <c r="AB17" s="20">
        <f t="shared" si="16"/>
        <v>0.14285714285714285</v>
      </c>
      <c r="AC17" s="20">
        <f t="shared" si="16"/>
        <v>120.85714285714286</v>
      </c>
      <c r="AD17" s="20">
        <f t="shared" si="16"/>
        <v>0</v>
      </c>
      <c r="AE17" s="21">
        <f t="shared" ref="AE17:AF17" si="17">SUM(O38:O41)</f>
        <v>87.857142857142847</v>
      </c>
      <c r="AF17" s="21">
        <f t="shared" si="17"/>
        <v>208.71428571428572</v>
      </c>
    </row>
    <row r="18" spans="2:32" ht="23.1" customHeight="1" x14ac:dyDescent="0.25">
      <c r="B18" s="17" t="s">
        <v>47</v>
      </c>
      <c r="C18" s="18">
        <f>'[17]Avg Week Bukasa-Wakiso'!C18+'[17]Avg Week Wakiso-Bukasa'!C18</f>
        <v>10.714285714285714</v>
      </c>
      <c r="D18" s="18">
        <f>'[17]Avg Week Bukasa-Wakiso'!D18+'[17]Avg Week Wakiso-Bukasa'!D18</f>
        <v>4.8571428571428568</v>
      </c>
      <c r="E18" s="18">
        <f>'[17]Avg Week Bukasa-Wakiso'!E18+'[17]Avg Week Wakiso-Bukasa'!E18</f>
        <v>2.2857142857142856</v>
      </c>
      <c r="F18" s="18">
        <f>'[17]Avg Week Bukasa-Wakiso'!F18+'[17]Avg Week Wakiso-Bukasa'!F18</f>
        <v>0.85714285714285721</v>
      </c>
      <c r="G18" s="18">
        <f>'[17]Avg Week Bukasa-Wakiso'!G18+'[17]Avg Week Wakiso-Bukasa'!G18</f>
        <v>0.14285714285714285</v>
      </c>
      <c r="H18" s="18">
        <f>'[17]Avg Week Bukasa-Wakiso'!H18+'[17]Avg Week Wakiso-Bukasa'!H18</f>
        <v>0</v>
      </c>
      <c r="I18" s="18">
        <f>'[17]Avg Week Bukasa-Wakiso'!I18+'[17]Avg Week Wakiso-Bukasa'!I18</f>
        <v>3.2857142857142856</v>
      </c>
      <c r="J18" s="18">
        <f>'[17]Avg Week Bukasa-Wakiso'!J18+'[17]Avg Week Wakiso-Bukasa'!J18</f>
        <v>0.7142857142857143</v>
      </c>
      <c r="K18" s="18">
        <f>'[17]Avg Week Bukasa-Wakiso'!K18+'[17]Avg Week Wakiso-Bukasa'!K18</f>
        <v>0</v>
      </c>
      <c r="L18" s="18">
        <f>'[17]Avg Week Bukasa-Wakiso'!L18+'[17]Avg Week Wakiso-Bukasa'!L18</f>
        <v>0</v>
      </c>
      <c r="M18" s="18">
        <f>'[17]Avg Week Bukasa-Wakiso'!M18+'[17]Avg Week Wakiso-Bukasa'!M18</f>
        <v>34.857142857142854</v>
      </c>
      <c r="N18" s="18">
        <f>'[17]Avg Week Bukasa-Wakiso'!N18+'[17]Avg Week Wakiso-Bukasa'!N18</f>
        <v>0</v>
      </c>
      <c r="O18" s="19">
        <f t="shared" si="0"/>
        <v>22.857142857142854</v>
      </c>
      <c r="P18" s="19">
        <f t="shared" si="1"/>
        <v>57.714285714285708</v>
      </c>
      <c r="R18" s="11" t="s">
        <v>48</v>
      </c>
      <c r="S18" s="20">
        <f t="shared" ref="S18:AD18" si="18">SUM(C42:C45)</f>
        <v>42.142857142857146</v>
      </c>
      <c r="T18" s="20">
        <f t="shared" si="18"/>
        <v>16.571428571428569</v>
      </c>
      <c r="U18" s="20">
        <f t="shared" si="18"/>
        <v>11</v>
      </c>
      <c r="V18" s="20">
        <f t="shared" si="18"/>
        <v>3.2857142857142856</v>
      </c>
      <c r="W18" s="20">
        <f t="shared" si="18"/>
        <v>0</v>
      </c>
      <c r="X18" s="20">
        <f t="shared" si="18"/>
        <v>0.2857142857142857</v>
      </c>
      <c r="Y18" s="20">
        <f t="shared" si="18"/>
        <v>16.714285714285715</v>
      </c>
      <c r="Z18" s="20">
        <f t="shared" si="18"/>
        <v>4.2857142857142856</v>
      </c>
      <c r="AA18" s="20">
        <f t="shared" si="18"/>
        <v>1.2857142857142856</v>
      </c>
      <c r="AB18" s="20">
        <f t="shared" si="18"/>
        <v>0</v>
      </c>
      <c r="AC18" s="20">
        <f t="shared" si="18"/>
        <v>123.85714285714286</v>
      </c>
      <c r="AD18" s="20">
        <f t="shared" si="18"/>
        <v>0.14285714285714285</v>
      </c>
      <c r="AE18" s="21">
        <f t="shared" ref="AE18:AF18" si="19">SUM(O42:O45)</f>
        <v>95.714285714285722</v>
      </c>
      <c r="AF18" s="21">
        <f t="shared" si="19"/>
        <v>219.57142857142858</v>
      </c>
    </row>
    <row r="19" spans="2:32" ht="23.1" customHeight="1" x14ac:dyDescent="0.25">
      <c r="B19" s="17" t="s">
        <v>49</v>
      </c>
      <c r="C19" s="18">
        <f>'[17]Avg Week Bukasa-Wakiso'!C19+'[17]Avg Week Wakiso-Bukasa'!C19</f>
        <v>9.8571428571428577</v>
      </c>
      <c r="D19" s="18">
        <f>'[17]Avg Week Bukasa-Wakiso'!D19+'[17]Avg Week Wakiso-Bukasa'!D19</f>
        <v>4</v>
      </c>
      <c r="E19" s="18">
        <f>'[17]Avg Week Bukasa-Wakiso'!E19+'[17]Avg Week Wakiso-Bukasa'!E19</f>
        <v>2.4285714285714288</v>
      </c>
      <c r="F19" s="18">
        <f>'[17]Avg Week Bukasa-Wakiso'!F19+'[17]Avg Week Wakiso-Bukasa'!F19</f>
        <v>1.1428571428571428</v>
      </c>
      <c r="G19" s="18">
        <f>'[17]Avg Week Bukasa-Wakiso'!G19+'[17]Avg Week Wakiso-Bukasa'!G19</f>
        <v>0</v>
      </c>
      <c r="H19" s="18">
        <f>'[17]Avg Week Bukasa-Wakiso'!H19+'[17]Avg Week Wakiso-Bukasa'!H19</f>
        <v>0</v>
      </c>
      <c r="I19" s="18">
        <f>'[17]Avg Week Bukasa-Wakiso'!I19+'[17]Avg Week Wakiso-Bukasa'!I19</f>
        <v>3.4285714285714288</v>
      </c>
      <c r="J19" s="18">
        <f>'[17]Avg Week Bukasa-Wakiso'!J19+'[17]Avg Week Wakiso-Bukasa'!J19</f>
        <v>0.5714285714285714</v>
      </c>
      <c r="K19" s="18">
        <f>'[17]Avg Week Bukasa-Wakiso'!K19+'[17]Avg Week Wakiso-Bukasa'!K19</f>
        <v>0</v>
      </c>
      <c r="L19" s="18">
        <f>'[17]Avg Week Bukasa-Wakiso'!L19+'[17]Avg Week Wakiso-Bukasa'!L19</f>
        <v>0</v>
      </c>
      <c r="M19" s="18">
        <f>'[17]Avg Week Bukasa-Wakiso'!M19+'[17]Avg Week Wakiso-Bukasa'!M19</f>
        <v>33.714285714285715</v>
      </c>
      <c r="N19" s="18">
        <f>'[17]Avg Week Bukasa-Wakiso'!N19+'[17]Avg Week Wakiso-Bukasa'!N19</f>
        <v>0.14285714285714285</v>
      </c>
      <c r="O19" s="19">
        <f t="shared" si="0"/>
        <v>21.571428571428569</v>
      </c>
      <c r="P19" s="19">
        <f t="shared" si="1"/>
        <v>55.285714285714285</v>
      </c>
      <c r="R19" s="11" t="s">
        <v>50</v>
      </c>
      <c r="S19" s="20">
        <f t="shared" ref="S19:AD19" si="20">SUM(C46:C49)</f>
        <v>45.142857142857146</v>
      </c>
      <c r="T19" s="20">
        <f t="shared" si="20"/>
        <v>18</v>
      </c>
      <c r="U19" s="20">
        <f t="shared" si="20"/>
        <v>8.4285714285714288</v>
      </c>
      <c r="V19" s="20">
        <f t="shared" si="20"/>
        <v>7</v>
      </c>
      <c r="W19" s="20">
        <f t="shared" si="20"/>
        <v>3</v>
      </c>
      <c r="X19" s="20">
        <f t="shared" si="20"/>
        <v>0</v>
      </c>
      <c r="Y19" s="20">
        <f t="shared" si="20"/>
        <v>11.428571428571429</v>
      </c>
      <c r="Z19" s="20">
        <f t="shared" si="20"/>
        <v>4</v>
      </c>
      <c r="AA19" s="20">
        <f t="shared" si="20"/>
        <v>0.8571428571428571</v>
      </c>
      <c r="AB19" s="20">
        <f t="shared" si="20"/>
        <v>0</v>
      </c>
      <c r="AC19" s="20">
        <f t="shared" si="20"/>
        <v>136</v>
      </c>
      <c r="AD19" s="20">
        <f t="shared" si="20"/>
        <v>0</v>
      </c>
      <c r="AE19" s="21">
        <f t="shared" ref="AE19:AF19" si="21">SUM(O46:O49)</f>
        <v>97.857142857142861</v>
      </c>
      <c r="AF19" s="21">
        <f t="shared" si="21"/>
        <v>233.85714285714286</v>
      </c>
    </row>
    <row r="20" spans="2:32" ht="23.1" customHeight="1" x14ac:dyDescent="0.25">
      <c r="B20" s="17" t="s">
        <v>51</v>
      </c>
      <c r="C20" s="18">
        <f>'[17]Avg Week Bukasa-Wakiso'!C20+'[17]Avg Week Wakiso-Bukasa'!C20</f>
        <v>10</v>
      </c>
      <c r="D20" s="18">
        <f>'[17]Avg Week Bukasa-Wakiso'!D20+'[17]Avg Week Wakiso-Bukasa'!D20</f>
        <v>4.2857142857142856</v>
      </c>
      <c r="E20" s="18">
        <f>'[17]Avg Week Bukasa-Wakiso'!E20+'[17]Avg Week Wakiso-Bukasa'!E20</f>
        <v>2.7142857142857144</v>
      </c>
      <c r="F20" s="18">
        <f>'[17]Avg Week Bukasa-Wakiso'!F20+'[17]Avg Week Wakiso-Bukasa'!F20</f>
        <v>1.1428571428571428</v>
      </c>
      <c r="G20" s="18">
        <f>'[17]Avg Week Bukasa-Wakiso'!G20+'[17]Avg Week Wakiso-Bukasa'!G20</f>
        <v>0.2857142857142857</v>
      </c>
      <c r="H20" s="18">
        <f>'[17]Avg Week Bukasa-Wakiso'!H20+'[17]Avg Week Wakiso-Bukasa'!H20</f>
        <v>0</v>
      </c>
      <c r="I20" s="18">
        <f>'[17]Avg Week Bukasa-Wakiso'!I20+'[17]Avg Week Wakiso-Bukasa'!I20</f>
        <v>3.1428571428571428</v>
      </c>
      <c r="J20" s="18">
        <f>'[17]Avg Week Bukasa-Wakiso'!J20+'[17]Avg Week Wakiso-Bukasa'!J20</f>
        <v>1.1428571428571428</v>
      </c>
      <c r="K20" s="18">
        <f>'[17]Avg Week Bukasa-Wakiso'!K20+'[17]Avg Week Wakiso-Bukasa'!K20</f>
        <v>0.2857142857142857</v>
      </c>
      <c r="L20" s="18">
        <f>'[17]Avg Week Bukasa-Wakiso'!L20+'[17]Avg Week Wakiso-Bukasa'!L20</f>
        <v>0</v>
      </c>
      <c r="M20" s="18">
        <f>'[17]Avg Week Bukasa-Wakiso'!M20+'[17]Avg Week Wakiso-Bukasa'!M20</f>
        <v>37.857142857142861</v>
      </c>
      <c r="N20" s="18">
        <f>'[17]Avg Week Bukasa-Wakiso'!N20+'[17]Avg Week Wakiso-Bukasa'!N20</f>
        <v>0</v>
      </c>
      <c r="O20" s="19">
        <f t="shared" si="0"/>
        <v>22.999999999999996</v>
      </c>
      <c r="P20" s="19">
        <f t="shared" si="1"/>
        <v>60.857142857142861</v>
      </c>
      <c r="R20" s="11" t="s">
        <v>52</v>
      </c>
      <c r="S20" s="20">
        <f t="shared" ref="S20:AD20" si="22">SUM(C50:C53)</f>
        <v>52.428571428571423</v>
      </c>
      <c r="T20" s="20">
        <f t="shared" si="22"/>
        <v>20.857142857142858</v>
      </c>
      <c r="U20" s="20">
        <f t="shared" si="22"/>
        <v>11.142857142857142</v>
      </c>
      <c r="V20" s="20">
        <f t="shared" si="22"/>
        <v>11.285714285714286</v>
      </c>
      <c r="W20" s="20">
        <f t="shared" si="22"/>
        <v>1.7142857142857142</v>
      </c>
      <c r="X20" s="20">
        <f t="shared" si="22"/>
        <v>0.14285714285714285</v>
      </c>
      <c r="Y20" s="20">
        <f t="shared" si="22"/>
        <v>13.142857142857142</v>
      </c>
      <c r="Z20" s="20">
        <f t="shared" si="22"/>
        <v>3.5714285714285712</v>
      </c>
      <c r="AA20" s="20">
        <f t="shared" si="22"/>
        <v>0.8571428571428571</v>
      </c>
      <c r="AB20" s="20">
        <f t="shared" si="22"/>
        <v>0.42857142857142855</v>
      </c>
      <c r="AC20" s="20">
        <f t="shared" si="22"/>
        <v>157.28571428571431</v>
      </c>
      <c r="AD20" s="20">
        <f t="shared" si="22"/>
        <v>0</v>
      </c>
      <c r="AE20" s="21">
        <f t="shared" ref="AE20:AF20" si="23">SUM(O50:O53)</f>
        <v>115.57142857142857</v>
      </c>
      <c r="AF20" s="21">
        <f t="shared" si="23"/>
        <v>272.85714285714289</v>
      </c>
    </row>
    <row r="21" spans="2:32" ht="23.1" customHeight="1" x14ac:dyDescent="0.25">
      <c r="B21" s="17" t="s">
        <v>53</v>
      </c>
      <c r="C21" s="18">
        <f>'[17]Avg Week Bukasa-Wakiso'!C21+'[17]Avg Week Wakiso-Bukasa'!C21</f>
        <v>10</v>
      </c>
      <c r="D21" s="18">
        <f>'[17]Avg Week Bukasa-Wakiso'!D21+'[17]Avg Week Wakiso-Bukasa'!D21</f>
        <v>5.2857142857142856</v>
      </c>
      <c r="E21" s="18">
        <f>'[17]Avg Week Bukasa-Wakiso'!E21+'[17]Avg Week Wakiso-Bukasa'!E21</f>
        <v>2.1428571428571428</v>
      </c>
      <c r="F21" s="18">
        <f>'[17]Avg Week Bukasa-Wakiso'!F21+'[17]Avg Week Wakiso-Bukasa'!F21</f>
        <v>0.42857142857142855</v>
      </c>
      <c r="G21" s="18">
        <f>'[17]Avg Week Bukasa-Wakiso'!G21+'[17]Avg Week Wakiso-Bukasa'!G21</f>
        <v>0.42857142857142855</v>
      </c>
      <c r="H21" s="18">
        <f>'[17]Avg Week Bukasa-Wakiso'!H21+'[17]Avg Week Wakiso-Bukasa'!H21</f>
        <v>0</v>
      </c>
      <c r="I21" s="18">
        <f>'[17]Avg Week Bukasa-Wakiso'!I21+'[17]Avg Week Wakiso-Bukasa'!I21</f>
        <v>2.7142857142857144</v>
      </c>
      <c r="J21" s="18">
        <f>'[17]Avg Week Bukasa-Wakiso'!J21+'[17]Avg Week Wakiso-Bukasa'!J21</f>
        <v>0.71428571428571419</v>
      </c>
      <c r="K21" s="18">
        <f>'[17]Avg Week Bukasa-Wakiso'!K21+'[17]Avg Week Wakiso-Bukasa'!K21</f>
        <v>0</v>
      </c>
      <c r="L21" s="18">
        <f>'[17]Avg Week Bukasa-Wakiso'!L21+'[17]Avg Week Wakiso-Bukasa'!L21</f>
        <v>0</v>
      </c>
      <c r="M21" s="18">
        <f>'[17]Avg Week Bukasa-Wakiso'!M21+'[17]Avg Week Wakiso-Bukasa'!M21</f>
        <v>32</v>
      </c>
      <c r="N21" s="18">
        <f>'[17]Avg Week Bukasa-Wakiso'!N21+'[17]Avg Week Wakiso-Bukasa'!N21</f>
        <v>0.14285714285714285</v>
      </c>
      <c r="O21" s="19">
        <f t="shared" si="0"/>
        <v>21.857142857142854</v>
      </c>
      <c r="P21" s="19">
        <f t="shared" si="1"/>
        <v>53.857142857142854</v>
      </c>
      <c r="R21" s="23" t="s">
        <v>54</v>
      </c>
      <c r="S21" s="24">
        <f t="shared" ref="S21:AD33" si="24">SUM(C54:C57)</f>
        <v>60.142857142857139</v>
      </c>
      <c r="T21" s="20">
        <f>SUM(D54:D57)</f>
        <v>25.571428571428573</v>
      </c>
      <c r="U21" s="20">
        <f t="shared" si="24"/>
        <v>12.714285714285715</v>
      </c>
      <c r="V21" s="20">
        <f t="shared" si="24"/>
        <v>14.142857142857142</v>
      </c>
      <c r="W21" s="20">
        <f t="shared" si="24"/>
        <v>1.2857142857142856</v>
      </c>
      <c r="X21" s="20">
        <f t="shared" si="24"/>
        <v>0.42857142857142855</v>
      </c>
      <c r="Y21" s="20">
        <f t="shared" si="24"/>
        <v>14.714285714285714</v>
      </c>
      <c r="Z21" s="20">
        <f t="shared" si="24"/>
        <v>5.8571428571428577</v>
      </c>
      <c r="AA21" s="20">
        <f t="shared" si="24"/>
        <v>0.5714285714285714</v>
      </c>
      <c r="AB21" s="20">
        <f t="shared" si="24"/>
        <v>0.14285714285714285</v>
      </c>
      <c r="AC21" s="20">
        <f t="shared" si="24"/>
        <v>154.42857142857142</v>
      </c>
      <c r="AD21" s="20">
        <f t="shared" si="24"/>
        <v>0</v>
      </c>
      <c r="AE21" s="21">
        <f t="shared" ref="AE21:AF21" si="25">SUM(O54:O57)</f>
        <v>135.57142857142858</v>
      </c>
      <c r="AF21" s="21">
        <f t="shared" si="25"/>
        <v>290</v>
      </c>
    </row>
    <row r="22" spans="2:32" ht="23.1" customHeight="1" x14ac:dyDescent="0.25">
      <c r="B22" s="17" t="s">
        <v>55</v>
      </c>
      <c r="C22" s="18">
        <f>'[17]Avg Week Bukasa-Wakiso'!C22+'[17]Avg Week Wakiso-Bukasa'!C22</f>
        <v>9.4285714285714288</v>
      </c>
      <c r="D22" s="18">
        <f>'[17]Avg Week Bukasa-Wakiso'!D22+'[17]Avg Week Wakiso-Bukasa'!D22</f>
        <v>5.8571428571428577</v>
      </c>
      <c r="E22" s="18">
        <f>'[17]Avg Week Bukasa-Wakiso'!E22+'[17]Avg Week Wakiso-Bukasa'!E22</f>
        <v>3.7142857142857144</v>
      </c>
      <c r="F22" s="18">
        <f>'[17]Avg Week Bukasa-Wakiso'!F22+'[17]Avg Week Wakiso-Bukasa'!F22</f>
        <v>1.2857142857142856</v>
      </c>
      <c r="G22" s="18">
        <f>'[17]Avg Week Bukasa-Wakiso'!G22+'[17]Avg Week Wakiso-Bukasa'!G22</f>
        <v>0</v>
      </c>
      <c r="H22" s="18">
        <f>'[17]Avg Week Bukasa-Wakiso'!H22+'[17]Avg Week Wakiso-Bukasa'!H22</f>
        <v>0</v>
      </c>
      <c r="I22" s="18">
        <f>'[17]Avg Week Bukasa-Wakiso'!I22+'[17]Avg Week Wakiso-Bukasa'!I22</f>
        <v>5.5714285714285712</v>
      </c>
      <c r="J22" s="18">
        <f>'[17]Avg Week Bukasa-Wakiso'!J22+'[17]Avg Week Wakiso-Bukasa'!J22</f>
        <v>1.4285714285714284</v>
      </c>
      <c r="K22" s="18">
        <f>'[17]Avg Week Bukasa-Wakiso'!K22+'[17]Avg Week Wakiso-Bukasa'!K22</f>
        <v>0.2857142857142857</v>
      </c>
      <c r="L22" s="18">
        <f>'[17]Avg Week Bukasa-Wakiso'!L22+'[17]Avg Week Wakiso-Bukasa'!L22</f>
        <v>0</v>
      </c>
      <c r="M22" s="18">
        <f>'[17]Avg Week Bukasa-Wakiso'!M22+'[17]Avg Week Wakiso-Bukasa'!M22</f>
        <v>36.714285714285715</v>
      </c>
      <c r="N22" s="18">
        <f>'[17]Avg Week Bukasa-Wakiso'!N22+'[17]Avg Week Wakiso-Bukasa'!N22</f>
        <v>0</v>
      </c>
      <c r="O22" s="19">
        <f t="shared" si="0"/>
        <v>27.571428571428566</v>
      </c>
      <c r="P22" s="19">
        <f t="shared" si="1"/>
        <v>64.285714285714278</v>
      </c>
      <c r="R22" s="23" t="s">
        <v>56</v>
      </c>
      <c r="S22" s="24">
        <f t="shared" si="24"/>
        <v>64.571428571428569</v>
      </c>
      <c r="T22" s="24">
        <f t="shared" si="24"/>
        <v>22.785714285714285</v>
      </c>
      <c r="U22" s="24">
        <f t="shared" si="24"/>
        <v>13</v>
      </c>
      <c r="V22" s="24">
        <f t="shared" si="24"/>
        <v>13.785714285714286</v>
      </c>
      <c r="W22" s="24">
        <f t="shared" si="24"/>
        <v>1.3571428571428572</v>
      </c>
      <c r="X22" s="24">
        <f t="shared" si="24"/>
        <v>0.42857142857142855</v>
      </c>
      <c r="Y22" s="24">
        <f t="shared" si="24"/>
        <v>13</v>
      </c>
      <c r="Z22" s="24">
        <f t="shared" si="24"/>
        <v>6.0714285714285712</v>
      </c>
      <c r="AA22" s="24">
        <f t="shared" si="24"/>
        <v>0.2857142857142857</v>
      </c>
      <c r="AB22" s="24">
        <f t="shared" si="24"/>
        <v>0.5</v>
      </c>
      <c r="AC22" s="24">
        <f t="shared" si="24"/>
        <v>168.57142857142856</v>
      </c>
      <c r="AD22" s="24">
        <f t="shared" si="24"/>
        <v>0</v>
      </c>
      <c r="AE22" s="21">
        <f t="shared" ref="AE22:AF22" si="26">SUM(O58:O61)</f>
        <v>101</v>
      </c>
      <c r="AF22" s="21">
        <f t="shared" si="26"/>
        <v>239</v>
      </c>
    </row>
    <row r="23" spans="2:32" ht="23.1" customHeight="1" x14ac:dyDescent="0.25">
      <c r="B23" s="17" t="s">
        <v>57</v>
      </c>
      <c r="C23" s="18">
        <f>'[17]Avg Week Bukasa-Wakiso'!C23+'[17]Avg Week Wakiso-Bukasa'!C23</f>
        <v>9</v>
      </c>
      <c r="D23" s="18">
        <f>'[17]Avg Week Bukasa-Wakiso'!D23+'[17]Avg Week Wakiso-Bukasa'!D23</f>
        <v>4</v>
      </c>
      <c r="E23" s="18">
        <f>'[17]Avg Week Bukasa-Wakiso'!E23+'[17]Avg Week Wakiso-Bukasa'!E23</f>
        <v>2.7142857142857144</v>
      </c>
      <c r="F23" s="18">
        <f>'[17]Avg Week Bukasa-Wakiso'!F23+'[17]Avg Week Wakiso-Bukasa'!F23</f>
        <v>0.5714285714285714</v>
      </c>
      <c r="G23" s="18">
        <f>'[17]Avg Week Bukasa-Wakiso'!G23+'[17]Avg Week Wakiso-Bukasa'!G23</f>
        <v>0</v>
      </c>
      <c r="H23" s="18">
        <f>'[17]Avg Week Bukasa-Wakiso'!H23+'[17]Avg Week Wakiso-Bukasa'!H23</f>
        <v>0</v>
      </c>
      <c r="I23" s="18">
        <f>'[17]Avg Week Bukasa-Wakiso'!I23+'[17]Avg Week Wakiso-Bukasa'!I23</f>
        <v>4.5714285714285712</v>
      </c>
      <c r="J23" s="18">
        <f>'[17]Avg Week Bukasa-Wakiso'!J23+'[17]Avg Week Wakiso-Bukasa'!J23</f>
        <v>0.8571428571428571</v>
      </c>
      <c r="K23" s="18">
        <f>'[17]Avg Week Bukasa-Wakiso'!K23+'[17]Avg Week Wakiso-Bukasa'!K23</f>
        <v>0</v>
      </c>
      <c r="L23" s="18">
        <f>'[17]Avg Week Bukasa-Wakiso'!L23+'[17]Avg Week Wakiso-Bukasa'!L23</f>
        <v>0</v>
      </c>
      <c r="M23" s="18">
        <f>'[17]Avg Week Bukasa-Wakiso'!M23+'[17]Avg Week Wakiso-Bukasa'!M23</f>
        <v>31.142857142857146</v>
      </c>
      <c r="N23" s="18">
        <f>'[17]Avg Week Bukasa-Wakiso'!N23+'[17]Avg Week Wakiso-Bukasa'!N23</f>
        <v>0</v>
      </c>
      <c r="O23" s="19">
        <f t="shared" si="0"/>
        <v>21.714285714285719</v>
      </c>
      <c r="P23" s="19">
        <f t="shared" si="1"/>
        <v>52.857142857142861</v>
      </c>
      <c r="R23" s="23" t="s">
        <v>58</v>
      </c>
      <c r="S23" s="24">
        <f t="shared" si="24"/>
        <v>59.285714285714285</v>
      </c>
      <c r="T23" s="24">
        <f t="shared" si="24"/>
        <v>18.857142857142858</v>
      </c>
      <c r="U23" s="24">
        <f t="shared" si="24"/>
        <v>12.5</v>
      </c>
      <c r="V23" s="24">
        <f t="shared" si="24"/>
        <v>11.571428571428571</v>
      </c>
      <c r="W23" s="24">
        <f t="shared" si="24"/>
        <v>1.2142857142857142</v>
      </c>
      <c r="X23" s="24">
        <f t="shared" si="24"/>
        <v>0.42857142857142855</v>
      </c>
      <c r="Y23" s="24">
        <f t="shared" si="24"/>
        <v>12.571428571428571</v>
      </c>
      <c r="Z23" s="24">
        <f t="shared" si="24"/>
        <v>6.5714285714285712</v>
      </c>
      <c r="AA23" s="24">
        <f t="shared" si="24"/>
        <v>0.2857142857142857</v>
      </c>
      <c r="AB23" s="24">
        <f t="shared" si="24"/>
        <v>1</v>
      </c>
      <c r="AC23" s="24">
        <f t="shared" si="24"/>
        <v>170.5</v>
      </c>
      <c r="AD23" s="24">
        <f t="shared" si="24"/>
        <v>0</v>
      </c>
      <c r="AE23" s="21">
        <f t="shared" ref="AE23:AF23" si="27">SUM(O62:O65)</f>
        <v>102</v>
      </c>
      <c r="AF23" s="21">
        <f t="shared" si="27"/>
        <v>236</v>
      </c>
    </row>
    <row r="24" spans="2:32" ht="23.1" customHeight="1" x14ac:dyDescent="0.25">
      <c r="B24" s="17" t="s">
        <v>59</v>
      </c>
      <c r="C24" s="18">
        <f>'[17]Avg Week Bukasa-Wakiso'!C24+'[17]Avg Week Wakiso-Bukasa'!C24</f>
        <v>10.285714285714285</v>
      </c>
      <c r="D24" s="18">
        <f>'[17]Avg Week Bukasa-Wakiso'!D24+'[17]Avg Week Wakiso-Bukasa'!D24</f>
        <v>5.1428571428571432</v>
      </c>
      <c r="E24" s="18">
        <f>'[17]Avg Week Bukasa-Wakiso'!E24+'[17]Avg Week Wakiso-Bukasa'!E24</f>
        <v>2.7142857142857144</v>
      </c>
      <c r="F24" s="18">
        <f>'[17]Avg Week Bukasa-Wakiso'!F24+'[17]Avg Week Wakiso-Bukasa'!F24</f>
        <v>1.5714285714285714</v>
      </c>
      <c r="G24" s="18">
        <f>'[17]Avg Week Bukasa-Wakiso'!G24+'[17]Avg Week Wakiso-Bukasa'!G24</f>
        <v>0.2857142857142857</v>
      </c>
      <c r="H24" s="18">
        <f>'[17]Avg Week Bukasa-Wakiso'!H24+'[17]Avg Week Wakiso-Bukasa'!H24</f>
        <v>0</v>
      </c>
      <c r="I24" s="18">
        <f>'[17]Avg Week Bukasa-Wakiso'!I24+'[17]Avg Week Wakiso-Bukasa'!I24</f>
        <v>3.8571428571428572</v>
      </c>
      <c r="J24" s="18">
        <f>'[17]Avg Week Bukasa-Wakiso'!J24+'[17]Avg Week Wakiso-Bukasa'!J24</f>
        <v>1.1428571428571428</v>
      </c>
      <c r="K24" s="18">
        <f>'[17]Avg Week Bukasa-Wakiso'!K24+'[17]Avg Week Wakiso-Bukasa'!K24</f>
        <v>0</v>
      </c>
      <c r="L24" s="18">
        <f>'[17]Avg Week Bukasa-Wakiso'!L24+'[17]Avg Week Wakiso-Bukasa'!L24</f>
        <v>0</v>
      </c>
      <c r="M24" s="18">
        <f>'[17]Avg Week Bukasa-Wakiso'!M24+'[17]Avg Week Wakiso-Bukasa'!M24</f>
        <v>31.714285714285715</v>
      </c>
      <c r="N24" s="18">
        <f>'[17]Avg Week Bukasa-Wakiso'!N24+'[17]Avg Week Wakiso-Bukasa'!N24</f>
        <v>0</v>
      </c>
      <c r="O24" s="19">
        <f t="shared" si="0"/>
        <v>25</v>
      </c>
      <c r="P24" s="19">
        <f t="shared" si="1"/>
        <v>56.714285714285715</v>
      </c>
      <c r="R24" s="23" t="s">
        <v>60</v>
      </c>
      <c r="S24" s="24">
        <f t="shared" si="24"/>
        <v>50.142857142857139</v>
      </c>
      <c r="T24" s="24">
        <f t="shared" si="24"/>
        <v>15.642857142857142</v>
      </c>
      <c r="U24" s="24">
        <f t="shared" si="24"/>
        <v>13.142857142857142</v>
      </c>
      <c r="V24" s="24">
        <f t="shared" si="24"/>
        <v>11.142857142857142</v>
      </c>
      <c r="W24" s="24">
        <f t="shared" si="24"/>
        <v>0.7857142857142857</v>
      </c>
      <c r="X24" s="24">
        <f t="shared" si="24"/>
        <v>0</v>
      </c>
      <c r="Y24" s="24">
        <f t="shared" si="24"/>
        <v>11.5</v>
      </c>
      <c r="Z24" s="24">
        <f t="shared" si="24"/>
        <v>5.8571428571428577</v>
      </c>
      <c r="AA24" s="24">
        <f t="shared" si="24"/>
        <v>0.14285714285714285</v>
      </c>
      <c r="AB24" s="24">
        <f t="shared" si="24"/>
        <v>1.5</v>
      </c>
      <c r="AC24" s="24">
        <f t="shared" si="24"/>
        <v>153.28571428571428</v>
      </c>
      <c r="AD24" s="24">
        <f t="shared" si="24"/>
        <v>0</v>
      </c>
      <c r="AE24" s="21">
        <f>SUM(O66:O69)</f>
        <v>64</v>
      </c>
      <c r="AF24" s="21">
        <f t="shared" ref="AF24" si="28">SUM(P66:P69)</f>
        <v>127.5</v>
      </c>
    </row>
    <row r="25" spans="2:32" ht="23.1" customHeight="1" x14ac:dyDescent="0.25">
      <c r="B25" s="17" t="s">
        <v>61</v>
      </c>
      <c r="C25" s="18">
        <f>'[17]Avg Week Bukasa-Wakiso'!C25+'[17]Avg Week Wakiso-Bukasa'!C25</f>
        <v>9.8571428571428577</v>
      </c>
      <c r="D25" s="18">
        <f>'[17]Avg Week Bukasa-Wakiso'!D25+'[17]Avg Week Wakiso-Bukasa'!D25</f>
        <v>5.4285714285714288</v>
      </c>
      <c r="E25" s="18">
        <f>'[17]Avg Week Bukasa-Wakiso'!E25+'[17]Avg Week Wakiso-Bukasa'!E25</f>
        <v>3.1428571428571428</v>
      </c>
      <c r="F25" s="18">
        <f>'[17]Avg Week Bukasa-Wakiso'!F25+'[17]Avg Week Wakiso-Bukasa'!F25</f>
        <v>1.2857142857142856</v>
      </c>
      <c r="G25" s="18">
        <f>'[17]Avg Week Bukasa-Wakiso'!G25+'[17]Avg Week Wakiso-Bukasa'!G25</f>
        <v>0.14285714285714285</v>
      </c>
      <c r="H25" s="18">
        <f>'[17]Avg Week Bukasa-Wakiso'!H25+'[17]Avg Week Wakiso-Bukasa'!H25</f>
        <v>0.14285714285714285</v>
      </c>
      <c r="I25" s="18">
        <f>'[17]Avg Week Bukasa-Wakiso'!I25+'[17]Avg Week Wakiso-Bukasa'!I25</f>
        <v>3.7142857142857144</v>
      </c>
      <c r="J25" s="18">
        <f>'[17]Avg Week Bukasa-Wakiso'!J25+'[17]Avg Week Wakiso-Bukasa'!J25</f>
        <v>1.4285714285714284</v>
      </c>
      <c r="K25" s="18">
        <f>'[17]Avg Week Bukasa-Wakiso'!K25+'[17]Avg Week Wakiso-Bukasa'!K25</f>
        <v>0</v>
      </c>
      <c r="L25" s="18">
        <f>'[17]Avg Week Bukasa-Wakiso'!L25+'[17]Avg Week Wakiso-Bukasa'!L25</f>
        <v>0</v>
      </c>
      <c r="M25" s="18">
        <f>'[17]Avg Week Bukasa-Wakiso'!M25+'[17]Avg Week Wakiso-Bukasa'!M25</f>
        <v>30.714285714285715</v>
      </c>
      <c r="N25" s="18">
        <f>'[17]Avg Week Bukasa-Wakiso'!N25+'[17]Avg Week Wakiso-Bukasa'!N25</f>
        <v>0</v>
      </c>
      <c r="O25" s="19">
        <f t="shared" si="0"/>
        <v>25.142857142857142</v>
      </c>
      <c r="P25" s="19">
        <f t="shared" si="1"/>
        <v>55.857142857142861</v>
      </c>
      <c r="R25" s="23" t="s">
        <v>62</v>
      </c>
      <c r="S25" s="24">
        <f t="shared" si="24"/>
        <v>44.5</v>
      </c>
      <c r="T25" s="24">
        <f t="shared" si="24"/>
        <v>14</v>
      </c>
      <c r="U25" s="24">
        <f t="shared" si="24"/>
        <v>11</v>
      </c>
      <c r="V25" s="24">
        <f t="shared" si="24"/>
        <v>11</v>
      </c>
      <c r="W25" s="24">
        <f t="shared" si="24"/>
        <v>1</v>
      </c>
      <c r="X25" s="24">
        <f t="shared" si="24"/>
        <v>0</v>
      </c>
      <c r="Y25" s="24">
        <f t="shared" si="24"/>
        <v>12.5</v>
      </c>
      <c r="Z25" s="24">
        <f t="shared" si="24"/>
        <v>5</v>
      </c>
      <c r="AA25" s="24">
        <f t="shared" si="24"/>
        <v>0.5</v>
      </c>
      <c r="AB25" s="24">
        <f t="shared" si="24"/>
        <v>1.5</v>
      </c>
      <c r="AC25" s="24">
        <f t="shared" si="24"/>
        <v>138</v>
      </c>
      <c r="AD25" s="24">
        <f t="shared" si="24"/>
        <v>0</v>
      </c>
      <c r="AE25" s="21">
        <f t="shared" ref="AE25:AF25" si="29">SUM(O70:O73)</f>
        <v>48.5</v>
      </c>
      <c r="AF25" s="21">
        <f t="shared" si="29"/>
        <v>102.5</v>
      </c>
    </row>
    <row r="26" spans="2:32" ht="23.1" customHeight="1" x14ac:dyDescent="0.25">
      <c r="B26" s="17" t="s">
        <v>63</v>
      </c>
      <c r="C26" s="18">
        <f>'[17]Avg Week Bukasa-Wakiso'!C26+'[17]Avg Week Wakiso-Bukasa'!C26</f>
        <v>9.7142857142857153</v>
      </c>
      <c r="D26" s="18">
        <f>'[17]Avg Week Bukasa-Wakiso'!D26+'[17]Avg Week Wakiso-Bukasa'!D26</f>
        <v>4</v>
      </c>
      <c r="E26" s="18">
        <f>'[17]Avg Week Bukasa-Wakiso'!E26+'[17]Avg Week Wakiso-Bukasa'!E26</f>
        <v>2.2857142857142856</v>
      </c>
      <c r="F26" s="18">
        <f>'[17]Avg Week Bukasa-Wakiso'!F26+'[17]Avg Week Wakiso-Bukasa'!F26</f>
        <v>1.4285714285714284</v>
      </c>
      <c r="G26" s="18">
        <f>'[17]Avg Week Bukasa-Wakiso'!G26+'[17]Avg Week Wakiso-Bukasa'!G26</f>
        <v>0</v>
      </c>
      <c r="H26" s="18">
        <f>'[17]Avg Week Bukasa-Wakiso'!H26+'[17]Avg Week Wakiso-Bukasa'!H26</f>
        <v>0</v>
      </c>
      <c r="I26" s="18">
        <f>'[17]Avg Week Bukasa-Wakiso'!I26+'[17]Avg Week Wakiso-Bukasa'!I26</f>
        <v>4.4285714285714288</v>
      </c>
      <c r="J26" s="18">
        <f>'[17]Avg Week Bukasa-Wakiso'!J26+'[17]Avg Week Wakiso-Bukasa'!J26</f>
        <v>0.5714285714285714</v>
      </c>
      <c r="K26" s="18">
        <f>'[17]Avg Week Bukasa-Wakiso'!K26+'[17]Avg Week Wakiso-Bukasa'!K26</f>
        <v>0.14285714285714285</v>
      </c>
      <c r="L26" s="18">
        <f>'[17]Avg Week Bukasa-Wakiso'!L26+'[17]Avg Week Wakiso-Bukasa'!L26</f>
        <v>0</v>
      </c>
      <c r="M26" s="18">
        <f>'[17]Avg Week Bukasa-Wakiso'!M26+'[17]Avg Week Wakiso-Bukasa'!M26</f>
        <v>31.571428571428569</v>
      </c>
      <c r="N26" s="18">
        <f>'[17]Avg Week Bukasa-Wakiso'!N26+'[17]Avg Week Wakiso-Bukasa'!N26</f>
        <v>0.14285714285714285</v>
      </c>
      <c r="O26" s="19">
        <f t="shared" si="0"/>
        <v>22.714285714285712</v>
      </c>
      <c r="P26" s="19">
        <f t="shared" si="1"/>
        <v>54.285714285714285</v>
      </c>
      <c r="R26" s="23" t="s">
        <v>64</v>
      </c>
      <c r="S26" s="24">
        <f t="shared" si="24"/>
        <v>42.5</v>
      </c>
      <c r="T26" s="24">
        <f t="shared" si="24"/>
        <v>13</v>
      </c>
      <c r="U26" s="24">
        <f t="shared" si="24"/>
        <v>10</v>
      </c>
      <c r="V26" s="24">
        <f t="shared" si="24"/>
        <v>11.5</v>
      </c>
      <c r="W26" s="24">
        <f t="shared" si="24"/>
        <v>0.5</v>
      </c>
      <c r="X26" s="24">
        <f t="shared" si="24"/>
        <v>0</v>
      </c>
      <c r="Y26" s="24">
        <f t="shared" si="24"/>
        <v>13.5</v>
      </c>
      <c r="Z26" s="24">
        <f t="shared" si="24"/>
        <v>4.5</v>
      </c>
      <c r="AA26" s="24">
        <f t="shared" si="24"/>
        <v>0.5</v>
      </c>
      <c r="AB26" s="24">
        <f t="shared" si="24"/>
        <v>1</v>
      </c>
      <c r="AC26" s="24">
        <f t="shared" si="24"/>
        <v>122</v>
      </c>
      <c r="AD26" s="24">
        <f t="shared" si="24"/>
        <v>0</v>
      </c>
      <c r="AE26" s="21">
        <f t="shared" ref="AE26:AF26" si="30">SUM(O74:O77)</f>
        <v>36</v>
      </c>
      <c r="AF26" s="21">
        <f t="shared" si="30"/>
        <v>70</v>
      </c>
    </row>
    <row r="27" spans="2:32" ht="23.1" customHeight="1" x14ac:dyDescent="0.25">
      <c r="B27" s="17" t="s">
        <v>65</v>
      </c>
      <c r="C27" s="18">
        <f>'[17]Avg Week Bukasa-Wakiso'!C27+'[17]Avg Week Wakiso-Bukasa'!C27</f>
        <v>10</v>
      </c>
      <c r="D27" s="18">
        <f>'[17]Avg Week Bukasa-Wakiso'!D27+'[17]Avg Week Wakiso-Bukasa'!D27</f>
        <v>3.2857142857142856</v>
      </c>
      <c r="E27" s="18">
        <f>'[17]Avg Week Bukasa-Wakiso'!E27+'[17]Avg Week Wakiso-Bukasa'!E27</f>
        <v>2.7142857142857144</v>
      </c>
      <c r="F27" s="18">
        <f>'[17]Avg Week Bukasa-Wakiso'!F27+'[17]Avg Week Wakiso-Bukasa'!F27</f>
        <v>0.8571428571428571</v>
      </c>
      <c r="G27" s="18">
        <f>'[17]Avg Week Bukasa-Wakiso'!G27+'[17]Avg Week Wakiso-Bukasa'!G27</f>
        <v>0.2857142857142857</v>
      </c>
      <c r="H27" s="18">
        <f>'[17]Avg Week Bukasa-Wakiso'!H27+'[17]Avg Week Wakiso-Bukasa'!H27</f>
        <v>0</v>
      </c>
      <c r="I27" s="18">
        <f>'[17]Avg Week Bukasa-Wakiso'!I27+'[17]Avg Week Wakiso-Bukasa'!I27</f>
        <v>4.7142857142857144</v>
      </c>
      <c r="J27" s="18">
        <f>'[17]Avg Week Bukasa-Wakiso'!J27+'[17]Avg Week Wakiso-Bukasa'!J27</f>
        <v>1.2857142857142858</v>
      </c>
      <c r="K27" s="18">
        <f>'[17]Avg Week Bukasa-Wakiso'!K27+'[17]Avg Week Wakiso-Bukasa'!K27</f>
        <v>0.14285714285714285</v>
      </c>
      <c r="L27" s="18">
        <f>'[17]Avg Week Bukasa-Wakiso'!L27+'[17]Avg Week Wakiso-Bukasa'!L27</f>
        <v>0</v>
      </c>
      <c r="M27" s="18">
        <f>'[17]Avg Week Bukasa-Wakiso'!M27+'[17]Avg Week Wakiso-Bukasa'!M27</f>
        <v>30.142857142857142</v>
      </c>
      <c r="N27" s="18">
        <f>'[17]Avg Week Bukasa-Wakiso'!N27+'[17]Avg Week Wakiso-Bukasa'!N27</f>
        <v>0.14285714285714285</v>
      </c>
      <c r="O27" s="19">
        <f t="shared" si="0"/>
        <v>23.428571428571427</v>
      </c>
      <c r="P27" s="19">
        <f t="shared" si="1"/>
        <v>53.571428571428577</v>
      </c>
      <c r="R27" s="23" t="s">
        <v>66</v>
      </c>
      <c r="S27" s="24">
        <f t="shared" si="24"/>
        <v>42</v>
      </c>
      <c r="T27" s="24">
        <f t="shared" si="24"/>
        <v>12.5</v>
      </c>
      <c r="U27" s="24">
        <f t="shared" si="24"/>
        <v>11</v>
      </c>
      <c r="V27" s="24">
        <f t="shared" si="24"/>
        <v>15.5</v>
      </c>
      <c r="W27" s="24">
        <f t="shared" si="24"/>
        <v>0.5</v>
      </c>
      <c r="X27" s="24">
        <f t="shared" si="24"/>
        <v>0</v>
      </c>
      <c r="Y27" s="24">
        <f t="shared" si="24"/>
        <v>11.5</v>
      </c>
      <c r="Z27" s="24">
        <f t="shared" si="24"/>
        <v>4.5</v>
      </c>
      <c r="AA27" s="24">
        <f t="shared" si="24"/>
        <v>1</v>
      </c>
      <c r="AB27" s="24">
        <f t="shared" si="24"/>
        <v>0.5</v>
      </c>
      <c r="AC27" s="24">
        <f t="shared" si="24"/>
        <v>120</v>
      </c>
      <c r="AD27" s="24">
        <f t="shared" si="24"/>
        <v>0</v>
      </c>
      <c r="AE27" s="21">
        <f t="shared" ref="AE27:AF27" si="31">SUM(O78:O81)</f>
        <v>33</v>
      </c>
      <c r="AF27" s="21">
        <f t="shared" si="31"/>
        <v>55.5</v>
      </c>
    </row>
    <row r="28" spans="2:32" ht="23.1" customHeight="1" x14ac:dyDescent="0.25">
      <c r="B28" s="17" t="s">
        <v>67</v>
      </c>
      <c r="C28" s="18">
        <f>'[17]Avg Week Bukasa-Wakiso'!C28+'[17]Avg Week Wakiso-Bukasa'!C28</f>
        <v>11</v>
      </c>
      <c r="D28" s="18">
        <f>'[17]Avg Week Bukasa-Wakiso'!D28+'[17]Avg Week Wakiso-Bukasa'!D28</f>
        <v>4.4285714285714288</v>
      </c>
      <c r="E28" s="18">
        <f>'[17]Avg Week Bukasa-Wakiso'!E28+'[17]Avg Week Wakiso-Bukasa'!E28</f>
        <v>2.1428571428571428</v>
      </c>
      <c r="F28" s="18">
        <f>'[17]Avg Week Bukasa-Wakiso'!F28+'[17]Avg Week Wakiso-Bukasa'!F28</f>
        <v>1.1428571428571428</v>
      </c>
      <c r="G28" s="18">
        <f>'[17]Avg Week Bukasa-Wakiso'!G28+'[17]Avg Week Wakiso-Bukasa'!G28</f>
        <v>0</v>
      </c>
      <c r="H28" s="18">
        <f>'[17]Avg Week Bukasa-Wakiso'!H28+'[17]Avg Week Wakiso-Bukasa'!H28</f>
        <v>0</v>
      </c>
      <c r="I28" s="18">
        <f>'[17]Avg Week Bukasa-Wakiso'!I28+'[17]Avg Week Wakiso-Bukasa'!I28</f>
        <v>6.1428571428571423</v>
      </c>
      <c r="J28" s="18">
        <f>'[17]Avg Week Bukasa-Wakiso'!J28+'[17]Avg Week Wakiso-Bukasa'!J28</f>
        <v>0.42857142857142855</v>
      </c>
      <c r="K28" s="18">
        <f>'[17]Avg Week Bukasa-Wakiso'!K28+'[17]Avg Week Wakiso-Bukasa'!K28</f>
        <v>0.14285714285714285</v>
      </c>
      <c r="L28" s="18">
        <f>'[17]Avg Week Bukasa-Wakiso'!L28+'[17]Avg Week Wakiso-Bukasa'!L28</f>
        <v>0</v>
      </c>
      <c r="M28" s="18">
        <f>'[17]Avg Week Bukasa-Wakiso'!M28+'[17]Avg Week Wakiso-Bukasa'!M28</f>
        <v>33.857142857142854</v>
      </c>
      <c r="N28" s="18">
        <f>'[17]Avg Week Bukasa-Wakiso'!N28+'[17]Avg Week Wakiso-Bukasa'!N28</f>
        <v>0</v>
      </c>
      <c r="O28" s="19">
        <f t="shared" si="0"/>
        <v>25.428571428571427</v>
      </c>
      <c r="P28" s="19">
        <f t="shared" si="1"/>
        <v>59.285714285714278</v>
      </c>
      <c r="R28" s="23" t="s">
        <v>68</v>
      </c>
      <c r="S28" s="24">
        <f t="shared" si="24"/>
        <v>51</v>
      </c>
      <c r="T28" s="24">
        <f t="shared" si="24"/>
        <v>14</v>
      </c>
      <c r="U28" s="24">
        <f t="shared" si="24"/>
        <v>9</v>
      </c>
      <c r="V28" s="24">
        <f t="shared" si="24"/>
        <v>13.5</v>
      </c>
      <c r="W28" s="24">
        <f t="shared" si="24"/>
        <v>1</v>
      </c>
      <c r="X28" s="24">
        <f t="shared" si="24"/>
        <v>0</v>
      </c>
      <c r="Y28" s="24">
        <f t="shared" si="24"/>
        <v>10.5</v>
      </c>
      <c r="Z28" s="24">
        <f t="shared" si="24"/>
        <v>4</v>
      </c>
      <c r="AA28" s="24">
        <f t="shared" si="24"/>
        <v>2</v>
      </c>
      <c r="AB28" s="24">
        <f t="shared" si="24"/>
        <v>0</v>
      </c>
      <c r="AC28" s="24">
        <f t="shared" si="24"/>
        <v>135.5</v>
      </c>
      <c r="AD28" s="24">
        <f t="shared" si="24"/>
        <v>0</v>
      </c>
      <c r="AE28" s="21">
        <f t="shared" ref="AE28:AF28" si="32">SUM(O82:O85)</f>
        <v>19.5</v>
      </c>
      <c r="AF28" s="21">
        <f t="shared" si="32"/>
        <v>33</v>
      </c>
    </row>
    <row r="29" spans="2:32" ht="23.1" customHeight="1" x14ac:dyDescent="0.25">
      <c r="B29" s="17" t="s">
        <v>69</v>
      </c>
      <c r="C29" s="18">
        <f>'[17]Avg Week Bukasa-Wakiso'!C29+'[17]Avg Week Wakiso-Bukasa'!C29</f>
        <v>11.428571428571429</v>
      </c>
      <c r="D29" s="18">
        <f>'[17]Avg Week Bukasa-Wakiso'!D29+'[17]Avg Week Wakiso-Bukasa'!D29</f>
        <v>4.7142857142857144</v>
      </c>
      <c r="E29" s="18">
        <f>'[17]Avg Week Bukasa-Wakiso'!E29+'[17]Avg Week Wakiso-Bukasa'!E29</f>
        <v>3.7142857142857144</v>
      </c>
      <c r="F29" s="18">
        <f>'[17]Avg Week Bukasa-Wakiso'!F29+'[17]Avg Week Wakiso-Bukasa'!F29</f>
        <v>1.1428571428571428</v>
      </c>
      <c r="G29" s="18">
        <f>'[17]Avg Week Bukasa-Wakiso'!G29+'[17]Avg Week Wakiso-Bukasa'!G29</f>
        <v>0.14285714285714285</v>
      </c>
      <c r="H29" s="18">
        <f>'[17]Avg Week Bukasa-Wakiso'!H29+'[17]Avg Week Wakiso-Bukasa'!H29</f>
        <v>0</v>
      </c>
      <c r="I29" s="18">
        <f>'[17]Avg Week Bukasa-Wakiso'!I29+'[17]Avg Week Wakiso-Bukasa'!I29</f>
        <v>4.2857142857142856</v>
      </c>
      <c r="J29" s="18">
        <f>'[17]Avg Week Bukasa-Wakiso'!J29+'[17]Avg Week Wakiso-Bukasa'!J29</f>
        <v>0.85714285714285721</v>
      </c>
      <c r="K29" s="18">
        <f>'[17]Avg Week Bukasa-Wakiso'!K29+'[17]Avg Week Wakiso-Bukasa'!K29</f>
        <v>0.14285714285714285</v>
      </c>
      <c r="L29" s="18">
        <f>'[17]Avg Week Bukasa-Wakiso'!L29+'[17]Avg Week Wakiso-Bukasa'!L29</f>
        <v>0</v>
      </c>
      <c r="M29" s="18">
        <f>'[17]Avg Week Bukasa-Wakiso'!M29+'[17]Avg Week Wakiso-Bukasa'!M29</f>
        <v>31.857142857142858</v>
      </c>
      <c r="N29" s="18">
        <f>'[17]Avg Week Bukasa-Wakiso'!N29+'[17]Avg Week Wakiso-Bukasa'!N29</f>
        <v>0</v>
      </c>
      <c r="O29" s="19">
        <f t="shared" si="0"/>
        <v>26.428571428571427</v>
      </c>
      <c r="P29" s="19">
        <f t="shared" si="1"/>
        <v>58.285714285714285</v>
      </c>
      <c r="R29" s="23" t="s">
        <v>70</v>
      </c>
      <c r="S29" s="24">
        <f t="shared" si="24"/>
        <v>52.5</v>
      </c>
      <c r="T29" s="24">
        <f t="shared" si="24"/>
        <v>10.5</v>
      </c>
      <c r="U29" s="24">
        <f t="shared" si="24"/>
        <v>10.5</v>
      </c>
      <c r="V29" s="24">
        <f t="shared" si="24"/>
        <v>12.5</v>
      </c>
      <c r="W29" s="24">
        <f t="shared" si="24"/>
        <v>0.5</v>
      </c>
      <c r="X29" s="24">
        <f t="shared" si="24"/>
        <v>0</v>
      </c>
      <c r="Y29" s="24">
        <f t="shared" si="24"/>
        <v>8</v>
      </c>
      <c r="Z29" s="24">
        <f t="shared" si="24"/>
        <v>6</v>
      </c>
      <c r="AA29" s="24">
        <f t="shared" si="24"/>
        <v>1.5</v>
      </c>
      <c r="AB29" s="24">
        <f t="shared" si="24"/>
        <v>0</v>
      </c>
      <c r="AC29" s="24">
        <f t="shared" si="24"/>
        <v>134</v>
      </c>
      <c r="AD29" s="24">
        <f t="shared" si="24"/>
        <v>0</v>
      </c>
      <c r="AE29" s="21">
        <f t="shared" ref="AE29:AF29" si="33">SUM(O86:O89)</f>
        <v>9</v>
      </c>
      <c r="AF29" s="21">
        <f t="shared" si="33"/>
        <v>14.5</v>
      </c>
    </row>
    <row r="30" spans="2:32" ht="23.1" customHeight="1" x14ac:dyDescent="0.25">
      <c r="B30" s="17" t="s">
        <v>71</v>
      </c>
      <c r="C30" s="18">
        <f>'[17]Avg Week Bukasa-Wakiso'!C30+'[17]Avg Week Wakiso-Bukasa'!C30</f>
        <v>11.571428571428571</v>
      </c>
      <c r="D30" s="18">
        <f>'[17]Avg Week Bukasa-Wakiso'!D30+'[17]Avg Week Wakiso-Bukasa'!D30</f>
        <v>3.2857142857142856</v>
      </c>
      <c r="E30" s="18">
        <f>'[17]Avg Week Bukasa-Wakiso'!E30+'[17]Avg Week Wakiso-Bukasa'!E30</f>
        <v>2</v>
      </c>
      <c r="F30" s="18">
        <f>'[17]Avg Week Bukasa-Wakiso'!F30+'[17]Avg Week Wakiso-Bukasa'!F30</f>
        <v>1.5714285714285714</v>
      </c>
      <c r="G30" s="18">
        <f>'[17]Avg Week Bukasa-Wakiso'!G30+'[17]Avg Week Wakiso-Bukasa'!G30</f>
        <v>0</v>
      </c>
      <c r="H30" s="18">
        <f>'[17]Avg Week Bukasa-Wakiso'!H30+'[17]Avg Week Wakiso-Bukasa'!H30</f>
        <v>0</v>
      </c>
      <c r="I30" s="18">
        <f>'[17]Avg Week Bukasa-Wakiso'!I30+'[17]Avg Week Wakiso-Bukasa'!I30</f>
        <v>5</v>
      </c>
      <c r="J30" s="18">
        <f>'[17]Avg Week Bukasa-Wakiso'!J30+'[17]Avg Week Wakiso-Bukasa'!J30</f>
        <v>1</v>
      </c>
      <c r="K30" s="18">
        <f>'[17]Avg Week Bukasa-Wakiso'!K30+'[17]Avg Week Wakiso-Bukasa'!K30</f>
        <v>0</v>
      </c>
      <c r="L30" s="18">
        <f>'[17]Avg Week Bukasa-Wakiso'!L30+'[17]Avg Week Wakiso-Bukasa'!L30</f>
        <v>0</v>
      </c>
      <c r="M30" s="18">
        <f>'[17]Avg Week Bukasa-Wakiso'!M30+'[17]Avg Week Wakiso-Bukasa'!M30</f>
        <v>34.428571428571431</v>
      </c>
      <c r="N30" s="18">
        <f>'[17]Avg Week Bukasa-Wakiso'!N30+'[17]Avg Week Wakiso-Bukasa'!N30</f>
        <v>0</v>
      </c>
      <c r="O30" s="19">
        <f t="shared" si="0"/>
        <v>24.428571428571431</v>
      </c>
      <c r="P30" s="19">
        <f t="shared" si="1"/>
        <v>58.857142857142861</v>
      </c>
      <c r="R30" s="23" t="s">
        <v>72</v>
      </c>
      <c r="S30" s="24">
        <f t="shared" si="24"/>
        <v>48</v>
      </c>
      <c r="T30" s="24">
        <f t="shared" si="24"/>
        <v>9.5</v>
      </c>
      <c r="U30" s="24">
        <f t="shared" si="24"/>
        <v>10.5</v>
      </c>
      <c r="V30" s="24">
        <f t="shared" si="24"/>
        <v>10</v>
      </c>
      <c r="W30" s="24">
        <f t="shared" si="24"/>
        <v>0.5</v>
      </c>
      <c r="X30" s="24">
        <f t="shared" si="24"/>
        <v>0</v>
      </c>
      <c r="Y30" s="24">
        <f t="shared" si="24"/>
        <v>6</v>
      </c>
      <c r="Z30" s="24">
        <f t="shared" si="24"/>
        <v>6</v>
      </c>
      <c r="AA30" s="24">
        <f t="shared" si="24"/>
        <v>1.5</v>
      </c>
      <c r="AB30" s="24">
        <f t="shared" si="24"/>
        <v>0</v>
      </c>
      <c r="AC30" s="24">
        <f t="shared" si="24"/>
        <v>128.5</v>
      </c>
      <c r="AD30" s="24">
        <f t="shared" si="24"/>
        <v>0</v>
      </c>
      <c r="AE30" s="21">
        <f t="shared" ref="AE30:AF30" si="34">SUM(O90:O93)</f>
        <v>3.5</v>
      </c>
      <c r="AF30" s="21">
        <f t="shared" si="34"/>
        <v>7</v>
      </c>
    </row>
    <row r="31" spans="2:32" ht="23.1" customHeight="1" x14ac:dyDescent="0.25">
      <c r="B31" s="25" t="s">
        <v>73</v>
      </c>
      <c r="C31" s="18">
        <f>'[17]Avg Week Bukasa-Wakiso'!C31+'[17]Avg Week Wakiso-Bukasa'!C31</f>
        <v>12</v>
      </c>
      <c r="D31" s="18">
        <f>'[17]Avg Week Bukasa-Wakiso'!D31+'[17]Avg Week Wakiso-Bukasa'!D31</f>
        <v>2.5714285714285712</v>
      </c>
      <c r="E31" s="18">
        <f>'[17]Avg Week Bukasa-Wakiso'!E31+'[17]Avg Week Wakiso-Bukasa'!E31</f>
        <v>3.1428571428571428</v>
      </c>
      <c r="F31" s="18">
        <f>'[17]Avg Week Bukasa-Wakiso'!F31+'[17]Avg Week Wakiso-Bukasa'!F31</f>
        <v>1.8571428571428572</v>
      </c>
      <c r="G31" s="18">
        <f>'[17]Avg Week Bukasa-Wakiso'!G31+'[17]Avg Week Wakiso-Bukasa'!G31</f>
        <v>0.42857142857142855</v>
      </c>
      <c r="H31" s="18">
        <f>'[17]Avg Week Bukasa-Wakiso'!H31+'[17]Avg Week Wakiso-Bukasa'!H31</f>
        <v>0</v>
      </c>
      <c r="I31" s="18">
        <f>'[17]Avg Week Bukasa-Wakiso'!I31+'[17]Avg Week Wakiso-Bukasa'!I31</f>
        <v>3.7142857142857144</v>
      </c>
      <c r="J31" s="18">
        <f>'[17]Avg Week Bukasa-Wakiso'!J31+'[17]Avg Week Wakiso-Bukasa'!J31</f>
        <v>1.1428571428571428</v>
      </c>
      <c r="K31" s="18">
        <f>'[17]Avg Week Bukasa-Wakiso'!K31+'[17]Avg Week Wakiso-Bukasa'!K31</f>
        <v>0.14285714285714285</v>
      </c>
      <c r="L31" s="18">
        <f>'[17]Avg Week Bukasa-Wakiso'!L31+'[17]Avg Week Wakiso-Bukasa'!L31</f>
        <v>0</v>
      </c>
      <c r="M31" s="18">
        <f>'[17]Avg Week Bukasa-Wakiso'!M31+'[17]Avg Week Wakiso-Bukasa'!M31</f>
        <v>40.571428571428569</v>
      </c>
      <c r="N31" s="18">
        <f>'[17]Avg Week Bukasa-Wakiso'!N31+'[17]Avg Week Wakiso-Bukasa'!N31</f>
        <v>0</v>
      </c>
      <c r="O31" s="19">
        <f t="shared" si="0"/>
        <v>25</v>
      </c>
      <c r="P31" s="19">
        <f t="shared" si="1"/>
        <v>65.571428571428569</v>
      </c>
      <c r="R31" s="23" t="s">
        <v>74</v>
      </c>
      <c r="S31" s="24">
        <f t="shared" si="24"/>
        <v>49</v>
      </c>
      <c r="T31" s="24">
        <f t="shared" si="24"/>
        <v>7.5</v>
      </c>
      <c r="U31" s="24">
        <f t="shared" si="24"/>
        <v>9.5</v>
      </c>
      <c r="V31" s="24">
        <f t="shared" si="24"/>
        <v>6.5</v>
      </c>
      <c r="W31" s="24">
        <f t="shared" si="24"/>
        <v>0.5</v>
      </c>
      <c r="X31" s="24">
        <f t="shared" si="24"/>
        <v>0</v>
      </c>
      <c r="Y31" s="24">
        <f t="shared" si="24"/>
        <v>5.5</v>
      </c>
      <c r="Z31" s="24">
        <f t="shared" si="24"/>
        <v>5</v>
      </c>
      <c r="AA31" s="24">
        <f t="shared" si="24"/>
        <v>1</v>
      </c>
      <c r="AB31" s="24">
        <f t="shared" si="24"/>
        <v>0</v>
      </c>
      <c r="AC31" s="24">
        <f t="shared" si="24"/>
        <v>107.5</v>
      </c>
      <c r="AD31" s="24">
        <f t="shared" si="24"/>
        <v>0</v>
      </c>
      <c r="AE31" s="21">
        <f t="shared" ref="AE31:AF31" si="35">SUM(O94:O97)</f>
        <v>12</v>
      </c>
      <c r="AF31" s="21">
        <f t="shared" si="35"/>
        <v>16</v>
      </c>
    </row>
    <row r="32" spans="2:32" ht="23.1" customHeight="1" x14ac:dyDescent="0.25">
      <c r="B32" s="25" t="s">
        <v>75</v>
      </c>
      <c r="C32" s="18">
        <f>'[17]Avg Week Bukasa-Wakiso'!C32+'[17]Avg Week Wakiso-Bukasa'!C32</f>
        <v>10.714285714285715</v>
      </c>
      <c r="D32" s="18">
        <f>'[17]Avg Week Bukasa-Wakiso'!D32+'[17]Avg Week Wakiso-Bukasa'!D32</f>
        <v>4.1428571428571423</v>
      </c>
      <c r="E32" s="18">
        <f>'[17]Avg Week Bukasa-Wakiso'!E32+'[17]Avg Week Wakiso-Bukasa'!E32</f>
        <v>2.7142857142857144</v>
      </c>
      <c r="F32" s="18">
        <f>'[17]Avg Week Bukasa-Wakiso'!F32+'[17]Avg Week Wakiso-Bukasa'!F32</f>
        <v>0.42857142857142855</v>
      </c>
      <c r="G32" s="18">
        <f>'[17]Avg Week Bukasa-Wakiso'!G32+'[17]Avg Week Wakiso-Bukasa'!G32</f>
        <v>0.14285714285714285</v>
      </c>
      <c r="H32" s="18">
        <f>'[17]Avg Week Bukasa-Wakiso'!H32+'[17]Avg Week Wakiso-Bukasa'!H32</f>
        <v>0</v>
      </c>
      <c r="I32" s="18">
        <f>'[17]Avg Week Bukasa-Wakiso'!I32+'[17]Avg Week Wakiso-Bukasa'!I32</f>
        <v>5.4285714285714288</v>
      </c>
      <c r="J32" s="18">
        <f>'[17]Avg Week Bukasa-Wakiso'!J32+'[17]Avg Week Wakiso-Bukasa'!J32</f>
        <v>1.4285714285714284</v>
      </c>
      <c r="K32" s="18">
        <f>'[17]Avg Week Bukasa-Wakiso'!K32+'[17]Avg Week Wakiso-Bukasa'!K32</f>
        <v>0</v>
      </c>
      <c r="L32" s="18">
        <f>'[17]Avg Week Bukasa-Wakiso'!L32+'[17]Avg Week Wakiso-Bukasa'!L32</f>
        <v>0</v>
      </c>
      <c r="M32" s="18">
        <f>'[17]Avg Week Bukasa-Wakiso'!M32+'[17]Avg Week Wakiso-Bukasa'!M32</f>
        <v>34.285714285714292</v>
      </c>
      <c r="N32" s="18">
        <f>'[17]Avg Week Bukasa-Wakiso'!N32+'[17]Avg Week Wakiso-Bukasa'!N32</f>
        <v>0.14285714285714285</v>
      </c>
      <c r="O32" s="19">
        <f t="shared" si="0"/>
        <v>25.142857142857139</v>
      </c>
      <c r="P32" s="19">
        <f t="shared" si="1"/>
        <v>59.428571428571438</v>
      </c>
      <c r="R32" s="11" t="s">
        <v>76</v>
      </c>
      <c r="S32" s="24">
        <f t="shared" si="24"/>
        <v>42.5</v>
      </c>
      <c r="T32" s="24">
        <f t="shared" si="24"/>
        <v>4.5</v>
      </c>
      <c r="U32" s="24">
        <f t="shared" si="24"/>
        <v>9.5</v>
      </c>
      <c r="V32" s="24">
        <f t="shared" si="24"/>
        <v>7.5</v>
      </c>
      <c r="W32" s="24">
        <f t="shared" si="24"/>
        <v>0</v>
      </c>
      <c r="X32" s="24">
        <f t="shared" si="24"/>
        <v>0</v>
      </c>
      <c r="Y32" s="24">
        <f t="shared" si="24"/>
        <v>4</v>
      </c>
      <c r="Z32" s="24">
        <f t="shared" si="24"/>
        <v>5</v>
      </c>
      <c r="AA32" s="24">
        <f t="shared" si="24"/>
        <v>0.5</v>
      </c>
      <c r="AB32" s="24">
        <f t="shared" si="24"/>
        <v>0</v>
      </c>
      <c r="AC32" s="24">
        <f t="shared" si="24"/>
        <v>80.5</v>
      </c>
      <c r="AD32" s="24">
        <f t="shared" si="24"/>
        <v>0</v>
      </c>
      <c r="AE32" s="21">
        <f t="shared" ref="AE32:AF32" si="36">SUM(O98:O101)</f>
        <v>36.5</v>
      </c>
      <c r="AF32" s="21">
        <f t="shared" si="36"/>
        <v>55.5</v>
      </c>
    </row>
    <row r="33" spans="2:32" ht="23.1" customHeight="1" x14ac:dyDescent="0.25">
      <c r="B33" s="17" t="s">
        <v>77</v>
      </c>
      <c r="C33" s="18">
        <f>'[17]Avg Week Bukasa-Wakiso'!C33+'[17]Avg Week Wakiso-Bukasa'!C33</f>
        <v>10.714285714285715</v>
      </c>
      <c r="D33" s="18">
        <f>'[17]Avg Week Bukasa-Wakiso'!D33+'[17]Avg Week Wakiso-Bukasa'!D33</f>
        <v>3.5714285714285716</v>
      </c>
      <c r="E33" s="18">
        <f>'[17]Avg Week Bukasa-Wakiso'!E33+'[17]Avg Week Wakiso-Bukasa'!E33</f>
        <v>2.2857142857142856</v>
      </c>
      <c r="F33" s="18">
        <f>'[17]Avg Week Bukasa-Wakiso'!F33+'[17]Avg Week Wakiso-Bukasa'!F33</f>
        <v>1.1428571428571428</v>
      </c>
      <c r="G33" s="18">
        <f>'[17]Avg Week Bukasa-Wakiso'!G33+'[17]Avg Week Wakiso-Bukasa'!G33</f>
        <v>0.14285714285714285</v>
      </c>
      <c r="H33" s="18">
        <f>'[17]Avg Week Bukasa-Wakiso'!H33+'[17]Avg Week Wakiso-Bukasa'!H33</f>
        <v>0</v>
      </c>
      <c r="I33" s="18">
        <f>'[17]Avg Week Bukasa-Wakiso'!I33+'[17]Avg Week Wakiso-Bukasa'!I33</f>
        <v>2.7142857142857144</v>
      </c>
      <c r="J33" s="18">
        <f>'[17]Avg Week Bukasa-Wakiso'!J33+'[17]Avg Week Wakiso-Bukasa'!J33</f>
        <v>0.5714285714285714</v>
      </c>
      <c r="K33" s="18">
        <f>'[17]Avg Week Bukasa-Wakiso'!K33+'[17]Avg Week Wakiso-Bukasa'!K33</f>
        <v>0</v>
      </c>
      <c r="L33" s="18">
        <f>'[17]Avg Week Bukasa-Wakiso'!L33+'[17]Avg Week Wakiso-Bukasa'!L33</f>
        <v>0</v>
      </c>
      <c r="M33" s="18">
        <f>'[17]Avg Week Bukasa-Wakiso'!M33+'[17]Avg Week Wakiso-Bukasa'!M33</f>
        <v>25.857142857142858</v>
      </c>
      <c r="N33" s="18">
        <f>'[17]Avg Week Bukasa-Wakiso'!N33+'[17]Avg Week Wakiso-Bukasa'!N33</f>
        <v>0</v>
      </c>
      <c r="O33" s="19">
        <f t="shared" si="0"/>
        <v>21.142857142857146</v>
      </c>
      <c r="P33" s="19">
        <f t="shared" si="1"/>
        <v>47</v>
      </c>
      <c r="R33" s="11" t="s">
        <v>78</v>
      </c>
      <c r="S33" s="24">
        <f t="shared" si="24"/>
        <v>37</v>
      </c>
      <c r="T33" s="24">
        <f t="shared" si="24"/>
        <v>3</v>
      </c>
      <c r="U33" s="24">
        <f t="shared" si="24"/>
        <v>9.5</v>
      </c>
      <c r="V33" s="24">
        <f t="shared" si="24"/>
        <v>7.5</v>
      </c>
      <c r="W33" s="24">
        <f t="shared" si="24"/>
        <v>0</v>
      </c>
      <c r="X33" s="24">
        <f t="shared" si="24"/>
        <v>0</v>
      </c>
      <c r="Y33" s="24">
        <f t="shared" si="24"/>
        <v>3.5</v>
      </c>
      <c r="Z33" s="24">
        <f t="shared" si="24"/>
        <v>2</v>
      </c>
      <c r="AA33" s="24">
        <f t="shared" si="24"/>
        <v>1.5</v>
      </c>
      <c r="AB33" s="24">
        <f t="shared" si="24"/>
        <v>0</v>
      </c>
      <c r="AC33" s="24">
        <f t="shared" si="24"/>
        <v>63.5</v>
      </c>
      <c r="AD33" s="24">
        <f t="shared" si="24"/>
        <v>0</v>
      </c>
      <c r="AE33" s="21">
        <f t="shared" ref="AE33:AF33" si="37">SUM(O102:O105)</f>
        <v>94.5</v>
      </c>
      <c r="AF33" s="21">
        <f t="shared" si="37"/>
        <v>164</v>
      </c>
    </row>
    <row r="34" spans="2:32" ht="23.1" customHeight="1" x14ac:dyDescent="0.25">
      <c r="B34" s="25" t="s">
        <v>79</v>
      </c>
      <c r="C34" s="18">
        <f>'[17]Avg Week Bukasa-Wakiso'!C34+'[17]Avg Week Wakiso-Bukasa'!C34</f>
        <v>7.2857142857142856</v>
      </c>
      <c r="D34" s="18">
        <f>'[17]Avg Week Bukasa-Wakiso'!D34+'[17]Avg Week Wakiso-Bukasa'!D34</f>
        <v>3.4285714285714284</v>
      </c>
      <c r="E34" s="18">
        <f>'[17]Avg Week Bukasa-Wakiso'!E34+'[17]Avg Week Wakiso-Bukasa'!E34</f>
        <v>0.8571428571428571</v>
      </c>
      <c r="F34" s="18">
        <f>'[17]Avg Week Bukasa-Wakiso'!F34+'[17]Avg Week Wakiso-Bukasa'!F34</f>
        <v>2</v>
      </c>
      <c r="G34" s="18">
        <f>'[17]Avg Week Bukasa-Wakiso'!G34+'[17]Avg Week Wakiso-Bukasa'!G34</f>
        <v>0.14285714285714285</v>
      </c>
      <c r="H34" s="18">
        <f>'[17]Avg Week Bukasa-Wakiso'!H34+'[17]Avg Week Wakiso-Bukasa'!H34</f>
        <v>0</v>
      </c>
      <c r="I34" s="18">
        <f>'[17]Avg Week Bukasa-Wakiso'!I34+'[17]Avg Week Wakiso-Bukasa'!I34</f>
        <v>2.7142857142857144</v>
      </c>
      <c r="J34" s="18">
        <f>'[17]Avg Week Bukasa-Wakiso'!J34+'[17]Avg Week Wakiso-Bukasa'!J34</f>
        <v>0.5714285714285714</v>
      </c>
      <c r="K34" s="18">
        <f>'[17]Avg Week Bukasa-Wakiso'!K34+'[17]Avg Week Wakiso-Bukasa'!K34</f>
        <v>0</v>
      </c>
      <c r="L34" s="18">
        <f>'[17]Avg Week Bukasa-Wakiso'!L34+'[17]Avg Week Wakiso-Bukasa'!L34</f>
        <v>0</v>
      </c>
      <c r="M34" s="18">
        <f>'[17]Avg Week Bukasa-Wakiso'!M34+'[17]Avg Week Wakiso-Bukasa'!M34</f>
        <v>23.285714285714285</v>
      </c>
      <c r="N34" s="18">
        <f>'[17]Avg Week Bukasa-Wakiso'!N34+'[17]Avg Week Wakiso-Bukasa'!N34</f>
        <v>0</v>
      </c>
      <c r="O34" s="19">
        <f t="shared" si="0"/>
        <v>17</v>
      </c>
      <c r="P34" s="19">
        <f t="shared" si="1"/>
        <v>40.285714285714285</v>
      </c>
      <c r="R34" s="26" t="s">
        <v>80</v>
      </c>
      <c r="S34" s="27">
        <f t="shared" ref="S34:AF34" si="38">MAX(S10:S12)</f>
        <v>44.999999999999993</v>
      </c>
      <c r="T34" s="27">
        <f t="shared" si="38"/>
        <v>18.428571428571427</v>
      </c>
      <c r="U34" s="27">
        <f t="shared" si="38"/>
        <v>9.8571428571428559</v>
      </c>
      <c r="V34" s="27">
        <f t="shared" si="38"/>
        <v>8</v>
      </c>
      <c r="W34" s="27">
        <f t="shared" si="38"/>
        <v>2</v>
      </c>
      <c r="X34" s="27">
        <f t="shared" si="38"/>
        <v>1.1428571428571428</v>
      </c>
      <c r="Y34" s="27">
        <f t="shared" si="38"/>
        <v>12.571428571428573</v>
      </c>
      <c r="Z34" s="27">
        <f t="shared" si="38"/>
        <v>3.4285714285714284</v>
      </c>
      <c r="AA34" s="27">
        <f t="shared" si="38"/>
        <v>0.8571428571428571</v>
      </c>
      <c r="AB34" s="27">
        <f t="shared" si="38"/>
        <v>0.14285714285714285</v>
      </c>
      <c r="AC34" s="27">
        <f t="shared" si="38"/>
        <v>145.14285714285714</v>
      </c>
      <c r="AD34" s="27">
        <f t="shared" si="38"/>
        <v>0.2857142857142857</v>
      </c>
      <c r="AE34" s="28">
        <f t="shared" si="38"/>
        <v>92.857142857142861</v>
      </c>
      <c r="AF34" s="28">
        <f t="shared" si="38"/>
        <v>238</v>
      </c>
    </row>
    <row r="35" spans="2:32" ht="23.1" customHeight="1" x14ac:dyDescent="0.25">
      <c r="B35" s="25" t="s">
        <v>81</v>
      </c>
      <c r="C35" s="18">
        <f>'[17]Avg Week Bukasa-Wakiso'!C35+'[17]Avg Week Wakiso-Bukasa'!C35</f>
        <v>7.4285714285714288</v>
      </c>
      <c r="D35" s="18">
        <f>'[17]Avg Week Bukasa-Wakiso'!D35+'[17]Avg Week Wakiso-Bukasa'!D35</f>
        <v>3.5714285714285716</v>
      </c>
      <c r="E35" s="18">
        <f>'[17]Avg Week Bukasa-Wakiso'!E35+'[17]Avg Week Wakiso-Bukasa'!E35</f>
        <v>1.5714285714285714</v>
      </c>
      <c r="F35" s="18">
        <f>'[17]Avg Week Bukasa-Wakiso'!F35+'[17]Avg Week Wakiso-Bukasa'!F35</f>
        <v>0.2857142857142857</v>
      </c>
      <c r="G35" s="18">
        <f>'[17]Avg Week Bukasa-Wakiso'!G35+'[17]Avg Week Wakiso-Bukasa'!G35</f>
        <v>0</v>
      </c>
      <c r="H35" s="18">
        <f>'[17]Avg Week Bukasa-Wakiso'!H35+'[17]Avg Week Wakiso-Bukasa'!H35</f>
        <v>0</v>
      </c>
      <c r="I35" s="18">
        <f>'[17]Avg Week Bukasa-Wakiso'!I35+'[17]Avg Week Wakiso-Bukasa'!I35</f>
        <v>3.8571428571428572</v>
      </c>
      <c r="J35" s="18">
        <f>'[17]Avg Week Bukasa-Wakiso'!J35+'[17]Avg Week Wakiso-Bukasa'!J35</f>
        <v>0.8571428571428571</v>
      </c>
      <c r="K35" s="18">
        <f>'[17]Avg Week Bukasa-Wakiso'!K35+'[17]Avg Week Wakiso-Bukasa'!K35</f>
        <v>0.14285714285714285</v>
      </c>
      <c r="L35" s="18">
        <f>'[17]Avg Week Bukasa-Wakiso'!L35+'[17]Avg Week Wakiso-Bukasa'!L35</f>
        <v>0</v>
      </c>
      <c r="M35" s="18">
        <f>'[17]Avg Week Bukasa-Wakiso'!M35+'[17]Avg Week Wakiso-Bukasa'!M35</f>
        <v>23.714285714285715</v>
      </c>
      <c r="N35" s="18">
        <f>'[17]Avg Week Bukasa-Wakiso'!N35+'[17]Avg Week Wakiso-Bukasa'!N35</f>
        <v>0</v>
      </c>
      <c r="O35" s="19">
        <f t="shared" si="0"/>
        <v>17.714285714285715</v>
      </c>
      <c r="P35" s="19">
        <f t="shared" si="1"/>
        <v>41.428571428571431</v>
      </c>
      <c r="R35" s="26" t="s">
        <v>82</v>
      </c>
      <c r="S35" s="27">
        <f t="shared" ref="S35:AF35" si="39">MAX(S13:S18)</f>
        <v>45</v>
      </c>
      <c r="T35" s="27">
        <f t="shared" si="39"/>
        <v>20.428571428571431</v>
      </c>
      <c r="U35" s="27">
        <f t="shared" si="39"/>
        <v>12.285714285714285</v>
      </c>
      <c r="V35" s="27">
        <f t="shared" si="39"/>
        <v>5.2857142857142856</v>
      </c>
      <c r="W35" s="27">
        <f t="shared" si="39"/>
        <v>0.71428571428571419</v>
      </c>
      <c r="X35" s="27">
        <f t="shared" si="39"/>
        <v>0.2857142857142857</v>
      </c>
      <c r="Y35" s="27">
        <f t="shared" si="39"/>
        <v>19.571428571428569</v>
      </c>
      <c r="Z35" s="27">
        <f t="shared" si="39"/>
        <v>4.8571428571428568</v>
      </c>
      <c r="AA35" s="27">
        <f t="shared" si="39"/>
        <v>1.2857142857142856</v>
      </c>
      <c r="AB35" s="27">
        <f t="shared" si="39"/>
        <v>0.14285714285714285</v>
      </c>
      <c r="AC35" s="27">
        <f t="shared" si="39"/>
        <v>135.14285714285714</v>
      </c>
      <c r="AD35" s="27">
        <f t="shared" si="39"/>
        <v>0.2857142857142857</v>
      </c>
      <c r="AE35" s="28">
        <f t="shared" si="39"/>
        <v>99.428571428571416</v>
      </c>
      <c r="AF35" s="28">
        <f t="shared" si="39"/>
        <v>230.85714285714286</v>
      </c>
    </row>
    <row r="36" spans="2:32" ht="23.1" customHeight="1" x14ac:dyDescent="0.25">
      <c r="B36" s="25" t="s">
        <v>83</v>
      </c>
      <c r="C36" s="18">
        <f>'[17]Avg Week Bukasa-Wakiso'!C36+'[17]Avg Week Wakiso-Bukasa'!C36</f>
        <v>8.5714285714285712</v>
      </c>
      <c r="D36" s="18">
        <f>'[17]Avg Week Bukasa-Wakiso'!D36+'[17]Avg Week Wakiso-Bukasa'!D36</f>
        <v>3.7142857142857144</v>
      </c>
      <c r="E36" s="18">
        <f>'[17]Avg Week Bukasa-Wakiso'!E36+'[17]Avg Week Wakiso-Bukasa'!E36</f>
        <v>1</v>
      </c>
      <c r="F36" s="18">
        <f>'[17]Avg Week Bukasa-Wakiso'!F36+'[17]Avg Week Wakiso-Bukasa'!F36</f>
        <v>0.71428571428571419</v>
      </c>
      <c r="G36" s="18">
        <f>'[17]Avg Week Bukasa-Wakiso'!G36+'[17]Avg Week Wakiso-Bukasa'!G36</f>
        <v>0</v>
      </c>
      <c r="H36" s="18">
        <f>'[17]Avg Week Bukasa-Wakiso'!H36+'[17]Avg Week Wakiso-Bukasa'!H36</f>
        <v>0</v>
      </c>
      <c r="I36" s="18">
        <f>'[17]Avg Week Bukasa-Wakiso'!I36+'[17]Avg Week Wakiso-Bukasa'!I36</f>
        <v>4</v>
      </c>
      <c r="J36" s="18">
        <f>'[17]Avg Week Bukasa-Wakiso'!J36+'[17]Avg Week Wakiso-Bukasa'!J36</f>
        <v>0.8571428571428571</v>
      </c>
      <c r="K36" s="18">
        <f>'[17]Avg Week Bukasa-Wakiso'!K36+'[17]Avg Week Wakiso-Bukasa'!K36</f>
        <v>0</v>
      </c>
      <c r="L36" s="18">
        <f>'[17]Avg Week Bukasa-Wakiso'!L36+'[17]Avg Week Wakiso-Bukasa'!L36</f>
        <v>0</v>
      </c>
      <c r="M36" s="18">
        <f>'[17]Avg Week Bukasa-Wakiso'!M36+'[17]Avg Week Wakiso-Bukasa'!M36</f>
        <v>28.142857142857142</v>
      </c>
      <c r="N36" s="18">
        <f>'[17]Avg Week Bukasa-Wakiso'!N36+'[17]Avg Week Wakiso-Bukasa'!N36</f>
        <v>0</v>
      </c>
      <c r="O36" s="19">
        <f t="shared" si="0"/>
        <v>18.857142857142858</v>
      </c>
      <c r="P36" s="19">
        <f t="shared" si="1"/>
        <v>47</v>
      </c>
      <c r="R36" s="26" t="s">
        <v>84</v>
      </c>
      <c r="S36" s="27">
        <f t="shared" ref="S36:AF36" si="40">MAX(S19:S21)</f>
        <v>60.142857142857139</v>
      </c>
      <c r="T36" s="27">
        <f t="shared" si="40"/>
        <v>25.571428571428573</v>
      </c>
      <c r="U36" s="27">
        <f t="shared" si="40"/>
        <v>12.714285714285715</v>
      </c>
      <c r="V36" s="27">
        <f t="shared" si="40"/>
        <v>14.142857142857142</v>
      </c>
      <c r="W36" s="27">
        <f t="shared" si="40"/>
        <v>3</v>
      </c>
      <c r="X36" s="27">
        <f t="shared" si="40"/>
        <v>0.42857142857142855</v>
      </c>
      <c r="Y36" s="27">
        <f t="shared" si="40"/>
        <v>14.714285714285714</v>
      </c>
      <c r="Z36" s="27">
        <f t="shared" si="40"/>
        <v>5.8571428571428577</v>
      </c>
      <c r="AA36" s="27">
        <f t="shared" si="40"/>
        <v>0.8571428571428571</v>
      </c>
      <c r="AB36" s="27">
        <f t="shared" si="40"/>
        <v>0.42857142857142855</v>
      </c>
      <c r="AC36" s="27">
        <f t="shared" si="40"/>
        <v>157.28571428571431</v>
      </c>
      <c r="AD36" s="27">
        <f t="shared" si="40"/>
        <v>0</v>
      </c>
      <c r="AE36" s="28">
        <f t="shared" si="40"/>
        <v>135.57142857142858</v>
      </c>
      <c r="AF36" s="28">
        <f t="shared" si="40"/>
        <v>290</v>
      </c>
    </row>
    <row r="37" spans="2:32" ht="23.1" customHeight="1" x14ac:dyDescent="0.25">
      <c r="B37" s="17" t="s">
        <v>85</v>
      </c>
      <c r="C37" s="18">
        <f>'[17]Avg Week Bukasa-Wakiso'!C37+'[17]Avg Week Wakiso-Bukasa'!C37</f>
        <v>8.7142857142857153</v>
      </c>
      <c r="D37" s="18">
        <f>'[17]Avg Week Bukasa-Wakiso'!D37+'[17]Avg Week Wakiso-Bukasa'!D37</f>
        <v>3.5714285714285712</v>
      </c>
      <c r="E37" s="18">
        <f>'[17]Avg Week Bukasa-Wakiso'!E37+'[17]Avg Week Wakiso-Bukasa'!E37</f>
        <v>2.5714285714285712</v>
      </c>
      <c r="F37" s="18">
        <f>'[17]Avg Week Bukasa-Wakiso'!F37+'[17]Avg Week Wakiso-Bukasa'!F37</f>
        <v>1.2857142857142856</v>
      </c>
      <c r="G37" s="18">
        <f>'[17]Avg Week Bukasa-Wakiso'!G37+'[17]Avg Week Wakiso-Bukasa'!G37</f>
        <v>0.2857142857142857</v>
      </c>
      <c r="H37" s="18">
        <f>'[17]Avg Week Bukasa-Wakiso'!H37+'[17]Avg Week Wakiso-Bukasa'!H37</f>
        <v>0.14285714285714285</v>
      </c>
      <c r="I37" s="18">
        <f>'[17]Avg Week Bukasa-Wakiso'!I37+'[17]Avg Week Wakiso-Bukasa'!I37</f>
        <v>3.8571428571428568</v>
      </c>
      <c r="J37" s="18">
        <f>'[17]Avg Week Bukasa-Wakiso'!J37+'[17]Avg Week Wakiso-Bukasa'!J37</f>
        <v>1.4285714285714286</v>
      </c>
      <c r="K37" s="18">
        <f>'[17]Avg Week Bukasa-Wakiso'!K37+'[17]Avg Week Wakiso-Bukasa'!K37</f>
        <v>0.14285714285714285</v>
      </c>
      <c r="L37" s="18">
        <f>'[17]Avg Week Bukasa-Wakiso'!L37+'[17]Avg Week Wakiso-Bukasa'!L37</f>
        <v>0</v>
      </c>
      <c r="M37" s="18">
        <f>'[17]Avg Week Bukasa-Wakiso'!M37+'[17]Avg Week Wakiso-Bukasa'!M37</f>
        <v>28.857142857142858</v>
      </c>
      <c r="N37" s="18">
        <f>'[17]Avg Week Bukasa-Wakiso'!N37+'[17]Avg Week Wakiso-Bukasa'!N37</f>
        <v>0</v>
      </c>
      <c r="O37" s="19">
        <f t="shared" si="0"/>
        <v>21.999999999999996</v>
      </c>
      <c r="P37" s="19">
        <f t="shared" si="1"/>
        <v>50.857142857142854</v>
      </c>
      <c r="R37" s="29" t="s">
        <v>86</v>
      </c>
      <c r="S37" s="30">
        <f t="shared" ref="S37:AD37" si="41">SUM(S10:S12)</f>
        <v>126.99999999999999</v>
      </c>
      <c r="T37" s="31">
        <f t="shared" si="41"/>
        <v>52.285714285714292</v>
      </c>
      <c r="U37" s="31">
        <f t="shared" si="41"/>
        <v>28.285714285714285</v>
      </c>
      <c r="V37" s="31">
        <f t="shared" si="41"/>
        <v>17.714285714285715</v>
      </c>
      <c r="W37" s="31">
        <f t="shared" si="41"/>
        <v>4.2857142857142856</v>
      </c>
      <c r="X37" s="31">
        <f t="shared" si="41"/>
        <v>1.2857142857142856</v>
      </c>
      <c r="Y37" s="31">
        <f t="shared" si="41"/>
        <v>31.571428571428573</v>
      </c>
      <c r="Z37" s="31">
        <f>SUM(Z10:Z12)</f>
        <v>8.428571428571427</v>
      </c>
      <c r="AA37" s="31">
        <f>SUM(AA10:AA12)</f>
        <v>1.5714285714285712</v>
      </c>
      <c r="AB37" s="31">
        <f>SUM(AB10:AB12)</f>
        <v>0.14285714285714285</v>
      </c>
      <c r="AC37" s="31">
        <f t="shared" si="41"/>
        <v>423.14285714285711</v>
      </c>
      <c r="AD37" s="31">
        <f t="shared" si="41"/>
        <v>0.2857142857142857</v>
      </c>
      <c r="AE37" s="32">
        <f t="shared" ref="AE37:AF37" si="42">SUM(AE10:AE12)</f>
        <v>272.85714285714289</v>
      </c>
      <c r="AF37" s="32">
        <f t="shared" si="42"/>
        <v>696</v>
      </c>
    </row>
    <row r="38" spans="2:32" ht="23.1" customHeight="1" x14ac:dyDescent="0.25">
      <c r="B38" s="25" t="s">
        <v>87</v>
      </c>
      <c r="C38" s="18">
        <f>'[17]Avg Week Bukasa-Wakiso'!C38+'[17]Avg Week Wakiso-Bukasa'!C38</f>
        <v>11.142857142857142</v>
      </c>
      <c r="D38" s="18">
        <f>'[17]Avg Week Bukasa-Wakiso'!D38+'[17]Avg Week Wakiso-Bukasa'!D38</f>
        <v>5.4285714285714288</v>
      </c>
      <c r="E38" s="18">
        <f>'[17]Avg Week Bukasa-Wakiso'!E38+'[17]Avg Week Wakiso-Bukasa'!E38</f>
        <v>2.7142857142857144</v>
      </c>
      <c r="F38" s="18">
        <f>'[17]Avg Week Bukasa-Wakiso'!F38+'[17]Avg Week Wakiso-Bukasa'!F38</f>
        <v>1.5714285714285716</v>
      </c>
      <c r="G38" s="18">
        <f>'[17]Avg Week Bukasa-Wakiso'!G38+'[17]Avg Week Wakiso-Bukasa'!G38</f>
        <v>0.14285714285714285</v>
      </c>
      <c r="H38" s="18">
        <f>'[17]Avg Week Bukasa-Wakiso'!H38+'[17]Avg Week Wakiso-Bukasa'!H38</f>
        <v>0</v>
      </c>
      <c r="I38" s="18">
        <f>'[17]Avg Week Bukasa-Wakiso'!I38+'[17]Avg Week Wakiso-Bukasa'!I38</f>
        <v>3.1428571428571432</v>
      </c>
      <c r="J38" s="18">
        <f>'[17]Avg Week Bukasa-Wakiso'!J38+'[17]Avg Week Wakiso-Bukasa'!J38</f>
        <v>0.71428571428571419</v>
      </c>
      <c r="K38" s="18">
        <f>'[17]Avg Week Bukasa-Wakiso'!K38+'[17]Avg Week Wakiso-Bukasa'!K38</f>
        <v>0</v>
      </c>
      <c r="L38" s="18">
        <f>'[17]Avg Week Bukasa-Wakiso'!L38+'[17]Avg Week Wakiso-Bukasa'!L38</f>
        <v>0.14285714285714285</v>
      </c>
      <c r="M38" s="18">
        <f>'[17]Avg Week Bukasa-Wakiso'!M38+'[17]Avg Week Wakiso-Bukasa'!M38</f>
        <v>30.857142857142858</v>
      </c>
      <c r="N38" s="18">
        <f>'[17]Avg Week Bukasa-Wakiso'!N38+'[17]Avg Week Wakiso-Bukasa'!N38</f>
        <v>0</v>
      </c>
      <c r="O38" s="19">
        <f t="shared" si="0"/>
        <v>25</v>
      </c>
      <c r="P38" s="19">
        <f t="shared" si="1"/>
        <v>55.857142857142861</v>
      </c>
      <c r="R38" s="33" t="s">
        <v>88</v>
      </c>
      <c r="S38" s="31">
        <f t="shared" ref="S38:AD38" si="43">SUM(S13:S18)</f>
        <v>241.28571428571431</v>
      </c>
      <c r="T38" s="31">
        <f t="shared" si="43"/>
        <v>95.285714285714292</v>
      </c>
      <c r="U38" s="31">
        <f t="shared" si="43"/>
        <v>58.142857142857139</v>
      </c>
      <c r="V38" s="31">
        <f t="shared" si="43"/>
        <v>27.142857142857139</v>
      </c>
      <c r="W38" s="31">
        <f t="shared" si="43"/>
        <v>2.2857142857142856</v>
      </c>
      <c r="X38" s="31">
        <f t="shared" si="43"/>
        <v>0.5714285714285714</v>
      </c>
      <c r="Y38" s="31">
        <f t="shared" si="43"/>
        <v>100.28571428571428</v>
      </c>
      <c r="Z38" s="31">
        <f t="shared" si="43"/>
        <v>23.714285714285715</v>
      </c>
      <c r="AA38" s="31">
        <f t="shared" si="43"/>
        <v>2.8571428571428568</v>
      </c>
      <c r="AB38" s="31">
        <f t="shared" si="43"/>
        <v>0.14285714285714285</v>
      </c>
      <c r="AC38" s="31">
        <f t="shared" si="43"/>
        <v>741.57142857142867</v>
      </c>
      <c r="AD38" s="31">
        <f t="shared" si="43"/>
        <v>0.5714285714285714</v>
      </c>
      <c r="AE38" s="32">
        <f t="shared" ref="AE38:AF38" si="44">SUM(AE13:AE18)</f>
        <v>552.28571428571422</v>
      </c>
      <c r="AF38" s="32">
        <f t="shared" si="44"/>
        <v>1293.8571428571429</v>
      </c>
    </row>
    <row r="39" spans="2:32" ht="23.1" customHeight="1" x14ac:dyDescent="0.25">
      <c r="B39" s="25" t="s">
        <v>89</v>
      </c>
      <c r="C39" s="18">
        <f>'[17]Avg Week Bukasa-Wakiso'!C39+'[17]Avg Week Wakiso-Bukasa'!C39</f>
        <v>10.142857142857142</v>
      </c>
      <c r="D39" s="18">
        <f>'[17]Avg Week Bukasa-Wakiso'!D39+'[17]Avg Week Wakiso-Bukasa'!D39</f>
        <v>3.4285714285714288</v>
      </c>
      <c r="E39" s="18">
        <f>'[17]Avg Week Bukasa-Wakiso'!E39+'[17]Avg Week Wakiso-Bukasa'!E39</f>
        <v>1.5714285714285714</v>
      </c>
      <c r="F39" s="18">
        <f>'[17]Avg Week Bukasa-Wakiso'!F39+'[17]Avg Week Wakiso-Bukasa'!F39</f>
        <v>1.8571428571428572</v>
      </c>
      <c r="G39" s="18">
        <f>'[17]Avg Week Bukasa-Wakiso'!G39+'[17]Avg Week Wakiso-Bukasa'!G39</f>
        <v>0.14285714285714285</v>
      </c>
      <c r="H39" s="18">
        <f>'[17]Avg Week Bukasa-Wakiso'!H39+'[17]Avg Week Wakiso-Bukasa'!H39</f>
        <v>0</v>
      </c>
      <c r="I39" s="18">
        <f>'[17]Avg Week Bukasa-Wakiso'!I39+'[17]Avg Week Wakiso-Bukasa'!I39</f>
        <v>3.2857142857142856</v>
      </c>
      <c r="J39" s="18">
        <f>'[17]Avg Week Bukasa-Wakiso'!J39+'[17]Avg Week Wakiso-Bukasa'!J39</f>
        <v>0.8571428571428571</v>
      </c>
      <c r="K39" s="18">
        <f>'[17]Avg Week Bukasa-Wakiso'!K39+'[17]Avg Week Wakiso-Bukasa'!K39</f>
        <v>0.14285714285714285</v>
      </c>
      <c r="L39" s="18">
        <f>'[17]Avg Week Bukasa-Wakiso'!L39+'[17]Avg Week Wakiso-Bukasa'!L39</f>
        <v>0</v>
      </c>
      <c r="M39" s="18">
        <f>'[17]Avg Week Bukasa-Wakiso'!M39+'[17]Avg Week Wakiso-Bukasa'!M39</f>
        <v>29</v>
      </c>
      <c r="N39" s="18">
        <f>'[17]Avg Week Bukasa-Wakiso'!N39+'[17]Avg Week Wakiso-Bukasa'!N39</f>
        <v>0</v>
      </c>
      <c r="O39" s="19">
        <f t="shared" si="0"/>
        <v>21.428571428571427</v>
      </c>
      <c r="P39" s="19">
        <f t="shared" si="1"/>
        <v>50.428571428571431</v>
      </c>
      <c r="R39" s="34" t="s">
        <v>90</v>
      </c>
      <c r="S39" s="31">
        <f t="shared" ref="S39:AD39" si="45">SUM(S19:S21)</f>
        <v>157.71428571428572</v>
      </c>
      <c r="T39" s="31">
        <f t="shared" si="45"/>
        <v>64.428571428571431</v>
      </c>
      <c r="U39" s="31">
        <f t="shared" si="45"/>
        <v>32.285714285714285</v>
      </c>
      <c r="V39" s="31">
        <f t="shared" si="45"/>
        <v>32.428571428571431</v>
      </c>
      <c r="W39" s="31">
        <f t="shared" si="45"/>
        <v>6</v>
      </c>
      <c r="X39" s="31">
        <f t="shared" si="45"/>
        <v>0.5714285714285714</v>
      </c>
      <c r="Y39" s="31">
        <f t="shared" si="45"/>
        <v>39.285714285714285</v>
      </c>
      <c r="Z39" s="31">
        <f t="shared" si="45"/>
        <v>13.428571428571429</v>
      </c>
      <c r="AA39" s="31">
        <f t="shared" si="45"/>
        <v>2.2857142857142856</v>
      </c>
      <c r="AB39" s="31">
        <f t="shared" si="45"/>
        <v>0.5714285714285714</v>
      </c>
      <c r="AC39" s="31">
        <f t="shared" si="45"/>
        <v>447.71428571428578</v>
      </c>
      <c r="AD39" s="31">
        <f t="shared" si="45"/>
        <v>0</v>
      </c>
      <c r="AE39" s="32">
        <f t="shared" ref="AE39:AF39" si="46">SUM(AE19:AE21)</f>
        <v>349</v>
      </c>
      <c r="AF39" s="32">
        <f t="shared" si="46"/>
        <v>796.71428571428578</v>
      </c>
    </row>
    <row r="40" spans="2:32" ht="23.1" customHeight="1" x14ac:dyDescent="0.25">
      <c r="B40" s="25" t="s">
        <v>91</v>
      </c>
      <c r="C40" s="18">
        <f>'[17]Avg Week Bukasa-Wakiso'!C40+'[17]Avg Week Wakiso-Bukasa'!C40</f>
        <v>10.142857142857142</v>
      </c>
      <c r="D40" s="18">
        <f>'[17]Avg Week Bukasa-Wakiso'!D40+'[17]Avg Week Wakiso-Bukasa'!D40</f>
        <v>2.714285714285714</v>
      </c>
      <c r="E40" s="18">
        <f>'[17]Avg Week Bukasa-Wakiso'!E40+'[17]Avg Week Wakiso-Bukasa'!E40</f>
        <v>1.5714285714285714</v>
      </c>
      <c r="F40" s="18">
        <f>'[17]Avg Week Bukasa-Wakiso'!F40+'[17]Avg Week Wakiso-Bukasa'!F40</f>
        <v>1.2857142857142856</v>
      </c>
      <c r="G40" s="18">
        <f>'[17]Avg Week Bukasa-Wakiso'!G40+'[17]Avg Week Wakiso-Bukasa'!G40</f>
        <v>0</v>
      </c>
      <c r="H40" s="18">
        <f>'[17]Avg Week Bukasa-Wakiso'!H40+'[17]Avg Week Wakiso-Bukasa'!H40</f>
        <v>0</v>
      </c>
      <c r="I40" s="18">
        <f>'[17]Avg Week Bukasa-Wakiso'!I40+'[17]Avg Week Wakiso-Bukasa'!I40</f>
        <v>4.4285714285714288</v>
      </c>
      <c r="J40" s="18">
        <f>'[17]Avg Week Bukasa-Wakiso'!J40+'[17]Avg Week Wakiso-Bukasa'!J40</f>
        <v>1.1428571428571428</v>
      </c>
      <c r="K40" s="18">
        <f>'[17]Avg Week Bukasa-Wakiso'!K40+'[17]Avg Week Wakiso-Bukasa'!K40</f>
        <v>0</v>
      </c>
      <c r="L40" s="18">
        <f>'[17]Avg Week Bukasa-Wakiso'!L40+'[17]Avg Week Wakiso-Bukasa'!L40</f>
        <v>0</v>
      </c>
      <c r="M40" s="18">
        <f>'[17]Avg Week Bukasa-Wakiso'!M40+'[17]Avg Week Wakiso-Bukasa'!M40</f>
        <v>30.285714285714285</v>
      </c>
      <c r="N40" s="18">
        <f>'[17]Avg Week Bukasa-Wakiso'!N40+'[17]Avg Week Wakiso-Bukasa'!N40</f>
        <v>0</v>
      </c>
      <c r="O40" s="19">
        <f t="shared" si="0"/>
        <v>21.285714285714281</v>
      </c>
      <c r="P40" s="19">
        <f t="shared" si="1"/>
        <v>51.571428571428569</v>
      </c>
      <c r="R40" s="35" t="s">
        <v>92</v>
      </c>
      <c r="S40" s="31">
        <f t="shared" ref="S40:AD40" si="47">SUM(S10:S21)</f>
        <v>526</v>
      </c>
      <c r="T40" s="31">
        <f t="shared" si="47"/>
        <v>212</v>
      </c>
      <c r="U40" s="31">
        <f t="shared" si="47"/>
        <v>118.71428571428572</v>
      </c>
      <c r="V40" s="31">
        <f t="shared" si="47"/>
        <v>77.285714285714278</v>
      </c>
      <c r="W40" s="31">
        <f t="shared" si="47"/>
        <v>12.571428571428573</v>
      </c>
      <c r="X40" s="31">
        <f t="shared" si="47"/>
        <v>2.4285714285714279</v>
      </c>
      <c r="Y40" s="31">
        <f t="shared" si="47"/>
        <v>171.14285714285714</v>
      </c>
      <c r="Z40" s="31">
        <f t="shared" si="47"/>
        <v>45.571428571428569</v>
      </c>
      <c r="AA40" s="31">
        <f t="shared" si="47"/>
        <v>6.7142857142857117</v>
      </c>
      <c r="AB40" s="31">
        <f t="shared" si="47"/>
        <v>0.85714285714285698</v>
      </c>
      <c r="AC40" s="31">
        <f t="shared" si="47"/>
        <v>1612.4285714285713</v>
      </c>
      <c r="AD40" s="31">
        <f t="shared" si="47"/>
        <v>0.85714285714285698</v>
      </c>
      <c r="AE40" s="32">
        <f t="shared" ref="AE40:AF40" si="48">SUM(AE10:AE21)</f>
        <v>1174.1428571428573</v>
      </c>
      <c r="AF40" s="32">
        <f t="shared" si="48"/>
        <v>2786.5714285714284</v>
      </c>
    </row>
    <row r="41" spans="2:32" ht="23.1" customHeight="1" x14ac:dyDescent="0.25">
      <c r="B41" s="17" t="s">
        <v>93</v>
      </c>
      <c r="C41" s="18">
        <f>'[17]Avg Week Bukasa-Wakiso'!C41+'[17]Avg Week Wakiso-Bukasa'!C41</f>
        <v>10</v>
      </c>
      <c r="D41" s="18">
        <f>'[17]Avg Week Bukasa-Wakiso'!D41+'[17]Avg Week Wakiso-Bukasa'!D41</f>
        <v>2.4285714285714284</v>
      </c>
      <c r="E41" s="18">
        <f>'[17]Avg Week Bukasa-Wakiso'!E41+'[17]Avg Week Wakiso-Bukasa'!E41</f>
        <v>2</v>
      </c>
      <c r="F41" s="18">
        <f>'[17]Avg Week Bukasa-Wakiso'!F41+'[17]Avg Week Wakiso-Bukasa'!F41</f>
        <v>0.5714285714285714</v>
      </c>
      <c r="G41" s="18">
        <f>'[17]Avg Week Bukasa-Wakiso'!G41+'[17]Avg Week Wakiso-Bukasa'!G41</f>
        <v>0</v>
      </c>
      <c r="H41" s="18">
        <f>'[17]Avg Week Bukasa-Wakiso'!H41+'[17]Avg Week Wakiso-Bukasa'!H41</f>
        <v>0</v>
      </c>
      <c r="I41" s="18">
        <f>'[17]Avg Week Bukasa-Wakiso'!I41+'[17]Avg Week Wakiso-Bukasa'!I41</f>
        <v>4.1428571428571432</v>
      </c>
      <c r="J41" s="18">
        <f>'[17]Avg Week Bukasa-Wakiso'!J41+'[17]Avg Week Wakiso-Bukasa'!J41</f>
        <v>0.8571428571428571</v>
      </c>
      <c r="K41" s="18">
        <f>'[17]Avg Week Bukasa-Wakiso'!K41+'[17]Avg Week Wakiso-Bukasa'!K41</f>
        <v>0.14285714285714285</v>
      </c>
      <c r="L41" s="18">
        <f>'[17]Avg Week Bukasa-Wakiso'!L41+'[17]Avg Week Wakiso-Bukasa'!L41</f>
        <v>0</v>
      </c>
      <c r="M41" s="18">
        <f>'[17]Avg Week Bukasa-Wakiso'!M41+'[17]Avg Week Wakiso-Bukasa'!M41</f>
        <v>30.714285714285715</v>
      </c>
      <c r="N41" s="18">
        <f>'[17]Avg Week Bukasa-Wakiso'!N41+'[17]Avg Week Wakiso-Bukasa'!N41</f>
        <v>0</v>
      </c>
      <c r="O41" s="19">
        <f t="shared" si="0"/>
        <v>20.142857142857142</v>
      </c>
      <c r="P41" s="19">
        <f t="shared" si="1"/>
        <v>50.857142857142861</v>
      </c>
      <c r="R41" s="35" t="s">
        <v>94</v>
      </c>
      <c r="S41" s="31">
        <f>SUM(S10:S33)</f>
        <v>1109</v>
      </c>
      <c r="T41" s="31">
        <f t="shared" ref="T41:AD41" si="49">SUM(T10:T33)</f>
        <v>357.78571428571428</v>
      </c>
      <c r="U41" s="31">
        <f t="shared" si="49"/>
        <v>247.85714285714286</v>
      </c>
      <c r="V41" s="31">
        <f t="shared" si="49"/>
        <v>209.28571428571428</v>
      </c>
      <c r="W41" s="31">
        <f t="shared" si="49"/>
        <v>20.428571428571431</v>
      </c>
      <c r="X41" s="31">
        <f t="shared" si="49"/>
        <v>3.2857142857142847</v>
      </c>
      <c r="Y41" s="31">
        <f t="shared" si="49"/>
        <v>283.21428571428572</v>
      </c>
      <c r="Z41" s="31">
        <f t="shared" si="49"/>
        <v>106.07142857142857</v>
      </c>
      <c r="AA41" s="31">
        <f t="shared" si="49"/>
        <v>17.428571428571427</v>
      </c>
      <c r="AB41" s="31">
        <f t="shared" si="49"/>
        <v>6.8571428571428568</v>
      </c>
      <c r="AC41" s="31">
        <f t="shared" si="49"/>
        <v>3134.2857142857142</v>
      </c>
      <c r="AD41" s="31">
        <f t="shared" si="49"/>
        <v>0.85714285714285698</v>
      </c>
      <c r="AE41" s="32">
        <f>SUM(AE10:AE33)</f>
        <v>1733.6428571428573</v>
      </c>
      <c r="AF41" s="32">
        <f>SUM(AF10:AF33)</f>
        <v>3907.0714285714284</v>
      </c>
    </row>
    <row r="42" spans="2:32" ht="23.1" customHeight="1" x14ac:dyDescent="0.25">
      <c r="B42" s="25" t="s">
        <v>95</v>
      </c>
      <c r="C42" s="18">
        <f>'[17]Avg Week Bukasa-Wakiso'!C42+'[17]Avg Week Wakiso-Bukasa'!C42</f>
        <v>11.571428571428573</v>
      </c>
      <c r="D42" s="18">
        <f>'[17]Avg Week Bukasa-Wakiso'!D42+'[17]Avg Week Wakiso-Bukasa'!D42</f>
        <v>3.7142857142857144</v>
      </c>
      <c r="E42" s="18">
        <f>'[17]Avg Week Bukasa-Wakiso'!E42+'[17]Avg Week Wakiso-Bukasa'!E42</f>
        <v>3</v>
      </c>
      <c r="F42" s="18">
        <f>'[17]Avg Week Bukasa-Wakiso'!F42+'[17]Avg Week Wakiso-Bukasa'!F42</f>
        <v>0.71428571428571419</v>
      </c>
      <c r="G42" s="18">
        <f>'[17]Avg Week Bukasa-Wakiso'!G42+'[17]Avg Week Wakiso-Bukasa'!G42</f>
        <v>0</v>
      </c>
      <c r="H42" s="18">
        <f>'[17]Avg Week Bukasa-Wakiso'!H42+'[17]Avg Week Wakiso-Bukasa'!H42</f>
        <v>0</v>
      </c>
      <c r="I42" s="18">
        <f>'[17]Avg Week Bukasa-Wakiso'!I42+'[17]Avg Week Wakiso-Bukasa'!I42</f>
        <v>4.1428571428571423</v>
      </c>
      <c r="J42" s="18">
        <f>'[17]Avg Week Bukasa-Wakiso'!J42+'[17]Avg Week Wakiso-Bukasa'!J42</f>
        <v>0.8571428571428571</v>
      </c>
      <c r="K42" s="18">
        <f>'[17]Avg Week Bukasa-Wakiso'!K42+'[17]Avg Week Wakiso-Bukasa'!K42</f>
        <v>0.2857142857142857</v>
      </c>
      <c r="L42" s="18">
        <f>'[17]Avg Week Bukasa-Wakiso'!L42+'[17]Avg Week Wakiso-Bukasa'!L42</f>
        <v>0</v>
      </c>
      <c r="M42" s="18">
        <f>'[17]Avg Week Bukasa-Wakiso'!M42+'[17]Avg Week Wakiso-Bukasa'!M42</f>
        <v>33.428571428571431</v>
      </c>
      <c r="N42" s="18">
        <f>'[17]Avg Week Bukasa-Wakiso'!N42+'[17]Avg Week Wakiso-Bukasa'!N42</f>
        <v>0</v>
      </c>
      <c r="O42" s="19">
        <f t="shared" si="0"/>
        <v>24.285714285714288</v>
      </c>
      <c r="P42" s="19">
        <f t="shared" si="1"/>
        <v>57.714285714285722</v>
      </c>
      <c r="R42" s="35" t="s">
        <v>96</v>
      </c>
      <c r="S42" s="36">
        <f>S41/S40</f>
        <v>2.1083650190114067</v>
      </c>
      <c r="T42" s="36">
        <f t="shared" ref="T42:AF42" si="50">T41/T40</f>
        <v>1.6876684636118597</v>
      </c>
      <c r="U42" s="36">
        <f t="shared" si="50"/>
        <v>2.0878459687123945</v>
      </c>
      <c r="V42" s="36">
        <f t="shared" si="50"/>
        <v>2.7079482439926066</v>
      </c>
      <c r="W42" s="36">
        <f t="shared" si="50"/>
        <v>1.625</v>
      </c>
      <c r="X42" s="36">
        <f t="shared" si="50"/>
        <v>1.3529411764705881</v>
      </c>
      <c r="Y42" s="36">
        <f t="shared" si="50"/>
        <v>1.6548414023372289</v>
      </c>
      <c r="Z42" s="36">
        <f t="shared" si="50"/>
        <v>2.3275862068965516</v>
      </c>
      <c r="AA42" s="36">
        <f t="shared" si="50"/>
        <v>2.5957446808510647</v>
      </c>
      <c r="AB42" s="36">
        <v>0</v>
      </c>
      <c r="AC42" s="36">
        <f t="shared" si="50"/>
        <v>1.9438291840170108</v>
      </c>
      <c r="AD42" s="36">
        <f t="shared" si="50"/>
        <v>1</v>
      </c>
      <c r="AE42" s="37">
        <f t="shared" si="50"/>
        <v>1.4765178245528652</v>
      </c>
      <c r="AF42" s="37">
        <f t="shared" si="50"/>
        <v>1.4021070439864658</v>
      </c>
    </row>
    <row r="43" spans="2:32" ht="23.1" customHeight="1" x14ac:dyDescent="0.25">
      <c r="B43" s="17" t="s">
        <v>97</v>
      </c>
      <c r="C43" s="18">
        <f>'[17]Avg Week Bukasa-Wakiso'!C43+'[17]Avg Week Wakiso-Bukasa'!C43</f>
        <v>11.428571428571429</v>
      </c>
      <c r="D43" s="18">
        <f>'[17]Avg Week Bukasa-Wakiso'!D43+'[17]Avg Week Wakiso-Bukasa'!D43</f>
        <v>4.1428571428571432</v>
      </c>
      <c r="E43" s="18">
        <f>'[17]Avg Week Bukasa-Wakiso'!E43+'[17]Avg Week Wakiso-Bukasa'!E43</f>
        <v>3.5714285714285716</v>
      </c>
      <c r="F43" s="18">
        <f>'[17]Avg Week Bukasa-Wakiso'!F43+'[17]Avg Week Wakiso-Bukasa'!F43</f>
        <v>0.71428571428571419</v>
      </c>
      <c r="G43" s="18">
        <f>'[17]Avg Week Bukasa-Wakiso'!G43+'[17]Avg Week Wakiso-Bukasa'!G43</f>
        <v>0</v>
      </c>
      <c r="H43" s="18">
        <f>'[17]Avg Week Bukasa-Wakiso'!H43+'[17]Avg Week Wakiso-Bukasa'!H43</f>
        <v>0</v>
      </c>
      <c r="I43" s="18">
        <f>'[17]Avg Week Bukasa-Wakiso'!I43+'[17]Avg Week Wakiso-Bukasa'!I43</f>
        <v>4.7142857142857144</v>
      </c>
      <c r="J43" s="18">
        <f>'[17]Avg Week Bukasa-Wakiso'!J43+'[17]Avg Week Wakiso-Bukasa'!J43</f>
        <v>1.2857142857142856</v>
      </c>
      <c r="K43" s="18">
        <f>'[17]Avg Week Bukasa-Wakiso'!K43+'[17]Avg Week Wakiso-Bukasa'!K43</f>
        <v>0.5714285714285714</v>
      </c>
      <c r="L43" s="18">
        <f>'[17]Avg Week Bukasa-Wakiso'!L43+'[17]Avg Week Wakiso-Bukasa'!L43</f>
        <v>0</v>
      </c>
      <c r="M43" s="18">
        <f>'[17]Avg Week Bukasa-Wakiso'!M43+'[17]Avg Week Wakiso-Bukasa'!M43</f>
        <v>32.857142857142861</v>
      </c>
      <c r="N43" s="18">
        <f>'[17]Avg Week Bukasa-Wakiso'!N43+'[17]Avg Week Wakiso-Bukasa'!N43</f>
        <v>0</v>
      </c>
      <c r="O43" s="19">
        <f t="shared" si="0"/>
        <v>26.428571428571434</v>
      </c>
      <c r="P43" s="19">
        <f t="shared" si="1"/>
        <v>59.285714285714292</v>
      </c>
    </row>
    <row r="44" spans="2:32" ht="23.1" customHeight="1" x14ac:dyDescent="0.25">
      <c r="B44" s="38" t="s">
        <v>98</v>
      </c>
      <c r="C44" s="18">
        <f>'[17]Avg Week Bukasa-Wakiso'!C44+'[17]Avg Week Wakiso-Bukasa'!C44</f>
        <v>10.714285714285715</v>
      </c>
      <c r="D44" s="18">
        <f>'[17]Avg Week Bukasa-Wakiso'!D44+'[17]Avg Week Wakiso-Bukasa'!D44</f>
        <v>4.1428571428571423</v>
      </c>
      <c r="E44" s="18">
        <f>'[17]Avg Week Bukasa-Wakiso'!E44+'[17]Avg Week Wakiso-Bukasa'!E44</f>
        <v>1.8571428571428572</v>
      </c>
      <c r="F44" s="18">
        <f>'[17]Avg Week Bukasa-Wakiso'!F44+'[17]Avg Week Wakiso-Bukasa'!F44</f>
        <v>1.1428571428571428</v>
      </c>
      <c r="G44" s="18">
        <f>'[17]Avg Week Bukasa-Wakiso'!G44+'[17]Avg Week Wakiso-Bukasa'!G44</f>
        <v>0</v>
      </c>
      <c r="H44" s="18">
        <f>'[17]Avg Week Bukasa-Wakiso'!H44+'[17]Avg Week Wakiso-Bukasa'!H44</f>
        <v>0</v>
      </c>
      <c r="I44" s="18">
        <f>'[17]Avg Week Bukasa-Wakiso'!I44+'[17]Avg Week Wakiso-Bukasa'!I44</f>
        <v>4.2857142857142856</v>
      </c>
      <c r="J44" s="18">
        <f>'[17]Avg Week Bukasa-Wakiso'!J44+'[17]Avg Week Wakiso-Bukasa'!J44</f>
        <v>1.4285714285714284</v>
      </c>
      <c r="K44" s="18">
        <f>'[17]Avg Week Bukasa-Wakiso'!K44+'[17]Avg Week Wakiso-Bukasa'!K44</f>
        <v>0.42857142857142855</v>
      </c>
      <c r="L44" s="18">
        <f>'[17]Avg Week Bukasa-Wakiso'!L44+'[17]Avg Week Wakiso-Bukasa'!L44</f>
        <v>0</v>
      </c>
      <c r="M44" s="18">
        <f>'[17]Avg Week Bukasa-Wakiso'!M44+'[17]Avg Week Wakiso-Bukasa'!M44</f>
        <v>26.571428571428569</v>
      </c>
      <c r="N44" s="18">
        <f>'[17]Avg Week Bukasa-Wakiso'!N44+'[17]Avg Week Wakiso-Bukasa'!N44</f>
        <v>0.14285714285714285</v>
      </c>
      <c r="O44" s="19">
        <f t="shared" si="0"/>
        <v>24.142857142857139</v>
      </c>
      <c r="P44" s="19">
        <f t="shared" si="1"/>
        <v>50.714285714285715</v>
      </c>
    </row>
    <row r="45" spans="2:32" ht="23.1" customHeight="1" x14ac:dyDescent="0.25">
      <c r="B45" s="17" t="s">
        <v>99</v>
      </c>
      <c r="C45" s="18">
        <f>'[17]Avg Week Bukasa-Wakiso'!C45+'[17]Avg Week Wakiso-Bukasa'!C45</f>
        <v>8.4285714285714288</v>
      </c>
      <c r="D45" s="18">
        <f>'[17]Avg Week Bukasa-Wakiso'!D45+'[17]Avg Week Wakiso-Bukasa'!D45</f>
        <v>4.5714285714285712</v>
      </c>
      <c r="E45" s="18">
        <f>'[17]Avg Week Bukasa-Wakiso'!E45+'[17]Avg Week Wakiso-Bukasa'!E45</f>
        <v>2.5714285714285712</v>
      </c>
      <c r="F45" s="18">
        <f>'[17]Avg Week Bukasa-Wakiso'!F45+'[17]Avg Week Wakiso-Bukasa'!F45</f>
        <v>0.71428571428571419</v>
      </c>
      <c r="G45" s="18">
        <f>'[17]Avg Week Bukasa-Wakiso'!G45+'[17]Avg Week Wakiso-Bukasa'!G45</f>
        <v>0</v>
      </c>
      <c r="H45" s="18">
        <f>'[17]Avg Week Bukasa-Wakiso'!H45+'[17]Avg Week Wakiso-Bukasa'!H45</f>
        <v>0.2857142857142857</v>
      </c>
      <c r="I45" s="18">
        <f>'[17]Avg Week Bukasa-Wakiso'!I45+'[17]Avg Week Wakiso-Bukasa'!I45</f>
        <v>3.5714285714285712</v>
      </c>
      <c r="J45" s="18">
        <f>'[17]Avg Week Bukasa-Wakiso'!J45+'[17]Avg Week Wakiso-Bukasa'!J45</f>
        <v>0.71428571428571419</v>
      </c>
      <c r="K45" s="18">
        <f>'[17]Avg Week Bukasa-Wakiso'!K45+'[17]Avg Week Wakiso-Bukasa'!K45</f>
        <v>0</v>
      </c>
      <c r="L45" s="18">
        <f>'[17]Avg Week Bukasa-Wakiso'!L45+'[17]Avg Week Wakiso-Bukasa'!L45</f>
        <v>0</v>
      </c>
      <c r="M45" s="18">
        <f>'[17]Avg Week Bukasa-Wakiso'!M45+'[17]Avg Week Wakiso-Bukasa'!M45</f>
        <v>31</v>
      </c>
      <c r="N45" s="18">
        <f>'[17]Avg Week Bukasa-Wakiso'!N45+'[17]Avg Week Wakiso-Bukasa'!N45</f>
        <v>0</v>
      </c>
      <c r="O45" s="19">
        <f t="shared" si="0"/>
        <v>20.857142857142854</v>
      </c>
      <c r="P45" s="19">
        <f t="shared" si="1"/>
        <v>51.857142857142854</v>
      </c>
    </row>
    <row r="46" spans="2:32" ht="23.1" customHeight="1" x14ac:dyDescent="0.25">
      <c r="B46" s="25" t="s">
        <v>100</v>
      </c>
      <c r="C46" s="18">
        <f>'[17]Avg Week Bukasa-Wakiso'!C46+'[17]Avg Week Wakiso-Bukasa'!C46</f>
        <v>10.285714285714285</v>
      </c>
      <c r="D46" s="18">
        <f>'[17]Avg Week Bukasa-Wakiso'!D46+'[17]Avg Week Wakiso-Bukasa'!D46</f>
        <v>3.285714285714286</v>
      </c>
      <c r="E46" s="18">
        <f>'[17]Avg Week Bukasa-Wakiso'!E46+'[17]Avg Week Wakiso-Bukasa'!E46</f>
        <v>2.1428571428571428</v>
      </c>
      <c r="F46" s="18">
        <f>'[17]Avg Week Bukasa-Wakiso'!F46+'[17]Avg Week Wakiso-Bukasa'!F46</f>
        <v>1</v>
      </c>
      <c r="G46" s="18">
        <f>'[17]Avg Week Bukasa-Wakiso'!G46+'[17]Avg Week Wakiso-Bukasa'!G46</f>
        <v>0.14285714285714285</v>
      </c>
      <c r="H46" s="18">
        <f>'[17]Avg Week Bukasa-Wakiso'!H46+'[17]Avg Week Wakiso-Bukasa'!H46</f>
        <v>0</v>
      </c>
      <c r="I46" s="18">
        <f>'[17]Avg Week Bukasa-Wakiso'!I46+'[17]Avg Week Wakiso-Bukasa'!I46</f>
        <v>2.8571428571428572</v>
      </c>
      <c r="J46" s="18">
        <f>'[17]Avg Week Bukasa-Wakiso'!J46+'[17]Avg Week Wakiso-Bukasa'!J46</f>
        <v>1.4285714285714286</v>
      </c>
      <c r="K46" s="18">
        <f>'[17]Avg Week Bukasa-Wakiso'!K46+'[17]Avg Week Wakiso-Bukasa'!K46</f>
        <v>0</v>
      </c>
      <c r="L46" s="18">
        <f>'[17]Avg Week Bukasa-Wakiso'!L46+'[17]Avg Week Wakiso-Bukasa'!L46</f>
        <v>0</v>
      </c>
      <c r="M46" s="18">
        <f>'[17]Avg Week Bukasa-Wakiso'!M46+'[17]Avg Week Wakiso-Bukasa'!M46</f>
        <v>28.857142857142858</v>
      </c>
      <c r="N46" s="18">
        <f>'[17]Avg Week Bukasa-Wakiso'!N46+'[17]Avg Week Wakiso-Bukasa'!N46</f>
        <v>0</v>
      </c>
      <c r="O46" s="19">
        <f t="shared" si="0"/>
        <v>21.142857142857142</v>
      </c>
      <c r="P46" s="19">
        <f t="shared" si="1"/>
        <v>50</v>
      </c>
      <c r="R46" s="3"/>
      <c r="T46"/>
    </row>
    <row r="47" spans="2:32" ht="23.1" customHeight="1" x14ac:dyDescent="0.25">
      <c r="B47" s="25" t="s">
        <v>101</v>
      </c>
      <c r="C47" s="18">
        <f>'[17]Avg Week Bukasa-Wakiso'!C47+'[17]Avg Week Wakiso-Bukasa'!C47</f>
        <v>9.7142857142857135</v>
      </c>
      <c r="D47" s="18">
        <f>'[17]Avg Week Bukasa-Wakiso'!D47+'[17]Avg Week Wakiso-Bukasa'!D47</f>
        <v>4.8571428571428577</v>
      </c>
      <c r="E47" s="18">
        <f>'[17]Avg Week Bukasa-Wakiso'!E47+'[17]Avg Week Wakiso-Bukasa'!E47</f>
        <v>1.7142857142857142</v>
      </c>
      <c r="F47" s="18">
        <f>'[17]Avg Week Bukasa-Wakiso'!F47+'[17]Avg Week Wakiso-Bukasa'!F47</f>
        <v>0.42857142857142855</v>
      </c>
      <c r="G47" s="18">
        <f>'[17]Avg Week Bukasa-Wakiso'!G47+'[17]Avg Week Wakiso-Bukasa'!G47</f>
        <v>0.85714285714285721</v>
      </c>
      <c r="H47" s="18">
        <f>'[17]Avg Week Bukasa-Wakiso'!H47+'[17]Avg Week Wakiso-Bukasa'!H47</f>
        <v>0</v>
      </c>
      <c r="I47" s="18">
        <f>'[17]Avg Week Bukasa-Wakiso'!I47+'[17]Avg Week Wakiso-Bukasa'!I47</f>
        <v>2.1428571428571428</v>
      </c>
      <c r="J47" s="18">
        <f>'[17]Avg Week Bukasa-Wakiso'!J47+'[17]Avg Week Wakiso-Bukasa'!J47</f>
        <v>1</v>
      </c>
      <c r="K47" s="18">
        <f>'[17]Avg Week Bukasa-Wakiso'!K47+'[17]Avg Week Wakiso-Bukasa'!K47</f>
        <v>0.14285714285714285</v>
      </c>
      <c r="L47" s="18">
        <f>'[17]Avg Week Bukasa-Wakiso'!L47+'[17]Avg Week Wakiso-Bukasa'!L47</f>
        <v>0</v>
      </c>
      <c r="M47" s="18">
        <f>'[17]Avg Week Bukasa-Wakiso'!M47+'[17]Avg Week Wakiso-Bukasa'!M47</f>
        <v>31</v>
      </c>
      <c r="N47" s="18">
        <f>'[17]Avg Week Bukasa-Wakiso'!N47+'[17]Avg Week Wakiso-Bukasa'!N47</f>
        <v>0</v>
      </c>
      <c r="O47" s="19">
        <f t="shared" si="0"/>
        <v>20.857142857142854</v>
      </c>
      <c r="P47" s="19">
        <f t="shared" si="1"/>
        <v>51.857142857142854</v>
      </c>
      <c r="R47" s="3"/>
      <c r="T47"/>
    </row>
    <row r="48" spans="2:32" ht="23.1" customHeight="1" x14ac:dyDescent="0.25">
      <c r="B48" s="25" t="s">
        <v>102</v>
      </c>
      <c r="C48" s="18">
        <f>'[17]Avg Week Bukasa-Wakiso'!C48+'[17]Avg Week Wakiso-Bukasa'!C48</f>
        <v>13.428571428571429</v>
      </c>
      <c r="D48" s="18">
        <f>'[17]Avg Week Bukasa-Wakiso'!D48+'[17]Avg Week Wakiso-Bukasa'!D48</f>
        <v>4.5714285714285712</v>
      </c>
      <c r="E48" s="18">
        <f>'[17]Avg Week Bukasa-Wakiso'!E48+'[17]Avg Week Wakiso-Bukasa'!E48</f>
        <v>2.1428571428571428</v>
      </c>
      <c r="F48" s="18">
        <f>'[17]Avg Week Bukasa-Wakiso'!F48+'[17]Avg Week Wakiso-Bukasa'!F48</f>
        <v>2.2857142857142856</v>
      </c>
      <c r="G48" s="18">
        <f>'[17]Avg Week Bukasa-Wakiso'!G48+'[17]Avg Week Wakiso-Bukasa'!G48</f>
        <v>1.1428571428571428</v>
      </c>
      <c r="H48" s="18">
        <f>'[17]Avg Week Bukasa-Wakiso'!H48+'[17]Avg Week Wakiso-Bukasa'!H48</f>
        <v>0</v>
      </c>
      <c r="I48" s="18">
        <f>'[17]Avg Week Bukasa-Wakiso'!I48+'[17]Avg Week Wakiso-Bukasa'!I48</f>
        <v>2</v>
      </c>
      <c r="J48" s="18">
        <f>'[17]Avg Week Bukasa-Wakiso'!J48+'[17]Avg Week Wakiso-Bukasa'!J48</f>
        <v>1</v>
      </c>
      <c r="K48" s="18">
        <f>'[17]Avg Week Bukasa-Wakiso'!K48+'[17]Avg Week Wakiso-Bukasa'!K48</f>
        <v>0.42857142857142855</v>
      </c>
      <c r="L48" s="18">
        <f>'[17]Avg Week Bukasa-Wakiso'!L48+'[17]Avg Week Wakiso-Bukasa'!L48</f>
        <v>0</v>
      </c>
      <c r="M48" s="18">
        <f>'[17]Avg Week Bukasa-Wakiso'!M48+'[17]Avg Week Wakiso-Bukasa'!M48</f>
        <v>40</v>
      </c>
      <c r="N48" s="18">
        <f>'[17]Avg Week Bukasa-Wakiso'!N48+'[17]Avg Week Wakiso-Bukasa'!N48</f>
        <v>0</v>
      </c>
      <c r="O48" s="19">
        <f t="shared" si="0"/>
        <v>26.999999999999996</v>
      </c>
      <c r="P48" s="19">
        <f t="shared" si="1"/>
        <v>67</v>
      </c>
      <c r="R48" s="3"/>
      <c r="T48"/>
    </row>
    <row r="49" spans="2:20" ht="23.1" customHeight="1" x14ac:dyDescent="0.25">
      <c r="B49" s="17" t="s">
        <v>103</v>
      </c>
      <c r="C49" s="18">
        <f>'[17]Avg Week Bukasa-Wakiso'!C49+'[17]Avg Week Wakiso-Bukasa'!C49</f>
        <v>11.714285714285715</v>
      </c>
      <c r="D49" s="18">
        <f>'[17]Avg Week Bukasa-Wakiso'!D49+'[17]Avg Week Wakiso-Bukasa'!D49</f>
        <v>5.2857142857142856</v>
      </c>
      <c r="E49" s="18">
        <f>'[17]Avg Week Bukasa-Wakiso'!E49+'[17]Avg Week Wakiso-Bukasa'!E49</f>
        <v>2.4285714285714288</v>
      </c>
      <c r="F49" s="18">
        <f>'[17]Avg Week Bukasa-Wakiso'!F49+'[17]Avg Week Wakiso-Bukasa'!F49</f>
        <v>3.2857142857142856</v>
      </c>
      <c r="G49" s="18">
        <f>'[17]Avg Week Bukasa-Wakiso'!G49+'[17]Avg Week Wakiso-Bukasa'!G49</f>
        <v>0.85714285714285721</v>
      </c>
      <c r="H49" s="18">
        <f>'[17]Avg Week Bukasa-Wakiso'!H49+'[17]Avg Week Wakiso-Bukasa'!H49</f>
        <v>0</v>
      </c>
      <c r="I49" s="18">
        <f>'[17]Avg Week Bukasa-Wakiso'!I49+'[17]Avg Week Wakiso-Bukasa'!I49</f>
        <v>4.4285714285714288</v>
      </c>
      <c r="J49" s="18">
        <f>'[17]Avg Week Bukasa-Wakiso'!J49+'[17]Avg Week Wakiso-Bukasa'!J49</f>
        <v>0.5714285714285714</v>
      </c>
      <c r="K49" s="18">
        <f>'[17]Avg Week Bukasa-Wakiso'!K49+'[17]Avg Week Wakiso-Bukasa'!K49</f>
        <v>0.2857142857142857</v>
      </c>
      <c r="L49" s="18">
        <f>'[17]Avg Week Bukasa-Wakiso'!L49+'[17]Avg Week Wakiso-Bukasa'!L49</f>
        <v>0</v>
      </c>
      <c r="M49" s="18">
        <f>'[17]Avg Week Bukasa-Wakiso'!M49+'[17]Avg Week Wakiso-Bukasa'!M49</f>
        <v>36.142857142857139</v>
      </c>
      <c r="N49" s="18">
        <f>'[17]Avg Week Bukasa-Wakiso'!N49+'[17]Avg Week Wakiso-Bukasa'!N49</f>
        <v>0</v>
      </c>
      <c r="O49" s="19">
        <f t="shared" si="0"/>
        <v>28.857142857142858</v>
      </c>
      <c r="P49" s="19">
        <f t="shared" si="1"/>
        <v>65</v>
      </c>
      <c r="R49" s="3"/>
      <c r="T49"/>
    </row>
    <row r="50" spans="2:20" ht="23.1" customHeight="1" x14ac:dyDescent="0.25">
      <c r="B50" s="25" t="s">
        <v>104</v>
      </c>
      <c r="C50" s="18">
        <f>'[17]Avg Week Bukasa-Wakiso'!C50+'[17]Avg Week Wakiso-Bukasa'!C50</f>
        <v>13.285714285714285</v>
      </c>
      <c r="D50" s="18">
        <f>'[17]Avg Week Bukasa-Wakiso'!D50+'[17]Avg Week Wakiso-Bukasa'!D50</f>
        <v>4.8571428571428577</v>
      </c>
      <c r="E50" s="18">
        <f>'[17]Avg Week Bukasa-Wakiso'!E50+'[17]Avg Week Wakiso-Bukasa'!E50</f>
        <v>1.8571428571428572</v>
      </c>
      <c r="F50" s="18">
        <f>'[17]Avg Week Bukasa-Wakiso'!F50+'[17]Avg Week Wakiso-Bukasa'!F50</f>
        <v>3.1428571428571432</v>
      </c>
      <c r="G50" s="18">
        <f>'[17]Avg Week Bukasa-Wakiso'!G50+'[17]Avg Week Wakiso-Bukasa'!G50</f>
        <v>0.7142857142857143</v>
      </c>
      <c r="H50" s="18">
        <f>'[17]Avg Week Bukasa-Wakiso'!H50+'[17]Avg Week Wakiso-Bukasa'!H50</f>
        <v>0</v>
      </c>
      <c r="I50" s="18">
        <f>'[17]Avg Week Bukasa-Wakiso'!I50+'[17]Avg Week Wakiso-Bukasa'!I50</f>
        <v>3.7142857142857144</v>
      </c>
      <c r="J50" s="18">
        <f>'[17]Avg Week Bukasa-Wakiso'!J50+'[17]Avg Week Wakiso-Bukasa'!J50</f>
        <v>0.14285714285714285</v>
      </c>
      <c r="K50" s="18">
        <f>'[17]Avg Week Bukasa-Wakiso'!K50+'[17]Avg Week Wakiso-Bukasa'!K50</f>
        <v>0.2857142857142857</v>
      </c>
      <c r="L50" s="18">
        <f>'[17]Avg Week Bukasa-Wakiso'!L50+'[17]Avg Week Wakiso-Bukasa'!L50</f>
        <v>0</v>
      </c>
      <c r="M50" s="18">
        <f>'[17]Avg Week Bukasa-Wakiso'!M50+'[17]Avg Week Wakiso-Bukasa'!M50</f>
        <v>41.428571428571431</v>
      </c>
      <c r="N50" s="18">
        <f>'[17]Avg Week Bukasa-Wakiso'!N50+'[17]Avg Week Wakiso-Bukasa'!N50</f>
        <v>0</v>
      </c>
      <c r="O50" s="19">
        <f t="shared" si="0"/>
        <v>28</v>
      </c>
      <c r="P50" s="19">
        <f t="shared" si="1"/>
        <v>69.428571428571431</v>
      </c>
      <c r="R50" s="3"/>
      <c r="T50"/>
    </row>
    <row r="51" spans="2:20" ht="23.1" customHeight="1" x14ac:dyDescent="0.25">
      <c r="B51" s="25" t="s">
        <v>105</v>
      </c>
      <c r="C51" s="18">
        <f>'[17]Avg Week Bukasa-Wakiso'!C51+'[17]Avg Week Wakiso-Bukasa'!C51</f>
        <v>11.714285714285715</v>
      </c>
      <c r="D51" s="18">
        <f>'[17]Avg Week Bukasa-Wakiso'!D51+'[17]Avg Week Wakiso-Bukasa'!D51</f>
        <v>4.5714285714285712</v>
      </c>
      <c r="E51" s="18">
        <f>'[17]Avg Week Bukasa-Wakiso'!E51+'[17]Avg Week Wakiso-Bukasa'!E51</f>
        <v>3.7142857142857144</v>
      </c>
      <c r="F51" s="18">
        <f>'[17]Avg Week Bukasa-Wakiso'!F51+'[17]Avg Week Wakiso-Bukasa'!F51</f>
        <v>2.7142857142857144</v>
      </c>
      <c r="G51" s="18">
        <f>'[17]Avg Week Bukasa-Wakiso'!G51+'[17]Avg Week Wakiso-Bukasa'!G51</f>
        <v>0</v>
      </c>
      <c r="H51" s="18">
        <f>'[17]Avg Week Bukasa-Wakiso'!H51+'[17]Avg Week Wakiso-Bukasa'!H51</f>
        <v>0</v>
      </c>
      <c r="I51" s="18">
        <f>'[17]Avg Week Bukasa-Wakiso'!I51+'[17]Avg Week Wakiso-Bukasa'!I51</f>
        <v>3.1428571428571428</v>
      </c>
      <c r="J51" s="18">
        <f>'[17]Avg Week Bukasa-Wakiso'!J51+'[17]Avg Week Wakiso-Bukasa'!J51</f>
        <v>1.1428571428571428</v>
      </c>
      <c r="K51" s="18">
        <f>'[17]Avg Week Bukasa-Wakiso'!K51+'[17]Avg Week Wakiso-Bukasa'!K51</f>
        <v>0.14285714285714285</v>
      </c>
      <c r="L51" s="18">
        <f>'[17]Avg Week Bukasa-Wakiso'!L51+'[17]Avg Week Wakiso-Bukasa'!L51</f>
        <v>0</v>
      </c>
      <c r="M51" s="18">
        <f>'[17]Avg Week Bukasa-Wakiso'!M51+'[17]Avg Week Wakiso-Bukasa'!M51</f>
        <v>38.857142857142861</v>
      </c>
      <c r="N51" s="18">
        <f>'[17]Avg Week Bukasa-Wakiso'!N51+'[17]Avg Week Wakiso-Bukasa'!N51</f>
        <v>0</v>
      </c>
      <c r="O51" s="19">
        <f t="shared" si="0"/>
        <v>27.142857142857142</v>
      </c>
      <c r="P51" s="19">
        <f t="shared" si="1"/>
        <v>66</v>
      </c>
      <c r="R51" s="3"/>
      <c r="T51"/>
    </row>
    <row r="52" spans="2:20" ht="23.1" customHeight="1" x14ac:dyDescent="0.25">
      <c r="B52" s="25" t="s">
        <v>106</v>
      </c>
      <c r="C52" s="18">
        <f>'[17]Avg Week Bukasa-Wakiso'!C52+'[17]Avg Week Wakiso-Bukasa'!C52</f>
        <v>12.142857142857142</v>
      </c>
      <c r="D52" s="18">
        <f>'[17]Avg Week Bukasa-Wakiso'!D52+'[17]Avg Week Wakiso-Bukasa'!D52</f>
        <v>5</v>
      </c>
      <c r="E52" s="18">
        <f>'[17]Avg Week Bukasa-Wakiso'!E52+'[17]Avg Week Wakiso-Bukasa'!E52</f>
        <v>3.7142857142857144</v>
      </c>
      <c r="F52" s="18">
        <f>'[17]Avg Week Bukasa-Wakiso'!F52+'[17]Avg Week Wakiso-Bukasa'!F52</f>
        <v>3.8571428571428572</v>
      </c>
      <c r="G52" s="18">
        <f>'[17]Avg Week Bukasa-Wakiso'!G52+'[17]Avg Week Wakiso-Bukasa'!G52</f>
        <v>0.2857142857142857</v>
      </c>
      <c r="H52" s="18">
        <f>'[17]Avg Week Bukasa-Wakiso'!H52+'[17]Avg Week Wakiso-Bukasa'!H52</f>
        <v>0</v>
      </c>
      <c r="I52" s="18">
        <f>'[17]Avg Week Bukasa-Wakiso'!I52+'[17]Avg Week Wakiso-Bukasa'!I52</f>
        <v>3</v>
      </c>
      <c r="J52" s="18">
        <f>'[17]Avg Week Bukasa-Wakiso'!J52+'[17]Avg Week Wakiso-Bukasa'!J52</f>
        <v>1.4285714285714284</v>
      </c>
      <c r="K52" s="18">
        <f>'[17]Avg Week Bukasa-Wakiso'!K52+'[17]Avg Week Wakiso-Bukasa'!K52</f>
        <v>0</v>
      </c>
      <c r="L52" s="18">
        <f>'[17]Avg Week Bukasa-Wakiso'!L52+'[17]Avg Week Wakiso-Bukasa'!L52</f>
        <v>0.42857142857142855</v>
      </c>
      <c r="M52" s="18">
        <f>'[17]Avg Week Bukasa-Wakiso'!M52+'[17]Avg Week Wakiso-Bukasa'!M52</f>
        <v>38.142857142857146</v>
      </c>
      <c r="N52" s="18">
        <f>'[17]Avg Week Bukasa-Wakiso'!N52+'[17]Avg Week Wakiso-Bukasa'!N52</f>
        <v>0</v>
      </c>
      <c r="O52" s="19">
        <f t="shared" si="0"/>
        <v>29.857142857142854</v>
      </c>
      <c r="P52" s="19">
        <f t="shared" si="1"/>
        <v>68</v>
      </c>
      <c r="R52" s="3"/>
      <c r="T52"/>
    </row>
    <row r="53" spans="2:20" ht="23.1" customHeight="1" x14ac:dyDescent="0.25">
      <c r="B53" s="17" t="s">
        <v>107</v>
      </c>
      <c r="C53" s="18">
        <f>'[17]Avg Week Bukasa-Wakiso'!C53+'[17]Avg Week Wakiso-Bukasa'!C53</f>
        <v>15.285714285714286</v>
      </c>
      <c r="D53" s="18">
        <f>'[17]Avg Week Bukasa-Wakiso'!D53+'[17]Avg Week Wakiso-Bukasa'!D53</f>
        <v>6.4285714285714279</v>
      </c>
      <c r="E53" s="18">
        <f>'[17]Avg Week Bukasa-Wakiso'!E53+'[17]Avg Week Wakiso-Bukasa'!E53</f>
        <v>1.8571428571428572</v>
      </c>
      <c r="F53" s="18">
        <f>'[17]Avg Week Bukasa-Wakiso'!F53+'[17]Avg Week Wakiso-Bukasa'!F53</f>
        <v>1.5714285714285714</v>
      </c>
      <c r="G53" s="18">
        <f>'[17]Avg Week Bukasa-Wakiso'!G53+'[17]Avg Week Wakiso-Bukasa'!G53</f>
        <v>0.71428571428571419</v>
      </c>
      <c r="H53" s="18">
        <f>'[17]Avg Week Bukasa-Wakiso'!H53+'[17]Avg Week Wakiso-Bukasa'!H53</f>
        <v>0.14285714285714285</v>
      </c>
      <c r="I53" s="18">
        <f>'[17]Avg Week Bukasa-Wakiso'!I53+'[17]Avg Week Wakiso-Bukasa'!I53</f>
        <v>3.2857142857142856</v>
      </c>
      <c r="J53" s="18">
        <f>'[17]Avg Week Bukasa-Wakiso'!J53+'[17]Avg Week Wakiso-Bukasa'!J53</f>
        <v>0.85714285714285721</v>
      </c>
      <c r="K53" s="18">
        <f>'[17]Avg Week Bukasa-Wakiso'!K53+'[17]Avg Week Wakiso-Bukasa'!K53</f>
        <v>0.42857142857142855</v>
      </c>
      <c r="L53" s="18">
        <f>'[17]Avg Week Bukasa-Wakiso'!L53+'[17]Avg Week Wakiso-Bukasa'!L53</f>
        <v>0</v>
      </c>
      <c r="M53" s="18">
        <f>'[17]Avg Week Bukasa-Wakiso'!M53+'[17]Avg Week Wakiso-Bukasa'!M53</f>
        <v>38.857142857142861</v>
      </c>
      <c r="N53" s="18">
        <f>'[17]Avg Week Bukasa-Wakiso'!N53+'[17]Avg Week Wakiso-Bukasa'!N53</f>
        <v>0</v>
      </c>
      <c r="O53" s="19">
        <f t="shared" si="0"/>
        <v>30.571428571428573</v>
      </c>
      <c r="P53" s="19">
        <f t="shared" si="1"/>
        <v>69.428571428571431</v>
      </c>
      <c r="R53" s="3"/>
      <c r="T53"/>
    </row>
    <row r="54" spans="2:20" ht="23.1" customHeight="1" x14ac:dyDescent="0.25">
      <c r="B54" s="17" t="s">
        <v>108</v>
      </c>
      <c r="C54" s="18">
        <f>'[17]Avg Week Bukasa-Wakiso'!C54+'[17]Avg Week Wakiso-Bukasa'!C54</f>
        <v>13.571428571428571</v>
      </c>
      <c r="D54" s="18">
        <f>'[17]Avg Week Bukasa-Wakiso'!D54+'[17]Avg Week Wakiso-Bukasa'!D54</f>
        <v>6.2857142857142865</v>
      </c>
      <c r="E54" s="18">
        <f>'[17]Avg Week Bukasa-Wakiso'!E54+'[17]Avg Week Wakiso-Bukasa'!E54</f>
        <v>3.7142857142857144</v>
      </c>
      <c r="F54" s="18">
        <f>'[17]Avg Week Bukasa-Wakiso'!F54+'[17]Avg Week Wakiso-Bukasa'!F54</f>
        <v>3.8571428571428568</v>
      </c>
      <c r="G54" s="18">
        <f>'[17]Avg Week Bukasa-Wakiso'!G54+'[17]Avg Week Wakiso-Bukasa'!G54</f>
        <v>0.42857142857142855</v>
      </c>
      <c r="H54" s="18">
        <f>'[17]Avg Week Bukasa-Wakiso'!H54+'[17]Avg Week Wakiso-Bukasa'!H54</f>
        <v>0</v>
      </c>
      <c r="I54" s="18">
        <f>'[17]Avg Week Bukasa-Wakiso'!I54+'[17]Avg Week Wakiso-Bukasa'!I54</f>
        <v>3.7142857142857144</v>
      </c>
      <c r="J54" s="18">
        <f>'[17]Avg Week Bukasa-Wakiso'!J54+'[17]Avg Week Wakiso-Bukasa'!J54</f>
        <v>1.2857142857142856</v>
      </c>
      <c r="K54" s="18">
        <f>'[17]Avg Week Bukasa-Wakiso'!K54+'[17]Avg Week Wakiso-Bukasa'!K54</f>
        <v>0.2857142857142857</v>
      </c>
      <c r="L54" s="18">
        <f>'[17]Avg Week Bukasa-Wakiso'!L54+'[17]Avg Week Wakiso-Bukasa'!L54</f>
        <v>0.14285714285714285</v>
      </c>
      <c r="M54" s="18">
        <f>'[17]Avg Week Bukasa-Wakiso'!M54+'[17]Avg Week Wakiso-Bukasa'!M54</f>
        <v>33.857142857142861</v>
      </c>
      <c r="N54" s="18">
        <f>'[17]Avg Week Bukasa-Wakiso'!N54+'[17]Avg Week Wakiso-Bukasa'!N54</f>
        <v>0</v>
      </c>
      <c r="O54" s="19">
        <f t="shared" si="0"/>
        <v>33.285714285714292</v>
      </c>
      <c r="P54" s="19">
        <f t="shared" si="1"/>
        <v>67.142857142857153</v>
      </c>
      <c r="R54" s="3"/>
      <c r="T54"/>
    </row>
    <row r="55" spans="2:20" ht="23.1" customHeight="1" x14ac:dyDescent="0.25">
      <c r="B55" s="17" t="s">
        <v>109</v>
      </c>
      <c r="C55" s="18">
        <f>'[17]Avg Week Bukasa-Wakiso'!C55+'[17]Avg Week Wakiso-Bukasa'!C55</f>
        <v>15.285714285714286</v>
      </c>
      <c r="D55" s="18">
        <f>'[17]Avg Week Bukasa-Wakiso'!D55+'[17]Avg Week Wakiso-Bukasa'!D55</f>
        <v>6.4285714285714279</v>
      </c>
      <c r="E55" s="18">
        <f>'[17]Avg Week Bukasa-Wakiso'!E55+'[17]Avg Week Wakiso-Bukasa'!E55</f>
        <v>3</v>
      </c>
      <c r="F55" s="18">
        <f>'[17]Avg Week Bukasa-Wakiso'!F55+'[17]Avg Week Wakiso-Bukasa'!F55</f>
        <v>3.7142857142857144</v>
      </c>
      <c r="G55" s="18">
        <f>'[17]Avg Week Bukasa-Wakiso'!G55+'[17]Avg Week Wakiso-Bukasa'!G55</f>
        <v>0.14285714285714285</v>
      </c>
      <c r="H55" s="18">
        <f>'[17]Avg Week Bukasa-Wakiso'!H55+'[17]Avg Week Wakiso-Bukasa'!H55</f>
        <v>0</v>
      </c>
      <c r="I55" s="18">
        <f>'[17]Avg Week Bukasa-Wakiso'!I55+'[17]Avg Week Wakiso-Bukasa'!I55</f>
        <v>4.4285714285714288</v>
      </c>
      <c r="J55" s="18">
        <f>'[17]Avg Week Bukasa-Wakiso'!J55+'[17]Avg Week Wakiso-Bukasa'!J55</f>
        <v>1</v>
      </c>
      <c r="K55" s="18">
        <f>'[17]Avg Week Bukasa-Wakiso'!K55+'[17]Avg Week Wakiso-Bukasa'!K55</f>
        <v>0</v>
      </c>
      <c r="L55" s="18">
        <f>'[17]Avg Week Bukasa-Wakiso'!L55+'[17]Avg Week Wakiso-Bukasa'!L55</f>
        <v>0</v>
      </c>
      <c r="M55" s="18">
        <f>'[17]Avg Week Bukasa-Wakiso'!M55+'[17]Avg Week Wakiso-Bukasa'!M55</f>
        <v>36.571428571428569</v>
      </c>
      <c r="N55" s="18">
        <f>'[17]Avg Week Bukasa-Wakiso'!N55+'[17]Avg Week Wakiso-Bukasa'!N55</f>
        <v>0</v>
      </c>
      <c r="O55" s="19">
        <f t="shared" si="0"/>
        <v>34</v>
      </c>
      <c r="P55" s="19">
        <f t="shared" si="1"/>
        <v>70.571428571428569</v>
      </c>
      <c r="R55" s="3"/>
      <c r="T55"/>
    </row>
    <row r="56" spans="2:20" ht="23.1" customHeight="1" x14ac:dyDescent="0.25">
      <c r="B56" s="17" t="s">
        <v>110</v>
      </c>
      <c r="C56" s="18">
        <f>'[17]Avg Week Bukasa-Wakiso'!C56+'[17]Avg Week Wakiso-Bukasa'!C56</f>
        <v>15.142857142857142</v>
      </c>
      <c r="D56" s="18">
        <f>'[17]Avg Week Bukasa-Wakiso'!D56+'[17]Avg Week Wakiso-Bukasa'!D56</f>
        <v>5.7142857142857144</v>
      </c>
      <c r="E56" s="18">
        <f>'[17]Avg Week Bukasa-Wakiso'!E56+'[17]Avg Week Wakiso-Bukasa'!E56</f>
        <v>1.8571428571428572</v>
      </c>
      <c r="F56" s="18">
        <f>'[17]Avg Week Bukasa-Wakiso'!F56+'[17]Avg Week Wakiso-Bukasa'!F56</f>
        <v>3.4285714285714288</v>
      </c>
      <c r="G56" s="18">
        <f>'[17]Avg Week Bukasa-Wakiso'!G56+'[17]Avg Week Wakiso-Bukasa'!G56</f>
        <v>0.42857142857142855</v>
      </c>
      <c r="H56" s="18">
        <f>'[17]Avg Week Bukasa-Wakiso'!H56+'[17]Avg Week Wakiso-Bukasa'!H56</f>
        <v>0.42857142857142855</v>
      </c>
      <c r="I56" s="18">
        <f>'[17]Avg Week Bukasa-Wakiso'!I56+'[17]Avg Week Wakiso-Bukasa'!I56</f>
        <v>3.5714285714285712</v>
      </c>
      <c r="J56" s="18">
        <f>'[17]Avg Week Bukasa-Wakiso'!J56+'[17]Avg Week Wakiso-Bukasa'!J56</f>
        <v>1.7142857142857142</v>
      </c>
      <c r="K56" s="18">
        <f>'[17]Avg Week Bukasa-Wakiso'!K56+'[17]Avg Week Wakiso-Bukasa'!K56</f>
        <v>0.14285714285714285</v>
      </c>
      <c r="L56" s="18">
        <f>'[17]Avg Week Bukasa-Wakiso'!L56+'[17]Avg Week Wakiso-Bukasa'!L56</f>
        <v>0</v>
      </c>
      <c r="M56" s="18">
        <f>'[17]Avg Week Bukasa-Wakiso'!M56+'[17]Avg Week Wakiso-Bukasa'!M56</f>
        <v>40.714285714285715</v>
      </c>
      <c r="N56" s="18">
        <f>'[17]Avg Week Bukasa-Wakiso'!N56+'[17]Avg Week Wakiso-Bukasa'!N56</f>
        <v>0</v>
      </c>
      <c r="O56" s="19">
        <f t="shared" si="0"/>
        <v>32.428571428571431</v>
      </c>
      <c r="P56" s="19">
        <f t="shared" si="1"/>
        <v>73.142857142857139</v>
      </c>
      <c r="R56" s="3"/>
      <c r="T56"/>
    </row>
    <row r="57" spans="2:20" ht="23.1" customHeight="1" x14ac:dyDescent="0.25">
      <c r="B57" s="17" t="s">
        <v>111</v>
      </c>
      <c r="C57" s="18">
        <f>'[17]Avg Week Bukasa-Wakiso'!C57+'[17]Avg Week Wakiso-Bukasa'!C57</f>
        <v>16.142857142857142</v>
      </c>
      <c r="D57" s="18">
        <f>'[17]Avg Week Bukasa-Wakiso'!D57+'[17]Avg Week Wakiso-Bukasa'!D57</f>
        <v>7.1428571428571423</v>
      </c>
      <c r="E57" s="18">
        <f>'[17]Avg Week Bukasa-Wakiso'!E57+'[17]Avg Week Wakiso-Bukasa'!E57</f>
        <v>4.1428571428571432</v>
      </c>
      <c r="F57" s="18">
        <f>'[17]Avg Week Bukasa-Wakiso'!F57+'[17]Avg Week Wakiso-Bukasa'!F57</f>
        <v>3.1428571428571428</v>
      </c>
      <c r="G57" s="18">
        <f>'[17]Avg Week Bukasa-Wakiso'!G57+'[17]Avg Week Wakiso-Bukasa'!G57</f>
        <v>0.2857142857142857</v>
      </c>
      <c r="H57" s="18">
        <f>'[17]Avg Week Bukasa-Wakiso'!H57+'[17]Avg Week Wakiso-Bukasa'!H57</f>
        <v>0</v>
      </c>
      <c r="I57" s="18">
        <f>'[17]Avg Week Bukasa-Wakiso'!I57+'[17]Avg Week Wakiso-Bukasa'!I57</f>
        <v>3</v>
      </c>
      <c r="J57" s="18">
        <f>'[17]Avg Week Bukasa-Wakiso'!J57+'[17]Avg Week Wakiso-Bukasa'!J57</f>
        <v>1.8571428571428572</v>
      </c>
      <c r="K57" s="18">
        <f>'[17]Avg Week Bukasa-Wakiso'!K57+'[17]Avg Week Wakiso-Bukasa'!K57</f>
        <v>0.14285714285714285</v>
      </c>
      <c r="L57" s="18">
        <f>'[17]Avg Week Bukasa-Wakiso'!L57+'[17]Avg Week Wakiso-Bukasa'!L57</f>
        <v>0</v>
      </c>
      <c r="M57" s="18">
        <f>'[17]Avg Week Bukasa-Wakiso'!M57+'[17]Avg Week Wakiso-Bukasa'!M57</f>
        <v>43.285714285714285</v>
      </c>
      <c r="N57" s="18">
        <f>'[17]Avg Week Bukasa-Wakiso'!N57+'[17]Avg Week Wakiso-Bukasa'!N57</f>
        <v>0</v>
      </c>
      <c r="O57" s="19">
        <f t="shared" si="0"/>
        <v>35.857142857142854</v>
      </c>
      <c r="P57" s="19">
        <f t="shared" si="1"/>
        <v>79.142857142857139</v>
      </c>
      <c r="R57" s="3"/>
      <c r="T57"/>
    </row>
    <row r="58" spans="2:20" ht="23.1" customHeight="1" x14ac:dyDescent="0.25">
      <c r="B58" s="17" t="s">
        <v>112</v>
      </c>
      <c r="C58" s="18">
        <f>'[17]Avg Week Bukasa-Wakiso'!C58+'[17]Avg Week Wakiso-Bukasa'!C58</f>
        <v>18</v>
      </c>
      <c r="D58" s="18">
        <f>'[17]Avg Week Bukasa-Wakiso'!D58+'[17]Avg Week Wakiso-Bukasa'!D58</f>
        <v>3.5</v>
      </c>
      <c r="E58" s="18">
        <f>'[17]Avg Week Bukasa-Wakiso'!E58+'[17]Avg Week Wakiso-Bukasa'!E58</f>
        <v>4</v>
      </c>
      <c r="F58" s="18">
        <f>'[17]Avg Week Bukasa-Wakiso'!F58+'[17]Avg Week Wakiso-Bukasa'!F58</f>
        <v>3.5</v>
      </c>
      <c r="G58" s="18">
        <f>'[17]Avg Week Bukasa-Wakiso'!G58+'[17]Avg Week Wakiso-Bukasa'!G58</f>
        <v>0.5</v>
      </c>
      <c r="H58" s="18">
        <f>'[17]Avg Week Bukasa-Wakiso'!H58+'[17]Avg Week Wakiso-Bukasa'!H58</f>
        <v>0</v>
      </c>
      <c r="I58" s="18">
        <f>'[17]Avg Week Bukasa-Wakiso'!I58+'[17]Avg Week Wakiso-Bukasa'!I58</f>
        <v>2</v>
      </c>
      <c r="J58" s="18">
        <f>'[17]Avg Week Bukasa-Wakiso'!J58+'[17]Avg Week Wakiso-Bukasa'!J58</f>
        <v>1.5</v>
      </c>
      <c r="K58" s="18">
        <f>'[17]Avg Week Bukasa-Wakiso'!K58+'[17]Avg Week Wakiso-Bukasa'!K58</f>
        <v>0</v>
      </c>
      <c r="L58" s="18">
        <f>'[17]Avg Week Bukasa-Wakiso'!L58+'[17]Avg Week Wakiso-Bukasa'!L58</f>
        <v>0.5</v>
      </c>
      <c r="M58" s="18">
        <f>'[17]Avg Week Bukasa-Wakiso'!M58+'[17]Avg Week Wakiso-Bukasa'!M58</f>
        <v>48</v>
      </c>
      <c r="N58" s="18">
        <f>'[17]Avg Week Bukasa-Wakiso'!N58+'[17]Avg Week Wakiso-Bukasa'!N58</f>
        <v>0</v>
      </c>
      <c r="O58" s="19">
        <f t="shared" si="0"/>
        <v>33.5</v>
      </c>
      <c r="P58" s="19">
        <f t="shared" si="1"/>
        <v>81.5</v>
      </c>
      <c r="R58" s="3"/>
      <c r="T58"/>
    </row>
    <row r="59" spans="2:20" ht="23.1" customHeight="1" x14ac:dyDescent="0.25">
      <c r="B59" s="17" t="s">
        <v>113</v>
      </c>
      <c r="C59" s="18">
        <f>'[17]Avg Week Bukasa-Wakiso'!C59+'[17]Avg Week Wakiso-Bukasa'!C59</f>
        <v>10</v>
      </c>
      <c r="D59" s="18">
        <f>'[17]Avg Week Bukasa-Wakiso'!D59+'[17]Avg Week Wakiso-Bukasa'!D59</f>
        <v>2.5</v>
      </c>
      <c r="E59" s="18">
        <f>'[17]Avg Week Bukasa-Wakiso'!E59+'[17]Avg Week Wakiso-Bukasa'!E59</f>
        <v>2.5</v>
      </c>
      <c r="F59" s="18">
        <f>'[17]Avg Week Bukasa-Wakiso'!F59+'[17]Avg Week Wakiso-Bukasa'!F59</f>
        <v>1.5</v>
      </c>
      <c r="G59" s="18">
        <f>'[17]Avg Week Bukasa-Wakiso'!G59+'[17]Avg Week Wakiso-Bukasa'!G59</f>
        <v>0</v>
      </c>
      <c r="H59" s="18">
        <f>'[17]Avg Week Bukasa-Wakiso'!H59+'[17]Avg Week Wakiso-Bukasa'!H59</f>
        <v>0</v>
      </c>
      <c r="I59" s="18">
        <f>'[17]Avg Week Bukasa-Wakiso'!I59+'[17]Avg Week Wakiso-Bukasa'!I59</f>
        <v>4</v>
      </c>
      <c r="J59" s="18">
        <f>'[17]Avg Week Bukasa-Wakiso'!J59+'[17]Avg Week Wakiso-Bukasa'!J59</f>
        <v>1.5</v>
      </c>
      <c r="K59" s="18">
        <f>'[17]Avg Week Bukasa-Wakiso'!K59+'[17]Avg Week Wakiso-Bukasa'!K59</f>
        <v>0</v>
      </c>
      <c r="L59" s="18">
        <f>'[17]Avg Week Bukasa-Wakiso'!L59+'[17]Avg Week Wakiso-Bukasa'!L59</f>
        <v>0.5</v>
      </c>
      <c r="M59" s="18">
        <f>'[17]Avg Week Bukasa-Wakiso'!M59+'[17]Avg Week Wakiso-Bukasa'!M59</f>
        <v>38.5</v>
      </c>
      <c r="N59" s="18">
        <f>'[17]Avg Week Bukasa-Wakiso'!N59+'[17]Avg Week Wakiso-Bukasa'!N59</f>
        <v>0</v>
      </c>
      <c r="O59" s="19">
        <f t="shared" si="0"/>
        <v>22.5</v>
      </c>
      <c r="P59" s="19">
        <f t="shared" si="1"/>
        <v>61</v>
      </c>
      <c r="R59" s="3"/>
      <c r="T59"/>
    </row>
    <row r="60" spans="2:20" ht="23.1" customHeight="1" x14ac:dyDescent="0.25">
      <c r="B60" s="17" t="s">
        <v>114</v>
      </c>
      <c r="C60" s="18">
        <f>'[17]Avg Week Bukasa-Wakiso'!C60+'[17]Avg Week Wakiso-Bukasa'!C60</f>
        <v>6</v>
      </c>
      <c r="D60" s="18">
        <f>'[17]Avg Week Bukasa-Wakiso'!D60+'[17]Avg Week Wakiso-Bukasa'!D60</f>
        <v>2.5</v>
      </c>
      <c r="E60" s="18">
        <f>'[17]Avg Week Bukasa-Wakiso'!E60+'[17]Avg Week Wakiso-Bukasa'!E60</f>
        <v>2.5</v>
      </c>
      <c r="F60" s="18">
        <f>'[17]Avg Week Bukasa-Wakiso'!F60+'[17]Avg Week Wakiso-Bukasa'!F60</f>
        <v>3</v>
      </c>
      <c r="G60" s="18">
        <f>'[17]Avg Week Bukasa-Wakiso'!G60+'[17]Avg Week Wakiso-Bukasa'!G60</f>
        <v>0</v>
      </c>
      <c r="H60" s="18">
        <f>'[17]Avg Week Bukasa-Wakiso'!H60+'[17]Avg Week Wakiso-Bukasa'!H60</f>
        <v>0</v>
      </c>
      <c r="I60" s="18">
        <f>'[17]Avg Week Bukasa-Wakiso'!I60+'[17]Avg Week Wakiso-Bukasa'!I60</f>
        <v>2.5</v>
      </c>
      <c r="J60" s="18">
        <f>'[17]Avg Week Bukasa-Wakiso'!J60+'[17]Avg Week Wakiso-Bukasa'!J60</f>
        <v>1</v>
      </c>
      <c r="K60" s="18">
        <f>'[17]Avg Week Bukasa-Wakiso'!K60+'[17]Avg Week Wakiso-Bukasa'!K60</f>
        <v>0</v>
      </c>
      <c r="L60" s="18">
        <f>'[17]Avg Week Bukasa-Wakiso'!L60+'[17]Avg Week Wakiso-Bukasa'!L60</f>
        <v>0.5</v>
      </c>
      <c r="M60" s="18">
        <f>'[17]Avg Week Bukasa-Wakiso'!M60+'[17]Avg Week Wakiso-Bukasa'!M60</f>
        <v>23.5</v>
      </c>
      <c r="N60" s="18">
        <f>'[17]Avg Week Bukasa-Wakiso'!N60+'[17]Avg Week Wakiso-Bukasa'!N60</f>
        <v>0</v>
      </c>
      <c r="O60" s="19">
        <f t="shared" si="0"/>
        <v>18</v>
      </c>
      <c r="P60" s="19">
        <f t="shared" si="1"/>
        <v>41.5</v>
      </c>
      <c r="R60" s="3"/>
      <c r="T60"/>
    </row>
    <row r="61" spans="2:20" ht="23.1" customHeight="1" x14ac:dyDescent="0.25">
      <c r="B61" s="17" t="s">
        <v>115</v>
      </c>
      <c r="C61" s="18">
        <f>'[17]Avg Week Bukasa-Wakiso'!C61+'[17]Avg Week Wakiso-Bukasa'!C61</f>
        <v>10.5</v>
      </c>
      <c r="D61" s="18">
        <f>'[17]Avg Week Bukasa-Wakiso'!D61+'[17]Avg Week Wakiso-Bukasa'!D61</f>
        <v>5.5</v>
      </c>
      <c r="E61" s="18">
        <f>'[17]Avg Week Bukasa-Wakiso'!E61+'[17]Avg Week Wakiso-Bukasa'!E61</f>
        <v>2</v>
      </c>
      <c r="F61" s="18">
        <f>'[17]Avg Week Bukasa-Wakiso'!F61+'[17]Avg Week Wakiso-Bukasa'!F61</f>
        <v>3</v>
      </c>
      <c r="G61" s="18">
        <f>'[17]Avg Week Bukasa-Wakiso'!G61+'[17]Avg Week Wakiso-Bukasa'!G61</f>
        <v>0.5</v>
      </c>
      <c r="H61" s="18">
        <f>'[17]Avg Week Bukasa-Wakiso'!H61+'[17]Avg Week Wakiso-Bukasa'!H61</f>
        <v>0</v>
      </c>
      <c r="I61" s="18">
        <f>'[17]Avg Week Bukasa-Wakiso'!I61+'[17]Avg Week Wakiso-Bukasa'!I61</f>
        <v>4</v>
      </c>
      <c r="J61" s="18">
        <f>'[17]Avg Week Bukasa-Wakiso'!J61+'[17]Avg Week Wakiso-Bukasa'!J61</f>
        <v>1</v>
      </c>
      <c r="K61" s="18">
        <f>'[17]Avg Week Bukasa-Wakiso'!K61+'[17]Avg Week Wakiso-Bukasa'!K61</f>
        <v>0.5</v>
      </c>
      <c r="L61" s="18">
        <f>'[17]Avg Week Bukasa-Wakiso'!L61+'[17]Avg Week Wakiso-Bukasa'!L61</f>
        <v>0</v>
      </c>
      <c r="M61" s="18">
        <f>'[17]Avg Week Bukasa-Wakiso'!M61+'[17]Avg Week Wakiso-Bukasa'!M61</f>
        <v>28</v>
      </c>
      <c r="N61" s="18">
        <f>'[17]Avg Week Bukasa-Wakiso'!N61+'[17]Avg Week Wakiso-Bukasa'!N61</f>
        <v>0</v>
      </c>
      <c r="O61" s="19">
        <f t="shared" si="0"/>
        <v>27</v>
      </c>
      <c r="P61" s="19">
        <f t="shared" si="1"/>
        <v>55</v>
      </c>
      <c r="R61" s="3"/>
      <c r="T61"/>
    </row>
    <row r="62" spans="2:20" ht="23.1" customHeight="1" x14ac:dyDescent="0.25">
      <c r="B62" s="17" t="s">
        <v>116</v>
      </c>
      <c r="C62" s="18">
        <f>'[17]Avg Week Bukasa-Wakiso'!C62+'[17]Avg Week Wakiso-Bukasa'!C62</f>
        <v>16</v>
      </c>
      <c r="D62" s="18">
        <f>'[17]Avg Week Bukasa-Wakiso'!D62+'[17]Avg Week Wakiso-Bukasa'!D62</f>
        <v>2.5</v>
      </c>
      <c r="E62" s="18">
        <f>'[17]Avg Week Bukasa-Wakiso'!E62+'[17]Avg Week Wakiso-Bukasa'!E62</f>
        <v>3</v>
      </c>
      <c r="F62" s="18">
        <f>'[17]Avg Week Bukasa-Wakiso'!F62+'[17]Avg Week Wakiso-Bukasa'!F62</f>
        <v>4</v>
      </c>
      <c r="G62" s="18">
        <f>'[17]Avg Week Bukasa-Wakiso'!G62+'[17]Avg Week Wakiso-Bukasa'!G62</f>
        <v>0</v>
      </c>
      <c r="H62" s="18">
        <f>'[17]Avg Week Bukasa-Wakiso'!H62+'[17]Avg Week Wakiso-Bukasa'!H62</f>
        <v>0</v>
      </c>
      <c r="I62" s="18">
        <f>'[17]Avg Week Bukasa-Wakiso'!I62+'[17]Avg Week Wakiso-Bukasa'!I62</f>
        <v>3</v>
      </c>
      <c r="J62" s="18">
        <f>'[17]Avg Week Bukasa-Wakiso'!J62+'[17]Avg Week Wakiso-Bukasa'!J62</f>
        <v>1</v>
      </c>
      <c r="K62" s="18">
        <f>'[17]Avg Week Bukasa-Wakiso'!K62+'[17]Avg Week Wakiso-Bukasa'!K62</f>
        <v>0</v>
      </c>
      <c r="L62" s="18">
        <f>'[17]Avg Week Bukasa-Wakiso'!L62+'[17]Avg Week Wakiso-Bukasa'!L62</f>
        <v>0</v>
      </c>
      <c r="M62" s="18">
        <f>'[17]Avg Week Bukasa-Wakiso'!M62+'[17]Avg Week Wakiso-Bukasa'!M62</f>
        <v>32</v>
      </c>
      <c r="N62" s="18">
        <f>'[17]Avg Week Bukasa-Wakiso'!N62+'[17]Avg Week Wakiso-Bukasa'!N62</f>
        <v>0</v>
      </c>
      <c r="O62" s="19">
        <f t="shared" si="0"/>
        <v>29.5</v>
      </c>
      <c r="P62" s="19">
        <f t="shared" si="1"/>
        <v>61.5</v>
      </c>
      <c r="R62" s="3"/>
      <c r="T62"/>
    </row>
    <row r="63" spans="2:20" ht="23.1" customHeight="1" x14ac:dyDescent="0.25">
      <c r="B63" s="17" t="s">
        <v>117</v>
      </c>
      <c r="C63" s="18">
        <f>'[17]Avg Week Bukasa-Wakiso'!C63+'[17]Avg Week Wakiso-Bukasa'!C63</f>
        <v>9.5</v>
      </c>
      <c r="D63" s="18">
        <f>'[17]Avg Week Bukasa-Wakiso'!D63+'[17]Avg Week Wakiso-Bukasa'!D63</f>
        <v>2</v>
      </c>
      <c r="E63" s="18">
        <f>'[17]Avg Week Bukasa-Wakiso'!E63+'[17]Avg Week Wakiso-Bukasa'!E63</f>
        <v>3.5</v>
      </c>
      <c r="F63" s="18">
        <f>'[17]Avg Week Bukasa-Wakiso'!F63+'[17]Avg Week Wakiso-Bukasa'!F63</f>
        <v>5.5</v>
      </c>
      <c r="G63" s="18">
        <f>'[17]Avg Week Bukasa-Wakiso'!G63+'[17]Avg Week Wakiso-Bukasa'!G63</f>
        <v>0</v>
      </c>
      <c r="H63" s="18">
        <f>'[17]Avg Week Bukasa-Wakiso'!H63+'[17]Avg Week Wakiso-Bukasa'!H63</f>
        <v>0</v>
      </c>
      <c r="I63" s="18">
        <f>'[17]Avg Week Bukasa-Wakiso'!I63+'[17]Avg Week Wakiso-Bukasa'!I63</f>
        <v>2</v>
      </c>
      <c r="J63" s="18">
        <f>'[17]Avg Week Bukasa-Wakiso'!J63+'[17]Avg Week Wakiso-Bukasa'!J63</f>
        <v>1.5</v>
      </c>
      <c r="K63" s="18">
        <f>'[17]Avg Week Bukasa-Wakiso'!K63+'[17]Avg Week Wakiso-Bukasa'!K63</f>
        <v>0.5</v>
      </c>
      <c r="L63" s="18">
        <f>'[17]Avg Week Bukasa-Wakiso'!L63+'[17]Avg Week Wakiso-Bukasa'!L63</f>
        <v>0</v>
      </c>
      <c r="M63" s="18">
        <f>'[17]Avg Week Bukasa-Wakiso'!M63+'[17]Avg Week Wakiso-Bukasa'!M63</f>
        <v>36.5</v>
      </c>
      <c r="N63" s="18">
        <f>'[17]Avg Week Bukasa-Wakiso'!N63+'[17]Avg Week Wakiso-Bukasa'!N63</f>
        <v>0</v>
      </c>
      <c r="O63" s="19">
        <f t="shared" si="0"/>
        <v>24.5</v>
      </c>
      <c r="P63" s="19">
        <f t="shared" si="1"/>
        <v>61</v>
      </c>
      <c r="R63" s="3"/>
      <c r="T63"/>
    </row>
    <row r="64" spans="2:20" ht="23.1" customHeight="1" x14ac:dyDescent="0.25">
      <c r="B64" s="17" t="s">
        <v>118</v>
      </c>
      <c r="C64" s="18">
        <f>'[17]Avg Week Bukasa-Wakiso'!C64+'[17]Avg Week Wakiso-Bukasa'!C64</f>
        <v>15</v>
      </c>
      <c r="D64" s="18">
        <f>'[17]Avg Week Bukasa-Wakiso'!D64+'[17]Avg Week Wakiso-Bukasa'!D64</f>
        <v>4</v>
      </c>
      <c r="E64" s="18">
        <f>'[17]Avg Week Bukasa-Wakiso'!E64+'[17]Avg Week Wakiso-Bukasa'!E64</f>
        <v>0.5</v>
      </c>
      <c r="F64" s="18">
        <f>'[17]Avg Week Bukasa-Wakiso'!F64+'[17]Avg Week Wakiso-Bukasa'!F64</f>
        <v>1</v>
      </c>
      <c r="G64" s="18">
        <f>'[17]Avg Week Bukasa-Wakiso'!G64+'[17]Avg Week Wakiso-Bukasa'!G64</f>
        <v>0.5</v>
      </c>
      <c r="H64" s="18">
        <f>'[17]Avg Week Bukasa-Wakiso'!H64+'[17]Avg Week Wakiso-Bukasa'!H64</f>
        <v>0</v>
      </c>
      <c r="I64" s="18">
        <f>'[17]Avg Week Bukasa-Wakiso'!I64+'[17]Avg Week Wakiso-Bukasa'!I64</f>
        <v>1.5</v>
      </c>
      <c r="J64" s="18">
        <f>'[17]Avg Week Bukasa-Wakiso'!J64+'[17]Avg Week Wakiso-Bukasa'!J64</f>
        <v>0.5</v>
      </c>
      <c r="K64" s="18">
        <f>'[17]Avg Week Bukasa-Wakiso'!K64+'[17]Avg Week Wakiso-Bukasa'!K64</f>
        <v>1</v>
      </c>
      <c r="L64" s="18">
        <f>'[17]Avg Week Bukasa-Wakiso'!L64+'[17]Avg Week Wakiso-Bukasa'!L64</f>
        <v>0</v>
      </c>
      <c r="M64" s="18">
        <f>'[17]Avg Week Bukasa-Wakiso'!M64+'[17]Avg Week Wakiso-Bukasa'!M64</f>
        <v>39</v>
      </c>
      <c r="N64" s="18">
        <f>'[17]Avg Week Bukasa-Wakiso'!N64+'[17]Avg Week Wakiso-Bukasa'!N64</f>
        <v>0</v>
      </c>
      <c r="O64" s="19">
        <f t="shared" si="0"/>
        <v>24</v>
      </c>
      <c r="P64" s="19">
        <f t="shared" si="1"/>
        <v>63</v>
      </c>
      <c r="R64" s="3"/>
      <c r="T64"/>
    </row>
    <row r="65" spans="2:20" ht="23.1" customHeight="1" x14ac:dyDescent="0.25">
      <c r="B65" s="17" t="s">
        <v>119</v>
      </c>
      <c r="C65" s="18">
        <f>'[17]Avg Week Bukasa-Wakiso'!C65+'[17]Avg Week Wakiso-Bukasa'!C65</f>
        <v>12</v>
      </c>
      <c r="D65" s="18">
        <f>'[17]Avg Week Bukasa-Wakiso'!D65+'[17]Avg Week Wakiso-Bukasa'!D65</f>
        <v>2</v>
      </c>
      <c r="E65" s="18">
        <f>'[17]Avg Week Bukasa-Wakiso'!E65+'[17]Avg Week Wakiso-Bukasa'!E65</f>
        <v>3.5</v>
      </c>
      <c r="F65" s="18">
        <f>'[17]Avg Week Bukasa-Wakiso'!F65+'[17]Avg Week Wakiso-Bukasa'!F65</f>
        <v>2</v>
      </c>
      <c r="G65" s="18">
        <f>'[17]Avg Week Bukasa-Wakiso'!G65+'[17]Avg Week Wakiso-Bukasa'!G65</f>
        <v>0</v>
      </c>
      <c r="H65" s="18">
        <f>'[17]Avg Week Bukasa-Wakiso'!H65+'[17]Avg Week Wakiso-Bukasa'!H65</f>
        <v>0</v>
      </c>
      <c r="I65" s="18">
        <f>'[17]Avg Week Bukasa-Wakiso'!I65+'[17]Avg Week Wakiso-Bukasa'!I65</f>
        <v>1.5</v>
      </c>
      <c r="J65" s="18">
        <f>'[17]Avg Week Bukasa-Wakiso'!J65+'[17]Avg Week Wakiso-Bukasa'!J65</f>
        <v>3</v>
      </c>
      <c r="K65" s="18">
        <f>'[17]Avg Week Bukasa-Wakiso'!K65+'[17]Avg Week Wakiso-Bukasa'!K65</f>
        <v>0</v>
      </c>
      <c r="L65" s="18">
        <f>'[17]Avg Week Bukasa-Wakiso'!L65+'[17]Avg Week Wakiso-Bukasa'!L65</f>
        <v>0</v>
      </c>
      <c r="M65" s="18">
        <f>'[17]Avg Week Bukasa-Wakiso'!M65+'[17]Avg Week Wakiso-Bukasa'!M65</f>
        <v>26.5</v>
      </c>
      <c r="N65" s="18">
        <f>'[17]Avg Week Bukasa-Wakiso'!N65+'[17]Avg Week Wakiso-Bukasa'!N65</f>
        <v>0</v>
      </c>
      <c r="O65" s="19">
        <f t="shared" si="0"/>
        <v>24</v>
      </c>
      <c r="P65" s="19">
        <f t="shared" si="1"/>
        <v>50.5</v>
      </c>
      <c r="R65" s="3"/>
      <c r="T65"/>
    </row>
    <row r="66" spans="2:20" ht="23.1" customHeight="1" x14ac:dyDescent="0.25">
      <c r="B66" s="17" t="s">
        <v>120</v>
      </c>
      <c r="C66" s="18">
        <f>'[17]Avg Week Bukasa-Wakiso'!C66+'[17]Avg Week Wakiso-Bukasa'!C66</f>
        <v>11.5</v>
      </c>
      <c r="D66" s="18">
        <f>'[17]Avg Week Bukasa-Wakiso'!D66+'[17]Avg Week Wakiso-Bukasa'!D66</f>
        <v>1.5</v>
      </c>
      <c r="E66" s="18">
        <f>'[17]Avg Week Bukasa-Wakiso'!E66+'[17]Avg Week Wakiso-Bukasa'!E66</f>
        <v>3</v>
      </c>
      <c r="F66" s="18">
        <f>'[17]Avg Week Bukasa-Wakiso'!F66+'[17]Avg Week Wakiso-Bukasa'!F66</f>
        <v>1.5</v>
      </c>
      <c r="G66" s="18">
        <f>'[17]Avg Week Bukasa-Wakiso'!G66+'[17]Avg Week Wakiso-Bukasa'!G66</f>
        <v>0</v>
      </c>
      <c r="H66" s="18">
        <f>'[17]Avg Week Bukasa-Wakiso'!H66+'[17]Avg Week Wakiso-Bukasa'!H66</f>
        <v>0</v>
      </c>
      <c r="I66" s="18">
        <f>'[17]Avg Week Bukasa-Wakiso'!I66+'[17]Avg Week Wakiso-Bukasa'!I66</f>
        <v>1</v>
      </c>
      <c r="J66" s="18">
        <f>'[17]Avg Week Bukasa-Wakiso'!J66+'[17]Avg Week Wakiso-Bukasa'!J66</f>
        <v>1</v>
      </c>
      <c r="K66" s="18">
        <f>'[17]Avg Week Bukasa-Wakiso'!K66+'[17]Avg Week Wakiso-Bukasa'!K66</f>
        <v>0</v>
      </c>
      <c r="L66" s="18">
        <f>'[17]Avg Week Bukasa-Wakiso'!L66+'[17]Avg Week Wakiso-Bukasa'!L66</f>
        <v>0</v>
      </c>
      <c r="M66" s="18">
        <f>'[17]Avg Week Bukasa-Wakiso'!M66+'[17]Avg Week Wakiso-Bukasa'!M66</f>
        <v>26.5</v>
      </c>
      <c r="N66" s="18">
        <f>'[17]Avg Week Bukasa-Wakiso'!N66+'[17]Avg Week Wakiso-Bukasa'!N66</f>
        <v>0</v>
      </c>
      <c r="O66" s="19">
        <f t="shared" si="0"/>
        <v>19.5</v>
      </c>
      <c r="P66" s="19">
        <f t="shared" si="1"/>
        <v>46</v>
      </c>
      <c r="R66" s="3"/>
      <c r="T66"/>
    </row>
    <row r="67" spans="2:20" ht="23.1" customHeight="1" x14ac:dyDescent="0.25">
      <c r="B67" s="17" t="s">
        <v>121</v>
      </c>
      <c r="C67" s="18">
        <f>'[17]Avg Week Bukasa-Wakiso'!C67+'[17]Avg Week Wakiso-Bukasa'!C67</f>
        <v>10.5</v>
      </c>
      <c r="D67" s="18">
        <f>'[17]Avg Week Bukasa-Wakiso'!D67+'[17]Avg Week Wakiso-Bukasa'!D67</f>
        <v>0</v>
      </c>
      <c r="E67" s="18">
        <f>'[17]Avg Week Bukasa-Wakiso'!E67+'[17]Avg Week Wakiso-Bukasa'!E67</f>
        <v>2.5</v>
      </c>
      <c r="F67" s="18">
        <f>'[17]Avg Week Bukasa-Wakiso'!F67+'[17]Avg Week Wakiso-Bukasa'!F67</f>
        <v>2</v>
      </c>
      <c r="G67" s="18">
        <f>'[17]Avg Week Bukasa-Wakiso'!G67+'[17]Avg Week Wakiso-Bukasa'!G67</f>
        <v>0</v>
      </c>
      <c r="H67" s="18">
        <f>'[17]Avg Week Bukasa-Wakiso'!H67+'[17]Avg Week Wakiso-Bukasa'!H67</f>
        <v>0</v>
      </c>
      <c r="I67" s="18">
        <f>'[17]Avg Week Bukasa-Wakiso'!I67+'[17]Avg Week Wakiso-Bukasa'!I67</f>
        <v>1.5</v>
      </c>
      <c r="J67" s="18">
        <f>'[17]Avg Week Bukasa-Wakiso'!J67+'[17]Avg Week Wakiso-Bukasa'!J67</f>
        <v>0.5</v>
      </c>
      <c r="K67" s="18">
        <f>'[17]Avg Week Bukasa-Wakiso'!K67+'[17]Avg Week Wakiso-Bukasa'!K67</f>
        <v>0</v>
      </c>
      <c r="L67" s="18">
        <f>'[17]Avg Week Bukasa-Wakiso'!L67+'[17]Avg Week Wakiso-Bukasa'!L67</f>
        <v>0</v>
      </c>
      <c r="M67" s="18">
        <f>'[17]Avg Week Bukasa-Wakiso'!M67+'[17]Avg Week Wakiso-Bukasa'!M67</f>
        <v>15.5</v>
      </c>
      <c r="N67" s="18">
        <f>'[17]Avg Week Bukasa-Wakiso'!N67+'[17]Avg Week Wakiso-Bukasa'!N67</f>
        <v>0</v>
      </c>
      <c r="O67" s="19">
        <f t="shared" si="0"/>
        <v>17</v>
      </c>
      <c r="P67" s="19">
        <f t="shared" si="1"/>
        <v>32.5</v>
      </c>
      <c r="R67" s="3"/>
      <c r="T67"/>
    </row>
    <row r="68" spans="2:20" ht="23.1" customHeight="1" x14ac:dyDescent="0.25">
      <c r="B68" s="17" t="s">
        <v>122</v>
      </c>
      <c r="C68" s="18">
        <f>'[17]Avg Week Bukasa-Wakiso'!C68+'[17]Avg Week Wakiso-Bukasa'!C68</f>
        <v>8.5</v>
      </c>
      <c r="D68" s="18">
        <f>'[17]Avg Week Bukasa-Wakiso'!D68+'[17]Avg Week Wakiso-Bukasa'!D68</f>
        <v>1</v>
      </c>
      <c r="E68" s="18">
        <f>'[17]Avg Week Bukasa-Wakiso'!E68+'[17]Avg Week Wakiso-Bukasa'!E68</f>
        <v>0.5</v>
      </c>
      <c r="F68" s="18">
        <f>'[17]Avg Week Bukasa-Wakiso'!F68+'[17]Avg Week Wakiso-Bukasa'!F68</f>
        <v>2</v>
      </c>
      <c r="G68" s="18">
        <f>'[17]Avg Week Bukasa-Wakiso'!G68+'[17]Avg Week Wakiso-Bukasa'!G68</f>
        <v>0</v>
      </c>
      <c r="H68" s="18">
        <f>'[17]Avg Week Bukasa-Wakiso'!H68+'[17]Avg Week Wakiso-Bukasa'!H68</f>
        <v>0</v>
      </c>
      <c r="I68" s="18">
        <f>'[17]Avg Week Bukasa-Wakiso'!I68+'[17]Avg Week Wakiso-Bukasa'!I68</f>
        <v>0</v>
      </c>
      <c r="J68" s="18">
        <f>'[17]Avg Week Bukasa-Wakiso'!J68+'[17]Avg Week Wakiso-Bukasa'!J68</f>
        <v>0.5</v>
      </c>
      <c r="K68" s="18">
        <f>'[17]Avg Week Bukasa-Wakiso'!K68+'[17]Avg Week Wakiso-Bukasa'!K68</f>
        <v>0.5</v>
      </c>
      <c r="L68" s="18">
        <f>'[17]Avg Week Bukasa-Wakiso'!L68+'[17]Avg Week Wakiso-Bukasa'!L68</f>
        <v>0</v>
      </c>
      <c r="M68" s="18">
        <f>'[17]Avg Week Bukasa-Wakiso'!M68+'[17]Avg Week Wakiso-Bukasa'!M68</f>
        <v>12</v>
      </c>
      <c r="N68" s="18">
        <f>'[17]Avg Week Bukasa-Wakiso'!N68+'[17]Avg Week Wakiso-Bukasa'!N68</f>
        <v>0</v>
      </c>
      <c r="O68" s="19">
        <f t="shared" si="0"/>
        <v>13</v>
      </c>
      <c r="P68" s="19">
        <f t="shared" si="1"/>
        <v>25</v>
      </c>
      <c r="R68" s="3"/>
      <c r="T68"/>
    </row>
    <row r="69" spans="2:20" ht="23.1" customHeight="1" x14ac:dyDescent="0.25">
      <c r="B69" s="17" t="s">
        <v>123</v>
      </c>
      <c r="C69" s="18">
        <f>'[17]Avg Week Bukasa-Wakiso'!C69+'[17]Avg Week Wakiso-Bukasa'!C69</f>
        <v>6.5</v>
      </c>
      <c r="D69" s="18">
        <f>'[17]Avg Week Bukasa-Wakiso'!D69+'[17]Avg Week Wakiso-Bukasa'!D69</f>
        <v>0.5</v>
      </c>
      <c r="E69" s="18">
        <f>'[17]Avg Week Bukasa-Wakiso'!E69+'[17]Avg Week Wakiso-Bukasa'!E69</f>
        <v>3.5</v>
      </c>
      <c r="F69" s="18">
        <f>'[17]Avg Week Bukasa-Wakiso'!F69+'[17]Avg Week Wakiso-Bukasa'!F69</f>
        <v>2</v>
      </c>
      <c r="G69" s="18">
        <f>'[17]Avg Week Bukasa-Wakiso'!G69+'[17]Avg Week Wakiso-Bukasa'!G69</f>
        <v>0</v>
      </c>
      <c r="H69" s="18">
        <f>'[17]Avg Week Bukasa-Wakiso'!H69+'[17]Avg Week Wakiso-Bukasa'!H69</f>
        <v>0</v>
      </c>
      <c r="I69" s="18">
        <f>'[17]Avg Week Bukasa-Wakiso'!I69+'[17]Avg Week Wakiso-Bukasa'!I69</f>
        <v>1</v>
      </c>
      <c r="J69" s="18">
        <f>'[17]Avg Week Bukasa-Wakiso'!J69+'[17]Avg Week Wakiso-Bukasa'!J69</f>
        <v>0</v>
      </c>
      <c r="K69" s="18">
        <f>'[17]Avg Week Bukasa-Wakiso'!K69+'[17]Avg Week Wakiso-Bukasa'!K69</f>
        <v>1</v>
      </c>
      <c r="L69" s="18">
        <f>'[17]Avg Week Bukasa-Wakiso'!L69+'[17]Avg Week Wakiso-Bukasa'!L69</f>
        <v>0</v>
      </c>
      <c r="M69" s="18">
        <f>'[17]Avg Week Bukasa-Wakiso'!M69+'[17]Avg Week Wakiso-Bukasa'!M69</f>
        <v>9.5</v>
      </c>
      <c r="N69" s="18">
        <f>'[17]Avg Week Bukasa-Wakiso'!N69+'[17]Avg Week Wakiso-Bukasa'!N69</f>
        <v>0</v>
      </c>
      <c r="O69" s="19">
        <f t="shared" si="0"/>
        <v>14.5</v>
      </c>
      <c r="P69" s="19">
        <f t="shared" si="1"/>
        <v>24</v>
      </c>
      <c r="R69" s="3"/>
      <c r="T69"/>
    </row>
    <row r="70" spans="2:20" ht="23.1" customHeight="1" x14ac:dyDescent="0.25">
      <c r="B70" s="17" t="s">
        <v>124</v>
      </c>
      <c r="C70" s="18">
        <f>'[17]Avg Week Bukasa-Wakiso'!C70+'[17]Avg Week Wakiso-Bukasa'!C70</f>
        <v>8</v>
      </c>
      <c r="D70" s="18">
        <f>'[17]Avg Week Bukasa-Wakiso'!D70+'[17]Avg Week Wakiso-Bukasa'!D70</f>
        <v>1</v>
      </c>
      <c r="E70" s="18">
        <f>'[17]Avg Week Bukasa-Wakiso'!E70+'[17]Avg Week Wakiso-Bukasa'!E70</f>
        <v>0</v>
      </c>
      <c r="F70" s="18">
        <f>'[17]Avg Week Bukasa-Wakiso'!F70+'[17]Avg Week Wakiso-Bukasa'!F70</f>
        <v>1.5</v>
      </c>
      <c r="G70" s="18">
        <f>'[17]Avg Week Bukasa-Wakiso'!G70+'[17]Avg Week Wakiso-Bukasa'!G70</f>
        <v>0</v>
      </c>
      <c r="H70" s="18">
        <f>'[17]Avg Week Bukasa-Wakiso'!H70+'[17]Avg Week Wakiso-Bukasa'!H70</f>
        <v>0</v>
      </c>
      <c r="I70" s="18">
        <f>'[17]Avg Week Bukasa-Wakiso'!I70+'[17]Avg Week Wakiso-Bukasa'!I70</f>
        <v>2.5</v>
      </c>
      <c r="J70" s="18">
        <f>'[17]Avg Week Bukasa-Wakiso'!J70+'[17]Avg Week Wakiso-Bukasa'!J70</f>
        <v>0</v>
      </c>
      <c r="K70" s="18">
        <f>'[17]Avg Week Bukasa-Wakiso'!K70+'[17]Avg Week Wakiso-Bukasa'!K70</f>
        <v>0.5</v>
      </c>
      <c r="L70" s="18">
        <f>'[17]Avg Week Bukasa-Wakiso'!L70+'[17]Avg Week Wakiso-Bukasa'!L70</f>
        <v>0</v>
      </c>
      <c r="M70" s="18">
        <f>'[17]Avg Week Bukasa-Wakiso'!M70+'[17]Avg Week Wakiso-Bukasa'!M70</f>
        <v>15</v>
      </c>
      <c r="N70" s="18">
        <f>'[17]Avg Week Bukasa-Wakiso'!N70+'[17]Avg Week Wakiso-Bukasa'!N70</f>
        <v>0</v>
      </c>
      <c r="O70" s="19">
        <f t="shared" si="0"/>
        <v>13.5</v>
      </c>
      <c r="P70" s="19">
        <f t="shared" si="1"/>
        <v>28.5</v>
      </c>
      <c r="R70" s="3"/>
      <c r="T70"/>
    </row>
    <row r="71" spans="2:20" ht="23.1" customHeight="1" x14ac:dyDescent="0.25">
      <c r="B71" s="17" t="s">
        <v>125</v>
      </c>
      <c r="C71" s="18">
        <f>'[17]Avg Week Bukasa-Wakiso'!C71+'[17]Avg Week Wakiso-Bukasa'!C71</f>
        <v>6</v>
      </c>
      <c r="D71" s="18">
        <f>'[17]Avg Week Bukasa-Wakiso'!D71+'[17]Avg Week Wakiso-Bukasa'!D71</f>
        <v>1</v>
      </c>
      <c r="E71" s="18">
        <f>'[17]Avg Week Bukasa-Wakiso'!E71+'[17]Avg Week Wakiso-Bukasa'!E71</f>
        <v>2</v>
      </c>
      <c r="F71" s="18">
        <f>'[17]Avg Week Bukasa-Wakiso'!F71+'[17]Avg Week Wakiso-Bukasa'!F71</f>
        <v>2.5</v>
      </c>
      <c r="G71" s="18">
        <f>'[17]Avg Week Bukasa-Wakiso'!G71+'[17]Avg Week Wakiso-Bukasa'!G71</f>
        <v>0</v>
      </c>
      <c r="H71" s="18">
        <f>'[17]Avg Week Bukasa-Wakiso'!H71+'[17]Avg Week Wakiso-Bukasa'!H71</f>
        <v>0</v>
      </c>
      <c r="I71" s="18">
        <f>'[17]Avg Week Bukasa-Wakiso'!I71+'[17]Avg Week Wakiso-Bukasa'!I71</f>
        <v>0</v>
      </c>
      <c r="J71" s="18">
        <f>'[17]Avg Week Bukasa-Wakiso'!J71+'[17]Avg Week Wakiso-Bukasa'!J71</f>
        <v>1</v>
      </c>
      <c r="K71" s="18">
        <f>'[17]Avg Week Bukasa-Wakiso'!K71+'[17]Avg Week Wakiso-Bukasa'!K71</f>
        <v>0.5</v>
      </c>
      <c r="L71" s="18">
        <f>'[17]Avg Week Bukasa-Wakiso'!L71+'[17]Avg Week Wakiso-Bukasa'!L71</f>
        <v>0</v>
      </c>
      <c r="M71" s="18">
        <f>'[17]Avg Week Bukasa-Wakiso'!M71+'[17]Avg Week Wakiso-Bukasa'!M71</f>
        <v>14.5</v>
      </c>
      <c r="N71" s="18">
        <f>'[17]Avg Week Bukasa-Wakiso'!N71+'[17]Avg Week Wakiso-Bukasa'!N71</f>
        <v>0</v>
      </c>
      <c r="O71" s="19">
        <f t="shared" si="0"/>
        <v>13</v>
      </c>
      <c r="P71" s="19">
        <f t="shared" si="1"/>
        <v>27.5</v>
      </c>
      <c r="R71" s="3"/>
      <c r="T71"/>
    </row>
    <row r="72" spans="2:20" ht="23.1" customHeight="1" x14ac:dyDescent="0.25">
      <c r="B72" s="17" t="s">
        <v>126</v>
      </c>
      <c r="C72" s="18">
        <f>'[17]Avg Week Bukasa-Wakiso'!C72+'[17]Avg Week Wakiso-Bukasa'!C72</f>
        <v>8.5</v>
      </c>
      <c r="D72" s="18">
        <f>'[17]Avg Week Bukasa-Wakiso'!D72+'[17]Avg Week Wakiso-Bukasa'!D72</f>
        <v>0.5</v>
      </c>
      <c r="E72" s="18">
        <f>'[17]Avg Week Bukasa-Wakiso'!E72+'[17]Avg Week Wakiso-Bukasa'!E72</f>
        <v>1.5</v>
      </c>
      <c r="F72" s="18">
        <f>'[17]Avg Week Bukasa-Wakiso'!F72+'[17]Avg Week Wakiso-Bukasa'!F72</f>
        <v>1.5</v>
      </c>
      <c r="G72" s="18">
        <f>'[17]Avg Week Bukasa-Wakiso'!G72+'[17]Avg Week Wakiso-Bukasa'!G72</f>
        <v>0</v>
      </c>
      <c r="H72" s="18">
        <f>'[17]Avg Week Bukasa-Wakiso'!H72+'[17]Avg Week Wakiso-Bukasa'!H72</f>
        <v>0</v>
      </c>
      <c r="I72" s="18">
        <f>'[17]Avg Week Bukasa-Wakiso'!I72+'[17]Avg Week Wakiso-Bukasa'!I72</f>
        <v>0</v>
      </c>
      <c r="J72" s="18">
        <f>'[17]Avg Week Bukasa-Wakiso'!J72+'[17]Avg Week Wakiso-Bukasa'!J72</f>
        <v>0</v>
      </c>
      <c r="K72" s="18">
        <f>'[17]Avg Week Bukasa-Wakiso'!K72+'[17]Avg Week Wakiso-Bukasa'!K72</f>
        <v>0</v>
      </c>
      <c r="L72" s="18">
        <f>'[17]Avg Week Bukasa-Wakiso'!L72+'[17]Avg Week Wakiso-Bukasa'!L72</f>
        <v>0</v>
      </c>
      <c r="M72" s="18">
        <f>'[17]Avg Week Bukasa-Wakiso'!M72+'[17]Avg Week Wakiso-Bukasa'!M72</f>
        <v>15</v>
      </c>
      <c r="N72" s="18">
        <f>'[17]Avg Week Bukasa-Wakiso'!N72+'[17]Avg Week Wakiso-Bukasa'!N72</f>
        <v>0</v>
      </c>
      <c r="O72" s="19">
        <f t="shared" si="0"/>
        <v>12</v>
      </c>
      <c r="P72" s="19">
        <f t="shared" si="1"/>
        <v>27</v>
      </c>
      <c r="R72" s="3"/>
      <c r="T72"/>
    </row>
    <row r="73" spans="2:20" ht="23.1" customHeight="1" x14ac:dyDescent="0.25">
      <c r="B73" s="17" t="s">
        <v>127</v>
      </c>
      <c r="C73" s="18">
        <f>'[17]Avg Week Bukasa-Wakiso'!C73+'[17]Avg Week Wakiso-Bukasa'!C73</f>
        <v>4.5</v>
      </c>
      <c r="D73" s="18">
        <f>'[17]Avg Week Bukasa-Wakiso'!D73+'[17]Avg Week Wakiso-Bukasa'!D73</f>
        <v>1</v>
      </c>
      <c r="E73" s="18">
        <f>'[17]Avg Week Bukasa-Wakiso'!E73+'[17]Avg Week Wakiso-Bukasa'!E73</f>
        <v>1</v>
      </c>
      <c r="F73" s="18">
        <f>'[17]Avg Week Bukasa-Wakiso'!F73+'[17]Avg Week Wakiso-Bukasa'!F73</f>
        <v>1</v>
      </c>
      <c r="G73" s="18">
        <f>'[17]Avg Week Bukasa-Wakiso'!G73+'[17]Avg Week Wakiso-Bukasa'!G73</f>
        <v>0.5</v>
      </c>
      <c r="H73" s="18">
        <f>'[17]Avg Week Bukasa-Wakiso'!H73+'[17]Avg Week Wakiso-Bukasa'!H73</f>
        <v>0.5</v>
      </c>
      <c r="I73" s="18">
        <f>'[17]Avg Week Bukasa-Wakiso'!I73+'[17]Avg Week Wakiso-Bukasa'!I73</f>
        <v>0.5</v>
      </c>
      <c r="J73" s="18">
        <f>'[17]Avg Week Bukasa-Wakiso'!J73+'[17]Avg Week Wakiso-Bukasa'!J73</f>
        <v>0.5</v>
      </c>
      <c r="K73" s="18">
        <f>'[17]Avg Week Bukasa-Wakiso'!K73+'[17]Avg Week Wakiso-Bukasa'!K73</f>
        <v>0.5</v>
      </c>
      <c r="L73" s="18">
        <f>'[17]Avg Week Bukasa-Wakiso'!L73+'[17]Avg Week Wakiso-Bukasa'!L73</f>
        <v>0</v>
      </c>
      <c r="M73" s="18">
        <f>'[17]Avg Week Bukasa-Wakiso'!M73+'[17]Avg Week Wakiso-Bukasa'!M73</f>
        <v>9.5</v>
      </c>
      <c r="N73" s="18">
        <f>'[17]Avg Week Bukasa-Wakiso'!N73+'[17]Avg Week Wakiso-Bukasa'!N73</f>
        <v>0</v>
      </c>
      <c r="O73" s="19">
        <f t="shared" si="0"/>
        <v>10</v>
      </c>
      <c r="P73" s="19">
        <f t="shared" si="1"/>
        <v>19.5</v>
      </c>
      <c r="R73" s="3"/>
      <c r="T73"/>
    </row>
    <row r="74" spans="2:20" ht="23.1" customHeight="1" x14ac:dyDescent="0.25">
      <c r="B74" s="17" t="s">
        <v>128</v>
      </c>
      <c r="C74" s="18">
        <f>'[17]Avg Week Bukasa-Wakiso'!C74+'[17]Avg Week Wakiso-Bukasa'!C74</f>
        <v>6.5</v>
      </c>
      <c r="D74" s="18">
        <f>'[17]Avg Week Bukasa-Wakiso'!D74+'[17]Avg Week Wakiso-Bukasa'!D74</f>
        <v>1</v>
      </c>
      <c r="E74" s="18">
        <f>'[17]Avg Week Bukasa-Wakiso'!E74+'[17]Avg Week Wakiso-Bukasa'!E74</f>
        <v>0.5</v>
      </c>
      <c r="F74" s="18">
        <f>'[17]Avg Week Bukasa-Wakiso'!F74+'[17]Avg Week Wakiso-Bukasa'!F74</f>
        <v>1</v>
      </c>
      <c r="G74" s="18">
        <f>'[17]Avg Week Bukasa-Wakiso'!G74+'[17]Avg Week Wakiso-Bukasa'!G74</f>
        <v>0</v>
      </c>
      <c r="H74" s="18">
        <f>'[17]Avg Week Bukasa-Wakiso'!H74+'[17]Avg Week Wakiso-Bukasa'!H74</f>
        <v>0</v>
      </c>
      <c r="I74" s="18">
        <f>'[17]Avg Week Bukasa-Wakiso'!I74+'[17]Avg Week Wakiso-Bukasa'!I74</f>
        <v>0.5</v>
      </c>
      <c r="J74" s="18">
        <f>'[17]Avg Week Bukasa-Wakiso'!J74+'[17]Avg Week Wakiso-Bukasa'!J74</f>
        <v>0</v>
      </c>
      <c r="K74" s="18">
        <f>'[17]Avg Week Bukasa-Wakiso'!K74+'[17]Avg Week Wakiso-Bukasa'!K74</f>
        <v>0</v>
      </c>
      <c r="L74" s="18">
        <f>'[17]Avg Week Bukasa-Wakiso'!L74+'[17]Avg Week Wakiso-Bukasa'!L74</f>
        <v>0</v>
      </c>
      <c r="M74" s="18">
        <f>'[17]Avg Week Bukasa-Wakiso'!M74+'[17]Avg Week Wakiso-Bukasa'!M74</f>
        <v>9</v>
      </c>
      <c r="N74" s="18">
        <f>'[17]Avg Week Bukasa-Wakiso'!N74+'[17]Avg Week Wakiso-Bukasa'!N74</f>
        <v>0</v>
      </c>
      <c r="O74" s="19">
        <f t="shared" ref="O74:O105" si="51">SUM(C74:L74,N74)</f>
        <v>9.5</v>
      </c>
      <c r="P74" s="19">
        <f t="shared" ref="P74:P105" si="52">SUM(C74:N74)</f>
        <v>18.5</v>
      </c>
      <c r="R74" s="3"/>
      <c r="T74"/>
    </row>
    <row r="75" spans="2:20" ht="23.1" customHeight="1" x14ac:dyDescent="0.25">
      <c r="B75" s="17" t="s">
        <v>129</v>
      </c>
      <c r="C75" s="18">
        <f>'[17]Avg Week Bukasa-Wakiso'!C75+'[17]Avg Week Wakiso-Bukasa'!C75</f>
        <v>5.5</v>
      </c>
      <c r="D75" s="18">
        <f>'[17]Avg Week Bukasa-Wakiso'!D75+'[17]Avg Week Wakiso-Bukasa'!D75</f>
        <v>1</v>
      </c>
      <c r="E75" s="18">
        <f>'[17]Avg Week Bukasa-Wakiso'!E75+'[17]Avg Week Wakiso-Bukasa'!E75</f>
        <v>1.5</v>
      </c>
      <c r="F75" s="18">
        <f>'[17]Avg Week Bukasa-Wakiso'!F75+'[17]Avg Week Wakiso-Bukasa'!F75</f>
        <v>2</v>
      </c>
      <c r="G75" s="18">
        <f>'[17]Avg Week Bukasa-Wakiso'!G75+'[17]Avg Week Wakiso-Bukasa'!G75</f>
        <v>0</v>
      </c>
      <c r="H75" s="18">
        <f>'[17]Avg Week Bukasa-Wakiso'!H75+'[17]Avg Week Wakiso-Bukasa'!H75</f>
        <v>0</v>
      </c>
      <c r="I75" s="18">
        <f>'[17]Avg Week Bukasa-Wakiso'!I75+'[17]Avg Week Wakiso-Bukasa'!I75</f>
        <v>1</v>
      </c>
      <c r="J75" s="18">
        <f>'[17]Avg Week Bukasa-Wakiso'!J75+'[17]Avg Week Wakiso-Bukasa'!J75</f>
        <v>0</v>
      </c>
      <c r="K75" s="18">
        <f>'[17]Avg Week Bukasa-Wakiso'!K75+'[17]Avg Week Wakiso-Bukasa'!K75</f>
        <v>0</v>
      </c>
      <c r="L75" s="18">
        <f>'[17]Avg Week Bukasa-Wakiso'!L75+'[17]Avg Week Wakiso-Bukasa'!L75</f>
        <v>0</v>
      </c>
      <c r="M75" s="18">
        <f>'[17]Avg Week Bukasa-Wakiso'!M75+'[17]Avg Week Wakiso-Bukasa'!M75</f>
        <v>12</v>
      </c>
      <c r="N75" s="18">
        <f>'[17]Avg Week Bukasa-Wakiso'!N75+'[17]Avg Week Wakiso-Bukasa'!N75</f>
        <v>0</v>
      </c>
      <c r="O75" s="19">
        <f t="shared" si="51"/>
        <v>11</v>
      </c>
      <c r="P75" s="19">
        <f t="shared" si="52"/>
        <v>23</v>
      </c>
      <c r="R75" s="3"/>
      <c r="T75"/>
    </row>
    <row r="76" spans="2:20" ht="23.1" customHeight="1" x14ac:dyDescent="0.25">
      <c r="B76" s="17" t="s">
        <v>130</v>
      </c>
      <c r="C76" s="18">
        <f>'[17]Avg Week Bukasa-Wakiso'!C76+'[17]Avg Week Wakiso-Bukasa'!C76</f>
        <v>4</v>
      </c>
      <c r="D76" s="18">
        <f>'[17]Avg Week Bukasa-Wakiso'!D76+'[17]Avg Week Wakiso-Bukasa'!D76</f>
        <v>0.5</v>
      </c>
      <c r="E76" s="18">
        <f>'[17]Avg Week Bukasa-Wakiso'!E76+'[17]Avg Week Wakiso-Bukasa'!E76</f>
        <v>0.5</v>
      </c>
      <c r="F76" s="18">
        <f>'[17]Avg Week Bukasa-Wakiso'!F76+'[17]Avg Week Wakiso-Bukasa'!F76</f>
        <v>0.5</v>
      </c>
      <c r="G76" s="18">
        <f>'[17]Avg Week Bukasa-Wakiso'!G76+'[17]Avg Week Wakiso-Bukasa'!G76</f>
        <v>0</v>
      </c>
      <c r="H76" s="18">
        <f>'[17]Avg Week Bukasa-Wakiso'!H76+'[17]Avg Week Wakiso-Bukasa'!H76</f>
        <v>0</v>
      </c>
      <c r="I76" s="18">
        <f>'[17]Avg Week Bukasa-Wakiso'!I76+'[17]Avg Week Wakiso-Bukasa'!I76</f>
        <v>1.5</v>
      </c>
      <c r="J76" s="18">
        <f>'[17]Avg Week Bukasa-Wakiso'!J76+'[17]Avg Week Wakiso-Bukasa'!J76</f>
        <v>0</v>
      </c>
      <c r="K76" s="18">
        <f>'[17]Avg Week Bukasa-Wakiso'!K76+'[17]Avg Week Wakiso-Bukasa'!K76</f>
        <v>1</v>
      </c>
      <c r="L76" s="18">
        <f>'[17]Avg Week Bukasa-Wakiso'!L76+'[17]Avg Week Wakiso-Bukasa'!L76</f>
        <v>0</v>
      </c>
      <c r="M76" s="18">
        <f>'[17]Avg Week Bukasa-Wakiso'!M76+'[17]Avg Week Wakiso-Bukasa'!M76</f>
        <v>7.5</v>
      </c>
      <c r="N76" s="18">
        <f>'[17]Avg Week Bukasa-Wakiso'!N76+'[17]Avg Week Wakiso-Bukasa'!N76</f>
        <v>0</v>
      </c>
      <c r="O76" s="19">
        <f t="shared" si="51"/>
        <v>8</v>
      </c>
      <c r="P76" s="19">
        <f t="shared" si="52"/>
        <v>15.5</v>
      </c>
      <c r="R76" s="3"/>
      <c r="T76"/>
    </row>
    <row r="77" spans="2:20" ht="23.1" customHeight="1" x14ac:dyDescent="0.25">
      <c r="B77" s="17" t="s">
        <v>131</v>
      </c>
      <c r="C77" s="18">
        <f>'[17]Avg Week Bukasa-Wakiso'!C77+'[17]Avg Week Wakiso-Bukasa'!C77</f>
        <v>3</v>
      </c>
      <c r="D77" s="18">
        <f>'[17]Avg Week Bukasa-Wakiso'!D77+'[17]Avg Week Wakiso-Bukasa'!D77</f>
        <v>2.5</v>
      </c>
      <c r="E77" s="18">
        <f>'[17]Avg Week Bukasa-Wakiso'!E77+'[17]Avg Week Wakiso-Bukasa'!E77</f>
        <v>0.5</v>
      </c>
      <c r="F77" s="18">
        <f>'[17]Avg Week Bukasa-Wakiso'!F77+'[17]Avg Week Wakiso-Bukasa'!F77</f>
        <v>0.5</v>
      </c>
      <c r="G77" s="18">
        <f>'[17]Avg Week Bukasa-Wakiso'!G77+'[17]Avg Week Wakiso-Bukasa'!G77</f>
        <v>0</v>
      </c>
      <c r="H77" s="18">
        <f>'[17]Avg Week Bukasa-Wakiso'!H77+'[17]Avg Week Wakiso-Bukasa'!H77</f>
        <v>0</v>
      </c>
      <c r="I77" s="18">
        <f>'[17]Avg Week Bukasa-Wakiso'!I77+'[17]Avg Week Wakiso-Bukasa'!I77</f>
        <v>0.5</v>
      </c>
      <c r="J77" s="18">
        <f>'[17]Avg Week Bukasa-Wakiso'!J77+'[17]Avg Week Wakiso-Bukasa'!J77</f>
        <v>0.5</v>
      </c>
      <c r="K77" s="18">
        <f>'[17]Avg Week Bukasa-Wakiso'!K77+'[17]Avg Week Wakiso-Bukasa'!K77</f>
        <v>0</v>
      </c>
      <c r="L77" s="18">
        <f>'[17]Avg Week Bukasa-Wakiso'!L77+'[17]Avg Week Wakiso-Bukasa'!L77</f>
        <v>0</v>
      </c>
      <c r="M77" s="18">
        <f>'[17]Avg Week Bukasa-Wakiso'!M77+'[17]Avg Week Wakiso-Bukasa'!M77</f>
        <v>5.5</v>
      </c>
      <c r="N77" s="18">
        <f>'[17]Avg Week Bukasa-Wakiso'!N77+'[17]Avg Week Wakiso-Bukasa'!N77</f>
        <v>0</v>
      </c>
      <c r="O77" s="19">
        <f t="shared" si="51"/>
        <v>7.5</v>
      </c>
      <c r="P77" s="19">
        <f t="shared" si="52"/>
        <v>13</v>
      </c>
      <c r="R77" s="3"/>
      <c r="T77"/>
    </row>
    <row r="78" spans="2:20" ht="23.1" customHeight="1" x14ac:dyDescent="0.25">
      <c r="B78" s="25" t="s">
        <v>132</v>
      </c>
      <c r="C78" s="18">
        <f>'[17]Avg Week Bukasa-Wakiso'!C78+'[17]Avg Week Wakiso-Bukasa'!C78</f>
        <v>4</v>
      </c>
      <c r="D78" s="18">
        <f>'[17]Avg Week Bukasa-Wakiso'!D78+'[17]Avg Week Wakiso-Bukasa'!D78</f>
        <v>2</v>
      </c>
      <c r="E78" s="18">
        <f>'[17]Avg Week Bukasa-Wakiso'!E78+'[17]Avg Week Wakiso-Bukasa'!E78</f>
        <v>1</v>
      </c>
      <c r="F78" s="18">
        <f>'[17]Avg Week Bukasa-Wakiso'!F78+'[17]Avg Week Wakiso-Bukasa'!F78</f>
        <v>1</v>
      </c>
      <c r="G78" s="18">
        <f>'[17]Avg Week Bukasa-Wakiso'!G78+'[17]Avg Week Wakiso-Bukasa'!G78</f>
        <v>0.5</v>
      </c>
      <c r="H78" s="18">
        <f>'[17]Avg Week Bukasa-Wakiso'!H78+'[17]Avg Week Wakiso-Bukasa'!H78</f>
        <v>0</v>
      </c>
      <c r="I78" s="18">
        <f>'[17]Avg Week Bukasa-Wakiso'!I78+'[17]Avg Week Wakiso-Bukasa'!I78</f>
        <v>0</v>
      </c>
      <c r="J78" s="18">
        <f>'[17]Avg Week Bukasa-Wakiso'!J78+'[17]Avg Week Wakiso-Bukasa'!J78</f>
        <v>0.5</v>
      </c>
      <c r="K78" s="18">
        <f>'[17]Avg Week Bukasa-Wakiso'!K78+'[17]Avg Week Wakiso-Bukasa'!K78</f>
        <v>0</v>
      </c>
      <c r="L78" s="18">
        <f>'[17]Avg Week Bukasa-Wakiso'!L78+'[17]Avg Week Wakiso-Bukasa'!L78</f>
        <v>0</v>
      </c>
      <c r="M78" s="18">
        <f>'[17]Avg Week Bukasa-Wakiso'!M78+'[17]Avg Week Wakiso-Bukasa'!M78</f>
        <v>9.5</v>
      </c>
      <c r="N78" s="18">
        <f>'[17]Avg Week Bukasa-Wakiso'!N78+'[17]Avg Week Wakiso-Bukasa'!N78</f>
        <v>0</v>
      </c>
      <c r="O78" s="19">
        <f t="shared" si="51"/>
        <v>9</v>
      </c>
      <c r="P78" s="19">
        <f t="shared" si="52"/>
        <v>18.5</v>
      </c>
      <c r="R78" s="3"/>
      <c r="T78"/>
    </row>
    <row r="79" spans="2:20" ht="23.1" customHeight="1" x14ac:dyDescent="0.25">
      <c r="B79" s="17" t="s">
        <v>133</v>
      </c>
      <c r="C79" s="18">
        <f>'[17]Avg Week Bukasa-Wakiso'!C79+'[17]Avg Week Wakiso-Bukasa'!C79</f>
        <v>3</v>
      </c>
      <c r="D79" s="18">
        <f>'[17]Avg Week Bukasa-Wakiso'!D79+'[17]Avg Week Wakiso-Bukasa'!D79</f>
        <v>1</v>
      </c>
      <c r="E79" s="18">
        <f>'[17]Avg Week Bukasa-Wakiso'!E79+'[17]Avg Week Wakiso-Bukasa'!E79</f>
        <v>1</v>
      </c>
      <c r="F79" s="18">
        <f>'[17]Avg Week Bukasa-Wakiso'!F79+'[17]Avg Week Wakiso-Bukasa'!F79</f>
        <v>0</v>
      </c>
      <c r="G79" s="18">
        <f>'[17]Avg Week Bukasa-Wakiso'!G79+'[17]Avg Week Wakiso-Bukasa'!G79</f>
        <v>0</v>
      </c>
      <c r="H79" s="18">
        <f>'[17]Avg Week Bukasa-Wakiso'!H79+'[17]Avg Week Wakiso-Bukasa'!H79</f>
        <v>0</v>
      </c>
      <c r="I79" s="18">
        <f>'[17]Avg Week Bukasa-Wakiso'!I79+'[17]Avg Week Wakiso-Bukasa'!I79</f>
        <v>3.5</v>
      </c>
      <c r="J79" s="18">
        <f>'[17]Avg Week Bukasa-Wakiso'!J79+'[17]Avg Week Wakiso-Bukasa'!J79</f>
        <v>0</v>
      </c>
      <c r="K79" s="18">
        <f>'[17]Avg Week Bukasa-Wakiso'!K79+'[17]Avg Week Wakiso-Bukasa'!K79</f>
        <v>0</v>
      </c>
      <c r="L79" s="18">
        <f>'[17]Avg Week Bukasa-Wakiso'!L79+'[17]Avg Week Wakiso-Bukasa'!L79</f>
        <v>0</v>
      </c>
      <c r="M79" s="18">
        <f>'[17]Avg Week Bukasa-Wakiso'!M79+'[17]Avg Week Wakiso-Bukasa'!M79</f>
        <v>5</v>
      </c>
      <c r="N79" s="18">
        <f>'[17]Avg Week Bukasa-Wakiso'!N79+'[17]Avg Week Wakiso-Bukasa'!N79</f>
        <v>0</v>
      </c>
      <c r="O79" s="19">
        <f t="shared" si="51"/>
        <v>8.5</v>
      </c>
      <c r="P79" s="19">
        <f t="shared" si="52"/>
        <v>13.5</v>
      </c>
      <c r="R79" s="3"/>
      <c r="T79"/>
    </row>
    <row r="80" spans="2:20" ht="23.1" customHeight="1" x14ac:dyDescent="0.25">
      <c r="B80" s="38" t="s">
        <v>134</v>
      </c>
      <c r="C80" s="18">
        <f>'[17]Avg Week Bukasa-Wakiso'!C80+'[17]Avg Week Wakiso-Bukasa'!C80</f>
        <v>4</v>
      </c>
      <c r="D80" s="18">
        <f>'[17]Avg Week Bukasa-Wakiso'!D80+'[17]Avg Week Wakiso-Bukasa'!D80</f>
        <v>1.5</v>
      </c>
      <c r="E80" s="18">
        <f>'[17]Avg Week Bukasa-Wakiso'!E80+'[17]Avg Week Wakiso-Bukasa'!E80</f>
        <v>0</v>
      </c>
      <c r="F80" s="18">
        <f>'[17]Avg Week Bukasa-Wakiso'!F80+'[17]Avg Week Wakiso-Bukasa'!F80</f>
        <v>0</v>
      </c>
      <c r="G80" s="18">
        <f>'[17]Avg Week Bukasa-Wakiso'!G80+'[17]Avg Week Wakiso-Bukasa'!G80</f>
        <v>0</v>
      </c>
      <c r="H80" s="18">
        <f>'[17]Avg Week Bukasa-Wakiso'!H80+'[17]Avg Week Wakiso-Bukasa'!H80</f>
        <v>0.5</v>
      </c>
      <c r="I80" s="18">
        <f>'[17]Avg Week Bukasa-Wakiso'!I80+'[17]Avg Week Wakiso-Bukasa'!I80</f>
        <v>1</v>
      </c>
      <c r="J80" s="18">
        <f>'[17]Avg Week Bukasa-Wakiso'!J80+'[17]Avg Week Wakiso-Bukasa'!J80</f>
        <v>0.5</v>
      </c>
      <c r="K80" s="18">
        <f>'[17]Avg Week Bukasa-Wakiso'!K80+'[17]Avg Week Wakiso-Bukasa'!K80</f>
        <v>0</v>
      </c>
      <c r="L80" s="18">
        <f>'[17]Avg Week Bukasa-Wakiso'!L80+'[17]Avg Week Wakiso-Bukasa'!L80</f>
        <v>0</v>
      </c>
      <c r="M80" s="18">
        <f>'[17]Avg Week Bukasa-Wakiso'!M80+'[17]Avg Week Wakiso-Bukasa'!M80</f>
        <v>2.5</v>
      </c>
      <c r="N80" s="18">
        <f>'[17]Avg Week Bukasa-Wakiso'!N80+'[17]Avg Week Wakiso-Bukasa'!N80</f>
        <v>0</v>
      </c>
      <c r="O80" s="19">
        <f t="shared" si="51"/>
        <v>7.5</v>
      </c>
      <c r="P80" s="19">
        <f t="shared" si="52"/>
        <v>10</v>
      </c>
      <c r="R80" s="3"/>
      <c r="T80"/>
    </row>
    <row r="81" spans="2:20" ht="23.1" customHeight="1" x14ac:dyDescent="0.25">
      <c r="B81" s="17" t="s">
        <v>135</v>
      </c>
      <c r="C81" s="18">
        <f>'[17]Avg Week Bukasa-Wakiso'!C81+'[17]Avg Week Wakiso-Bukasa'!C81</f>
        <v>3.5</v>
      </c>
      <c r="D81" s="18">
        <f>'[17]Avg Week Bukasa-Wakiso'!D81+'[17]Avg Week Wakiso-Bukasa'!D81</f>
        <v>0</v>
      </c>
      <c r="E81" s="18">
        <f>'[17]Avg Week Bukasa-Wakiso'!E81+'[17]Avg Week Wakiso-Bukasa'!E81</f>
        <v>2.5</v>
      </c>
      <c r="F81" s="18">
        <f>'[17]Avg Week Bukasa-Wakiso'!F81+'[17]Avg Week Wakiso-Bukasa'!F81</f>
        <v>0</v>
      </c>
      <c r="G81" s="18">
        <f>'[17]Avg Week Bukasa-Wakiso'!G81+'[17]Avg Week Wakiso-Bukasa'!G81</f>
        <v>0</v>
      </c>
      <c r="H81" s="18">
        <f>'[17]Avg Week Bukasa-Wakiso'!H81+'[17]Avg Week Wakiso-Bukasa'!H81</f>
        <v>0.5</v>
      </c>
      <c r="I81" s="18">
        <f>'[17]Avg Week Bukasa-Wakiso'!I81+'[17]Avg Week Wakiso-Bukasa'!I81</f>
        <v>0</v>
      </c>
      <c r="J81" s="18">
        <f>'[17]Avg Week Bukasa-Wakiso'!J81+'[17]Avg Week Wakiso-Bukasa'!J81</f>
        <v>1.5</v>
      </c>
      <c r="K81" s="18">
        <f>'[17]Avg Week Bukasa-Wakiso'!K81+'[17]Avg Week Wakiso-Bukasa'!K81</f>
        <v>0</v>
      </c>
      <c r="L81" s="18">
        <f>'[17]Avg Week Bukasa-Wakiso'!L81+'[17]Avg Week Wakiso-Bukasa'!L81</f>
        <v>0</v>
      </c>
      <c r="M81" s="18">
        <f>'[17]Avg Week Bukasa-Wakiso'!M81+'[17]Avg Week Wakiso-Bukasa'!M81</f>
        <v>5.5</v>
      </c>
      <c r="N81" s="18">
        <f>'[17]Avg Week Bukasa-Wakiso'!N81+'[17]Avg Week Wakiso-Bukasa'!N81</f>
        <v>0</v>
      </c>
      <c r="O81" s="19">
        <f t="shared" si="51"/>
        <v>8</v>
      </c>
      <c r="P81" s="19">
        <f t="shared" si="52"/>
        <v>13.5</v>
      </c>
      <c r="R81" s="3"/>
      <c r="T81"/>
    </row>
    <row r="82" spans="2:20" ht="23.1" customHeight="1" x14ac:dyDescent="0.25">
      <c r="B82" s="25" t="s">
        <v>136</v>
      </c>
      <c r="C82" s="18">
        <f>'[17]Avg Week Bukasa-Wakiso'!C82+'[17]Avg Week Wakiso-Bukasa'!C82</f>
        <v>3</v>
      </c>
      <c r="D82" s="18">
        <f>'[17]Avg Week Bukasa-Wakiso'!D82+'[17]Avg Week Wakiso-Bukasa'!D82</f>
        <v>1.5</v>
      </c>
      <c r="E82" s="18">
        <f>'[17]Avg Week Bukasa-Wakiso'!E82+'[17]Avg Week Wakiso-Bukasa'!E82</f>
        <v>0</v>
      </c>
      <c r="F82" s="18">
        <f>'[17]Avg Week Bukasa-Wakiso'!F82+'[17]Avg Week Wakiso-Bukasa'!F82</f>
        <v>0.5</v>
      </c>
      <c r="G82" s="18">
        <f>'[17]Avg Week Bukasa-Wakiso'!G82+'[17]Avg Week Wakiso-Bukasa'!G82</f>
        <v>0</v>
      </c>
      <c r="H82" s="18">
        <f>'[17]Avg Week Bukasa-Wakiso'!H82+'[17]Avg Week Wakiso-Bukasa'!H82</f>
        <v>0</v>
      </c>
      <c r="I82" s="18">
        <f>'[17]Avg Week Bukasa-Wakiso'!I82+'[17]Avg Week Wakiso-Bukasa'!I82</f>
        <v>0.5</v>
      </c>
      <c r="J82" s="18">
        <f>'[17]Avg Week Bukasa-Wakiso'!J82+'[17]Avg Week Wakiso-Bukasa'!J82</f>
        <v>0</v>
      </c>
      <c r="K82" s="18">
        <f>'[17]Avg Week Bukasa-Wakiso'!K82+'[17]Avg Week Wakiso-Bukasa'!K82</f>
        <v>0</v>
      </c>
      <c r="L82" s="18">
        <f>'[17]Avg Week Bukasa-Wakiso'!L82+'[17]Avg Week Wakiso-Bukasa'!L82</f>
        <v>0</v>
      </c>
      <c r="M82" s="18">
        <f>'[17]Avg Week Bukasa-Wakiso'!M82+'[17]Avg Week Wakiso-Bukasa'!M82</f>
        <v>2.5</v>
      </c>
      <c r="N82" s="18">
        <f>'[17]Avg Week Bukasa-Wakiso'!N82+'[17]Avg Week Wakiso-Bukasa'!N82</f>
        <v>0</v>
      </c>
      <c r="O82" s="19">
        <f t="shared" si="51"/>
        <v>5.5</v>
      </c>
      <c r="P82" s="19">
        <f t="shared" si="52"/>
        <v>8</v>
      </c>
      <c r="R82" s="3"/>
      <c r="T82"/>
    </row>
    <row r="83" spans="2:20" ht="23.1" customHeight="1" x14ac:dyDescent="0.25">
      <c r="B83" s="17" t="s">
        <v>137</v>
      </c>
      <c r="C83" s="18">
        <f>'[17]Avg Week Bukasa-Wakiso'!C83+'[17]Avg Week Wakiso-Bukasa'!C83</f>
        <v>2.5</v>
      </c>
      <c r="D83" s="18">
        <f>'[17]Avg Week Bukasa-Wakiso'!D83+'[17]Avg Week Wakiso-Bukasa'!D83</f>
        <v>0.5</v>
      </c>
      <c r="E83" s="18">
        <f>'[17]Avg Week Bukasa-Wakiso'!E83+'[17]Avg Week Wakiso-Bukasa'!E83</f>
        <v>1</v>
      </c>
      <c r="F83" s="18">
        <f>'[17]Avg Week Bukasa-Wakiso'!F83+'[17]Avg Week Wakiso-Bukasa'!F83</f>
        <v>0</v>
      </c>
      <c r="G83" s="18">
        <f>'[17]Avg Week Bukasa-Wakiso'!G83+'[17]Avg Week Wakiso-Bukasa'!G83</f>
        <v>0</v>
      </c>
      <c r="H83" s="18">
        <f>'[17]Avg Week Bukasa-Wakiso'!H83+'[17]Avg Week Wakiso-Bukasa'!H83</f>
        <v>0</v>
      </c>
      <c r="I83" s="18">
        <f>'[17]Avg Week Bukasa-Wakiso'!I83+'[17]Avg Week Wakiso-Bukasa'!I83</f>
        <v>0.5</v>
      </c>
      <c r="J83" s="18">
        <f>'[17]Avg Week Bukasa-Wakiso'!J83+'[17]Avg Week Wakiso-Bukasa'!J83</f>
        <v>1.5</v>
      </c>
      <c r="K83" s="18">
        <f>'[17]Avg Week Bukasa-Wakiso'!K83+'[17]Avg Week Wakiso-Bukasa'!K83</f>
        <v>0</v>
      </c>
      <c r="L83" s="18">
        <f>'[17]Avg Week Bukasa-Wakiso'!L83+'[17]Avg Week Wakiso-Bukasa'!L83</f>
        <v>0</v>
      </c>
      <c r="M83" s="18">
        <f>'[17]Avg Week Bukasa-Wakiso'!M83+'[17]Avg Week Wakiso-Bukasa'!M83</f>
        <v>4.5</v>
      </c>
      <c r="N83" s="18">
        <f>'[17]Avg Week Bukasa-Wakiso'!N83+'[17]Avg Week Wakiso-Bukasa'!N83</f>
        <v>0</v>
      </c>
      <c r="O83" s="19">
        <f t="shared" si="51"/>
        <v>6</v>
      </c>
      <c r="P83" s="19">
        <f t="shared" si="52"/>
        <v>10.5</v>
      </c>
      <c r="R83" s="3"/>
      <c r="T83"/>
    </row>
    <row r="84" spans="2:20" ht="23.1" customHeight="1" x14ac:dyDescent="0.25">
      <c r="B84" s="38" t="s">
        <v>138</v>
      </c>
      <c r="C84" s="18">
        <f>'[17]Avg Week Bukasa-Wakiso'!C84+'[17]Avg Week Wakiso-Bukasa'!C84</f>
        <v>3</v>
      </c>
      <c r="D84" s="18">
        <f>'[17]Avg Week Bukasa-Wakiso'!D84+'[17]Avg Week Wakiso-Bukasa'!D84</f>
        <v>2</v>
      </c>
      <c r="E84" s="18">
        <f>'[17]Avg Week Bukasa-Wakiso'!E84+'[17]Avg Week Wakiso-Bukasa'!E84</f>
        <v>1</v>
      </c>
      <c r="F84" s="18">
        <f>'[17]Avg Week Bukasa-Wakiso'!F84+'[17]Avg Week Wakiso-Bukasa'!F84</f>
        <v>0</v>
      </c>
      <c r="G84" s="18">
        <f>'[17]Avg Week Bukasa-Wakiso'!G84+'[17]Avg Week Wakiso-Bukasa'!G84</f>
        <v>0</v>
      </c>
      <c r="H84" s="18">
        <f>'[17]Avg Week Bukasa-Wakiso'!H84+'[17]Avg Week Wakiso-Bukasa'!H84</f>
        <v>0</v>
      </c>
      <c r="I84" s="18">
        <f>'[17]Avg Week Bukasa-Wakiso'!I84+'[17]Avg Week Wakiso-Bukasa'!I84</f>
        <v>0.5</v>
      </c>
      <c r="J84" s="18">
        <f>'[17]Avg Week Bukasa-Wakiso'!J84+'[17]Avg Week Wakiso-Bukasa'!J84</f>
        <v>0</v>
      </c>
      <c r="K84" s="18">
        <f>'[17]Avg Week Bukasa-Wakiso'!K84+'[17]Avg Week Wakiso-Bukasa'!K84</f>
        <v>0</v>
      </c>
      <c r="L84" s="18">
        <f>'[17]Avg Week Bukasa-Wakiso'!L84+'[17]Avg Week Wakiso-Bukasa'!L84</f>
        <v>0</v>
      </c>
      <c r="M84" s="18">
        <f>'[17]Avg Week Bukasa-Wakiso'!M84+'[17]Avg Week Wakiso-Bukasa'!M84</f>
        <v>4</v>
      </c>
      <c r="N84" s="18">
        <f>'[17]Avg Week Bukasa-Wakiso'!N84+'[17]Avg Week Wakiso-Bukasa'!N84</f>
        <v>0</v>
      </c>
      <c r="O84" s="19">
        <f t="shared" si="51"/>
        <v>6.5</v>
      </c>
      <c r="P84" s="19">
        <f t="shared" si="52"/>
        <v>10.5</v>
      </c>
      <c r="R84" s="3"/>
      <c r="T84"/>
    </row>
    <row r="85" spans="2:20" ht="23.1" customHeight="1" x14ac:dyDescent="0.25">
      <c r="B85" s="17" t="s">
        <v>139</v>
      </c>
      <c r="C85" s="18">
        <f>'[17]Avg Week Bukasa-Wakiso'!C85+'[17]Avg Week Wakiso-Bukasa'!C85</f>
        <v>1</v>
      </c>
      <c r="D85" s="18">
        <f>'[17]Avg Week Bukasa-Wakiso'!D85+'[17]Avg Week Wakiso-Bukasa'!D85</f>
        <v>0.5</v>
      </c>
      <c r="E85" s="18">
        <f>'[17]Avg Week Bukasa-Wakiso'!E85+'[17]Avg Week Wakiso-Bukasa'!E85</f>
        <v>0</v>
      </c>
      <c r="F85" s="18">
        <f>'[17]Avg Week Bukasa-Wakiso'!F85+'[17]Avg Week Wakiso-Bukasa'!F85</f>
        <v>0</v>
      </c>
      <c r="G85" s="18">
        <f>'[17]Avg Week Bukasa-Wakiso'!G85+'[17]Avg Week Wakiso-Bukasa'!G85</f>
        <v>0</v>
      </c>
      <c r="H85" s="18">
        <f>'[17]Avg Week Bukasa-Wakiso'!H85+'[17]Avg Week Wakiso-Bukasa'!H85</f>
        <v>0</v>
      </c>
      <c r="I85" s="18">
        <f>'[17]Avg Week Bukasa-Wakiso'!I85+'[17]Avg Week Wakiso-Bukasa'!I85</f>
        <v>0</v>
      </c>
      <c r="J85" s="18">
        <f>'[17]Avg Week Bukasa-Wakiso'!J85+'[17]Avg Week Wakiso-Bukasa'!J85</f>
        <v>0</v>
      </c>
      <c r="K85" s="18">
        <f>'[17]Avg Week Bukasa-Wakiso'!K85+'[17]Avg Week Wakiso-Bukasa'!K85</f>
        <v>0</v>
      </c>
      <c r="L85" s="18">
        <f>'[17]Avg Week Bukasa-Wakiso'!L85+'[17]Avg Week Wakiso-Bukasa'!L85</f>
        <v>0</v>
      </c>
      <c r="M85" s="18">
        <f>'[17]Avg Week Bukasa-Wakiso'!M85+'[17]Avg Week Wakiso-Bukasa'!M85</f>
        <v>2.5</v>
      </c>
      <c r="N85" s="18">
        <f>'[17]Avg Week Bukasa-Wakiso'!N85+'[17]Avg Week Wakiso-Bukasa'!N85</f>
        <v>0</v>
      </c>
      <c r="O85" s="19">
        <f t="shared" si="51"/>
        <v>1.5</v>
      </c>
      <c r="P85" s="19">
        <f t="shared" si="52"/>
        <v>4</v>
      </c>
      <c r="R85" s="3"/>
      <c r="T85"/>
    </row>
    <row r="86" spans="2:20" ht="23.1" customHeight="1" x14ac:dyDescent="0.25">
      <c r="B86" s="25" t="s">
        <v>140</v>
      </c>
      <c r="C86" s="18">
        <f>'[17]Avg Week Bukasa-Wakiso'!C86+'[17]Avg Week Wakiso-Bukasa'!C86</f>
        <v>1.5</v>
      </c>
      <c r="D86" s="18">
        <f>'[17]Avg Week Bukasa-Wakiso'!D86+'[17]Avg Week Wakiso-Bukasa'!D86</f>
        <v>0</v>
      </c>
      <c r="E86" s="18">
        <f>'[17]Avg Week Bukasa-Wakiso'!E86+'[17]Avg Week Wakiso-Bukasa'!E86</f>
        <v>1</v>
      </c>
      <c r="F86" s="18">
        <f>'[17]Avg Week Bukasa-Wakiso'!F86+'[17]Avg Week Wakiso-Bukasa'!F86</f>
        <v>0</v>
      </c>
      <c r="G86" s="18">
        <f>'[17]Avg Week Bukasa-Wakiso'!G86+'[17]Avg Week Wakiso-Bukasa'!G86</f>
        <v>0</v>
      </c>
      <c r="H86" s="18">
        <f>'[17]Avg Week Bukasa-Wakiso'!H86+'[17]Avg Week Wakiso-Bukasa'!H86</f>
        <v>0</v>
      </c>
      <c r="I86" s="18">
        <f>'[17]Avg Week Bukasa-Wakiso'!I86+'[17]Avg Week Wakiso-Bukasa'!I86</f>
        <v>0.5</v>
      </c>
      <c r="J86" s="18">
        <f>'[17]Avg Week Bukasa-Wakiso'!J86+'[17]Avg Week Wakiso-Bukasa'!J86</f>
        <v>0.5</v>
      </c>
      <c r="K86" s="18">
        <f>'[17]Avg Week Bukasa-Wakiso'!K86+'[17]Avg Week Wakiso-Bukasa'!K86</f>
        <v>0</v>
      </c>
      <c r="L86" s="18">
        <f>'[17]Avg Week Bukasa-Wakiso'!L86+'[17]Avg Week Wakiso-Bukasa'!L86</f>
        <v>0</v>
      </c>
      <c r="M86" s="18">
        <f>'[17]Avg Week Bukasa-Wakiso'!M86+'[17]Avg Week Wakiso-Bukasa'!M86</f>
        <v>3</v>
      </c>
      <c r="N86" s="18">
        <f>'[17]Avg Week Bukasa-Wakiso'!N86+'[17]Avg Week Wakiso-Bukasa'!N86</f>
        <v>0</v>
      </c>
      <c r="O86" s="19">
        <f t="shared" si="51"/>
        <v>3.5</v>
      </c>
      <c r="P86" s="19">
        <f t="shared" si="52"/>
        <v>6.5</v>
      </c>
      <c r="R86" s="3"/>
      <c r="T86"/>
    </row>
    <row r="87" spans="2:20" ht="23.1" customHeight="1" x14ac:dyDescent="0.25">
      <c r="B87" s="17" t="s">
        <v>141</v>
      </c>
      <c r="C87" s="18">
        <f>'[17]Avg Week Bukasa-Wakiso'!C87+'[17]Avg Week Wakiso-Bukasa'!C87</f>
        <v>1</v>
      </c>
      <c r="D87" s="18">
        <f>'[17]Avg Week Bukasa-Wakiso'!D87+'[17]Avg Week Wakiso-Bukasa'!D87</f>
        <v>0.5</v>
      </c>
      <c r="E87" s="18">
        <f>'[17]Avg Week Bukasa-Wakiso'!E87+'[17]Avg Week Wakiso-Bukasa'!E87</f>
        <v>0.5</v>
      </c>
      <c r="F87" s="18">
        <f>'[17]Avg Week Bukasa-Wakiso'!F87+'[17]Avg Week Wakiso-Bukasa'!F87</f>
        <v>0</v>
      </c>
      <c r="G87" s="18">
        <f>'[17]Avg Week Bukasa-Wakiso'!G87+'[17]Avg Week Wakiso-Bukasa'!G87</f>
        <v>0</v>
      </c>
      <c r="H87" s="18">
        <f>'[17]Avg Week Bukasa-Wakiso'!H87+'[17]Avg Week Wakiso-Bukasa'!H87</f>
        <v>0</v>
      </c>
      <c r="I87" s="18">
        <f>'[17]Avg Week Bukasa-Wakiso'!I87+'[17]Avg Week Wakiso-Bukasa'!I87</f>
        <v>0.5</v>
      </c>
      <c r="J87" s="18">
        <f>'[17]Avg Week Bukasa-Wakiso'!J87+'[17]Avg Week Wakiso-Bukasa'!J87</f>
        <v>0</v>
      </c>
      <c r="K87" s="18">
        <f>'[17]Avg Week Bukasa-Wakiso'!K87+'[17]Avg Week Wakiso-Bukasa'!K87</f>
        <v>0</v>
      </c>
      <c r="L87" s="18">
        <f>'[17]Avg Week Bukasa-Wakiso'!L87+'[17]Avg Week Wakiso-Bukasa'!L87</f>
        <v>0</v>
      </c>
      <c r="M87" s="18">
        <f>'[17]Avg Week Bukasa-Wakiso'!M87+'[17]Avg Week Wakiso-Bukasa'!M87</f>
        <v>1</v>
      </c>
      <c r="N87" s="18">
        <f>'[17]Avg Week Bukasa-Wakiso'!N87+'[17]Avg Week Wakiso-Bukasa'!N87</f>
        <v>0</v>
      </c>
      <c r="O87" s="19">
        <f t="shared" si="51"/>
        <v>2.5</v>
      </c>
      <c r="P87" s="19">
        <f t="shared" si="52"/>
        <v>3.5</v>
      </c>
      <c r="R87" s="3"/>
      <c r="T87"/>
    </row>
    <row r="88" spans="2:20" ht="23.1" customHeight="1" x14ac:dyDescent="0.25">
      <c r="B88" s="38" t="s">
        <v>142</v>
      </c>
      <c r="C88" s="18">
        <f>'[17]Avg Week Bukasa-Wakiso'!C88+'[17]Avg Week Wakiso-Bukasa'!C88</f>
        <v>0.5</v>
      </c>
      <c r="D88" s="18">
        <f>'[17]Avg Week Bukasa-Wakiso'!D88+'[17]Avg Week Wakiso-Bukasa'!D88</f>
        <v>0</v>
      </c>
      <c r="E88" s="18">
        <f>'[17]Avg Week Bukasa-Wakiso'!E88+'[17]Avg Week Wakiso-Bukasa'!E88</f>
        <v>0</v>
      </c>
      <c r="F88" s="18">
        <f>'[17]Avg Week Bukasa-Wakiso'!F88+'[17]Avg Week Wakiso-Bukasa'!F88</f>
        <v>0</v>
      </c>
      <c r="G88" s="18">
        <f>'[17]Avg Week Bukasa-Wakiso'!G88+'[17]Avg Week Wakiso-Bukasa'!G88</f>
        <v>0</v>
      </c>
      <c r="H88" s="18">
        <f>'[17]Avg Week Bukasa-Wakiso'!H88+'[17]Avg Week Wakiso-Bukasa'!H88</f>
        <v>0</v>
      </c>
      <c r="I88" s="18">
        <f>'[17]Avg Week Bukasa-Wakiso'!I88+'[17]Avg Week Wakiso-Bukasa'!I88</f>
        <v>0</v>
      </c>
      <c r="J88" s="18">
        <f>'[17]Avg Week Bukasa-Wakiso'!J88+'[17]Avg Week Wakiso-Bukasa'!J88</f>
        <v>0.5</v>
      </c>
      <c r="K88" s="18">
        <f>'[17]Avg Week Bukasa-Wakiso'!K88+'[17]Avg Week Wakiso-Bukasa'!K88</f>
        <v>0</v>
      </c>
      <c r="L88" s="18">
        <f>'[17]Avg Week Bukasa-Wakiso'!L88+'[17]Avg Week Wakiso-Bukasa'!L88</f>
        <v>0</v>
      </c>
      <c r="M88" s="18">
        <f>'[17]Avg Week Bukasa-Wakiso'!M88+'[17]Avg Week Wakiso-Bukasa'!M88</f>
        <v>1</v>
      </c>
      <c r="N88" s="18">
        <f>'[17]Avg Week Bukasa-Wakiso'!N88+'[17]Avg Week Wakiso-Bukasa'!N88</f>
        <v>0</v>
      </c>
      <c r="O88" s="19">
        <f t="shared" si="51"/>
        <v>1</v>
      </c>
      <c r="P88" s="19">
        <f t="shared" si="52"/>
        <v>2</v>
      </c>
      <c r="R88" s="3"/>
      <c r="T88"/>
    </row>
    <row r="89" spans="2:20" ht="23.1" customHeight="1" x14ac:dyDescent="0.25">
      <c r="B89" s="17" t="s">
        <v>143</v>
      </c>
      <c r="C89" s="18">
        <f>'[17]Avg Week Bukasa-Wakiso'!C89+'[17]Avg Week Wakiso-Bukasa'!C89</f>
        <v>0</v>
      </c>
      <c r="D89" s="18">
        <f>'[17]Avg Week Bukasa-Wakiso'!D89+'[17]Avg Week Wakiso-Bukasa'!D89</f>
        <v>0.5</v>
      </c>
      <c r="E89" s="18">
        <f>'[17]Avg Week Bukasa-Wakiso'!E89+'[17]Avg Week Wakiso-Bukasa'!E89</f>
        <v>1</v>
      </c>
      <c r="F89" s="18">
        <f>'[17]Avg Week Bukasa-Wakiso'!F89+'[17]Avg Week Wakiso-Bukasa'!F89</f>
        <v>0</v>
      </c>
      <c r="G89" s="18">
        <f>'[17]Avg Week Bukasa-Wakiso'!G89+'[17]Avg Week Wakiso-Bukasa'!G89</f>
        <v>0</v>
      </c>
      <c r="H89" s="18">
        <f>'[17]Avg Week Bukasa-Wakiso'!H89+'[17]Avg Week Wakiso-Bukasa'!H89</f>
        <v>0</v>
      </c>
      <c r="I89" s="18">
        <f>'[17]Avg Week Bukasa-Wakiso'!I89+'[17]Avg Week Wakiso-Bukasa'!I89</f>
        <v>0</v>
      </c>
      <c r="J89" s="18">
        <f>'[17]Avg Week Bukasa-Wakiso'!J89+'[17]Avg Week Wakiso-Bukasa'!J89</f>
        <v>0.5</v>
      </c>
      <c r="K89" s="18">
        <f>'[17]Avg Week Bukasa-Wakiso'!K89+'[17]Avg Week Wakiso-Bukasa'!K89</f>
        <v>0</v>
      </c>
      <c r="L89" s="18">
        <f>'[17]Avg Week Bukasa-Wakiso'!L89+'[17]Avg Week Wakiso-Bukasa'!L89</f>
        <v>0</v>
      </c>
      <c r="M89" s="18">
        <f>'[17]Avg Week Bukasa-Wakiso'!M89+'[17]Avg Week Wakiso-Bukasa'!M89</f>
        <v>0.5</v>
      </c>
      <c r="N89" s="18">
        <f>'[17]Avg Week Bukasa-Wakiso'!N89+'[17]Avg Week Wakiso-Bukasa'!N89</f>
        <v>0</v>
      </c>
      <c r="O89" s="19">
        <f t="shared" si="51"/>
        <v>2</v>
      </c>
      <c r="P89" s="19">
        <f t="shared" si="52"/>
        <v>2.5</v>
      </c>
      <c r="R89" s="3"/>
      <c r="T89"/>
    </row>
    <row r="90" spans="2:20" ht="23.1" customHeight="1" x14ac:dyDescent="0.25">
      <c r="B90" s="25" t="s">
        <v>144</v>
      </c>
      <c r="C90" s="18">
        <f>'[17]Avg Week Bukasa-Wakiso'!C90+'[17]Avg Week Wakiso-Bukasa'!C90</f>
        <v>0</v>
      </c>
      <c r="D90" s="18">
        <f>'[17]Avg Week Bukasa-Wakiso'!D90+'[17]Avg Week Wakiso-Bukasa'!D90</f>
        <v>0</v>
      </c>
      <c r="E90" s="18">
        <f>'[17]Avg Week Bukasa-Wakiso'!E90+'[17]Avg Week Wakiso-Bukasa'!E90</f>
        <v>0</v>
      </c>
      <c r="F90" s="18">
        <f>'[17]Avg Week Bukasa-Wakiso'!F90+'[17]Avg Week Wakiso-Bukasa'!F90</f>
        <v>0</v>
      </c>
      <c r="G90" s="18">
        <f>'[17]Avg Week Bukasa-Wakiso'!G90+'[17]Avg Week Wakiso-Bukasa'!G90</f>
        <v>0</v>
      </c>
      <c r="H90" s="18">
        <f>'[17]Avg Week Bukasa-Wakiso'!H90+'[17]Avg Week Wakiso-Bukasa'!H90</f>
        <v>0</v>
      </c>
      <c r="I90" s="18">
        <f>'[17]Avg Week Bukasa-Wakiso'!I90+'[17]Avg Week Wakiso-Bukasa'!I90</f>
        <v>0</v>
      </c>
      <c r="J90" s="18">
        <f>'[17]Avg Week Bukasa-Wakiso'!J90+'[17]Avg Week Wakiso-Bukasa'!J90</f>
        <v>0</v>
      </c>
      <c r="K90" s="18">
        <f>'[17]Avg Week Bukasa-Wakiso'!K90+'[17]Avg Week Wakiso-Bukasa'!K90</f>
        <v>0.5</v>
      </c>
      <c r="L90" s="18">
        <f>'[17]Avg Week Bukasa-Wakiso'!L90+'[17]Avg Week Wakiso-Bukasa'!L90</f>
        <v>0</v>
      </c>
      <c r="M90" s="18">
        <f>'[17]Avg Week Bukasa-Wakiso'!M90+'[17]Avg Week Wakiso-Bukasa'!M90</f>
        <v>2</v>
      </c>
      <c r="N90" s="18">
        <f>'[17]Avg Week Bukasa-Wakiso'!N90+'[17]Avg Week Wakiso-Bukasa'!N90</f>
        <v>0</v>
      </c>
      <c r="O90" s="19">
        <f t="shared" si="51"/>
        <v>0.5</v>
      </c>
      <c r="P90" s="19">
        <f t="shared" si="52"/>
        <v>2.5</v>
      </c>
      <c r="R90" s="3"/>
      <c r="T90"/>
    </row>
    <row r="91" spans="2:20" ht="23.1" customHeight="1" x14ac:dyDescent="0.25">
      <c r="B91" s="17" t="s">
        <v>145</v>
      </c>
      <c r="C91" s="18">
        <f>'[17]Avg Week Bukasa-Wakiso'!C91+'[17]Avg Week Wakiso-Bukasa'!C91</f>
        <v>1</v>
      </c>
      <c r="D91" s="18">
        <f>'[17]Avg Week Bukasa-Wakiso'!D91+'[17]Avg Week Wakiso-Bukasa'!D91</f>
        <v>0</v>
      </c>
      <c r="E91" s="18">
        <f>'[17]Avg Week Bukasa-Wakiso'!E91+'[17]Avg Week Wakiso-Bukasa'!E91</f>
        <v>0</v>
      </c>
      <c r="F91" s="18">
        <f>'[17]Avg Week Bukasa-Wakiso'!F91+'[17]Avg Week Wakiso-Bukasa'!F91</f>
        <v>0</v>
      </c>
      <c r="G91" s="18">
        <f>'[17]Avg Week Bukasa-Wakiso'!G91+'[17]Avg Week Wakiso-Bukasa'!G91</f>
        <v>0</v>
      </c>
      <c r="H91" s="18">
        <f>'[17]Avg Week Bukasa-Wakiso'!H91+'[17]Avg Week Wakiso-Bukasa'!H91</f>
        <v>0</v>
      </c>
      <c r="I91" s="18">
        <f>'[17]Avg Week Bukasa-Wakiso'!I91+'[17]Avg Week Wakiso-Bukasa'!I91</f>
        <v>0</v>
      </c>
      <c r="J91" s="18">
        <f>'[17]Avg Week Bukasa-Wakiso'!J91+'[17]Avg Week Wakiso-Bukasa'!J91</f>
        <v>0</v>
      </c>
      <c r="K91" s="18">
        <f>'[17]Avg Week Bukasa-Wakiso'!K91+'[17]Avg Week Wakiso-Bukasa'!K91</f>
        <v>0</v>
      </c>
      <c r="L91" s="18">
        <f>'[17]Avg Week Bukasa-Wakiso'!L91+'[17]Avg Week Wakiso-Bukasa'!L91</f>
        <v>0</v>
      </c>
      <c r="M91" s="18">
        <f>'[17]Avg Week Bukasa-Wakiso'!M91+'[17]Avg Week Wakiso-Bukasa'!M91</f>
        <v>0.5</v>
      </c>
      <c r="N91" s="18">
        <f>'[17]Avg Week Bukasa-Wakiso'!N91+'[17]Avg Week Wakiso-Bukasa'!N91</f>
        <v>0</v>
      </c>
      <c r="O91" s="19">
        <f t="shared" si="51"/>
        <v>1</v>
      </c>
      <c r="P91" s="19">
        <f t="shared" si="52"/>
        <v>1.5</v>
      </c>
      <c r="R91" s="3"/>
      <c r="T91"/>
    </row>
    <row r="92" spans="2:20" ht="23.1" customHeight="1" x14ac:dyDescent="0.25">
      <c r="B92" s="38" t="s">
        <v>146</v>
      </c>
      <c r="C92" s="18">
        <f>'[17]Avg Week Bukasa-Wakiso'!C92+'[17]Avg Week Wakiso-Bukasa'!C92</f>
        <v>0</v>
      </c>
      <c r="D92" s="18">
        <f>'[17]Avg Week Bukasa-Wakiso'!D92+'[17]Avg Week Wakiso-Bukasa'!D92</f>
        <v>0</v>
      </c>
      <c r="E92" s="18">
        <f>'[17]Avg Week Bukasa-Wakiso'!E92+'[17]Avg Week Wakiso-Bukasa'!E92</f>
        <v>0.5</v>
      </c>
      <c r="F92" s="18">
        <f>'[17]Avg Week Bukasa-Wakiso'!F92+'[17]Avg Week Wakiso-Bukasa'!F92</f>
        <v>0</v>
      </c>
      <c r="G92" s="18">
        <f>'[17]Avg Week Bukasa-Wakiso'!G92+'[17]Avg Week Wakiso-Bukasa'!G92</f>
        <v>0</v>
      </c>
      <c r="H92" s="18">
        <f>'[17]Avg Week Bukasa-Wakiso'!H92+'[17]Avg Week Wakiso-Bukasa'!H92</f>
        <v>0</v>
      </c>
      <c r="I92" s="18">
        <f>'[17]Avg Week Bukasa-Wakiso'!I92+'[17]Avg Week Wakiso-Bukasa'!I92</f>
        <v>0</v>
      </c>
      <c r="J92" s="18">
        <f>'[17]Avg Week Bukasa-Wakiso'!J92+'[17]Avg Week Wakiso-Bukasa'!J92</f>
        <v>0</v>
      </c>
      <c r="K92" s="18">
        <f>'[17]Avg Week Bukasa-Wakiso'!K92+'[17]Avg Week Wakiso-Bukasa'!K92</f>
        <v>0</v>
      </c>
      <c r="L92" s="18">
        <f>'[17]Avg Week Bukasa-Wakiso'!L92+'[17]Avg Week Wakiso-Bukasa'!L92</f>
        <v>0</v>
      </c>
      <c r="M92" s="18">
        <f>'[17]Avg Week Bukasa-Wakiso'!M92+'[17]Avg Week Wakiso-Bukasa'!M92</f>
        <v>0.5</v>
      </c>
      <c r="N92" s="18">
        <f>'[17]Avg Week Bukasa-Wakiso'!N92+'[17]Avg Week Wakiso-Bukasa'!N92</f>
        <v>0</v>
      </c>
      <c r="O92" s="19">
        <f t="shared" si="51"/>
        <v>0.5</v>
      </c>
      <c r="P92" s="19">
        <f t="shared" si="52"/>
        <v>1</v>
      </c>
      <c r="R92" s="3"/>
      <c r="T92"/>
    </row>
    <row r="93" spans="2:20" ht="23.1" customHeight="1" x14ac:dyDescent="0.25">
      <c r="B93" s="17" t="s">
        <v>147</v>
      </c>
      <c r="C93" s="18">
        <f>'[17]Avg Week Bukasa-Wakiso'!C93+'[17]Avg Week Wakiso-Bukasa'!C93</f>
        <v>1</v>
      </c>
      <c r="D93" s="18">
        <f>'[17]Avg Week Bukasa-Wakiso'!D93+'[17]Avg Week Wakiso-Bukasa'!D93</f>
        <v>0</v>
      </c>
      <c r="E93" s="18">
        <f>'[17]Avg Week Bukasa-Wakiso'!E93+'[17]Avg Week Wakiso-Bukasa'!E93</f>
        <v>0</v>
      </c>
      <c r="F93" s="18">
        <f>'[17]Avg Week Bukasa-Wakiso'!F93+'[17]Avg Week Wakiso-Bukasa'!F93</f>
        <v>0</v>
      </c>
      <c r="G93" s="18">
        <f>'[17]Avg Week Bukasa-Wakiso'!G93+'[17]Avg Week Wakiso-Bukasa'!G93</f>
        <v>0</v>
      </c>
      <c r="H93" s="18">
        <f>'[17]Avg Week Bukasa-Wakiso'!H93+'[17]Avg Week Wakiso-Bukasa'!H93</f>
        <v>0</v>
      </c>
      <c r="I93" s="18">
        <f>'[17]Avg Week Bukasa-Wakiso'!I93+'[17]Avg Week Wakiso-Bukasa'!I93</f>
        <v>0.5</v>
      </c>
      <c r="J93" s="18">
        <f>'[17]Avg Week Bukasa-Wakiso'!J93+'[17]Avg Week Wakiso-Bukasa'!J93</f>
        <v>0</v>
      </c>
      <c r="K93" s="18">
        <f>'[17]Avg Week Bukasa-Wakiso'!K93+'[17]Avg Week Wakiso-Bukasa'!K93</f>
        <v>0</v>
      </c>
      <c r="L93" s="18">
        <f>'[17]Avg Week Bukasa-Wakiso'!L93+'[17]Avg Week Wakiso-Bukasa'!L93</f>
        <v>0</v>
      </c>
      <c r="M93" s="18">
        <f>'[17]Avg Week Bukasa-Wakiso'!M93+'[17]Avg Week Wakiso-Bukasa'!M93</f>
        <v>0.5</v>
      </c>
      <c r="N93" s="18">
        <f>'[17]Avg Week Bukasa-Wakiso'!N93+'[17]Avg Week Wakiso-Bukasa'!N93</f>
        <v>0</v>
      </c>
      <c r="O93" s="19">
        <f t="shared" si="51"/>
        <v>1.5</v>
      </c>
      <c r="P93" s="19">
        <f t="shared" si="52"/>
        <v>2</v>
      </c>
      <c r="R93" s="3"/>
      <c r="T93"/>
    </row>
    <row r="94" spans="2:20" ht="23.1" customHeight="1" x14ac:dyDescent="0.25">
      <c r="B94" s="25" t="s">
        <v>148</v>
      </c>
      <c r="C94" s="18">
        <f>'[17]Avg Week Bukasa-Wakiso'!C94+'[17]Avg Week Wakiso-Bukasa'!C94</f>
        <v>2</v>
      </c>
      <c r="D94" s="18">
        <f>'[17]Avg Week Bukasa-Wakiso'!D94+'[17]Avg Week Wakiso-Bukasa'!D94</f>
        <v>0</v>
      </c>
      <c r="E94" s="18">
        <f>'[17]Avg Week Bukasa-Wakiso'!E94+'[17]Avg Week Wakiso-Bukasa'!E94</f>
        <v>0.5</v>
      </c>
      <c r="F94" s="18">
        <f>'[17]Avg Week Bukasa-Wakiso'!F94+'[17]Avg Week Wakiso-Bukasa'!F94</f>
        <v>0</v>
      </c>
      <c r="G94" s="18">
        <f>'[17]Avg Week Bukasa-Wakiso'!G94+'[17]Avg Week Wakiso-Bukasa'!G94</f>
        <v>0</v>
      </c>
      <c r="H94" s="18">
        <f>'[17]Avg Week Bukasa-Wakiso'!H94+'[17]Avg Week Wakiso-Bukasa'!H94</f>
        <v>0</v>
      </c>
      <c r="I94" s="18">
        <f>'[17]Avg Week Bukasa-Wakiso'!I94+'[17]Avg Week Wakiso-Bukasa'!I94</f>
        <v>1</v>
      </c>
      <c r="J94" s="18">
        <f>'[17]Avg Week Bukasa-Wakiso'!J94+'[17]Avg Week Wakiso-Bukasa'!J94</f>
        <v>0</v>
      </c>
      <c r="K94" s="18">
        <f>'[17]Avg Week Bukasa-Wakiso'!K94+'[17]Avg Week Wakiso-Bukasa'!K94</f>
        <v>0.5</v>
      </c>
      <c r="L94" s="18">
        <f>'[17]Avg Week Bukasa-Wakiso'!L94+'[17]Avg Week Wakiso-Bukasa'!L94</f>
        <v>0</v>
      </c>
      <c r="M94" s="18">
        <f>'[17]Avg Week Bukasa-Wakiso'!M94+'[17]Avg Week Wakiso-Bukasa'!M94</f>
        <v>2</v>
      </c>
      <c r="N94" s="18">
        <f>'[17]Avg Week Bukasa-Wakiso'!N94+'[17]Avg Week Wakiso-Bukasa'!N94</f>
        <v>0</v>
      </c>
      <c r="O94" s="19">
        <f t="shared" si="51"/>
        <v>4</v>
      </c>
      <c r="P94" s="19">
        <f t="shared" si="52"/>
        <v>6</v>
      </c>
      <c r="R94" s="3"/>
      <c r="T94"/>
    </row>
    <row r="95" spans="2:20" ht="23.1" customHeight="1" x14ac:dyDescent="0.25">
      <c r="B95" s="17" t="s">
        <v>149</v>
      </c>
      <c r="C95" s="18">
        <f>'[17]Avg Week Bukasa-Wakiso'!C95+'[17]Avg Week Wakiso-Bukasa'!C95</f>
        <v>0.5</v>
      </c>
      <c r="D95" s="18">
        <f>'[17]Avg Week Bukasa-Wakiso'!D95+'[17]Avg Week Wakiso-Bukasa'!D95</f>
        <v>0</v>
      </c>
      <c r="E95" s="18">
        <f>'[17]Avg Week Bukasa-Wakiso'!E95+'[17]Avg Week Wakiso-Bukasa'!E95</f>
        <v>0</v>
      </c>
      <c r="F95" s="18">
        <f>'[17]Avg Week Bukasa-Wakiso'!F95+'[17]Avg Week Wakiso-Bukasa'!F95</f>
        <v>0</v>
      </c>
      <c r="G95" s="18">
        <f>'[17]Avg Week Bukasa-Wakiso'!G95+'[17]Avg Week Wakiso-Bukasa'!G95</f>
        <v>0</v>
      </c>
      <c r="H95" s="18">
        <f>'[17]Avg Week Bukasa-Wakiso'!H95+'[17]Avg Week Wakiso-Bukasa'!H95</f>
        <v>0</v>
      </c>
      <c r="I95" s="18">
        <f>'[17]Avg Week Bukasa-Wakiso'!I95+'[17]Avg Week Wakiso-Bukasa'!I95</f>
        <v>0</v>
      </c>
      <c r="J95" s="18">
        <f>'[17]Avg Week Bukasa-Wakiso'!J95+'[17]Avg Week Wakiso-Bukasa'!J95</f>
        <v>0</v>
      </c>
      <c r="K95" s="18">
        <f>'[17]Avg Week Bukasa-Wakiso'!K95+'[17]Avg Week Wakiso-Bukasa'!K95</f>
        <v>0.5</v>
      </c>
      <c r="L95" s="18">
        <f>'[17]Avg Week Bukasa-Wakiso'!L95+'[17]Avg Week Wakiso-Bukasa'!L95</f>
        <v>0</v>
      </c>
      <c r="M95" s="18">
        <f>'[17]Avg Week Bukasa-Wakiso'!M95+'[17]Avg Week Wakiso-Bukasa'!M95</f>
        <v>0.5</v>
      </c>
      <c r="N95" s="18">
        <f>'[17]Avg Week Bukasa-Wakiso'!N95+'[17]Avg Week Wakiso-Bukasa'!N95</f>
        <v>0</v>
      </c>
      <c r="O95" s="19">
        <f t="shared" si="51"/>
        <v>1</v>
      </c>
      <c r="P95" s="19">
        <f t="shared" si="52"/>
        <v>1.5</v>
      </c>
      <c r="R95" s="3"/>
      <c r="T95"/>
    </row>
    <row r="96" spans="2:20" ht="23.1" customHeight="1" x14ac:dyDescent="0.25">
      <c r="B96" s="38" t="s">
        <v>150</v>
      </c>
      <c r="C96" s="18">
        <f>'[17]Avg Week Bukasa-Wakiso'!C96+'[17]Avg Week Wakiso-Bukasa'!C96</f>
        <v>1</v>
      </c>
      <c r="D96" s="18">
        <f>'[17]Avg Week Bukasa-Wakiso'!D96+'[17]Avg Week Wakiso-Bukasa'!D96</f>
        <v>0.5</v>
      </c>
      <c r="E96" s="18">
        <f>'[17]Avg Week Bukasa-Wakiso'!E96+'[17]Avg Week Wakiso-Bukasa'!E96</f>
        <v>0.5</v>
      </c>
      <c r="F96" s="18">
        <f>'[17]Avg Week Bukasa-Wakiso'!F96+'[17]Avg Week Wakiso-Bukasa'!F96</f>
        <v>0</v>
      </c>
      <c r="G96" s="18">
        <f>'[17]Avg Week Bukasa-Wakiso'!G96+'[17]Avg Week Wakiso-Bukasa'!G96</f>
        <v>0</v>
      </c>
      <c r="H96" s="18">
        <f>'[17]Avg Week Bukasa-Wakiso'!H96+'[17]Avg Week Wakiso-Bukasa'!H96</f>
        <v>0</v>
      </c>
      <c r="I96" s="18">
        <f>'[17]Avg Week Bukasa-Wakiso'!I96+'[17]Avg Week Wakiso-Bukasa'!I96</f>
        <v>0</v>
      </c>
      <c r="J96" s="18">
        <f>'[17]Avg Week Bukasa-Wakiso'!J96+'[17]Avg Week Wakiso-Bukasa'!J96</f>
        <v>0</v>
      </c>
      <c r="K96" s="18">
        <f>'[17]Avg Week Bukasa-Wakiso'!K96+'[17]Avg Week Wakiso-Bukasa'!K96</f>
        <v>0</v>
      </c>
      <c r="L96" s="18">
        <f>'[17]Avg Week Bukasa-Wakiso'!L96+'[17]Avg Week Wakiso-Bukasa'!L96</f>
        <v>0</v>
      </c>
      <c r="M96" s="18">
        <f>'[17]Avg Week Bukasa-Wakiso'!M96+'[17]Avg Week Wakiso-Bukasa'!M96</f>
        <v>0.5</v>
      </c>
      <c r="N96" s="18">
        <f>'[17]Avg Week Bukasa-Wakiso'!N96+'[17]Avg Week Wakiso-Bukasa'!N96</f>
        <v>0</v>
      </c>
      <c r="O96" s="19">
        <f t="shared" si="51"/>
        <v>2</v>
      </c>
      <c r="P96" s="19">
        <f t="shared" si="52"/>
        <v>2.5</v>
      </c>
      <c r="R96" s="3"/>
      <c r="T96"/>
    </row>
    <row r="97" spans="2:20" ht="23.1" customHeight="1" x14ac:dyDescent="0.25">
      <c r="B97" s="17" t="s">
        <v>151</v>
      </c>
      <c r="C97" s="18">
        <f>'[17]Avg Week Bukasa-Wakiso'!C97+'[17]Avg Week Wakiso-Bukasa'!C97</f>
        <v>2</v>
      </c>
      <c r="D97" s="18">
        <f>'[17]Avg Week Bukasa-Wakiso'!D97+'[17]Avg Week Wakiso-Bukasa'!D97</f>
        <v>0</v>
      </c>
      <c r="E97" s="18">
        <f>'[17]Avg Week Bukasa-Wakiso'!E97+'[17]Avg Week Wakiso-Bukasa'!E97</f>
        <v>1.5</v>
      </c>
      <c r="F97" s="18">
        <f>'[17]Avg Week Bukasa-Wakiso'!F97+'[17]Avg Week Wakiso-Bukasa'!F97</f>
        <v>1.5</v>
      </c>
      <c r="G97" s="18">
        <f>'[17]Avg Week Bukasa-Wakiso'!G97+'[17]Avg Week Wakiso-Bukasa'!G97</f>
        <v>0</v>
      </c>
      <c r="H97" s="18">
        <f>'[17]Avg Week Bukasa-Wakiso'!H97+'[17]Avg Week Wakiso-Bukasa'!H97</f>
        <v>0</v>
      </c>
      <c r="I97" s="18">
        <f>'[17]Avg Week Bukasa-Wakiso'!I97+'[17]Avg Week Wakiso-Bukasa'!I97</f>
        <v>0</v>
      </c>
      <c r="J97" s="18">
        <f>'[17]Avg Week Bukasa-Wakiso'!J97+'[17]Avg Week Wakiso-Bukasa'!J97</f>
        <v>0</v>
      </c>
      <c r="K97" s="18">
        <f>'[17]Avg Week Bukasa-Wakiso'!K97+'[17]Avg Week Wakiso-Bukasa'!K97</f>
        <v>0</v>
      </c>
      <c r="L97" s="18">
        <f>'[17]Avg Week Bukasa-Wakiso'!L97+'[17]Avg Week Wakiso-Bukasa'!L97</f>
        <v>0</v>
      </c>
      <c r="M97" s="18">
        <f>'[17]Avg Week Bukasa-Wakiso'!M97+'[17]Avg Week Wakiso-Bukasa'!M97</f>
        <v>1</v>
      </c>
      <c r="N97" s="18">
        <f>'[17]Avg Week Bukasa-Wakiso'!N97+'[17]Avg Week Wakiso-Bukasa'!N97</f>
        <v>0</v>
      </c>
      <c r="O97" s="19">
        <f t="shared" si="51"/>
        <v>5</v>
      </c>
      <c r="P97" s="19">
        <f t="shared" si="52"/>
        <v>6</v>
      </c>
      <c r="R97" s="3"/>
      <c r="T97"/>
    </row>
    <row r="98" spans="2:20" ht="23.1" customHeight="1" x14ac:dyDescent="0.25">
      <c r="B98" s="25" t="s">
        <v>152</v>
      </c>
      <c r="C98" s="18">
        <f>'[17]Avg Week Bukasa-Wakiso'!C98+'[17]Avg Week Wakiso-Bukasa'!C98</f>
        <v>3.5</v>
      </c>
      <c r="D98" s="18">
        <f>'[17]Avg Week Bukasa-Wakiso'!D98+'[17]Avg Week Wakiso-Bukasa'!D98</f>
        <v>2</v>
      </c>
      <c r="E98" s="18">
        <f>'[17]Avg Week Bukasa-Wakiso'!E98+'[17]Avg Week Wakiso-Bukasa'!E98</f>
        <v>1</v>
      </c>
      <c r="F98" s="18">
        <f>'[17]Avg Week Bukasa-Wakiso'!F98+'[17]Avg Week Wakiso-Bukasa'!F98</f>
        <v>0.5</v>
      </c>
      <c r="G98" s="18">
        <f>'[17]Avg Week Bukasa-Wakiso'!G98+'[17]Avg Week Wakiso-Bukasa'!G98</f>
        <v>0</v>
      </c>
      <c r="H98" s="18">
        <f>'[17]Avg Week Bukasa-Wakiso'!H98+'[17]Avg Week Wakiso-Bukasa'!H98</f>
        <v>0</v>
      </c>
      <c r="I98" s="18">
        <f>'[17]Avg Week Bukasa-Wakiso'!I98+'[17]Avg Week Wakiso-Bukasa'!I98</f>
        <v>0.5</v>
      </c>
      <c r="J98" s="18">
        <f>'[17]Avg Week Bukasa-Wakiso'!J98+'[17]Avg Week Wakiso-Bukasa'!J98</f>
        <v>0</v>
      </c>
      <c r="K98" s="18">
        <f>'[17]Avg Week Bukasa-Wakiso'!K98+'[17]Avg Week Wakiso-Bukasa'!K98</f>
        <v>0.5</v>
      </c>
      <c r="L98" s="18">
        <f>'[17]Avg Week Bukasa-Wakiso'!L98+'[17]Avg Week Wakiso-Bukasa'!L98</f>
        <v>0</v>
      </c>
      <c r="M98" s="18">
        <f>'[17]Avg Week Bukasa-Wakiso'!M98+'[17]Avg Week Wakiso-Bukasa'!M98</f>
        <v>5.5</v>
      </c>
      <c r="N98" s="18">
        <f>'[17]Avg Week Bukasa-Wakiso'!N98+'[17]Avg Week Wakiso-Bukasa'!N98</f>
        <v>0</v>
      </c>
      <c r="O98" s="19">
        <f t="shared" si="51"/>
        <v>8</v>
      </c>
      <c r="P98" s="19">
        <f t="shared" si="52"/>
        <v>13.5</v>
      </c>
      <c r="R98" s="3"/>
      <c r="T98"/>
    </row>
    <row r="99" spans="2:20" ht="23.1" customHeight="1" x14ac:dyDescent="0.25">
      <c r="B99" s="17" t="s">
        <v>153</v>
      </c>
      <c r="C99" s="18">
        <f>'[17]Avg Week Bukasa-Wakiso'!C99+'[17]Avg Week Wakiso-Bukasa'!C99</f>
        <v>3</v>
      </c>
      <c r="D99" s="18">
        <f>'[17]Avg Week Bukasa-Wakiso'!D99+'[17]Avg Week Wakiso-Bukasa'!D99</f>
        <v>0.5</v>
      </c>
      <c r="E99" s="18">
        <f>'[17]Avg Week Bukasa-Wakiso'!E99+'[17]Avg Week Wakiso-Bukasa'!E99</f>
        <v>0</v>
      </c>
      <c r="F99" s="18">
        <f>'[17]Avg Week Bukasa-Wakiso'!F99+'[17]Avg Week Wakiso-Bukasa'!F99</f>
        <v>2.5</v>
      </c>
      <c r="G99" s="18">
        <f>'[17]Avg Week Bukasa-Wakiso'!G99+'[17]Avg Week Wakiso-Bukasa'!G99</f>
        <v>1</v>
      </c>
      <c r="H99" s="18">
        <f>'[17]Avg Week Bukasa-Wakiso'!H99+'[17]Avg Week Wakiso-Bukasa'!H99</f>
        <v>0</v>
      </c>
      <c r="I99" s="18">
        <f>'[17]Avg Week Bukasa-Wakiso'!I99+'[17]Avg Week Wakiso-Bukasa'!I99</f>
        <v>0.5</v>
      </c>
      <c r="J99" s="18">
        <f>'[17]Avg Week Bukasa-Wakiso'!J99+'[17]Avg Week Wakiso-Bukasa'!J99</f>
        <v>0.5</v>
      </c>
      <c r="K99" s="18">
        <f>'[17]Avg Week Bukasa-Wakiso'!K99+'[17]Avg Week Wakiso-Bukasa'!K99</f>
        <v>0</v>
      </c>
      <c r="L99" s="18">
        <f>'[17]Avg Week Bukasa-Wakiso'!L99+'[17]Avg Week Wakiso-Bukasa'!L99</f>
        <v>0</v>
      </c>
      <c r="M99" s="18">
        <f>'[17]Avg Week Bukasa-Wakiso'!M99+'[17]Avg Week Wakiso-Bukasa'!M99</f>
        <v>3</v>
      </c>
      <c r="N99" s="18">
        <f>'[17]Avg Week Bukasa-Wakiso'!N99+'[17]Avg Week Wakiso-Bukasa'!N99</f>
        <v>0</v>
      </c>
      <c r="O99" s="19">
        <f t="shared" si="51"/>
        <v>8</v>
      </c>
      <c r="P99" s="19">
        <f t="shared" si="52"/>
        <v>11</v>
      </c>
      <c r="R99" s="3"/>
      <c r="T99"/>
    </row>
    <row r="100" spans="2:20" ht="23.1" customHeight="1" x14ac:dyDescent="0.25">
      <c r="B100" s="38" t="s">
        <v>154</v>
      </c>
      <c r="C100" s="18">
        <f>'[17]Avg Week Bukasa-Wakiso'!C100+'[17]Avg Week Wakiso-Bukasa'!C100</f>
        <v>2.5</v>
      </c>
      <c r="D100" s="18">
        <f>'[17]Avg Week Bukasa-Wakiso'!D100+'[17]Avg Week Wakiso-Bukasa'!D100</f>
        <v>2</v>
      </c>
      <c r="E100" s="18">
        <f>'[17]Avg Week Bukasa-Wakiso'!E100+'[17]Avg Week Wakiso-Bukasa'!E100</f>
        <v>0.5</v>
      </c>
      <c r="F100" s="18">
        <f>'[17]Avg Week Bukasa-Wakiso'!F100+'[17]Avg Week Wakiso-Bukasa'!F100</f>
        <v>1.5</v>
      </c>
      <c r="G100" s="18">
        <f>'[17]Avg Week Bukasa-Wakiso'!G100+'[17]Avg Week Wakiso-Bukasa'!G100</f>
        <v>0</v>
      </c>
      <c r="H100" s="18">
        <f>'[17]Avg Week Bukasa-Wakiso'!H100+'[17]Avg Week Wakiso-Bukasa'!H100</f>
        <v>0</v>
      </c>
      <c r="I100" s="18">
        <f>'[17]Avg Week Bukasa-Wakiso'!I100+'[17]Avg Week Wakiso-Bukasa'!I100</f>
        <v>1.5</v>
      </c>
      <c r="J100" s="18">
        <f>'[17]Avg Week Bukasa-Wakiso'!J100+'[17]Avg Week Wakiso-Bukasa'!J100</f>
        <v>0.5</v>
      </c>
      <c r="K100" s="18">
        <f>'[17]Avg Week Bukasa-Wakiso'!K100+'[17]Avg Week Wakiso-Bukasa'!K100</f>
        <v>0.5</v>
      </c>
      <c r="L100" s="18">
        <f>'[17]Avg Week Bukasa-Wakiso'!L100+'[17]Avg Week Wakiso-Bukasa'!L100</f>
        <v>0</v>
      </c>
      <c r="M100" s="18">
        <f>'[17]Avg Week Bukasa-Wakiso'!M100+'[17]Avg Week Wakiso-Bukasa'!M100</f>
        <v>5</v>
      </c>
      <c r="N100" s="18">
        <f>'[17]Avg Week Bukasa-Wakiso'!N100+'[17]Avg Week Wakiso-Bukasa'!N100</f>
        <v>0</v>
      </c>
      <c r="O100" s="19">
        <f t="shared" si="51"/>
        <v>9</v>
      </c>
      <c r="P100" s="19">
        <f t="shared" si="52"/>
        <v>14</v>
      </c>
      <c r="R100" s="3"/>
      <c r="T100"/>
    </row>
    <row r="101" spans="2:20" ht="23.1" customHeight="1" x14ac:dyDescent="0.25">
      <c r="B101" s="17" t="s">
        <v>155</v>
      </c>
      <c r="C101" s="18">
        <f>'[17]Avg Week Bukasa-Wakiso'!C101+'[17]Avg Week Wakiso-Bukasa'!C101</f>
        <v>3.5</v>
      </c>
      <c r="D101" s="18">
        <f>'[17]Avg Week Bukasa-Wakiso'!D101+'[17]Avg Week Wakiso-Bukasa'!D101</f>
        <v>2</v>
      </c>
      <c r="E101" s="18">
        <f>'[17]Avg Week Bukasa-Wakiso'!E101+'[17]Avg Week Wakiso-Bukasa'!E101</f>
        <v>1.5</v>
      </c>
      <c r="F101" s="18">
        <f>'[17]Avg Week Bukasa-Wakiso'!F101+'[17]Avg Week Wakiso-Bukasa'!F101</f>
        <v>3</v>
      </c>
      <c r="G101" s="18">
        <f>'[17]Avg Week Bukasa-Wakiso'!G101+'[17]Avg Week Wakiso-Bukasa'!G101</f>
        <v>0</v>
      </c>
      <c r="H101" s="18">
        <f>'[17]Avg Week Bukasa-Wakiso'!H101+'[17]Avg Week Wakiso-Bukasa'!H101</f>
        <v>0</v>
      </c>
      <c r="I101" s="18">
        <f>'[17]Avg Week Bukasa-Wakiso'!I101+'[17]Avg Week Wakiso-Bukasa'!I101</f>
        <v>1</v>
      </c>
      <c r="J101" s="18">
        <f>'[17]Avg Week Bukasa-Wakiso'!J101+'[17]Avg Week Wakiso-Bukasa'!J101</f>
        <v>0</v>
      </c>
      <c r="K101" s="18">
        <f>'[17]Avg Week Bukasa-Wakiso'!K101+'[17]Avg Week Wakiso-Bukasa'!K101</f>
        <v>0.5</v>
      </c>
      <c r="L101" s="18">
        <f>'[17]Avg Week Bukasa-Wakiso'!L101+'[17]Avg Week Wakiso-Bukasa'!L101</f>
        <v>0</v>
      </c>
      <c r="M101" s="18">
        <f>'[17]Avg Week Bukasa-Wakiso'!M101+'[17]Avg Week Wakiso-Bukasa'!M101</f>
        <v>5.5</v>
      </c>
      <c r="N101" s="18">
        <f>'[17]Avg Week Bukasa-Wakiso'!N101+'[17]Avg Week Wakiso-Bukasa'!N101</f>
        <v>0</v>
      </c>
      <c r="O101" s="19">
        <f t="shared" si="51"/>
        <v>11.5</v>
      </c>
      <c r="P101" s="19">
        <f t="shared" si="52"/>
        <v>17</v>
      </c>
      <c r="R101" s="3"/>
      <c r="T101"/>
    </row>
    <row r="102" spans="2:20" ht="23.1" customHeight="1" x14ac:dyDescent="0.25">
      <c r="B102" s="25" t="s">
        <v>156</v>
      </c>
      <c r="C102" s="18">
        <f>'[17]Avg Week Bukasa-Wakiso'!C102+'[17]Avg Week Wakiso-Bukasa'!C102</f>
        <v>10</v>
      </c>
      <c r="D102" s="18">
        <f>'[17]Avg Week Bukasa-Wakiso'!D102+'[17]Avg Week Wakiso-Bukasa'!D102</f>
        <v>3</v>
      </c>
      <c r="E102" s="18">
        <f>'[17]Avg Week Bukasa-Wakiso'!E102+'[17]Avg Week Wakiso-Bukasa'!E102</f>
        <v>2</v>
      </c>
      <c r="F102" s="18">
        <f>'[17]Avg Week Bukasa-Wakiso'!F102+'[17]Avg Week Wakiso-Bukasa'!F102</f>
        <v>3</v>
      </c>
      <c r="G102" s="18">
        <f>'[17]Avg Week Bukasa-Wakiso'!G102+'[17]Avg Week Wakiso-Bukasa'!G102</f>
        <v>0</v>
      </c>
      <c r="H102" s="18">
        <f>'[17]Avg Week Bukasa-Wakiso'!H102+'[17]Avg Week Wakiso-Bukasa'!H102</f>
        <v>0</v>
      </c>
      <c r="I102" s="18">
        <f>'[17]Avg Week Bukasa-Wakiso'!I102+'[17]Avg Week Wakiso-Bukasa'!I102</f>
        <v>3</v>
      </c>
      <c r="J102" s="18">
        <f>'[17]Avg Week Bukasa-Wakiso'!J102+'[17]Avg Week Wakiso-Bukasa'!J102</f>
        <v>0.5</v>
      </c>
      <c r="K102" s="18">
        <f>'[17]Avg Week Bukasa-Wakiso'!K102+'[17]Avg Week Wakiso-Bukasa'!K102</f>
        <v>0</v>
      </c>
      <c r="L102" s="18">
        <f>'[17]Avg Week Bukasa-Wakiso'!L102+'[17]Avg Week Wakiso-Bukasa'!L102</f>
        <v>0</v>
      </c>
      <c r="M102" s="18">
        <f>'[17]Avg Week Bukasa-Wakiso'!M102+'[17]Avg Week Wakiso-Bukasa'!M102</f>
        <v>11</v>
      </c>
      <c r="N102" s="18">
        <f>'[17]Avg Week Bukasa-Wakiso'!N102+'[17]Avg Week Wakiso-Bukasa'!N102</f>
        <v>0</v>
      </c>
      <c r="O102" s="19">
        <f t="shared" si="51"/>
        <v>21.5</v>
      </c>
      <c r="P102" s="19">
        <f t="shared" si="52"/>
        <v>32.5</v>
      </c>
      <c r="R102" s="3"/>
      <c r="T102"/>
    </row>
    <row r="103" spans="2:20" ht="23.1" customHeight="1" x14ac:dyDescent="0.25">
      <c r="B103" s="17" t="s">
        <v>157</v>
      </c>
      <c r="C103" s="18">
        <f>'[17]Avg Week Bukasa-Wakiso'!C103+'[17]Avg Week Wakiso-Bukasa'!C103</f>
        <v>13</v>
      </c>
      <c r="D103" s="18">
        <f>'[17]Avg Week Bukasa-Wakiso'!D103+'[17]Avg Week Wakiso-Bukasa'!D103</f>
        <v>2</v>
      </c>
      <c r="E103" s="18">
        <f>'[17]Avg Week Bukasa-Wakiso'!E103+'[17]Avg Week Wakiso-Bukasa'!E103</f>
        <v>3.5</v>
      </c>
      <c r="F103" s="18">
        <f>'[17]Avg Week Bukasa-Wakiso'!F103+'[17]Avg Week Wakiso-Bukasa'!F103</f>
        <v>3</v>
      </c>
      <c r="G103" s="18">
        <f>'[17]Avg Week Bukasa-Wakiso'!G103+'[17]Avg Week Wakiso-Bukasa'!G103</f>
        <v>0</v>
      </c>
      <c r="H103" s="18">
        <f>'[17]Avg Week Bukasa-Wakiso'!H103+'[17]Avg Week Wakiso-Bukasa'!H103</f>
        <v>0</v>
      </c>
      <c r="I103" s="18">
        <f>'[17]Avg Week Bukasa-Wakiso'!I103+'[17]Avg Week Wakiso-Bukasa'!I103</f>
        <v>2</v>
      </c>
      <c r="J103" s="18">
        <f>'[17]Avg Week Bukasa-Wakiso'!J103+'[17]Avg Week Wakiso-Bukasa'!J103</f>
        <v>2.5</v>
      </c>
      <c r="K103" s="18">
        <f>'[17]Avg Week Bukasa-Wakiso'!K103+'[17]Avg Week Wakiso-Bukasa'!K103</f>
        <v>0.5</v>
      </c>
      <c r="L103" s="18">
        <f>'[17]Avg Week Bukasa-Wakiso'!L103+'[17]Avg Week Wakiso-Bukasa'!L103</f>
        <v>0</v>
      </c>
      <c r="M103" s="18">
        <f>'[17]Avg Week Bukasa-Wakiso'!M103+'[17]Avg Week Wakiso-Bukasa'!M103</f>
        <v>18.5</v>
      </c>
      <c r="N103" s="18">
        <f>'[17]Avg Week Bukasa-Wakiso'!N103+'[17]Avg Week Wakiso-Bukasa'!N103</f>
        <v>0</v>
      </c>
      <c r="O103" s="19">
        <f t="shared" si="51"/>
        <v>26.5</v>
      </c>
      <c r="P103" s="19">
        <f t="shared" si="52"/>
        <v>45</v>
      </c>
      <c r="R103" s="3"/>
      <c r="T103"/>
    </row>
    <row r="104" spans="2:20" ht="23.1" customHeight="1" x14ac:dyDescent="0.25">
      <c r="B104" s="38" t="s">
        <v>158</v>
      </c>
      <c r="C104" s="18">
        <f>'[17]Avg Week Bukasa-Wakiso'!C104+'[17]Avg Week Wakiso-Bukasa'!C104</f>
        <v>15.5</v>
      </c>
      <c r="D104" s="18">
        <f>'[17]Avg Week Bukasa-Wakiso'!D104+'[17]Avg Week Wakiso-Bukasa'!D104</f>
        <v>2</v>
      </c>
      <c r="E104" s="18">
        <f>'[17]Avg Week Bukasa-Wakiso'!E104+'[17]Avg Week Wakiso-Bukasa'!E104</f>
        <v>1.5</v>
      </c>
      <c r="F104" s="18">
        <f>'[17]Avg Week Bukasa-Wakiso'!F104+'[17]Avg Week Wakiso-Bukasa'!F104</f>
        <v>3</v>
      </c>
      <c r="G104" s="18">
        <f>'[17]Avg Week Bukasa-Wakiso'!G104+'[17]Avg Week Wakiso-Bukasa'!G104</f>
        <v>0</v>
      </c>
      <c r="H104" s="18">
        <f>'[17]Avg Week Bukasa-Wakiso'!H104+'[17]Avg Week Wakiso-Bukasa'!H104</f>
        <v>0</v>
      </c>
      <c r="I104" s="18">
        <f>'[17]Avg Week Bukasa-Wakiso'!I104+'[17]Avg Week Wakiso-Bukasa'!I104</f>
        <v>1.5</v>
      </c>
      <c r="J104" s="18">
        <f>'[17]Avg Week Bukasa-Wakiso'!J104+'[17]Avg Week Wakiso-Bukasa'!J104</f>
        <v>2.5</v>
      </c>
      <c r="K104" s="18">
        <f>'[17]Avg Week Bukasa-Wakiso'!K104+'[17]Avg Week Wakiso-Bukasa'!K104</f>
        <v>1</v>
      </c>
      <c r="L104" s="18">
        <f>'[17]Avg Week Bukasa-Wakiso'!L104+'[17]Avg Week Wakiso-Bukasa'!L104</f>
        <v>0</v>
      </c>
      <c r="M104" s="18">
        <f>'[17]Avg Week Bukasa-Wakiso'!M104+'[17]Avg Week Wakiso-Bukasa'!M104</f>
        <v>22</v>
      </c>
      <c r="N104" s="18">
        <f>'[17]Avg Week Bukasa-Wakiso'!N104+'[17]Avg Week Wakiso-Bukasa'!N104</f>
        <v>0</v>
      </c>
      <c r="O104" s="19">
        <f t="shared" si="51"/>
        <v>27</v>
      </c>
      <c r="P104" s="19">
        <f t="shared" si="52"/>
        <v>49</v>
      </c>
      <c r="R104" s="3"/>
      <c r="T104"/>
    </row>
    <row r="105" spans="2:20" ht="23.1" customHeight="1" x14ac:dyDescent="0.25">
      <c r="B105" s="17" t="s">
        <v>159</v>
      </c>
      <c r="C105" s="18">
        <f>'[17]Avg Week Bukasa-Wakiso'!C105+'[17]Avg Week Wakiso-Bukasa'!C105</f>
        <v>10</v>
      </c>
      <c r="D105" s="18">
        <f>'[17]Avg Week Bukasa-Wakiso'!D105+'[17]Avg Week Wakiso-Bukasa'!D105</f>
        <v>2.5</v>
      </c>
      <c r="E105" s="18">
        <f>'[17]Avg Week Bukasa-Wakiso'!E105+'[17]Avg Week Wakiso-Bukasa'!E105</f>
        <v>2</v>
      </c>
      <c r="F105" s="18">
        <f>'[17]Avg Week Bukasa-Wakiso'!F105+'[17]Avg Week Wakiso-Bukasa'!F105</f>
        <v>1.5</v>
      </c>
      <c r="G105" s="18">
        <f>'[17]Avg Week Bukasa-Wakiso'!G105+'[17]Avg Week Wakiso-Bukasa'!G105</f>
        <v>1</v>
      </c>
      <c r="H105" s="18">
        <f>'[17]Avg Week Bukasa-Wakiso'!H105+'[17]Avg Week Wakiso-Bukasa'!H105</f>
        <v>0</v>
      </c>
      <c r="I105" s="18">
        <f>'[17]Avg Week Bukasa-Wakiso'!I105+'[17]Avg Week Wakiso-Bukasa'!I105</f>
        <v>2.5</v>
      </c>
      <c r="J105" s="18">
        <f>'[17]Avg Week Bukasa-Wakiso'!J105+'[17]Avg Week Wakiso-Bukasa'!J105</f>
        <v>0</v>
      </c>
      <c r="K105" s="18">
        <f>'[17]Avg Week Bukasa-Wakiso'!K105+'[17]Avg Week Wakiso-Bukasa'!K105</f>
        <v>0</v>
      </c>
      <c r="L105" s="18">
        <f>'[17]Avg Week Bukasa-Wakiso'!L105+'[17]Avg Week Wakiso-Bukasa'!L105</f>
        <v>0</v>
      </c>
      <c r="M105" s="18">
        <f>'[17]Avg Week Bukasa-Wakiso'!M105+'[17]Avg Week Wakiso-Bukasa'!M105</f>
        <v>18</v>
      </c>
      <c r="N105" s="18">
        <f>'[17]Avg Week Bukasa-Wakiso'!N105+'[17]Avg Week Wakiso-Bukasa'!N105</f>
        <v>0</v>
      </c>
      <c r="O105" s="19">
        <f t="shared" si="51"/>
        <v>19.5</v>
      </c>
      <c r="P105" s="19">
        <f t="shared" si="52"/>
        <v>37.5</v>
      </c>
      <c r="R105" s="3"/>
      <c r="T105"/>
    </row>
    <row r="106" spans="2:20" ht="23.1" customHeight="1" x14ac:dyDescent="0.25">
      <c r="B106" s="39" t="s">
        <v>160</v>
      </c>
      <c r="C106" s="40">
        <f>SUM(C10:C105)</f>
        <v>801.50000000000011</v>
      </c>
      <c r="D106" s="40">
        <f>SUM(D10:D105)</f>
        <v>274.5</v>
      </c>
      <c r="E106" s="40">
        <f t="shared" ref="E106:P106" si="53">SUM(E10:E105)</f>
        <v>181.21428571428567</v>
      </c>
      <c r="F106" s="40">
        <f t="shared" si="53"/>
        <v>139.78571428571428</v>
      </c>
      <c r="G106" s="40">
        <f t="shared" si="53"/>
        <v>17.071428571428577</v>
      </c>
      <c r="H106" s="40">
        <f t="shared" si="53"/>
        <v>3.9285714285714279</v>
      </c>
      <c r="I106" s="40">
        <f t="shared" si="53"/>
        <v>222.64285714285714</v>
      </c>
      <c r="J106" s="40">
        <f t="shared" si="53"/>
        <v>72.571428571428569</v>
      </c>
      <c r="K106" s="40">
        <f t="shared" si="53"/>
        <v>17.214285714285715</v>
      </c>
      <c r="L106" s="40">
        <f t="shared" si="53"/>
        <v>2.3571428571428568</v>
      </c>
      <c r="M106" s="40">
        <f t="shared" si="53"/>
        <v>2173.4285714285716</v>
      </c>
      <c r="N106" s="40">
        <f t="shared" si="53"/>
        <v>0.85714285714285698</v>
      </c>
      <c r="O106" s="40">
        <f t="shared" si="53"/>
        <v>1733.6428571428571</v>
      </c>
      <c r="P106" s="40">
        <f t="shared" si="53"/>
        <v>3907.0714285714294</v>
      </c>
      <c r="R106" s="3"/>
      <c r="T106"/>
    </row>
    <row r="107" spans="2:20" ht="23.1" customHeight="1" x14ac:dyDescent="0.25">
      <c r="B107" s="39" t="s">
        <v>161</v>
      </c>
      <c r="C107" s="41">
        <f t="shared" ref="C107:N107" si="54">C106/$P$106</f>
        <v>0.20514086180734564</v>
      </c>
      <c r="D107" s="41">
        <f t="shared" si="54"/>
        <v>7.0257225909065968E-2</v>
      </c>
      <c r="E107" s="41">
        <f t="shared" si="54"/>
        <v>4.6381103859302705E-2</v>
      </c>
      <c r="F107" s="41">
        <f t="shared" si="54"/>
        <v>3.5777619334905565E-2</v>
      </c>
      <c r="G107" s="41">
        <f t="shared" si="54"/>
        <v>4.3693668988464144E-3</v>
      </c>
      <c r="H107" s="41">
        <f t="shared" si="54"/>
        <v>1.0055028428307643E-3</v>
      </c>
      <c r="I107" s="41">
        <f t="shared" si="54"/>
        <v>5.6984588383699873E-2</v>
      </c>
      <c r="J107" s="41">
        <f t="shared" si="54"/>
        <v>1.8574379787564668E-2</v>
      </c>
      <c r="K107" s="41">
        <f t="shared" si="54"/>
        <v>4.4059306385857136E-3</v>
      </c>
      <c r="L107" s="41">
        <f t="shared" si="54"/>
        <v>6.0330170569845864E-4</v>
      </c>
      <c r="M107" s="41">
        <f t="shared" si="54"/>
        <v>0.55628073639371822</v>
      </c>
      <c r="N107" s="41">
        <f t="shared" si="54"/>
        <v>2.1938243843580313E-4</v>
      </c>
      <c r="R107" s="3"/>
      <c r="T107"/>
    </row>
    <row r="108" spans="2:20" ht="23.1" customHeight="1" x14ac:dyDescent="0.25">
      <c r="B108" s="42" t="s">
        <v>162</v>
      </c>
      <c r="C108" s="43">
        <f>C106/$O$106</f>
        <v>0.46232128878084966</v>
      </c>
      <c r="D108" s="43">
        <f t="shared" ref="D108:N108" si="55">D106/$O$106</f>
        <v>0.15833711013143259</v>
      </c>
      <c r="E108" s="43">
        <f t="shared" si="55"/>
        <v>0.10452803757570761</v>
      </c>
      <c r="F108" s="43">
        <f t="shared" si="55"/>
        <v>8.0631205965967609E-2</v>
      </c>
      <c r="G108" s="43">
        <f t="shared" si="55"/>
        <v>9.8471426805652861E-3</v>
      </c>
      <c r="H108" s="43">
        <f t="shared" si="55"/>
        <v>2.266078859544312E-3</v>
      </c>
      <c r="I108" s="43">
        <f t="shared" si="55"/>
        <v>0.12842486918544765</v>
      </c>
      <c r="J108" s="43">
        <f t="shared" si="55"/>
        <v>4.186065675085493E-2</v>
      </c>
      <c r="K108" s="43">
        <f t="shared" si="55"/>
        <v>9.9295455481850769E-3</v>
      </c>
      <c r="L108" s="43">
        <f t="shared" si="55"/>
        <v>1.3596473157265871E-3</v>
      </c>
      <c r="M108" s="43"/>
      <c r="N108" s="43">
        <f t="shared" si="55"/>
        <v>4.944172057187589E-4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1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1" width="10.7109375" customWidth="1"/>
    <col min="32" max="32" width="12.5703125" customWidth="1"/>
    <col min="33" max="33" width="10.7109375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69" t="str">
        <f>'[19]17.8 BUSUNJU-KAMPALA'!C3:G3</f>
        <v>MCC-C3-STN-HOIMA ROAD</v>
      </c>
      <c r="D3" s="69"/>
      <c r="E3" s="69"/>
      <c r="F3" s="69"/>
      <c r="G3" s="69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70" t="s">
        <v>4</v>
      </c>
      <c r="E5" s="71"/>
      <c r="F5" s="5" t="s">
        <v>5</v>
      </c>
      <c r="G5" s="64" t="str">
        <f>'[19]Avg Week Busunju-Kampala'!G5:H5</f>
        <v>WAKISO</v>
      </c>
      <c r="H5" s="65"/>
      <c r="I5" s="6"/>
      <c r="J5" s="7" t="s">
        <v>6</v>
      </c>
      <c r="K5" s="64">
        <f>'[19]Avg Week Busunju-Kampala'!K5:L5</f>
        <v>0</v>
      </c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>
        <f>'[19]Avg Week Busunju-Kampala'!K6:L6</f>
        <v>0</v>
      </c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'[20]Avg Week Kampala-Busunju-2Dir'!C10</f>
        <v>1.8571428571428572</v>
      </c>
      <c r="D10" s="18">
        <f>'[20]Avg Week Kampala-Busunju-2Dir'!D10</f>
        <v>0</v>
      </c>
      <c r="E10" s="18">
        <f>'[20]Avg Week Kampala-Busunju-2Dir'!E10</f>
        <v>1.4285714285714284</v>
      </c>
      <c r="F10" s="18">
        <f>'[20]Avg Week Kampala-Busunju-2Dir'!F10</f>
        <v>0.2857142857142857</v>
      </c>
      <c r="G10" s="18">
        <f>'[20]Avg Week Kampala-Busunju-2Dir'!G10</f>
        <v>0</v>
      </c>
      <c r="H10" s="18">
        <f>'[20]Avg Week Kampala-Busunju-2Dir'!H10</f>
        <v>0</v>
      </c>
      <c r="I10" s="18">
        <f>'[20]Avg Week Kampala-Busunju-2Dir'!I10</f>
        <v>0.71428571428571419</v>
      </c>
      <c r="J10" s="18">
        <f>'[20]Avg Week Kampala-Busunju-2Dir'!J10</f>
        <v>0</v>
      </c>
      <c r="K10" s="18">
        <f>'[20]Avg Week Kampala-Busunju-2Dir'!K10</f>
        <v>0</v>
      </c>
      <c r="L10" s="18">
        <f>'[20]Avg Week Kampala-Busunju-2Dir'!L10</f>
        <v>0</v>
      </c>
      <c r="M10" s="18">
        <f>'[20]Avg Week Kampala-Busunju-2Dir'!M10</f>
        <v>17.142857142857142</v>
      </c>
      <c r="N10" s="18">
        <f>'[20]Avg Week Kampala-Busunju-2Dir'!N10</f>
        <v>0</v>
      </c>
      <c r="O10" s="19">
        <f t="shared" ref="O10:O73" si="0">SUM(C10:L10,N10)</f>
        <v>4.2857142857142856</v>
      </c>
      <c r="P10" s="19">
        <f t="shared" ref="P10:P57" si="1">SUM(C10:N10)</f>
        <v>21.428571428571427</v>
      </c>
      <c r="R10" s="11" t="s">
        <v>32</v>
      </c>
      <c r="S10" s="20">
        <f t="shared" ref="S10:AD10" si="2">SUM(C10:C13)</f>
        <v>5.5714285714285712</v>
      </c>
      <c r="T10" s="20">
        <f t="shared" si="2"/>
        <v>0</v>
      </c>
      <c r="U10" s="20">
        <f t="shared" si="2"/>
        <v>3.9999999999999996</v>
      </c>
      <c r="V10" s="20">
        <f t="shared" si="2"/>
        <v>1.7142857142857142</v>
      </c>
      <c r="W10" s="20">
        <f t="shared" si="2"/>
        <v>0.14285714285714285</v>
      </c>
      <c r="X10" s="20">
        <f t="shared" si="2"/>
        <v>0</v>
      </c>
      <c r="Y10" s="20">
        <f t="shared" si="2"/>
        <v>4.2857142857142856</v>
      </c>
      <c r="Z10" s="20">
        <f t="shared" si="2"/>
        <v>0</v>
      </c>
      <c r="AA10" s="20">
        <f t="shared" si="2"/>
        <v>0</v>
      </c>
      <c r="AB10" s="20">
        <f t="shared" si="2"/>
        <v>0</v>
      </c>
      <c r="AC10" s="20">
        <f t="shared" si="2"/>
        <v>78</v>
      </c>
      <c r="AD10" s="20">
        <f t="shared" si="2"/>
        <v>0</v>
      </c>
      <c r="AE10" s="21">
        <f t="shared" ref="AE10:AF10" si="3">SUM(O10:O13)</f>
        <v>15.714285714285712</v>
      </c>
      <c r="AF10" s="21">
        <f t="shared" si="3"/>
        <v>93.714285714285708</v>
      </c>
    </row>
    <row r="11" spans="2:32" s="22" customFormat="1" ht="23.1" customHeight="1" x14ac:dyDescent="0.25">
      <c r="B11" s="17" t="s">
        <v>33</v>
      </c>
      <c r="C11" s="18">
        <f>'[20]Avg Week Kampala-Busunju-2Dir'!C11</f>
        <v>1.2857142857142856</v>
      </c>
      <c r="D11" s="18">
        <f>'[20]Avg Week Kampala-Busunju-2Dir'!D11</f>
        <v>0</v>
      </c>
      <c r="E11" s="18">
        <f>'[20]Avg Week Kampala-Busunju-2Dir'!E11</f>
        <v>0.42857142857142855</v>
      </c>
      <c r="F11" s="18">
        <f>'[20]Avg Week Kampala-Busunju-2Dir'!F11</f>
        <v>0.2857142857142857</v>
      </c>
      <c r="G11" s="18">
        <f>'[20]Avg Week Kampala-Busunju-2Dir'!G11</f>
        <v>0</v>
      </c>
      <c r="H11" s="18">
        <f>'[20]Avg Week Kampala-Busunju-2Dir'!H11</f>
        <v>0</v>
      </c>
      <c r="I11" s="18">
        <f>'[20]Avg Week Kampala-Busunju-2Dir'!I11</f>
        <v>0.85714285714285721</v>
      </c>
      <c r="J11" s="18">
        <f>'[20]Avg Week Kampala-Busunju-2Dir'!J11</f>
        <v>0</v>
      </c>
      <c r="K11" s="18">
        <f>'[20]Avg Week Kampala-Busunju-2Dir'!K11</f>
        <v>0</v>
      </c>
      <c r="L11" s="18">
        <f>'[20]Avg Week Kampala-Busunju-2Dir'!L11</f>
        <v>0</v>
      </c>
      <c r="M11" s="18">
        <f>'[20]Avg Week Kampala-Busunju-2Dir'!M11</f>
        <v>18</v>
      </c>
      <c r="N11" s="18">
        <f>'[20]Avg Week Kampala-Busunju-2Dir'!N11</f>
        <v>0</v>
      </c>
      <c r="O11" s="19">
        <f t="shared" si="0"/>
        <v>2.8571428571428572</v>
      </c>
      <c r="P11" s="19">
        <f t="shared" si="1"/>
        <v>20.857142857142858</v>
      </c>
      <c r="R11" s="11" t="s">
        <v>34</v>
      </c>
      <c r="S11" s="20">
        <f t="shared" ref="S11:AD11" si="4">SUM(C14:C17)</f>
        <v>5.2857142857142865</v>
      </c>
      <c r="T11" s="20">
        <f t="shared" si="4"/>
        <v>0.14285714285714285</v>
      </c>
      <c r="U11" s="20">
        <f t="shared" si="4"/>
        <v>5.1428571428571423</v>
      </c>
      <c r="V11" s="20">
        <f t="shared" si="4"/>
        <v>2.4285714285714279</v>
      </c>
      <c r="W11" s="20">
        <f t="shared" si="4"/>
        <v>0.14285714285714285</v>
      </c>
      <c r="X11" s="20">
        <f t="shared" si="4"/>
        <v>0.14285714285714285</v>
      </c>
      <c r="Y11" s="20">
        <f t="shared" si="4"/>
        <v>6.2857142857142856</v>
      </c>
      <c r="Z11" s="20">
        <f t="shared" si="4"/>
        <v>0</v>
      </c>
      <c r="AA11" s="20">
        <f t="shared" si="4"/>
        <v>0</v>
      </c>
      <c r="AB11" s="20">
        <f t="shared" si="4"/>
        <v>0.14285714285714285</v>
      </c>
      <c r="AC11" s="20">
        <f t="shared" si="4"/>
        <v>104.28571428571428</v>
      </c>
      <c r="AD11" s="20">
        <f t="shared" si="4"/>
        <v>0.14285714285714285</v>
      </c>
      <c r="AE11" s="21">
        <f t="shared" ref="AE11:AF11" si="5">SUM(O14:O17)</f>
        <v>19.857142857142854</v>
      </c>
      <c r="AF11" s="21">
        <f t="shared" si="5"/>
        <v>124.14285714285715</v>
      </c>
    </row>
    <row r="12" spans="2:32" ht="23.1" customHeight="1" x14ac:dyDescent="0.25">
      <c r="B12" s="17" t="s">
        <v>35</v>
      </c>
      <c r="C12" s="18">
        <f>'[20]Avg Week Kampala-Busunju-2Dir'!C12</f>
        <v>1.2857142857142856</v>
      </c>
      <c r="D12" s="18">
        <f>'[20]Avg Week Kampala-Busunju-2Dir'!D12</f>
        <v>0</v>
      </c>
      <c r="E12" s="18">
        <f>'[20]Avg Week Kampala-Busunju-2Dir'!E12</f>
        <v>1.2857142857142856</v>
      </c>
      <c r="F12" s="18">
        <f>'[20]Avg Week Kampala-Busunju-2Dir'!F12</f>
        <v>0.5714285714285714</v>
      </c>
      <c r="G12" s="18">
        <f>'[20]Avg Week Kampala-Busunju-2Dir'!G12</f>
        <v>0.14285714285714285</v>
      </c>
      <c r="H12" s="18">
        <f>'[20]Avg Week Kampala-Busunju-2Dir'!H12</f>
        <v>0</v>
      </c>
      <c r="I12" s="18">
        <f>'[20]Avg Week Kampala-Busunju-2Dir'!I12</f>
        <v>1.1428571428571428</v>
      </c>
      <c r="J12" s="18">
        <f>'[20]Avg Week Kampala-Busunju-2Dir'!J12</f>
        <v>0</v>
      </c>
      <c r="K12" s="18">
        <f>'[20]Avg Week Kampala-Busunju-2Dir'!K12</f>
        <v>0</v>
      </c>
      <c r="L12" s="18">
        <f>'[20]Avg Week Kampala-Busunju-2Dir'!L12</f>
        <v>0</v>
      </c>
      <c r="M12" s="18">
        <f>'[20]Avg Week Kampala-Busunju-2Dir'!M12</f>
        <v>22.428571428571431</v>
      </c>
      <c r="N12" s="18">
        <f>'[20]Avg Week Kampala-Busunju-2Dir'!N12</f>
        <v>0</v>
      </c>
      <c r="O12" s="19">
        <f t="shared" si="0"/>
        <v>4.4285714285714279</v>
      </c>
      <c r="P12" s="19">
        <f t="shared" si="1"/>
        <v>26.857142857142858</v>
      </c>
      <c r="R12" s="11" t="s">
        <v>36</v>
      </c>
      <c r="S12" s="20">
        <f t="shared" ref="S12:AD12" si="6">SUM(C18:C21)</f>
        <v>5.2857142857142856</v>
      </c>
      <c r="T12" s="20">
        <f t="shared" si="6"/>
        <v>0.14285714285714285</v>
      </c>
      <c r="U12" s="20">
        <f t="shared" si="6"/>
        <v>4.4285714285714288</v>
      </c>
      <c r="V12" s="20">
        <f t="shared" si="6"/>
        <v>1.2857142857142856</v>
      </c>
      <c r="W12" s="20">
        <f t="shared" si="6"/>
        <v>0</v>
      </c>
      <c r="X12" s="20">
        <f t="shared" si="6"/>
        <v>0.14285714285714285</v>
      </c>
      <c r="Y12" s="20">
        <f t="shared" si="6"/>
        <v>5.8571428571428577</v>
      </c>
      <c r="Z12" s="20">
        <f t="shared" si="6"/>
        <v>0.5714285714285714</v>
      </c>
      <c r="AA12" s="20">
        <f t="shared" si="6"/>
        <v>0</v>
      </c>
      <c r="AB12" s="20">
        <f t="shared" si="6"/>
        <v>0.14285714285714285</v>
      </c>
      <c r="AC12" s="20">
        <f t="shared" si="6"/>
        <v>119.28571428571428</v>
      </c>
      <c r="AD12" s="20">
        <f t="shared" si="6"/>
        <v>0</v>
      </c>
      <c r="AE12" s="21">
        <f t="shared" ref="AE12:AF12" si="7">SUM(O18:O21)</f>
        <v>17.857142857142858</v>
      </c>
      <c r="AF12" s="21">
        <f t="shared" si="7"/>
        <v>137.14285714285714</v>
      </c>
    </row>
    <row r="13" spans="2:32" ht="23.1" customHeight="1" x14ac:dyDescent="0.25">
      <c r="B13" s="17" t="s">
        <v>37</v>
      </c>
      <c r="C13" s="18">
        <f>'[20]Avg Week Kampala-Busunju-2Dir'!C13</f>
        <v>1.1428571428571428</v>
      </c>
      <c r="D13" s="18">
        <f>'[20]Avg Week Kampala-Busunju-2Dir'!D13</f>
        <v>0</v>
      </c>
      <c r="E13" s="18">
        <f>'[20]Avg Week Kampala-Busunju-2Dir'!E13</f>
        <v>0.8571428571428571</v>
      </c>
      <c r="F13" s="18">
        <f>'[20]Avg Week Kampala-Busunju-2Dir'!F13</f>
        <v>0.5714285714285714</v>
      </c>
      <c r="G13" s="18">
        <f>'[20]Avg Week Kampala-Busunju-2Dir'!G13</f>
        <v>0</v>
      </c>
      <c r="H13" s="18">
        <f>'[20]Avg Week Kampala-Busunju-2Dir'!H13</f>
        <v>0</v>
      </c>
      <c r="I13" s="18">
        <f>'[20]Avg Week Kampala-Busunju-2Dir'!I13</f>
        <v>1.5714285714285714</v>
      </c>
      <c r="J13" s="18">
        <f>'[20]Avg Week Kampala-Busunju-2Dir'!J13</f>
        <v>0</v>
      </c>
      <c r="K13" s="18">
        <f>'[20]Avg Week Kampala-Busunju-2Dir'!K13</f>
        <v>0</v>
      </c>
      <c r="L13" s="18">
        <f>'[20]Avg Week Kampala-Busunju-2Dir'!L13</f>
        <v>0</v>
      </c>
      <c r="M13" s="18">
        <f>'[20]Avg Week Kampala-Busunju-2Dir'!M13</f>
        <v>20.428571428571431</v>
      </c>
      <c r="N13" s="18">
        <f>'[20]Avg Week Kampala-Busunju-2Dir'!N13</f>
        <v>0</v>
      </c>
      <c r="O13" s="19">
        <f t="shared" si="0"/>
        <v>4.1428571428571423</v>
      </c>
      <c r="P13" s="19">
        <f t="shared" si="1"/>
        <v>24.571428571428573</v>
      </c>
      <c r="R13" s="11" t="s">
        <v>38</v>
      </c>
      <c r="S13" s="20">
        <f t="shared" ref="S13:AD13" si="8">SUM(C22:C25)</f>
        <v>5.7142857142857135</v>
      </c>
      <c r="T13" s="20">
        <f t="shared" si="8"/>
        <v>0.42857142857142855</v>
      </c>
      <c r="U13" s="20">
        <f t="shared" si="8"/>
        <v>7.7142857142857135</v>
      </c>
      <c r="V13" s="20">
        <f t="shared" si="8"/>
        <v>1.8571428571428572</v>
      </c>
      <c r="W13" s="20">
        <f t="shared" si="8"/>
        <v>0.42857142857142855</v>
      </c>
      <c r="X13" s="20">
        <f t="shared" si="8"/>
        <v>0.2857142857142857</v>
      </c>
      <c r="Y13" s="20">
        <f t="shared" si="8"/>
        <v>9.4285714285714288</v>
      </c>
      <c r="Z13" s="20">
        <f t="shared" si="8"/>
        <v>0.42857142857142855</v>
      </c>
      <c r="AA13" s="20">
        <f t="shared" si="8"/>
        <v>0</v>
      </c>
      <c r="AB13" s="20">
        <f t="shared" si="8"/>
        <v>0.14285714285714285</v>
      </c>
      <c r="AC13" s="20">
        <f t="shared" si="8"/>
        <v>117.57142857142858</v>
      </c>
      <c r="AD13" s="20">
        <f t="shared" si="8"/>
        <v>0</v>
      </c>
      <c r="AE13" s="21">
        <f t="shared" ref="AE13:AF13" si="9">SUM(O22:O25)</f>
        <v>26.428571428571431</v>
      </c>
      <c r="AF13" s="21">
        <f t="shared" si="9"/>
        <v>144.00000000000003</v>
      </c>
    </row>
    <row r="14" spans="2:32" ht="23.1" customHeight="1" x14ac:dyDescent="0.25">
      <c r="B14" s="17" t="s">
        <v>39</v>
      </c>
      <c r="C14" s="18">
        <f>'[20]Avg Week Kampala-Busunju-2Dir'!C14</f>
        <v>0.85714285714285721</v>
      </c>
      <c r="D14" s="18">
        <f>'[20]Avg Week Kampala-Busunju-2Dir'!D14</f>
        <v>0.14285714285714285</v>
      </c>
      <c r="E14" s="18">
        <f>'[20]Avg Week Kampala-Busunju-2Dir'!E14</f>
        <v>0.8571428571428571</v>
      </c>
      <c r="F14" s="18">
        <f>'[20]Avg Week Kampala-Busunju-2Dir'!F14</f>
        <v>0.5714285714285714</v>
      </c>
      <c r="G14" s="18">
        <f>'[20]Avg Week Kampala-Busunju-2Dir'!G14</f>
        <v>0</v>
      </c>
      <c r="H14" s="18">
        <f>'[20]Avg Week Kampala-Busunju-2Dir'!H14</f>
        <v>0</v>
      </c>
      <c r="I14" s="18">
        <f>'[20]Avg Week Kampala-Busunju-2Dir'!I14</f>
        <v>0.85714285714285721</v>
      </c>
      <c r="J14" s="18">
        <f>'[20]Avg Week Kampala-Busunju-2Dir'!J14</f>
        <v>0</v>
      </c>
      <c r="K14" s="18">
        <f>'[20]Avg Week Kampala-Busunju-2Dir'!K14</f>
        <v>0</v>
      </c>
      <c r="L14" s="18">
        <f>'[20]Avg Week Kampala-Busunju-2Dir'!L14</f>
        <v>0.14285714285714285</v>
      </c>
      <c r="M14" s="18">
        <f>'[20]Avg Week Kampala-Busunju-2Dir'!M14</f>
        <v>22.571428571428569</v>
      </c>
      <c r="N14" s="18">
        <f>'[20]Avg Week Kampala-Busunju-2Dir'!N14</f>
        <v>0</v>
      </c>
      <c r="O14" s="19">
        <f t="shared" si="0"/>
        <v>3.4285714285714288</v>
      </c>
      <c r="P14" s="19">
        <f t="shared" si="1"/>
        <v>26</v>
      </c>
      <c r="R14" s="11" t="s">
        <v>40</v>
      </c>
      <c r="S14" s="20">
        <f t="shared" ref="S14:AD14" si="10">SUM(C26:C29)</f>
        <v>8.8571428571428577</v>
      </c>
      <c r="T14" s="20">
        <f t="shared" si="10"/>
        <v>0</v>
      </c>
      <c r="U14" s="20">
        <f t="shared" si="10"/>
        <v>5.4285714285714288</v>
      </c>
      <c r="V14" s="20">
        <f t="shared" si="10"/>
        <v>3.2857142857142856</v>
      </c>
      <c r="W14" s="20">
        <f t="shared" si="10"/>
        <v>0.14285714285714285</v>
      </c>
      <c r="X14" s="20">
        <f t="shared" si="10"/>
        <v>0</v>
      </c>
      <c r="Y14" s="20">
        <f t="shared" si="10"/>
        <v>7</v>
      </c>
      <c r="Z14" s="20">
        <f t="shared" si="10"/>
        <v>0.99999999999999989</v>
      </c>
      <c r="AA14" s="20">
        <f t="shared" si="10"/>
        <v>0.14285714285714285</v>
      </c>
      <c r="AB14" s="20">
        <f t="shared" si="10"/>
        <v>0</v>
      </c>
      <c r="AC14" s="20">
        <f t="shared" si="10"/>
        <v>124.28571428571428</v>
      </c>
      <c r="AD14" s="20">
        <f t="shared" si="10"/>
        <v>0</v>
      </c>
      <c r="AE14" s="21">
        <f t="shared" ref="AE14:AF14" si="11">SUM(O26:O29)</f>
        <v>25.857142857142858</v>
      </c>
      <c r="AF14" s="21">
        <f t="shared" si="11"/>
        <v>150.14285714285714</v>
      </c>
    </row>
    <row r="15" spans="2:32" ht="23.1" customHeight="1" x14ac:dyDescent="0.25">
      <c r="B15" s="17" t="s">
        <v>41</v>
      </c>
      <c r="C15" s="18">
        <f>'[20]Avg Week Kampala-Busunju-2Dir'!C15</f>
        <v>1.5714285714285714</v>
      </c>
      <c r="D15" s="18">
        <f>'[20]Avg Week Kampala-Busunju-2Dir'!D15</f>
        <v>0</v>
      </c>
      <c r="E15" s="18">
        <f>'[20]Avg Week Kampala-Busunju-2Dir'!E15</f>
        <v>1.7142857142857144</v>
      </c>
      <c r="F15" s="18">
        <f>'[20]Avg Week Kampala-Busunju-2Dir'!F15</f>
        <v>0.8571428571428571</v>
      </c>
      <c r="G15" s="18">
        <f>'[20]Avg Week Kampala-Busunju-2Dir'!G15</f>
        <v>0.14285714285714285</v>
      </c>
      <c r="H15" s="18">
        <f>'[20]Avg Week Kampala-Busunju-2Dir'!H15</f>
        <v>0</v>
      </c>
      <c r="I15" s="18">
        <f>'[20]Avg Week Kampala-Busunju-2Dir'!I15</f>
        <v>1.5714285714285714</v>
      </c>
      <c r="J15" s="18">
        <f>'[20]Avg Week Kampala-Busunju-2Dir'!J15</f>
        <v>0</v>
      </c>
      <c r="K15" s="18">
        <f>'[20]Avg Week Kampala-Busunju-2Dir'!K15</f>
        <v>0</v>
      </c>
      <c r="L15" s="18">
        <f>'[20]Avg Week Kampala-Busunju-2Dir'!L15</f>
        <v>0</v>
      </c>
      <c r="M15" s="18">
        <f>'[20]Avg Week Kampala-Busunju-2Dir'!M15</f>
        <v>25.285714285714285</v>
      </c>
      <c r="N15" s="18">
        <f>'[20]Avg Week Kampala-Busunju-2Dir'!N15</f>
        <v>0</v>
      </c>
      <c r="O15" s="19">
        <f t="shared" si="0"/>
        <v>5.8571428571428568</v>
      </c>
      <c r="P15" s="19">
        <f t="shared" si="1"/>
        <v>31.142857142857142</v>
      </c>
      <c r="R15" s="11" t="s">
        <v>42</v>
      </c>
      <c r="S15" s="20">
        <f t="shared" ref="S15:AD15" si="12">SUM(C30:C33)</f>
        <v>7.1428571428571423</v>
      </c>
      <c r="T15" s="20">
        <f t="shared" si="12"/>
        <v>0.14285714285714285</v>
      </c>
      <c r="U15" s="20">
        <f t="shared" si="12"/>
        <v>8.428571428571427</v>
      </c>
      <c r="V15" s="20">
        <f t="shared" si="12"/>
        <v>3.4285714285714288</v>
      </c>
      <c r="W15" s="20">
        <f t="shared" si="12"/>
        <v>0</v>
      </c>
      <c r="X15" s="20">
        <f t="shared" si="12"/>
        <v>0.14285714285714285</v>
      </c>
      <c r="Y15" s="20">
        <f t="shared" si="12"/>
        <v>10.142857142857142</v>
      </c>
      <c r="Z15" s="20">
        <f t="shared" si="12"/>
        <v>0.85714285714285698</v>
      </c>
      <c r="AA15" s="20">
        <f t="shared" si="12"/>
        <v>0</v>
      </c>
      <c r="AB15" s="20">
        <f t="shared" si="12"/>
        <v>0.14285714285714285</v>
      </c>
      <c r="AC15" s="20">
        <f t="shared" si="12"/>
        <v>119.85714285714286</v>
      </c>
      <c r="AD15" s="20">
        <f t="shared" si="12"/>
        <v>0</v>
      </c>
      <c r="AE15" s="21">
        <f t="shared" ref="AE15:AF15" si="13">SUM(O30:O33)</f>
        <v>30.428571428571431</v>
      </c>
      <c r="AF15" s="21">
        <f t="shared" si="13"/>
        <v>150.28571428571428</v>
      </c>
    </row>
    <row r="16" spans="2:32" ht="23.1" customHeight="1" x14ac:dyDescent="0.25">
      <c r="B16" s="17" t="s">
        <v>43</v>
      </c>
      <c r="C16" s="18">
        <f>'[20]Avg Week Kampala-Busunju-2Dir'!C16</f>
        <v>1.4285714285714286</v>
      </c>
      <c r="D16" s="18">
        <f>'[20]Avg Week Kampala-Busunju-2Dir'!D16</f>
        <v>0</v>
      </c>
      <c r="E16" s="18">
        <f>'[20]Avg Week Kampala-Busunju-2Dir'!E16</f>
        <v>1.7142857142857142</v>
      </c>
      <c r="F16" s="18">
        <f>'[20]Avg Week Kampala-Busunju-2Dir'!F16</f>
        <v>0.71428571428571419</v>
      </c>
      <c r="G16" s="18">
        <f>'[20]Avg Week Kampala-Busunju-2Dir'!G16</f>
        <v>0</v>
      </c>
      <c r="H16" s="18">
        <f>'[20]Avg Week Kampala-Busunju-2Dir'!H16</f>
        <v>0</v>
      </c>
      <c r="I16" s="18">
        <f>'[20]Avg Week Kampala-Busunju-2Dir'!I16</f>
        <v>2.2857142857142856</v>
      </c>
      <c r="J16" s="18">
        <f>'[20]Avg Week Kampala-Busunju-2Dir'!J16</f>
        <v>0</v>
      </c>
      <c r="K16" s="18">
        <f>'[20]Avg Week Kampala-Busunju-2Dir'!K16</f>
        <v>0</v>
      </c>
      <c r="L16" s="18">
        <f>'[20]Avg Week Kampala-Busunju-2Dir'!L16</f>
        <v>0</v>
      </c>
      <c r="M16" s="18">
        <f>'[20]Avg Week Kampala-Busunju-2Dir'!M16</f>
        <v>28.285714285714285</v>
      </c>
      <c r="N16" s="18">
        <f>'[20]Avg Week Kampala-Busunju-2Dir'!N16</f>
        <v>0.14285714285714285</v>
      </c>
      <c r="O16" s="19">
        <f t="shared" si="0"/>
        <v>6.2857142857142856</v>
      </c>
      <c r="P16" s="19">
        <f t="shared" si="1"/>
        <v>34.571428571428577</v>
      </c>
      <c r="R16" s="11" t="s">
        <v>44</v>
      </c>
      <c r="S16" s="20">
        <f t="shared" ref="S16:AD16" si="14">SUM(C34:C37)</f>
        <v>7.8571428571428568</v>
      </c>
      <c r="T16" s="20">
        <f t="shared" si="14"/>
        <v>0.14285714285714285</v>
      </c>
      <c r="U16" s="20">
        <f t="shared" si="14"/>
        <v>8.571428571428573</v>
      </c>
      <c r="V16" s="20">
        <f t="shared" si="14"/>
        <v>2.714285714285714</v>
      </c>
      <c r="W16" s="20">
        <f t="shared" si="14"/>
        <v>0.14285714285714285</v>
      </c>
      <c r="X16" s="20">
        <f t="shared" si="14"/>
        <v>0</v>
      </c>
      <c r="Y16" s="20">
        <f t="shared" si="14"/>
        <v>7.2857142857142865</v>
      </c>
      <c r="Z16" s="20">
        <f t="shared" si="14"/>
        <v>0.71428571428571419</v>
      </c>
      <c r="AA16" s="20">
        <f t="shared" si="14"/>
        <v>0</v>
      </c>
      <c r="AB16" s="20">
        <f t="shared" si="14"/>
        <v>0</v>
      </c>
      <c r="AC16" s="20">
        <f t="shared" si="14"/>
        <v>110.14285714285714</v>
      </c>
      <c r="AD16" s="20">
        <f t="shared" si="14"/>
        <v>0</v>
      </c>
      <c r="AE16" s="21">
        <f t="shared" ref="AE16:AF16" si="15">SUM(O34:O37)</f>
        <v>27.428571428571431</v>
      </c>
      <c r="AF16" s="21">
        <f t="shared" si="15"/>
        <v>137.57142857142858</v>
      </c>
    </row>
    <row r="17" spans="2:32" ht="23.1" customHeight="1" x14ac:dyDescent="0.25">
      <c r="B17" s="17" t="s">
        <v>45</v>
      </c>
      <c r="C17" s="18">
        <f>'[20]Avg Week Kampala-Busunju-2Dir'!C17</f>
        <v>1.4285714285714286</v>
      </c>
      <c r="D17" s="18">
        <f>'[20]Avg Week Kampala-Busunju-2Dir'!D17</f>
        <v>0</v>
      </c>
      <c r="E17" s="18">
        <f>'[20]Avg Week Kampala-Busunju-2Dir'!E17</f>
        <v>0.8571428571428571</v>
      </c>
      <c r="F17" s="18">
        <f>'[20]Avg Week Kampala-Busunju-2Dir'!F17</f>
        <v>0.2857142857142857</v>
      </c>
      <c r="G17" s="18">
        <f>'[20]Avg Week Kampala-Busunju-2Dir'!G17</f>
        <v>0</v>
      </c>
      <c r="H17" s="18">
        <f>'[20]Avg Week Kampala-Busunju-2Dir'!H17</f>
        <v>0.14285714285714285</v>
      </c>
      <c r="I17" s="18">
        <f>'[20]Avg Week Kampala-Busunju-2Dir'!I17</f>
        <v>1.5714285714285714</v>
      </c>
      <c r="J17" s="18">
        <f>'[20]Avg Week Kampala-Busunju-2Dir'!J17</f>
        <v>0</v>
      </c>
      <c r="K17" s="18">
        <f>'[20]Avg Week Kampala-Busunju-2Dir'!K17</f>
        <v>0</v>
      </c>
      <c r="L17" s="18">
        <f>'[20]Avg Week Kampala-Busunju-2Dir'!L17</f>
        <v>0</v>
      </c>
      <c r="M17" s="18">
        <f>'[20]Avg Week Kampala-Busunju-2Dir'!M17</f>
        <v>28.142857142857146</v>
      </c>
      <c r="N17" s="18">
        <f>'[20]Avg Week Kampala-Busunju-2Dir'!N17</f>
        <v>0</v>
      </c>
      <c r="O17" s="19">
        <f t="shared" si="0"/>
        <v>4.2857142857142856</v>
      </c>
      <c r="P17" s="19">
        <f t="shared" si="1"/>
        <v>32.428571428571431</v>
      </c>
      <c r="R17" s="11" t="s">
        <v>46</v>
      </c>
      <c r="S17" s="20">
        <f t="shared" ref="S17:AD17" si="16">SUM(C38:C41)</f>
        <v>8.5714285714285712</v>
      </c>
      <c r="T17" s="20">
        <f t="shared" si="16"/>
        <v>0.42857142857142855</v>
      </c>
      <c r="U17" s="20">
        <f t="shared" si="16"/>
        <v>6.4285714285714288</v>
      </c>
      <c r="V17" s="20">
        <f t="shared" si="16"/>
        <v>1.8571428571428572</v>
      </c>
      <c r="W17" s="20">
        <f t="shared" si="16"/>
        <v>0</v>
      </c>
      <c r="X17" s="20">
        <f t="shared" si="16"/>
        <v>0.14285714285714285</v>
      </c>
      <c r="Y17" s="20">
        <f t="shared" si="16"/>
        <v>7.8571428571428577</v>
      </c>
      <c r="Z17" s="20">
        <f t="shared" si="16"/>
        <v>0.14285714285714285</v>
      </c>
      <c r="AA17" s="20">
        <f t="shared" si="16"/>
        <v>0</v>
      </c>
      <c r="AB17" s="20">
        <f t="shared" si="16"/>
        <v>0</v>
      </c>
      <c r="AC17" s="20">
        <f t="shared" si="16"/>
        <v>110.42857142857142</v>
      </c>
      <c r="AD17" s="20">
        <f t="shared" si="16"/>
        <v>0</v>
      </c>
      <c r="AE17" s="21">
        <f t="shared" ref="AE17:AF17" si="17">SUM(O38:O41)</f>
        <v>25.428571428571423</v>
      </c>
      <c r="AF17" s="21">
        <f t="shared" si="17"/>
        <v>135.85714285714286</v>
      </c>
    </row>
    <row r="18" spans="2:32" ht="23.1" customHeight="1" x14ac:dyDescent="0.25">
      <c r="B18" s="17" t="s">
        <v>47</v>
      </c>
      <c r="C18" s="18">
        <f>'[20]Avg Week Kampala-Busunju-2Dir'!C18</f>
        <v>1.5714285714285714</v>
      </c>
      <c r="D18" s="18">
        <f>'[20]Avg Week Kampala-Busunju-2Dir'!D18</f>
        <v>0</v>
      </c>
      <c r="E18" s="18">
        <f>'[20]Avg Week Kampala-Busunju-2Dir'!E18</f>
        <v>1.5714285714285714</v>
      </c>
      <c r="F18" s="18">
        <f>'[20]Avg Week Kampala-Busunju-2Dir'!F18</f>
        <v>0.2857142857142857</v>
      </c>
      <c r="G18" s="18">
        <f>'[20]Avg Week Kampala-Busunju-2Dir'!G18</f>
        <v>0</v>
      </c>
      <c r="H18" s="18">
        <f>'[20]Avg Week Kampala-Busunju-2Dir'!H18</f>
        <v>0</v>
      </c>
      <c r="I18" s="18">
        <f>'[20]Avg Week Kampala-Busunju-2Dir'!I18</f>
        <v>1</v>
      </c>
      <c r="J18" s="18">
        <f>'[20]Avg Week Kampala-Busunju-2Dir'!J18</f>
        <v>0</v>
      </c>
      <c r="K18" s="18">
        <f>'[20]Avg Week Kampala-Busunju-2Dir'!K18</f>
        <v>0</v>
      </c>
      <c r="L18" s="18">
        <f>'[20]Avg Week Kampala-Busunju-2Dir'!L18</f>
        <v>0.14285714285714285</v>
      </c>
      <c r="M18" s="18">
        <f>'[20]Avg Week Kampala-Busunju-2Dir'!M18</f>
        <v>31</v>
      </c>
      <c r="N18" s="18">
        <f>'[20]Avg Week Kampala-Busunju-2Dir'!N18</f>
        <v>0</v>
      </c>
      <c r="O18" s="19">
        <f t="shared" si="0"/>
        <v>4.5714285714285721</v>
      </c>
      <c r="P18" s="19">
        <f t="shared" si="1"/>
        <v>35.571428571428569</v>
      </c>
      <c r="R18" s="11" t="s">
        <v>48</v>
      </c>
      <c r="S18" s="20">
        <f t="shared" ref="S18:AD18" si="18">SUM(C42:C45)</f>
        <v>8.7142857142857153</v>
      </c>
      <c r="T18" s="20">
        <f t="shared" si="18"/>
        <v>0.14285714285714285</v>
      </c>
      <c r="U18" s="20">
        <f t="shared" si="18"/>
        <v>8</v>
      </c>
      <c r="V18" s="20">
        <f t="shared" si="18"/>
        <v>1.9999999999999998</v>
      </c>
      <c r="W18" s="20">
        <f t="shared" si="18"/>
        <v>0</v>
      </c>
      <c r="X18" s="20">
        <f t="shared" si="18"/>
        <v>0</v>
      </c>
      <c r="Y18" s="20">
        <f t="shared" si="18"/>
        <v>10.285714285714285</v>
      </c>
      <c r="Z18" s="20">
        <f t="shared" si="18"/>
        <v>0.42857142857142855</v>
      </c>
      <c r="AA18" s="20">
        <f t="shared" si="18"/>
        <v>0</v>
      </c>
      <c r="AB18" s="20">
        <f t="shared" si="18"/>
        <v>0</v>
      </c>
      <c r="AC18" s="20">
        <f t="shared" si="18"/>
        <v>110</v>
      </c>
      <c r="AD18" s="20">
        <f t="shared" si="18"/>
        <v>0</v>
      </c>
      <c r="AE18" s="21">
        <f t="shared" ref="AE18:AF18" si="19">SUM(O42:O45)</f>
        <v>29.571428571428569</v>
      </c>
      <c r="AF18" s="21">
        <f t="shared" si="19"/>
        <v>139.57142857142856</v>
      </c>
    </row>
    <row r="19" spans="2:32" ht="23.1" customHeight="1" x14ac:dyDescent="0.25">
      <c r="B19" s="17" t="s">
        <v>49</v>
      </c>
      <c r="C19" s="18">
        <f>'[20]Avg Week Kampala-Busunju-2Dir'!C19</f>
        <v>1.4285714285714286</v>
      </c>
      <c r="D19" s="18">
        <f>'[20]Avg Week Kampala-Busunju-2Dir'!D19</f>
        <v>0.14285714285714285</v>
      </c>
      <c r="E19" s="18">
        <f>'[20]Avg Week Kampala-Busunju-2Dir'!E19</f>
        <v>1.1428571428571428</v>
      </c>
      <c r="F19" s="18">
        <f>'[20]Avg Week Kampala-Busunju-2Dir'!F19</f>
        <v>0</v>
      </c>
      <c r="G19" s="18">
        <f>'[20]Avg Week Kampala-Busunju-2Dir'!G19</f>
        <v>0</v>
      </c>
      <c r="H19" s="18">
        <f>'[20]Avg Week Kampala-Busunju-2Dir'!H19</f>
        <v>0</v>
      </c>
      <c r="I19" s="18">
        <f>'[20]Avg Week Kampala-Busunju-2Dir'!I19</f>
        <v>1.4285714285714286</v>
      </c>
      <c r="J19" s="18">
        <f>'[20]Avg Week Kampala-Busunju-2Dir'!J19</f>
        <v>0</v>
      </c>
      <c r="K19" s="18">
        <f>'[20]Avg Week Kampala-Busunju-2Dir'!K19</f>
        <v>0</v>
      </c>
      <c r="L19" s="18">
        <f>'[20]Avg Week Kampala-Busunju-2Dir'!L19</f>
        <v>0</v>
      </c>
      <c r="M19" s="18">
        <f>'[20]Avg Week Kampala-Busunju-2Dir'!M19</f>
        <v>28.571428571428569</v>
      </c>
      <c r="N19" s="18">
        <f>'[20]Avg Week Kampala-Busunju-2Dir'!N19</f>
        <v>0</v>
      </c>
      <c r="O19" s="19">
        <f t="shared" si="0"/>
        <v>4.1428571428571432</v>
      </c>
      <c r="P19" s="19">
        <f t="shared" si="1"/>
        <v>32.714285714285715</v>
      </c>
      <c r="R19" s="11" t="s">
        <v>50</v>
      </c>
      <c r="S19" s="20">
        <f t="shared" ref="S19:AD19" si="20">SUM(C46:C49)</f>
        <v>10.714285714285714</v>
      </c>
      <c r="T19" s="20">
        <f t="shared" si="20"/>
        <v>0.2857142857142857</v>
      </c>
      <c r="U19" s="20">
        <f t="shared" si="20"/>
        <v>10.285714285714286</v>
      </c>
      <c r="V19" s="20">
        <f t="shared" si="20"/>
        <v>2.8571428571428568</v>
      </c>
      <c r="W19" s="20">
        <f t="shared" si="20"/>
        <v>0.14285714285714285</v>
      </c>
      <c r="X19" s="20">
        <f t="shared" si="20"/>
        <v>0</v>
      </c>
      <c r="Y19" s="20">
        <f t="shared" si="20"/>
        <v>7.1428571428571441</v>
      </c>
      <c r="Z19" s="20">
        <f t="shared" si="20"/>
        <v>0.2857142857142857</v>
      </c>
      <c r="AA19" s="20">
        <f t="shared" si="20"/>
        <v>0</v>
      </c>
      <c r="AB19" s="20">
        <f t="shared" si="20"/>
        <v>0</v>
      </c>
      <c r="AC19" s="20">
        <f t="shared" si="20"/>
        <v>113.42857142857144</v>
      </c>
      <c r="AD19" s="20">
        <f t="shared" si="20"/>
        <v>0</v>
      </c>
      <c r="AE19" s="21">
        <f t="shared" ref="AE19:AF19" si="21">SUM(O46:O49)</f>
        <v>31.714285714285715</v>
      </c>
      <c r="AF19" s="21">
        <f t="shared" si="21"/>
        <v>145.14285714285714</v>
      </c>
    </row>
    <row r="20" spans="2:32" ht="23.1" customHeight="1" x14ac:dyDescent="0.25">
      <c r="B20" s="17" t="s">
        <v>51</v>
      </c>
      <c r="C20" s="18">
        <f>'[20]Avg Week Kampala-Busunju-2Dir'!C20</f>
        <v>1.2857142857142856</v>
      </c>
      <c r="D20" s="18">
        <f>'[20]Avg Week Kampala-Busunju-2Dir'!D20</f>
        <v>0</v>
      </c>
      <c r="E20" s="18">
        <f>'[20]Avg Week Kampala-Busunju-2Dir'!E20</f>
        <v>1.1428571428571428</v>
      </c>
      <c r="F20" s="18">
        <f>'[20]Avg Week Kampala-Busunju-2Dir'!F20</f>
        <v>0.42857142857142855</v>
      </c>
      <c r="G20" s="18">
        <f>'[20]Avg Week Kampala-Busunju-2Dir'!G20</f>
        <v>0</v>
      </c>
      <c r="H20" s="18">
        <f>'[20]Avg Week Kampala-Busunju-2Dir'!H20</f>
        <v>0.14285714285714285</v>
      </c>
      <c r="I20" s="18">
        <f>'[20]Avg Week Kampala-Busunju-2Dir'!I20</f>
        <v>1.8571428571428572</v>
      </c>
      <c r="J20" s="18">
        <f>'[20]Avg Week Kampala-Busunju-2Dir'!J20</f>
        <v>0.2857142857142857</v>
      </c>
      <c r="K20" s="18">
        <f>'[20]Avg Week Kampala-Busunju-2Dir'!K20</f>
        <v>0</v>
      </c>
      <c r="L20" s="18">
        <f>'[20]Avg Week Kampala-Busunju-2Dir'!L20</f>
        <v>0</v>
      </c>
      <c r="M20" s="18">
        <f>'[20]Avg Week Kampala-Busunju-2Dir'!M20</f>
        <v>29.428571428571431</v>
      </c>
      <c r="N20" s="18">
        <f>'[20]Avg Week Kampala-Busunju-2Dir'!N20</f>
        <v>0</v>
      </c>
      <c r="O20" s="19">
        <f t="shared" si="0"/>
        <v>5.1428571428571423</v>
      </c>
      <c r="P20" s="19">
        <f t="shared" si="1"/>
        <v>34.571428571428569</v>
      </c>
      <c r="R20" s="11" t="s">
        <v>52</v>
      </c>
      <c r="S20" s="20">
        <f t="shared" ref="S20:AD20" si="22">SUM(C50:C53)</f>
        <v>8.8571428571428577</v>
      </c>
      <c r="T20" s="20">
        <f t="shared" si="22"/>
        <v>0</v>
      </c>
      <c r="U20" s="20">
        <f t="shared" si="22"/>
        <v>8.428571428571427</v>
      </c>
      <c r="V20" s="20">
        <f t="shared" si="22"/>
        <v>4.2857142857142856</v>
      </c>
      <c r="W20" s="20">
        <f t="shared" si="22"/>
        <v>0.14285714285714285</v>
      </c>
      <c r="X20" s="20">
        <f t="shared" si="22"/>
        <v>0</v>
      </c>
      <c r="Y20" s="20">
        <f t="shared" si="22"/>
        <v>7.4285714285714279</v>
      </c>
      <c r="Z20" s="20">
        <f t="shared" si="22"/>
        <v>0.42857142857142855</v>
      </c>
      <c r="AA20" s="20">
        <f t="shared" si="22"/>
        <v>0</v>
      </c>
      <c r="AB20" s="20">
        <f t="shared" si="22"/>
        <v>0</v>
      </c>
      <c r="AC20" s="20">
        <f t="shared" si="22"/>
        <v>125.42857142857144</v>
      </c>
      <c r="AD20" s="20">
        <f t="shared" si="22"/>
        <v>0</v>
      </c>
      <c r="AE20" s="21">
        <f t="shared" ref="AE20:AF20" si="23">SUM(O50:O53)</f>
        <v>29.571428571428573</v>
      </c>
      <c r="AF20" s="21">
        <f t="shared" si="23"/>
        <v>155</v>
      </c>
    </row>
    <row r="21" spans="2:32" ht="23.1" customHeight="1" x14ac:dyDescent="0.25">
      <c r="B21" s="17" t="s">
        <v>53</v>
      </c>
      <c r="C21" s="18">
        <f>'[20]Avg Week Kampala-Busunju-2Dir'!C21</f>
        <v>1</v>
      </c>
      <c r="D21" s="18">
        <f>'[20]Avg Week Kampala-Busunju-2Dir'!D21</f>
        <v>0</v>
      </c>
      <c r="E21" s="18">
        <f>'[20]Avg Week Kampala-Busunju-2Dir'!E21</f>
        <v>0.5714285714285714</v>
      </c>
      <c r="F21" s="18">
        <f>'[20]Avg Week Kampala-Busunju-2Dir'!F21</f>
        <v>0.5714285714285714</v>
      </c>
      <c r="G21" s="18">
        <f>'[20]Avg Week Kampala-Busunju-2Dir'!G21</f>
        <v>0</v>
      </c>
      <c r="H21" s="18">
        <f>'[20]Avg Week Kampala-Busunju-2Dir'!H21</f>
        <v>0</v>
      </c>
      <c r="I21" s="18">
        <f>'[20]Avg Week Kampala-Busunju-2Dir'!I21</f>
        <v>1.5714285714285714</v>
      </c>
      <c r="J21" s="18">
        <f>'[20]Avg Week Kampala-Busunju-2Dir'!J21</f>
        <v>0.2857142857142857</v>
      </c>
      <c r="K21" s="18">
        <f>'[20]Avg Week Kampala-Busunju-2Dir'!K21</f>
        <v>0</v>
      </c>
      <c r="L21" s="18">
        <f>'[20]Avg Week Kampala-Busunju-2Dir'!L21</f>
        <v>0</v>
      </c>
      <c r="M21" s="18">
        <f>'[20]Avg Week Kampala-Busunju-2Dir'!M21</f>
        <v>30.285714285714285</v>
      </c>
      <c r="N21" s="18">
        <f>'[20]Avg Week Kampala-Busunju-2Dir'!N21</f>
        <v>0</v>
      </c>
      <c r="O21" s="19">
        <f t="shared" si="0"/>
        <v>4</v>
      </c>
      <c r="P21" s="19">
        <f t="shared" si="1"/>
        <v>34.285714285714285</v>
      </c>
      <c r="R21" s="23" t="s">
        <v>54</v>
      </c>
      <c r="S21" s="24">
        <f t="shared" ref="S21:AD21" si="24">SUM(C54:C57)</f>
        <v>10.428571428571429</v>
      </c>
      <c r="T21" s="20">
        <f t="shared" si="24"/>
        <v>0.14285714285714285</v>
      </c>
      <c r="U21" s="20">
        <f t="shared" si="24"/>
        <v>6.9999999999999991</v>
      </c>
      <c r="V21" s="20">
        <f t="shared" si="24"/>
        <v>3.8571428571428572</v>
      </c>
      <c r="W21" s="20">
        <f t="shared" si="24"/>
        <v>1.1428571428571428</v>
      </c>
      <c r="X21" s="20">
        <f t="shared" si="24"/>
        <v>0</v>
      </c>
      <c r="Y21" s="20">
        <f t="shared" si="24"/>
        <v>6.4285714285714288</v>
      </c>
      <c r="Z21" s="20">
        <f t="shared" si="24"/>
        <v>0.2857142857142857</v>
      </c>
      <c r="AA21" s="20">
        <f t="shared" si="24"/>
        <v>0.14285714285714285</v>
      </c>
      <c r="AB21" s="20">
        <f t="shared" si="24"/>
        <v>0</v>
      </c>
      <c r="AC21" s="20">
        <f t="shared" si="24"/>
        <v>120.57142857142857</v>
      </c>
      <c r="AD21" s="20">
        <f t="shared" si="24"/>
        <v>0</v>
      </c>
      <c r="AE21" s="21">
        <f t="shared" ref="AE21:AF21" si="25">SUM(O54:O57)</f>
        <v>29.428571428571427</v>
      </c>
      <c r="AF21" s="21">
        <f t="shared" si="25"/>
        <v>150</v>
      </c>
    </row>
    <row r="22" spans="2:32" ht="23.1" customHeight="1" x14ac:dyDescent="0.25">
      <c r="B22" s="17" t="s">
        <v>55</v>
      </c>
      <c r="C22" s="18">
        <f>'[20]Avg Week Kampala-Busunju-2Dir'!C22</f>
        <v>1.1428571428571428</v>
      </c>
      <c r="D22" s="18">
        <f>'[20]Avg Week Kampala-Busunju-2Dir'!D22</f>
        <v>0</v>
      </c>
      <c r="E22" s="18">
        <f>'[20]Avg Week Kampala-Busunju-2Dir'!E22</f>
        <v>1.4285714285714284</v>
      </c>
      <c r="F22" s="18">
        <f>'[20]Avg Week Kampala-Busunju-2Dir'!F22</f>
        <v>0.5714285714285714</v>
      </c>
      <c r="G22" s="18">
        <f>'[20]Avg Week Kampala-Busunju-2Dir'!G22</f>
        <v>0</v>
      </c>
      <c r="H22" s="18">
        <f>'[20]Avg Week Kampala-Busunju-2Dir'!H22</f>
        <v>0</v>
      </c>
      <c r="I22" s="18">
        <f>'[20]Avg Week Kampala-Busunju-2Dir'!I22</f>
        <v>1.8571428571428572</v>
      </c>
      <c r="J22" s="18">
        <f>'[20]Avg Week Kampala-Busunju-2Dir'!J22</f>
        <v>0.14285714285714285</v>
      </c>
      <c r="K22" s="18">
        <f>'[20]Avg Week Kampala-Busunju-2Dir'!K22</f>
        <v>0</v>
      </c>
      <c r="L22" s="18">
        <f>'[20]Avg Week Kampala-Busunju-2Dir'!L22</f>
        <v>0</v>
      </c>
      <c r="M22" s="18">
        <f>'[20]Avg Week Kampala-Busunju-2Dir'!M22</f>
        <v>29.428571428571431</v>
      </c>
      <c r="N22" s="18">
        <f>'[20]Avg Week Kampala-Busunju-2Dir'!N22</f>
        <v>0</v>
      </c>
      <c r="O22" s="19">
        <f t="shared" si="0"/>
        <v>5.1428571428571432</v>
      </c>
      <c r="P22" s="19">
        <f t="shared" si="1"/>
        <v>34.571428571428577</v>
      </c>
      <c r="R22" s="11" t="s">
        <v>56</v>
      </c>
      <c r="S22" s="24">
        <f>SUM(C58:C61)</f>
        <v>12</v>
      </c>
      <c r="T22" s="24">
        <f t="shared" ref="T22:AF22" si="26">SUM(D58:D61)</f>
        <v>2</v>
      </c>
      <c r="U22" s="24">
        <f t="shared" si="26"/>
        <v>8</v>
      </c>
      <c r="V22" s="24">
        <f t="shared" si="26"/>
        <v>4</v>
      </c>
      <c r="W22" s="24">
        <f t="shared" si="26"/>
        <v>0</v>
      </c>
      <c r="X22" s="24">
        <f t="shared" si="26"/>
        <v>2</v>
      </c>
      <c r="Y22" s="24">
        <f t="shared" si="26"/>
        <v>10</v>
      </c>
      <c r="Z22" s="24">
        <f t="shared" si="26"/>
        <v>0</v>
      </c>
      <c r="AA22" s="24">
        <f t="shared" si="26"/>
        <v>0</v>
      </c>
      <c r="AB22" s="24">
        <f t="shared" si="26"/>
        <v>0</v>
      </c>
      <c r="AC22" s="24">
        <f t="shared" si="26"/>
        <v>97</v>
      </c>
      <c r="AD22" s="24">
        <f t="shared" si="26"/>
        <v>0</v>
      </c>
      <c r="AE22" s="21">
        <f t="shared" si="26"/>
        <v>38</v>
      </c>
      <c r="AF22" s="21">
        <f t="shared" si="26"/>
        <v>135</v>
      </c>
    </row>
    <row r="23" spans="2:32" ht="23.1" customHeight="1" x14ac:dyDescent="0.25">
      <c r="B23" s="17" t="s">
        <v>57</v>
      </c>
      <c r="C23" s="18">
        <f>'[20]Avg Week Kampala-Busunju-2Dir'!C23</f>
        <v>2.1428571428571428</v>
      </c>
      <c r="D23" s="18">
        <f>'[20]Avg Week Kampala-Busunju-2Dir'!D23</f>
        <v>0.42857142857142855</v>
      </c>
      <c r="E23" s="18">
        <f>'[20]Avg Week Kampala-Busunju-2Dir'!E23</f>
        <v>3.2857142857142856</v>
      </c>
      <c r="F23" s="18">
        <f>'[20]Avg Week Kampala-Busunju-2Dir'!F23</f>
        <v>0.5714285714285714</v>
      </c>
      <c r="G23" s="18">
        <f>'[20]Avg Week Kampala-Busunju-2Dir'!G23</f>
        <v>0</v>
      </c>
      <c r="H23" s="18">
        <f>'[20]Avg Week Kampala-Busunju-2Dir'!H23</f>
        <v>0.14285714285714285</v>
      </c>
      <c r="I23" s="18">
        <f>'[20]Avg Week Kampala-Busunju-2Dir'!I23</f>
        <v>2.2857142857142856</v>
      </c>
      <c r="J23" s="18">
        <f>'[20]Avg Week Kampala-Busunju-2Dir'!J23</f>
        <v>0</v>
      </c>
      <c r="K23" s="18">
        <f>'[20]Avg Week Kampala-Busunju-2Dir'!K23</f>
        <v>0</v>
      </c>
      <c r="L23" s="18">
        <f>'[20]Avg Week Kampala-Busunju-2Dir'!L23</f>
        <v>0.14285714285714285</v>
      </c>
      <c r="M23" s="18">
        <f>'[20]Avg Week Kampala-Busunju-2Dir'!M23</f>
        <v>29.857142857142858</v>
      </c>
      <c r="N23" s="18">
        <f>'[20]Avg Week Kampala-Busunju-2Dir'!N23</f>
        <v>0</v>
      </c>
      <c r="O23" s="19">
        <f t="shared" si="0"/>
        <v>9</v>
      </c>
      <c r="P23" s="19">
        <f t="shared" si="1"/>
        <v>38.857142857142861</v>
      </c>
      <c r="R23" s="11" t="s">
        <v>58</v>
      </c>
      <c r="S23" s="24">
        <f>SUM(C62:C65)</f>
        <v>14</v>
      </c>
      <c r="T23" s="24">
        <f t="shared" ref="T23:AF23" si="27">SUM(D62:D65)</f>
        <v>2</v>
      </c>
      <c r="U23" s="24">
        <f t="shared" si="27"/>
        <v>10</v>
      </c>
      <c r="V23" s="24">
        <f t="shared" si="27"/>
        <v>2</v>
      </c>
      <c r="W23" s="24">
        <f t="shared" si="27"/>
        <v>0</v>
      </c>
      <c r="X23" s="24">
        <f t="shared" si="27"/>
        <v>0</v>
      </c>
      <c r="Y23" s="24">
        <f t="shared" si="27"/>
        <v>6</v>
      </c>
      <c r="Z23" s="24">
        <f t="shared" si="27"/>
        <v>0</v>
      </c>
      <c r="AA23" s="24">
        <f t="shared" si="27"/>
        <v>0</v>
      </c>
      <c r="AB23" s="24">
        <f t="shared" si="27"/>
        <v>0</v>
      </c>
      <c r="AC23" s="24">
        <f t="shared" si="27"/>
        <v>68</v>
      </c>
      <c r="AD23" s="24">
        <f t="shared" si="27"/>
        <v>0</v>
      </c>
      <c r="AE23" s="21">
        <f t="shared" si="27"/>
        <v>34</v>
      </c>
      <c r="AF23" s="21">
        <f t="shared" si="27"/>
        <v>102</v>
      </c>
    </row>
    <row r="24" spans="2:32" ht="23.1" customHeight="1" x14ac:dyDescent="0.25">
      <c r="B24" s="17" t="s">
        <v>59</v>
      </c>
      <c r="C24" s="18">
        <f>'[20]Avg Week Kampala-Busunju-2Dir'!C24</f>
        <v>1.4285714285714284</v>
      </c>
      <c r="D24" s="18">
        <f>'[20]Avg Week Kampala-Busunju-2Dir'!D24</f>
        <v>0</v>
      </c>
      <c r="E24" s="18">
        <f>'[20]Avg Week Kampala-Busunju-2Dir'!E24</f>
        <v>1.2857142857142856</v>
      </c>
      <c r="F24" s="18">
        <f>'[20]Avg Week Kampala-Busunju-2Dir'!F24</f>
        <v>0.42857142857142855</v>
      </c>
      <c r="G24" s="18">
        <f>'[20]Avg Week Kampala-Busunju-2Dir'!G24</f>
        <v>0.42857142857142855</v>
      </c>
      <c r="H24" s="18">
        <f>'[20]Avg Week Kampala-Busunju-2Dir'!H24</f>
        <v>0.14285714285714285</v>
      </c>
      <c r="I24" s="18">
        <f>'[20]Avg Week Kampala-Busunju-2Dir'!I24</f>
        <v>2.8571428571428572</v>
      </c>
      <c r="J24" s="18">
        <f>'[20]Avg Week Kampala-Busunju-2Dir'!J24</f>
        <v>0.2857142857142857</v>
      </c>
      <c r="K24" s="18">
        <f>'[20]Avg Week Kampala-Busunju-2Dir'!K24</f>
        <v>0</v>
      </c>
      <c r="L24" s="18">
        <f>'[20]Avg Week Kampala-Busunju-2Dir'!L24</f>
        <v>0</v>
      </c>
      <c r="M24" s="18">
        <f>'[20]Avg Week Kampala-Busunju-2Dir'!M24</f>
        <v>29.571428571428573</v>
      </c>
      <c r="N24" s="18">
        <f>'[20]Avg Week Kampala-Busunju-2Dir'!N24</f>
        <v>0</v>
      </c>
      <c r="O24" s="19">
        <f t="shared" si="0"/>
        <v>6.8571428571428568</v>
      </c>
      <c r="P24" s="19">
        <f t="shared" si="1"/>
        <v>36.428571428571431</v>
      </c>
      <c r="R24" s="11" t="s">
        <v>60</v>
      </c>
      <c r="S24" s="24">
        <f>SUM(C66:C69)</f>
        <v>12</v>
      </c>
      <c r="T24" s="24">
        <f t="shared" ref="T24:AD24" si="28">SUM(D66:D69)</f>
        <v>4</v>
      </c>
      <c r="U24" s="24">
        <f t="shared" si="28"/>
        <v>14</v>
      </c>
      <c r="V24" s="24">
        <f t="shared" si="28"/>
        <v>2</v>
      </c>
      <c r="W24" s="24">
        <f t="shared" si="28"/>
        <v>0</v>
      </c>
      <c r="X24" s="24">
        <f t="shared" si="28"/>
        <v>0</v>
      </c>
      <c r="Y24" s="24">
        <f t="shared" si="28"/>
        <v>8</v>
      </c>
      <c r="Z24" s="24">
        <f t="shared" si="28"/>
        <v>0</v>
      </c>
      <c r="AA24" s="24">
        <f t="shared" si="28"/>
        <v>0</v>
      </c>
      <c r="AB24" s="24">
        <f t="shared" si="28"/>
        <v>0</v>
      </c>
      <c r="AC24" s="24">
        <f t="shared" si="28"/>
        <v>30</v>
      </c>
      <c r="AD24" s="24">
        <f t="shared" si="28"/>
        <v>0</v>
      </c>
      <c r="AE24" s="21">
        <f>SUM(O66:O69)</f>
        <v>40</v>
      </c>
      <c r="AF24" s="21">
        <f t="shared" ref="AF24" si="29">SUM(P66:P69)</f>
        <v>70</v>
      </c>
    </row>
    <row r="25" spans="2:32" ht="23.1" customHeight="1" x14ac:dyDescent="0.25">
      <c r="B25" s="17" t="s">
        <v>61</v>
      </c>
      <c r="C25" s="18">
        <f>'[20]Avg Week Kampala-Busunju-2Dir'!C25</f>
        <v>1</v>
      </c>
      <c r="D25" s="18">
        <f>'[20]Avg Week Kampala-Busunju-2Dir'!D25</f>
        <v>0</v>
      </c>
      <c r="E25" s="18">
        <f>'[20]Avg Week Kampala-Busunju-2Dir'!E25</f>
        <v>1.7142857142857144</v>
      </c>
      <c r="F25" s="18">
        <f>'[20]Avg Week Kampala-Busunju-2Dir'!F25</f>
        <v>0.2857142857142857</v>
      </c>
      <c r="G25" s="18">
        <f>'[20]Avg Week Kampala-Busunju-2Dir'!G25</f>
        <v>0</v>
      </c>
      <c r="H25" s="18">
        <f>'[20]Avg Week Kampala-Busunju-2Dir'!H25</f>
        <v>0</v>
      </c>
      <c r="I25" s="18">
        <f>'[20]Avg Week Kampala-Busunju-2Dir'!I25</f>
        <v>2.4285714285714284</v>
      </c>
      <c r="J25" s="18">
        <f>'[20]Avg Week Kampala-Busunju-2Dir'!J25</f>
        <v>0</v>
      </c>
      <c r="K25" s="18">
        <f>'[20]Avg Week Kampala-Busunju-2Dir'!K25</f>
        <v>0</v>
      </c>
      <c r="L25" s="18">
        <f>'[20]Avg Week Kampala-Busunju-2Dir'!L25</f>
        <v>0</v>
      </c>
      <c r="M25" s="18">
        <f>'[20]Avg Week Kampala-Busunju-2Dir'!M25</f>
        <v>28.714285714285715</v>
      </c>
      <c r="N25" s="18">
        <f>'[20]Avg Week Kampala-Busunju-2Dir'!N25</f>
        <v>0</v>
      </c>
      <c r="O25" s="19">
        <f t="shared" si="0"/>
        <v>5.4285714285714288</v>
      </c>
      <c r="P25" s="19">
        <f t="shared" si="1"/>
        <v>34.142857142857146</v>
      </c>
      <c r="R25" s="11" t="s">
        <v>62</v>
      </c>
      <c r="S25" s="24">
        <f>SUM(C70:C73)</f>
        <v>10</v>
      </c>
      <c r="T25" s="24">
        <f t="shared" ref="T25:AF25" si="30">SUM(D70:D73)</f>
        <v>0</v>
      </c>
      <c r="U25" s="24">
        <f t="shared" si="30"/>
        <v>6</v>
      </c>
      <c r="V25" s="24">
        <f t="shared" si="30"/>
        <v>2</v>
      </c>
      <c r="W25" s="24">
        <f t="shared" si="30"/>
        <v>0</v>
      </c>
      <c r="X25" s="24">
        <f t="shared" si="30"/>
        <v>0</v>
      </c>
      <c r="Y25" s="24">
        <f t="shared" si="30"/>
        <v>10</v>
      </c>
      <c r="Z25" s="24">
        <f t="shared" si="30"/>
        <v>2</v>
      </c>
      <c r="AA25" s="24">
        <f t="shared" si="30"/>
        <v>0</v>
      </c>
      <c r="AB25" s="24">
        <f t="shared" si="30"/>
        <v>0</v>
      </c>
      <c r="AC25" s="24">
        <f t="shared" si="30"/>
        <v>8</v>
      </c>
      <c r="AD25" s="24">
        <f t="shared" si="30"/>
        <v>0.5</v>
      </c>
      <c r="AE25" s="21">
        <f t="shared" si="30"/>
        <v>30.5</v>
      </c>
      <c r="AF25" s="21">
        <f t="shared" si="30"/>
        <v>38.5</v>
      </c>
    </row>
    <row r="26" spans="2:32" ht="23.1" customHeight="1" x14ac:dyDescent="0.25">
      <c r="B26" s="17" t="s">
        <v>63</v>
      </c>
      <c r="C26" s="18">
        <f>'[20]Avg Week Kampala-Busunju-2Dir'!C26</f>
        <v>2.8571428571428572</v>
      </c>
      <c r="D26" s="18">
        <f>'[20]Avg Week Kampala-Busunju-2Dir'!D26</f>
        <v>0</v>
      </c>
      <c r="E26" s="18">
        <f>'[20]Avg Week Kampala-Busunju-2Dir'!E26</f>
        <v>1.4285714285714286</v>
      </c>
      <c r="F26" s="18">
        <f>'[20]Avg Week Kampala-Busunju-2Dir'!F26</f>
        <v>1.2857142857142856</v>
      </c>
      <c r="G26" s="18">
        <f>'[20]Avg Week Kampala-Busunju-2Dir'!G26</f>
        <v>0</v>
      </c>
      <c r="H26" s="18">
        <f>'[20]Avg Week Kampala-Busunju-2Dir'!H26</f>
        <v>0</v>
      </c>
      <c r="I26" s="18">
        <f>'[20]Avg Week Kampala-Busunju-2Dir'!I26</f>
        <v>1.8571428571428572</v>
      </c>
      <c r="J26" s="18">
        <f>'[20]Avg Week Kampala-Busunju-2Dir'!J26</f>
        <v>0.14285714285714285</v>
      </c>
      <c r="K26" s="18">
        <f>'[20]Avg Week Kampala-Busunju-2Dir'!K26</f>
        <v>0</v>
      </c>
      <c r="L26" s="18">
        <f>'[20]Avg Week Kampala-Busunju-2Dir'!L26</f>
        <v>0</v>
      </c>
      <c r="M26" s="18">
        <f>'[20]Avg Week Kampala-Busunju-2Dir'!M26</f>
        <v>30.428571428571431</v>
      </c>
      <c r="N26" s="18">
        <f>'[20]Avg Week Kampala-Busunju-2Dir'!N26</f>
        <v>0</v>
      </c>
      <c r="O26" s="19">
        <f t="shared" si="0"/>
        <v>7.5714285714285721</v>
      </c>
      <c r="P26" s="19">
        <f t="shared" si="1"/>
        <v>38</v>
      </c>
      <c r="R26" s="11" t="s">
        <v>64</v>
      </c>
      <c r="S26" s="24">
        <f>SUM(C74:C77)</f>
        <v>10</v>
      </c>
      <c r="T26" s="24">
        <f t="shared" ref="T26:AF26" si="31">SUM(D74:D77)</f>
        <v>2</v>
      </c>
      <c r="U26" s="24">
        <f t="shared" si="31"/>
        <v>6</v>
      </c>
      <c r="V26" s="24">
        <f t="shared" si="31"/>
        <v>0</v>
      </c>
      <c r="W26" s="24">
        <f t="shared" si="31"/>
        <v>0</v>
      </c>
      <c r="X26" s="24">
        <f t="shared" si="31"/>
        <v>0</v>
      </c>
      <c r="Y26" s="24">
        <f t="shared" si="31"/>
        <v>2</v>
      </c>
      <c r="Z26" s="24">
        <f t="shared" si="31"/>
        <v>0</v>
      </c>
      <c r="AA26" s="24">
        <f t="shared" si="31"/>
        <v>0</v>
      </c>
      <c r="AB26" s="24">
        <f t="shared" si="31"/>
        <v>0</v>
      </c>
      <c r="AC26" s="24">
        <f t="shared" si="31"/>
        <v>6</v>
      </c>
      <c r="AD26" s="24">
        <f t="shared" si="31"/>
        <v>0</v>
      </c>
      <c r="AE26" s="21">
        <f t="shared" si="31"/>
        <v>20</v>
      </c>
      <c r="AF26" s="21">
        <f t="shared" si="31"/>
        <v>26</v>
      </c>
    </row>
    <row r="27" spans="2:32" ht="23.1" customHeight="1" x14ac:dyDescent="0.25">
      <c r="B27" s="17" t="s">
        <v>65</v>
      </c>
      <c r="C27" s="18">
        <f>'[20]Avg Week Kampala-Busunju-2Dir'!C27</f>
        <v>2.2857142857142856</v>
      </c>
      <c r="D27" s="18">
        <f>'[20]Avg Week Kampala-Busunju-2Dir'!D27</f>
        <v>0</v>
      </c>
      <c r="E27" s="18">
        <f>'[20]Avg Week Kampala-Busunju-2Dir'!E27</f>
        <v>1.8571428571428572</v>
      </c>
      <c r="F27" s="18">
        <f>'[20]Avg Week Kampala-Busunju-2Dir'!F27</f>
        <v>0.2857142857142857</v>
      </c>
      <c r="G27" s="18">
        <f>'[20]Avg Week Kampala-Busunju-2Dir'!G27</f>
        <v>0</v>
      </c>
      <c r="H27" s="18">
        <f>'[20]Avg Week Kampala-Busunju-2Dir'!H27</f>
        <v>0</v>
      </c>
      <c r="I27" s="18">
        <f>'[20]Avg Week Kampala-Busunju-2Dir'!I27</f>
        <v>1.1428571428571428</v>
      </c>
      <c r="J27" s="18">
        <f>'[20]Avg Week Kampala-Busunju-2Dir'!J27</f>
        <v>0.5714285714285714</v>
      </c>
      <c r="K27" s="18">
        <f>'[20]Avg Week Kampala-Busunju-2Dir'!K27</f>
        <v>0.14285714285714285</v>
      </c>
      <c r="L27" s="18">
        <f>'[20]Avg Week Kampala-Busunju-2Dir'!L27</f>
        <v>0</v>
      </c>
      <c r="M27" s="18">
        <f>'[20]Avg Week Kampala-Busunju-2Dir'!M27</f>
        <v>30.714285714285715</v>
      </c>
      <c r="N27" s="18">
        <f>'[20]Avg Week Kampala-Busunju-2Dir'!N27</f>
        <v>0</v>
      </c>
      <c r="O27" s="19">
        <f t="shared" si="0"/>
        <v>6.2857142857142856</v>
      </c>
      <c r="P27" s="19">
        <f t="shared" si="1"/>
        <v>37</v>
      </c>
      <c r="R27" s="11" t="s">
        <v>66</v>
      </c>
      <c r="S27" s="24">
        <f>SUM(C78:C81)</f>
        <v>4</v>
      </c>
      <c r="T27" s="24">
        <f t="shared" ref="T27:AF27" si="32">SUM(D78:D81)</f>
        <v>0</v>
      </c>
      <c r="U27" s="24">
        <f t="shared" si="32"/>
        <v>4</v>
      </c>
      <c r="V27" s="24">
        <f t="shared" si="32"/>
        <v>0</v>
      </c>
      <c r="W27" s="24">
        <f t="shared" si="32"/>
        <v>0</v>
      </c>
      <c r="X27" s="24">
        <f t="shared" si="32"/>
        <v>0</v>
      </c>
      <c r="Y27" s="24">
        <f t="shared" si="32"/>
        <v>4</v>
      </c>
      <c r="Z27" s="24">
        <f t="shared" si="32"/>
        <v>0</v>
      </c>
      <c r="AA27" s="24">
        <f t="shared" si="32"/>
        <v>0</v>
      </c>
      <c r="AB27" s="24">
        <f t="shared" si="32"/>
        <v>0</v>
      </c>
      <c r="AC27" s="24">
        <f t="shared" si="32"/>
        <v>8</v>
      </c>
      <c r="AD27" s="24">
        <f t="shared" si="32"/>
        <v>0</v>
      </c>
      <c r="AE27" s="21">
        <f t="shared" si="32"/>
        <v>12</v>
      </c>
      <c r="AF27" s="21">
        <f t="shared" si="32"/>
        <v>20</v>
      </c>
    </row>
    <row r="28" spans="2:32" ht="23.1" customHeight="1" x14ac:dyDescent="0.25">
      <c r="B28" s="17" t="s">
        <v>67</v>
      </c>
      <c r="C28" s="18">
        <f>'[20]Avg Week Kampala-Busunju-2Dir'!C28</f>
        <v>2.4285714285714288</v>
      </c>
      <c r="D28" s="18">
        <f>'[20]Avg Week Kampala-Busunju-2Dir'!D28</f>
        <v>0</v>
      </c>
      <c r="E28" s="18">
        <f>'[20]Avg Week Kampala-Busunju-2Dir'!E28</f>
        <v>1.1428571428571428</v>
      </c>
      <c r="F28" s="18">
        <f>'[20]Avg Week Kampala-Busunju-2Dir'!F28</f>
        <v>1.1428571428571428</v>
      </c>
      <c r="G28" s="18">
        <f>'[20]Avg Week Kampala-Busunju-2Dir'!G28</f>
        <v>0</v>
      </c>
      <c r="H28" s="18">
        <f>'[20]Avg Week Kampala-Busunju-2Dir'!H28</f>
        <v>0</v>
      </c>
      <c r="I28" s="18">
        <f>'[20]Avg Week Kampala-Busunju-2Dir'!I28</f>
        <v>1.8571428571428572</v>
      </c>
      <c r="J28" s="18">
        <f>'[20]Avg Week Kampala-Busunju-2Dir'!J28</f>
        <v>0</v>
      </c>
      <c r="K28" s="18">
        <f>'[20]Avg Week Kampala-Busunju-2Dir'!K28</f>
        <v>0</v>
      </c>
      <c r="L28" s="18">
        <f>'[20]Avg Week Kampala-Busunju-2Dir'!L28</f>
        <v>0</v>
      </c>
      <c r="M28" s="18">
        <f>'[20]Avg Week Kampala-Busunju-2Dir'!M28</f>
        <v>32.857142857142861</v>
      </c>
      <c r="N28" s="18">
        <f>'[20]Avg Week Kampala-Busunju-2Dir'!N28</f>
        <v>0</v>
      </c>
      <c r="O28" s="19">
        <f t="shared" si="0"/>
        <v>6.5714285714285712</v>
      </c>
      <c r="P28" s="19">
        <f t="shared" si="1"/>
        <v>39.428571428571431</v>
      </c>
      <c r="R28" s="11" t="s">
        <v>68</v>
      </c>
      <c r="S28" s="24">
        <f>SUM(C82:C85)</f>
        <v>6</v>
      </c>
      <c r="T28" s="24">
        <f t="shared" ref="T28:AF28" si="33">SUM(D82:D85)</f>
        <v>2</v>
      </c>
      <c r="U28" s="24">
        <f t="shared" si="33"/>
        <v>4</v>
      </c>
      <c r="V28" s="24">
        <f t="shared" si="33"/>
        <v>0</v>
      </c>
      <c r="W28" s="24">
        <f t="shared" si="33"/>
        <v>0</v>
      </c>
      <c r="X28" s="24">
        <f t="shared" si="33"/>
        <v>0</v>
      </c>
      <c r="Y28" s="24">
        <f t="shared" si="33"/>
        <v>4</v>
      </c>
      <c r="Z28" s="24">
        <f t="shared" si="33"/>
        <v>0</v>
      </c>
      <c r="AA28" s="24">
        <f t="shared" si="33"/>
        <v>0</v>
      </c>
      <c r="AB28" s="24">
        <f t="shared" si="33"/>
        <v>0</v>
      </c>
      <c r="AC28" s="24">
        <f t="shared" si="33"/>
        <v>0</v>
      </c>
      <c r="AD28" s="24">
        <f t="shared" si="33"/>
        <v>0</v>
      </c>
      <c r="AE28" s="21">
        <f t="shared" si="33"/>
        <v>16</v>
      </c>
      <c r="AF28" s="21">
        <f t="shared" si="33"/>
        <v>16</v>
      </c>
    </row>
    <row r="29" spans="2:32" ht="23.1" customHeight="1" x14ac:dyDescent="0.25">
      <c r="B29" s="17" t="s">
        <v>69</v>
      </c>
      <c r="C29" s="18">
        <f>'[20]Avg Week Kampala-Busunju-2Dir'!C29</f>
        <v>1.2857142857142856</v>
      </c>
      <c r="D29" s="18">
        <f>'[20]Avg Week Kampala-Busunju-2Dir'!D29</f>
        <v>0</v>
      </c>
      <c r="E29" s="18">
        <f>'[20]Avg Week Kampala-Busunju-2Dir'!E29</f>
        <v>1</v>
      </c>
      <c r="F29" s="18">
        <f>'[20]Avg Week Kampala-Busunju-2Dir'!F29</f>
        <v>0.5714285714285714</v>
      </c>
      <c r="G29" s="18">
        <f>'[20]Avg Week Kampala-Busunju-2Dir'!G29</f>
        <v>0.14285714285714285</v>
      </c>
      <c r="H29" s="18">
        <f>'[20]Avg Week Kampala-Busunju-2Dir'!H29</f>
        <v>0</v>
      </c>
      <c r="I29" s="18">
        <f>'[20]Avg Week Kampala-Busunju-2Dir'!I29</f>
        <v>2.1428571428571428</v>
      </c>
      <c r="J29" s="18">
        <f>'[20]Avg Week Kampala-Busunju-2Dir'!J29</f>
        <v>0.2857142857142857</v>
      </c>
      <c r="K29" s="18">
        <f>'[20]Avg Week Kampala-Busunju-2Dir'!K29</f>
        <v>0</v>
      </c>
      <c r="L29" s="18">
        <f>'[20]Avg Week Kampala-Busunju-2Dir'!L29</f>
        <v>0</v>
      </c>
      <c r="M29" s="18">
        <f>'[20]Avg Week Kampala-Busunju-2Dir'!M29</f>
        <v>30.285714285714285</v>
      </c>
      <c r="N29" s="18">
        <f>'[20]Avg Week Kampala-Busunju-2Dir'!N29</f>
        <v>0</v>
      </c>
      <c r="O29" s="19">
        <f t="shared" si="0"/>
        <v>5.4285714285714279</v>
      </c>
      <c r="P29" s="19">
        <f t="shared" si="1"/>
        <v>35.714285714285715</v>
      </c>
      <c r="R29" s="11" t="s">
        <v>70</v>
      </c>
      <c r="S29" s="24">
        <f>SUM(C86:C89)</f>
        <v>0</v>
      </c>
      <c r="T29" s="24">
        <f t="shared" ref="T29:AF29" si="34">SUM(D86:D89)</f>
        <v>0</v>
      </c>
      <c r="U29" s="24">
        <f t="shared" si="34"/>
        <v>0</v>
      </c>
      <c r="V29" s="24">
        <f t="shared" si="34"/>
        <v>2</v>
      </c>
      <c r="W29" s="24">
        <f t="shared" si="34"/>
        <v>0</v>
      </c>
      <c r="X29" s="24">
        <f t="shared" si="34"/>
        <v>0</v>
      </c>
      <c r="Y29" s="24">
        <f t="shared" si="34"/>
        <v>0</v>
      </c>
      <c r="Z29" s="24">
        <f t="shared" si="34"/>
        <v>0</v>
      </c>
      <c r="AA29" s="24">
        <f t="shared" si="34"/>
        <v>0</v>
      </c>
      <c r="AB29" s="24">
        <f t="shared" si="34"/>
        <v>0</v>
      </c>
      <c r="AC29" s="24">
        <f t="shared" si="34"/>
        <v>2</v>
      </c>
      <c r="AD29" s="24">
        <f t="shared" si="34"/>
        <v>0</v>
      </c>
      <c r="AE29" s="21">
        <f t="shared" si="34"/>
        <v>2</v>
      </c>
      <c r="AF29" s="21">
        <f t="shared" si="34"/>
        <v>4</v>
      </c>
    </row>
    <row r="30" spans="2:32" ht="23.1" customHeight="1" x14ac:dyDescent="0.25">
      <c r="B30" s="17" t="s">
        <v>71</v>
      </c>
      <c r="C30" s="18">
        <f>'[20]Avg Week Kampala-Busunju-2Dir'!C30</f>
        <v>2.5714285714285712</v>
      </c>
      <c r="D30" s="18">
        <f>'[20]Avg Week Kampala-Busunju-2Dir'!D30</f>
        <v>0</v>
      </c>
      <c r="E30" s="18">
        <f>'[20]Avg Week Kampala-Busunju-2Dir'!E30</f>
        <v>1.8571428571428572</v>
      </c>
      <c r="F30" s="18">
        <f>'[20]Avg Week Kampala-Busunju-2Dir'!F30</f>
        <v>0.8571428571428571</v>
      </c>
      <c r="G30" s="18">
        <f>'[20]Avg Week Kampala-Busunju-2Dir'!G30</f>
        <v>0</v>
      </c>
      <c r="H30" s="18">
        <f>'[20]Avg Week Kampala-Busunju-2Dir'!H30</f>
        <v>0</v>
      </c>
      <c r="I30" s="18">
        <f>'[20]Avg Week Kampala-Busunju-2Dir'!I30</f>
        <v>2.2857142857142856</v>
      </c>
      <c r="J30" s="18">
        <f>'[20]Avg Week Kampala-Busunju-2Dir'!J30</f>
        <v>0.42857142857142855</v>
      </c>
      <c r="K30" s="18">
        <f>'[20]Avg Week Kampala-Busunju-2Dir'!K30</f>
        <v>0</v>
      </c>
      <c r="L30" s="18">
        <f>'[20]Avg Week Kampala-Busunju-2Dir'!L30</f>
        <v>0</v>
      </c>
      <c r="M30" s="18">
        <f>'[20]Avg Week Kampala-Busunju-2Dir'!M30</f>
        <v>30.428571428571431</v>
      </c>
      <c r="N30" s="18">
        <f>'[20]Avg Week Kampala-Busunju-2Dir'!N30</f>
        <v>0</v>
      </c>
      <c r="O30" s="19">
        <f t="shared" si="0"/>
        <v>8</v>
      </c>
      <c r="P30" s="19">
        <f t="shared" si="1"/>
        <v>38.428571428571431</v>
      </c>
      <c r="R30" s="11" t="s">
        <v>72</v>
      </c>
      <c r="S30" s="24">
        <f>SUM(C90:C93)</f>
        <v>2</v>
      </c>
      <c r="T30" s="24">
        <f t="shared" ref="T30:AF30" si="35">SUM(D90:D93)</f>
        <v>2</v>
      </c>
      <c r="U30" s="24">
        <f t="shared" si="35"/>
        <v>0</v>
      </c>
      <c r="V30" s="24">
        <f t="shared" si="35"/>
        <v>0</v>
      </c>
      <c r="W30" s="24">
        <f t="shared" si="35"/>
        <v>0</v>
      </c>
      <c r="X30" s="24">
        <f t="shared" si="35"/>
        <v>0</v>
      </c>
      <c r="Y30" s="24">
        <f t="shared" si="35"/>
        <v>0</v>
      </c>
      <c r="Z30" s="24">
        <f t="shared" si="35"/>
        <v>0</v>
      </c>
      <c r="AA30" s="24">
        <f t="shared" si="35"/>
        <v>0</v>
      </c>
      <c r="AB30" s="24">
        <f t="shared" si="35"/>
        <v>0</v>
      </c>
      <c r="AC30" s="24">
        <f t="shared" si="35"/>
        <v>0</v>
      </c>
      <c r="AD30" s="24">
        <f t="shared" si="35"/>
        <v>0</v>
      </c>
      <c r="AE30" s="21">
        <f t="shared" si="35"/>
        <v>4</v>
      </c>
      <c r="AF30" s="21">
        <f t="shared" si="35"/>
        <v>4</v>
      </c>
    </row>
    <row r="31" spans="2:32" ht="23.1" customHeight="1" x14ac:dyDescent="0.25">
      <c r="B31" s="25" t="s">
        <v>73</v>
      </c>
      <c r="C31" s="18">
        <f>'[20]Avg Week Kampala-Busunju-2Dir'!C31</f>
        <v>1.4285714285714284</v>
      </c>
      <c r="D31" s="18">
        <f>'[20]Avg Week Kampala-Busunju-2Dir'!D31</f>
        <v>0</v>
      </c>
      <c r="E31" s="18">
        <f>'[20]Avg Week Kampala-Busunju-2Dir'!E31</f>
        <v>2</v>
      </c>
      <c r="F31" s="18">
        <f>'[20]Avg Week Kampala-Busunju-2Dir'!F31</f>
        <v>1</v>
      </c>
      <c r="G31" s="18">
        <f>'[20]Avg Week Kampala-Busunju-2Dir'!G31</f>
        <v>0</v>
      </c>
      <c r="H31" s="18">
        <f>'[20]Avg Week Kampala-Busunju-2Dir'!H31</f>
        <v>0</v>
      </c>
      <c r="I31" s="18">
        <f>'[20]Avg Week Kampala-Busunju-2Dir'!I31</f>
        <v>2.4285714285714284</v>
      </c>
      <c r="J31" s="18">
        <f>'[20]Avg Week Kampala-Busunju-2Dir'!J31</f>
        <v>0</v>
      </c>
      <c r="K31" s="18">
        <f>'[20]Avg Week Kampala-Busunju-2Dir'!K31</f>
        <v>0</v>
      </c>
      <c r="L31" s="18">
        <f>'[20]Avg Week Kampala-Busunju-2Dir'!L31</f>
        <v>0.14285714285714285</v>
      </c>
      <c r="M31" s="18">
        <f>'[20]Avg Week Kampala-Busunju-2Dir'!M31</f>
        <v>28.285714285714285</v>
      </c>
      <c r="N31" s="18">
        <f>'[20]Avg Week Kampala-Busunju-2Dir'!N31</f>
        <v>0</v>
      </c>
      <c r="O31" s="19">
        <f t="shared" si="0"/>
        <v>7.0000000000000009</v>
      </c>
      <c r="P31" s="19">
        <f t="shared" si="1"/>
        <v>35.285714285714285</v>
      </c>
      <c r="R31" s="11" t="s">
        <v>74</v>
      </c>
      <c r="S31" s="24">
        <f>SUM(C94:C97)</f>
        <v>0</v>
      </c>
      <c r="T31" s="24">
        <f t="shared" ref="T31:AF31" si="36">SUM(D94:D97)</f>
        <v>0</v>
      </c>
      <c r="U31" s="24">
        <f t="shared" si="36"/>
        <v>2</v>
      </c>
      <c r="V31" s="24">
        <f t="shared" si="36"/>
        <v>0</v>
      </c>
      <c r="W31" s="24">
        <f t="shared" si="36"/>
        <v>0</v>
      </c>
      <c r="X31" s="24">
        <f t="shared" si="36"/>
        <v>2</v>
      </c>
      <c r="Y31" s="24">
        <f t="shared" si="36"/>
        <v>0</v>
      </c>
      <c r="Z31" s="24">
        <f t="shared" si="36"/>
        <v>0</v>
      </c>
      <c r="AA31" s="24">
        <f t="shared" si="36"/>
        <v>0</v>
      </c>
      <c r="AB31" s="24">
        <f t="shared" si="36"/>
        <v>0</v>
      </c>
      <c r="AC31" s="24">
        <f t="shared" si="36"/>
        <v>0</v>
      </c>
      <c r="AD31" s="24">
        <f t="shared" si="36"/>
        <v>0</v>
      </c>
      <c r="AE31" s="21">
        <f t="shared" si="36"/>
        <v>4</v>
      </c>
      <c r="AF31" s="21">
        <f t="shared" si="36"/>
        <v>4</v>
      </c>
    </row>
    <row r="32" spans="2:32" ht="23.1" customHeight="1" x14ac:dyDescent="0.25">
      <c r="B32" s="25" t="s">
        <v>75</v>
      </c>
      <c r="C32" s="18">
        <f>'[20]Avg Week Kampala-Busunju-2Dir'!C32</f>
        <v>2.5714285714285712</v>
      </c>
      <c r="D32" s="18">
        <f>'[20]Avg Week Kampala-Busunju-2Dir'!D32</f>
        <v>0</v>
      </c>
      <c r="E32" s="18">
        <f>'[20]Avg Week Kampala-Busunju-2Dir'!E32</f>
        <v>2.2857142857142856</v>
      </c>
      <c r="F32" s="18">
        <f>'[20]Avg Week Kampala-Busunju-2Dir'!F32</f>
        <v>0.5714285714285714</v>
      </c>
      <c r="G32" s="18">
        <f>'[20]Avg Week Kampala-Busunju-2Dir'!G32</f>
        <v>0</v>
      </c>
      <c r="H32" s="18">
        <f>'[20]Avg Week Kampala-Busunju-2Dir'!H32</f>
        <v>0.14285714285714285</v>
      </c>
      <c r="I32" s="18">
        <f>'[20]Avg Week Kampala-Busunju-2Dir'!I32</f>
        <v>3</v>
      </c>
      <c r="J32" s="18">
        <f>'[20]Avg Week Kampala-Busunju-2Dir'!J32</f>
        <v>0.2857142857142857</v>
      </c>
      <c r="K32" s="18">
        <f>'[20]Avg Week Kampala-Busunju-2Dir'!K32</f>
        <v>0</v>
      </c>
      <c r="L32" s="18">
        <f>'[20]Avg Week Kampala-Busunju-2Dir'!L32</f>
        <v>0</v>
      </c>
      <c r="M32" s="18">
        <f>'[20]Avg Week Kampala-Busunju-2Dir'!M32</f>
        <v>28</v>
      </c>
      <c r="N32" s="18">
        <f>'[20]Avg Week Kampala-Busunju-2Dir'!N32</f>
        <v>0</v>
      </c>
      <c r="O32" s="19">
        <f t="shared" si="0"/>
        <v>8.8571428571428577</v>
      </c>
      <c r="P32" s="19">
        <f t="shared" si="1"/>
        <v>36.857142857142861</v>
      </c>
      <c r="R32" s="11" t="s">
        <v>76</v>
      </c>
      <c r="S32" s="24">
        <f>SUM(C98:C101)</f>
        <v>12</v>
      </c>
      <c r="T32" s="24">
        <f t="shared" ref="T32:AF32" si="37">SUM(D98:D101)</f>
        <v>2</v>
      </c>
      <c r="U32" s="24">
        <f t="shared" si="37"/>
        <v>0</v>
      </c>
      <c r="V32" s="24">
        <f t="shared" si="37"/>
        <v>2</v>
      </c>
      <c r="W32" s="24">
        <f t="shared" si="37"/>
        <v>2</v>
      </c>
      <c r="X32" s="24">
        <f t="shared" si="37"/>
        <v>0</v>
      </c>
      <c r="Y32" s="24">
        <f t="shared" si="37"/>
        <v>0</v>
      </c>
      <c r="Z32" s="24">
        <f t="shared" si="37"/>
        <v>0</v>
      </c>
      <c r="AA32" s="24">
        <f t="shared" si="37"/>
        <v>0</v>
      </c>
      <c r="AB32" s="24">
        <f t="shared" si="37"/>
        <v>0</v>
      </c>
      <c r="AC32" s="24">
        <f t="shared" si="37"/>
        <v>3</v>
      </c>
      <c r="AD32" s="24">
        <f t="shared" si="37"/>
        <v>0</v>
      </c>
      <c r="AE32" s="21">
        <f t="shared" si="37"/>
        <v>18</v>
      </c>
      <c r="AF32" s="21">
        <f t="shared" si="37"/>
        <v>21</v>
      </c>
    </row>
    <row r="33" spans="2:32" ht="23.1" customHeight="1" x14ac:dyDescent="0.25">
      <c r="B33" s="17" t="s">
        <v>77</v>
      </c>
      <c r="C33" s="18">
        <f>'[20]Avg Week Kampala-Busunju-2Dir'!C33</f>
        <v>0.5714285714285714</v>
      </c>
      <c r="D33" s="18">
        <f>'[20]Avg Week Kampala-Busunju-2Dir'!D33</f>
        <v>0.14285714285714285</v>
      </c>
      <c r="E33" s="18">
        <f>'[20]Avg Week Kampala-Busunju-2Dir'!E33</f>
        <v>2.2857142857142856</v>
      </c>
      <c r="F33" s="18">
        <f>'[20]Avg Week Kampala-Busunju-2Dir'!F33</f>
        <v>1</v>
      </c>
      <c r="G33" s="18">
        <f>'[20]Avg Week Kampala-Busunju-2Dir'!G33</f>
        <v>0</v>
      </c>
      <c r="H33" s="18">
        <f>'[20]Avg Week Kampala-Busunju-2Dir'!H33</f>
        <v>0</v>
      </c>
      <c r="I33" s="18">
        <f>'[20]Avg Week Kampala-Busunju-2Dir'!I33</f>
        <v>2.4285714285714288</v>
      </c>
      <c r="J33" s="18">
        <f>'[20]Avg Week Kampala-Busunju-2Dir'!J33</f>
        <v>0.14285714285714285</v>
      </c>
      <c r="K33" s="18">
        <f>'[20]Avg Week Kampala-Busunju-2Dir'!K33</f>
        <v>0</v>
      </c>
      <c r="L33" s="18">
        <f>'[20]Avg Week Kampala-Busunju-2Dir'!L33</f>
        <v>0</v>
      </c>
      <c r="M33" s="18">
        <f>'[20]Avg Week Kampala-Busunju-2Dir'!M33</f>
        <v>33.142857142857139</v>
      </c>
      <c r="N33" s="18">
        <f>'[20]Avg Week Kampala-Busunju-2Dir'!N33</f>
        <v>0</v>
      </c>
      <c r="O33" s="19">
        <f t="shared" si="0"/>
        <v>6.5714285714285721</v>
      </c>
      <c r="P33" s="19">
        <f t="shared" si="1"/>
        <v>39.714285714285708</v>
      </c>
      <c r="R33" s="11" t="s">
        <v>78</v>
      </c>
      <c r="S33" s="24">
        <f>SUM(C102:C105)</f>
        <v>10</v>
      </c>
      <c r="T33" s="24">
        <f t="shared" ref="T33:AF33" si="38">SUM(D102:D105)</f>
        <v>3</v>
      </c>
      <c r="U33" s="24">
        <f t="shared" si="38"/>
        <v>5.5</v>
      </c>
      <c r="V33" s="24">
        <f t="shared" si="38"/>
        <v>12</v>
      </c>
      <c r="W33" s="24">
        <f t="shared" si="38"/>
        <v>2</v>
      </c>
      <c r="X33" s="24">
        <f t="shared" si="38"/>
        <v>4.5</v>
      </c>
      <c r="Y33" s="24">
        <f t="shared" si="38"/>
        <v>0</v>
      </c>
      <c r="Z33" s="24">
        <f t="shared" si="38"/>
        <v>5.5</v>
      </c>
      <c r="AA33" s="24">
        <f t="shared" si="38"/>
        <v>2</v>
      </c>
      <c r="AB33" s="24">
        <f t="shared" si="38"/>
        <v>2.5</v>
      </c>
      <c r="AC33" s="24">
        <f t="shared" si="38"/>
        <v>22.5</v>
      </c>
      <c r="AD33" s="24">
        <f t="shared" si="38"/>
        <v>1</v>
      </c>
      <c r="AE33" s="21">
        <f t="shared" si="38"/>
        <v>48</v>
      </c>
      <c r="AF33" s="21">
        <f t="shared" si="38"/>
        <v>70.5</v>
      </c>
    </row>
    <row r="34" spans="2:32" ht="23.1" customHeight="1" x14ac:dyDescent="0.25">
      <c r="B34" s="25" t="s">
        <v>79</v>
      </c>
      <c r="C34" s="18">
        <f>'[20]Avg Week Kampala-Busunju-2Dir'!C34</f>
        <v>2.5714285714285712</v>
      </c>
      <c r="D34" s="18">
        <f>'[20]Avg Week Kampala-Busunju-2Dir'!D34</f>
        <v>0</v>
      </c>
      <c r="E34" s="18">
        <f>'[20]Avg Week Kampala-Busunju-2Dir'!E34</f>
        <v>2.1428571428571428</v>
      </c>
      <c r="F34" s="18">
        <f>'[20]Avg Week Kampala-Busunju-2Dir'!F34</f>
        <v>0.2857142857142857</v>
      </c>
      <c r="G34" s="18">
        <f>'[20]Avg Week Kampala-Busunju-2Dir'!G34</f>
        <v>0</v>
      </c>
      <c r="H34" s="18">
        <f>'[20]Avg Week Kampala-Busunju-2Dir'!H34</f>
        <v>0</v>
      </c>
      <c r="I34" s="18">
        <f>'[20]Avg Week Kampala-Busunju-2Dir'!I34</f>
        <v>2.5714285714285712</v>
      </c>
      <c r="J34" s="18">
        <f>'[20]Avg Week Kampala-Busunju-2Dir'!J34</f>
        <v>0.42857142857142855</v>
      </c>
      <c r="K34" s="18">
        <f>'[20]Avg Week Kampala-Busunju-2Dir'!K34</f>
        <v>0</v>
      </c>
      <c r="L34" s="18">
        <f>'[20]Avg Week Kampala-Busunju-2Dir'!L34</f>
        <v>0</v>
      </c>
      <c r="M34" s="18">
        <f>'[20]Avg Week Kampala-Busunju-2Dir'!M34</f>
        <v>33.142857142857146</v>
      </c>
      <c r="N34" s="18">
        <f>'[20]Avg Week Kampala-Busunju-2Dir'!N34</f>
        <v>0</v>
      </c>
      <c r="O34" s="19">
        <f t="shared" si="0"/>
        <v>7.9999999999999991</v>
      </c>
      <c r="P34" s="19">
        <f t="shared" si="1"/>
        <v>41.142857142857146</v>
      </c>
      <c r="R34" s="26" t="s">
        <v>80</v>
      </c>
      <c r="S34" s="27">
        <f t="shared" ref="S34:AF34" si="39">MAX(S10:S12)</f>
        <v>5.5714285714285712</v>
      </c>
      <c r="T34" s="27">
        <f t="shared" si="39"/>
        <v>0.14285714285714285</v>
      </c>
      <c r="U34" s="27">
        <f t="shared" si="39"/>
        <v>5.1428571428571423</v>
      </c>
      <c r="V34" s="27">
        <f t="shared" si="39"/>
        <v>2.4285714285714279</v>
      </c>
      <c r="W34" s="27">
        <f t="shared" si="39"/>
        <v>0.14285714285714285</v>
      </c>
      <c r="X34" s="27">
        <f t="shared" si="39"/>
        <v>0.14285714285714285</v>
      </c>
      <c r="Y34" s="27">
        <f t="shared" si="39"/>
        <v>6.2857142857142856</v>
      </c>
      <c r="Z34" s="27">
        <f t="shared" si="39"/>
        <v>0.5714285714285714</v>
      </c>
      <c r="AA34" s="27">
        <f t="shared" si="39"/>
        <v>0</v>
      </c>
      <c r="AB34" s="27">
        <f t="shared" si="39"/>
        <v>0.14285714285714285</v>
      </c>
      <c r="AC34" s="27">
        <f t="shared" si="39"/>
        <v>119.28571428571428</v>
      </c>
      <c r="AD34" s="27">
        <f t="shared" si="39"/>
        <v>0.14285714285714285</v>
      </c>
      <c r="AE34" s="28">
        <f t="shared" si="39"/>
        <v>19.857142857142854</v>
      </c>
      <c r="AF34" s="28">
        <f t="shared" si="39"/>
        <v>137.14285714285714</v>
      </c>
    </row>
    <row r="35" spans="2:32" ht="23.1" customHeight="1" x14ac:dyDescent="0.25">
      <c r="B35" s="25" t="s">
        <v>81</v>
      </c>
      <c r="C35" s="18">
        <f>'[20]Avg Week Kampala-Busunju-2Dir'!C35</f>
        <v>1.7142857142857144</v>
      </c>
      <c r="D35" s="18">
        <f>'[20]Avg Week Kampala-Busunju-2Dir'!D35</f>
        <v>0</v>
      </c>
      <c r="E35" s="18">
        <f>'[20]Avg Week Kampala-Busunju-2Dir'!E35</f>
        <v>2.7142857142857144</v>
      </c>
      <c r="F35" s="18">
        <f>'[20]Avg Week Kampala-Busunju-2Dir'!F35</f>
        <v>1.1428571428571428</v>
      </c>
      <c r="G35" s="18">
        <f>'[20]Avg Week Kampala-Busunju-2Dir'!G35</f>
        <v>0</v>
      </c>
      <c r="H35" s="18">
        <f>'[20]Avg Week Kampala-Busunju-2Dir'!H35</f>
        <v>0</v>
      </c>
      <c r="I35" s="18">
        <f>'[20]Avg Week Kampala-Busunju-2Dir'!I35</f>
        <v>1.2857142857142856</v>
      </c>
      <c r="J35" s="18">
        <f>'[20]Avg Week Kampala-Busunju-2Dir'!J35</f>
        <v>0.14285714285714285</v>
      </c>
      <c r="K35" s="18">
        <f>'[20]Avg Week Kampala-Busunju-2Dir'!K35</f>
        <v>0</v>
      </c>
      <c r="L35" s="18">
        <f>'[20]Avg Week Kampala-Busunju-2Dir'!L35</f>
        <v>0</v>
      </c>
      <c r="M35" s="18">
        <f>'[20]Avg Week Kampala-Busunju-2Dir'!M35</f>
        <v>28.714285714285715</v>
      </c>
      <c r="N35" s="18">
        <f>'[20]Avg Week Kampala-Busunju-2Dir'!N35</f>
        <v>0</v>
      </c>
      <c r="O35" s="19">
        <f t="shared" si="0"/>
        <v>7</v>
      </c>
      <c r="P35" s="19">
        <f t="shared" si="1"/>
        <v>35.714285714285715</v>
      </c>
      <c r="R35" s="26" t="s">
        <v>82</v>
      </c>
      <c r="S35" s="27">
        <f t="shared" ref="S35:AF35" si="40">MAX(S13:S18)</f>
        <v>8.8571428571428577</v>
      </c>
      <c r="T35" s="27">
        <f t="shared" si="40"/>
        <v>0.42857142857142855</v>
      </c>
      <c r="U35" s="27">
        <f t="shared" si="40"/>
        <v>8.571428571428573</v>
      </c>
      <c r="V35" s="27">
        <f t="shared" si="40"/>
        <v>3.4285714285714288</v>
      </c>
      <c r="W35" s="27">
        <f t="shared" si="40"/>
        <v>0.42857142857142855</v>
      </c>
      <c r="X35" s="27">
        <f t="shared" si="40"/>
        <v>0.2857142857142857</v>
      </c>
      <c r="Y35" s="27">
        <f t="shared" si="40"/>
        <v>10.285714285714285</v>
      </c>
      <c r="Z35" s="27">
        <f t="shared" si="40"/>
        <v>0.99999999999999989</v>
      </c>
      <c r="AA35" s="27">
        <f t="shared" si="40"/>
        <v>0.14285714285714285</v>
      </c>
      <c r="AB35" s="27">
        <f t="shared" si="40"/>
        <v>0.14285714285714285</v>
      </c>
      <c r="AC35" s="27">
        <f t="shared" si="40"/>
        <v>124.28571428571428</v>
      </c>
      <c r="AD35" s="27">
        <f t="shared" si="40"/>
        <v>0</v>
      </c>
      <c r="AE35" s="28">
        <f t="shared" si="40"/>
        <v>30.428571428571431</v>
      </c>
      <c r="AF35" s="28">
        <f t="shared" si="40"/>
        <v>150.28571428571428</v>
      </c>
    </row>
    <row r="36" spans="2:32" ht="23.1" customHeight="1" x14ac:dyDescent="0.25">
      <c r="B36" s="25" t="s">
        <v>83</v>
      </c>
      <c r="C36" s="18">
        <f>'[20]Avg Week Kampala-Busunju-2Dir'!C36</f>
        <v>1.8571428571428572</v>
      </c>
      <c r="D36" s="18">
        <f>'[20]Avg Week Kampala-Busunju-2Dir'!D36</f>
        <v>0.14285714285714285</v>
      </c>
      <c r="E36" s="18">
        <f>'[20]Avg Week Kampala-Busunju-2Dir'!E36</f>
        <v>1.8571428571428572</v>
      </c>
      <c r="F36" s="18">
        <f>'[20]Avg Week Kampala-Busunju-2Dir'!F36</f>
        <v>0.8571428571428571</v>
      </c>
      <c r="G36" s="18">
        <f>'[20]Avg Week Kampala-Busunju-2Dir'!G36</f>
        <v>0.14285714285714285</v>
      </c>
      <c r="H36" s="18">
        <f>'[20]Avg Week Kampala-Busunju-2Dir'!H36</f>
        <v>0</v>
      </c>
      <c r="I36" s="18">
        <f>'[20]Avg Week Kampala-Busunju-2Dir'!I36</f>
        <v>1.5714285714285716</v>
      </c>
      <c r="J36" s="18">
        <f>'[20]Avg Week Kampala-Busunju-2Dir'!J36</f>
        <v>0.14285714285714285</v>
      </c>
      <c r="K36" s="18">
        <f>'[20]Avg Week Kampala-Busunju-2Dir'!K36</f>
        <v>0</v>
      </c>
      <c r="L36" s="18">
        <f>'[20]Avg Week Kampala-Busunju-2Dir'!L36</f>
        <v>0</v>
      </c>
      <c r="M36" s="18">
        <f>'[20]Avg Week Kampala-Busunju-2Dir'!M36</f>
        <v>24</v>
      </c>
      <c r="N36" s="18">
        <f>'[20]Avg Week Kampala-Busunju-2Dir'!N36</f>
        <v>0</v>
      </c>
      <c r="O36" s="19">
        <f t="shared" si="0"/>
        <v>6.5714285714285721</v>
      </c>
      <c r="P36" s="19">
        <f t="shared" si="1"/>
        <v>30.571428571428573</v>
      </c>
      <c r="R36" s="26" t="s">
        <v>84</v>
      </c>
      <c r="S36" s="27">
        <f t="shared" ref="S36:AF36" si="41">MAX(S19:S21)</f>
        <v>10.714285714285714</v>
      </c>
      <c r="T36" s="27">
        <f t="shared" si="41"/>
        <v>0.2857142857142857</v>
      </c>
      <c r="U36" s="27">
        <f t="shared" si="41"/>
        <v>10.285714285714286</v>
      </c>
      <c r="V36" s="27">
        <f t="shared" si="41"/>
        <v>4.2857142857142856</v>
      </c>
      <c r="W36" s="27">
        <f t="shared" si="41"/>
        <v>1.1428571428571428</v>
      </c>
      <c r="X36" s="27">
        <f t="shared" si="41"/>
        <v>0</v>
      </c>
      <c r="Y36" s="27">
        <f t="shared" si="41"/>
        <v>7.4285714285714279</v>
      </c>
      <c r="Z36" s="27">
        <f t="shared" si="41"/>
        <v>0.42857142857142855</v>
      </c>
      <c r="AA36" s="27">
        <f t="shared" si="41"/>
        <v>0.14285714285714285</v>
      </c>
      <c r="AB36" s="27">
        <f t="shared" si="41"/>
        <v>0</v>
      </c>
      <c r="AC36" s="27">
        <f t="shared" si="41"/>
        <v>125.42857142857144</v>
      </c>
      <c r="AD36" s="27">
        <f t="shared" si="41"/>
        <v>0</v>
      </c>
      <c r="AE36" s="28">
        <f t="shared" si="41"/>
        <v>31.714285714285715</v>
      </c>
      <c r="AF36" s="28">
        <f t="shared" si="41"/>
        <v>155</v>
      </c>
    </row>
    <row r="37" spans="2:32" ht="23.1" customHeight="1" x14ac:dyDescent="0.25">
      <c r="B37" s="17" t="s">
        <v>85</v>
      </c>
      <c r="C37" s="18">
        <f>'[20]Avg Week Kampala-Busunju-2Dir'!C37</f>
        <v>1.7142857142857144</v>
      </c>
      <c r="D37" s="18">
        <f>'[20]Avg Week Kampala-Busunju-2Dir'!D37</f>
        <v>0</v>
      </c>
      <c r="E37" s="18">
        <f>'[20]Avg Week Kampala-Busunju-2Dir'!E37</f>
        <v>1.8571428571428572</v>
      </c>
      <c r="F37" s="18">
        <f>'[20]Avg Week Kampala-Busunju-2Dir'!F37</f>
        <v>0.42857142857142855</v>
      </c>
      <c r="G37" s="18">
        <f>'[20]Avg Week Kampala-Busunju-2Dir'!G37</f>
        <v>0</v>
      </c>
      <c r="H37" s="18">
        <f>'[20]Avg Week Kampala-Busunju-2Dir'!H37</f>
        <v>0</v>
      </c>
      <c r="I37" s="18">
        <f>'[20]Avg Week Kampala-Busunju-2Dir'!I37</f>
        <v>1.8571428571428572</v>
      </c>
      <c r="J37" s="18">
        <f>'[20]Avg Week Kampala-Busunju-2Dir'!J37</f>
        <v>0</v>
      </c>
      <c r="K37" s="18">
        <f>'[20]Avg Week Kampala-Busunju-2Dir'!K37</f>
        <v>0</v>
      </c>
      <c r="L37" s="18">
        <f>'[20]Avg Week Kampala-Busunju-2Dir'!L37</f>
        <v>0</v>
      </c>
      <c r="M37" s="18">
        <f>'[20]Avg Week Kampala-Busunju-2Dir'!M37</f>
        <v>24.285714285714285</v>
      </c>
      <c r="N37" s="18">
        <f>'[20]Avg Week Kampala-Busunju-2Dir'!N37</f>
        <v>0</v>
      </c>
      <c r="O37" s="19">
        <f t="shared" si="0"/>
        <v>5.8571428571428577</v>
      </c>
      <c r="P37" s="19">
        <f t="shared" si="1"/>
        <v>30.142857142857142</v>
      </c>
      <c r="R37" s="29" t="s">
        <v>86</v>
      </c>
      <c r="S37" s="58">
        <f t="shared" ref="S37:AD37" si="42">SUM(S10:S12)</f>
        <v>16.142857142857142</v>
      </c>
      <c r="T37" s="40">
        <f t="shared" si="42"/>
        <v>0.2857142857142857</v>
      </c>
      <c r="U37" s="40">
        <f t="shared" si="42"/>
        <v>13.571428571428571</v>
      </c>
      <c r="V37" s="40">
        <f t="shared" si="42"/>
        <v>5.4285714285714279</v>
      </c>
      <c r="W37" s="40">
        <f t="shared" si="42"/>
        <v>0.2857142857142857</v>
      </c>
      <c r="X37" s="40">
        <f t="shared" si="42"/>
        <v>0.2857142857142857</v>
      </c>
      <c r="Y37" s="40">
        <f t="shared" si="42"/>
        <v>16.428571428571431</v>
      </c>
      <c r="Z37" s="40">
        <f t="shared" si="42"/>
        <v>0.5714285714285714</v>
      </c>
      <c r="AA37" s="40">
        <f t="shared" si="42"/>
        <v>0</v>
      </c>
      <c r="AB37" s="40">
        <f t="shared" si="42"/>
        <v>0.2857142857142857</v>
      </c>
      <c r="AC37" s="40">
        <f t="shared" si="42"/>
        <v>301.57142857142856</v>
      </c>
      <c r="AD37" s="40">
        <f t="shared" si="42"/>
        <v>0.14285714285714285</v>
      </c>
      <c r="AE37" s="32">
        <f t="shared" ref="AE37:AF37" si="43">SUM(AE10:AE12)</f>
        <v>53.428571428571431</v>
      </c>
      <c r="AF37" s="32">
        <f t="shared" si="43"/>
        <v>355</v>
      </c>
    </row>
    <row r="38" spans="2:32" ht="23.1" customHeight="1" x14ac:dyDescent="0.25">
      <c r="B38" s="25" t="s">
        <v>87</v>
      </c>
      <c r="C38" s="18">
        <f>'[20]Avg Week Kampala-Busunju-2Dir'!C38</f>
        <v>1.2857142857142856</v>
      </c>
      <c r="D38" s="18">
        <f>'[20]Avg Week Kampala-Busunju-2Dir'!D38</f>
        <v>0</v>
      </c>
      <c r="E38" s="18">
        <f>'[20]Avg Week Kampala-Busunju-2Dir'!E38</f>
        <v>1.4285714285714286</v>
      </c>
      <c r="F38" s="18">
        <f>'[20]Avg Week Kampala-Busunju-2Dir'!F38</f>
        <v>0.5714285714285714</v>
      </c>
      <c r="G38" s="18">
        <f>'[20]Avg Week Kampala-Busunju-2Dir'!G38</f>
        <v>0</v>
      </c>
      <c r="H38" s="18">
        <f>'[20]Avg Week Kampala-Busunju-2Dir'!H38</f>
        <v>0</v>
      </c>
      <c r="I38" s="18">
        <f>'[20]Avg Week Kampala-Busunju-2Dir'!I38</f>
        <v>1.8571428571428572</v>
      </c>
      <c r="J38" s="18">
        <f>'[20]Avg Week Kampala-Busunju-2Dir'!J38</f>
        <v>0</v>
      </c>
      <c r="K38" s="18">
        <f>'[20]Avg Week Kampala-Busunju-2Dir'!K38</f>
        <v>0</v>
      </c>
      <c r="L38" s="18">
        <f>'[20]Avg Week Kampala-Busunju-2Dir'!L38</f>
        <v>0</v>
      </c>
      <c r="M38" s="18">
        <f>'[20]Avg Week Kampala-Busunju-2Dir'!M38</f>
        <v>29.428571428571431</v>
      </c>
      <c r="N38" s="18">
        <f>'[20]Avg Week Kampala-Busunju-2Dir'!N38</f>
        <v>0</v>
      </c>
      <c r="O38" s="19">
        <f t="shared" si="0"/>
        <v>5.1428571428571423</v>
      </c>
      <c r="P38" s="19">
        <f t="shared" si="1"/>
        <v>34.571428571428569</v>
      </c>
      <c r="R38" s="33" t="s">
        <v>88</v>
      </c>
      <c r="S38" s="40">
        <f t="shared" ref="S38:AD38" si="44">SUM(S13:S18)</f>
        <v>46.857142857142861</v>
      </c>
      <c r="T38" s="40">
        <f t="shared" si="44"/>
        <v>1.2857142857142856</v>
      </c>
      <c r="U38" s="40">
        <f t="shared" si="44"/>
        <v>44.571428571428569</v>
      </c>
      <c r="V38" s="40">
        <f t="shared" si="44"/>
        <v>15.142857142857142</v>
      </c>
      <c r="W38" s="40">
        <f t="shared" si="44"/>
        <v>0.71428571428571419</v>
      </c>
      <c r="X38" s="40">
        <f t="shared" si="44"/>
        <v>0.5714285714285714</v>
      </c>
      <c r="Y38" s="40">
        <f t="shared" si="44"/>
        <v>52.000000000000007</v>
      </c>
      <c r="Z38" s="40">
        <f t="shared" si="44"/>
        <v>3.5714285714285712</v>
      </c>
      <c r="AA38" s="40">
        <f t="shared" si="44"/>
        <v>0.14285714285714285</v>
      </c>
      <c r="AB38" s="40">
        <f t="shared" si="44"/>
        <v>0.2857142857142857</v>
      </c>
      <c r="AC38" s="40">
        <f t="shared" si="44"/>
        <v>692.28571428571433</v>
      </c>
      <c r="AD38" s="40">
        <f t="shared" si="44"/>
        <v>0</v>
      </c>
      <c r="AE38" s="32">
        <f t="shared" ref="AE38:AF38" si="45">SUM(AE13:AE18)</f>
        <v>165.14285714285717</v>
      </c>
      <c r="AF38" s="32">
        <f t="shared" si="45"/>
        <v>857.42857142857144</v>
      </c>
    </row>
    <row r="39" spans="2:32" ht="23.1" customHeight="1" x14ac:dyDescent="0.25">
      <c r="B39" s="25" t="s">
        <v>89</v>
      </c>
      <c r="C39" s="18">
        <f>'[20]Avg Week Kampala-Busunju-2Dir'!C39</f>
        <v>2.4285714285714288</v>
      </c>
      <c r="D39" s="18">
        <f>'[20]Avg Week Kampala-Busunju-2Dir'!D39</f>
        <v>0.14285714285714285</v>
      </c>
      <c r="E39" s="18">
        <f>'[20]Avg Week Kampala-Busunju-2Dir'!E39</f>
        <v>2.1428571428571428</v>
      </c>
      <c r="F39" s="18">
        <f>'[20]Avg Week Kampala-Busunju-2Dir'!F39</f>
        <v>0.42857142857142855</v>
      </c>
      <c r="G39" s="18">
        <f>'[20]Avg Week Kampala-Busunju-2Dir'!G39</f>
        <v>0</v>
      </c>
      <c r="H39" s="18">
        <f>'[20]Avg Week Kampala-Busunju-2Dir'!H39</f>
        <v>0</v>
      </c>
      <c r="I39" s="18">
        <f>'[20]Avg Week Kampala-Busunju-2Dir'!I39</f>
        <v>2.8571428571428572</v>
      </c>
      <c r="J39" s="18">
        <f>'[20]Avg Week Kampala-Busunju-2Dir'!J39</f>
        <v>0.14285714285714285</v>
      </c>
      <c r="K39" s="18">
        <f>'[20]Avg Week Kampala-Busunju-2Dir'!K39</f>
        <v>0</v>
      </c>
      <c r="L39" s="18">
        <f>'[20]Avg Week Kampala-Busunju-2Dir'!L39</f>
        <v>0</v>
      </c>
      <c r="M39" s="18">
        <f>'[20]Avg Week Kampala-Busunju-2Dir'!M39</f>
        <v>27.285714285714285</v>
      </c>
      <c r="N39" s="18">
        <f>'[20]Avg Week Kampala-Busunju-2Dir'!N39</f>
        <v>0</v>
      </c>
      <c r="O39" s="19">
        <f t="shared" si="0"/>
        <v>8.1428571428571423</v>
      </c>
      <c r="P39" s="19">
        <f t="shared" si="1"/>
        <v>35.428571428571431</v>
      </c>
      <c r="R39" s="34" t="s">
        <v>90</v>
      </c>
      <c r="S39" s="40">
        <f t="shared" ref="S39:AD39" si="46">SUM(S19:S21)</f>
        <v>30</v>
      </c>
      <c r="T39" s="40">
        <f t="shared" si="46"/>
        <v>0.42857142857142855</v>
      </c>
      <c r="U39" s="40">
        <f t="shared" si="46"/>
        <v>25.714285714285715</v>
      </c>
      <c r="V39" s="40">
        <f t="shared" si="46"/>
        <v>11</v>
      </c>
      <c r="W39" s="40">
        <f t="shared" si="46"/>
        <v>1.4285714285714284</v>
      </c>
      <c r="X39" s="40">
        <f t="shared" si="46"/>
        <v>0</v>
      </c>
      <c r="Y39" s="40">
        <f t="shared" si="46"/>
        <v>21</v>
      </c>
      <c r="Z39" s="40">
        <f t="shared" si="46"/>
        <v>0.99999999999999989</v>
      </c>
      <c r="AA39" s="40">
        <f t="shared" si="46"/>
        <v>0.14285714285714285</v>
      </c>
      <c r="AB39" s="40">
        <f t="shared" si="46"/>
        <v>0</v>
      </c>
      <c r="AC39" s="40">
        <f t="shared" si="46"/>
        <v>359.42857142857144</v>
      </c>
      <c r="AD39" s="40">
        <f t="shared" si="46"/>
        <v>0</v>
      </c>
      <c r="AE39" s="32">
        <f t="shared" ref="AE39:AF39" si="47">SUM(AE19:AE21)</f>
        <v>90.714285714285722</v>
      </c>
      <c r="AF39" s="32">
        <f t="shared" si="47"/>
        <v>450.14285714285711</v>
      </c>
    </row>
    <row r="40" spans="2:32" ht="23.1" customHeight="1" x14ac:dyDescent="0.25">
      <c r="B40" s="25" t="s">
        <v>91</v>
      </c>
      <c r="C40" s="18">
        <f>'[20]Avg Week Kampala-Busunju-2Dir'!C40</f>
        <v>1.4285714285714286</v>
      </c>
      <c r="D40" s="18">
        <f>'[20]Avg Week Kampala-Busunju-2Dir'!D40</f>
        <v>0</v>
      </c>
      <c r="E40" s="18">
        <f>'[20]Avg Week Kampala-Busunju-2Dir'!E40</f>
        <v>1</v>
      </c>
      <c r="F40" s="18">
        <f>'[20]Avg Week Kampala-Busunju-2Dir'!F40</f>
        <v>0.42857142857142855</v>
      </c>
      <c r="G40" s="18">
        <f>'[20]Avg Week Kampala-Busunju-2Dir'!G40</f>
        <v>0</v>
      </c>
      <c r="H40" s="18">
        <f>'[20]Avg Week Kampala-Busunju-2Dir'!H40</f>
        <v>0</v>
      </c>
      <c r="I40" s="18">
        <f>'[20]Avg Week Kampala-Busunju-2Dir'!I40</f>
        <v>1.7142857142857142</v>
      </c>
      <c r="J40" s="18">
        <f>'[20]Avg Week Kampala-Busunju-2Dir'!J40</f>
        <v>0</v>
      </c>
      <c r="K40" s="18">
        <f>'[20]Avg Week Kampala-Busunju-2Dir'!K40</f>
        <v>0</v>
      </c>
      <c r="L40" s="18">
        <f>'[20]Avg Week Kampala-Busunju-2Dir'!L40</f>
        <v>0</v>
      </c>
      <c r="M40" s="18">
        <f>'[20]Avg Week Kampala-Busunju-2Dir'!M40</f>
        <v>24.571428571428569</v>
      </c>
      <c r="N40" s="18">
        <f>'[20]Avg Week Kampala-Busunju-2Dir'!N40</f>
        <v>0</v>
      </c>
      <c r="O40" s="19">
        <f t="shared" si="0"/>
        <v>4.5714285714285712</v>
      </c>
      <c r="P40" s="19">
        <f t="shared" si="1"/>
        <v>29.142857142857139</v>
      </c>
      <c r="R40" s="35" t="s">
        <v>92</v>
      </c>
      <c r="S40" s="40">
        <f t="shared" ref="S40:AD40" si="48">SUM(S10:S21)</f>
        <v>93</v>
      </c>
      <c r="T40" s="40">
        <f t="shared" si="48"/>
        <v>1.9999999999999996</v>
      </c>
      <c r="U40" s="40">
        <f t="shared" si="48"/>
        <v>83.857142857142861</v>
      </c>
      <c r="V40" s="40">
        <f t="shared" si="48"/>
        <v>31.571428571428569</v>
      </c>
      <c r="W40" s="40">
        <f t="shared" si="48"/>
        <v>2.4285714285714279</v>
      </c>
      <c r="X40" s="40">
        <f t="shared" si="48"/>
        <v>0.85714285714285698</v>
      </c>
      <c r="Y40" s="40">
        <f t="shared" si="48"/>
        <v>89.428571428571416</v>
      </c>
      <c r="Z40" s="40">
        <f t="shared" si="48"/>
        <v>5.1428571428571423</v>
      </c>
      <c r="AA40" s="40">
        <f t="shared" si="48"/>
        <v>0.2857142857142857</v>
      </c>
      <c r="AB40" s="40">
        <f t="shared" si="48"/>
        <v>0.5714285714285714</v>
      </c>
      <c r="AC40" s="40">
        <f t="shared" si="48"/>
        <v>1353.2857142857144</v>
      </c>
      <c r="AD40" s="40">
        <f t="shared" si="48"/>
        <v>0.14285714285714285</v>
      </c>
      <c r="AE40" s="32">
        <f t="shared" ref="AE40:AF40" si="49">SUM(AE10:AE21)</f>
        <v>309.28571428571433</v>
      </c>
      <c r="AF40" s="32">
        <f t="shared" si="49"/>
        <v>1662.5714285714282</v>
      </c>
    </row>
    <row r="41" spans="2:32" ht="23.1" customHeight="1" x14ac:dyDescent="0.25">
      <c r="B41" s="17" t="s">
        <v>93</v>
      </c>
      <c r="C41" s="18">
        <f>'[20]Avg Week Kampala-Busunju-2Dir'!C41</f>
        <v>3.4285714285714284</v>
      </c>
      <c r="D41" s="18">
        <f>'[20]Avg Week Kampala-Busunju-2Dir'!D41</f>
        <v>0.2857142857142857</v>
      </c>
      <c r="E41" s="18">
        <f>'[20]Avg Week Kampala-Busunju-2Dir'!E41</f>
        <v>1.8571428571428572</v>
      </c>
      <c r="F41" s="18">
        <f>'[20]Avg Week Kampala-Busunju-2Dir'!F41</f>
        <v>0.42857142857142855</v>
      </c>
      <c r="G41" s="18">
        <f>'[20]Avg Week Kampala-Busunju-2Dir'!G41</f>
        <v>0</v>
      </c>
      <c r="H41" s="18">
        <f>'[20]Avg Week Kampala-Busunju-2Dir'!H41</f>
        <v>0.14285714285714285</v>
      </c>
      <c r="I41" s="18">
        <f>'[20]Avg Week Kampala-Busunju-2Dir'!I41</f>
        <v>1.4285714285714284</v>
      </c>
      <c r="J41" s="18">
        <f>'[20]Avg Week Kampala-Busunju-2Dir'!J41</f>
        <v>0</v>
      </c>
      <c r="K41" s="18">
        <f>'[20]Avg Week Kampala-Busunju-2Dir'!K41</f>
        <v>0</v>
      </c>
      <c r="L41" s="18">
        <f>'[20]Avg Week Kampala-Busunju-2Dir'!L41</f>
        <v>0</v>
      </c>
      <c r="M41" s="18">
        <f>'[20]Avg Week Kampala-Busunju-2Dir'!M41</f>
        <v>29.142857142857142</v>
      </c>
      <c r="N41" s="18">
        <f>'[20]Avg Week Kampala-Busunju-2Dir'!N41</f>
        <v>0</v>
      </c>
      <c r="O41" s="19">
        <f t="shared" si="0"/>
        <v>7.5714285714285712</v>
      </c>
      <c r="P41" s="19">
        <f t="shared" si="1"/>
        <v>36.714285714285715</v>
      </c>
      <c r="R41" s="35" t="s">
        <v>94</v>
      </c>
      <c r="S41" s="31">
        <f>SUM(S10:S33)</f>
        <v>185</v>
      </c>
      <c r="T41" s="31">
        <f t="shared" ref="T41:AD41" si="50">SUM(T10:T33)</f>
        <v>21</v>
      </c>
      <c r="U41" s="31">
        <f t="shared" si="50"/>
        <v>143.35714285714286</v>
      </c>
      <c r="V41" s="31">
        <f t="shared" si="50"/>
        <v>57.571428571428569</v>
      </c>
      <c r="W41" s="31">
        <f t="shared" si="50"/>
        <v>6.4285714285714279</v>
      </c>
      <c r="X41" s="31">
        <f t="shared" si="50"/>
        <v>9.3571428571428577</v>
      </c>
      <c r="Y41" s="31">
        <f t="shared" si="50"/>
        <v>133.42857142857142</v>
      </c>
      <c r="Z41" s="31">
        <f t="shared" si="50"/>
        <v>12.642857142857142</v>
      </c>
      <c r="AA41" s="31">
        <f t="shared" si="50"/>
        <v>2.2857142857142856</v>
      </c>
      <c r="AB41" s="31">
        <f t="shared" si="50"/>
        <v>3.0714285714285712</v>
      </c>
      <c r="AC41" s="31">
        <f t="shared" si="50"/>
        <v>1597.7857142857144</v>
      </c>
      <c r="AD41" s="31">
        <f t="shared" si="50"/>
        <v>1.6428571428571428</v>
      </c>
      <c r="AE41" s="32">
        <f>SUM(AE10:AE33)</f>
        <v>575.78571428571433</v>
      </c>
      <c r="AF41" s="32">
        <f>SUM(AF10:AF33)</f>
        <v>2173.5714285714284</v>
      </c>
    </row>
    <row r="42" spans="2:32" ht="23.1" customHeight="1" x14ac:dyDescent="0.25">
      <c r="B42" s="25" t="s">
        <v>95</v>
      </c>
      <c r="C42" s="18">
        <f>'[20]Avg Week Kampala-Busunju-2Dir'!C42</f>
        <v>1.8571428571428572</v>
      </c>
      <c r="D42" s="18">
        <f>'[20]Avg Week Kampala-Busunju-2Dir'!D42</f>
        <v>0</v>
      </c>
      <c r="E42" s="18">
        <f>'[20]Avg Week Kampala-Busunju-2Dir'!E42</f>
        <v>2.1428571428571428</v>
      </c>
      <c r="F42" s="18">
        <f>'[20]Avg Week Kampala-Busunju-2Dir'!F42</f>
        <v>0.71428571428571419</v>
      </c>
      <c r="G42" s="18">
        <f>'[20]Avg Week Kampala-Busunju-2Dir'!G42</f>
        <v>0</v>
      </c>
      <c r="H42" s="18">
        <f>'[20]Avg Week Kampala-Busunju-2Dir'!H42</f>
        <v>0</v>
      </c>
      <c r="I42" s="18">
        <f>'[20]Avg Week Kampala-Busunju-2Dir'!I42</f>
        <v>3.7142857142857144</v>
      </c>
      <c r="J42" s="18">
        <f>'[20]Avg Week Kampala-Busunju-2Dir'!J42</f>
        <v>0.2857142857142857</v>
      </c>
      <c r="K42" s="18">
        <f>'[20]Avg Week Kampala-Busunju-2Dir'!K42</f>
        <v>0</v>
      </c>
      <c r="L42" s="18">
        <f>'[20]Avg Week Kampala-Busunju-2Dir'!L42</f>
        <v>0</v>
      </c>
      <c r="M42" s="18">
        <f>'[20]Avg Week Kampala-Busunju-2Dir'!M42</f>
        <v>30.714285714285715</v>
      </c>
      <c r="N42" s="18">
        <f>'[20]Avg Week Kampala-Busunju-2Dir'!N42</f>
        <v>0</v>
      </c>
      <c r="O42" s="19">
        <f t="shared" si="0"/>
        <v>8.7142857142857153</v>
      </c>
      <c r="P42" s="19">
        <f t="shared" si="1"/>
        <v>39.428571428571431</v>
      </c>
      <c r="R42" s="35" t="s">
        <v>96</v>
      </c>
      <c r="S42" s="36">
        <f>S41/S40</f>
        <v>1.989247311827957</v>
      </c>
      <c r="T42" s="36">
        <v>0</v>
      </c>
      <c r="U42" s="36">
        <f t="shared" ref="U42:AC42" si="51">U41/U40</f>
        <v>1.7095400340715503</v>
      </c>
      <c r="V42" s="36">
        <f t="shared" si="51"/>
        <v>1.8235294117647058</v>
      </c>
      <c r="W42" s="36">
        <f t="shared" si="51"/>
        <v>2.6470588235294121</v>
      </c>
      <c r="X42" s="36">
        <v>0</v>
      </c>
      <c r="Y42" s="36">
        <f t="shared" si="51"/>
        <v>1.4920127795527158</v>
      </c>
      <c r="Z42" s="36">
        <f t="shared" si="51"/>
        <v>2.4583333333333335</v>
      </c>
      <c r="AA42" s="36">
        <f t="shared" si="51"/>
        <v>8</v>
      </c>
      <c r="AB42" s="36">
        <v>0</v>
      </c>
      <c r="AC42" s="36">
        <f t="shared" si="51"/>
        <v>1.1806713818220205</v>
      </c>
      <c r="AD42" s="36">
        <v>0</v>
      </c>
      <c r="AE42" s="37">
        <f t="shared" ref="AE42:AF42" si="52">AE41/AE40</f>
        <v>1.8616628175519629</v>
      </c>
      <c r="AF42" s="37">
        <f t="shared" si="52"/>
        <v>1.3073552156727961</v>
      </c>
    </row>
    <row r="43" spans="2:32" ht="23.1" customHeight="1" x14ac:dyDescent="0.25">
      <c r="B43" s="17" t="s">
        <v>97</v>
      </c>
      <c r="C43" s="18">
        <f>'[20]Avg Week Kampala-Busunju-2Dir'!C43</f>
        <v>1.8571428571428572</v>
      </c>
      <c r="D43" s="18">
        <f>'[20]Avg Week Kampala-Busunju-2Dir'!D43</f>
        <v>0.14285714285714285</v>
      </c>
      <c r="E43" s="18">
        <f>'[20]Avg Week Kampala-Busunju-2Dir'!E43</f>
        <v>2.1428571428571428</v>
      </c>
      <c r="F43" s="18">
        <f>'[20]Avg Week Kampala-Busunju-2Dir'!F43</f>
        <v>0.42857142857142855</v>
      </c>
      <c r="G43" s="18">
        <f>'[20]Avg Week Kampala-Busunju-2Dir'!G43</f>
        <v>0</v>
      </c>
      <c r="H43" s="18">
        <f>'[20]Avg Week Kampala-Busunju-2Dir'!H43</f>
        <v>0</v>
      </c>
      <c r="I43" s="18">
        <f>'[20]Avg Week Kampala-Busunju-2Dir'!I43</f>
        <v>1.5714285714285714</v>
      </c>
      <c r="J43" s="18">
        <f>'[20]Avg Week Kampala-Busunju-2Dir'!J43</f>
        <v>0</v>
      </c>
      <c r="K43" s="18">
        <f>'[20]Avg Week Kampala-Busunju-2Dir'!K43</f>
        <v>0</v>
      </c>
      <c r="L43" s="18">
        <f>'[20]Avg Week Kampala-Busunju-2Dir'!L43</f>
        <v>0</v>
      </c>
      <c r="M43" s="18">
        <f>'[20]Avg Week Kampala-Busunju-2Dir'!M43</f>
        <v>27.571428571428569</v>
      </c>
      <c r="N43" s="18">
        <f>'[20]Avg Week Kampala-Busunju-2Dir'!N43</f>
        <v>0</v>
      </c>
      <c r="O43" s="19">
        <f t="shared" si="0"/>
        <v>6.1428571428571423</v>
      </c>
      <c r="P43" s="19">
        <f t="shared" si="1"/>
        <v>33.714285714285708</v>
      </c>
    </row>
    <row r="44" spans="2:32" ht="23.1" customHeight="1" x14ac:dyDescent="0.25">
      <c r="B44" s="38" t="s">
        <v>98</v>
      </c>
      <c r="C44" s="18">
        <f>'[20]Avg Week Kampala-Busunju-2Dir'!C44</f>
        <v>2.4285714285714288</v>
      </c>
      <c r="D44" s="18">
        <f>'[20]Avg Week Kampala-Busunju-2Dir'!D44</f>
        <v>0</v>
      </c>
      <c r="E44" s="18">
        <f>'[20]Avg Week Kampala-Busunju-2Dir'!E44</f>
        <v>1</v>
      </c>
      <c r="F44" s="18">
        <f>'[20]Avg Week Kampala-Busunju-2Dir'!F44</f>
        <v>0.2857142857142857</v>
      </c>
      <c r="G44" s="18">
        <f>'[20]Avg Week Kampala-Busunju-2Dir'!G44</f>
        <v>0</v>
      </c>
      <c r="H44" s="18">
        <f>'[20]Avg Week Kampala-Busunju-2Dir'!H44</f>
        <v>0</v>
      </c>
      <c r="I44" s="18">
        <f>'[20]Avg Week Kampala-Busunju-2Dir'!I44</f>
        <v>2.4285714285714284</v>
      </c>
      <c r="J44" s="18">
        <f>'[20]Avg Week Kampala-Busunju-2Dir'!J44</f>
        <v>0.14285714285714285</v>
      </c>
      <c r="K44" s="18">
        <f>'[20]Avg Week Kampala-Busunju-2Dir'!K44</f>
        <v>0</v>
      </c>
      <c r="L44" s="18">
        <f>'[20]Avg Week Kampala-Busunju-2Dir'!L44</f>
        <v>0</v>
      </c>
      <c r="M44" s="18">
        <f>'[20]Avg Week Kampala-Busunju-2Dir'!M44</f>
        <v>24.714285714285715</v>
      </c>
      <c r="N44" s="18">
        <f>'[20]Avg Week Kampala-Busunju-2Dir'!N44</f>
        <v>0</v>
      </c>
      <c r="O44" s="19">
        <f t="shared" si="0"/>
        <v>6.2857142857142856</v>
      </c>
      <c r="P44" s="19">
        <f t="shared" si="1"/>
        <v>31</v>
      </c>
    </row>
    <row r="45" spans="2:32" ht="23.1" customHeight="1" x14ac:dyDescent="0.25">
      <c r="B45" s="17" t="s">
        <v>99</v>
      </c>
      <c r="C45" s="18">
        <f>'[20]Avg Week Kampala-Busunju-2Dir'!C45</f>
        <v>2.5714285714285716</v>
      </c>
      <c r="D45" s="18">
        <f>'[20]Avg Week Kampala-Busunju-2Dir'!D45</f>
        <v>0</v>
      </c>
      <c r="E45" s="18">
        <f>'[20]Avg Week Kampala-Busunju-2Dir'!E45</f>
        <v>2.7142857142857144</v>
      </c>
      <c r="F45" s="18">
        <f>'[20]Avg Week Kampala-Busunju-2Dir'!F45</f>
        <v>0.5714285714285714</v>
      </c>
      <c r="G45" s="18">
        <f>'[20]Avg Week Kampala-Busunju-2Dir'!G45</f>
        <v>0</v>
      </c>
      <c r="H45" s="18">
        <f>'[20]Avg Week Kampala-Busunju-2Dir'!H45</f>
        <v>0</v>
      </c>
      <c r="I45" s="18">
        <f>'[20]Avg Week Kampala-Busunju-2Dir'!I45</f>
        <v>2.5714285714285712</v>
      </c>
      <c r="J45" s="18">
        <f>'[20]Avg Week Kampala-Busunju-2Dir'!J45</f>
        <v>0</v>
      </c>
      <c r="K45" s="18">
        <f>'[20]Avg Week Kampala-Busunju-2Dir'!K45</f>
        <v>0</v>
      </c>
      <c r="L45" s="18">
        <f>'[20]Avg Week Kampala-Busunju-2Dir'!L45</f>
        <v>0</v>
      </c>
      <c r="M45" s="18">
        <f>'[20]Avg Week Kampala-Busunju-2Dir'!M45</f>
        <v>27</v>
      </c>
      <c r="N45" s="18">
        <f>'[20]Avg Week Kampala-Busunju-2Dir'!N45</f>
        <v>0</v>
      </c>
      <c r="O45" s="19">
        <f t="shared" si="0"/>
        <v>8.4285714285714288</v>
      </c>
      <c r="P45" s="19">
        <f t="shared" si="1"/>
        <v>35.428571428571431</v>
      </c>
    </row>
    <row r="46" spans="2:32" ht="23.1" customHeight="1" x14ac:dyDescent="0.25">
      <c r="B46" s="25" t="s">
        <v>100</v>
      </c>
      <c r="C46" s="18">
        <f>'[20]Avg Week Kampala-Busunju-2Dir'!C46</f>
        <v>2.8571428571428572</v>
      </c>
      <c r="D46" s="18">
        <f>'[20]Avg Week Kampala-Busunju-2Dir'!D46</f>
        <v>0</v>
      </c>
      <c r="E46" s="18">
        <f>'[20]Avg Week Kampala-Busunju-2Dir'!E46</f>
        <v>2.4285714285714288</v>
      </c>
      <c r="F46" s="18">
        <f>'[20]Avg Week Kampala-Busunju-2Dir'!F46</f>
        <v>0.2857142857142857</v>
      </c>
      <c r="G46" s="18">
        <f>'[20]Avg Week Kampala-Busunju-2Dir'!G46</f>
        <v>0</v>
      </c>
      <c r="H46" s="18">
        <f>'[20]Avg Week Kampala-Busunju-2Dir'!H46</f>
        <v>0</v>
      </c>
      <c r="I46" s="18">
        <f>'[20]Avg Week Kampala-Busunju-2Dir'!I46</f>
        <v>1.4285714285714286</v>
      </c>
      <c r="J46" s="18">
        <f>'[20]Avg Week Kampala-Busunju-2Dir'!J46</f>
        <v>0</v>
      </c>
      <c r="K46" s="18">
        <f>'[20]Avg Week Kampala-Busunju-2Dir'!K46</f>
        <v>0</v>
      </c>
      <c r="L46" s="18">
        <f>'[20]Avg Week Kampala-Busunju-2Dir'!L46</f>
        <v>0</v>
      </c>
      <c r="M46" s="18">
        <f>'[20]Avg Week Kampala-Busunju-2Dir'!M46</f>
        <v>25.142857142857142</v>
      </c>
      <c r="N46" s="18">
        <f>'[20]Avg Week Kampala-Busunju-2Dir'!N46</f>
        <v>0</v>
      </c>
      <c r="O46" s="19">
        <f t="shared" si="0"/>
        <v>7.0000000000000009</v>
      </c>
      <c r="P46" s="19">
        <f t="shared" si="1"/>
        <v>32.142857142857146</v>
      </c>
      <c r="R46" s="3"/>
      <c r="T46"/>
    </row>
    <row r="47" spans="2:32" ht="23.1" customHeight="1" x14ac:dyDescent="0.25">
      <c r="B47" s="25" t="s">
        <v>101</v>
      </c>
      <c r="C47" s="18">
        <f>'[20]Avg Week Kampala-Busunju-2Dir'!C47</f>
        <v>2.2857142857142856</v>
      </c>
      <c r="D47" s="18">
        <f>'[20]Avg Week Kampala-Busunju-2Dir'!D47</f>
        <v>0</v>
      </c>
      <c r="E47" s="18">
        <f>'[20]Avg Week Kampala-Busunju-2Dir'!E47</f>
        <v>3</v>
      </c>
      <c r="F47" s="18">
        <f>'[20]Avg Week Kampala-Busunju-2Dir'!F47</f>
        <v>0.42857142857142855</v>
      </c>
      <c r="G47" s="18">
        <f>'[20]Avg Week Kampala-Busunju-2Dir'!G47</f>
        <v>0</v>
      </c>
      <c r="H47" s="18">
        <f>'[20]Avg Week Kampala-Busunju-2Dir'!H47</f>
        <v>0</v>
      </c>
      <c r="I47" s="18">
        <f>'[20]Avg Week Kampala-Busunju-2Dir'!I47</f>
        <v>1.7142857142857144</v>
      </c>
      <c r="J47" s="18">
        <f>'[20]Avg Week Kampala-Busunju-2Dir'!J47</f>
        <v>0.14285714285714285</v>
      </c>
      <c r="K47" s="18">
        <f>'[20]Avg Week Kampala-Busunju-2Dir'!K47</f>
        <v>0</v>
      </c>
      <c r="L47" s="18">
        <f>'[20]Avg Week Kampala-Busunju-2Dir'!L47</f>
        <v>0</v>
      </c>
      <c r="M47" s="18">
        <f>'[20]Avg Week Kampala-Busunju-2Dir'!M47</f>
        <v>27.285714285714285</v>
      </c>
      <c r="N47" s="18">
        <f>'[20]Avg Week Kampala-Busunju-2Dir'!N47</f>
        <v>0</v>
      </c>
      <c r="O47" s="19">
        <f t="shared" si="0"/>
        <v>7.5714285714285721</v>
      </c>
      <c r="P47" s="19">
        <f t="shared" si="1"/>
        <v>34.857142857142854</v>
      </c>
      <c r="R47" s="3"/>
      <c r="T47"/>
    </row>
    <row r="48" spans="2:32" ht="23.1" customHeight="1" x14ac:dyDescent="0.25">
      <c r="B48" s="25" t="s">
        <v>102</v>
      </c>
      <c r="C48" s="18">
        <f>'[20]Avg Week Kampala-Busunju-2Dir'!C48</f>
        <v>2.4285714285714288</v>
      </c>
      <c r="D48" s="18">
        <f>'[20]Avg Week Kampala-Busunju-2Dir'!D48</f>
        <v>0</v>
      </c>
      <c r="E48" s="18">
        <f>'[20]Avg Week Kampala-Busunju-2Dir'!E48</f>
        <v>2.4285714285714288</v>
      </c>
      <c r="F48" s="18">
        <f>'[20]Avg Week Kampala-Busunju-2Dir'!F48</f>
        <v>1.4285714285714284</v>
      </c>
      <c r="G48" s="18">
        <f>'[20]Avg Week Kampala-Busunju-2Dir'!G48</f>
        <v>0.14285714285714285</v>
      </c>
      <c r="H48" s="18">
        <f>'[20]Avg Week Kampala-Busunju-2Dir'!H48</f>
        <v>0</v>
      </c>
      <c r="I48" s="18">
        <f>'[20]Avg Week Kampala-Busunju-2Dir'!I48</f>
        <v>2.1428571428571428</v>
      </c>
      <c r="J48" s="18">
        <f>'[20]Avg Week Kampala-Busunju-2Dir'!J48</f>
        <v>0.14285714285714285</v>
      </c>
      <c r="K48" s="18">
        <f>'[20]Avg Week Kampala-Busunju-2Dir'!K48</f>
        <v>0</v>
      </c>
      <c r="L48" s="18">
        <f>'[20]Avg Week Kampala-Busunju-2Dir'!L48</f>
        <v>0</v>
      </c>
      <c r="M48" s="18">
        <f>'[20]Avg Week Kampala-Busunju-2Dir'!M48</f>
        <v>34.285714285714285</v>
      </c>
      <c r="N48" s="18">
        <f>'[20]Avg Week Kampala-Busunju-2Dir'!N48</f>
        <v>0</v>
      </c>
      <c r="O48" s="19">
        <f t="shared" si="0"/>
        <v>8.7142857142857153</v>
      </c>
      <c r="P48" s="19">
        <f t="shared" si="1"/>
        <v>43</v>
      </c>
      <c r="R48" s="3"/>
      <c r="T48"/>
    </row>
    <row r="49" spans="2:20" ht="23.1" customHeight="1" x14ac:dyDescent="0.25">
      <c r="B49" s="17" t="s">
        <v>103</v>
      </c>
      <c r="C49" s="18">
        <f>'[20]Avg Week Kampala-Busunju-2Dir'!C49</f>
        <v>3.1428571428571428</v>
      </c>
      <c r="D49" s="18">
        <f>'[20]Avg Week Kampala-Busunju-2Dir'!D49</f>
        <v>0.2857142857142857</v>
      </c>
      <c r="E49" s="18">
        <f>'[20]Avg Week Kampala-Busunju-2Dir'!E49</f>
        <v>2.4285714285714284</v>
      </c>
      <c r="F49" s="18">
        <f>'[20]Avg Week Kampala-Busunju-2Dir'!F49</f>
        <v>0.71428571428571419</v>
      </c>
      <c r="G49" s="18">
        <f>'[20]Avg Week Kampala-Busunju-2Dir'!G49</f>
        <v>0</v>
      </c>
      <c r="H49" s="18">
        <f>'[20]Avg Week Kampala-Busunju-2Dir'!H49</f>
        <v>0</v>
      </c>
      <c r="I49" s="18">
        <f>'[20]Avg Week Kampala-Busunju-2Dir'!I49</f>
        <v>1.8571428571428572</v>
      </c>
      <c r="J49" s="18">
        <f>'[20]Avg Week Kampala-Busunju-2Dir'!J49</f>
        <v>0</v>
      </c>
      <c r="K49" s="18">
        <f>'[20]Avg Week Kampala-Busunju-2Dir'!K49</f>
        <v>0</v>
      </c>
      <c r="L49" s="18">
        <f>'[20]Avg Week Kampala-Busunju-2Dir'!L49</f>
        <v>0</v>
      </c>
      <c r="M49" s="18">
        <f>'[20]Avg Week Kampala-Busunju-2Dir'!M49</f>
        <v>26.714285714285715</v>
      </c>
      <c r="N49" s="18">
        <f>'[20]Avg Week Kampala-Busunju-2Dir'!N49</f>
        <v>0</v>
      </c>
      <c r="O49" s="19">
        <f t="shared" si="0"/>
        <v>8.4285714285714288</v>
      </c>
      <c r="P49" s="19">
        <f t="shared" si="1"/>
        <v>35.142857142857146</v>
      </c>
      <c r="R49" s="3"/>
      <c r="T49"/>
    </row>
    <row r="50" spans="2:20" ht="23.1" customHeight="1" x14ac:dyDescent="0.25">
      <c r="B50" s="25" t="s">
        <v>104</v>
      </c>
      <c r="C50" s="18">
        <f>'[20]Avg Week Kampala-Busunju-2Dir'!C50</f>
        <v>2.1428571428571428</v>
      </c>
      <c r="D50" s="18">
        <f>'[20]Avg Week Kampala-Busunju-2Dir'!D50</f>
        <v>0</v>
      </c>
      <c r="E50" s="18">
        <f>'[20]Avg Week Kampala-Busunju-2Dir'!E50</f>
        <v>2.2857142857142856</v>
      </c>
      <c r="F50" s="18">
        <f>'[20]Avg Week Kampala-Busunju-2Dir'!F50</f>
        <v>0.5714285714285714</v>
      </c>
      <c r="G50" s="18">
        <f>'[20]Avg Week Kampala-Busunju-2Dir'!G50</f>
        <v>0</v>
      </c>
      <c r="H50" s="18">
        <f>'[20]Avg Week Kampala-Busunju-2Dir'!H50</f>
        <v>0</v>
      </c>
      <c r="I50" s="18">
        <f>'[20]Avg Week Kampala-Busunju-2Dir'!I50</f>
        <v>2.2857142857142856</v>
      </c>
      <c r="J50" s="18">
        <f>'[20]Avg Week Kampala-Busunju-2Dir'!J50</f>
        <v>0.2857142857142857</v>
      </c>
      <c r="K50" s="18">
        <f>'[20]Avg Week Kampala-Busunju-2Dir'!K50</f>
        <v>0</v>
      </c>
      <c r="L50" s="18">
        <f>'[20]Avg Week Kampala-Busunju-2Dir'!L50</f>
        <v>0</v>
      </c>
      <c r="M50" s="18">
        <f>'[20]Avg Week Kampala-Busunju-2Dir'!M50</f>
        <v>32.285714285714285</v>
      </c>
      <c r="N50" s="18">
        <f>'[20]Avg Week Kampala-Busunju-2Dir'!N50</f>
        <v>0</v>
      </c>
      <c r="O50" s="19">
        <f t="shared" si="0"/>
        <v>7.5714285714285712</v>
      </c>
      <c r="P50" s="19">
        <f t="shared" si="1"/>
        <v>39.857142857142854</v>
      </c>
      <c r="R50" s="3"/>
      <c r="T50"/>
    </row>
    <row r="51" spans="2:20" ht="23.1" customHeight="1" x14ac:dyDescent="0.25">
      <c r="B51" s="25" t="s">
        <v>105</v>
      </c>
      <c r="C51" s="18">
        <f>'[20]Avg Week Kampala-Busunju-2Dir'!C51</f>
        <v>1.4285714285714284</v>
      </c>
      <c r="D51" s="18">
        <f>'[20]Avg Week Kampala-Busunju-2Dir'!D51</f>
        <v>0</v>
      </c>
      <c r="E51" s="18">
        <f>'[20]Avg Week Kampala-Busunju-2Dir'!E51</f>
        <v>2.4285714285714284</v>
      </c>
      <c r="F51" s="18">
        <f>'[20]Avg Week Kampala-Busunju-2Dir'!F51</f>
        <v>0.71428571428571419</v>
      </c>
      <c r="G51" s="18">
        <f>'[20]Avg Week Kampala-Busunju-2Dir'!G51</f>
        <v>0</v>
      </c>
      <c r="H51" s="18">
        <f>'[20]Avg Week Kampala-Busunju-2Dir'!H51</f>
        <v>0</v>
      </c>
      <c r="I51" s="18">
        <f>'[20]Avg Week Kampala-Busunju-2Dir'!I51</f>
        <v>1.8571428571428572</v>
      </c>
      <c r="J51" s="18">
        <f>'[20]Avg Week Kampala-Busunju-2Dir'!J51</f>
        <v>0.14285714285714285</v>
      </c>
      <c r="K51" s="18">
        <f>'[20]Avg Week Kampala-Busunju-2Dir'!K51</f>
        <v>0</v>
      </c>
      <c r="L51" s="18">
        <f>'[20]Avg Week Kampala-Busunju-2Dir'!L51</f>
        <v>0</v>
      </c>
      <c r="M51" s="18">
        <f>'[20]Avg Week Kampala-Busunju-2Dir'!M51</f>
        <v>32.428571428571431</v>
      </c>
      <c r="N51" s="18">
        <f>'[20]Avg Week Kampala-Busunju-2Dir'!N51</f>
        <v>0</v>
      </c>
      <c r="O51" s="19">
        <f t="shared" si="0"/>
        <v>6.5714285714285721</v>
      </c>
      <c r="P51" s="19">
        <f t="shared" si="1"/>
        <v>39</v>
      </c>
      <c r="R51" s="3"/>
      <c r="T51"/>
    </row>
    <row r="52" spans="2:20" ht="23.1" customHeight="1" x14ac:dyDescent="0.25">
      <c r="B52" s="25" t="s">
        <v>106</v>
      </c>
      <c r="C52" s="18">
        <f>'[20]Avg Week Kampala-Busunju-2Dir'!C52</f>
        <v>2.7142857142857144</v>
      </c>
      <c r="D52" s="18">
        <f>'[20]Avg Week Kampala-Busunju-2Dir'!D52</f>
        <v>0</v>
      </c>
      <c r="E52" s="18">
        <f>'[20]Avg Week Kampala-Busunju-2Dir'!E52</f>
        <v>1.7142857142857142</v>
      </c>
      <c r="F52" s="18">
        <f>'[20]Avg Week Kampala-Busunju-2Dir'!F52</f>
        <v>1</v>
      </c>
      <c r="G52" s="18">
        <f>'[20]Avg Week Kampala-Busunju-2Dir'!G52</f>
        <v>0</v>
      </c>
      <c r="H52" s="18">
        <f>'[20]Avg Week Kampala-Busunju-2Dir'!H52</f>
        <v>0</v>
      </c>
      <c r="I52" s="18">
        <f>'[20]Avg Week Kampala-Busunju-2Dir'!I52</f>
        <v>1.2857142857142856</v>
      </c>
      <c r="J52" s="18">
        <f>'[20]Avg Week Kampala-Busunju-2Dir'!J52</f>
        <v>0</v>
      </c>
      <c r="K52" s="18">
        <f>'[20]Avg Week Kampala-Busunju-2Dir'!K52</f>
        <v>0</v>
      </c>
      <c r="L52" s="18">
        <f>'[20]Avg Week Kampala-Busunju-2Dir'!L52</f>
        <v>0</v>
      </c>
      <c r="M52" s="18">
        <f>'[20]Avg Week Kampala-Busunju-2Dir'!M52</f>
        <v>35.428571428571431</v>
      </c>
      <c r="N52" s="18">
        <f>'[20]Avg Week Kampala-Busunju-2Dir'!N52</f>
        <v>0</v>
      </c>
      <c r="O52" s="19">
        <f t="shared" si="0"/>
        <v>6.7142857142857144</v>
      </c>
      <c r="P52" s="19">
        <f t="shared" si="1"/>
        <v>42.142857142857146</v>
      </c>
      <c r="R52" s="3"/>
      <c r="T52"/>
    </row>
    <row r="53" spans="2:20" ht="23.1" customHeight="1" x14ac:dyDescent="0.25">
      <c r="B53" s="17" t="s">
        <v>107</v>
      </c>
      <c r="C53" s="18">
        <f>'[20]Avg Week Kampala-Busunju-2Dir'!C53</f>
        <v>2.5714285714285712</v>
      </c>
      <c r="D53" s="18">
        <f>'[20]Avg Week Kampala-Busunju-2Dir'!D53</f>
        <v>0</v>
      </c>
      <c r="E53" s="18">
        <f>'[20]Avg Week Kampala-Busunju-2Dir'!E53</f>
        <v>2</v>
      </c>
      <c r="F53" s="18">
        <f>'[20]Avg Week Kampala-Busunju-2Dir'!F53</f>
        <v>2</v>
      </c>
      <c r="G53" s="18">
        <f>'[20]Avg Week Kampala-Busunju-2Dir'!G53</f>
        <v>0.14285714285714285</v>
      </c>
      <c r="H53" s="18">
        <f>'[20]Avg Week Kampala-Busunju-2Dir'!H53</f>
        <v>0</v>
      </c>
      <c r="I53" s="18">
        <f>'[20]Avg Week Kampala-Busunju-2Dir'!I53</f>
        <v>2</v>
      </c>
      <c r="J53" s="18">
        <f>'[20]Avg Week Kampala-Busunju-2Dir'!J53</f>
        <v>0</v>
      </c>
      <c r="K53" s="18">
        <f>'[20]Avg Week Kampala-Busunju-2Dir'!K53</f>
        <v>0</v>
      </c>
      <c r="L53" s="18">
        <f>'[20]Avg Week Kampala-Busunju-2Dir'!L53</f>
        <v>0</v>
      </c>
      <c r="M53" s="18">
        <f>'[20]Avg Week Kampala-Busunju-2Dir'!M53</f>
        <v>25.285714285714285</v>
      </c>
      <c r="N53" s="18">
        <f>'[20]Avg Week Kampala-Busunju-2Dir'!N53</f>
        <v>0</v>
      </c>
      <c r="O53" s="19">
        <f t="shared" si="0"/>
        <v>8.7142857142857153</v>
      </c>
      <c r="P53" s="19">
        <f t="shared" si="1"/>
        <v>34</v>
      </c>
      <c r="R53" s="3"/>
      <c r="T53"/>
    </row>
    <row r="54" spans="2:20" ht="23.1" customHeight="1" x14ac:dyDescent="0.25">
      <c r="B54" s="17" t="s">
        <v>108</v>
      </c>
      <c r="C54" s="18">
        <f>'[20]Avg Week Kampala-Busunju-2Dir'!C54</f>
        <v>1.8571428571428572</v>
      </c>
      <c r="D54" s="18">
        <f>'[20]Avg Week Kampala-Busunju-2Dir'!D54</f>
        <v>0.14285714285714285</v>
      </c>
      <c r="E54" s="18">
        <f>'[20]Avg Week Kampala-Busunju-2Dir'!E54</f>
        <v>2.1428571428571428</v>
      </c>
      <c r="F54" s="18">
        <f>'[20]Avg Week Kampala-Busunju-2Dir'!F54</f>
        <v>1.1428571428571428</v>
      </c>
      <c r="G54" s="18">
        <f>'[20]Avg Week Kampala-Busunju-2Dir'!G54</f>
        <v>0.2857142857142857</v>
      </c>
      <c r="H54" s="18">
        <f>'[20]Avg Week Kampala-Busunju-2Dir'!H54</f>
        <v>0</v>
      </c>
      <c r="I54" s="18">
        <f>'[20]Avg Week Kampala-Busunju-2Dir'!I54</f>
        <v>1.5714285714285714</v>
      </c>
      <c r="J54" s="18">
        <f>'[20]Avg Week Kampala-Busunju-2Dir'!J54</f>
        <v>0.2857142857142857</v>
      </c>
      <c r="K54" s="18">
        <f>'[20]Avg Week Kampala-Busunju-2Dir'!K54</f>
        <v>0</v>
      </c>
      <c r="L54" s="18">
        <f>'[20]Avg Week Kampala-Busunju-2Dir'!L54</f>
        <v>0</v>
      </c>
      <c r="M54" s="18">
        <f>'[20]Avg Week Kampala-Busunju-2Dir'!M54</f>
        <v>33.428571428571431</v>
      </c>
      <c r="N54" s="18">
        <f>'[20]Avg Week Kampala-Busunju-2Dir'!N54</f>
        <v>0</v>
      </c>
      <c r="O54" s="19">
        <f t="shared" si="0"/>
        <v>7.428571428571427</v>
      </c>
      <c r="P54" s="19">
        <f t="shared" si="1"/>
        <v>40.857142857142861</v>
      </c>
      <c r="R54" s="3"/>
      <c r="T54"/>
    </row>
    <row r="55" spans="2:20" ht="23.1" customHeight="1" x14ac:dyDescent="0.25">
      <c r="B55" s="17" t="s">
        <v>109</v>
      </c>
      <c r="C55" s="18">
        <f>'[20]Avg Week Kampala-Busunju-2Dir'!C55</f>
        <v>2.4285714285714288</v>
      </c>
      <c r="D55" s="18">
        <f>'[20]Avg Week Kampala-Busunju-2Dir'!D55</f>
        <v>0</v>
      </c>
      <c r="E55" s="18">
        <f>'[20]Avg Week Kampala-Busunju-2Dir'!E55</f>
        <v>2.5714285714285712</v>
      </c>
      <c r="F55" s="18">
        <f>'[20]Avg Week Kampala-Busunju-2Dir'!F55</f>
        <v>1.1428571428571428</v>
      </c>
      <c r="G55" s="18">
        <f>'[20]Avg Week Kampala-Busunju-2Dir'!G55</f>
        <v>0.42857142857142855</v>
      </c>
      <c r="H55" s="18">
        <f>'[20]Avg Week Kampala-Busunju-2Dir'!H55</f>
        <v>0</v>
      </c>
      <c r="I55" s="18">
        <f>'[20]Avg Week Kampala-Busunju-2Dir'!I55</f>
        <v>1.4285714285714286</v>
      </c>
      <c r="J55" s="18">
        <f>'[20]Avg Week Kampala-Busunju-2Dir'!J55</f>
        <v>0</v>
      </c>
      <c r="K55" s="18">
        <f>'[20]Avg Week Kampala-Busunju-2Dir'!K55</f>
        <v>0.14285714285714285</v>
      </c>
      <c r="L55" s="18">
        <f>'[20]Avg Week Kampala-Busunju-2Dir'!L55</f>
        <v>0</v>
      </c>
      <c r="M55" s="18">
        <f>'[20]Avg Week Kampala-Busunju-2Dir'!M55</f>
        <v>32.571428571428569</v>
      </c>
      <c r="N55" s="18">
        <f>'[20]Avg Week Kampala-Busunju-2Dir'!N55</f>
        <v>0</v>
      </c>
      <c r="O55" s="19">
        <f t="shared" si="0"/>
        <v>8.1428571428571423</v>
      </c>
      <c r="P55" s="19">
        <f t="shared" si="1"/>
        <v>40.714285714285708</v>
      </c>
      <c r="R55" s="3"/>
      <c r="T55"/>
    </row>
    <row r="56" spans="2:20" ht="23.1" customHeight="1" x14ac:dyDescent="0.25">
      <c r="B56" s="17" t="s">
        <v>110</v>
      </c>
      <c r="C56" s="18">
        <f>'[20]Avg Week Kampala-Busunju-2Dir'!C56</f>
        <v>3.1428571428571428</v>
      </c>
      <c r="D56" s="18">
        <f>'[20]Avg Week Kampala-Busunju-2Dir'!D56</f>
        <v>0</v>
      </c>
      <c r="E56" s="18">
        <f>'[20]Avg Week Kampala-Busunju-2Dir'!E56</f>
        <v>1.5714285714285714</v>
      </c>
      <c r="F56" s="18">
        <f>'[20]Avg Week Kampala-Busunju-2Dir'!F56</f>
        <v>0.71428571428571419</v>
      </c>
      <c r="G56" s="18">
        <f>'[20]Avg Week Kampala-Busunju-2Dir'!G56</f>
        <v>0.42857142857142855</v>
      </c>
      <c r="H56" s="18">
        <f>'[20]Avg Week Kampala-Busunju-2Dir'!H56</f>
        <v>0</v>
      </c>
      <c r="I56" s="18">
        <f>'[20]Avg Week Kampala-Busunju-2Dir'!I56</f>
        <v>1.8571428571428572</v>
      </c>
      <c r="J56" s="18">
        <f>'[20]Avg Week Kampala-Busunju-2Dir'!J56</f>
        <v>0</v>
      </c>
      <c r="K56" s="18">
        <f>'[20]Avg Week Kampala-Busunju-2Dir'!K56</f>
        <v>0</v>
      </c>
      <c r="L56" s="18">
        <f>'[20]Avg Week Kampala-Busunju-2Dir'!L56</f>
        <v>0</v>
      </c>
      <c r="M56" s="18">
        <f>'[20]Avg Week Kampala-Busunju-2Dir'!M56</f>
        <v>27.142857142857146</v>
      </c>
      <c r="N56" s="18">
        <f>'[20]Avg Week Kampala-Busunju-2Dir'!N56</f>
        <v>0</v>
      </c>
      <c r="O56" s="19">
        <f t="shared" si="0"/>
        <v>7.7142857142857153</v>
      </c>
      <c r="P56" s="19">
        <f t="shared" si="1"/>
        <v>34.857142857142861</v>
      </c>
      <c r="R56" s="3"/>
      <c r="T56"/>
    </row>
    <row r="57" spans="2:20" ht="23.1" customHeight="1" x14ac:dyDescent="0.25">
      <c r="B57" s="17" t="s">
        <v>111</v>
      </c>
      <c r="C57" s="18">
        <f>'[20]Avg Week Kampala-Busunju-2Dir'!C57</f>
        <v>3</v>
      </c>
      <c r="D57" s="18">
        <f>'[20]Avg Week Kampala-Busunju-2Dir'!D57</f>
        <v>0</v>
      </c>
      <c r="E57" s="18">
        <f>'[20]Avg Week Kampala-Busunju-2Dir'!E57</f>
        <v>0.71428571428571419</v>
      </c>
      <c r="F57" s="18">
        <f>'[20]Avg Week Kampala-Busunju-2Dir'!F57</f>
        <v>0.85714285714285721</v>
      </c>
      <c r="G57" s="18">
        <f>'[20]Avg Week Kampala-Busunju-2Dir'!G57</f>
        <v>0</v>
      </c>
      <c r="H57" s="18">
        <f>'[20]Avg Week Kampala-Busunju-2Dir'!H57</f>
        <v>0</v>
      </c>
      <c r="I57" s="18">
        <f>'[20]Avg Week Kampala-Busunju-2Dir'!I57</f>
        <v>1.5714285714285714</v>
      </c>
      <c r="J57" s="18">
        <f>'[20]Avg Week Kampala-Busunju-2Dir'!J57</f>
        <v>0</v>
      </c>
      <c r="K57" s="18">
        <f>'[20]Avg Week Kampala-Busunju-2Dir'!K57</f>
        <v>0</v>
      </c>
      <c r="L57" s="18">
        <f>'[20]Avg Week Kampala-Busunju-2Dir'!L57</f>
        <v>0</v>
      </c>
      <c r="M57" s="18">
        <f>'[20]Avg Week Kampala-Busunju-2Dir'!M57</f>
        <v>27.428571428571431</v>
      </c>
      <c r="N57" s="18">
        <f>'[20]Avg Week Kampala-Busunju-2Dir'!N57</f>
        <v>0</v>
      </c>
      <c r="O57" s="19">
        <f t="shared" si="0"/>
        <v>6.1428571428571423</v>
      </c>
      <c r="P57" s="19">
        <f t="shared" si="1"/>
        <v>33.571428571428569</v>
      </c>
      <c r="R57" s="3"/>
      <c r="T57"/>
    </row>
    <row r="58" spans="2:20" ht="23.1" customHeight="1" x14ac:dyDescent="0.25">
      <c r="B58" s="17" t="s">
        <v>112</v>
      </c>
      <c r="C58" s="18">
        <f>'[20]Avg Week Kampala-Busunju-2Dir'!C58</f>
        <v>2</v>
      </c>
      <c r="D58" s="18">
        <f>'[20]Avg Week Kampala-Busunju-2Dir'!D58</f>
        <v>0</v>
      </c>
      <c r="E58" s="18">
        <f>'[20]Avg Week Kampala-Busunju-2Dir'!E58</f>
        <v>4</v>
      </c>
      <c r="F58" s="18">
        <f>'[20]Avg Week Kampala-Busunju-2Dir'!F58</f>
        <v>2</v>
      </c>
      <c r="G58" s="18">
        <f>'[20]Avg Week Kampala-Busunju-2Dir'!G58</f>
        <v>0</v>
      </c>
      <c r="H58" s="18">
        <f>'[20]Avg Week Kampala-Busunju-2Dir'!H58</f>
        <v>0</v>
      </c>
      <c r="I58" s="18">
        <f>'[20]Avg Week Kampala-Busunju-2Dir'!I58</f>
        <v>0</v>
      </c>
      <c r="J58" s="18">
        <f>'[20]Avg Week Kampala-Busunju-2Dir'!J58</f>
        <v>0</v>
      </c>
      <c r="K58" s="18">
        <f>'[20]Avg Week Kampala-Busunju-2Dir'!K58</f>
        <v>0</v>
      </c>
      <c r="L58" s="18">
        <f>'[20]Avg Week Kampala-Busunju-2Dir'!L58</f>
        <v>0</v>
      </c>
      <c r="M58" s="18">
        <f>'[20]Avg Week Kampala-Busunju-2Dir'!M58</f>
        <v>27</v>
      </c>
      <c r="N58" s="18">
        <f>'[20]Avg Week Kampala-Busunju-2Dir'!N58</f>
        <v>0</v>
      </c>
      <c r="O58" s="19">
        <f t="shared" si="0"/>
        <v>8</v>
      </c>
      <c r="P58" s="19">
        <f t="shared" ref="P58" si="53">SUM(C58:N58)</f>
        <v>35</v>
      </c>
      <c r="R58" s="3"/>
      <c r="T58"/>
    </row>
    <row r="59" spans="2:20" ht="23.1" customHeight="1" x14ac:dyDescent="0.25">
      <c r="B59" s="17" t="s">
        <v>113</v>
      </c>
      <c r="C59" s="18">
        <f>'[20]Avg Week Kampala-Busunju-2Dir'!C59</f>
        <v>4</v>
      </c>
      <c r="D59" s="18">
        <f>'[20]Avg Week Kampala-Busunju-2Dir'!D59</f>
        <v>0</v>
      </c>
      <c r="E59" s="18">
        <f>'[20]Avg Week Kampala-Busunju-2Dir'!E59</f>
        <v>2</v>
      </c>
      <c r="F59" s="18">
        <f>'[20]Avg Week Kampala-Busunju-2Dir'!F59</f>
        <v>0</v>
      </c>
      <c r="G59" s="18">
        <f>'[20]Avg Week Kampala-Busunju-2Dir'!G59</f>
        <v>0</v>
      </c>
      <c r="H59" s="18">
        <f>'[20]Avg Week Kampala-Busunju-2Dir'!H59</f>
        <v>0</v>
      </c>
      <c r="I59" s="18">
        <f>'[20]Avg Week Kampala-Busunju-2Dir'!I59</f>
        <v>0</v>
      </c>
      <c r="J59" s="18">
        <f>'[20]Avg Week Kampala-Busunju-2Dir'!J59</f>
        <v>0</v>
      </c>
      <c r="K59" s="18">
        <f>'[20]Avg Week Kampala-Busunju-2Dir'!K59</f>
        <v>0</v>
      </c>
      <c r="L59" s="18">
        <f>'[20]Avg Week Kampala-Busunju-2Dir'!L59</f>
        <v>0</v>
      </c>
      <c r="M59" s="18">
        <f>'[20]Avg Week Kampala-Busunju-2Dir'!M59</f>
        <v>27</v>
      </c>
      <c r="N59" s="18">
        <f>'[20]Avg Week Kampala-Busunju-2Dir'!N59</f>
        <v>0</v>
      </c>
      <c r="O59" s="19">
        <f t="shared" si="0"/>
        <v>6</v>
      </c>
      <c r="P59" s="19">
        <f t="shared" ref="P59:P105" si="54">SUM(C59:N59)</f>
        <v>33</v>
      </c>
      <c r="R59" s="3"/>
      <c r="T59"/>
    </row>
    <row r="60" spans="2:20" ht="23.1" customHeight="1" x14ac:dyDescent="0.25">
      <c r="B60" s="17" t="s">
        <v>114</v>
      </c>
      <c r="C60" s="18">
        <f>'[20]Avg Week Kampala-Busunju-2Dir'!C60</f>
        <v>2</v>
      </c>
      <c r="D60" s="18">
        <f>'[20]Avg Week Kampala-Busunju-2Dir'!D60</f>
        <v>2</v>
      </c>
      <c r="E60" s="18">
        <f>'[20]Avg Week Kampala-Busunju-2Dir'!E60</f>
        <v>0</v>
      </c>
      <c r="F60" s="18">
        <f>'[20]Avg Week Kampala-Busunju-2Dir'!F60</f>
        <v>0</v>
      </c>
      <c r="G60" s="18">
        <f>'[20]Avg Week Kampala-Busunju-2Dir'!G60</f>
        <v>0</v>
      </c>
      <c r="H60" s="18">
        <f>'[20]Avg Week Kampala-Busunju-2Dir'!H60</f>
        <v>0</v>
      </c>
      <c r="I60" s="18">
        <f>'[20]Avg Week Kampala-Busunju-2Dir'!I60</f>
        <v>4</v>
      </c>
      <c r="J60" s="18">
        <f>'[20]Avg Week Kampala-Busunju-2Dir'!J60</f>
        <v>0</v>
      </c>
      <c r="K60" s="18">
        <f>'[20]Avg Week Kampala-Busunju-2Dir'!K60</f>
        <v>0</v>
      </c>
      <c r="L60" s="18">
        <f>'[20]Avg Week Kampala-Busunju-2Dir'!L60</f>
        <v>0</v>
      </c>
      <c r="M60" s="18">
        <f>'[20]Avg Week Kampala-Busunju-2Dir'!M60</f>
        <v>24</v>
      </c>
      <c r="N60" s="18">
        <f>'[20]Avg Week Kampala-Busunju-2Dir'!N60</f>
        <v>0</v>
      </c>
      <c r="O60" s="19">
        <f t="shared" si="0"/>
        <v>8</v>
      </c>
      <c r="P60" s="19">
        <f t="shared" si="54"/>
        <v>32</v>
      </c>
      <c r="R60" s="3"/>
      <c r="T60"/>
    </row>
    <row r="61" spans="2:20" ht="23.1" customHeight="1" x14ac:dyDescent="0.25">
      <c r="B61" s="17" t="s">
        <v>115</v>
      </c>
      <c r="C61" s="18">
        <f>'[20]Avg Week Kampala-Busunju-2Dir'!C61</f>
        <v>4</v>
      </c>
      <c r="D61" s="18">
        <f>'[20]Avg Week Kampala-Busunju-2Dir'!D61</f>
        <v>0</v>
      </c>
      <c r="E61" s="18">
        <f>'[20]Avg Week Kampala-Busunju-2Dir'!E61</f>
        <v>2</v>
      </c>
      <c r="F61" s="18">
        <f>'[20]Avg Week Kampala-Busunju-2Dir'!F61</f>
        <v>2</v>
      </c>
      <c r="G61" s="18">
        <f>'[20]Avg Week Kampala-Busunju-2Dir'!G61</f>
        <v>0</v>
      </c>
      <c r="H61" s="18">
        <f>'[20]Avg Week Kampala-Busunju-2Dir'!H61</f>
        <v>2</v>
      </c>
      <c r="I61" s="18">
        <f>'[20]Avg Week Kampala-Busunju-2Dir'!I61</f>
        <v>6</v>
      </c>
      <c r="J61" s="18">
        <f>'[20]Avg Week Kampala-Busunju-2Dir'!J61</f>
        <v>0</v>
      </c>
      <c r="K61" s="18">
        <f>'[20]Avg Week Kampala-Busunju-2Dir'!K61</f>
        <v>0</v>
      </c>
      <c r="L61" s="18">
        <f>'[20]Avg Week Kampala-Busunju-2Dir'!L61</f>
        <v>0</v>
      </c>
      <c r="M61" s="18">
        <f>'[20]Avg Week Kampala-Busunju-2Dir'!M61</f>
        <v>19</v>
      </c>
      <c r="N61" s="18">
        <f>'[20]Avg Week Kampala-Busunju-2Dir'!N61</f>
        <v>0</v>
      </c>
      <c r="O61" s="19">
        <f t="shared" si="0"/>
        <v>16</v>
      </c>
      <c r="P61" s="19">
        <f t="shared" si="54"/>
        <v>35</v>
      </c>
      <c r="R61" s="3"/>
      <c r="T61"/>
    </row>
    <row r="62" spans="2:20" ht="23.1" customHeight="1" x14ac:dyDescent="0.25">
      <c r="B62" s="17" t="s">
        <v>116</v>
      </c>
      <c r="C62" s="18">
        <f>'[20]Avg Week Kampala-Busunju-2Dir'!C62</f>
        <v>2</v>
      </c>
      <c r="D62" s="18">
        <f>'[20]Avg Week Kampala-Busunju-2Dir'!D62</f>
        <v>0</v>
      </c>
      <c r="E62" s="18">
        <f>'[20]Avg Week Kampala-Busunju-2Dir'!E62</f>
        <v>4</v>
      </c>
      <c r="F62" s="18">
        <f>'[20]Avg Week Kampala-Busunju-2Dir'!F62</f>
        <v>0</v>
      </c>
      <c r="G62" s="18">
        <f>'[20]Avg Week Kampala-Busunju-2Dir'!G62</f>
        <v>0</v>
      </c>
      <c r="H62" s="18">
        <f>'[20]Avg Week Kampala-Busunju-2Dir'!H62</f>
        <v>0</v>
      </c>
      <c r="I62" s="18">
        <f>'[20]Avg Week Kampala-Busunju-2Dir'!I62</f>
        <v>4</v>
      </c>
      <c r="J62" s="18">
        <f>'[20]Avg Week Kampala-Busunju-2Dir'!J62</f>
        <v>0</v>
      </c>
      <c r="K62" s="18">
        <f>'[20]Avg Week Kampala-Busunju-2Dir'!K62</f>
        <v>0</v>
      </c>
      <c r="L62" s="18">
        <f>'[20]Avg Week Kampala-Busunju-2Dir'!L62</f>
        <v>0</v>
      </c>
      <c r="M62" s="18">
        <f>'[20]Avg Week Kampala-Busunju-2Dir'!M62</f>
        <v>25</v>
      </c>
      <c r="N62" s="18">
        <f>'[20]Avg Week Kampala-Busunju-2Dir'!N62</f>
        <v>0</v>
      </c>
      <c r="O62" s="19">
        <f t="shared" si="0"/>
        <v>10</v>
      </c>
      <c r="P62" s="19">
        <f t="shared" si="54"/>
        <v>35</v>
      </c>
      <c r="R62" s="3"/>
      <c r="T62"/>
    </row>
    <row r="63" spans="2:20" ht="23.1" customHeight="1" x14ac:dyDescent="0.25">
      <c r="B63" s="17" t="s">
        <v>117</v>
      </c>
      <c r="C63" s="18">
        <f>'[20]Avg Week Kampala-Busunju-2Dir'!C63</f>
        <v>4</v>
      </c>
      <c r="D63" s="18">
        <f>'[20]Avg Week Kampala-Busunju-2Dir'!D63</f>
        <v>2</v>
      </c>
      <c r="E63" s="18">
        <f>'[20]Avg Week Kampala-Busunju-2Dir'!E63</f>
        <v>4</v>
      </c>
      <c r="F63" s="18">
        <f>'[20]Avg Week Kampala-Busunju-2Dir'!F63</f>
        <v>2</v>
      </c>
      <c r="G63" s="18">
        <f>'[20]Avg Week Kampala-Busunju-2Dir'!G63</f>
        <v>0</v>
      </c>
      <c r="H63" s="18">
        <f>'[20]Avg Week Kampala-Busunju-2Dir'!H63</f>
        <v>0</v>
      </c>
      <c r="I63" s="18">
        <f>'[20]Avg Week Kampala-Busunju-2Dir'!I63</f>
        <v>0</v>
      </c>
      <c r="J63" s="18">
        <f>'[20]Avg Week Kampala-Busunju-2Dir'!J63</f>
        <v>0</v>
      </c>
      <c r="K63" s="18">
        <f>'[20]Avg Week Kampala-Busunju-2Dir'!K63</f>
        <v>0</v>
      </c>
      <c r="L63" s="18">
        <f>'[20]Avg Week Kampala-Busunju-2Dir'!L63</f>
        <v>0</v>
      </c>
      <c r="M63" s="18">
        <f>'[20]Avg Week Kampala-Busunju-2Dir'!M63</f>
        <v>18</v>
      </c>
      <c r="N63" s="18">
        <f>'[20]Avg Week Kampala-Busunju-2Dir'!N63</f>
        <v>0</v>
      </c>
      <c r="O63" s="19">
        <f t="shared" si="0"/>
        <v>12</v>
      </c>
      <c r="P63" s="19">
        <f t="shared" si="54"/>
        <v>30</v>
      </c>
      <c r="R63" s="3"/>
      <c r="T63"/>
    </row>
    <row r="64" spans="2:20" ht="23.1" customHeight="1" x14ac:dyDescent="0.25">
      <c r="B64" s="17" t="s">
        <v>118</v>
      </c>
      <c r="C64" s="18">
        <f>'[20]Avg Week Kampala-Busunju-2Dir'!C64</f>
        <v>6</v>
      </c>
      <c r="D64" s="18">
        <f>'[20]Avg Week Kampala-Busunju-2Dir'!D64</f>
        <v>0</v>
      </c>
      <c r="E64" s="18">
        <f>'[20]Avg Week Kampala-Busunju-2Dir'!E64</f>
        <v>2</v>
      </c>
      <c r="F64" s="18">
        <f>'[20]Avg Week Kampala-Busunju-2Dir'!F64</f>
        <v>0</v>
      </c>
      <c r="G64" s="18">
        <f>'[20]Avg Week Kampala-Busunju-2Dir'!G64</f>
        <v>0</v>
      </c>
      <c r="H64" s="18">
        <f>'[20]Avg Week Kampala-Busunju-2Dir'!H64</f>
        <v>0</v>
      </c>
      <c r="I64" s="18">
        <f>'[20]Avg Week Kampala-Busunju-2Dir'!I64</f>
        <v>0</v>
      </c>
      <c r="J64" s="18">
        <f>'[20]Avg Week Kampala-Busunju-2Dir'!J64</f>
        <v>0</v>
      </c>
      <c r="K64" s="18">
        <f>'[20]Avg Week Kampala-Busunju-2Dir'!K64</f>
        <v>0</v>
      </c>
      <c r="L64" s="18">
        <f>'[20]Avg Week Kampala-Busunju-2Dir'!L64</f>
        <v>0</v>
      </c>
      <c r="M64" s="18">
        <f>'[20]Avg Week Kampala-Busunju-2Dir'!M64</f>
        <v>14</v>
      </c>
      <c r="N64" s="18">
        <f>'[20]Avg Week Kampala-Busunju-2Dir'!N64</f>
        <v>0</v>
      </c>
      <c r="O64" s="19">
        <f t="shared" si="0"/>
        <v>8</v>
      </c>
      <c r="P64" s="19">
        <f t="shared" si="54"/>
        <v>22</v>
      </c>
      <c r="R64" s="3"/>
      <c r="T64"/>
    </row>
    <row r="65" spans="2:20" ht="23.1" customHeight="1" x14ac:dyDescent="0.25">
      <c r="B65" s="17" t="s">
        <v>119</v>
      </c>
      <c r="C65" s="18">
        <f>'[20]Avg Week Kampala-Busunju-2Dir'!C65</f>
        <v>2</v>
      </c>
      <c r="D65" s="18">
        <f>'[20]Avg Week Kampala-Busunju-2Dir'!D65</f>
        <v>0</v>
      </c>
      <c r="E65" s="18">
        <f>'[20]Avg Week Kampala-Busunju-2Dir'!E65</f>
        <v>0</v>
      </c>
      <c r="F65" s="18">
        <f>'[20]Avg Week Kampala-Busunju-2Dir'!F65</f>
        <v>0</v>
      </c>
      <c r="G65" s="18">
        <f>'[20]Avg Week Kampala-Busunju-2Dir'!G65</f>
        <v>0</v>
      </c>
      <c r="H65" s="18">
        <f>'[20]Avg Week Kampala-Busunju-2Dir'!H65</f>
        <v>0</v>
      </c>
      <c r="I65" s="18">
        <f>'[20]Avg Week Kampala-Busunju-2Dir'!I65</f>
        <v>2</v>
      </c>
      <c r="J65" s="18">
        <f>'[20]Avg Week Kampala-Busunju-2Dir'!J65</f>
        <v>0</v>
      </c>
      <c r="K65" s="18">
        <f>'[20]Avg Week Kampala-Busunju-2Dir'!K65</f>
        <v>0</v>
      </c>
      <c r="L65" s="18">
        <f>'[20]Avg Week Kampala-Busunju-2Dir'!L65</f>
        <v>0</v>
      </c>
      <c r="M65" s="18">
        <f>'[20]Avg Week Kampala-Busunju-2Dir'!M65</f>
        <v>11</v>
      </c>
      <c r="N65" s="18">
        <f>'[20]Avg Week Kampala-Busunju-2Dir'!N65</f>
        <v>0</v>
      </c>
      <c r="O65" s="19">
        <f t="shared" si="0"/>
        <v>4</v>
      </c>
      <c r="P65" s="19">
        <f t="shared" si="54"/>
        <v>15</v>
      </c>
      <c r="R65" s="3"/>
      <c r="T65"/>
    </row>
    <row r="66" spans="2:20" ht="23.1" customHeight="1" x14ac:dyDescent="0.25">
      <c r="B66" s="17" t="s">
        <v>120</v>
      </c>
      <c r="C66" s="18">
        <f>'[20]Avg Week Kampala-Busunju-2Dir'!C66</f>
        <v>2</v>
      </c>
      <c r="D66" s="18">
        <f>'[20]Avg Week Kampala-Busunju-2Dir'!D66</f>
        <v>2</v>
      </c>
      <c r="E66" s="18">
        <f>'[20]Avg Week Kampala-Busunju-2Dir'!E66</f>
        <v>2</v>
      </c>
      <c r="F66" s="18">
        <f>'[20]Avg Week Kampala-Busunju-2Dir'!F66</f>
        <v>0</v>
      </c>
      <c r="G66" s="18">
        <f>'[20]Avg Week Kampala-Busunju-2Dir'!G66</f>
        <v>0</v>
      </c>
      <c r="H66" s="18">
        <f>'[20]Avg Week Kampala-Busunju-2Dir'!H66</f>
        <v>0</v>
      </c>
      <c r="I66" s="18">
        <f>'[20]Avg Week Kampala-Busunju-2Dir'!I66</f>
        <v>4</v>
      </c>
      <c r="J66" s="18">
        <f>'[20]Avg Week Kampala-Busunju-2Dir'!J66</f>
        <v>0</v>
      </c>
      <c r="K66" s="18">
        <f>'[20]Avg Week Kampala-Busunju-2Dir'!K66</f>
        <v>0</v>
      </c>
      <c r="L66" s="18">
        <f>'[20]Avg Week Kampala-Busunju-2Dir'!L66</f>
        <v>0</v>
      </c>
      <c r="M66" s="18">
        <f>'[20]Avg Week Kampala-Busunju-2Dir'!M66</f>
        <v>12</v>
      </c>
      <c r="N66" s="18">
        <f>'[20]Avg Week Kampala-Busunju-2Dir'!N66</f>
        <v>0</v>
      </c>
      <c r="O66" s="19">
        <f t="shared" si="0"/>
        <v>10</v>
      </c>
      <c r="P66" s="19">
        <f t="shared" si="54"/>
        <v>22</v>
      </c>
      <c r="R66" s="3"/>
      <c r="T66"/>
    </row>
    <row r="67" spans="2:20" ht="23.1" customHeight="1" x14ac:dyDescent="0.25">
      <c r="B67" s="17" t="s">
        <v>121</v>
      </c>
      <c r="C67" s="18">
        <f>'[20]Avg Week Kampala-Busunju-2Dir'!C67</f>
        <v>4</v>
      </c>
      <c r="D67" s="18">
        <f>'[20]Avg Week Kampala-Busunju-2Dir'!D67</f>
        <v>2</v>
      </c>
      <c r="E67" s="18">
        <f>'[20]Avg Week Kampala-Busunju-2Dir'!E67</f>
        <v>6</v>
      </c>
      <c r="F67" s="18">
        <f>'[20]Avg Week Kampala-Busunju-2Dir'!F67</f>
        <v>0</v>
      </c>
      <c r="G67" s="18">
        <f>'[20]Avg Week Kampala-Busunju-2Dir'!G67</f>
        <v>0</v>
      </c>
      <c r="H67" s="18">
        <f>'[20]Avg Week Kampala-Busunju-2Dir'!H67</f>
        <v>0</v>
      </c>
      <c r="I67" s="18">
        <f>'[20]Avg Week Kampala-Busunju-2Dir'!I67</f>
        <v>4</v>
      </c>
      <c r="J67" s="18">
        <f>'[20]Avg Week Kampala-Busunju-2Dir'!J67</f>
        <v>0</v>
      </c>
      <c r="K67" s="18">
        <f>'[20]Avg Week Kampala-Busunju-2Dir'!K67</f>
        <v>0</v>
      </c>
      <c r="L67" s="18">
        <f>'[20]Avg Week Kampala-Busunju-2Dir'!L67</f>
        <v>0</v>
      </c>
      <c r="M67" s="18">
        <f>'[20]Avg Week Kampala-Busunju-2Dir'!M67</f>
        <v>6</v>
      </c>
      <c r="N67" s="18">
        <f>'[20]Avg Week Kampala-Busunju-2Dir'!N67</f>
        <v>0</v>
      </c>
      <c r="O67" s="19">
        <f t="shared" si="0"/>
        <v>16</v>
      </c>
      <c r="P67" s="19">
        <f t="shared" si="54"/>
        <v>22</v>
      </c>
      <c r="R67" s="3"/>
      <c r="T67"/>
    </row>
    <row r="68" spans="2:20" ht="23.1" customHeight="1" x14ac:dyDescent="0.25">
      <c r="B68" s="17" t="s">
        <v>122</v>
      </c>
      <c r="C68" s="18">
        <f>'[20]Avg Week Kampala-Busunju-2Dir'!C68</f>
        <v>2</v>
      </c>
      <c r="D68" s="18">
        <f>'[20]Avg Week Kampala-Busunju-2Dir'!D68</f>
        <v>0</v>
      </c>
      <c r="E68" s="18">
        <f>'[20]Avg Week Kampala-Busunju-2Dir'!E68</f>
        <v>4</v>
      </c>
      <c r="F68" s="18">
        <f>'[20]Avg Week Kampala-Busunju-2Dir'!F68</f>
        <v>2</v>
      </c>
      <c r="G68" s="18">
        <f>'[20]Avg Week Kampala-Busunju-2Dir'!G68</f>
        <v>0</v>
      </c>
      <c r="H68" s="18">
        <f>'[20]Avg Week Kampala-Busunju-2Dir'!H68</f>
        <v>0</v>
      </c>
      <c r="I68" s="18">
        <f>'[20]Avg Week Kampala-Busunju-2Dir'!I68</f>
        <v>0</v>
      </c>
      <c r="J68" s="18">
        <f>'[20]Avg Week Kampala-Busunju-2Dir'!J68</f>
        <v>0</v>
      </c>
      <c r="K68" s="18">
        <f>'[20]Avg Week Kampala-Busunju-2Dir'!K68</f>
        <v>0</v>
      </c>
      <c r="L68" s="18">
        <f>'[20]Avg Week Kampala-Busunju-2Dir'!L68</f>
        <v>0</v>
      </c>
      <c r="M68" s="18">
        <f>'[20]Avg Week Kampala-Busunju-2Dir'!M68</f>
        <v>8</v>
      </c>
      <c r="N68" s="18">
        <f>'[20]Avg Week Kampala-Busunju-2Dir'!N68</f>
        <v>0</v>
      </c>
      <c r="O68" s="19">
        <f t="shared" si="0"/>
        <v>8</v>
      </c>
      <c r="P68" s="19">
        <f t="shared" si="54"/>
        <v>16</v>
      </c>
      <c r="R68" s="3"/>
      <c r="T68"/>
    </row>
    <row r="69" spans="2:20" ht="23.1" customHeight="1" x14ac:dyDescent="0.25">
      <c r="B69" s="17" t="s">
        <v>123</v>
      </c>
      <c r="C69" s="18">
        <f>'[20]Avg Week Kampala-Busunju-2Dir'!C69</f>
        <v>4</v>
      </c>
      <c r="D69" s="18">
        <f>'[20]Avg Week Kampala-Busunju-2Dir'!D69</f>
        <v>0</v>
      </c>
      <c r="E69" s="18">
        <f>'[20]Avg Week Kampala-Busunju-2Dir'!E69</f>
        <v>2</v>
      </c>
      <c r="F69" s="18">
        <f>'[20]Avg Week Kampala-Busunju-2Dir'!F69</f>
        <v>0</v>
      </c>
      <c r="G69" s="18">
        <f>'[20]Avg Week Kampala-Busunju-2Dir'!G69</f>
        <v>0</v>
      </c>
      <c r="H69" s="18">
        <f>'[20]Avg Week Kampala-Busunju-2Dir'!H69</f>
        <v>0</v>
      </c>
      <c r="I69" s="18">
        <f>'[20]Avg Week Kampala-Busunju-2Dir'!I69</f>
        <v>0</v>
      </c>
      <c r="J69" s="18">
        <f>'[20]Avg Week Kampala-Busunju-2Dir'!J69</f>
        <v>0</v>
      </c>
      <c r="K69" s="18">
        <f>'[20]Avg Week Kampala-Busunju-2Dir'!K69</f>
        <v>0</v>
      </c>
      <c r="L69" s="18">
        <f>'[20]Avg Week Kampala-Busunju-2Dir'!L69</f>
        <v>0</v>
      </c>
      <c r="M69" s="18">
        <f>'[20]Avg Week Kampala-Busunju-2Dir'!M69</f>
        <v>4</v>
      </c>
      <c r="N69" s="18">
        <f>'[20]Avg Week Kampala-Busunju-2Dir'!N69</f>
        <v>0</v>
      </c>
      <c r="O69" s="19">
        <f t="shared" si="0"/>
        <v>6</v>
      </c>
      <c r="P69" s="19">
        <f t="shared" si="54"/>
        <v>10</v>
      </c>
      <c r="R69" s="3"/>
      <c r="T69"/>
    </row>
    <row r="70" spans="2:20" ht="23.1" customHeight="1" x14ac:dyDescent="0.25">
      <c r="B70" s="17" t="s">
        <v>124</v>
      </c>
      <c r="C70" s="18">
        <f>'[20]Avg Week Kampala-Busunju-2Dir'!C70</f>
        <v>2</v>
      </c>
      <c r="D70" s="18">
        <f>'[20]Avg Week Kampala-Busunju-2Dir'!D70</f>
        <v>0</v>
      </c>
      <c r="E70" s="18">
        <f>'[20]Avg Week Kampala-Busunju-2Dir'!E70</f>
        <v>0</v>
      </c>
      <c r="F70" s="18">
        <f>'[20]Avg Week Kampala-Busunju-2Dir'!F70</f>
        <v>0</v>
      </c>
      <c r="G70" s="18">
        <f>'[20]Avg Week Kampala-Busunju-2Dir'!G70</f>
        <v>0</v>
      </c>
      <c r="H70" s="18">
        <f>'[20]Avg Week Kampala-Busunju-2Dir'!H70</f>
        <v>0</v>
      </c>
      <c r="I70" s="18">
        <f>'[20]Avg Week Kampala-Busunju-2Dir'!I70</f>
        <v>6</v>
      </c>
      <c r="J70" s="18">
        <f>'[20]Avg Week Kampala-Busunju-2Dir'!J70</f>
        <v>2</v>
      </c>
      <c r="K70" s="18">
        <f>'[20]Avg Week Kampala-Busunju-2Dir'!K70</f>
        <v>0</v>
      </c>
      <c r="L70" s="18">
        <f>'[20]Avg Week Kampala-Busunju-2Dir'!L70</f>
        <v>0</v>
      </c>
      <c r="M70" s="18">
        <f>'[20]Avg Week Kampala-Busunju-2Dir'!M70</f>
        <v>0</v>
      </c>
      <c r="N70" s="18">
        <f>'[20]Avg Week Kampala-Busunju-2Dir'!N70</f>
        <v>0</v>
      </c>
      <c r="O70" s="19">
        <f t="shared" si="0"/>
        <v>10</v>
      </c>
      <c r="P70" s="19">
        <f t="shared" si="54"/>
        <v>10</v>
      </c>
      <c r="R70" s="3"/>
      <c r="T70"/>
    </row>
    <row r="71" spans="2:20" ht="23.1" customHeight="1" x14ac:dyDescent="0.25">
      <c r="B71" s="17" t="s">
        <v>125</v>
      </c>
      <c r="C71" s="18">
        <f>'[20]Avg Week Kampala-Busunju-2Dir'!C71</f>
        <v>4</v>
      </c>
      <c r="D71" s="18">
        <f>'[20]Avg Week Kampala-Busunju-2Dir'!D71</f>
        <v>0</v>
      </c>
      <c r="E71" s="18">
        <f>'[20]Avg Week Kampala-Busunju-2Dir'!E71</f>
        <v>2</v>
      </c>
      <c r="F71" s="18">
        <f>'[20]Avg Week Kampala-Busunju-2Dir'!F71</f>
        <v>0</v>
      </c>
      <c r="G71" s="18">
        <f>'[20]Avg Week Kampala-Busunju-2Dir'!G71</f>
        <v>0</v>
      </c>
      <c r="H71" s="18">
        <f>'[20]Avg Week Kampala-Busunju-2Dir'!H71</f>
        <v>0</v>
      </c>
      <c r="I71" s="18">
        <f>'[20]Avg Week Kampala-Busunju-2Dir'!I71</f>
        <v>0</v>
      </c>
      <c r="J71" s="18">
        <f>'[20]Avg Week Kampala-Busunju-2Dir'!J71</f>
        <v>0</v>
      </c>
      <c r="K71" s="18">
        <f>'[20]Avg Week Kampala-Busunju-2Dir'!K71</f>
        <v>0</v>
      </c>
      <c r="L71" s="18">
        <f>'[20]Avg Week Kampala-Busunju-2Dir'!L71</f>
        <v>0</v>
      </c>
      <c r="M71" s="18">
        <f>'[20]Avg Week Kampala-Busunju-2Dir'!M71</f>
        <v>2</v>
      </c>
      <c r="N71" s="18">
        <f>'[20]Avg Week Kampala-Busunju-2Dir'!N71</f>
        <v>0</v>
      </c>
      <c r="O71" s="19">
        <f t="shared" si="0"/>
        <v>6</v>
      </c>
      <c r="P71" s="19">
        <f t="shared" si="54"/>
        <v>8</v>
      </c>
      <c r="R71" s="3"/>
      <c r="T71"/>
    </row>
    <row r="72" spans="2:20" ht="23.1" customHeight="1" x14ac:dyDescent="0.25">
      <c r="B72" s="17" t="s">
        <v>126</v>
      </c>
      <c r="C72" s="18">
        <f>'[20]Avg Week Kampala-Busunju-2Dir'!C72</f>
        <v>4</v>
      </c>
      <c r="D72" s="18">
        <f>'[20]Avg Week Kampala-Busunju-2Dir'!D72</f>
        <v>0</v>
      </c>
      <c r="E72" s="18">
        <f>'[20]Avg Week Kampala-Busunju-2Dir'!E72</f>
        <v>0</v>
      </c>
      <c r="F72" s="18">
        <f>'[20]Avg Week Kampala-Busunju-2Dir'!F72</f>
        <v>0</v>
      </c>
      <c r="G72" s="18">
        <f>'[20]Avg Week Kampala-Busunju-2Dir'!G72</f>
        <v>0</v>
      </c>
      <c r="H72" s="18">
        <f>'[20]Avg Week Kampala-Busunju-2Dir'!H72</f>
        <v>0</v>
      </c>
      <c r="I72" s="18">
        <f>'[20]Avg Week Kampala-Busunju-2Dir'!I72</f>
        <v>4</v>
      </c>
      <c r="J72" s="18">
        <f>'[20]Avg Week Kampala-Busunju-2Dir'!J72</f>
        <v>0</v>
      </c>
      <c r="K72" s="18">
        <f>'[20]Avg Week Kampala-Busunju-2Dir'!K72</f>
        <v>0</v>
      </c>
      <c r="L72" s="18">
        <f>'[20]Avg Week Kampala-Busunju-2Dir'!L72</f>
        <v>0</v>
      </c>
      <c r="M72" s="18">
        <f>'[20]Avg Week Kampala-Busunju-2Dir'!M72</f>
        <v>2</v>
      </c>
      <c r="N72" s="18">
        <f>'[20]Avg Week Kampala-Busunju-2Dir'!N72</f>
        <v>0.5</v>
      </c>
      <c r="O72" s="19">
        <f t="shared" si="0"/>
        <v>8.5</v>
      </c>
      <c r="P72" s="19">
        <f t="shared" si="54"/>
        <v>10.5</v>
      </c>
      <c r="R72" s="3"/>
      <c r="T72"/>
    </row>
    <row r="73" spans="2:20" ht="23.1" customHeight="1" x14ac:dyDescent="0.25">
      <c r="B73" s="17" t="s">
        <v>127</v>
      </c>
      <c r="C73" s="18">
        <f>'[20]Avg Week Kampala-Busunju-2Dir'!C73</f>
        <v>0</v>
      </c>
      <c r="D73" s="18">
        <f>'[20]Avg Week Kampala-Busunju-2Dir'!D73</f>
        <v>0</v>
      </c>
      <c r="E73" s="18">
        <f>'[20]Avg Week Kampala-Busunju-2Dir'!E73</f>
        <v>4</v>
      </c>
      <c r="F73" s="18">
        <f>'[20]Avg Week Kampala-Busunju-2Dir'!F73</f>
        <v>2</v>
      </c>
      <c r="G73" s="18">
        <f>'[20]Avg Week Kampala-Busunju-2Dir'!G73</f>
        <v>0</v>
      </c>
      <c r="H73" s="18">
        <f>'[20]Avg Week Kampala-Busunju-2Dir'!H73</f>
        <v>0</v>
      </c>
      <c r="I73" s="18">
        <f>'[20]Avg Week Kampala-Busunju-2Dir'!I73</f>
        <v>0</v>
      </c>
      <c r="J73" s="18">
        <f>'[20]Avg Week Kampala-Busunju-2Dir'!J73</f>
        <v>0</v>
      </c>
      <c r="K73" s="18">
        <f>'[20]Avg Week Kampala-Busunju-2Dir'!K73</f>
        <v>0</v>
      </c>
      <c r="L73" s="18">
        <f>'[20]Avg Week Kampala-Busunju-2Dir'!L73</f>
        <v>0</v>
      </c>
      <c r="M73" s="18">
        <f>'[20]Avg Week Kampala-Busunju-2Dir'!M73</f>
        <v>4</v>
      </c>
      <c r="N73" s="18">
        <f>'[20]Avg Week Kampala-Busunju-2Dir'!N73</f>
        <v>0</v>
      </c>
      <c r="O73" s="19">
        <f t="shared" si="0"/>
        <v>6</v>
      </c>
      <c r="P73" s="19">
        <f t="shared" si="54"/>
        <v>10</v>
      </c>
      <c r="R73" s="3"/>
      <c r="T73"/>
    </row>
    <row r="74" spans="2:20" ht="23.1" customHeight="1" x14ac:dyDescent="0.25">
      <c r="B74" s="17" t="s">
        <v>128</v>
      </c>
      <c r="C74" s="18">
        <f>'[20]Avg Week Kampala-Busunju-2Dir'!C74</f>
        <v>2</v>
      </c>
      <c r="D74" s="18">
        <f>'[20]Avg Week Kampala-Busunju-2Dir'!D74</f>
        <v>0</v>
      </c>
      <c r="E74" s="18">
        <f>'[20]Avg Week Kampala-Busunju-2Dir'!E74</f>
        <v>2</v>
      </c>
      <c r="F74" s="18">
        <f>'[20]Avg Week Kampala-Busunju-2Dir'!F74</f>
        <v>0</v>
      </c>
      <c r="G74" s="18">
        <f>'[20]Avg Week Kampala-Busunju-2Dir'!G74</f>
        <v>0</v>
      </c>
      <c r="H74" s="18">
        <f>'[20]Avg Week Kampala-Busunju-2Dir'!H74</f>
        <v>0</v>
      </c>
      <c r="I74" s="18">
        <f>'[20]Avg Week Kampala-Busunju-2Dir'!I74</f>
        <v>0</v>
      </c>
      <c r="J74" s="18">
        <f>'[20]Avg Week Kampala-Busunju-2Dir'!J74</f>
        <v>0</v>
      </c>
      <c r="K74" s="18">
        <f>'[20]Avg Week Kampala-Busunju-2Dir'!K74</f>
        <v>0</v>
      </c>
      <c r="L74" s="18">
        <f>'[20]Avg Week Kampala-Busunju-2Dir'!L74</f>
        <v>0</v>
      </c>
      <c r="M74" s="18">
        <f>'[20]Avg Week Kampala-Busunju-2Dir'!M74</f>
        <v>4</v>
      </c>
      <c r="N74" s="18">
        <f>'[20]Avg Week Kampala-Busunju-2Dir'!N74</f>
        <v>0</v>
      </c>
      <c r="O74" s="19">
        <f t="shared" ref="O74:O105" si="55">SUM(C74:L74,N74)</f>
        <v>4</v>
      </c>
      <c r="P74" s="19">
        <f t="shared" si="54"/>
        <v>8</v>
      </c>
      <c r="R74" s="3"/>
      <c r="T74"/>
    </row>
    <row r="75" spans="2:20" ht="23.1" customHeight="1" x14ac:dyDescent="0.25">
      <c r="B75" s="17" t="s">
        <v>129</v>
      </c>
      <c r="C75" s="18">
        <f>'[20]Avg Week Kampala-Busunju-2Dir'!C75</f>
        <v>2</v>
      </c>
      <c r="D75" s="18">
        <f>'[20]Avg Week Kampala-Busunju-2Dir'!D75</f>
        <v>0</v>
      </c>
      <c r="E75" s="18">
        <f>'[20]Avg Week Kampala-Busunju-2Dir'!E75</f>
        <v>0</v>
      </c>
      <c r="F75" s="18">
        <f>'[20]Avg Week Kampala-Busunju-2Dir'!F75</f>
        <v>0</v>
      </c>
      <c r="G75" s="18">
        <f>'[20]Avg Week Kampala-Busunju-2Dir'!G75</f>
        <v>0</v>
      </c>
      <c r="H75" s="18">
        <f>'[20]Avg Week Kampala-Busunju-2Dir'!H75</f>
        <v>0</v>
      </c>
      <c r="I75" s="18">
        <f>'[20]Avg Week Kampala-Busunju-2Dir'!I75</f>
        <v>0</v>
      </c>
      <c r="J75" s="18">
        <f>'[20]Avg Week Kampala-Busunju-2Dir'!J75</f>
        <v>0</v>
      </c>
      <c r="K75" s="18">
        <f>'[20]Avg Week Kampala-Busunju-2Dir'!K75</f>
        <v>0</v>
      </c>
      <c r="L75" s="18">
        <f>'[20]Avg Week Kampala-Busunju-2Dir'!L75</f>
        <v>0</v>
      </c>
      <c r="M75" s="18">
        <f>'[20]Avg Week Kampala-Busunju-2Dir'!M75</f>
        <v>0</v>
      </c>
      <c r="N75" s="18">
        <f>'[20]Avg Week Kampala-Busunju-2Dir'!N75</f>
        <v>0</v>
      </c>
      <c r="O75" s="19">
        <f t="shared" si="55"/>
        <v>2</v>
      </c>
      <c r="P75" s="19">
        <f t="shared" si="54"/>
        <v>2</v>
      </c>
      <c r="R75" s="3"/>
      <c r="T75"/>
    </row>
    <row r="76" spans="2:20" ht="23.1" customHeight="1" x14ac:dyDescent="0.25">
      <c r="B76" s="17" t="s">
        <v>130</v>
      </c>
      <c r="C76" s="18">
        <f>'[20]Avg Week Kampala-Busunju-2Dir'!C76</f>
        <v>2</v>
      </c>
      <c r="D76" s="18">
        <f>'[20]Avg Week Kampala-Busunju-2Dir'!D76</f>
        <v>0</v>
      </c>
      <c r="E76" s="18">
        <f>'[20]Avg Week Kampala-Busunju-2Dir'!E76</f>
        <v>2</v>
      </c>
      <c r="F76" s="18">
        <f>'[20]Avg Week Kampala-Busunju-2Dir'!F76</f>
        <v>0</v>
      </c>
      <c r="G76" s="18">
        <f>'[20]Avg Week Kampala-Busunju-2Dir'!G76</f>
        <v>0</v>
      </c>
      <c r="H76" s="18">
        <f>'[20]Avg Week Kampala-Busunju-2Dir'!H76</f>
        <v>0</v>
      </c>
      <c r="I76" s="18">
        <f>'[20]Avg Week Kampala-Busunju-2Dir'!I76</f>
        <v>2</v>
      </c>
      <c r="J76" s="18">
        <f>'[20]Avg Week Kampala-Busunju-2Dir'!J76</f>
        <v>0</v>
      </c>
      <c r="K76" s="18">
        <f>'[20]Avg Week Kampala-Busunju-2Dir'!K76</f>
        <v>0</v>
      </c>
      <c r="L76" s="18">
        <f>'[20]Avg Week Kampala-Busunju-2Dir'!L76</f>
        <v>0</v>
      </c>
      <c r="M76" s="18">
        <f>'[20]Avg Week Kampala-Busunju-2Dir'!M76</f>
        <v>2</v>
      </c>
      <c r="N76" s="18">
        <f>'[20]Avg Week Kampala-Busunju-2Dir'!N76</f>
        <v>0</v>
      </c>
      <c r="O76" s="19">
        <f t="shared" si="55"/>
        <v>6</v>
      </c>
      <c r="P76" s="19">
        <f t="shared" si="54"/>
        <v>8</v>
      </c>
      <c r="R76" s="3"/>
      <c r="T76"/>
    </row>
    <row r="77" spans="2:20" ht="23.1" customHeight="1" x14ac:dyDescent="0.25">
      <c r="B77" s="17" t="s">
        <v>131</v>
      </c>
      <c r="C77" s="18">
        <f>'[20]Avg Week Kampala-Busunju-2Dir'!C77</f>
        <v>4</v>
      </c>
      <c r="D77" s="18">
        <f>'[20]Avg Week Kampala-Busunju-2Dir'!D77</f>
        <v>2</v>
      </c>
      <c r="E77" s="18">
        <f>'[20]Avg Week Kampala-Busunju-2Dir'!E77</f>
        <v>2</v>
      </c>
      <c r="F77" s="18">
        <f>'[20]Avg Week Kampala-Busunju-2Dir'!F77</f>
        <v>0</v>
      </c>
      <c r="G77" s="18">
        <f>'[20]Avg Week Kampala-Busunju-2Dir'!G77</f>
        <v>0</v>
      </c>
      <c r="H77" s="18">
        <f>'[20]Avg Week Kampala-Busunju-2Dir'!H77</f>
        <v>0</v>
      </c>
      <c r="I77" s="18">
        <f>'[20]Avg Week Kampala-Busunju-2Dir'!I77</f>
        <v>0</v>
      </c>
      <c r="J77" s="18">
        <f>'[20]Avg Week Kampala-Busunju-2Dir'!J77</f>
        <v>0</v>
      </c>
      <c r="K77" s="18">
        <f>'[20]Avg Week Kampala-Busunju-2Dir'!K77</f>
        <v>0</v>
      </c>
      <c r="L77" s="18">
        <f>'[20]Avg Week Kampala-Busunju-2Dir'!L77</f>
        <v>0</v>
      </c>
      <c r="M77" s="18">
        <f>'[20]Avg Week Kampala-Busunju-2Dir'!M77</f>
        <v>0</v>
      </c>
      <c r="N77" s="18">
        <f>'[20]Avg Week Kampala-Busunju-2Dir'!N77</f>
        <v>0</v>
      </c>
      <c r="O77" s="19">
        <f t="shared" si="55"/>
        <v>8</v>
      </c>
      <c r="P77" s="19">
        <f t="shared" si="54"/>
        <v>8</v>
      </c>
      <c r="R77" s="3"/>
      <c r="T77"/>
    </row>
    <row r="78" spans="2:20" ht="23.1" customHeight="1" x14ac:dyDescent="0.25">
      <c r="B78" s="25" t="s">
        <v>132</v>
      </c>
      <c r="C78" s="18">
        <f>'[20]Avg Week Kampala-Busunju-2Dir'!C78</f>
        <v>2</v>
      </c>
      <c r="D78" s="18">
        <f>'[20]Avg Week Kampala-Busunju-2Dir'!D78</f>
        <v>0</v>
      </c>
      <c r="E78" s="18">
        <f>'[20]Avg Week Kampala-Busunju-2Dir'!E78</f>
        <v>0</v>
      </c>
      <c r="F78" s="18">
        <f>'[20]Avg Week Kampala-Busunju-2Dir'!F78</f>
        <v>0</v>
      </c>
      <c r="G78" s="18">
        <f>'[20]Avg Week Kampala-Busunju-2Dir'!G78</f>
        <v>0</v>
      </c>
      <c r="H78" s="18">
        <f>'[20]Avg Week Kampala-Busunju-2Dir'!H78</f>
        <v>0</v>
      </c>
      <c r="I78" s="18">
        <f>'[20]Avg Week Kampala-Busunju-2Dir'!I78</f>
        <v>2</v>
      </c>
      <c r="J78" s="18">
        <f>'[20]Avg Week Kampala-Busunju-2Dir'!J78</f>
        <v>0</v>
      </c>
      <c r="K78" s="18">
        <f>'[20]Avg Week Kampala-Busunju-2Dir'!K78</f>
        <v>0</v>
      </c>
      <c r="L78" s="18">
        <f>'[20]Avg Week Kampala-Busunju-2Dir'!L78</f>
        <v>0</v>
      </c>
      <c r="M78" s="18">
        <f>'[20]Avg Week Kampala-Busunju-2Dir'!M78</f>
        <v>4</v>
      </c>
      <c r="N78" s="18">
        <f>'[20]Avg Week Kampala-Busunju-2Dir'!N78</f>
        <v>0</v>
      </c>
      <c r="O78" s="19">
        <f t="shared" si="55"/>
        <v>4</v>
      </c>
      <c r="P78" s="19">
        <f t="shared" si="54"/>
        <v>8</v>
      </c>
      <c r="R78" s="3"/>
      <c r="T78"/>
    </row>
    <row r="79" spans="2:20" ht="23.1" customHeight="1" x14ac:dyDescent="0.25">
      <c r="B79" s="17" t="s">
        <v>133</v>
      </c>
      <c r="C79" s="18">
        <f>'[20]Avg Week Kampala-Busunju-2Dir'!C79</f>
        <v>0</v>
      </c>
      <c r="D79" s="18">
        <f>'[20]Avg Week Kampala-Busunju-2Dir'!D79</f>
        <v>0</v>
      </c>
      <c r="E79" s="18">
        <f>'[20]Avg Week Kampala-Busunju-2Dir'!E79</f>
        <v>0</v>
      </c>
      <c r="F79" s="18">
        <f>'[20]Avg Week Kampala-Busunju-2Dir'!F79</f>
        <v>0</v>
      </c>
      <c r="G79" s="18">
        <f>'[20]Avg Week Kampala-Busunju-2Dir'!G79</f>
        <v>0</v>
      </c>
      <c r="H79" s="18">
        <f>'[20]Avg Week Kampala-Busunju-2Dir'!H79</f>
        <v>0</v>
      </c>
      <c r="I79" s="18">
        <f>'[20]Avg Week Kampala-Busunju-2Dir'!I79</f>
        <v>0</v>
      </c>
      <c r="J79" s="18">
        <f>'[20]Avg Week Kampala-Busunju-2Dir'!J79</f>
        <v>0</v>
      </c>
      <c r="K79" s="18">
        <f>'[20]Avg Week Kampala-Busunju-2Dir'!K79</f>
        <v>0</v>
      </c>
      <c r="L79" s="18">
        <f>'[20]Avg Week Kampala-Busunju-2Dir'!L79</f>
        <v>0</v>
      </c>
      <c r="M79" s="18">
        <f>'[20]Avg Week Kampala-Busunju-2Dir'!M79</f>
        <v>2</v>
      </c>
      <c r="N79" s="18">
        <f>'[20]Avg Week Kampala-Busunju-2Dir'!N79</f>
        <v>0</v>
      </c>
      <c r="O79" s="19">
        <f t="shared" si="55"/>
        <v>0</v>
      </c>
      <c r="P79" s="19">
        <f t="shared" si="54"/>
        <v>2</v>
      </c>
      <c r="R79" s="3"/>
      <c r="T79"/>
    </row>
    <row r="80" spans="2:20" ht="23.1" customHeight="1" x14ac:dyDescent="0.25">
      <c r="B80" s="38" t="s">
        <v>134</v>
      </c>
      <c r="C80" s="18">
        <f>'[20]Avg Week Kampala-Busunju-2Dir'!C80</f>
        <v>2</v>
      </c>
      <c r="D80" s="18">
        <f>'[20]Avg Week Kampala-Busunju-2Dir'!D80</f>
        <v>0</v>
      </c>
      <c r="E80" s="18">
        <f>'[20]Avg Week Kampala-Busunju-2Dir'!E80</f>
        <v>2</v>
      </c>
      <c r="F80" s="18">
        <f>'[20]Avg Week Kampala-Busunju-2Dir'!F80</f>
        <v>0</v>
      </c>
      <c r="G80" s="18">
        <f>'[20]Avg Week Kampala-Busunju-2Dir'!G80</f>
        <v>0</v>
      </c>
      <c r="H80" s="18">
        <f>'[20]Avg Week Kampala-Busunju-2Dir'!H80</f>
        <v>0</v>
      </c>
      <c r="I80" s="18">
        <f>'[20]Avg Week Kampala-Busunju-2Dir'!I80</f>
        <v>0</v>
      </c>
      <c r="J80" s="18">
        <f>'[20]Avg Week Kampala-Busunju-2Dir'!J80</f>
        <v>0</v>
      </c>
      <c r="K80" s="18">
        <f>'[20]Avg Week Kampala-Busunju-2Dir'!K80</f>
        <v>0</v>
      </c>
      <c r="L80" s="18">
        <f>'[20]Avg Week Kampala-Busunju-2Dir'!L80</f>
        <v>0</v>
      </c>
      <c r="M80" s="18">
        <f>'[20]Avg Week Kampala-Busunju-2Dir'!M80</f>
        <v>0</v>
      </c>
      <c r="N80" s="18">
        <f>'[20]Avg Week Kampala-Busunju-2Dir'!N80</f>
        <v>0</v>
      </c>
      <c r="O80" s="19">
        <f t="shared" si="55"/>
        <v>4</v>
      </c>
      <c r="P80" s="19">
        <f t="shared" si="54"/>
        <v>4</v>
      </c>
      <c r="R80" s="3"/>
      <c r="T80"/>
    </row>
    <row r="81" spans="2:20" ht="23.1" customHeight="1" x14ac:dyDescent="0.25">
      <c r="B81" s="17" t="s">
        <v>135</v>
      </c>
      <c r="C81" s="18">
        <f>'[20]Avg Week Kampala-Busunju-2Dir'!C81</f>
        <v>0</v>
      </c>
      <c r="D81" s="18">
        <f>'[20]Avg Week Kampala-Busunju-2Dir'!D81</f>
        <v>0</v>
      </c>
      <c r="E81" s="18">
        <f>'[20]Avg Week Kampala-Busunju-2Dir'!E81</f>
        <v>2</v>
      </c>
      <c r="F81" s="18">
        <f>'[20]Avg Week Kampala-Busunju-2Dir'!F81</f>
        <v>0</v>
      </c>
      <c r="G81" s="18">
        <f>'[20]Avg Week Kampala-Busunju-2Dir'!G81</f>
        <v>0</v>
      </c>
      <c r="H81" s="18">
        <f>'[20]Avg Week Kampala-Busunju-2Dir'!H81</f>
        <v>0</v>
      </c>
      <c r="I81" s="18">
        <f>'[20]Avg Week Kampala-Busunju-2Dir'!I81</f>
        <v>2</v>
      </c>
      <c r="J81" s="18">
        <f>'[20]Avg Week Kampala-Busunju-2Dir'!J81</f>
        <v>0</v>
      </c>
      <c r="K81" s="18">
        <f>'[20]Avg Week Kampala-Busunju-2Dir'!K81</f>
        <v>0</v>
      </c>
      <c r="L81" s="18">
        <f>'[20]Avg Week Kampala-Busunju-2Dir'!L81</f>
        <v>0</v>
      </c>
      <c r="M81" s="18">
        <f>'[20]Avg Week Kampala-Busunju-2Dir'!M81</f>
        <v>2</v>
      </c>
      <c r="N81" s="18">
        <f>'[20]Avg Week Kampala-Busunju-2Dir'!N81</f>
        <v>0</v>
      </c>
      <c r="O81" s="19">
        <f t="shared" si="55"/>
        <v>4</v>
      </c>
      <c r="P81" s="19">
        <f t="shared" si="54"/>
        <v>6</v>
      </c>
      <c r="R81" s="3"/>
      <c r="T81"/>
    </row>
    <row r="82" spans="2:20" ht="23.1" customHeight="1" x14ac:dyDescent="0.25">
      <c r="B82" s="25" t="s">
        <v>136</v>
      </c>
      <c r="C82" s="18">
        <f>'[20]Avg Week Kampala-Busunju-2Dir'!C82</f>
        <v>2</v>
      </c>
      <c r="D82" s="18">
        <f>'[20]Avg Week Kampala-Busunju-2Dir'!D82</f>
        <v>2</v>
      </c>
      <c r="E82" s="18">
        <f>'[20]Avg Week Kampala-Busunju-2Dir'!E82</f>
        <v>0</v>
      </c>
      <c r="F82" s="18">
        <f>'[20]Avg Week Kampala-Busunju-2Dir'!F82</f>
        <v>0</v>
      </c>
      <c r="G82" s="18">
        <f>'[20]Avg Week Kampala-Busunju-2Dir'!G82</f>
        <v>0</v>
      </c>
      <c r="H82" s="18">
        <f>'[20]Avg Week Kampala-Busunju-2Dir'!H82</f>
        <v>0</v>
      </c>
      <c r="I82" s="18">
        <f>'[20]Avg Week Kampala-Busunju-2Dir'!I82</f>
        <v>2</v>
      </c>
      <c r="J82" s="18">
        <f>'[20]Avg Week Kampala-Busunju-2Dir'!J82</f>
        <v>0</v>
      </c>
      <c r="K82" s="18">
        <f>'[20]Avg Week Kampala-Busunju-2Dir'!K82</f>
        <v>0</v>
      </c>
      <c r="L82" s="18">
        <f>'[20]Avg Week Kampala-Busunju-2Dir'!L82</f>
        <v>0</v>
      </c>
      <c r="M82" s="18">
        <f>'[20]Avg Week Kampala-Busunju-2Dir'!M82</f>
        <v>0</v>
      </c>
      <c r="N82" s="18">
        <f>'[20]Avg Week Kampala-Busunju-2Dir'!N82</f>
        <v>0</v>
      </c>
      <c r="O82" s="19">
        <f t="shared" si="55"/>
        <v>6</v>
      </c>
      <c r="P82" s="19">
        <f t="shared" si="54"/>
        <v>6</v>
      </c>
      <c r="R82" s="3"/>
      <c r="T82"/>
    </row>
    <row r="83" spans="2:20" ht="23.1" customHeight="1" x14ac:dyDescent="0.25">
      <c r="B83" s="17" t="s">
        <v>137</v>
      </c>
      <c r="C83" s="18">
        <f>'[20]Avg Week Kampala-Busunju-2Dir'!C83</f>
        <v>0</v>
      </c>
      <c r="D83" s="18">
        <f>'[20]Avg Week Kampala-Busunju-2Dir'!D83</f>
        <v>0</v>
      </c>
      <c r="E83" s="18">
        <f>'[20]Avg Week Kampala-Busunju-2Dir'!E83</f>
        <v>0</v>
      </c>
      <c r="F83" s="18">
        <f>'[20]Avg Week Kampala-Busunju-2Dir'!F83</f>
        <v>0</v>
      </c>
      <c r="G83" s="18">
        <f>'[20]Avg Week Kampala-Busunju-2Dir'!G83</f>
        <v>0</v>
      </c>
      <c r="H83" s="18">
        <f>'[20]Avg Week Kampala-Busunju-2Dir'!H83</f>
        <v>0</v>
      </c>
      <c r="I83" s="18">
        <f>'[20]Avg Week Kampala-Busunju-2Dir'!I83</f>
        <v>0</v>
      </c>
      <c r="J83" s="18">
        <f>'[20]Avg Week Kampala-Busunju-2Dir'!J83</f>
        <v>0</v>
      </c>
      <c r="K83" s="18">
        <f>'[20]Avg Week Kampala-Busunju-2Dir'!K83</f>
        <v>0</v>
      </c>
      <c r="L83" s="18">
        <f>'[20]Avg Week Kampala-Busunju-2Dir'!L83</f>
        <v>0</v>
      </c>
      <c r="M83" s="18">
        <f>'[20]Avg Week Kampala-Busunju-2Dir'!M83</f>
        <v>0</v>
      </c>
      <c r="N83" s="18">
        <f>'[20]Avg Week Kampala-Busunju-2Dir'!N83</f>
        <v>0</v>
      </c>
      <c r="O83" s="19">
        <f t="shared" si="55"/>
        <v>0</v>
      </c>
      <c r="P83" s="19">
        <f t="shared" si="54"/>
        <v>0</v>
      </c>
      <c r="R83" s="3"/>
      <c r="T83"/>
    </row>
    <row r="84" spans="2:20" ht="23.1" customHeight="1" x14ac:dyDescent="0.25">
      <c r="B84" s="38" t="s">
        <v>138</v>
      </c>
      <c r="C84" s="18">
        <f>'[20]Avg Week Kampala-Busunju-2Dir'!C84</f>
        <v>2</v>
      </c>
      <c r="D84" s="18">
        <f>'[20]Avg Week Kampala-Busunju-2Dir'!D84</f>
        <v>0</v>
      </c>
      <c r="E84" s="18">
        <f>'[20]Avg Week Kampala-Busunju-2Dir'!E84</f>
        <v>2</v>
      </c>
      <c r="F84" s="18">
        <f>'[20]Avg Week Kampala-Busunju-2Dir'!F84</f>
        <v>0</v>
      </c>
      <c r="G84" s="18">
        <f>'[20]Avg Week Kampala-Busunju-2Dir'!G84</f>
        <v>0</v>
      </c>
      <c r="H84" s="18">
        <f>'[20]Avg Week Kampala-Busunju-2Dir'!H84</f>
        <v>0</v>
      </c>
      <c r="I84" s="18">
        <f>'[20]Avg Week Kampala-Busunju-2Dir'!I84</f>
        <v>0</v>
      </c>
      <c r="J84" s="18">
        <f>'[20]Avg Week Kampala-Busunju-2Dir'!J84</f>
        <v>0</v>
      </c>
      <c r="K84" s="18">
        <f>'[20]Avg Week Kampala-Busunju-2Dir'!K84</f>
        <v>0</v>
      </c>
      <c r="L84" s="18">
        <f>'[20]Avg Week Kampala-Busunju-2Dir'!L84</f>
        <v>0</v>
      </c>
      <c r="M84" s="18">
        <f>'[20]Avg Week Kampala-Busunju-2Dir'!M84</f>
        <v>0</v>
      </c>
      <c r="N84" s="18">
        <f>'[20]Avg Week Kampala-Busunju-2Dir'!N84</f>
        <v>0</v>
      </c>
      <c r="O84" s="19">
        <f t="shared" si="55"/>
        <v>4</v>
      </c>
      <c r="P84" s="19">
        <f t="shared" si="54"/>
        <v>4</v>
      </c>
      <c r="R84" s="3"/>
      <c r="T84"/>
    </row>
    <row r="85" spans="2:20" ht="23.1" customHeight="1" x14ac:dyDescent="0.25">
      <c r="B85" s="17" t="s">
        <v>139</v>
      </c>
      <c r="C85" s="18">
        <f>'[20]Avg Week Kampala-Busunju-2Dir'!C85</f>
        <v>2</v>
      </c>
      <c r="D85" s="18">
        <f>'[20]Avg Week Kampala-Busunju-2Dir'!D85</f>
        <v>0</v>
      </c>
      <c r="E85" s="18">
        <f>'[20]Avg Week Kampala-Busunju-2Dir'!E85</f>
        <v>2</v>
      </c>
      <c r="F85" s="18">
        <f>'[20]Avg Week Kampala-Busunju-2Dir'!F85</f>
        <v>0</v>
      </c>
      <c r="G85" s="18">
        <f>'[20]Avg Week Kampala-Busunju-2Dir'!G85</f>
        <v>0</v>
      </c>
      <c r="H85" s="18">
        <f>'[20]Avg Week Kampala-Busunju-2Dir'!H85</f>
        <v>0</v>
      </c>
      <c r="I85" s="18">
        <f>'[20]Avg Week Kampala-Busunju-2Dir'!I85</f>
        <v>2</v>
      </c>
      <c r="J85" s="18">
        <f>'[20]Avg Week Kampala-Busunju-2Dir'!J85</f>
        <v>0</v>
      </c>
      <c r="K85" s="18">
        <f>'[20]Avg Week Kampala-Busunju-2Dir'!K85</f>
        <v>0</v>
      </c>
      <c r="L85" s="18">
        <f>'[20]Avg Week Kampala-Busunju-2Dir'!L85</f>
        <v>0</v>
      </c>
      <c r="M85" s="18">
        <f>'[20]Avg Week Kampala-Busunju-2Dir'!M85</f>
        <v>0</v>
      </c>
      <c r="N85" s="18">
        <f>'[20]Avg Week Kampala-Busunju-2Dir'!N85</f>
        <v>0</v>
      </c>
      <c r="O85" s="19">
        <f t="shared" si="55"/>
        <v>6</v>
      </c>
      <c r="P85" s="19">
        <f t="shared" si="54"/>
        <v>6</v>
      </c>
      <c r="R85" s="3"/>
      <c r="T85"/>
    </row>
    <row r="86" spans="2:20" ht="23.1" customHeight="1" x14ac:dyDescent="0.25">
      <c r="B86" s="25" t="s">
        <v>140</v>
      </c>
      <c r="C86" s="18">
        <f>'[20]Avg Week Kampala-Busunju-2Dir'!C86</f>
        <v>0</v>
      </c>
      <c r="D86" s="18">
        <f>'[20]Avg Week Kampala-Busunju-2Dir'!D86</f>
        <v>0</v>
      </c>
      <c r="E86" s="18">
        <f>'[20]Avg Week Kampala-Busunju-2Dir'!E86</f>
        <v>0</v>
      </c>
      <c r="F86" s="18">
        <f>'[20]Avg Week Kampala-Busunju-2Dir'!F86</f>
        <v>0</v>
      </c>
      <c r="G86" s="18">
        <f>'[20]Avg Week Kampala-Busunju-2Dir'!G86</f>
        <v>0</v>
      </c>
      <c r="H86" s="18">
        <f>'[20]Avg Week Kampala-Busunju-2Dir'!H86</f>
        <v>0</v>
      </c>
      <c r="I86" s="18">
        <f>'[20]Avg Week Kampala-Busunju-2Dir'!I86</f>
        <v>0</v>
      </c>
      <c r="J86" s="18">
        <f>'[20]Avg Week Kampala-Busunju-2Dir'!J86</f>
        <v>0</v>
      </c>
      <c r="K86" s="18">
        <f>'[20]Avg Week Kampala-Busunju-2Dir'!K86</f>
        <v>0</v>
      </c>
      <c r="L86" s="18">
        <f>'[20]Avg Week Kampala-Busunju-2Dir'!L86</f>
        <v>0</v>
      </c>
      <c r="M86" s="18">
        <f>'[20]Avg Week Kampala-Busunju-2Dir'!M86</f>
        <v>2</v>
      </c>
      <c r="N86" s="18">
        <f>'[20]Avg Week Kampala-Busunju-2Dir'!N86</f>
        <v>0</v>
      </c>
      <c r="O86" s="19">
        <f t="shared" si="55"/>
        <v>0</v>
      </c>
      <c r="P86" s="19">
        <f t="shared" si="54"/>
        <v>2</v>
      </c>
      <c r="R86" s="3"/>
      <c r="T86"/>
    </row>
    <row r="87" spans="2:20" ht="23.1" customHeight="1" x14ac:dyDescent="0.25">
      <c r="B87" s="17" t="s">
        <v>141</v>
      </c>
      <c r="C87" s="18">
        <f>'[20]Avg Week Kampala-Busunju-2Dir'!C87</f>
        <v>0</v>
      </c>
      <c r="D87" s="18">
        <f>'[20]Avg Week Kampala-Busunju-2Dir'!D87</f>
        <v>0</v>
      </c>
      <c r="E87" s="18">
        <f>'[20]Avg Week Kampala-Busunju-2Dir'!E87</f>
        <v>0</v>
      </c>
      <c r="F87" s="18">
        <f>'[20]Avg Week Kampala-Busunju-2Dir'!F87</f>
        <v>0</v>
      </c>
      <c r="G87" s="18">
        <f>'[20]Avg Week Kampala-Busunju-2Dir'!G87</f>
        <v>0</v>
      </c>
      <c r="H87" s="18">
        <f>'[20]Avg Week Kampala-Busunju-2Dir'!H87</f>
        <v>0</v>
      </c>
      <c r="I87" s="18">
        <f>'[20]Avg Week Kampala-Busunju-2Dir'!I87</f>
        <v>0</v>
      </c>
      <c r="J87" s="18">
        <f>'[20]Avg Week Kampala-Busunju-2Dir'!J87</f>
        <v>0</v>
      </c>
      <c r="K87" s="18">
        <f>'[20]Avg Week Kampala-Busunju-2Dir'!K87</f>
        <v>0</v>
      </c>
      <c r="L87" s="18">
        <f>'[20]Avg Week Kampala-Busunju-2Dir'!L87</f>
        <v>0</v>
      </c>
      <c r="M87" s="18">
        <f>'[20]Avg Week Kampala-Busunju-2Dir'!M87</f>
        <v>0</v>
      </c>
      <c r="N87" s="18">
        <f>'[20]Avg Week Kampala-Busunju-2Dir'!N87</f>
        <v>0</v>
      </c>
      <c r="O87" s="19">
        <f t="shared" si="55"/>
        <v>0</v>
      </c>
      <c r="P87" s="19">
        <f t="shared" si="54"/>
        <v>0</v>
      </c>
      <c r="R87" s="3"/>
      <c r="T87"/>
    </row>
    <row r="88" spans="2:20" ht="23.1" customHeight="1" x14ac:dyDescent="0.25">
      <c r="B88" s="38" t="s">
        <v>142</v>
      </c>
      <c r="C88" s="18">
        <f>'[20]Avg Week Kampala-Busunju-2Dir'!C88</f>
        <v>0</v>
      </c>
      <c r="D88" s="18">
        <f>'[20]Avg Week Kampala-Busunju-2Dir'!D88</f>
        <v>0</v>
      </c>
      <c r="E88" s="18">
        <f>'[20]Avg Week Kampala-Busunju-2Dir'!E88</f>
        <v>0</v>
      </c>
      <c r="F88" s="18">
        <f>'[20]Avg Week Kampala-Busunju-2Dir'!F88</f>
        <v>0</v>
      </c>
      <c r="G88" s="18">
        <f>'[20]Avg Week Kampala-Busunju-2Dir'!G88</f>
        <v>0</v>
      </c>
      <c r="H88" s="18">
        <f>'[20]Avg Week Kampala-Busunju-2Dir'!H88</f>
        <v>0</v>
      </c>
      <c r="I88" s="18">
        <f>'[20]Avg Week Kampala-Busunju-2Dir'!I88</f>
        <v>0</v>
      </c>
      <c r="J88" s="18">
        <f>'[20]Avg Week Kampala-Busunju-2Dir'!J88</f>
        <v>0</v>
      </c>
      <c r="K88" s="18">
        <f>'[20]Avg Week Kampala-Busunju-2Dir'!K88</f>
        <v>0</v>
      </c>
      <c r="L88" s="18">
        <f>'[20]Avg Week Kampala-Busunju-2Dir'!L88</f>
        <v>0</v>
      </c>
      <c r="M88" s="18">
        <f>'[20]Avg Week Kampala-Busunju-2Dir'!M88</f>
        <v>0</v>
      </c>
      <c r="N88" s="18">
        <f>'[20]Avg Week Kampala-Busunju-2Dir'!N88</f>
        <v>0</v>
      </c>
      <c r="O88" s="19">
        <f t="shared" si="55"/>
        <v>0</v>
      </c>
      <c r="P88" s="19">
        <f t="shared" si="54"/>
        <v>0</v>
      </c>
      <c r="R88" s="3"/>
      <c r="T88"/>
    </row>
    <row r="89" spans="2:20" ht="23.1" customHeight="1" x14ac:dyDescent="0.25">
      <c r="B89" s="17" t="s">
        <v>143</v>
      </c>
      <c r="C89" s="18">
        <f>'[20]Avg Week Kampala-Busunju-2Dir'!C89</f>
        <v>0</v>
      </c>
      <c r="D89" s="18">
        <f>'[20]Avg Week Kampala-Busunju-2Dir'!D89</f>
        <v>0</v>
      </c>
      <c r="E89" s="18">
        <f>'[20]Avg Week Kampala-Busunju-2Dir'!E89</f>
        <v>0</v>
      </c>
      <c r="F89" s="18">
        <f>'[20]Avg Week Kampala-Busunju-2Dir'!F89</f>
        <v>2</v>
      </c>
      <c r="G89" s="18">
        <f>'[20]Avg Week Kampala-Busunju-2Dir'!G89</f>
        <v>0</v>
      </c>
      <c r="H89" s="18">
        <f>'[20]Avg Week Kampala-Busunju-2Dir'!H89</f>
        <v>0</v>
      </c>
      <c r="I89" s="18">
        <f>'[20]Avg Week Kampala-Busunju-2Dir'!I89</f>
        <v>0</v>
      </c>
      <c r="J89" s="18">
        <f>'[20]Avg Week Kampala-Busunju-2Dir'!J89</f>
        <v>0</v>
      </c>
      <c r="K89" s="18">
        <f>'[20]Avg Week Kampala-Busunju-2Dir'!K89</f>
        <v>0</v>
      </c>
      <c r="L89" s="18">
        <f>'[20]Avg Week Kampala-Busunju-2Dir'!L89</f>
        <v>0</v>
      </c>
      <c r="M89" s="18">
        <f>'[20]Avg Week Kampala-Busunju-2Dir'!M89</f>
        <v>0</v>
      </c>
      <c r="N89" s="18">
        <f>'[20]Avg Week Kampala-Busunju-2Dir'!N89</f>
        <v>0</v>
      </c>
      <c r="O89" s="19">
        <f t="shared" si="55"/>
        <v>2</v>
      </c>
      <c r="P89" s="19">
        <f t="shared" si="54"/>
        <v>2</v>
      </c>
      <c r="R89" s="3"/>
      <c r="T89"/>
    </row>
    <row r="90" spans="2:20" ht="23.1" customHeight="1" x14ac:dyDescent="0.25">
      <c r="B90" s="25" t="s">
        <v>144</v>
      </c>
      <c r="C90" s="18">
        <f>'[20]Avg Week Kampala-Busunju-2Dir'!C90</f>
        <v>0</v>
      </c>
      <c r="D90" s="18">
        <f>'[20]Avg Week Kampala-Busunju-2Dir'!D90</f>
        <v>2</v>
      </c>
      <c r="E90" s="18">
        <f>'[20]Avg Week Kampala-Busunju-2Dir'!E90</f>
        <v>0</v>
      </c>
      <c r="F90" s="18">
        <f>'[20]Avg Week Kampala-Busunju-2Dir'!F90</f>
        <v>0</v>
      </c>
      <c r="G90" s="18">
        <f>'[20]Avg Week Kampala-Busunju-2Dir'!G90</f>
        <v>0</v>
      </c>
      <c r="H90" s="18">
        <f>'[20]Avg Week Kampala-Busunju-2Dir'!H90</f>
        <v>0</v>
      </c>
      <c r="I90" s="18">
        <f>'[20]Avg Week Kampala-Busunju-2Dir'!I90</f>
        <v>0</v>
      </c>
      <c r="J90" s="18">
        <f>'[20]Avg Week Kampala-Busunju-2Dir'!J90</f>
        <v>0</v>
      </c>
      <c r="K90" s="18">
        <f>'[20]Avg Week Kampala-Busunju-2Dir'!K90</f>
        <v>0</v>
      </c>
      <c r="L90" s="18">
        <f>'[20]Avg Week Kampala-Busunju-2Dir'!L90</f>
        <v>0</v>
      </c>
      <c r="M90" s="18">
        <f>'[20]Avg Week Kampala-Busunju-2Dir'!M90</f>
        <v>0</v>
      </c>
      <c r="N90" s="18">
        <f>'[20]Avg Week Kampala-Busunju-2Dir'!N90</f>
        <v>0</v>
      </c>
      <c r="O90" s="19">
        <f t="shared" si="55"/>
        <v>2</v>
      </c>
      <c r="P90" s="19">
        <f t="shared" si="54"/>
        <v>2</v>
      </c>
      <c r="R90" s="3"/>
      <c r="T90"/>
    </row>
    <row r="91" spans="2:20" ht="23.1" customHeight="1" x14ac:dyDescent="0.25">
      <c r="B91" s="17" t="s">
        <v>145</v>
      </c>
      <c r="C91" s="18">
        <f>'[20]Avg Week Kampala-Busunju-2Dir'!C91</f>
        <v>0</v>
      </c>
      <c r="D91" s="18">
        <f>'[20]Avg Week Kampala-Busunju-2Dir'!D91</f>
        <v>0</v>
      </c>
      <c r="E91" s="18">
        <f>'[20]Avg Week Kampala-Busunju-2Dir'!E91</f>
        <v>0</v>
      </c>
      <c r="F91" s="18">
        <f>'[20]Avg Week Kampala-Busunju-2Dir'!F91</f>
        <v>0</v>
      </c>
      <c r="G91" s="18">
        <f>'[20]Avg Week Kampala-Busunju-2Dir'!G91</f>
        <v>0</v>
      </c>
      <c r="H91" s="18">
        <f>'[20]Avg Week Kampala-Busunju-2Dir'!H91</f>
        <v>0</v>
      </c>
      <c r="I91" s="18">
        <f>'[20]Avg Week Kampala-Busunju-2Dir'!I91</f>
        <v>0</v>
      </c>
      <c r="J91" s="18">
        <f>'[20]Avg Week Kampala-Busunju-2Dir'!J91</f>
        <v>0</v>
      </c>
      <c r="K91" s="18">
        <f>'[20]Avg Week Kampala-Busunju-2Dir'!K91</f>
        <v>0</v>
      </c>
      <c r="L91" s="18">
        <f>'[20]Avg Week Kampala-Busunju-2Dir'!L91</f>
        <v>0</v>
      </c>
      <c r="M91" s="18">
        <f>'[20]Avg Week Kampala-Busunju-2Dir'!M91</f>
        <v>0</v>
      </c>
      <c r="N91" s="18">
        <f>'[20]Avg Week Kampala-Busunju-2Dir'!N91</f>
        <v>0</v>
      </c>
      <c r="O91" s="19">
        <f t="shared" si="55"/>
        <v>0</v>
      </c>
      <c r="P91" s="19">
        <f t="shared" si="54"/>
        <v>0</v>
      </c>
      <c r="R91" s="3"/>
      <c r="T91"/>
    </row>
    <row r="92" spans="2:20" ht="23.1" customHeight="1" x14ac:dyDescent="0.25">
      <c r="B92" s="38" t="s">
        <v>146</v>
      </c>
      <c r="C92" s="18">
        <f>'[20]Avg Week Kampala-Busunju-2Dir'!C92</f>
        <v>2</v>
      </c>
      <c r="D92" s="18">
        <f>'[20]Avg Week Kampala-Busunju-2Dir'!D92</f>
        <v>0</v>
      </c>
      <c r="E92" s="18">
        <f>'[20]Avg Week Kampala-Busunju-2Dir'!E92</f>
        <v>0</v>
      </c>
      <c r="F92" s="18">
        <f>'[20]Avg Week Kampala-Busunju-2Dir'!F92</f>
        <v>0</v>
      </c>
      <c r="G92" s="18">
        <f>'[20]Avg Week Kampala-Busunju-2Dir'!G92</f>
        <v>0</v>
      </c>
      <c r="H92" s="18">
        <f>'[20]Avg Week Kampala-Busunju-2Dir'!H92</f>
        <v>0</v>
      </c>
      <c r="I92" s="18">
        <f>'[20]Avg Week Kampala-Busunju-2Dir'!I92</f>
        <v>0</v>
      </c>
      <c r="J92" s="18">
        <f>'[20]Avg Week Kampala-Busunju-2Dir'!J92</f>
        <v>0</v>
      </c>
      <c r="K92" s="18">
        <f>'[20]Avg Week Kampala-Busunju-2Dir'!K92</f>
        <v>0</v>
      </c>
      <c r="L92" s="18">
        <f>'[20]Avg Week Kampala-Busunju-2Dir'!L92</f>
        <v>0</v>
      </c>
      <c r="M92" s="18">
        <f>'[20]Avg Week Kampala-Busunju-2Dir'!M92</f>
        <v>0</v>
      </c>
      <c r="N92" s="18">
        <f>'[20]Avg Week Kampala-Busunju-2Dir'!N92</f>
        <v>0</v>
      </c>
      <c r="O92" s="19">
        <f t="shared" si="55"/>
        <v>2</v>
      </c>
      <c r="P92" s="19">
        <f t="shared" si="54"/>
        <v>2</v>
      </c>
      <c r="R92" s="3"/>
      <c r="T92"/>
    </row>
    <row r="93" spans="2:20" ht="23.1" customHeight="1" x14ac:dyDescent="0.25">
      <c r="B93" s="17" t="s">
        <v>147</v>
      </c>
      <c r="C93" s="18">
        <f>'[20]Avg Week Kampala-Busunju-2Dir'!C93</f>
        <v>0</v>
      </c>
      <c r="D93" s="18">
        <f>'[20]Avg Week Kampala-Busunju-2Dir'!D93</f>
        <v>0</v>
      </c>
      <c r="E93" s="18">
        <f>'[20]Avg Week Kampala-Busunju-2Dir'!E93</f>
        <v>0</v>
      </c>
      <c r="F93" s="18">
        <f>'[20]Avg Week Kampala-Busunju-2Dir'!F93</f>
        <v>0</v>
      </c>
      <c r="G93" s="18">
        <f>'[20]Avg Week Kampala-Busunju-2Dir'!G93</f>
        <v>0</v>
      </c>
      <c r="H93" s="18">
        <f>'[20]Avg Week Kampala-Busunju-2Dir'!H93</f>
        <v>0</v>
      </c>
      <c r="I93" s="18">
        <f>'[20]Avg Week Kampala-Busunju-2Dir'!I93</f>
        <v>0</v>
      </c>
      <c r="J93" s="18">
        <f>'[20]Avg Week Kampala-Busunju-2Dir'!J93</f>
        <v>0</v>
      </c>
      <c r="K93" s="18">
        <f>'[20]Avg Week Kampala-Busunju-2Dir'!K93</f>
        <v>0</v>
      </c>
      <c r="L93" s="18">
        <f>'[20]Avg Week Kampala-Busunju-2Dir'!L93</f>
        <v>0</v>
      </c>
      <c r="M93" s="18">
        <f>'[20]Avg Week Kampala-Busunju-2Dir'!M93</f>
        <v>0</v>
      </c>
      <c r="N93" s="18">
        <f>'[20]Avg Week Kampala-Busunju-2Dir'!N93</f>
        <v>0</v>
      </c>
      <c r="O93" s="19">
        <f t="shared" si="55"/>
        <v>0</v>
      </c>
      <c r="P93" s="19">
        <f t="shared" si="54"/>
        <v>0</v>
      </c>
      <c r="R93" s="3"/>
      <c r="T93"/>
    </row>
    <row r="94" spans="2:20" ht="23.1" customHeight="1" x14ac:dyDescent="0.25">
      <c r="B94" s="25" t="s">
        <v>148</v>
      </c>
      <c r="C94" s="18">
        <f>'[20]Avg Week Kampala-Busunju-2Dir'!C94</f>
        <v>0</v>
      </c>
      <c r="D94" s="18">
        <f>'[20]Avg Week Kampala-Busunju-2Dir'!D94</f>
        <v>0</v>
      </c>
      <c r="E94" s="18">
        <f>'[20]Avg Week Kampala-Busunju-2Dir'!E94</f>
        <v>2</v>
      </c>
      <c r="F94" s="18">
        <f>'[20]Avg Week Kampala-Busunju-2Dir'!F94</f>
        <v>0</v>
      </c>
      <c r="G94" s="18">
        <f>'[20]Avg Week Kampala-Busunju-2Dir'!G94</f>
        <v>0</v>
      </c>
      <c r="H94" s="18">
        <f>'[20]Avg Week Kampala-Busunju-2Dir'!H94</f>
        <v>2</v>
      </c>
      <c r="I94" s="18">
        <f>'[20]Avg Week Kampala-Busunju-2Dir'!I94</f>
        <v>0</v>
      </c>
      <c r="J94" s="18">
        <f>'[20]Avg Week Kampala-Busunju-2Dir'!J94</f>
        <v>0</v>
      </c>
      <c r="K94" s="18">
        <f>'[20]Avg Week Kampala-Busunju-2Dir'!K94</f>
        <v>0</v>
      </c>
      <c r="L94" s="18">
        <f>'[20]Avg Week Kampala-Busunju-2Dir'!L94</f>
        <v>0</v>
      </c>
      <c r="M94" s="18">
        <f>'[20]Avg Week Kampala-Busunju-2Dir'!M94</f>
        <v>0</v>
      </c>
      <c r="N94" s="18">
        <f>'[20]Avg Week Kampala-Busunju-2Dir'!N94</f>
        <v>0</v>
      </c>
      <c r="O94" s="19">
        <f t="shared" si="55"/>
        <v>4</v>
      </c>
      <c r="P94" s="19">
        <f t="shared" si="54"/>
        <v>4</v>
      </c>
      <c r="R94" s="3"/>
      <c r="T94"/>
    </row>
    <row r="95" spans="2:20" ht="23.1" customHeight="1" x14ac:dyDescent="0.25">
      <c r="B95" s="17" t="s">
        <v>149</v>
      </c>
      <c r="C95" s="18">
        <f>'[20]Avg Week Kampala-Busunju-2Dir'!C95</f>
        <v>0</v>
      </c>
      <c r="D95" s="18">
        <f>'[20]Avg Week Kampala-Busunju-2Dir'!D95</f>
        <v>0</v>
      </c>
      <c r="E95" s="18">
        <f>'[20]Avg Week Kampala-Busunju-2Dir'!E95</f>
        <v>0</v>
      </c>
      <c r="F95" s="18">
        <f>'[20]Avg Week Kampala-Busunju-2Dir'!F95</f>
        <v>0</v>
      </c>
      <c r="G95" s="18">
        <f>'[20]Avg Week Kampala-Busunju-2Dir'!G95</f>
        <v>0</v>
      </c>
      <c r="H95" s="18">
        <f>'[20]Avg Week Kampala-Busunju-2Dir'!H95</f>
        <v>0</v>
      </c>
      <c r="I95" s="18">
        <f>'[20]Avg Week Kampala-Busunju-2Dir'!I95</f>
        <v>0</v>
      </c>
      <c r="J95" s="18">
        <f>'[20]Avg Week Kampala-Busunju-2Dir'!J95</f>
        <v>0</v>
      </c>
      <c r="K95" s="18">
        <f>'[20]Avg Week Kampala-Busunju-2Dir'!K95</f>
        <v>0</v>
      </c>
      <c r="L95" s="18">
        <f>'[20]Avg Week Kampala-Busunju-2Dir'!L95</f>
        <v>0</v>
      </c>
      <c r="M95" s="18">
        <f>'[20]Avg Week Kampala-Busunju-2Dir'!M95</f>
        <v>0</v>
      </c>
      <c r="N95" s="18">
        <f>'[20]Avg Week Kampala-Busunju-2Dir'!N95</f>
        <v>0</v>
      </c>
      <c r="O95" s="19">
        <f t="shared" si="55"/>
        <v>0</v>
      </c>
      <c r="P95" s="19">
        <f t="shared" si="54"/>
        <v>0</v>
      </c>
      <c r="R95" s="3"/>
      <c r="T95"/>
    </row>
    <row r="96" spans="2:20" ht="23.1" customHeight="1" x14ac:dyDescent="0.25">
      <c r="B96" s="38" t="s">
        <v>150</v>
      </c>
      <c r="C96" s="18">
        <f>'[20]Avg Week Kampala-Busunju-2Dir'!C96</f>
        <v>0</v>
      </c>
      <c r="D96" s="18">
        <f>'[20]Avg Week Kampala-Busunju-2Dir'!D96</f>
        <v>0</v>
      </c>
      <c r="E96" s="18">
        <f>'[20]Avg Week Kampala-Busunju-2Dir'!E96</f>
        <v>0</v>
      </c>
      <c r="F96" s="18">
        <f>'[20]Avg Week Kampala-Busunju-2Dir'!F96</f>
        <v>0</v>
      </c>
      <c r="G96" s="18">
        <f>'[20]Avg Week Kampala-Busunju-2Dir'!G96</f>
        <v>0</v>
      </c>
      <c r="H96" s="18">
        <f>'[20]Avg Week Kampala-Busunju-2Dir'!H96</f>
        <v>0</v>
      </c>
      <c r="I96" s="18">
        <f>'[20]Avg Week Kampala-Busunju-2Dir'!I96</f>
        <v>0</v>
      </c>
      <c r="J96" s="18">
        <f>'[20]Avg Week Kampala-Busunju-2Dir'!J96</f>
        <v>0</v>
      </c>
      <c r="K96" s="18">
        <f>'[20]Avg Week Kampala-Busunju-2Dir'!K96</f>
        <v>0</v>
      </c>
      <c r="L96" s="18">
        <f>'[20]Avg Week Kampala-Busunju-2Dir'!L96</f>
        <v>0</v>
      </c>
      <c r="M96" s="18">
        <f>'[20]Avg Week Kampala-Busunju-2Dir'!M96</f>
        <v>0</v>
      </c>
      <c r="N96" s="18">
        <f>'[20]Avg Week Kampala-Busunju-2Dir'!N96</f>
        <v>0</v>
      </c>
      <c r="O96" s="19">
        <f t="shared" si="55"/>
        <v>0</v>
      </c>
      <c r="P96" s="19">
        <f t="shared" si="54"/>
        <v>0</v>
      </c>
      <c r="R96" s="3"/>
      <c r="T96"/>
    </row>
    <row r="97" spans="2:20" ht="23.1" customHeight="1" x14ac:dyDescent="0.25">
      <c r="B97" s="17" t="s">
        <v>151</v>
      </c>
      <c r="C97" s="18">
        <f>'[20]Avg Week Kampala-Busunju-2Dir'!C97</f>
        <v>0</v>
      </c>
      <c r="D97" s="18">
        <f>'[20]Avg Week Kampala-Busunju-2Dir'!D97</f>
        <v>0</v>
      </c>
      <c r="E97" s="18">
        <f>'[20]Avg Week Kampala-Busunju-2Dir'!E97</f>
        <v>0</v>
      </c>
      <c r="F97" s="18">
        <f>'[20]Avg Week Kampala-Busunju-2Dir'!F97</f>
        <v>0</v>
      </c>
      <c r="G97" s="18">
        <f>'[20]Avg Week Kampala-Busunju-2Dir'!G97</f>
        <v>0</v>
      </c>
      <c r="H97" s="18">
        <f>'[20]Avg Week Kampala-Busunju-2Dir'!H97</f>
        <v>0</v>
      </c>
      <c r="I97" s="18">
        <f>'[20]Avg Week Kampala-Busunju-2Dir'!I97</f>
        <v>0</v>
      </c>
      <c r="J97" s="18">
        <f>'[20]Avg Week Kampala-Busunju-2Dir'!J97</f>
        <v>0</v>
      </c>
      <c r="K97" s="18">
        <f>'[20]Avg Week Kampala-Busunju-2Dir'!K97</f>
        <v>0</v>
      </c>
      <c r="L97" s="18">
        <f>'[20]Avg Week Kampala-Busunju-2Dir'!L97</f>
        <v>0</v>
      </c>
      <c r="M97" s="18">
        <f>'[20]Avg Week Kampala-Busunju-2Dir'!M97</f>
        <v>0</v>
      </c>
      <c r="N97" s="18">
        <f>'[20]Avg Week Kampala-Busunju-2Dir'!N97</f>
        <v>0</v>
      </c>
      <c r="O97" s="19">
        <f t="shared" si="55"/>
        <v>0</v>
      </c>
      <c r="P97" s="19">
        <f t="shared" si="54"/>
        <v>0</v>
      </c>
      <c r="R97" s="3"/>
      <c r="T97"/>
    </row>
    <row r="98" spans="2:20" ht="23.1" customHeight="1" x14ac:dyDescent="0.25">
      <c r="B98" s="25" t="s">
        <v>152</v>
      </c>
      <c r="C98" s="18">
        <f>'[20]Avg Week Kampala-Busunju-2Dir'!C98</f>
        <v>4</v>
      </c>
      <c r="D98" s="18">
        <f>'[20]Avg Week Kampala-Busunju-2Dir'!D98</f>
        <v>0</v>
      </c>
      <c r="E98" s="18">
        <f>'[20]Avg Week Kampala-Busunju-2Dir'!E98</f>
        <v>0</v>
      </c>
      <c r="F98" s="18">
        <f>'[20]Avg Week Kampala-Busunju-2Dir'!F98</f>
        <v>0</v>
      </c>
      <c r="G98" s="18">
        <f>'[20]Avg Week Kampala-Busunju-2Dir'!G98</f>
        <v>0</v>
      </c>
      <c r="H98" s="18">
        <f>'[20]Avg Week Kampala-Busunju-2Dir'!H98</f>
        <v>0</v>
      </c>
      <c r="I98" s="18">
        <f>'[20]Avg Week Kampala-Busunju-2Dir'!I98</f>
        <v>0</v>
      </c>
      <c r="J98" s="18">
        <f>'[20]Avg Week Kampala-Busunju-2Dir'!J98</f>
        <v>0</v>
      </c>
      <c r="K98" s="18">
        <f>'[20]Avg Week Kampala-Busunju-2Dir'!K98</f>
        <v>0</v>
      </c>
      <c r="L98" s="18">
        <f>'[20]Avg Week Kampala-Busunju-2Dir'!L98</f>
        <v>0</v>
      </c>
      <c r="M98" s="18">
        <f>'[20]Avg Week Kampala-Busunju-2Dir'!M98</f>
        <v>1</v>
      </c>
      <c r="N98" s="18">
        <f>'[20]Avg Week Kampala-Busunju-2Dir'!N98</f>
        <v>0</v>
      </c>
      <c r="O98" s="19">
        <f t="shared" si="55"/>
        <v>4</v>
      </c>
      <c r="P98" s="19">
        <f t="shared" si="54"/>
        <v>5</v>
      </c>
      <c r="R98" s="3"/>
      <c r="T98"/>
    </row>
    <row r="99" spans="2:20" ht="23.1" customHeight="1" x14ac:dyDescent="0.25">
      <c r="B99" s="17" t="s">
        <v>153</v>
      </c>
      <c r="C99" s="18">
        <f>'[20]Avg Week Kampala-Busunju-2Dir'!C99</f>
        <v>0</v>
      </c>
      <c r="D99" s="18">
        <f>'[20]Avg Week Kampala-Busunju-2Dir'!D99</f>
        <v>0</v>
      </c>
      <c r="E99" s="18">
        <f>'[20]Avg Week Kampala-Busunju-2Dir'!E99</f>
        <v>0</v>
      </c>
      <c r="F99" s="18">
        <f>'[20]Avg Week Kampala-Busunju-2Dir'!F99</f>
        <v>0</v>
      </c>
      <c r="G99" s="18">
        <f>'[20]Avg Week Kampala-Busunju-2Dir'!G99</f>
        <v>0</v>
      </c>
      <c r="H99" s="18">
        <f>'[20]Avg Week Kampala-Busunju-2Dir'!H99</f>
        <v>0</v>
      </c>
      <c r="I99" s="18">
        <f>'[20]Avg Week Kampala-Busunju-2Dir'!I99</f>
        <v>0</v>
      </c>
      <c r="J99" s="18">
        <f>'[20]Avg Week Kampala-Busunju-2Dir'!J99</f>
        <v>0</v>
      </c>
      <c r="K99" s="18">
        <f>'[20]Avg Week Kampala-Busunju-2Dir'!K99</f>
        <v>0</v>
      </c>
      <c r="L99" s="18">
        <f>'[20]Avg Week Kampala-Busunju-2Dir'!L99</f>
        <v>0</v>
      </c>
      <c r="M99" s="18">
        <f>'[20]Avg Week Kampala-Busunju-2Dir'!M99</f>
        <v>0</v>
      </c>
      <c r="N99" s="18">
        <f>'[20]Avg Week Kampala-Busunju-2Dir'!N99</f>
        <v>0</v>
      </c>
      <c r="O99" s="19">
        <f t="shared" si="55"/>
        <v>0</v>
      </c>
      <c r="P99" s="19">
        <f t="shared" si="54"/>
        <v>0</v>
      </c>
      <c r="R99" s="3"/>
      <c r="T99"/>
    </row>
    <row r="100" spans="2:20" ht="23.1" customHeight="1" x14ac:dyDescent="0.25">
      <c r="B100" s="38" t="s">
        <v>154</v>
      </c>
      <c r="C100" s="18">
        <f>'[20]Avg Week Kampala-Busunju-2Dir'!C100</f>
        <v>2</v>
      </c>
      <c r="D100" s="18">
        <f>'[20]Avg Week Kampala-Busunju-2Dir'!D100</f>
        <v>0</v>
      </c>
      <c r="E100" s="18">
        <f>'[20]Avg Week Kampala-Busunju-2Dir'!E100</f>
        <v>0</v>
      </c>
      <c r="F100" s="18">
        <f>'[20]Avg Week Kampala-Busunju-2Dir'!F100</f>
        <v>0</v>
      </c>
      <c r="G100" s="18">
        <f>'[20]Avg Week Kampala-Busunju-2Dir'!G100</f>
        <v>2</v>
      </c>
      <c r="H100" s="18">
        <f>'[20]Avg Week Kampala-Busunju-2Dir'!H100</f>
        <v>0</v>
      </c>
      <c r="I100" s="18">
        <f>'[20]Avg Week Kampala-Busunju-2Dir'!I100</f>
        <v>0</v>
      </c>
      <c r="J100" s="18">
        <f>'[20]Avg Week Kampala-Busunju-2Dir'!J100</f>
        <v>0</v>
      </c>
      <c r="K100" s="18">
        <f>'[20]Avg Week Kampala-Busunju-2Dir'!K100</f>
        <v>0</v>
      </c>
      <c r="L100" s="18">
        <f>'[20]Avg Week Kampala-Busunju-2Dir'!L100</f>
        <v>0</v>
      </c>
      <c r="M100" s="18">
        <f>'[20]Avg Week Kampala-Busunju-2Dir'!M100</f>
        <v>2</v>
      </c>
      <c r="N100" s="18">
        <f>'[20]Avg Week Kampala-Busunju-2Dir'!N100</f>
        <v>0</v>
      </c>
      <c r="O100" s="19">
        <f t="shared" si="55"/>
        <v>4</v>
      </c>
      <c r="P100" s="19">
        <f t="shared" si="54"/>
        <v>6</v>
      </c>
      <c r="R100" s="3"/>
      <c r="T100"/>
    </row>
    <row r="101" spans="2:20" ht="23.1" customHeight="1" x14ac:dyDescent="0.25">
      <c r="B101" s="17" t="s">
        <v>155</v>
      </c>
      <c r="C101" s="18">
        <f>'[20]Avg Week Kampala-Busunju-2Dir'!C101</f>
        <v>6</v>
      </c>
      <c r="D101" s="18">
        <f>'[20]Avg Week Kampala-Busunju-2Dir'!D101</f>
        <v>2</v>
      </c>
      <c r="E101" s="18">
        <f>'[20]Avg Week Kampala-Busunju-2Dir'!E101</f>
        <v>0</v>
      </c>
      <c r="F101" s="18">
        <f>'[20]Avg Week Kampala-Busunju-2Dir'!F101</f>
        <v>2</v>
      </c>
      <c r="G101" s="18">
        <f>'[20]Avg Week Kampala-Busunju-2Dir'!G101</f>
        <v>0</v>
      </c>
      <c r="H101" s="18">
        <f>'[20]Avg Week Kampala-Busunju-2Dir'!H101</f>
        <v>0</v>
      </c>
      <c r="I101" s="18">
        <f>'[20]Avg Week Kampala-Busunju-2Dir'!I101</f>
        <v>0</v>
      </c>
      <c r="J101" s="18">
        <f>'[20]Avg Week Kampala-Busunju-2Dir'!J101</f>
        <v>0</v>
      </c>
      <c r="K101" s="18">
        <f>'[20]Avg Week Kampala-Busunju-2Dir'!K101</f>
        <v>0</v>
      </c>
      <c r="L101" s="18">
        <f>'[20]Avg Week Kampala-Busunju-2Dir'!L101</f>
        <v>0</v>
      </c>
      <c r="M101" s="18">
        <f>'[20]Avg Week Kampala-Busunju-2Dir'!M101</f>
        <v>0</v>
      </c>
      <c r="N101" s="18">
        <f>'[20]Avg Week Kampala-Busunju-2Dir'!N101</f>
        <v>0</v>
      </c>
      <c r="O101" s="19">
        <f t="shared" si="55"/>
        <v>10</v>
      </c>
      <c r="P101" s="19">
        <f t="shared" si="54"/>
        <v>10</v>
      </c>
      <c r="R101" s="3"/>
      <c r="T101"/>
    </row>
    <row r="102" spans="2:20" ht="23.1" customHeight="1" x14ac:dyDescent="0.25">
      <c r="B102" s="25" t="s">
        <v>156</v>
      </c>
      <c r="C102" s="18">
        <f>'[20]Avg Week Kampala-Busunju-2Dir'!C102</f>
        <v>0</v>
      </c>
      <c r="D102" s="18">
        <f>'[20]Avg Week Kampala-Busunju-2Dir'!D102</f>
        <v>2</v>
      </c>
      <c r="E102" s="18">
        <f>'[20]Avg Week Kampala-Busunju-2Dir'!E102</f>
        <v>2</v>
      </c>
      <c r="F102" s="18">
        <f>'[20]Avg Week Kampala-Busunju-2Dir'!F102</f>
        <v>2</v>
      </c>
      <c r="G102" s="18">
        <f>'[20]Avg Week Kampala-Busunju-2Dir'!G102</f>
        <v>0</v>
      </c>
      <c r="H102" s="18">
        <f>'[20]Avg Week Kampala-Busunju-2Dir'!H102</f>
        <v>0</v>
      </c>
      <c r="I102" s="18">
        <f>'[20]Avg Week Kampala-Busunju-2Dir'!I102</f>
        <v>0</v>
      </c>
      <c r="J102" s="18">
        <f>'[20]Avg Week Kampala-Busunju-2Dir'!J102</f>
        <v>0</v>
      </c>
      <c r="K102" s="18">
        <f>'[20]Avg Week Kampala-Busunju-2Dir'!K102</f>
        <v>0</v>
      </c>
      <c r="L102" s="18">
        <f>'[20]Avg Week Kampala-Busunju-2Dir'!L102</f>
        <v>0</v>
      </c>
      <c r="M102" s="18">
        <f>'[20]Avg Week Kampala-Busunju-2Dir'!M102</f>
        <v>4</v>
      </c>
      <c r="N102" s="18">
        <f>'[20]Avg Week Kampala-Busunju-2Dir'!N102</f>
        <v>0</v>
      </c>
      <c r="O102" s="19">
        <f t="shared" si="55"/>
        <v>6</v>
      </c>
      <c r="P102" s="19">
        <f t="shared" si="54"/>
        <v>10</v>
      </c>
      <c r="R102" s="3"/>
      <c r="T102"/>
    </row>
    <row r="103" spans="2:20" ht="23.1" customHeight="1" x14ac:dyDescent="0.25">
      <c r="B103" s="17" t="s">
        <v>157</v>
      </c>
      <c r="C103" s="18">
        <f>'[20]Avg Week Kampala-Busunju-2Dir'!C103</f>
        <v>1</v>
      </c>
      <c r="D103" s="18">
        <f>'[20]Avg Week Kampala-Busunju-2Dir'!D103</f>
        <v>0</v>
      </c>
      <c r="E103" s="18">
        <f>'[20]Avg Week Kampala-Busunju-2Dir'!E103</f>
        <v>0</v>
      </c>
      <c r="F103" s="18">
        <f>'[20]Avg Week Kampala-Busunju-2Dir'!F103</f>
        <v>4</v>
      </c>
      <c r="G103" s="18">
        <f>'[20]Avg Week Kampala-Busunju-2Dir'!G103</f>
        <v>0</v>
      </c>
      <c r="H103" s="18">
        <f>'[20]Avg Week Kampala-Busunju-2Dir'!H103</f>
        <v>0</v>
      </c>
      <c r="I103" s="18">
        <f>'[20]Avg Week Kampala-Busunju-2Dir'!I103</f>
        <v>0</v>
      </c>
      <c r="J103" s="18">
        <f>'[20]Avg Week Kampala-Busunju-2Dir'!J103</f>
        <v>2.5</v>
      </c>
      <c r="K103" s="18">
        <f>'[20]Avg Week Kampala-Busunju-2Dir'!K103</f>
        <v>0</v>
      </c>
      <c r="L103" s="18">
        <f>'[20]Avg Week Kampala-Busunju-2Dir'!L103</f>
        <v>0</v>
      </c>
      <c r="M103" s="18">
        <f>'[20]Avg Week Kampala-Busunju-2Dir'!M103</f>
        <v>5</v>
      </c>
      <c r="N103" s="18">
        <f>'[20]Avg Week Kampala-Busunju-2Dir'!N103</f>
        <v>0</v>
      </c>
      <c r="O103" s="19">
        <f t="shared" si="55"/>
        <v>7.5</v>
      </c>
      <c r="P103" s="19">
        <f t="shared" si="54"/>
        <v>12.5</v>
      </c>
      <c r="R103" s="3"/>
      <c r="T103"/>
    </row>
    <row r="104" spans="2:20" ht="23.1" customHeight="1" x14ac:dyDescent="0.25">
      <c r="B104" s="38" t="s">
        <v>158</v>
      </c>
      <c r="C104" s="18">
        <f>'[20]Avg Week Kampala-Busunju-2Dir'!C104</f>
        <v>4</v>
      </c>
      <c r="D104" s="18">
        <f>'[20]Avg Week Kampala-Busunju-2Dir'!D104</f>
        <v>0.5</v>
      </c>
      <c r="E104" s="18">
        <f>'[20]Avg Week Kampala-Busunju-2Dir'!E104</f>
        <v>3.5</v>
      </c>
      <c r="F104" s="18">
        <f>'[20]Avg Week Kampala-Busunju-2Dir'!F104</f>
        <v>3</v>
      </c>
      <c r="G104" s="18">
        <f>'[20]Avg Week Kampala-Busunju-2Dir'!G104</f>
        <v>2</v>
      </c>
      <c r="H104" s="18">
        <f>'[20]Avg Week Kampala-Busunju-2Dir'!H104</f>
        <v>2</v>
      </c>
      <c r="I104" s="18">
        <f>'[20]Avg Week Kampala-Busunju-2Dir'!I104</f>
        <v>0</v>
      </c>
      <c r="J104" s="18">
        <f>'[20]Avg Week Kampala-Busunju-2Dir'!J104</f>
        <v>1</v>
      </c>
      <c r="K104" s="18">
        <f>'[20]Avg Week Kampala-Busunju-2Dir'!K104</f>
        <v>2</v>
      </c>
      <c r="L104" s="18">
        <f>'[20]Avg Week Kampala-Busunju-2Dir'!L104</f>
        <v>2</v>
      </c>
      <c r="M104" s="18">
        <f>'[20]Avg Week Kampala-Busunju-2Dir'!M104</f>
        <v>5.5</v>
      </c>
      <c r="N104" s="18">
        <f>'[20]Avg Week Kampala-Busunju-2Dir'!N104</f>
        <v>0.5</v>
      </c>
      <c r="O104" s="19">
        <f t="shared" si="55"/>
        <v>20.5</v>
      </c>
      <c r="P104" s="19">
        <f t="shared" si="54"/>
        <v>26</v>
      </c>
      <c r="R104" s="3"/>
      <c r="T104"/>
    </row>
    <row r="105" spans="2:20" ht="23.1" customHeight="1" x14ac:dyDescent="0.25">
      <c r="B105" s="17" t="s">
        <v>159</v>
      </c>
      <c r="C105" s="18">
        <f>'[20]Avg Week Kampala-Busunju-2Dir'!C105</f>
        <v>5</v>
      </c>
      <c r="D105" s="18">
        <f>'[20]Avg Week Kampala-Busunju-2Dir'!D105</f>
        <v>0.5</v>
      </c>
      <c r="E105" s="18">
        <f>'[20]Avg Week Kampala-Busunju-2Dir'!E105</f>
        <v>0</v>
      </c>
      <c r="F105" s="18">
        <f>'[20]Avg Week Kampala-Busunju-2Dir'!F105</f>
        <v>3</v>
      </c>
      <c r="G105" s="18">
        <f>'[20]Avg Week Kampala-Busunju-2Dir'!G105</f>
        <v>0</v>
      </c>
      <c r="H105" s="18">
        <f>'[20]Avg Week Kampala-Busunju-2Dir'!H105</f>
        <v>2.5</v>
      </c>
      <c r="I105" s="18">
        <f>'[20]Avg Week Kampala-Busunju-2Dir'!I105</f>
        <v>0</v>
      </c>
      <c r="J105" s="18">
        <f>'[20]Avg Week Kampala-Busunju-2Dir'!J105</f>
        <v>2</v>
      </c>
      <c r="K105" s="18">
        <f>'[20]Avg Week Kampala-Busunju-2Dir'!K105</f>
        <v>0</v>
      </c>
      <c r="L105" s="18">
        <f>'[20]Avg Week Kampala-Busunju-2Dir'!L105</f>
        <v>0.5</v>
      </c>
      <c r="M105" s="18">
        <f>'[20]Avg Week Kampala-Busunju-2Dir'!M105</f>
        <v>8</v>
      </c>
      <c r="N105" s="18">
        <f>'[20]Avg Week Kampala-Busunju-2Dir'!N105</f>
        <v>0.5</v>
      </c>
      <c r="O105" s="19">
        <f t="shared" si="55"/>
        <v>14</v>
      </c>
      <c r="P105" s="19">
        <f t="shared" si="54"/>
        <v>22</v>
      </c>
      <c r="R105" s="3"/>
      <c r="T105"/>
    </row>
    <row r="106" spans="2:20" ht="23.1" customHeight="1" x14ac:dyDescent="0.25">
      <c r="B106" s="39" t="s">
        <v>160</v>
      </c>
      <c r="C106" s="40">
        <f>SUM(C10:C105)</f>
        <v>185</v>
      </c>
      <c r="D106" s="40">
        <f t="shared" ref="D106:P106" si="56">SUM(D10:D105)</f>
        <v>21</v>
      </c>
      <c r="E106" s="40">
        <f t="shared" si="56"/>
        <v>143.35714285714283</v>
      </c>
      <c r="F106" s="40">
        <f t="shared" si="56"/>
        <v>57.571428571428569</v>
      </c>
      <c r="G106" s="40">
        <f t="shared" si="56"/>
        <v>6.4285714285714288</v>
      </c>
      <c r="H106" s="40">
        <f t="shared" si="56"/>
        <v>9.3571428571428577</v>
      </c>
      <c r="I106" s="40">
        <f t="shared" si="56"/>
        <v>133.42857142857144</v>
      </c>
      <c r="J106" s="40">
        <f t="shared" si="56"/>
        <v>12.642857142857142</v>
      </c>
      <c r="K106" s="40">
        <f t="shared" si="56"/>
        <v>2.2857142857142856</v>
      </c>
      <c r="L106" s="40">
        <f t="shared" si="56"/>
        <v>3.0714285714285712</v>
      </c>
      <c r="M106" s="40">
        <f t="shared" si="56"/>
        <v>1597.7857142857138</v>
      </c>
      <c r="N106" s="40">
        <f t="shared" si="56"/>
        <v>1.6428571428571428</v>
      </c>
      <c r="O106" s="40">
        <f t="shared" si="56"/>
        <v>575.78571428571445</v>
      </c>
      <c r="P106" s="40">
        <f t="shared" si="56"/>
        <v>2173.5714285714284</v>
      </c>
      <c r="R106" s="3"/>
      <c r="T106"/>
    </row>
    <row r="107" spans="2:20" ht="23.1" customHeight="1" x14ac:dyDescent="0.25">
      <c r="B107" s="39" t="s">
        <v>161</v>
      </c>
      <c r="C107" s="41">
        <f t="shared" ref="C107:N107" si="57">C106/$P$106</f>
        <v>8.5113374958922128E-2</v>
      </c>
      <c r="D107" s="41">
        <f t="shared" si="57"/>
        <v>9.6615182385803491E-3</v>
      </c>
      <c r="E107" s="41">
        <f t="shared" si="57"/>
        <v>6.5954650016431152E-2</v>
      </c>
      <c r="F107" s="41">
        <f t="shared" si="57"/>
        <v>2.6487019388761093E-2</v>
      </c>
      <c r="G107" s="41">
        <f t="shared" si="57"/>
        <v>2.9576076240552091E-3</v>
      </c>
      <c r="H107" s="41">
        <f t="shared" si="57"/>
        <v>4.3049622083470261E-3</v>
      </c>
      <c r="I107" s="41">
        <f t="shared" si="57"/>
        <v>6.1386789352612561E-2</v>
      </c>
      <c r="J107" s="41">
        <f t="shared" si="57"/>
        <v>5.8166283273085768E-3</v>
      </c>
      <c r="K107" s="41">
        <f t="shared" si="57"/>
        <v>1.0515938218862964E-3</v>
      </c>
      <c r="L107" s="41">
        <f t="shared" si="57"/>
        <v>1.4130791981597107E-3</v>
      </c>
      <c r="M107" s="41">
        <f t="shared" si="57"/>
        <v>0.73509694380545498</v>
      </c>
      <c r="N107" s="41">
        <f t="shared" si="57"/>
        <v>7.5583305948077558E-4</v>
      </c>
      <c r="R107" s="3"/>
      <c r="T107"/>
    </row>
    <row r="108" spans="2:20" ht="23.1" customHeight="1" x14ac:dyDescent="0.25">
      <c r="B108" s="42" t="s">
        <v>162</v>
      </c>
      <c r="C108" s="43">
        <f>C106/$O$106</f>
        <v>0.32130008683786121</v>
      </c>
      <c r="D108" s="43">
        <f t="shared" ref="D108:N108" si="58">D106/$O$106</f>
        <v>3.6471901749162622E-2</v>
      </c>
      <c r="E108" s="43">
        <f t="shared" si="58"/>
        <v>0.24897655377744685</v>
      </c>
      <c r="F108" s="43">
        <f t="shared" si="58"/>
        <v>9.9987594591241749E-2</v>
      </c>
      <c r="G108" s="43">
        <f t="shared" si="58"/>
        <v>1.1164867882396722E-2</v>
      </c>
      <c r="H108" s="43">
        <f t="shared" si="58"/>
        <v>1.6251085473266341E-2</v>
      </c>
      <c r="I108" s="43">
        <f t="shared" si="58"/>
        <v>0.2317330356035231</v>
      </c>
      <c r="J108" s="43">
        <f t="shared" si="58"/>
        <v>2.1957573502046884E-2</v>
      </c>
      <c r="K108" s="43">
        <f t="shared" si="58"/>
        <v>3.9697308026299455E-3</v>
      </c>
      <c r="L108" s="43">
        <f t="shared" si="58"/>
        <v>5.3343257660339888E-3</v>
      </c>
      <c r="M108" s="43"/>
      <c r="N108" s="43">
        <f t="shared" si="58"/>
        <v>2.8532440143902733E-3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6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1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1" width="10.7109375" customWidth="1"/>
    <col min="32" max="32" width="12.85546875" customWidth="1"/>
    <col min="33" max="33" width="10.7109375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69" t="str">
        <f>'[21]29.09 Matugga-Wakiso'!C3:G3</f>
        <v>MCC - C2- STN66- WAKISO-MATUGGA ROAD</v>
      </c>
      <c r="D3" s="69"/>
      <c r="E3" s="69"/>
      <c r="F3" s="69"/>
      <c r="G3" s="69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70" t="s">
        <v>4</v>
      </c>
      <c r="E5" s="71"/>
      <c r="F5" s="5" t="s">
        <v>5</v>
      </c>
      <c r="G5" s="64" t="str">
        <f>'[21]Avg Week Matugga-Wakiso'!G5:H5</f>
        <v>Little Royals K.</v>
      </c>
      <c r="H5" s="65"/>
      <c r="I5" s="6"/>
      <c r="J5" s="7" t="s">
        <v>6</v>
      </c>
      <c r="K5" s="64" t="str">
        <f>'[21]Avg Week Matugga-Wakiso'!K5:L5</f>
        <v>Nandutu. Sandra</v>
      </c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 t="str">
        <f>'[21]Avg Week Matugga-Wakiso'!K6:L6</f>
        <v>Nusura</v>
      </c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'[21]Avg Week Wakiso-Matugga'!C10+'[21]Avg Week Matugga-Wakiso'!C10</f>
        <v>9.4285714285714288</v>
      </c>
      <c r="D10" s="18">
        <f>'[21]Avg Week Wakiso-Matugga'!D10+'[21]Avg Week Matugga-Wakiso'!D10</f>
        <v>2.7142857142857144</v>
      </c>
      <c r="E10" s="18">
        <f>'[21]Avg Week Wakiso-Matugga'!E10+'[21]Avg Week Matugga-Wakiso'!E10</f>
        <v>1.7142857142857144</v>
      </c>
      <c r="F10" s="18">
        <f>'[21]Avg Week Wakiso-Matugga'!F10+'[21]Avg Week Matugga-Wakiso'!F10</f>
        <v>6.1428571428571423</v>
      </c>
      <c r="G10" s="18">
        <f>'[21]Avg Week Wakiso-Matugga'!G10+'[21]Avg Week Matugga-Wakiso'!G10</f>
        <v>0.7142857142857143</v>
      </c>
      <c r="H10" s="18">
        <f>'[21]Avg Week Wakiso-Matugga'!H10+'[21]Avg Week Matugga-Wakiso'!H10</f>
        <v>0</v>
      </c>
      <c r="I10" s="18">
        <f>'[21]Avg Week Wakiso-Matugga'!I10+'[21]Avg Week Matugga-Wakiso'!I10</f>
        <v>2.4285714285714284</v>
      </c>
      <c r="J10" s="18">
        <f>'[21]Avg Week Wakiso-Matugga'!J10+'[21]Avg Week Matugga-Wakiso'!J10</f>
        <v>0.42857142857142855</v>
      </c>
      <c r="K10" s="18">
        <f>'[21]Avg Week Wakiso-Matugga'!K10+'[21]Avg Week Matugga-Wakiso'!K10</f>
        <v>0.14285714285714285</v>
      </c>
      <c r="L10" s="18">
        <f>'[21]Avg Week Wakiso-Matugga'!L10+'[21]Avg Week Matugga-Wakiso'!L10</f>
        <v>0</v>
      </c>
      <c r="M10" s="18">
        <f>'[21]Avg Week Wakiso-Matugga'!M10+'[21]Avg Week Matugga-Wakiso'!M10</f>
        <v>92.571428571428569</v>
      </c>
      <c r="N10" s="18">
        <f>'[21]Avg Week Wakiso-Matugga'!N10+'[21]Avg Week Matugga-Wakiso'!N10</f>
        <v>0</v>
      </c>
      <c r="O10" s="19">
        <f t="shared" ref="O10:O73" si="0">SUM(C10:L10,N10)</f>
        <v>23.714285714285712</v>
      </c>
      <c r="P10" s="19">
        <f t="shared" ref="P10:P57" si="1">SUM(C10:N10)</f>
        <v>116.28571428571428</v>
      </c>
      <c r="R10" s="11" t="s">
        <v>32</v>
      </c>
      <c r="S10" s="20">
        <f t="shared" ref="S10:AF10" si="2">SUM(C10:C13)</f>
        <v>35</v>
      </c>
      <c r="T10" s="20">
        <f t="shared" si="2"/>
        <v>12.428571428571431</v>
      </c>
      <c r="U10" s="20">
        <f t="shared" si="2"/>
        <v>7.1428571428571432</v>
      </c>
      <c r="V10" s="20">
        <f t="shared" si="2"/>
        <v>14.714285714285712</v>
      </c>
      <c r="W10" s="20">
        <f t="shared" si="2"/>
        <v>2</v>
      </c>
      <c r="X10" s="20">
        <f t="shared" si="2"/>
        <v>0.14285714285714285</v>
      </c>
      <c r="Y10" s="20">
        <f t="shared" si="2"/>
        <v>7.8571428571428559</v>
      </c>
      <c r="Z10" s="20">
        <f t="shared" si="2"/>
        <v>1.5714285714285712</v>
      </c>
      <c r="AA10" s="20">
        <f t="shared" si="2"/>
        <v>0.71428571428571419</v>
      </c>
      <c r="AB10" s="20">
        <f t="shared" si="2"/>
        <v>0</v>
      </c>
      <c r="AC10" s="20">
        <f t="shared" si="2"/>
        <v>380</v>
      </c>
      <c r="AD10" s="20">
        <f t="shared" si="2"/>
        <v>0.14285714285714285</v>
      </c>
      <c r="AE10" s="21">
        <f t="shared" si="2"/>
        <v>81.714285714285708</v>
      </c>
      <c r="AF10" s="21">
        <f t="shared" si="2"/>
        <v>461.71428571428572</v>
      </c>
    </row>
    <row r="11" spans="2:32" s="22" customFormat="1" ht="23.1" customHeight="1" x14ac:dyDescent="0.25">
      <c r="B11" s="17" t="s">
        <v>33</v>
      </c>
      <c r="C11" s="18">
        <f>'[21]Avg Week Wakiso-Matugga'!C11+'[21]Avg Week Matugga-Wakiso'!C11</f>
        <v>8.1428571428571423</v>
      </c>
      <c r="D11" s="18">
        <f>'[21]Avg Week Wakiso-Matugga'!D11+'[21]Avg Week Matugga-Wakiso'!D11</f>
        <v>2.4285714285714288</v>
      </c>
      <c r="E11" s="18">
        <f>'[21]Avg Week Wakiso-Matugga'!E11+'[21]Avg Week Matugga-Wakiso'!E11</f>
        <v>1.5714285714285716</v>
      </c>
      <c r="F11" s="18">
        <f>'[21]Avg Week Wakiso-Matugga'!F11+'[21]Avg Week Matugga-Wakiso'!F11</f>
        <v>2.2857142857142856</v>
      </c>
      <c r="G11" s="18">
        <f>'[21]Avg Week Wakiso-Matugga'!G11+'[21]Avg Week Matugga-Wakiso'!G11</f>
        <v>0.42857142857142855</v>
      </c>
      <c r="H11" s="18">
        <f>'[21]Avg Week Wakiso-Matugga'!H11+'[21]Avg Week Matugga-Wakiso'!H11</f>
        <v>0.14285714285714285</v>
      </c>
      <c r="I11" s="18">
        <f>'[21]Avg Week Wakiso-Matugga'!I11+'[21]Avg Week Matugga-Wakiso'!I11</f>
        <v>2.2857142857142856</v>
      </c>
      <c r="J11" s="18">
        <f>'[21]Avg Week Wakiso-Matugga'!J11+'[21]Avg Week Matugga-Wakiso'!J11</f>
        <v>0.42857142857142855</v>
      </c>
      <c r="K11" s="18">
        <f>'[21]Avg Week Wakiso-Matugga'!K11+'[21]Avg Week Matugga-Wakiso'!K11</f>
        <v>0.14285714285714285</v>
      </c>
      <c r="L11" s="18">
        <f>'[21]Avg Week Wakiso-Matugga'!L11+'[21]Avg Week Matugga-Wakiso'!L11</f>
        <v>0</v>
      </c>
      <c r="M11" s="18">
        <f>'[21]Avg Week Wakiso-Matugga'!M11+'[21]Avg Week Matugga-Wakiso'!M11</f>
        <v>98.857142857142861</v>
      </c>
      <c r="N11" s="18">
        <f>'[21]Avg Week Wakiso-Matugga'!N11+'[21]Avg Week Matugga-Wakiso'!N11</f>
        <v>0</v>
      </c>
      <c r="O11" s="19">
        <f t="shared" si="0"/>
        <v>17.857142857142854</v>
      </c>
      <c r="P11" s="19">
        <f t="shared" si="1"/>
        <v>116.71428571428572</v>
      </c>
      <c r="R11" s="11" t="s">
        <v>34</v>
      </c>
      <c r="S11" s="20">
        <f t="shared" ref="S11:AF11" si="3">SUM(C14:C17)</f>
        <v>49.285714285714292</v>
      </c>
      <c r="T11" s="20">
        <f t="shared" si="3"/>
        <v>13.571428571428573</v>
      </c>
      <c r="U11" s="20">
        <f t="shared" si="3"/>
        <v>9.5714285714285712</v>
      </c>
      <c r="V11" s="20">
        <f t="shared" si="3"/>
        <v>10</v>
      </c>
      <c r="W11" s="20">
        <f t="shared" si="3"/>
        <v>0.2857142857142857</v>
      </c>
      <c r="X11" s="20">
        <f t="shared" si="3"/>
        <v>0</v>
      </c>
      <c r="Y11" s="20">
        <f t="shared" si="3"/>
        <v>7.5714285714285712</v>
      </c>
      <c r="Z11" s="20">
        <f t="shared" si="3"/>
        <v>2.4285714285714284</v>
      </c>
      <c r="AA11" s="20">
        <f t="shared" si="3"/>
        <v>0.71428571428571419</v>
      </c>
      <c r="AB11" s="20">
        <f t="shared" si="3"/>
        <v>0.14285714285714285</v>
      </c>
      <c r="AC11" s="20">
        <f t="shared" si="3"/>
        <v>351.85714285714289</v>
      </c>
      <c r="AD11" s="20">
        <f t="shared" si="3"/>
        <v>0</v>
      </c>
      <c r="AE11" s="21">
        <f t="shared" si="3"/>
        <v>93.571428571428569</v>
      </c>
      <c r="AF11" s="21">
        <f t="shared" si="3"/>
        <v>445.42857142857144</v>
      </c>
    </row>
    <row r="12" spans="2:32" ht="23.1" customHeight="1" x14ac:dyDescent="0.25">
      <c r="B12" s="17" t="s">
        <v>35</v>
      </c>
      <c r="C12" s="18">
        <f>'[21]Avg Week Wakiso-Matugga'!C12+'[21]Avg Week Matugga-Wakiso'!C12</f>
        <v>8.4285714285714288</v>
      </c>
      <c r="D12" s="18">
        <f>'[21]Avg Week Wakiso-Matugga'!D12+'[21]Avg Week Matugga-Wakiso'!D12</f>
        <v>3.4285714285714288</v>
      </c>
      <c r="E12" s="18">
        <f>'[21]Avg Week Wakiso-Matugga'!E12+'[21]Avg Week Matugga-Wakiso'!E12</f>
        <v>2.4285714285714284</v>
      </c>
      <c r="F12" s="18">
        <f>'[21]Avg Week Wakiso-Matugga'!F12+'[21]Avg Week Matugga-Wakiso'!F12</f>
        <v>4.2857142857142856</v>
      </c>
      <c r="G12" s="18">
        <f>'[21]Avg Week Wakiso-Matugga'!G12+'[21]Avg Week Matugga-Wakiso'!G12</f>
        <v>0.85714285714285721</v>
      </c>
      <c r="H12" s="18">
        <f>'[21]Avg Week Wakiso-Matugga'!H12+'[21]Avg Week Matugga-Wakiso'!H12</f>
        <v>0</v>
      </c>
      <c r="I12" s="18">
        <f>'[21]Avg Week Wakiso-Matugga'!I12+'[21]Avg Week Matugga-Wakiso'!I12</f>
        <v>1.5714285714285714</v>
      </c>
      <c r="J12" s="18">
        <f>'[21]Avg Week Wakiso-Matugga'!J12+'[21]Avg Week Matugga-Wakiso'!J12</f>
        <v>0.42857142857142855</v>
      </c>
      <c r="K12" s="18">
        <f>'[21]Avg Week Wakiso-Matugga'!K12+'[21]Avg Week Matugga-Wakiso'!K12</f>
        <v>0</v>
      </c>
      <c r="L12" s="18">
        <f>'[21]Avg Week Wakiso-Matugga'!L12+'[21]Avg Week Matugga-Wakiso'!L12</f>
        <v>0</v>
      </c>
      <c r="M12" s="18">
        <f>'[21]Avg Week Wakiso-Matugga'!M12+'[21]Avg Week Matugga-Wakiso'!M12</f>
        <v>95.285714285714292</v>
      </c>
      <c r="N12" s="18">
        <f>'[21]Avg Week Wakiso-Matugga'!N12+'[21]Avg Week Matugga-Wakiso'!N12</f>
        <v>0</v>
      </c>
      <c r="O12" s="19">
        <f t="shared" si="0"/>
        <v>21.428571428571431</v>
      </c>
      <c r="P12" s="19">
        <f t="shared" si="1"/>
        <v>116.71428571428572</v>
      </c>
      <c r="R12" s="11" t="s">
        <v>36</v>
      </c>
      <c r="S12" s="20">
        <f t="shared" ref="S12:AF12" si="4">SUM(C18:C21)</f>
        <v>41.714285714285715</v>
      </c>
      <c r="T12" s="20">
        <f t="shared" si="4"/>
        <v>18.142857142857142</v>
      </c>
      <c r="U12" s="20">
        <f t="shared" si="4"/>
        <v>8.428571428571427</v>
      </c>
      <c r="V12" s="20">
        <f t="shared" si="4"/>
        <v>10.428571428571427</v>
      </c>
      <c r="W12" s="20">
        <f t="shared" si="4"/>
        <v>1</v>
      </c>
      <c r="X12" s="20">
        <f t="shared" si="4"/>
        <v>0</v>
      </c>
      <c r="Y12" s="20">
        <f t="shared" si="4"/>
        <v>11.285714285714285</v>
      </c>
      <c r="Z12" s="20">
        <f t="shared" si="4"/>
        <v>4.4285714285714288</v>
      </c>
      <c r="AA12" s="20">
        <f t="shared" si="4"/>
        <v>0.2857142857142857</v>
      </c>
      <c r="AB12" s="20">
        <f t="shared" si="4"/>
        <v>0.14285714285714285</v>
      </c>
      <c r="AC12" s="20">
        <f t="shared" si="4"/>
        <v>308.14285714285717</v>
      </c>
      <c r="AD12" s="20">
        <f t="shared" si="4"/>
        <v>0.14285714285714285</v>
      </c>
      <c r="AE12" s="21">
        <f t="shared" si="4"/>
        <v>96</v>
      </c>
      <c r="AF12" s="21">
        <f t="shared" si="4"/>
        <v>404.14285714285711</v>
      </c>
    </row>
    <row r="13" spans="2:32" ht="23.1" customHeight="1" x14ac:dyDescent="0.25">
      <c r="B13" s="17" t="s">
        <v>37</v>
      </c>
      <c r="C13" s="18">
        <f>'[21]Avg Week Wakiso-Matugga'!C13+'[21]Avg Week Matugga-Wakiso'!C13</f>
        <v>9</v>
      </c>
      <c r="D13" s="18">
        <f>'[21]Avg Week Wakiso-Matugga'!D13+'[21]Avg Week Matugga-Wakiso'!D13</f>
        <v>3.8571428571428577</v>
      </c>
      <c r="E13" s="18">
        <f>'[21]Avg Week Wakiso-Matugga'!E13+'[21]Avg Week Matugga-Wakiso'!E13</f>
        <v>1.4285714285714286</v>
      </c>
      <c r="F13" s="18">
        <f>'[21]Avg Week Wakiso-Matugga'!F13+'[21]Avg Week Matugga-Wakiso'!F13</f>
        <v>2</v>
      </c>
      <c r="G13" s="18">
        <f>'[21]Avg Week Wakiso-Matugga'!G13+'[21]Avg Week Matugga-Wakiso'!G13</f>
        <v>0</v>
      </c>
      <c r="H13" s="18">
        <f>'[21]Avg Week Wakiso-Matugga'!H13+'[21]Avg Week Matugga-Wakiso'!H13</f>
        <v>0</v>
      </c>
      <c r="I13" s="18">
        <f>'[21]Avg Week Wakiso-Matugga'!I13+'[21]Avg Week Matugga-Wakiso'!I13</f>
        <v>1.5714285714285714</v>
      </c>
      <c r="J13" s="18">
        <f>'[21]Avg Week Wakiso-Matugga'!J13+'[21]Avg Week Matugga-Wakiso'!J13</f>
        <v>0.2857142857142857</v>
      </c>
      <c r="K13" s="18">
        <f>'[21]Avg Week Wakiso-Matugga'!K13+'[21]Avg Week Matugga-Wakiso'!K13</f>
        <v>0.42857142857142855</v>
      </c>
      <c r="L13" s="18">
        <f>'[21]Avg Week Wakiso-Matugga'!L13+'[21]Avg Week Matugga-Wakiso'!L13</f>
        <v>0</v>
      </c>
      <c r="M13" s="18">
        <f>'[21]Avg Week Wakiso-Matugga'!M13+'[21]Avg Week Matugga-Wakiso'!M13</f>
        <v>93.285714285714278</v>
      </c>
      <c r="N13" s="18">
        <f>'[21]Avg Week Wakiso-Matugga'!N13+'[21]Avg Week Matugga-Wakiso'!N13</f>
        <v>0.14285714285714285</v>
      </c>
      <c r="O13" s="19">
        <f t="shared" si="0"/>
        <v>18.714285714285712</v>
      </c>
      <c r="P13" s="19">
        <f t="shared" si="1"/>
        <v>111.99999999999999</v>
      </c>
      <c r="R13" s="11" t="s">
        <v>38</v>
      </c>
      <c r="S13" s="20">
        <f t="shared" ref="S13:AF13" si="5">SUM(C22:C25)</f>
        <v>40</v>
      </c>
      <c r="T13" s="20">
        <f t="shared" si="5"/>
        <v>16.857142857142854</v>
      </c>
      <c r="U13" s="20">
        <f t="shared" si="5"/>
        <v>10</v>
      </c>
      <c r="V13" s="20">
        <f t="shared" si="5"/>
        <v>6.7142857142857144</v>
      </c>
      <c r="W13" s="20">
        <f t="shared" si="5"/>
        <v>0.5714285714285714</v>
      </c>
      <c r="X13" s="20">
        <f t="shared" si="5"/>
        <v>0</v>
      </c>
      <c r="Y13" s="20">
        <f t="shared" si="5"/>
        <v>14.142857142857142</v>
      </c>
      <c r="Z13" s="20">
        <f t="shared" si="5"/>
        <v>2.2857142857142856</v>
      </c>
      <c r="AA13" s="20">
        <f t="shared" si="5"/>
        <v>0.42857142857142855</v>
      </c>
      <c r="AB13" s="20">
        <f t="shared" si="5"/>
        <v>0</v>
      </c>
      <c r="AC13" s="20">
        <f t="shared" si="5"/>
        <v>290.85714285714289</v>
      </c>
      <c r="AD13" s="20">
        <f t="shared" si="5"/>
        <v>0.14285714285714285</v>
      </c>
      <c r="AE13" s="21">
        <f t="shared" si="5"/>
        <v>91.142857142857139</v>
      </c>
      <c r="AF13" s="21">
        <f t="shared" si="5"/>
        <v>382</v>
      </c>
    </row>
    <row r="14" spans="2:32" ht="23.1" customHeight="1" x14ac:dyDescent="0.25">
      <c r="B14" s="17" t="s">
        <v>39</v>
      </c>
      <c r="C14" s="18">
        <f>'[21]Avg Week Wakiso-Matugga'!C14+'[21]Avg Week Matugga-Wakiso'!C14</f>
        <v>13.714285714285715</v>
      </c>
      <c r="D14" s="18">
        <f>'[21]Avg Week Wakiso-Matugga'!D14+'[21]Avg Week Matugga-Wakiso'!D14</f>
        <v>4.1428571428571432</v>
      </c>
      <c r="E14" s="18">
        <f>'[21]Avg Week Wakiso-Matugga'!E14+'[21]Avg Week Matugga-Wakiso'!E14</f>
        <v>4.1428571428571432</v>
      </c>
      <c r="F14" s="18">
        <f>'[21]Avg Week Wakiso-Matugga'!F14+'[21]Avg Week Matugga-Wakiso'!F14</f>
        <v>3.2857142857142856</v>
      </c>
      <c r="G14" s="18">
        <f>'[21]Avg Week Wakiso-Matugga'!G14+'[21]Avg Week Matugga-Wakiso'!G14</f>
        <v>0</v>
      </c>
      <c r="H14" s="18">
        <f>'[21]Avg Week Wakiso-Matugga'!H14+'[21]Avg Week Matugga-Wakiso'!H14</f>
        <v>0</v>
      </c>
      <c r="I14" s="18">
        <f>'[21]Avg Week Wakiso-Matugga'!I14+'[21]Avg Week Matugga-Wakiso'!I14</f>
        <v>1.7142857142857144</v>
      </c>
      <c r="J14" s="18">
        <f>'[21]Avg Week Wakiso-Matugga'!J14+'[21]Avg Week Matugga-Wakiso'!J14</f>
        <v>0.14285714285714285</v>
      </c>
      <c r="K14" s="18">
        <f>'[21]Avg Week Wakiso-Matugga'!K14+'[21]Avg Week Matugga-Wakiso'!K14</f>
        <v>0</v>
      </c>
      <c r="L14" s="18">
        <f>'[21]Avg Week Wakiso-Matugga'!L14+'[21]Avg Week Matugga-Wakiso'!L14</f>
        <v>0</v>
      </c>
      <c r="M14" s="18">
        <f>'[21]Avg Week Wakiso-Matugga'!M14+'[21]Avg Week Matugga-Wakiso'!M14</f>
        <v>96.142857142857139</v>
      </c>
      <c r="N14" s="18">
        <f>'[21]Avg Week Wakiso-Matugga'!N14+'[21]Avg Week Matugga-Wakiso'!N14</f>
        <v>0</v>
      </c>
      <c r="O14" s="19">
        <f t="shared" si="0"/>
        <v>27.142857142857142</v>
      </c>
      <c r="P14" s="19">
        <f t="shared" si="1"/>
        <v>123.28571428571428</v>
      </c>
      <c r="R14" s="11" t="s">
        <v>40</v>
      </c>
      <c r="S14" s="20">
        <f t="shared" ref="S14:AF14" si="6">SUM(C26:C29)</f>
        <v>42.142857142857139</v>
      </c>
      <c r="T14" s="20">
        <f t="shared" si="6"/>
        <v>17.142857142857142</v>
      </c>
      <c r="U14" s="20">
        <f t="shared" si="6"/>
        <v>8.8571428571428577</v>
      </c>
      <c r="V14" s="20">
        <f t="shared" si="6"/>
        <v>10</v>
      </c>
      <c r="W14" s="20">
        <f t="shared" si="6"/>
        <v>0.42857142857142855</v>
      </c>
      <c r="X14" s="20">
        <f t="shared" si="6"/>
        <v>0</v>
      </c>
      <c r="Y14" s="20">
        <f t="shared" si="6"/>
        <v>10.428571428571427</v>
      </c>
      <c r="Z14" s="20">
        <f t="shared" si="6"/>
        <v>4.2857142857142865</v>
      </c>
      <c r="AA14" s="20">
        <f t="shared" si="6"/>
        <v>0.42857142857142855</v>
      </c>
      <c r="AB14" s="20">
        <f t="shared" si="6"/>
        <v>0</v>
      </c>
      <c r="AC14" s="20">
        <f t="shared" si="6"/>
        <v>287.57142857142856</v>
      </c>
      <c r="AD14" s="20">
        <f t="shared" si="6"/>
        <v>3.8571428571428572</v>
      </c>
      <c r="AE14" s="21">
        <f t="shared" si="6"/>
        <v>97.571428571428569</v>
      </c>
      <c r="AF14" s="21">
        <f t="shared" si="6"/>
        <v>385.14285714285711</v>
      </c>
    </row>
    <row r="15" spans="2:32" ht="23.1" customHeight="1" x14ac:dyDescent="0.25">
      <c r="B15" s="17" t="s">
        <v>41</v>
      </c>
      <c r="C15" s="18">
        <f>'[21]Avg Week Wakiso-Matugga'!C15+'[21]Avg Week Matugga-Wakiso'!C15</f>
        <v>10.857142857142858</v>
      </c>
      <c r="D15" s="18">
        <f>'[21]Avg Week Wakiso-Matugga'!D15+'[21]Avg Week Matugga-Wakiso'!D15</f>
        <v>3.1428571428571428</v>
      </c>
      <c r="E15" s="18">
        <f>'[21]Avg Week Wakiso-Matugga'!E15+'[21]Avg Week Matugga-Wakiso'!E15</f>
        <v>1.7142857142857142</v>
      </c>
      <c r="F15" s="18">
        <f>'[21]Avg Week Wakiso-Matugga'!F15+'[21]Avg Week Matugga-Wakiso'!F15</f>
        <v>2.4285714285714288</v>
      </c>
      <c r="G15" s="18">
        <f>'[21]Avg Week Wakiso-Matugga'!G15+'[21]Avg Week Matugga-Wakiso'!G15</f>
        <v>0.2857142857142857</v>
      </c>
      <c r="H15" s="18">
        <f>'[21]Avg Week Wakiso-Matugga'!H15+'[21]Avg Week Matugga-Wakiso'!H15</f>
        <v>0</v>
      </c>
      <c r="I15" s="18">
        <f>'[21]Avg Week Wakiso-Matugga'!I15+'[21]Avg Week Matugga-Wakiso'!I15</f>
        <v>1.5714285714285714</v>
      </c>
      <c r="J15" s="18">
        <f>'[21]Avg Week Wakiso-Matugga'!J15+'[21]Avg Week Matugga-Wakiso'!J15</f>
        <v>0.2857142857142857</v>
      </c>
      <c r="K15" s="18">
        <f>'[21]Avg Week Wakiso-Matugga'!K15+'[21]Avg Week Matugga-Wakiso'!K15</f>
        <v>0.71428571428571419</v>
      </c>
      <c r="L15" s="18">
        <f>'[21]Avg Week Wakiso-Matugga'!L15+'[21]Avg Week Matugga-Wakiso'!L15</f>
        <v>0</v>
      </c>
      <c r="M15" s="18">
        <f>'[21]Avg Week Wakiso-Matugga'!M15+'[21]Avg Week Matugga-Wakiso'!M15</f>
        <v>90.571428571428569</v>
      </c>
      <c r="N15" s="18">
        <f>'[21]Avg Week Wakiso-Matugga'!N15+'[21]Avg Week Matugga-Wakiso'!N15</f>
        <v>0</v>
      </c>
      <c r="O15" s="19">
        <f t="shared" si="0"/>
        <v>21</v>
      </c>
      <c r="P15" s="19">
        <f t="shared" si="1"/>
        <v>111.57142857142857</v>
      </c>
      <c r="R15" s="11" t="s">
        <v>42</v>
      </c>
      <c r="S15" s="20">
        <f t="shared" ref="S15:AF15" si="7">SUM(C30:C33)</f>
        <v>41.142857142857139</v>
      </c>
      <c r="T15" s="20">
        <f t="shared" si="7"/>
        <v>17.571428571428569</v>
      </c>
      <c r="U15" s="20">
        <f t="shared" si="7"/>
        <v>11</v>
      </c>
      <c r="V15" s="20">
        <f t="shared" si="7"/>
        <v>8.7142857142857135</v>
      </c>
      <c r="W15" s="20">
        <f t="shared" si="7"/>
        <v>0.5714285714285714</v>
      </c>
      <c r="X15" s="20">
        <f t="shared" si="7"/>
        <v>0</v>
      </c>
      <c r="Y15" s="20">
        <f t="shared" si="7"/>
        <v>10.428571428571429</v>
      </c>
      <c r="Z15" s="20">
        <f t="shared" si="7"/>
        <v>3.2857142857142856</v>
      </c>
      <c r="AA15" s="20">
        <f t="shared" si="7"/>
        <v>0.71428571428571419</v>
      </c>
      <c r="AB15" s="20">
        <f t="shared" si="7"/>
        <v>0.14285714285714285</v>
      </c>
      <c r="AC15" s="20">
        <f t="shared" si="7"/>
        <v>255.71428571428572</v>
      </c>
      <c r="AD15" s="20">
        <f t="shared" si="7"/>
        <v>0</v>
      </c>
      <c r="AE15" s="21">
        <f t="shared" si="7"/>
        <v>93.571428571428569</v>
      </c>
      <c r="AF15" s="21">
        <f t="shared" si="7"/>
        <v>349.28571428571428</v>
      </c>
    </row>
    <row r="16" spans="2:32" ht="23.1" customHeight="1" x14ac:dyDescent="0.25">
      <c r="B16" s="17" t="s">
        <v>43</v>
      </c>
      <c r="C16" s="18">
        <f>'[21]Avg Week Wakiso-Matugga'!C16+'[21]Avg Week Matugga-Wakiso'!C16</f>
        <v>11.571428571428573</v>
      </c>
      <c r="D16" s="18">
        <f>'[21]Avg Week Wakiso-Matugga'!D16+'[21]Avg Week Matugga-Wakiso'!D16</f>
        <v>2.4285714285714288</v>
      </c>
      <c r="E16" s="18">
        <f>'[21]Avg Week Wakiso-Matugga'!E16+'[21]Avg Week Matugga-Wakiso'!E16</f>
        <v>1.2857142857142856</v>
      </c>
      <c r="F16" s="18">
        <f>'[21]Avg Week Wakiso-Matugga'!F16+'[21]Avg Week Matugga-Wakiso'!F16</f>
        <v>2.1428571428571428</v>
      </c>
      <c r="G16" s="18">
        <f>'[21]Avg Week Wakiso-Matugga'!G16+'[21]Avg Week Matugga-Wakiso'!G16</f>
        <v>0</v>
      </c>
      <c r="H16" s="18">
        <f>'[21]Avg Week Wakiso-Matugga'!H16+'[21]Avg Week Matugga-Wakiso'!H16</f>
        <v>0</v>
      </c>
      <c r="I16" s="18">
        <f>'[21]Avg Week Wakiso-Matugga'!I16+'[21]Avg Week Matugga-Wakiso'!I16</f>
        <v>1.8571428571428572</v>
      </c>
      <c r="J16" s="18">
        <f>'[21]Avg Week Wakiso-Matugga'!J16+'[21]Avg Week Matugga-Wakiso'!J16</f>
        <v>1.1428571428571428</v>
      </c>
      <c r="K16" s="18">
        <f>'[21]Avg Week Wakiso-Matugga'!K16+'[21]Avg Week Matugga-Wakiso'!K16</f>
        <v>0</v>
      </c>
      <c r="L16" s="18">
        <f>'[21]Avg Week Wakiso-Matugga'!L16+'[21]Avg Week Matugga-Wakiso'!L16</f>
        <v>0</v>
      </c>
      <c r="M16" s="18">
        <f>'[21]Avg Week Wakiso-Matugga'!M16+'[21]Avg Week Matugga-Wakiso'!M16</f>
        <v>85.285714285714278</v>
      </c>
      <c r="N16" s="18">
        <f>'[21]Avg Week Wakiso-Matugga'!N16+'[21]Avg Week Matugga-Wakiso'!N16</f>
        <v>0</v>
      </c>
      <c r="O16" s="19">
        <f t="shared" si="0"/>
        <v>20.428571428571431</v>
      </c>
      <c r="P16" s="19">
        <f t="shared" si="1"/>
        <v>105.71428571428571</v>
      </c>
      <c r="R16" s="11" t="s">
        <v>44</v>
      </c>
      <c r="S16" s="20">
        <f t="shared" ref="S16:AF16" si="8">SUM(C34:C37)</f>
        <v>28.000000000000004</v>
      </c>
      <c r="T16" s="20">
        <f t="shared" si="8"/>
        <v>15</v>
      </c>
      <c r="U16" s="20">
        <f t="shared" si="8"/>
        <v>8</v>
      </c>
      <c r="V16" s="20">
        <f t="shared" si="8"/>
        <v>10.714285714285714</v>
      </c>
      <c r="W16" s="20">
        <f t="shared" si="8"/>
        <v>0.2857142857142857</v>
      </c>
      <c r="X16" s="20">
        <f t="shared" si="8"/>
        <v>0</v>
      </c>
      <c r="Y16" s="20">
        <f t="shared" si="8"/>
        <v>9.2857142857142865</v>
      </c>
      <c r="Z16" s="20">
        <f t="shared" si="8"/>
        <v>4.8571428571428577</v>
      </c>
      <c r="AA16" s="20">
        <f t="shared" si="8"/>
        <v>0.42857142857142855</v>
      </c>
      <c r="AB16" s="20">
        <f t="shared" si="8"/>
        <v>0.14285714285714285</v>
      </c>
      <c r="AC16" s="20">
        <f t="shared" si="8"/>
        <v>213.42857142857144</v>
      </c>
      <c r="AD16" s="20">
        <f t="shared" si="8"/>
        <v>0.2857142857142857</v>
      </c>
      <c r="AE16" s="21">
        <f t="shared" si="8"/>
        <v>77</v>
      </c>
      <c r="AF16" s="21">
        <f t="shared" si="8"/>
        <v>290.42857142857139</v>
      </c>
    </row>
    <row r="17" spans="2:32" ht="23.1" customHeight="1" x14ac:dyDescent="0.25">
      <c r="B17" s="17" t="s">
        <v>45</v>
      </c>
      <c r="C17" s="18">
        <f>'[21]Avg Week Wakiso-Matugga'!C17+'[21]Avg Week Matugga-Wakiso'!C17</f>
        <v>13.142857142857142</v>
      </c>
      <c r="D17" s="18">
        <f>'[21]Avg Week Wakiso-Matugga'!D17+'[21]Avg Week Matugga-Wakiso'!D17</f>
        <v>3.8571428571428577</v>
      </c>
      <c r="E17" s="18">
        <f>'[21]Avg Week Wakiso-Matugga'!E17+'[21]Avg Week Matugga-Wakiso'!E17</f>
        <v>2.4285714285714284</v>
      </c>
      <c r="F17" s="18">
        <f>'[21]Avg Week Wakiso-Matugga'!F17+'[21]Avg Week Matugga-Wakiso'!F17</f>
        <v>2.1428571428571428</v>
      </c>
      <c r="G17" s="18">
        <f>'[21]Avg Week Wakiso-Matugga'!G17+'[21]Avg Week Matugga-Wakiso'!G17</f>
        <v>0</v>
      </c>
      <c r="H17" s="18">
        <f>'[21]Avg Week Wakiso-Matugga'!H17+'[21]Avg Week Matugga-Wakiso'!H17</f>
        <v>0</v>
      </c>
      <c r="I17" s="18">
        <f>'[21]Avg Week Wakiso-Matugga'!I17+'[21]Avg Week Matugga-Wakiso'!I17</f>
        <v>2.4285714285714284</v>
      </c>
      <c r="J17" s="18">
        <f>'[21]Avg Week Wakiso-Matugga'!J17+'[21]Avg Week Matugga-Wakiso'!J17</f>
        <v>0.8571428571428571</v>
      </c>
      <c r="K17" s="18">
        <f>'[21]Avg Week Wakiso-Matugga'!K17+'[21]Avg Week Matugga-Wakiso'!K17</f>
        <v>0</v>
      </c>
      <c r="L17" s="18">
        <f>'[21]Avg Week Wakiso-Matugga'!L17+'[21]Avg Week Matugga-Wakiso'!L17</f>
        <v>0.14285714285714285</v>
      </c>
      <c r="M17" s="18">
        <f>'[21]Avg Week Wakiso-Matugga'!M17+'[21]Avg Week Matugga-Wakiso'!M17</f>
        <v>79.857142857142861</v>
      </c>
      <c r="N17" s="18">
        <f>'[21]Avg Week Wakiso-Matugga'!N17+'[21]Avg Week Matugga-Wakiso'!N17</f>
        <v>0</v>
      </c>
      <c r="O17" s="19">
        <f t="shared" si="0"/>
        <v>24.999999999999996</v>
      </c>
      <c r="P17" s="19">
        <f t="shared" si="1"/>
        <v>104.85714285714286</v>
      </c>
      <c r="R17" s="11" t="s">
        <v>46</v>
      </c>
      <c r="S17" s="20">
        <f t="shared" ref="S17:AF17" si="9">SUM(C38:C41)</f>
        <v>35</v>
      </c>
      <c r="T17" s="20">
        <f t="shared" si="9"/>
        <v>19</v>
      </c>
      <c r="U17" s="20">
        <f t="shared" si="9"/>
        <v>9.4285714285714288</v>
      </c>
      <c r="V17" s="20">
        <f t="shared" si="9"/>
        <v>9.8571428571428577</v>
      </c>
      <c r="W17" s="20">
        <f t="shared" si="9"/>
        <v>0.5714285714285714</v>
      </c>
      <c r="X17" s="20">
        <f t="shared" si="9"/>
        <v>0</v>
      </c>
      <c r="Y17" s="20">
        <f t="shared" si="9"/>
        <v>9</v>
      </c>
      <c r="Z17" s="20">
        <f t="shared" si="9"/>
        <v>4.5714285714285712</v>
      </c>
      <c r="AA17" s="20">
        <f t="shared" si="9"/>
        <v>0.5714285714285714</v>
      </c>
      <c r="AB17" s="20">
        <f t="shared" si="9"/>
        <v>0.2857142857142857</v>
      </c>
      <c r="AC17" s="20">
        <f t="shared" si="9"/>
        <v>236.85714285714283</v>
      </c>
      <c r="AD17" s="20">
        <f t="shared" si="9"/>
        <v>0</v>
      </c>
      <c r="AE17" s="21">
        <f t="shared" si="9"/>
        <v>88.285714285714278</v>
      </c>
      <c r="AF17" s="21">
        <f t="shared" si="9"/>
        <v>325.14285714285711</v>
      </c>
    </row>
    <row r="18" spans="2:32" ht="23.1" customHeight="1" x14ac:dyDescent="0.25">
      <c r="B18" s="17" t="s">
        <v>47</v>
      </c>
      <c r="C18" s="18">
        <f>'[21]Avg Week Wakiso-Matugga'!C18+'[21]Avg Week Matugga-Wakiso'!C18</f>
        <v>9.2857142857142847</v>
      </c>
      <c r="D18" s="18">
        <f>'[21]Avg Week Wakiso-Matugga'!D18+'[21]Avg Week Matugga-Wakiso'!D18</f>
        <v>5</v>
      </c>
      <c r="E18" s="18">
        <f>'[21]Avg Week Wakiso-Matugga'!E18+'[21]Avg Week Matugga-Wakiso'!E18</f>
        <v>1.5714285714285714</v>
      </c>
      <c r="F18" s="18">
        <f>'[21]Avg Week Wakiso-Matugga'!F18+'[21]Avg Week Matugga-Wakiso'!F18</f>
        <v>3.1428571428571428</v>
      </c>
      <c r="G18" s="18">
        <f>'[21]Avg Week Wakiso-Matugga'!G18+'[21]Avg Week Matugga-Wakiso'!G18</f>
        <v>0.5714285714285714</v>
      </c>
      <c r="H18" s="18">
        <f>'[21]Avg Week Wakiso-Matugga'!H18+'[21]Avg Week Matugga-Wakiso'!H18</f>
        <v>0</v>
      </c>
      <c r="I18" s="18">
        <f>'[21]Avg Week Wakiso-Matugga'!I18+'[21]Avg Week Matugga-Wakiso'!I18</f>
        <v>2.5714285714285712</v>
      </c>
      <c r="J18" s="18">
        <f>'[21]Avg Week Wakiso-Matugga'!J18+'[21]Avg Week Matugga-Wakiso'!J18</f>
        <v>0.71428571428571419</v>
      </c>
      <c r="K18" s="18">
        <f>'[21]Avg Week Wakiso-Matugga'!K18+'[21]Avg Week Matugga-Wakiso'!K18</f>
        <v>0.14285714285714285</v>
      </c>
      <c r="L18" s="18">
        <f>'[21]Avg Week Wakiso-Matugga'!L18+'[21]Avg Week Matugga-Wakiso'!L18</f>
        <v>0</v>
      </c>
      <c r="M18" s="18">
        <f>'[21]Avg Week Wakiso-Matugga'!M18+'[21]Avg Week Matugga-Wakiso'!M18</f>
        <v>86.714285714285722</v>
      </c>
      <c r="N18" s="18">
        <f>'[21]Avg Week Wakiso-Matugga'!N18+'[21]Avg Week Matugga-Wakiso'!N18</f>
        <v>0</v>
      </c>
      <c r="O18" s="19">
        <f t="shared" si="0"/>
        <v>23.000000000000004</v>
      </c>
      <c r="P18" s="19">
        <f t="shared" si="1"/>
        <v>109.71428571428572</v>
      </c>
      <c r="R18" s="11" t="s">
        <v>48</v>
      </c>
      <c r="S18" s="20">
        <f t="shared" ref="S18:AF18" si="10">SUM(C42:C45)</f>
        <v>32</v>
      </c>
      <c r="T18" s="20">
        <f t="shared" si="10"/>
        <v>14.857142857142858</v>
      </c>
      <c r="U18" s="20">
        <f t="shared" si="10"/>
        <v>12.285714285714285</v>
      </c>
      <c r="V18" s="20">
        <f t="shared" si="10"/>
        <v>7.7142857142857135</v>
      </c>
      <c r="W18" s="20">
        <f t="shared" si="10"/>
        <v>0.5714285714285714</v>
      </c>
      <c r="X18" s="20">
        <f t="shared" si="10"/>
        <v>0</v>
      </c>
      <c r="Y18" s="20">
        <f t="shared" si="10"/>
        <v>10.142857142857142</v>
      </c>
      <c r="Z18" s="20">
        <f t="shared" si="10"/>
        <v>2.8571428571428568</v>
      </c>
      <c r="AA18" s="20">
        <f t="shared" si="10"/>
        <v>0.71428571428571419</v>
      </c>
      <c r="AB18" s="20">
        <f t="shared" si="10"/>
        <v>0.2857142857142857</v>
      </c>
      <c r="AC18" s="20">
        <f t="shared" si="10"/>
        <v>228.14285714285714</v>
      </c>
      <c r="AD18" s="20">
        <f t="shared" si="10"/>
        <v>0.14285714285714285</v>
      </c>
      <c r="AE18" s="21">
        <f t="shared" si="10"/>
        <v>81.571428571428569</v>
      </c>
      <c r="AF18" s="21">
        <f t="shared" si="10"/>
        <v>309.71428571428572</v>
      </c>
    </row>
    <row r="19" spans="2:32" ht="23.1" customHeight="1" x14ac:dyDescent="0.25">
      <c r="B19" s="17" t="s">
        <v>49</v>
      </c>
      <c r="C19" s="18">
        <f>'[21]Avg Week Wakiso-Matugga'!C19+'[21]Avg Week Matugga-Wakiso'!C19</f>
        <v>9.4285714285714288</v>
      </c>
      <c r="D19" s="18">
        <f>'[21]Avg Week Wakiso-Matugga'!D19+'[21]Avg Week Matugga-Wakiso'!D19</f>
        <v>4</v>
      </c>
      <c r="E19" s="18">
        <f>'[21]Avg Week Wakiso-Matugga'!E19+'[21]Avg Week Matugga-Wakiso'!E19</f>
        <v>1.5714285714285714</v>
      </c>
      <c r="F19" s="18">
        <f>'[21]Avg Week Wakiso-Matugga'!F19+'[21]Avg Week Matugga-Wakiso'!F19</f>
        <v>3.1428571428571428</v>
      </c>
      <c r="G19" s="18">
        <f>'[21]Avg Week Wakiso-Matugga'!G19+'[21]Avg Week Matugga-Wakiso'!G19</f>
        <v>0.2857142857142857</v>
      </c>
      <c r="H19" s="18">
        <f>'[21]Avg Week Wakiso-Matugga'!H19+'[21]Avg Week Matugga-Wakiso'!H19</f>
        <v>0</v>
      </c>
      <c r="I19" s="18">
        <f>'[21]Avg Week Wakiso-Matugga'!I19+'[21]Avg Week Matugga-Wakiso'!I19</f>
        <v>3</v>
      </c>
      <c r="J19" s="18">
        <f>'[21]Avg Week Wakiso-Matugga'!J19+'[21]Avg Week Matugga-Wakiso'!J19</f>
        <v>1</v>
      </c>
      <c r="K19" s="18">
        <f>'[21]Avg Week Wakiso-Matugga'!K19+'[21]Avg Week Matugga-Wakiso'!K19</f>
        <v>0.14285714285714285</v>
      </c>
      <c r="L19" s="18">
        <f>'[21]Avg Week Wakiso-Matugga'!L19+'[21]Avg Week Matugga-Wakiso'!L19</f>
        <v>0</v>
      </c>
      <c r="M19" s="18">
        <f>'[21]Avg Week Wakiso-Matugga'!M19+'[21]Avg Week Matugga-Wakiso'!M19</f>
        <v>76.142857142857139</v>
      </c>
      <c r="N19" s="18">
        <f>'[21]Avg Week Wakiso-Matugga'!N19+'[21]Avg Week Matugga-Wakiso'!N19</f>
        <v>0.14285714285714285</v>
      </c>
      <c r="O19" s="19">
        <f t="shared" si="0"/>
        <v>22.714285714285712</v>
      </c>
      <c r="P19" s="19">
        <f t="shared" si="1"/>
        <v>98.857142857142847</v>
      </c>
      <c r="R19" s="11" t="s">
        <v>50</v>
      </c>
      <c r="S19" s="20">
        <f t="shared" ref="S19:AF19" si="11">SUM(C46:C49)</f>
        <v>34.714285714285708</v>
      </c>
      <c r="T19" s="20">
        <f t="shared" si="11"/>
        <v>24</v>
      </c>
      <c r="U19" s="20">
        <f t="shared" si="11"/>
        <v>10.571428571428571</v>
      </c>
      <c r="V19" s="20">
        <f t="shared" si="11"/>
        <v>13.142857142857142</v>
      </c>
      <c r="W19" s="20">
        <f t="shared" si="11"/>
        <v>1.7142857142857142</v>
      </c>
      <c r="X19" s="20">
        <f t="shared" si="11"/>
        <v>0</v>
      </c>
      <c r="Y19" s="20">
        <f t="shared" si="11"/>
        <v>9</v>
      </c>
      <c r="Z19" s="20">
        <f t="shared" si="11"/>
        <v>2.5714285714285707</v>
      </c>
      <c r="AA19" s="20">
        <f t="shared" si="11"/>
        <v>0.2857142857142857</v>
      </c>
      <c r="AB19" s="20">
        <f t="shared" si="11"/>
        <v>0.71428571428571419</v>
      </c>
      <c r="AC19" s="20">
        <f t="shared" si="11"/>
        <v>259.14285714285711</v>
      </c>
      <c r="AD19" s="20">
        <f t="shared" si="11"/>
        <v>0.42857142857142855</v>
      </c>
      <c r="AE19" s="21">
        <f t="shared" si="11"/>
        <v>97.142857142857139</v>
      </c>
      <c r="AF19" s="21">
        <f t="shared" si="11"/>
        <v>356.28571428571428</v>
      </c>
    </row>
    <row r="20" spans="2:32" ht="23.1" customHeight="1" x14ac:dyDescent="0.25">
      <c r="B20" s="17" t="s">
        <v>51</v>
      </c>
      <c r="C20" s="18">
        <f>'[21]Avg Week Wakiso-Matugga'!C20+'[21]Avg Week Matugga-Wakiso'!C20</f>
        <v>14</v>
      </c>
      <c r="D20" s="18">
        <f>'[21]Avg Week Wakiso-Matugga'!D20+'[21]Avg Week Matugga-Wakiso'!D20</f>
        <v>5.2857142857142856</v>
      </c>
      <c r="E20" s="18">
        <f>'[21]Avg Week Wakiso-Matugga'!E20+'[21]Avg Week Matugga-Wakiso'!E20</f>
        <v>2.4285714285714284</v>
      </c>
      <c r="F20" s="18">
        <f>'[21]Avg Week Wakiso-Matugga'!F20+'[21]Avg Week Matugga-Wakiso'!F20</f>
        <v>1.8571428571428572</v>
      </c>
      <c r="G20" s="18">
        <f>'[21]Avg Week Wakiso-Matugga'!G20+'[21]Avg Week Matugga-Wakiso'!G20</f>
        <v>0</v>
      </c>
      <c r="H20" s="18">
        <f>'[21]Avg Week Wakiso-Matugga'!H20+'[21]Avg Week Matugga-Wakiso'!H20</f>
        <v>0</v>
      </c>
      <c r="I20" s="18">
        <f>'[21]Avg Week Wakiso-Matugga'!I20+'[21]Avg Week Matugga-Wakiso'!I20</f>
        <v>2.5714285714285712</v>
      </c>
      <c r="J20" s="18">
        <f>'[21]Avg Week Wakiso-Matugga'!J20+'[21]Avg Week Matugga-Wakiso'!J20</f>
        <v>1.8571428571428572</v>
      </c>
      <c r="K20" s="18">
        <f>'[21]Avg Week Wakiso-Matugga'!K20+'[21]Avg Week Matugga-Wakiso'!K20</f>
        <v>0</v>
      </c>
      <c r="L20" s="18">
        <f>'[21]Avg Week Wakiso-Matugga'!L20+'[21]Avg Week Matugga-Wakiso'!L20</f>
        <v>0.14285714285714285</v>
      </c>
      <c r="M20" s="18">
        <f>'[21]Avg Week Wakiso-Matugga'!M20+'[21]Avg Week Matugga-Wakiso'!M20</f>
        <v>68.571428571428569</v>
      </c>
      <c r="N20" s="18">
        <f>'[21]Avg Week Wakiso-Matugga'!N20+'[21]Avg Week Matugga-Wakiso'!N20</f>
        <v>0</v>
      </c>
      <c r="O20" s="19">
        <f t="shared" si="0"/>
        <v>28.142857142857139</v>
      </c>
      <c r="P20" s="19">
        <f t="shared" si="1"/>
        <v>96.714285714285708</v>
      </c>
      <c r="R20" s="11" t="s">
        <v>52</v>
      </c>
      <c r="S20" s="20">
        <f t="shared" ref="S20:AF20" si="12">SUM(C50:C53)</f>
        <v>42.285714285714285</v>
      </c>
      <c r="T20" s="20">
        <f t="shared" si="12"/>
        <v>23.142857142857142</v>
      </c>
      <c r="U20" s="20">
        <f t="shared" si="12"/>
        <v>9.5714285714285694</v>
      </c>
      <c r="V20" s="20">
        <f t="shared" si="12"/>
        <v>22.857142857142858</v>
      </c>
      <c r="W20" s="20">
        <f t="shared" si="12"/>
        <v>1.5714285714285712</v>
      </c>
      <c r="X20" s="20">
        <f t="shared" si="12"/>
        <v>0.5714285714285714</v>
      </c>
      <c r="Y20" s="20">
        <f t="shared" si="12"/>
        <v>9.571428571428573</v>
      </c>
      <c r="Z20" s="20">
        <f t="shared" si="12"/>
        <v>2.4285714285714284</v>
      </c>
      <c r="AA20" s="20">
        <f t="shared" si="12"/>
        <v>0.2857142857142857</v>
      </c>
      <c r="AB20" s="20">
        <f t="shared" si="12"/>
        <v>0.42857142857142855</v>
      </c>
      <c r="AC20" s="20">
        <f t="shared" si="12"/>
        <v>304.85714285714289</v>
      </c>
      <c r="AD20" s="20">
        <f t="shared" si="12"/>
        <v>0</v>
      </c>
      <c r="AE20" s="21">
        <f t="shared" si="12"/>
        <v>112.71428571428572</v>
      </c>
      <c r="AF20" s="21">
        <f t="shared" si="12"/>
        <v>417.57142857142856</v>
      </c>
    </row>
    <row r="21" spans="2:32" ht="23.1" customHeight="1" x14ac:dyDescent="0.25">
      <c r="B21" s="17" t="s">
        <v>53</v>
      </c>
      <c r="C21" s="18">
        <f>'[21]Avg Week Wakiso-Matugga'!C21+'[21]Avg Week Matugga-Wakiso'!C21</f>
        <v>9</v>
      </c>
      <c r="D21" s="18">
        <f>'[21]Avg Week Wakiso-Matugga'!D21+'[21]Avg Week Matugga-Wakiso'!D21</f>
        <v>3.8571428571428568</v>
      </c>
      <c r="E21" s="18">
        <f>'[21]Avg Week Wakiso-Matugga'!E21+'[21]Avg Week Matugga-Wakiso'!E21</f>
        <v>2.8571428571428568</v>
      </c>
      <c r="F21" s="18">
        <f>'[21]Avg Week Wakiso-Matugga'!F21+'[21]Avg Week Matugga-Wakiso'!F21</f>
        <v>2.2857142857142856</v>
      </c>
      <c r="G21" s="18">
        <f>'[21]Avg Week Wakiso-Matugga'!G21+'[21]Avg Week Matugga-Wakiso'!G21</f>
        <v>0.14285714285714285</v>
      </c>
      <c r="H21" s="18">
        <f>'[21]Avg Week Wakiso-Matugga'!H21+'[21]Avg Week Matugga-Wakiso'!H21</f>
        <v>0</v>
      </c>
      <c r="I21" s="18">
        <f>'[21]Avg Week Wakiso-Matugga'!I21+'[21]Avg Week Matugga-Wakiso'!I21</f>
        <v>3.1428571428571432</v>
      </c>
      <c r="J21" s="18">
        <f>'[21]Avg Week Wakiso-Matugga'!J21+'[21]Avg Week Matugga-Wakiso'!J21</f>
        <v>0.85714285714285721</v>
      </c>
      <c r="K21" s="18">
        <f>'[21]Avg Week Wakiso-Matugga'!K21+'[21]Avg Week Matugga-Wakiso'!K21</f>
        <v>0</v>
      </c>
      <c r="L21" s="18">
        <f>'[21]Avg Week Wakiso-Matugga'!L21+'[21]Avg Week Matugga-Wakiso'!L21</f>
        <v>0</v>
      </c>
      <c r="M21" s="18">
        <f>'[21]Avg Week Wakiso-Matugga'!M21+'[21]Avg Week Matugga-Wakiso'!M21</f>
        <v>76.714285714285722</v>
      </c>
      <c r="N21" s="18">
        <f>'[21]Avg Week Wakiso-Matugga'!N21+'[21]Avg Week Matugga-Wakiso'!N21</f>
        <v>0</v>
      </c>
      <c r="O21" s="19">
        <f t="shared" si="0"/>
        <v>22.142857142857142</v>
      </c>
      <c r="P21" s="19">
        <f t="shared" si="1"/>
        <v>98.857142857142861</v>
      </c>
      <c r="R21" s="23" t="s">
        <v>54</v>
      </c>
      <c r="S21" s="24">
        <f t="shared" ref="S21:AF21" si="13">SUM(C54:C57)</f>
        <v>47.142857142857146</v>
      </c>
      <c r="T21" s="20">
        <f t="shared" si="13"/>
        <v>27.142857142857139</v>
      </c>
      <c r="U21" s="20">
        <f t="shared" si="13"/>
        <v>10.428571428571429</v>
      </c>
      <c r="V21" s="20">
        <f t="shared" si="13"/>
        <v>25.571428571428569</v>
      </c>
      <c r="W21" s="20">
        <f t="shared" si="13"/>
        <v>1.2857142857142856</v>
      </c>
      <c r="X21" s="20">
        <f t="shared" si="13"/>
        <v>0.14285714285714285</v>
      </c>
      <c r="Y21" s="20">
        <f t="shared" si="13"/>
        <v>9.8571428571428577</v>
      </c>
      <c r="Z21" s="20">
        <f t="shared" si="13"/>
        <v>2.1428571428571423</v>
      </c>
      <c r="AA21" s="20">
        <f t="shared" si="13"/>
        <v>0.8571428571428571</v>
      </c>
      <c r="AB21" s="20">
        <f t="shared" si="13"/>
        <v>0.42857142857142855</v>
      </c>
      <c r="AC21" s="20">
        <f t="shared" si="13"/>
        <v>306.14285714285711</v>
      </c>
      <c r="AD21" s="20">
        <f t="shared" si="13"/>
        <v>0</v>
      </c>
      <c r="AE21" s="21">
        <f t="shared" si="13"/>
        <v>124.99999999999999</v>
      </c>
      <c r="AF21" s="21">
        <f t="shared" si="13"/>
        <v>431.14285714285711</v>
      </c>
    </row>
    <row r="22" spans="2:32" ht="23.1" customHeight="1" x14ac:dyDescent="0.25">
      <c r="B22" s="17" t="s">
        <v>55</v>
      </c>
      <c r="C22" s="18">
        <f>'[21]Avg Week Wakiso-Matugga'!C22+'[21]Avg Week Matugga-Wakiso'!C22</f>
        <v>7.2857142857142856</v>
      </c>
      <c r="D22" s="18">
        <f>'[21]Avg Week Wakiso-Matugga'!D22+'[21]Avg Week Matugga-Wakiso'!D22</f>
        <v>3.2857142857142856</v>
      </c>
      <c r="E22" s="18">
        <f>'[21]Avg Week Wakiso-Matugga'!E22+'[21]Avg Week Matugga-Wakiso'!E22</f>
        <v>2.2857142857142856</v>
      </c>
      <c r="F22" s="18">
        <f>'[21]Avg Week Wakiso-Matugga'!F22+'[21]Avg Week Matugga-Wakiso'!F22</f>
        <v>1.4285714285714286</v>
      </c>
      <c r="G22" s="18">
        <f>'[21]Avg Week Wakiso-Matugga'!G22+'[21]Avg Week Matugga-Wakiso'!G22</f>
        <v>0</v>
      </c>
      <c r="H22" s="18">
        <f>'[21]Avg Week Wakiso-Matugga'!H22+'[21]Avg Week Matugga-Wakiso'!H22</f>
        <v>0</v>
      </c>
      <c r="I22" s="18">
        <f>'[21]Avg Week Wakiso-Matugga'!I22+'[21]Avg Week Matugga-Wakiso'!I22</f>
        <v>3.2857142857142856</v>
      </c>
      <c r="J22" s="18">
        <f>'[21]Avg Week Wakiso-Matugga'!J22+'[21]Avg Week Matugga-Wakiso'!J22</f>
        <v>0.42857142857142855</v>
      </c>
      <c r="K22" s="18">
        <f>'[21]Avg Week Wakiso-Matugga'!K22+'[21]Avg Week Matugga-Wakiso'!K22</f>
        <v>0</v>
      </c>
      <c r="L22" s="18">
        <f>'[21]Avg Week Wakiso-Matugga'!L22+'[21]Avg Week Matugga-Wakiso'!L22</f>
        <v>0</v>
      </c>
      <c r="M22" s="18">
        <f>'[21]Avg Week Wakiso-Matugga'!M22+'[21]Avg Week Matugga-Wakiso'!M22</f>
        <v>74.571428571428569</v>
      </c>
      <c r="N22" s="18">
        <f>'[21]Avg Week Wakiso-Matugga'!N22+'[21]Avg Week Matugga-Wakiso'!N22</f>
        <v>0</v>
      </c>
      <c r="O22" s="19">
        <f t="shared" si="0"/>
        <v>18</v>
      </c>
      <c r="P22" s="19">
        <f t="shared" si="1"/>
        <v>92.571428571428569</v>
      </c>
      <c r="R22" s="11" t="s">
        <v>56</v>
      </c>
      <c r="S22" s="24">
        <f>SUM(C58:C61)</f>
        <v>52.5</v>
      </c>
      <c r="T22" s="24">
        <f t="shared" ref="T22:AF22" si="14">SUM(D58:D61)</f>
        <v>26.5</v>
      </c>
      <c r="U22" s="24">
        <f t="shared" si="14"/>
        <v>11</v>
      </c>
      <c r="V22" s="24">
        <f t="shared" si="14"/>
        <v>22</v>
      </c>
      <c r="W22" s="24">
        <f t="shared" si="14"/>
        <v>1.5</v>
      </c>
      <c r="X22" s="24">
        <f t="shared" si="14"/>
        <v>0</v>
      </c>
      <c r="Y22" s="24">
        <f t="shared" si="14"/>
        <v>11.5</v>
      </c>
      <c r="Z22" s="24">
        <f t="shared" si="14"/>
        <v>2.5</v>
      </c>
      <c r="AA22" s="24">
        <f t="shared" si="14"/>
        <v>0.5</v>
      </c>
      <c r="AB22" s="24">
        <f t="shared" si="14"/>
        <v>1</v>
      </c>
      <c r="AC22" s="24">
        <f t="shared" si="14"/>
        <v>387</v>
      </c>
      <c r="AD22" s="24">
        <f t="shared" si="14"/>
        <v>0</v>
      </c>
      <c r="AE22" s="57">
        <f t="shared" si="14"/>
        <v>129</v>
      </c>
      <c r="AF22" s="57">
        <f t="shared" si="14"/>
        <v>516</v>
      </c>
    </row>
    <row r="23" spans="2:32" ht="23.1" customHeight="1" x14ac:dyDescent="0.25">
      <c r="B23" s="17" t="s">
        <v>57</v>
      </c>
      <c r="C23" s="18">
        <f>'[21]Avg Week Wakiso-Matugga'!C23+'[21]Avg Week Matugga-Wakiso'!C23</f>
        <v>13</v>
      </c>
      <c r="D23" s="18">
        <f>'[21]Avg Week Wakiso-Matugga'!D23+'[21]Avg Week Matugga-Wakiso'!D23</f>
        <v>5.1428571428571423</v>
      </c>
      <c r="E23" s="18">
        <f>'[21]Avg Week Wakiso-Matugga'!E23+'[21]Avg Week Matugga-Wakiso'!E23</f>
        <v>3.1428571428571432</v>
      </c>
      <c r="F23" s="18">
        <f>'[21]Avg Week Wakiso-Matugga'!F23+'[21]Avg Week Matugga-Wakiso'!F23</f>
        <v>1.8571428571428572</v>
      </c>
      <c r="G23" s="18">
        <f>'[21]Avg Week Wakiso-Matugga'!G23+'[21]Avg Week Matugga-Wakiso'!G23</f>
        <v>0.14285714285714285</v>
      </c>
      <c r="H23" s="18">
        <f>'[21]Avg Week Wakiso-Matugga'!H23+'[21]Avg Week Matugga-Wakiso'!H23</f>
        <v>0</v>
      </c>
      <c r="I23" s="18">
        <f>'[21]Avg Week Wakiso-Matugga'!I23+'[21]Avg Week Matugga-Wakiso'!I23</f>
        <v>3.8571428571428572</v>
      </c>
      <c r="J23" s="18">
        <f>'[21]Avg Week Wakiso-Matugga'!J23+'[21]Avg Week Matugga-Wakiso'!J23</f>
        <v>0.42857142857142855</v>
      </c>
      <c r="K23" s="18">
        <f>'[21]Avg Week Wakiso-Matugga'!K23+'[21]Avg Week Matugga-Wakiso'!K23</f>
        <v>0</v>
      </c>
      <c r="L23" s="18">
        <f>'[21]Avg Week Wakiso-Matugga'!L23+'[21]Avg Week Matugga-Wakiso'!L23</f>
        <v>0</v>
      </c>
      <c r="M23" s="18">
        <f>'[21]Avg Week Wakiso-Matugga'!M23+'[21]Avg Week Matugga-Wakiso'!M23</f>
        <v>68</v>
      </c>
      <c r="N23" s="18">
        <f>'[21]Avg Week Wakiso-Matugga'!N23+'[21]Avg Week Matugga-Wakiso'!N23</f>
        <v>0</v>
      </c>
      <c r="O23" s="19">
        <f t="shared" si="0"/>
        <v>27.571428571428569</v>
      </c>
      <c r="P23" s="19">
        <f t="shared" si="1"/>
        <v>95.571428571428569</v>
      </c>
      <c r="R23" s="11" t="s">
        <v>58</v>
      </c>
      <c r="S23" s="24">
        <f>SUM(C62:C65)</f>
        <v>53</v>
      </c>
      <c r="T23" s="24">
        <f t="shared" ref="T23:AF23" si="15">SUM(D62:D65)</f>
        <v>20.5</v>
      </c>
      <c r="U23" s="24">
        <f t="shared" si="15"/>
        <v>6.5</v>
      </c>
      <c r="V23" s="24">
        <f t="shared" si="15"/>
        <v>32</v>
      </c>
      <c r="W23" s="24">
        <f t="shared" si="15"/>
        <v>0</v>
      </c>
      <c r="X23" s="24">
        <f t="shared" si="15"/>
        <v>0</v>
      </c>
      <c r="Y23" s="24">
        <f t="shared" si="15"/>
        <v>8</v>
      </c>
      <c r="Z23" s="24">
        <f t="shared" si="15"/>
        <v>2</v>
      </c>
      <c r="AA23" s="24">
        <f t="shared" si="15"/>
        <v>0.5</v>
      </c>
      <c r="AB23" s="24">
        <f t="shared" si="15"/>
        <v>0</v>
      </c>
      <c r="AC23" s="24">
        <f t="shared" si="15"/>
        <v>394</v>
      </c>
      <c r="AD23" s="24">
        <f t="shared" si="15"/>
        <v>0</v>
      </c>
      <c r="AE23" s="57">
        <f t="shared" si="15"/>
        <v>122.5</v>
      </c>
      <c r="AF23" s="57">
        <f t="shared" si="15"/>
        <v>516.5</v>
      </c>
    </row>
    <row r="24" spans="2:32" ht="23.1" customHeight="1" x14ac:dyDescent="0.25">
      <c r="B24" s="17" t="s">
        <v>59</v>
      </c>
      <c r="C24" s="18">
        <f>'[21]Avg Week Wakiso-Matugga'!C24+'[21]Avg Week Matugga-Wakiso'!C24</f>
        <v>10.571428571428573</v>
      </c>
      <c r="D24" s="18">
        <f>'[21]Avg Week Wakiso-Matugga'!D24+'[21]Avg Week Matugga-Wakiso'!D24</f>
        <v>3.8571428571428577</v>
      </c>
      <c r="E24" s="18">
        <f>'[21]Avg Week Wakiso-Matugga'!E24+'[21]Avg Week Matugga-Wakiso'!E24</f>
        <v>2.4285714285714288</v>
      </c>
      <c r="F24" s="18">
        <f>'[21]Avg Week Wakiso-Matugga'!F24+'[21]Avg Week Matugga-Wakiso'!F24</f>
        <v>1.7142857142857142</v>
      </c>
      <c r="G24" s="18">
        <f>'[21]Avg Week Wakiso-Matugga'!G24+'[21]Avg Week Matugga-Wakiso'!G24</f>
        <v>0.42857142857142855</v>
      </c>
      <c r="H24" s="18">
        <f>'[21]Avg Week Wakiso-Matugga'!H24+'[21]Avg Week Matugga-Wakiso'!H24</f>
        <v>0</v>
      </c>
      <c r="I24" s="18">
        <f>'[21]Avg Week Wakiso-Matugga'!I24+'[21]Avg Week Matugga-Wakiso'!I24</f>
        <v>4.4285714285714288</v>
      </c>
      <c r="J24" s="18">
        <f>'[21]Avg Week Wakiso-Matugga'!J24+'[21]Avg Week Matugga-Wakiso'!J24</f>
        <v>0.71428571428571419</v>
      </c>
      <c r="K24" s="18">
        <f>'[21]Avg Week Wakiso-Matugga'!K24+'[21]Avg Week Matugga-Wakiso'!K24</f>
        <v>0.2857142857142857</v>
      </c>
      <c r="L24" s="18">
        <f>'[21]Avg Week Wakiso-Matugga'!L24+'[21]Avg Week Matugga-Wakiso'!L24</f>
        <v>0</v>
      </c>
      <c r="M24" s="18">
        <f>'[21]Avg Week Wakiso-Matugga'!M24+'[21]Avg Week Matugga-Wakiso'!M24</f>
        <v>78.428571428571431</v>
      </c>
      <c r="N24" s="18">
        <f>'[21]Avg Week Wakiso-Matugga'!N24+'[21]Avg Week Matugga-Wakiso'!N24</f>
        <v>0</v>
      </c>
      <c r="O24" s="19">
        <f t="shared" si="0"/>
        <v>24.428571428571431</v>
      </c>
      <c r="P24" s="19">
        <f t="shared" si="1"/>
        <v>102.85714285714286</v>
      </c>
      <c r="R24" s="11" t="s">
        <v>60</v>
      </c>
      <c r="S24" s="24">
        <f>SUM(C66:C69)</f>
        <v>40</v>
      </c>
      <c r="T24" s="24">
        <f t="shared" ref="T24:AF24" si="16">SUM(D66:D69)</f>
        <v>22.5</v>
      </c>
      <c r="U24" s="24">
        <f t="shared" si="16"/>
        <v>12.5</v>
      </c>
      <c r="V24" s="24">
        <f t="shared" si="16"/>
        <v>19.5</v>
      </c>
      <c r="W24" s="24">
        <f t="shared" si="16"/>
        <v>0.5</v>
      </c>
      <c r="X24" s="24">
        <f t="shared" si="16"/>
        <v>0</v>
      </c>
      <c r="Y24" s="24">
        <f t="shared" si="16"/>
        <v>4.5</v>
      </c>
      <c r="Z24" s="24">
        <f t="shared" si="16"/>
        <v>3</v>
      </c>
      <c r="AA24" s="24">
        <f t="shared" si="16"/>
        <v>0.5</v>
      </c>
      <c r="AB24" s="24">
        <f t="shared" si="16"/>
        <v>0.5</v>
      </c>
      <c r="AC24" s="24">
        <f t="shared" si="16"/>
        <v>328</v>
      </c>
      <c r="AD24" s="24">
        <f t="shared" si="16"/>
        <v>0</v>
      </c>
      <c r="AE24" s="57">
        <f t="shared" si="16"/>
        <v>103.5</v>
      </c>
      <c r="AF24" s="57">
        <f t="shared" si="16"/>
        <v>431.5</v>
      </c>
    </row>
    <row r="25" spans="2:32" ht="23.1" customHeight="1" x14ac:dyDescent="0.25">
      <c r="B25" s="17" t="s">
        <v>61</v>
      </c>
      <c r="C25" s="18">
        <f>'[21]Avg Week Wakiso-Matugga'!C25+'[21]Avg Week Matugga-Wakiso'!C25</f>
        <v>9.1428571428571423</v>
      </c>
      <c r="D25" s="18">
        <f>'[21]Avg Week Wakiso-Matugga'!D25+'[21]Avg Week Matugga-Wakiso'!D25</f>
        <v>4.5714285714285712</v>
      </c>
      <c r="E25" s="18">
        <f>'[21]Avg Week Wakiso-Matugga'!E25+'[21]Avg Week Matugga-Wakiso'!E25</f>
        <v>2.1428571428571428</v>
      </c>
      <c r="F25" s="18">
        <f>'[21]Avg Week Wakiso-Matugga'!F25+'[21]Avg Week Matugga-Wakiso'!F25</f>
        <v>1.7142857142857142</v>
      </c>
      <c r="G25" s="18">
        <f>'[21]Avg Week Wakiso-Matugga'!G25+'[21]Avg Week Matugga-Wakiso'!G25</f>
        <v>0</v>
      </c>
      <c r="H25" s="18">
        <f>'[21]Avg Week Wakiso-Matugga'!H25+'[21]Avg Week Matugga-Wakiso'!H25</f>
        <v>0</v>
      </c>
      <c r="I25" s="18">
        <f>'[21]Avg Week Wakiso-Matugga'!I25+'[21]Avg Week Matugga-Wakiso'!I25</f>
        <v>2.5714285714285716</v>
      </c>
      <c r="J25" s="18">
        <f>'[21]Avg Week Wakiso-Matugga'!J25+'[21]Avg Week Matugga-Wakiso'!J25</f>
        <v>0.71428571428571419</v>
      </c>
      <c r="K25" s="18">
        <f>'[21]Avg Week Wakiso-Matugga'!K25+'[21]Avg Week Matugga-Wakiso'!K25</f>
        <v>0.14285714285714285</v>
      </c>
      <c r="L25" s="18">
        <f>'[21]Avg Week Wakiso-Matugga'!L25+'[21]Avg Week Matugga-Wakiso'!L25</f>
        <v>0</v>
      </c>
      <c r="M25" s="18">
        <f>'[21]Avg Week Wakiso-Matugga'!M25+'[21]Avg Week Matugga-Wakiso'!M25</f>
        <v>69.857142857142861</v>
      </c>
      <c r="N25" s="18">
        <f>'[21]Avg Week Wakiso-Matugga'!N25+'[21]Avg Week Matugga-Wakiso'!N25</f>
        <v>0.14285714285714285</v>
      </c>
      <c r="O25" s="19">
        <f t="shared" si="0"/>
        <v>21.142857142857142</v>
      </c>
      <c r="P25" s="19">
        <f t="shared" si="1"/>
        <v>91</v>
      </c>
      <c r="R25" s="11" t="s">
        <v>62</v>
      </c>
      <c r="S25" s="24">
        <f>SUM(C70:C73)</f>
        <v>31.5</v>
      </c>
      <c r="T25" s="24">
        <f t="shared" ref="T25:AF25" si="17">SUM(D70:D73)</f>
        <v>9.5</v>
      </c>
      <c r="U25" s="24">
        <f t="shared" si="17"/>
        <v>7</v>
      </c>
      <c r="V25" s="24">
        <f t="shared" si="17"/>
        <v>20.5</v>
      </c>
      <c r="W25" s="24">
        <f t="shared" si="17"/>
        <v>0.5</v>
      </c>
      <c r="X25" s="24">
        <f t="shared" si="17"/>
        <v>0</v>
      </c>
      <c r="Y25" s="24">
        <f t="shared" si="17"/>
        <v>8.5</v>
      </c>
      <c r="Z25" s="24">
        <f t="shared" si="17"/>
        <v>1</v>
      </c>
      <c r="AA25" s="24">
        <f t="shared" si="17"/>
        <v>0</v>
      </c>
      <c r="AB25" s="24">
        <f t="shared" si="17"/>
        <v>1</v>
      </c>
      <c r="AC25" s="24">
        <f t="shared" si="17"/>
        <v>268</v>
      </c>
      <c r="AD25" s="24">
        <f t="shared" si="17"/>
        <v>0</v>
      </c>
      <c r="AE25" s="57">
        <f t="shared" si="17"/>
        <v>79.5</v>
      </c>
      <c r="AF25" s="57">
        <f t="shared" si="17"/>
        <v>347.5</v>
      </c>
    </row>
    <row r="26" spans="2:32" ht="23.1" customHeight="1" x14ac:dyDescent="0.25">
      <c r="B26" s="17" t="s">
        <v>63</v>
      </c>
      <c r="C26" s="18">
        <f>'[21]Avg Week Wakiso-Matugga'!C26+'[21]Avg Week Matugga-Wakiso'!C26</f>
        <v>12.428571428571429</v>
      </c>
      <c r="D26" s="18">
        <f>'[21]Avg Week Wakiso-Matugga'!D26+'[21]Avg Week Matugga-Wakiso'!D26</f>
        <v>4.7142857142857144</v>
      </c>
      <c r="E26" s="18">
        <f>'[21]Avg Week Wakiso-Matugga'!E26+'[21]Avg Week Matugga-Wakiso'!E26</f>
        <v>1.8571428571428572</v>
      </c>
      <c r="F26" s="18">
        <f>'[21]Avg Week Wakiso-Matugga'!F26+'[21]Avg Week Matugga-Wakiso'!F26</f>
        <v>2.1428571428571428</v>
      </c>
      <c r="G26" s="18">
        <f>'[21]Avg Week Wakiso-Matugga'!G26+'[21]Avg Week Matugga-Wakiso'!G26</f>
        <v>0.2857142857142857</v>
      </c>
      <c r="H26" s="18">
        <f>'[21]Avg Week Wakiso-Matugga'!H26+'[21]Avg Week Matugga-Wakiso'!H26</f>
        <v>0</v>
      </c>
      <c r="I26" s="18">
        <f>'[21]Avg Week Wakiso-Matugga'!I26+'[21]Avg Week Matugga-Wakiso'!I26</f>
        <v>2.4285714285714284</v>
      </c>
      <c r="J26" s="18">
        <f>'[21]Avg Week Wakiso-Matugga'!J26+'[21]Avg Week Matugga-Wakiso'!J26</f>
        <v>1.7142857142857144</v>
      </c>
      <c r="K26" s="18">
        <f>'[21]Avg Week Wakiso-Matugga'!K26+'[21]Avg Week Matugga-Wakiso'!K26</f>
        <v>0.14285714285714285</v>
      </c>
      <c r="L26" s="18">
        <f>'[21]Avg Week Wakiso-Matugga'!L26+'[21]Avg Week Matugga-Wakiso'!L26</f>
        <v>0</v>
      </c>
      <c r="M26" s="18">
        <f>'[21]Avg Week Wakiso-Matugga'!M26+'[21]Avg Week Matugga-Wakiso'!M26</f>
        <v>79.857142857142861</v>
      </c>
      <c r="N26" s="18">
        <f>'[21]Avg Week Wakiso-Matugga'!N26+'[21]Avg Week Matugga-Wakiso'!N26</f>
        <v>0</v>
      </c>
      <c r="O26" s="19">
        <f t="shared" si="0"/>
        <v>25.714285714285712</v>
      </c>
      <c r="P26" s="19">
        <f t="shared" si="1"/>
        <v>105.57142857142857</v>
      </c>
      <c r="R26" s="11" t="s">
        <v>64</v>
      </c>
      <c r="S26" s="24">
        <f>SUM(C74:C77)</f>
        <v>14.5</v>
      </c>
      <c r="T26" s="24">
        <f t="shared" ref="T26:AF26" si="18">SUM(D74:D77)</f>
        <v>7.5</v>
      </c>
      <c r="U26" s="24">
        <f t="shared" si="18"/>
        <v>3.5</v>
      </c>
      <c r="V26" s="24">
        <f t="shared" si="18"/>
        <v>10</v>
      </c>
      <c r="W26" s="24">
        <f t="shared" si="18"/>
        <v>0</v>
      </c>
      <c r="X26" s="24">
        <f t="shared" si="18"/>
        <v>0</v>
      </c>
      <c r="Y26" s="24">
        <f t="shared" si="18"/>
        <v>3</v>
      </c>
      <c r="Z26" s="24">
        <f t="shared" si="18"/>
        <v>0</v>
      </c>
      <c r="AA26" s="24">
        <f t="shared" si="18"/>
        <v>0</v>
      </c>
      <c r="AB26" s="24">
        <f t="shared" si="18"/>
        <v>0</v>
      </c>
      <c r="AC26" s="24">
        <f t="shared" si="18"/>
        <v>199.5</v>
      </c>
      <c r="AD26" s="24">
        <f t="shared" si="18"/>
        <v>0</v>
      </c>
      <c r="AE26" s="57">
        <f t="shared" si="18"/>
        <v>38.5</v>
      </c>
      <c r="AF26" s="57">
        <f t="shared" si="18"/>
        <v>238</v>
      </c>
    </row>
    <row r="27" spans="2:32" ht="23.1" customHeight="1" x14ac:dyDescent="0.25">
      <c r="B27" s="17" t="s">
        <v>65</v>
      </c>
      <c r="C27" s="18">
        <f>'[21]Avg Week Wakiso-Matugga'!C27+'[21]Avg Week Matugga-Wakiso'!C27</f>
        <v>9.5714285714285712</v>
      </c>
      <c r="D27" s="18">
        <f>'[21]Avg Week Wakiso-Matugga'!D27+'[21]Avg Week Matugga-Wakiso'!D27</f>
        <v>3.4285714285714288</v>
      </c>
      <c r="E27" s="18">
        <f>'[21]Avg Week Wakiso-Matugga'!E27+'[21]Avg Week Matugga-Wakiso'!E27</f>
        <v>1.8571428571428572</v>
      </c>
      <c r="F27" s="18">
        <f>'[21]Avg Week Wakiso-Matugga'!F27+'[21]Avg Week Matugga-Wakiso'!F27</f>
        <v>2.1428571428571428</v>
      </c>
      <c r="G27" s="18">
        <f>'[21]Avg Week Wakiso-Matugga'!G27+'[21]Avg Week Matugga-Wakiso'!G27</f>
        <v>0.14285714285714285</v>
      </c>
      <c r="H27" s="18">
        <f>'[21]Avg Week Wakiso-Matugga'!H27+'[21]Avg Week Matugga-Wakiso'!H27</f>
        <v>0</v>
      </c>
      <c r="I27" s="18">
        <f>'[21]Avg Week Wakiso-Matugga'!I27+'[21]Avg Week Matugga-Wakiso'!I27</f>
        <v>3.2857142857142856</v>
      </c>
      <c r="J27" s="18">
        <f>'[21]Avg Week Wakiso-Matugga'!J27+'[21]Avg Week Matugga-Wakiso'!J27</f>
        <v>0.71428571428571419</v>
      </c>
      <c r="K27" s="18">
        <f>'[21]Avg Week Wakiso-Matugga'!K27+'[21]Avg Week Matugga-Wakiso'!K27</f>
        <v>0</v>
      </c>
      <c r="L27" s="18">
        <f>'[21]Avg Week Wakiso-Matugga'!L27+'[21]Avg Week Matugga-Wakiso'!L27</f>
        <v>0</v>
      </c>
      <c r="M27" s="18">
        <f>'[21]Avg Week Wakiso-Matugga'!M27+'[21]Avg Week Matugga-Wakiso'!M27</f>
        <v>69.142857142857139</v>
      </c>
      <c r="N27" s="18">
        <f>'[21]Avg Week Wakiso-Matugga'!N27+'[21]Avg Week Matugga-Wakiso'!N27</f>
        <v>0</v>
      </c>
      <c r="O27" s="19">
        <f t="shared" si="0"/>
        <v>21.142857142857142</v>
      </c>
      <c r="P27" s="19">
        <f t="shared" si="1"/>
        <v>90.285714285714278</v>
      </c>
      <c r="R27" s="11" t="s">
        <v>66</v>
      </c>
      <c r="S27" s="24">
        <f>SUM(C78:C81)</f>
        <v>10</v>
      </c>
      <c r="T27" s="24">
        <f t="shared" ref="T27:AF27" si="19">SUM(D78:D81)</f>
        <v>3.5</v>
      </c>
      <c r="U27" s="24">
        <f t="shared" si="19"/>
        <v>2.5</v>
      </c>
      <c r="V27" s="24">
        <f t="shared" si="19"/>
        <v>4.5</v>
      </c>
      <c r="W27" s="24">
        <f t="shared" si="19"/>
        <v>0</v>
      </c>
      <c r="X27" s="24">
        <f t="shared" si="19"/>
        <v>0</v>
      </c>
      <c r="Y27" s="24">
        <f t="shared" si="19"/>
        <v>1</v>
      </c>
      <c r="Z27" s="24">
        <f t="shared" si="19"/>
        <v>2.5</v>
      </c>
      <c r="AA27" s="24">
        <f t="shared" si="19"/>
        <v>0</v>
      </c>
      <c r="AB27" s="24">
        <f t="shared" si="19"/>
        <v>0</v>
      </c>
      <c r="AC27" s="24">
        <f t="shared" si="19"/>
        <v>82</v>
      </c>
      <c r="AD27" s="24">
        <f t="shared" si="19"/>
        <v>0</v>
      </c>
      <c r="AE27" s="57">
        <f t="shared" si="19"/>
        <v>24</v>
      </c>
      <c r="AF27" s="57">
        <f t="shared" si="19"/>
        <v>106</v>
      </c>
    </row>
    <row r="28" spans="2:32" ht="23.1" customHeight="1" x14ac:dyDescent="0.25">
      <c r="B28" s="17" t="s">
        <v>67</v>
      </c>
      <c r="C28" s="18">
        <f>'[21]Avg Week Wakiso-Matugga'!C28+'[21]Avg Week Matugga-Wakiso'!C28</f>
        <v>10.571428571428573</v>
      </c>
      <c r="D28" s="18">
        <f>'[21]Avg Week Wakiso-Matugga'!D28+'[21]Avg Week Matugga-Wakiso'!D28</f>
        <v>4.2857142857142856</v>
      </c>
      <c r="E28" s="18">
        <f>'[21]Avg Week Wakiso-Matugga'!E28+'[21]Avg Week Matugga-Wakiso'!E28</f>
        <v>2.2857142857142856</v>
      </c>
      <c r="F28" s="18">
        <f>'[21]Avg Week Wakiso-Matugga'!F28+'[21]Avg Week Matugga-Wakiso'!F28</f>
        <v>3.1428571428571432</v>
      </c>
      <c r="G28" s="18">
        <f>'[21]Avg Week Wakiso-Matugga'!G28+'[21]Avg Week Matugga-Wakiso'!G28</f>
        <v>0</v>
      </c>
      <c r="H28" s="18">
        <f>'[21]Avg Week Wakiso-Matugga'!H28+'[21]Avg Week Matugga-Wakiso'!H28</f>
        <v>0</v>
      </c>
      <c r="I28" s="18">
        <f>'[21]Avg Week Wakiso-Matugga'!I28+'[21]Avg Week Matugga-Wakiso'!I28</f>
        <v>2.1428571428571428</v>
      </c>
      <c r="J28" s="18">
        <f>'[21]Avg Week Wakiso-Matugga'!J28+'[21]Avg Week Matugga-Wakiso'!J28</f>
        <v>0.71428571428571419</v>
      </c>
      <c r="K28" s="18">
        <f>'[21]Avg Week Wakiso-Matugga'!K28+'[21]Avg Week Matugga-Wakiso'!K28</f>
        <v>0.14285714285714285</v>
      </c>
      <c r="L28" s="18">
        <f>'[21]Avg Week Wakiso-Matugga'!L28+'[21]Avg Week Matugga-Wakiso'!L28</f>
        <v>0</v>
      </c>
      <c r="M28" s="18">
        <f>'[21]Avg Week Wakiso-Matugga'!M28+'[21]Avg Week Matugga-Wakiso'!M28</f>
        <v>65.714285714285722</v>
      </c>
      <c r="N28" s="18">
        <f>'[21]Avg Week Wakiso-Matugga'!N28+'[21]Avg Week Matugga-Wakiso'!N28</f>
        <v>3.8571428571428572</v>
      </c>
      <c r="O28" s="19">
        <f t="shared" si="0"/>
        <v>27.142857142857142</v>
      </c>
      <c r="P28" s="19">
        <f t="shared" si="1"/>
        <v>92.857142857142861</v>
      </c>
      <c r="R28" s="11" t="s">
        <v>68</v>
      </c>
      <c r="S28" s="24">
        <f>SUM(C82:C85)</f>
        <v>9.5</v>
      </c>
      <c r="T28" s="24">
        <f t="shared" ref="T28:AF28" si="20">SUM(D82:D85)</f>
        <v>2.5</v>
      </c>
      <c r="U28" s="24">
        <f t="shared" si="20"/>
        <v>0</v>
      </c>
      <c r="V28" s="24">
        <f t="shared" si="20"/>
        <v>2.5</v>
      </c>
      <c r="W28" s="24">
        <f t="shared" si="20"/>
        <v>0</v>
      </c>
      <c r="X28" s="24">
        <f t="shared" si="20"/>
        <v>0</v>
      </c>
      <c r="Y28" s="24">
        <f t="shared" si="20"/>
        <v>2</v>
      </c>
      <c r="Z28" s="24">
        <f t="shared" si="20"/>
        <v>2</v>
      </c>
      <c r="AA28" s="24">
        <f t="shared" si="20"/>
        <v>0</v>
      </c>
      <c r="AB28" s="24">
        <f t="shared" si="20"/>
        <v>0</v>
      </c>
      <c r="AC28" s="24">
        <f t="shared" si="20"/>
        <v>37</v>
      </c>
      <c r="AD28" s="24">
        <f t="shared" si="20"/>
        <v>0</v>
      </c>
      <c r="AE28" s="57">
        <f t="shared" si="20"/>
        <v>18.5</v>
      </c>
      <c r="AF28" s="57">
        <f t="shared" si="20"/>
        <v>55.5</v>
      </c>
    </row>
    <row r="29" spans="2:32" ht="23.1" customHeight="1" x14ac:dyDescent="0.25">
      <c r="B29" s="17" t="s">
        <v>69</v>
      </c>
      <c r="C29" s="18">
        <f>'[21]Avg Week Wakiso-Matugga'!C29+'[21]Avg Week Matugga-Wakiso'!C29</f>
        <v>9.5714285714285712</v>
      </c>
      <c r="D29" s="18">
        <f>'[21]Avg Week Wakiso-Matugga'!D29+'[21]Avg Week Matugga-Wakiso'!D29</f>
        <v>4.7142857142857144</v>
      </c>
      <c r="E29" s="18">
        <f>'[21]Avg Week Wakiso-Matugga'!E29+'[21]Avg Week Matugga-Wakiso'!E29</f>
        <v>2.8571428571428568</v>
      </c>
      <c r="F29" s="18">
        <f>'[21]Avg Week Wakiso-Matugga'!F29+'[21]Avg Week Matugga-Wakiso'!F29</f>
        <v>2.5714285714285712</v>
      </c>
      <c r="G29" s="18">
        <f>'[21]Avg Week Wakiso-Matugga'!G29+'[21]Avg Week Matugga-Wakiso'!G29</f>
        <v>0</v>
      </c>
      <c r="H29" s="18">
        <f>'[21]Avg Week Wakiso-Matugga'!H29+'[21]Avg Week Matugga-Wakiso'!H29</f>
        <v>0</v>
      </c>
      <c r="I29" s="18">
        <f>'[21]Avg Week Wakiso-Matugga'!I29+'[21]Avg Week Matugga-Wakiso'!I29</f>
        <v>2.5714285714285712</v>
      </c>
      <c r="J29" s="18">
        <f>'[21]Avg Week Wakiso-Matugga'!J29+'[21]Avg Week Matugga-Wakiso'!J29</f>
        <v>1.1428571428571428</v>
      </c>
      <c r="K29" s="18">
        <f>'[21]Avg Week Wakiso-Matugga'!K29+'[21]Avg Week Matugga-Wakiso'!K29</f>
        <v>0.14285714285714285</v>
      </c>
      <c r="L29" s="18">
        <f>'[21]Avg Week Wakiso-Matugga'!L29+'[21]Avg Week Matugga-Wakiso'!L29</f>
        <v>0</v>
      </c>
      <c r="M29" s="18">
        <f>'[21]Avg Week Wakiso-Matugga'!M29+'[21]Avg Week Matugga-Wakiso'!M29</f>
        <v>72.857142857142861</v>
      </c>
      <c r="N29" s="18">
        <f>'[21]Avg Week Wakiso-Matugga'!N29+'[21]Avg Week Matugga-Wakiso'!N29</f>
        <v>0</v>
      </c>
      <c r="O29" s="19">
        <f t="shared" si="0"/>
        <v>23.571428571428569</v>
      </c>
      <c r="P29" s="19">
        <f t="shared" si="1"/>
        <v>96.428571428571431</v>
      </c>
      <c r="R29" s="11" t="s">
        <v>70</v>
      </c>
      <c r="S29" s="24">
        <f>SUM(C86:C89)</f>
        <v>8.5</v>
      </c>
      <c r="T29" s="24">
        <f t="shared" ref="T29:AF29" si="21">SUM(D86:D89)</f>
        <v>2.5</v>
      </c>
      <c r="U29" s="24">
        <f t="shared" si="21"/>
        <v>3</v>
      </c>
      <c r="V29" s="24">
        <f t="shared" si="21"/>
        <v>2.5</v>
      </c>
      <c r="W29" s="24">
        <f t="shared" si="21"/>
        <v>0</v>
      </c>
      <c r="X29" s="24">
        <f t="shared" si="21"/>
        <v>0</v>
      </c>
      <c r="Y29" s="24">
        <f t="shared" si="21"/>
        <v>3</v>
      </c>
      <c r="Z29" s="24">
        <f t="shared" si="21"/>
        <v>0.5</v>
      </c>
      <c r="AA29" s="24">
        <f t="shared" si="21"/>
        <v>0</v>
      </c>
      <c r="AB29" s="24">
        <f t="shared" si="21"/>
        <v>0</v>
      </c>
      <c r="AC29" s="24">
        <f t="shared" si="21"/>
        <v>33</v>
      </c>
      <c r="AD29" s="24">
        <f t="shared" si="21"/>
        <v>0</v>
      </c>
      <c r="AE29" s="57">
        <f t="shared" si="21"/>
        <v>20</v>
      </c>
      <c r="AF29" s="57">
        <f t="shared" si="21"/>
        <v>53</v>
      </c>
    </row>
    <row r="30" spans="2:32" ht="23.1" customHeight="1" x14ac:dyDescent="0.25">
      <c r="B30" s="17" t="s">
        <v>71</v>
      </c>
      <c r="C30" s="18">
        <f>'[21]Avg Week Wakiso-Matugga'!C30+'[21]Avg Week Matugga-Wakiso'!C30</f>
        <v>9.571428571428573</v>
      </c>
      <c r="D30" s="18">
        <f>'[21]Avg Week Wakiso-Matugga'!D30+'[21]Avg Week Matugga-Wakiso'!D30</f>
        <v>4.8571428571428568</v>
      </c>
      <c r="E30" s="18">
        <f>'[21]Avg Week Wakiso-Matugga'!E30+'[21]Avg Week Matugga-Wakiso'!E30</f>
        <v>1.8571428571428572</v>
      </c>
      <c r="F30" s="18">
        <f>'[21]Avg Week Wakiso-Matugga'!F30+'[21]Avg Week Matugga-Wakiso'!F30</f>
        <v>2.8571428571428568</v>
      </c>
      <c r="G30" s="18">
        <f>'[21]Avg Week Wakiso-Matugga'!G30+'[21]Avg Week Matugga-Wakiso'!G30</f>
        <v>0.14285714285714285</v>
      </c>
      <c r="H30" s="18">
        <f>'[21]Avg Week Wakiso-Matugga'!H30+'[21]Avg Week Matugga-Wakiso'!H30</f>
        <v>0</v>
      </c>
      <c r="I30" s="18">
        <f>'[21]Avg Week Wakiso-Matugga'!I30+'[21]Avg Week Matugga-Wakiso'!I30</f>
        <v>2.7142857142857144</v>
      </c>
      <c r="J30" s="18">
        <f>'[21]Avg Week Wakiso-Matugga'!J30+'[21]Avg Week Matugga-Wakiso'!J30</f>
        <v>0.71428571428571419</v>
      </c>
      <c r="K30" s="18">
        <f>'[21]Avg Week Wakiso-Matugga'!K30+'[21]Avg Week Matugga-Wakiso'!K30</f>
        <v>0.2857142857142857</v>
      </c>
      <c r="L30" s="18">
        <f>'[21]Avg Week Wakiso-Matugga'!L30+'[21]Avg Week Matugga-Wakiso'!L30</f>
        <v>0.14285714285714285</v>
      </c>
      <c r="M30" s="18">
        <f>'[21]Avg Week Wakiso-Matugga'!M30+'[21]Avg Week Matugga-Wakiso'!M30</f>
        <v>72.714285714285722</v>
      </c>
      <c r="N30" s="18">
        <f>'[21]Avg Week Wakiso-Matugga'!N30+'[21]Avg Week Matugga-Wakiso'!N30</f>
        <v>0</v>
      </c>
      <c r="O30" s="19">
        <f t="shared" si="0"/>
        <v>23.142857142857146</v>
      </c>
      <c r="P30" s="19">
        <f t="shared" si="1"/>
        <v>95.857142857142861</v>
      </c>
      <c r="R30" s="11" t="s">
        <v>72</v>
      </c>
      <c r="S30" s="24">
        <f>SUM(C90:C93)</f>
        <v>5.5</v>
      </c>
      <c r="T30" s="24">
        <f t="shared" ref="T30:AF30" si="22">SUM(D90:D93)</f>
        <v>4.5</v>
      </c>
      <c r="U30" s="24">
        <f t="shared" si="22"/>
        <v>3.5</v>
      </c>
      <c r="V30" s="24">
        <f t="shared" si="22"/>
        <v>2.5</v>
      </c>
      <c r="W30" s="24">
        <f t="shared" si="22"/>
        <v>0</v>
      </c>
      <c r="X30" s="24">
        <f t="shared" si="22"/>
        <v>0</v>
      </c>
      <c r="Y30" s="24">
        <f t="shared" si="22"/>
        <v>3.5</v>
      </c>
      <c r="Z30" s="24">
        <f t="shared" si="22"/>
        <v>1</v>
      </c>
      <c r="AA30" s="24">
        <f t="shared" si="22"/>
        <v>0</v>
      </c>
      <c r="AB30" s="24">
        <f t="shared" si="22"/>
        <v>0</v>
      </c>
      <c r="AC30" s="24">
        <f t="shared" si="22"/>
        <v>31.5</v>
      </c>
      <c r="AD30" s="24">
        <f t="shared" si="22"/>
        <v>0</v>
      </c>
      <c r="AE30" s="57">
        <f t="shared" si="22"/>
        <v>20.5</v>
      </c>
      <c r="AF30" s="57">
        <f t="shared" si="22"/>
        <v>52</v>
      </c>
    </row>
    <row r="31" spans="2:32" ht="23.1" customHeight="1" x14ac:dyDescent="0.25">
      <c r="B31" s="25" t="s">
        <v>73</v>
      </c>
      <c r="C31" s="18">
        <f>'[21]Avg Week Wakiso-Matugga'!C31+'[21]Avg Week Matugga-Wakiso'!C31</f>
        <v>10.142857142857142</v>
      </c>
      <c r="D31" s="18">
        <f>'[21]Avg Week Wakiso-Matugga'!D31+'[21]Avg Week Matugga-Wakiso'!D31</f>
        <v>4.4285714285714288</v>
      </c>
      <c r="E31" s="18">
        <f>'[21]Avg Week Wakiso-Matugga'!E31+'[21]Avg Week Matugga-Wakiso'!E31</f>
        <v>2.5714285714285712</v>
      </c>
      <c r="F31" s="18">
        <f>'[21]Avg Week Wakiso-Matugga'!F31+'[21]Avg Week Matugga-Wakiso'!F31</f>
        <v>2</v>
      </c>
      <c r="G31" s="18">
        <f>'[21]Avg Week Wakiso-Matugga'!G31+'[21]Avg Week Matugga-Wakiso'!G31</f>
        <v>0.14285714285714285</v>
      </c>
      <c r="H31" s="18">
        <f>'[21]Avg Week Wakiso-Matugga'!H31+'[21]Avg Week Matugga-Wakiso'!H31</f>
        <v>0</v>
      </c>
      <c r="I31" s="18">
        <f>'[21]Avg Week Wakiso-Matugga'!I31+'[21]Avg Week Matugga-Wakiso'!I31</f>
        <v>2.7142857142857144</v>
      </c>
      <c r="J31" s="18">
        <f>'[21]Avg Week Wakiso-Matugga'!J31+'[21]Avg Week Matugga-Wakiso'!J31</f>
        <v>0.42857142857142855</v>
      </c>
      <c r="K31" s="18">
        <f>'[21]Avg Week Wakiso-Matugga'!K31+'[21]Avg Week Matugga-Wakiso'!K31</f>
        <v>0.2857142857142857</v>
      </c>
      <c r="L31" s="18">
        <f>'[21]Avg Week Wakiso-Matugga'!L31+'[21]Avg Week Matugga-Wakiso'!L31</f>
        <v>0</v>
      </c>
      <c r="M31" s="18">
        <f>'[21]Avg Week Wakiso-Matugga'!M31+'[21]Avg Week Matugga-Wakiso'!M31</f>
        <v>63.714285714285708</v>
      </c>
      <c r="N31" s="18">
        <f>'[21]Avg Week Wakiso-Matugga'!N31+'[21]Avg Week Matugga-Wakiso'!N31</f>
        <v>0</v>
      </c>
      <c r="O31" s="19">
        <f t="shared" si="0"/>
        <v>22.714285714285712</v>
      </c>
      <c r="P31" s="19">
        <f t="shared" si="1"/>
        <v>86.428571428571416</v>
      </c>
      <c r="R31" s="11" t="s">
        <v>74</v>
      </c>
      <c r="S31" s="24">
        <f>SUM(C94:C97)</f>
        <v>7</v>
      </c>
      <c r="T31" s="24">
        <f t="shared" ref="T31:AF31" si="23">SUM(D94:D97)</f>
        <v>9.5</v>
      </c>
      <c r="U31" s="24">
        <f t="shared" si="23"/>
        <v>1</v>
      </c>
      <c r="V31" s="24">
        <f t="shared" si="23"/>
        <v>6.5</v>
      </c>
      <c r="W31" s="24">
        <f t="shared" si="23"/>
        <v>0</v>
      </c>
      <c r="X31" s="24">
        <f t="shared" si="23"/>
        <v>0</v>
      </c>
      <c r="Y31" s="24">
        <f t="shared" si="23"/>
        <v>1</v>
      </c>
      <c r="Z31" s="24">
        <f t="shared" si="23"/>
        <v>1.5</v>
      </c>
      <c r="AA31" s="24">
        <f t="shared" si="23"/>
        <v>0</v>
      </c>
      <c r="AB31" s="24">
        <f t="shared" si="23"/>
        <v>0</v>
      </c>
      <c r="AC31" s="24">
        <f t="shared" si="23"/>
        <v>33.5</v>
      </c>
      <c r="AD31" s="24">
        <f t="shared" si="23"/>
        <v>0</v>
      </c>
      <c r="AE31" s="57">
        <f t="shared" si="23"/>
        <v>26.5</v>
      </c>
      <c r="AF31" s="57">
        <f t="shared" si="23"/>
        <v>60</v>
      </c>
    </row>
    <row r="32" spans="2:32" ht="23.1" customHeight="1" x14ac:dyDescent="0.25">
      <c r="B32" s="25" t="s">
        <v>75</v>
      </c>
      <c r="C32" s="18">
        <f>'[21]Avg Week Wakiso-Matugga'!C32+'[21]Avg Week Matugga-Wakiso'!C32</f>
        <v>9.5714285714285712</v>
      </c>
      <c r="D32" s="18">
        <f>'[21]Avg Week Wakiso-Matugga'!D32+'[21]Avg Week Matugga-Wakiso'!D32</f>
        <v>3</v>
      </c>
      <c r="E32" s="18">
        <f>'[21]Avg Week Wakiso-Matugga'!E32+'[21]Avg Week Matugga-Wakiso'!E32</f>
        <v>3.1428571428571428</v>
      </c>
      <c r="F32" s="18">
        <f>'[21]Avg Week Wakiso-Matugga'!F32+'[21]Avg Week Matugga-Wakiso'!F32</f>
        <v>1.7142857142857142</v>
      </c>
      <c r="G32" s="18">
        <f>'[21]Avg Week Wakiso-Matugga'!G32+'[21]Avg Week Matugga-Wakiso'!G32</f>
        <v>0.14285714285714285</v>
      </c>
      <c r="H32" s="18">
        <f>'[21]Avg Week Wakiso-Matugga'!H32+'[21]Avg Week Matugga-Wakiso'!H32</f>
        <v>0</v>
      </c>
      <c r="I32" s="18">
        <f>'[21]Avg Week Wakiso-Matugga'!I32+'[21]Avg Week Matugga-Wakiso'!I32</f>
        <v>2.1428571428571428</v>
      </c>
      <c r="J32" s="18">
        <f>'[21]Avg Week Wakiso-Matugga'!J32+'[21]Avg Week Matugga-Wakiso'!J32</f>
        <v>0.85714285714285721</v>
      </c>
      <c r="K32" s="18">
        <f>'[21]Avg Week Wakiso-Matugga'!K32+'[21]Avg Week Matugga-Wakiso'!K32</f>
        <v>0.14285714285714285</v>
      </c>
      <c r="L32" s="18">
        <f>'[21]Avg Week Wakiso-Matugga'!L32+'[21]Avg Week Matugga-Wakiso'!L32</f>
        <v>0</v>
      </c>
      <c r="M32" s="18">
        <f>'[21]Avg Week Wakiso-Matugga'!M32+'[21]Avg Week Matugga-Wakiso'!M32</f>
        <v>66</v>
      </c>
      <c r="N32" s="18">
        <f>'[21]Avg Week Wakiso-Matugga'!N32+'[21]Avg Week Matugga-Wakiso'!N32</f>
        <v>0</v>
      </c>
      <c r="O32" s="19">
        <f t="shared" si="0"/>
        <v>20.714285714285712</v>
      </c>
      <c r="P32" s="19">
        <f t="shared" si="1"/>
        <v>86.714285714285708</v>
      </c>
      <c r="R32" s="11" t="s">
        <v>76</v>
      </c>
      <c r="S32" s="24">
        <f>SUM(C98:C101)</f>
        <v>9.5</v>
      </c>
      <c r="T32" s="24">
        <f t="shared" ref="T32:AF32" si="24">SUM(D98:D101)</f>
        <v>5</v>
      </c>
      <c r="U32" s="24">
        <f t="shared" si="24"/>
        <v>0.5</v>
      </c>
      <c r="V32" s="24">
        <f t="shared" si="24"/>
        <v>16</v>
      </c>
      <c r="W32" s="24">
        <f t="shared" si="24"/>
        <v>1</v>
      </c>
      <c r="X32" s="24">
        <f t="shared" si="24"/>
        <v>0</v>
      </c>
      <c r="Y32" s="24">
        <f t="shared" si="24"/>
        <v>0.5</v>
      </c>
      <c r="Z32" s="24">
        <f t="shared" si="24"/>
        <v>1</v>
      </c>
      <c r="AA32" s="24">
        <f t="shared" si="24"/>
        <v>0</v>
      </c>
      <c r="AB32" s="24">
        <f t="shared" si="24"/>
        <v>0</v>
      </c>
      <c r="AC32" s="24">
        <f t="shared" si="24"/>
        <v>40.5</v>
      </c>
      <c r="AD32" s="24">
        <f t="shared" si="24"/>
        <v>0</v>
      </c>
      <c r="AE32" s="57">
        <f t="shared" si="24"/>
        <v>33.5</v>
      </c>
      <c r="AF32" s="57">
        <f t="shared" si="24"/>
        <v>74</v>
      </c>
    </row>
    <row r="33" spans="2:32" ht="23.1" customHeight="1" x14ac:dyDescent="0.25">
      <c r="B33" s="17" t="s">
        <v>77</v>
      </c>
      <c r="C33" s="18">
        <f>'[21]Avg Week Wakiso-Matugga'!C33+'[21]Avg Week Matugga-Wakiso'!C33</f>
        <v>11.857142857142858</v>
      </c>
      <c r="D33" s="18">
        <f>'[21]Avg Week Wakiso-Matugga'!D33+'[21]Avg Week Matugga-Wakiso'!D33</f>
        <v>5.2857142857142865</v>
      </c>
      <c r="E33" s="18">
        <f>'[21]Avg Week Wakiso-Matugga'!E33+'[21]Avg Week Matugga-Wakiso'!E33</f>
        <v>3.4285714285714284</v>
      </c>
      <c r="F33" s="18">
        <f>'[21]Avg Week Wakiso-Matugga'!F33+'[21]Avg Week Matugga-Wakiso'!F33</f>
        <v>2.1428571428571428</v>
      </c>
      <c r="G33" s="18">
        <f>'[21]Avg Week Wakiso-Matugga'!G33+'[21]Avg Week Matugga-Wakiso'!G33</f>
        <v>0.14285714285714285</v>
      </c>
      <c r="H33" s="18">
        <f>'[21]Avg Week Wakiso-Matugga'!H33+'[21]Avg Week Matugga-Wakiso'!H33</f>
        <v>0</v>
      </c>
      <c r="I33" s="18">
        <f>'[21]Avg Week Wakiso-Matugga'!I33+'[21]Avg Week Matugga-Wakiso'!I33</f>
        <v>2.8571428571428572</v>
      </c>
      <c r="J33" s="18">
        <f>'[21]Avg Week Wakiso-Matugga'!J33+'[21]Avg Week Matugga-Wakiso'!J33</f>
        <v>1.2857142857142856</v>
      </c>
      <c r="K33" s="18">
        <f>'[21]Avg Week Wakiso-Matugga'!K33+'[21]Avg Week Matugga-Wakiso'!K33</f>
        <v>0</v>
      </c>
      <c r="L33" s="18">
        <f>'[21]Avg Week Wakiso-Matugga'!L33+'[21]Avg Week Matugga-Wakiso'!L33</f>
        <v>0</v>
      </c>
      <c r="M33" s="18">
        <f>'[21]Avg Week Wakiso-Matugga'!M33+'[21]Avg Week Matugga-Wakiso'!M33</f>
        <v>53.285714285714285</v>
      </c>
      <c r="N33" s="18">
        <f>'[21]Avg Week Wakiso-Matugga'!N33+'[21]Avg Week Matugga-Wakiso'!N33</f>
        <v>0</v>
      </c>
      <c r="O33" s="19">
        <f t="shared" si="0"/>
        <v>27</v>
      </c>
      <c r="P33" s="19">
        <f t="shared" si="1"/>
        <v>80.285714285714278</v>
      </c>
      <c r="R33" s="11" t="s">
        <v>78</v>
      </c>
      <c r="S33" s="24">
        <f>SUM(C102:C105)</f>
        <v>19.5</v>
      </c>
      <c r="T33" s="24">
        <f t="shared" ref="T33:AF33" si="25">SUM(D102:D105)</f>
        <v>15</v>
      </c>
      <c r="U33" s="24">
        <f t="shared" si="25"/>
        <v>0.5</v>
      </c>
      <c r="V33" s="24">
        <f t="shared" si="25"/>
        <v>20</v>
      </c>
      <c r="W33" s="24">
        <f t="shared" si="25"/>
        <v>0</v>
      </c>
      <c r="X33" s="24">
        <f t="shared" si="25"/>
        <v>0</v>
      </c>
      <c r="Y33" s="24">
        <f t="shared" si="25"/>
        <v>3.5</v>
      </c>
      <c r="Z33" s="24">
        <f t="shared" si="25"/>
        <v>1.5</v>
      </c>
      <c r="AA33" s="24">
        <f t="shared" si="25"/>
        <v>0</v>
      </c>
      <c r="AB33" s="24">
        <f t="shared" si="25"/>
        <v>0</v>
      </c>
      <c r="AC33" s="24">
        <f t="shared" si="25"/>
        <v>141.5</v>
      </c>
      <c r="AD33" s="24">
        <f t="shared" si="25"/>
        <v>0</v>
      </c>
      <c r="AE33" s="57">
        <f t="shared" si="25"/>
        <v>60</v>
      </c>
      <c r="AF33" s="57">
        <f t="shared" si="25"/>
        <v>201.5</v>
      </c>
    </row>
    <row r="34" spans="2:32" ht="23.1" customHeight="1" x14ac:dyDescent="0.25">
      <c r="B34" s="25" t="s">
        <v>79</v>
      </c>
      <c r="C34" s="18">
        <f>'[21]Avg Week Wakiso-Matugga'!C34+'[21]Avg Week Matugga-Wakiso'!C34</f>
        <v>5.7142857142857144</v>
      </c>
      <c r="D34" s="18">
        <f>'[21]Avg Week Wakiso-Matugga'!D34+'[21]Avg Week Matugga-Wakiso'!D34</f>
        <v>3.1428571428571428</v>
      </c>
      <c r="E34" s="18">
        <f>'[21]Avg Week Wakiso-Matugga'!E34+'[21]Avg Week Matugga-Wakiso'!E34</f>
        <v>1.4285714285714284</v>
      </c>
      <c r="F34" s="18">
        <f>'[21]Avg Week Wakiso-Matugga'!F34+'[21]Avg Week Matugga-Wakiso'!F34</f>
        <v>2.8571428571428572</v>
      </c>
      <c r="G34" s="18">
        <f>'[21]Avg Week Wakiso-Matugga'!G34+'[21]Avg Week Matugga-Wakiso'!G34</f>
        <v>0</v>
      </c>
      <c r="H34" s="18">
        <f>'[21]Avg Week Wakiso-Matugga'!H34+'[21]Avg Week Matugga-Wakiso'!H34</f>
        <v>0</v>
      </c>
      <c r="I34" s="18">
        <f>'[21]Avg Week Wakiso-Matugga'!I34+'[21]Avg Week Matugga-Wakiso'!I34</f>
        <v>3.1428571428571428</v>
      </c>
      <c r="J34" s="18">
        <f>'[21]Avg Week Wakiso-Matugga'!J34+'[21]Avg Week Matugga-Wakiso'!J34</f>
        <v>1</v>
      </c>
      <c r="K34" s="18">
        <f>'[21]Avg Week Wakiso-Matugga'!K34+'[21]Avg Week Matugga-Wakiso'!K34</f>
        <v>0.14285714285714285</v>
      </c>
      <c r="L34" s="18">
        <f>'[21]Avg Week Wakiso-Matugga'!L34+'[21]Avg Week Matugga-Wakiso'!L34</f>
        <v>0</v>
      </c>
      <c r="M34" s="18">
        <f>'[21]Avg Week Wakiso-Matugga'!M34+'[21]Avg Week Matugga-Wakiso'!M34</f>
        <v>50.714285714285715</v>
      </c>
      <c r="N34" s="18">
        <f>'[21]Avg Week Wakiso-Matugga'!N34+'[21]Avg Week Matugga-Wakiso'!N34</f>
        <v>0.14285714285714285</v>
      </c>
      <c r="O34" s="19">
        <f t="shared" si="0"/>
        <v>17.571428571428573</v>
      </c>
      <c r="P34" s="19">
        <f t="shared" si="1"/>
        <v>68.285714285714278</v>
      </c>
      <c r="R34" s="26" t="s">
        <v>80</v>
      </c>
      <c r="S34" s="27">
        <f t="shared" ref="S34:AF34" si="26">MAX(S10:S12)</f>
        <v>49.285714285714292</v>
      </c>
      <c r="T34" s="27">
        <f t="shared" si="26"/>
        <v>18.142857142857142</v>
      </c>
      <c r="U34" s="27">
        <f t="shared" si="26"/>
        <v>9.5714285714285712</v>
      </c>
      <c r="V34" s="27">
        <f t="shared" si="26"/>
        <v>14.714285714285712</v>
      </c>
      <c r="W34" s="27">
        <f t="shared" si="26"/>
        <v>2</v>
      </c>
      <c r="X34" s="27">
        <f t="shared" si="26"/>
        <v>0.14285714285714285</v>
      </c>
      <c r="Y34" s="27">
        <f t="shared" si="26"/>
        <v>11.285714285714285</v>
      </c>
      <c r="Z34" s="27">
        <f t="shared" si="26"/>
        <v>4.4285714285714288</v>
      </c>
      <c r="AA34" s="27">
        <f t="shared" si="26"/>
        <v>0.71428571428571419</v>
      </c>
      <c r="AB34" s="27">
        <f t="shared" si="26"/>
        <v>0.14285714285714285</v>
      </c>
      <c r="AC34" s="27">
        <f t="shared" si="26"/>
        <v>380</v>
      </c>
      <c r="AD34" s="27">
        <f t="shared" si="26"/>
        <v>0.14285714285714285</v>
      </c>
      <c r="AE34" s="28">
        <f t="shared" si="26"/>
        <v>96</v>
      </c>
      <c r="AF34" s="28">
        <f t="shared" si="26"/>
        <v>461.71428571428572</v>
      </c>
    </row>
    <row r="35" spans="2:32" ht="23.1" customHeight="1" x14ac:dyDescent="0.25">
      <c r="B35" s="25" t="s">
        <v>81</v>
      </c>
      <c r="C35" s="18">
        <f>'[21]Avg Week Wakiso-Matugga'!C35+'[21]Avg Week Matugga-Wakiso'!C35</f>
        <v>6.8571428571428577</v>
      </c>
      <c r="D35" s="18">
        <f>'[21]Avg Week Wakiso-Matugga'!D35+'[21]Avg Week Matugga-Wakiso'!D35</f>
        <v>2.2857142857142856</v>
      </c>
      <c r="E35" s="18">
        <f>'[21]Avg Week Wakiso-Matugga'!E35+'[21]Avg Week Matugga-Wakiso'!E35</f>
        <v>2</v>
      </c>
      <c r="F35" s="18">
        <f>'[21]Avg Week Wakiso-Matugga'!F35+'[21]Avg Week Matugga-Wakiso'!F35</f>
        <v>2.2857142857142856</v>
      </c>
      <c r="G35" s="18">
        <f>'[21]Avg Week Wakiso-Matugga'!G35+'[21]Avg Week Matugga-Wakiso'!G35</f>
        <v>0</v>
      </c>
      <c r="H35" s="18">
        <f>'[21]Avg Week Wakiso-Matugga'!H35+'[21]Avg Week Matugga-Wakiso'!H35</f>
        <v>0</v>
      </c>
      <c r="I35" s="18">
        <f>'[21]Avg Week Wakiso-Matugga'!I35+'[21]Avg Week Matugga-Wakiso'!I35</f>
        <v>2.7142857142857144</v>
      </c>
      <c r="J35" s="18">
        <f>'[21]Avg Week Wakiso-Matugga'!J35+'[21]Avg Week Matugga-Wakiso'!J35</f>
        <v>1.1428571428571428</v>
      </c>
      <c r="K35" s="18">
        <f>'[21]Avg Week Wakiso-Matugga'!K35+'[21]Avg Week Matugga-Wakiso'!K35</f>
        <v>0.2857142857142857</v>
      </c>
      <c r="L35" s="18">
        <f>'[21]Avg Week Wakiso-Matugga'!L35+'[21]Avg Week Matugga-Wakiso'!L35</f>
        <v>0</v>
      </c>
      <c r="M35" s="18">
        <f>'[21]Avg Week Wakiso-Matugga'!M35+'[21]Avg Week Matugga-Wakiso'!M35</f>
        <v>47</v>
      </c>
      <c r="N35" s="18">
        <f>'[21]Avg Week Wakiso-Matugga'!N35+'[21]Avg Week Matugga-Wakiso'!N35</f>
        <v>0</v>
      </c>
      <c r="O35" s="19">
        <f t="shared" si="0"/>
        <v>17.571428571428569</v>
      </c>
      <c r="P35" s="19">
        <f t="shared" si="1"/>
        <v>64.571428571428569</v>
      </c>
      <c r="R35" s="26" t="s">
        <v>82</v>
      </c>
      <c r="S35" s="27">
        <f t="shared" ref="S35:AF35" si="27">MAX(S13:S18)</f>
        <v>42.142857142857139</v>
      </c>
      <c r="T35" s="27">
        <f t="shared" si="27"/>
        <v>19</v>
      </c>
      <c r="U35" s="27">
        <f t="shared" si="27"/>
        <v>12.285714285714285</v>
      </c>
      <c r="V35" s="27">
        <f t="shared" si="27"/>
        <v>10.714285714285714</v>
      </c>
      <c r="W35" s="27">
        <f t="shared" si="27"/>
        <v>0.5714285714285714</v>
      </c>
      <c r="X35" s="27">
        <f t="shared" si="27"/>
        <v>0</v>
      </c>
      <c r="Y35" s="27">
        <f t="shared" si="27"/>
        <v>14.142857142857142</v>
      </c>
      <c r="Z35" s="27">
        <f t="shared" si="27"/>
        <v>4.8571428571428577</v>
      </c>
      <c r="AA35" s="27">
        <f t="shared" si="27"/>
        <v>0.71428571428571419</v>
      </c>
      <c r="AB35" s="27">
        <f t="shared" si="27"/>
        <v>0.2857142857142857</v>
      </c>
      <c r="AC35" s="27">
        <f t="shared" si="27"/>
        <v>290.85714285714289</v>
      </c>
      <c r="AD35" s="27">
        <f t="shared" si="27"/>
        <v>3.8571428571428572</v>
      </c>
      <c r="AE35" s="28">
        <f t="shared" si="27"/>
        <v>97.571428571428569</v>
      </c>
      <c r="AF35" s="28">
        <f t="shared" si="27"/>
        <v>385.14285714285711</v>
      </c>
    </row>
    <row r="36" spans="2:32" ht="23.1" customHeight="1" x14ac:dyDescent="0.25">
      <c r="B36" s="25" t="s">
        <v>83</v>
      </c>
      <c r="C36" s="18">
        <f>'[21]Avg Week Wakiso-Matugga'!C36+'[21]Avg Week Matugga-Wakiso'!C36</f>
        <v>8.5714285714285712</v>
      </c>
      <c r="D36" s="18">
        <f>'[21]Avg Week Wakiso-Matugga'!D36+'[21]Avg Week Matugga-Wakiso'!D36</f>
        <v>5.7142857142857144</v>
      </c>
      <c r="E36" s="18">
        <f>'[21]Avg Week Wakiso-Matugga'!E36+'[21]Avg Week Matugga-Wakiso'!E36</f>
        <v>2</v>
      </c>
      <c r="F36" s="18">
        <f>'[21]Avg Week Wakiso-Matugga'!F36+'[21]Avg Week Matugga-Wakiso'!F36</f>
        <v>2.1428571428571428</v>
      </c>
      <c r="G36" s="18">
        <f>'[21]Avg Week Wakiso-Matugga'!G36+'[21]Avg Week Matugga-Wakiso'!G36</f>
        <v>0</v>
      </c>
      <c r="H36" s="18">
        <f>'[21]Avg Week Wakiso-Matugga'!H36+'[21]Avg Week Matugga-Wakiso'!H36</f>
        <v>0</v>
      </c>
      <c r="I36" s="18">
        <f>'[21]Avg Week Wakiso-Matugga'!I36+'[21]Avg Week Matugga-Wakiso'!I36</f>
        <v>2</v>
      </c>
      <c r="J36" s="18">
        <f>'[21]Avg Week Wakiso-Matugga'!J36+'[21]Avg Week Matugga-Wakiso'!J36</f>
        <v>1.5714285714285714</v>
      </c>
      <c r="K36" s="18">
        <f>'[21]Avg Week Wakiso-Matugga'!K36+'[21]Avg Week Matugga-Wakiso'!K36</f>
        <v>0</v>
      </c>
      <c r="L36" s="18">
        <f>'[21]Avg Week Wakiso-Matugga'!L36+'[21]Avg Week Matugga-Wakiso'!L36</f>
        <v>0</v>
      </c>
      <c r="M36" s="18">
        <f>'[21]Avg Week Wakiso-Matugga'!M36+'[21]Avg Week Matugga-Wakiso'!M36</f>
        <v>59.285714285714292</v>
      </c>
      <c r="N36" s="18">
        <f>'[21]Avg Week Wakiso-Matugga'!N36+'[21]Avg Week Matugga-Wakiso'!N36</f>
        <v>0</v>
      </c>
      <c r="O36" s="19">
        <f t="shared" si="0"/>
        <v>22</v>
      </c>
      <c r="P36" s="19">
        <f t="shared" si="1"/>
        <v>81.285714285714292</v>
      </c>
      <c r="R36" s="26" t="s">
        <v>84</v>
      </c>
      <c r="S36" s="27">
        <f t="shared" ref="S36:AF36" si="28">MAX(S19:S21)</f>
        <v>47.142857142857146</v>
      </c>
      <c r="T36" s="27">
        <f t="shared" si="28"/>
        <v>27.142857142857139</v>
      </c>
      <c r="U36" s="27">
        <f t="shared" si="28"/>
        <v>10.571428571428571</v>
      </c>
      <c r="V36" s="27">
        <f t="shared" si="28"/>
        <v>25.571428571428569</v>
      </c>
      <c r="W36" s="27">
        <f t="shared" si="28"/>
        <v>1.7142857142857142</v>
      </c>
      <c r="X36" s="27">
        <f t="shared" si="28"/>
        <v>0.5714285714285714</v>
      </c>
      <c r="Y36" s="27">
        <f t="shared" si="28"/>
        <v>9.8571428571428577</v>
      </c>
      <c r="Z36" s="27">
        <f t="shared" si="28"/>
        <v>2.5714285714285707</v>
      </c>
      <c r="AA36" s="27">
        <f t="shared" si="28"/>
        <v>0.8571428571428571</v>
      </c>
      <c r="AB36" s="27">
        <f t="shared" si="28"/>
        <v>0.71428571428571419</v>
      </c>
      <c r="AC36" s="27">
        <f t="shared" si="28"/>
        <v>306.14285714285711</v>
      </c>
      <c r="AD36" s="27">
        <f t="shared" si="28"/>
        <v>0.42857142857142855</v>
      </c>
      <c r="AE36" s="28">
        <f t="shared" si="28"/>
        <v>124.99999999999999</v>
      </c>
      <c r="AF36" s="28">
        <f t="shared" si="28"/>
        <v>431.14285714285711</v>
      </c>
    </row>
    <row r="37" spans="2:32" ht="23.1" customHeight="1" x14ac:dyDescent="0.25">
      <c r="B37" s="17" t="s">
        <v>85</v>
      </c>
      <c r="C37" s="18">
        <f>'[21]Avg Week Wakiso-Matugga'!C37+'[21]Avg Week Matugga-Wakiso'!C37</f>
        <v>6.8571428571428577</v>
      </c>
      <c r="D37" s="18">
        <f>'[21]Avg Week Wakiso-Matugga'!D37+'[21]Avg Week Matugga-Wakiso'!D37</f>
        <v>3.8571428571428568</v>
      </c>
      <c r="E37" s="18">
        <f>'[21]Avg Week Wakiso-Matugga'!E37+'[21]Avg Week Matugga-Wakiso'!E37</f>
        <v>2.5714285714285712</v>
      </c>
      <c r="F37" s="18">
        <f>'[21]Avg Week Wakiso-Matugga'!F37+'[21]Avg Week Matugga-Wakiso'!F37</f>
        <v>3.4285714285714288</v>
      </c>
      <c r="G37" s="18">
        <f>'[21]Avg Week Wakiso-Matugga'!G37+'[21]Avg Week Matugga-Wakiso'!G37</f>
        <v>0.2857142857142857</v>
      </c>
      <c r="H37" s="18">
        <f>'[21]Avg Week Wakiso-Matugga'!H37+'[21]Avg Week Matugga-Wakiso'!H37</f>
        <v>0</v>
      </c>
      <c r="I37" s="18">
        <f>'[21]Avg Week Wakiso-Matugga'!I37+'[21]Avg Week Matugga-Wakiso'!I37</f>
        <v>1.4285714285714284</v>
      </c>
      <c r="J37" s="18">
        <f>'[21]Avg Week Wakiso-Matugga'!J37+'[21]Avg Week Matugga-Wakiso'!J37</f>
        <v>1.1428571428571428</v>
      </c>
      <c r="K37" s="18">
        <f>'[21]Avg Week Wakiso-Matugga'!K37+'[21]Avg Week Matugga-Wakiso'!K37</f>
        <v>0</v>
      </c>
      <c r="L37" s="18">
        <f>'[21]Avg Week Wakiso-Matugga'!L37+'[21]Avg Week Matugga-Wakiso'!L37</f>
        <v>0.14285714285714285</v>
      </c>
      <c r="M37" s="18">
        <f>'[21]Avg Week Wakiso-Matugga'!M37+'[21]Avg Week Matugga-Wakiso'!M37</f>
        <v>56.428571428571431</v>
      </c>
      <c r="N37" s="18">
        <f>'[21]Avg Week Wakiso-Matugga'!N37+'[21]Avg Week Matugga-Wakiso'!N37</f>
        <v>0.14285714285714285</v>
      </c>
      <c r="O37" s="19">
        <f t="shared" si="0"/>
        <v>19.857142857142854</v>
      </c>
      <c r="P37" s="19">
        <f t="shared" si="1"/>
        <v>76.285714285714278</v>
      </c>
      <c r="R37" s="29" t="s">
        <v>86</v>
      </c>
      <c r="S37" s="58">
        <f t="shared" ref="S37:AF37" si="29">SUM(S10:S12)</f>
        <v>126</v>
      </c>
      <c r="T37" s="40">
        <f t="shared" si="29"/>
        <v>44.142857142857146</v>
      </c>
      <c r="U37" s="40">
        <f t="shared" si="29"/>
        <v>25.142857142857142</v>
      </c>
      <c r="V37" s="40">
        <f t="shared" si="29"/>
        <v>35.142857142857139</v>
      </c>
      <c r="W37" s="40">
        <f t="shared" si="29"/>
        <v>3.2857142857142856</v>
      </c>
      <c r="X37" s="40">
        <f t="shared" si="29"/>
        <v>0.14285714285714285</v>
      </c>
      <c r="Y37" s="40">
        <f t="shared" si="29"/>
        <v>26.714285714285712</v>
      </c>
      <c r="Z37" s="40">
        <f t="shared" si="29"/>
        <v>8.4285714285714288</v>
      </c>
      <c r="AA37" s="40">
        <f t="shared" si="29"/>
        <v>1.714285714285714</v>
      </c>
      <c r="AB37" s="40">
        <f t="shared" si="29"/>
        <v>0.2857142857142857</v>
      </c>
      <c r="AC37" s="40">
        <f t="shared" si="29"/>
        <v>1040</v>
      </c>
      <c r="AD37" s="40">
        <f t="shared" si="29"/>
        <v>0.2857142857142857</v>
      </c>
      <c r="AE37" s="59">
        <f t="shared" si="29"/>
        <v>271.28571428571428</v>
      </c>
      <c r="AF37" s="59">
        <f t="shared" si="29"/>
        <v>1311.2857142857142</v>
      </c>
    </row>
    <row r="38" spans="2:32" ht="23.1" customHeight="1" x14ac:dyDescent="0.25">
      <c r="B38" s="25" t="s">
        <v>87</v>
      </c>
      <c r="C38" s="18">
        <f>'[21]Avg Week Wakiso-Matugga'!C38+'[21]Avg Week Matugga-Wakiso'!C38</f>
        <v>7.2857142857142856</v>
      </c>
      <c r="D38" s="18">
        <f>'[21]Avg Week Wakiso-Matugga'!D38+'[21]Avg Week Matugga-Wakiso'!D38</f>
        <v>6.8571428571428577</v>
      </c>
      <c r="E38" s="18">
        <f>'[21]Avg Week Wakiso-Matugga'!E38+'[21]Avg Week Matugga-Wakiso'!E38</f>
        <v>2.8571428571428572</v>
      </c>
      <c r="F38" s="18">
        <f>'[21]Avg Week Wakiso-Matugga'!F38+'[21]Avg Week Matugga-Wakiso'!F38</f>
        <v>2.2857142857142856</v>
      </c>
      <c r="G38" s="18">
        <f>'[21]Avg Week Wakiso-Matugga'!G38+'[21]Avg Week Matugga-Wakiso'!G38</f>
        <v>0.42857142857142855</v>
      </c>
      <c r="H38" s="18">
        <f>'[21]Avg Week Wakiso-Matugga'!H38+'[21]Avg Week Matugga-Wakiso'!H38</f>
        <v>0</v>
      </c>
      <c r="I38" s="18">
        <f>'[21]Avg Week Wakiso-Matugga'!I38+'[21]Avg Week Matugga-Wakiso'!I38</f>
        <v>2.8571428571428568</v>
      </c>
      <c r="J38" s="18">
        <f>'[21]Avg Week Wakiso-Matugga'!J38+'[21]Avg Week Matugga-Wakiso'!J38</f>
        <v>2</v>
      </c>
      <c r="K38" s="18">
        <f>'[21]Avg Week Wakiso-Matugga'!K38+'[21]Avg Week Matugga-Wakiso'!K38</f>
        <v>0.2857142857142857</v>
      </c>
      <c r="L38" s="18">
        <f>'[21]Avg Week Wakiso-Matugga'!L38+'[21]Avg Week Matugga-Wakiso'!L38</f>
        <v>0.14285714285714285</v>
      </c>
      <c r="M38" s="18">
        <f>'[21]Avg Week Wakiso-Matugga'!M38+'[21]Avg Week Matugga-Wakiso'!M38</f>
        <v>66</v>
      </c>
      <c r="N38" s="18">
        <f>'[21]Avg Week Wakiso-Matugga'!N38+'[21]Avg Week Matugga-Wakiso'!N38</f>
        <v>0</v>
      </c>
      <c r="O38" s="19">
        <f t="shared" si="0"/>
        <v>24.999999999999996</v>
      </c>
      <c r="P38" s="19">
        <f t="shared" si="1"/>
        <v>91</v>
      </c>
      <c r="R38" s="33" t="s">
        <v>88</v>
      </c>
      <c r="S38" s="40">
        <f t="shared" ref="S38:AF38" si="30">SUM(S13:S18)</f>
        <v>218.28571428571428</v>
      </c>
      <c r="T38" s="40">
        <f t="shared" si="30"/>
        <v>100.42857142857143</v>
      </c>
      <c r="U38" s="40">
        <f t="shared" si="30"/>
        <v>59.571428571428577</v>
      </c>
      <c r="V38" s="40">
        <f t="shared" si="30"/>
        <v>53.714285714285715</v>
      </c>
      <c r="W38" s="40">
        <f t="shared" si="30"/>
        <v>3</v>
      </c>
      <c r="X38" s="40">
        <f t="shared" si="30"/>
        <v>0</v>
      </c>
      <c r="Y38" s="40">
        <f t="shared" si="30"/>
        <v>63.428571428571431</v>
      </c>
      <c r="Z38" s="40">
        <f t="shared" si="30"/>
        <v>22.142857142857142</v>
      </c>
      <c r="AA38" s="40">
        <f t="shared" si="30"/>
        <v>3.2857142857142856</v>
      </c>
      <c r="AB38" s="40">
        <f t="shared" si="30"/>
        <v>0.8571428571428571</v>
      </c>
      <c r="AC38" s="40">
        <f t="shared" si="30"/>
        <v>1512.5714285714284</v>
      </c>
      <c r="AD38" s="40">
        <f t="shared" si="30"/>
        <v>4.4285714285714288</v>
      </c>
      <c r="AE38" s="59">
        <f t="shared" si="30"/>
        <v>529.14285714285711</v>
      </c>
      <c r="AF38" s="59">
        <f t="shared" si="30"/>
        <v>2041.7142857142856</v>
      </c>
    </row>
    <row r="39" spans="2:32" ht="23.1" customHeight="1" x14ac:dyDescent="0.25">
      <c r="B39" s="25" t="s">
        <v>89</v>
      </c>
      <c r="C39" s="18">
        <f>'[21]Avg Week Wakiso-Matugga'!C39+'[21]Avg Week Matugga-Wakiso'!C39</f>
        <v>8.2857142857142847</v>
      </c>
      <c r="D39" s="18">
        <f>'[21]Avg Week Wakiso-Matugga'!D39+'[21]Avg Week Matugga-Wakiso'!D39</f>
        <v>4.1428571428571423</v>
      </c>
      <c r="E39" s="18">
        <f>'[21]Avg Week Wakiso-Matugga'!E39+'[21]Avg Week Matugga-Wakiso'!E39</f>
        <v>2.1428571428571428</v>
      </c>
      <c r="F39" s="18">
        <f>'[21]Avg Week Wakiso-Matugga'!F39+'[21]Avg Week Matugga-Wakiso'!F39</f>
        <v>3.2857142857142856</v>
      </c>
      <c r="G39" s="18">
        <f>'[21]Avg Week Wakiso-Matugga'!G39+'[21]Avg Week Matugga-Wakiso'!G39</f>
        <v>0.14285714285714285</v>
      </c>
      <c r="H39" s="18">
        <f>'[21]Avg Week Wakiso-Matugga'!H39+'[21]Avg Week Matugga-Wakiso'!H39</f>
        <v>0</v>
      </c>
      <c r="I39" s="18">
        <f>'[21]Avg Week Wakiso-Matugga'!I39+'[21]Avg Week Matugga-Wakiso'!I39</f>
        <v>3.1428571428571428</v>
      </c>
      <c r="J39" s="18">
        <f>'[21]Avg Week Wakiso-Matugga'!J39+'[21]Avg Week Matugga-Wakiso'!J39</f>
        <v>0.8571428571428571</v>
      </c>
      <c r="K39" s="18">
        <f>'[21]Avg Week Wakiso-Matugga'!K39+'[21]Avg Week Matugga-Wakiso'!K39</f>
        <v>0</v>
      </c>
      <c r="L39" s="18">
        <f>'[21]Avg Week Wakiso-Matugga'!L39+'[21]Avg Week Matugga-Wakiso'!L39</f>
        <v>0</v>
      </c>
      <c r="M39" s="18">
        <f>'[21]Avg Week Wakiso-Matugga'!M39+'[21]Avg Week Matugga-Wakiso'!M39</f>
        <v>57</v>
      </c>
      <c r="N39" s="18">
        <f>'[21]Avg Week Wakiso-Matugga'!N39+'[21]Avg Week Matugga-Wakiso'!N39</f>
        <v>0</v>
      </c>
      <c r="O39" s="19">
        <f t="shared" si="0"/>
        <v>21.999999999999996</v>
      </c>
      <c r="P39" s="19">
        <f t="shared" si="1"/>
        <v>79</v>
      </c>
      <c r="R39" s="34" t="s">
        <v>90</v>
      </c>
      <c r="S39" s="40">
        <f t="shared" ref="S39:AF39" si="31">SUM(S19:S21)</f>
        <v>124.14285714285714</v>
      </c>
      <c r="T39" s="40">
        <f t="shared" si="31"/>
        <v>74.285714285714278</v>
      </c>
      <c r="U39" s="40">
        <f t="shared" si="31"/>
        <v>30.571428571428569</v>
      </c>
      <c r="V39" s="40">
        <f t="shared" si="31"/>
        <v>61.571428571428569</v>
      </c>
      <c r="W39" s="40">
        <f t="shared" si="31"/>
        <v>4.5714285714285712</v>
      </c>
      <c r="X39" s="40">
        <f t="shared" si="31"/>
        <v>0.71428571428571419</v>
      </c>
      <c r="Y39" s="40">
        <f t="shared" si="31"/>
        <v>28.428571428571431</v>
      </c>
      <c r="Z39" s="40">
        <f t="shared" si="31"/>
        <v>7.1428571428571415</v>
      </c>
      <c r="AA39" s="40">
        <f t="shared" si="31"/>
        <v>1.4285714285714284</v>
      </c>
      <c r="AB39" s="40">
        <f t="shared" si="31"/>
        <v>1.5714285714285714</v>
      </c>
      <c r="AC39" s="40">
        <f t="shared" si="31"/>
        <v>870.14285714285711</v>
      </c>
      <c r="AD39" s="40">
        <f t="shared" si="31"/>
        <v>0.42857142857142855</v>
      </c>
      <c r="AE39" s="59">
        <f t="shared" si="31"/>
        <v>334.85714285714283</v>
      </c>
      <c r="AF39" s="59">
        <f t="shared" si="31"/>
        <v>1205</v>
      </c>
    </row>
    <row r="40" spans="2:32" ht="23.1" customHeight="1" x14ac:dyDescent="0.25">
      <c r="B40" s="25" t="s">
        <v>91</v>
      </c>
      <c r="C40" s="18">
        <f>'[21]Avg Week Wakiso-Matugga'!C40+'[21]Avg Week Matugga-Wakiso'!C40</f>
        <v>11.428571428571429</v>
      </c>
      <c r="D40" s="18">
        <f>'[21]Avg Week Wakiso-Matugga'!D40+'[21]Avg Week Matugga-Wakiso'!D40</f>
        <v>4</v>
      </c>
      <c r="E40" s="18">
        <f>'[21]Avg Week Wakiso-Matugga'!E40+'[21]Avg Week Matugga-Wakiso'!E40</f>
        <v>2.5714285714285712</v>
      </c>
      <c r="F40" s="18">
        <f>'[21]Avg Week Wakiso-Matugga'!F40+'[21]Avg Week Matugga-Wakiso'!F40</f>
        <v>1.5714285714285714</v>
      </c>
      <c r="G40" s="18">
        <f>'[21]Avg Week Wakiso-Matugga'!G40+'[21]Avg Week Matugga-Wakiso'!G40</f>
        <v>0</v>
      </c>
      <c r="H40" s="18">
        <f>'[21]Avg Week Wakiso-Matugga'!H40+'[21]Avg Week Matugga-Wakiso'!H40</f>
        <v>0</v>
      </c>
      <c r="I40" s="18">
        <f>'[21]Avg Week Wakiso-Matugga'!I40+'[21]Avg Week Matugga-Wakiso'!I40</f>
        <v>2</v>
      </c>
      <c r="J40" s="18">
        <f>'[21]Avg Week Wakiso-Matugga'!J40+'[21]Avg Week Matugga-Wakiso'!J40</f>
        <v>1</v>
      </c>
      <c r="K40" s="18">
        <f>'[21]Avg Week Wakiso-Matugga'!K40+'[21]Avg Week Matugga-Wakiso'!K40</f>
        <v>0.14285714285714285</v>
      </c>
      <c r="L40" s="18">
        <f>'[21]Avg Week Wakiso-Matugga'!L40+'[21]Avg Week Matugga-Wakiso'!L40</f>
        <v>0</v>
      </c>
      <c r="M40" s="18">
        <f>'[21]Avg Week Wakiso-Matugga'!M40+'[21]Avg Week Matugga-Wakiso'!M40</f>
        <v>61.285714285714285</v>
      </c>
      <c r="N40" s="18">
        <f>'[21]Avg Week Wakiso-Matugga'!N40+'[21]Avg Week Matugga-Wakiso'!N40</f>
        <v>0</v>
      </c>
      <c r="O40" s="19">
        <f t="shared" si="0"/>
        <v>22.714285714285715</v>
      </c>
      <c r="P40" s="19">
        <f t="shared" si="1"/>
        <v>84</v>
      </c>
      <c r="R40" s="35" t="s">
        <v>92</v>
      </c>
      <c r="S40" s="40">
        <f t="shared" ref="S40:AF40" si="32">SUM(S10:S21)</f>
        <v>468.42857142857144</v>
      </c>
      <c r="T40" s="40">
        <f t="shared" si="32"/>
        <v>218.85714285714286</v>
      </c>
      <c r="U40" s="40">
        <f t="shared" si="32"/>
        <v>115.28571428571429</v>
      </c>
      <c r="V40" s="40">
        <f t="shared" si="32"/>
        <v>150.42857142857142</v>
      </c>
      <c r="W40" s="40">
        <f t="shared" si="32"/>
        <v>10.857142857142854</v>
      </c>
      <c r="X40" s="40">
        <f t="shared" si="32"/>
        <v>0.85714285714285698</v>
      </c>
      <c r="Y40" s="40">
        <f t="shared" si="32"/>
        <v>118.57142857142857</v>
      </c>
      <c r="Z40" s="40">
        <f t="shared" si="32"/>
        <v>37.714285714285722</v>
      </c>
      <c r="AA40" s="40">
        <f t="shared" si="32"/>
        <v>6.428571428571427</v>
      </c>
      <c r="AB40" s="40">
        <f t="shared" si="32"/>
        <v>2.714285714285714</v>
      </c>
      <c r="AC40" s="40">
        <f t="shared" si="32"/>
        <v>3422.7142857142862</v>
      </c>
      <c r="AD40" s="40">
        <f t="shared" si="32"/>
        <v>5.1428571428571432</v>
      </c>
      <c r="AE40" s="59">
        <f t="shared" si="32"/>
        <v>1135.2857142857142</v>
      </c>
      <c r="AF40" s="59">
        <f t="shared" si="32"/>
        <v>4558</v>
      </c>
    </row>
    <row r="41" spans="2:32" ht="23.1" customHeight="1" x14ac:dyDescent="0.25">
      <c r="B41" s="17" t="s">
        <v>93</v>
      </c>
      <c r="C41" s="18">
        <f>'[21]Avg Week Wakiso-Matugga'!C41+'[21]Avg Week Matugga-Wakiso'!C41</f>
        <v>8</v>
      </c>
      <c r="D41" s="18">
        <f>'[21]Avg Week Wakiso-Matugga'!D41+'[21]Avg Week Matugga-Wakiso'!D41</f>
        <v>4</v>
      </c>
      <c r="E41" s="18">
        <f>'[21]Avg Week Wakiso-Matugga'!E41+'[21]Avg Week Matugga-Wakiso'!E41</f>
        <v>1.8571428571428572</v>
      </c>
      <c r="F41" s="18">
        <f>'[21]Avg Week Wakiso-Matugga'!F41+'[21]Avg Week Matugga-Wakiso'!F41</f>
        <v>2.7142857142857144</v>
      </c>
      <c r="G41" s="18">
        <f>'[21]Avg Week Wakiso-Matugga'!G41+'[21]Avg Week Matugga-Wakiso'!G41</f>
        <v>0</v>
      </c>
      <c r="H41" s="18">
        <f>'[21]Avg Week Wakiso-Matugga'!H41+'[21]Avg Week Matugga-Wakiso'!H41</f>
        <v>0</v>
      </c>
      <c r="I41" s="18">
        <f>'[21]Avg Week Wakiso-Matugga'!I41+'[21]Avg Week Matugga-Wakiso'!I41</f>
        <v>1</v>
      </c>
      <c r="J41" s="18">
        <f>'[21]Avg Week Wakiso-Matugga'!J41+'[21]Avg Week Matugga-Wakiso'!J41</f>
        <v>0.71428571428571419</v>
      </c>
      <c r="K41" s="18">
        <f>'[21]Avg Week Wakiso-Matugga'!K41+'[21]Avg Week Matugga-Wakiso'!K41</f>
        <v>0.14285714285714285</v>
      </c>
      <c r="L41" s="18">
        <f>'[21]Avg Week Wakiso-Matugga'!L41+'[21]Avg Week Matugga-Wakiso'!L41</f>
        <v>0.14285714285714285</v>
      </c>
      <c r="M41" s="18">
        <f>'[21]Avg Week Wakiso-Matugga'!M41+'[21]Avg Week Matugga-Wakiso'!M41</f>
        <v>52.571428571428569</v>
      </c>
      <c r="N41" s="18">
        <f>'[21]Avg Week Wakiso-Matugga'!N41+'[21]Avg Week Matugga-Wakiso'!N41</f>
        <v>0</v>
      </c>
      <c r="O41" s="19">
        <f t="shared" si="0"/>
        <v>18.571428571428573</v>
      </c>
      <c r="P41" s="19">
        <f t="shared" si="1"/>
        <v>71.142857142857139</v>
      </c>
      <c r="R41" s="35" t="s">
        <v>94</v>
      </c>
      <c r="S41" s="31">
        <f>SUM(S10:S33)</f>
        <v>729.42857142857144</v>
      </c>
      <c r="T41" s="31">
        <f t="shared" ref="T41:AD41" si="33">SUM(T10:T33)</f>
        <v>347.85714285714289</v>
      </c>
      <c r="U41" s="31">
        <f t="shared" si="33"/>
        <v>166.78571428571428</v>
      </c>
      <c r="V41" s="31">
        <f t="shared" si="33"/>
        <v>308.92857142857144</v>
      </c>
      <c r="W41" s="31">
        <f t="shared" si="33"/>
        <v>14.357142857142854</v>
      </c>
      <c r="X41" s="31">
        <f t="shared" si="33"/>
        <v>0.85714285714285698</v>
      </c>
      <c r="Y41" s="31">
        <f t="shared" si="33"/>
        <v>168.57142857142856</v>
      </c>
      <c r="Z41" s="31">
        <f t="shared" si="33"/>
        <v>56.214285714285722</v>
      </c>
      <c r="AA41" s="31">
        <f t="shared" si="33"/>
        <v>7.928571428571427</v>
      </c>
      <c r="AB41" s="31">
        <f t="shared" si="33"/>
        <v>5.2142857142857135</v>
      </c>
      <c r="AC41" s="31">
        <f t="shared" si="33"/>
        <v>5398.2142857142862</v>
      </c>
      <c r="AD41" s="31">
        <f t="shared" si="33"/>
        <v>5.1428571428571432</v>
      </c>
      <c r="AE41" s="32">
        <f>SUM(AE10:AE33)</f>
        <v>1811.2857142857142</v>
      </c>
      <c r="AF41" s="32">
        <f>SUM(AF10:AF33)</f>
        <v>7209.5</v>
      </c>
    </row>
    <row r="42" spans="2:32" ht="23.1" customHeight="1" x14ac:dyDescent="0.25">
      <c r="B42" s="25" t="s">
        <v>95</v>
      </c>
      <c r="C42" s="18">
        <f>'[21]Avg Week Wakiso-Matugga'!C42+'[21]Avg Week Matugga-Wakiso'!C42</f>
        <v>9.4285714285714288</v>
      </c>
      <c r="D42" s="18">
        <f>'[21]Avg Week Wakiso-Matugga'!D42+'[21]Avg Week Matugga-Wakiso'!D42</f>
        <v>3.4285714285714288</v>
      </c>
      <c r="E42" s="18">
        <f>'[21]Avg Week Wakiso-Matugga'!E42+'[21]Avg Week Matugga-Wakiso'!E42</f>
        <v>3.5714285714285712</v>
      </c>
      <c r="F42" s="18">
        <f>'[21]Avg Week Wakiso-Matugga'!F42+'[21]Avg Week Matugga-Wakiso'!F42</f>
        <v>1.1428571428571428</v>
      </c>
      <c r="G42" s="18">
        <f>'[21]Avg Week Wakiso-Matugga'!G42+'[21]Avg Week Matugga-Wakiso'!G42</f>
        <v>0</v>
      </c>
      <c r="H42" s="18">
        <f>'[21]Avg Week Wakiso-Matugga'!H42+'[21]Avg Week Matugga-Wakiso'!H42</f>
        <v>0</v>
      </c>
      <c r="I42" s="18">
        <f>'[21]Avg Week Wakiso-Matugga'!I42+'[21]Avg Week Matugga-Wakiso'!I42</f>
        <v>3</v>
      </c>
      <c r="J42" s="18">
        <f>'[21]Avg Week Wakiso-Matugga'!J42+'[21]Avg Week Matugga-Wakiso'!J42</f>
        <v>1.4285714285714286</v>
      </c>
      <c r="K42" s="18">
        <f>'[21]Avg Week Wakiso-Matugga'!K42+'[21]Avg Week Matugga-Wakiso'!K42</f>
        <v>0.14285714285714285</v>
      </c>
      <c r="L42" s="18">
        <f>'[21]Avg Week Wakiso-Matugga'!L42+'[21]Avg Week Matugga-Wakiso'!L42</f>
        <v>0</v>
      </c>
      <c r="M42" s="18">
        <f>'[21]Avg Week Wakiso-Matugga'!M42+'[21]Avg Week Matugga-Wakiso'!M42</f>
        <v>62.571428571428569</v>
      </c>
      <c r="N42" s="18">
        <f>'[21]Avg Week Wakiso-Matugga'!N42+'[21]Avg Week Matugga-Wakiso'!N42</f>
        <v>0</v>
      </c>
      <c r="O42" s="19">
        <f t="shared" si="0"/>
        <v>22.142857142857142</v>
      </c>
      <c r="P42" s="19">
        <f t="shared" si="1"/>
        <v>84.714285714285708</v>
      </c>
      <c r="R42" s="35" t="s">
        <v>96</v>
      </c>
      <c r="S42" s="36">
        <f>S41/S40</f>
        <v>1.5571820677035682</v>
      </c>
      <c r="T42" s="36">
        <f t="shared" ref="T42:AF42" si="34">T41/T40</f>
        <v>1.5894255874673631</v>
      </c>
      <c r="U42" s="36">
        <f t="shared" si="34"/>
        <v>1.4467162329615859</v>
      </c>
      <c r="V42" s="36">
        <f t="shared" si="34"/>
        <v>2.0536562203228872</v>
      </c>
      <c r="W42" s="36">
        <f t="shared" si="34"/>
        <v>1.3223684210526316</v>
      </c>
      <c r="X42" s="36">
        <f t="shared" si="34"/>
        <v>1</v>
      </c>
      <c r="Y42" s="36">
        <f t="shared" si="34"/>
        <v>1.4216867469879517</v>
      </c>
      <c r="Z42" s="36">
        <f t="shared" si="34"/>
        <v>1.490530303030303</v>
      </c>
      <c r="AA42" s="36">
        <f t="shared" si="34"/>
        <v>1.2333333333333334</v>
      </c>
      <c r="AB42" s="36">
        <f t="shared" si="34"/>
        <v>1.9210526315789473</v>
      </c>
      <c r="AC42" s="36">
        <f t="shared" si="34"/>
        <v>1.5771735047372595</v>
      </c>
      <c r="AD42" s="36">
        <f t="shared" si="34"/>
        <v>1</v>
      </c>
      <c r="AE42" s="37">
        <f t="shared" si="34"/>
        <v>1.5954448219453883</v>
      </c>
      <c r="AF42" s="37">
        <f t="shared" si="34"/>
        <v>1.5817244405440982</v>
      </c>
    </row>
    <row r="43" spans="2:32" ht="23.1" customHeight="1" x14ac:dyDescent="0.25">
      <c r="B43" s="17" t="s">
        <v>97</v>
      </c>
      <c r="C43" s="18">
        <f>'[21]Avg Week Wakiso-Matugga'!C43+'[21]Avg Week Matugga-Wakiso'!C43</f>
        <v>7</v>
      </c>
      <c r="D43" s="18">
        <f>'[21]Avg Week Wakiso-Matugga'!D43+'[21]Avg Week Matugga-Wakiso'!D43</f>
        <v>4.1428571428571423</v>
      </c>
      <c r="E43" s="18">
        <f>'[21]Avg Week Wakiso-Matugga'!E43+'[21]Avg Week Matugga-Wakiso'!E43</f>
        <v>3</v>
      </c>
      <c r="F43" s="18">
        <f>'[21]Avg Week Wakiso-Matugga'!F43+'[21]Avg Week Matugga-Wakiso'!F43</f>
        <v>2.5714285714285712</v>
      </c>
      <c r="G43" s="18">
        <f>'[21]Avg Week Wakiso-Matugga'!G43+'[21]Avg Week Matugga-Wakiso'!G43</f>
        <v>0</v>
      </c>
      <c r="H43" s="18">
        <f>'[21]Avg Week Wakiso-Matugga'!H43+'[21]Avg Week Matugga-Wakiso'!H43</f>
        <v>0</v>
      </c>
      <c r="I43" s="18">
        <f>'[21]Avg Week Wakiso-Matugga'!I43+'[21]Avg Week Matugga-Wakiso'!I43</f>
        <v>2.5714285714285716</v>
      </c>
      <c r="J43" s="18">
        <f>'[21]Avg Week Wakiso-Matugga'!J43+'[21]Avg Week Matugga-Wakiso'!J43</f>
        <v>0.14285714285714285</v>
      </c>
      <c r="K43" s="18">
        <f>'[21]Avg Week Wakiso-Matugga'!K43+'[21]Avg Week Matugga-Wakiso'!K43</f>
        <v>0.2857142857142857</v>
      </c>
      <c r="L43" s="18">
        <f>'[21]Avg Week Wakiso-Matugga'!L43+'[21]Avg Week Matugga-Wakiso'!L43</f>
        <v>0</v>
      </c>
      <c r="M43" s="18">
        <f>'[21]Avg Week Wakiso-Matugga'!M43+'[21]Avg Week Matugga-Wakiso'!M43</f>
        <v>54.714285714285715</v>
      </c>
      <c r="N43" s="18">
        <f>'[21]Avg Week Wakiso-Matugga'!N43+'[21]Avg Week Matugga-Wakiso'!N43</f>
        <v>0.14285714285714285</v>
      </c>
      <c r="O43" s="19">
        <f t="shared" si="0"/>
        <v>19.857142857142858</v>
      </c>
      <c r="P43" s="19">
        <f t="shared" si="1"/>
        <v>74.571428571428569</v>
      </c>
    </row>
    <row r="44" spans="2:32" ht="23.1" customHeight="1" x14ac:dyDescent="0.25">
      <c r="B44" s="38" t="s">
        <v>98</v>
      </c>
      <c r="C44" s="18">
        <f>'[21]Avg Week Wakiso-Matugga'!C44+'[21]Avg Week Matugga-Wakiso'!C44</f>
        <v>7.1428571428571423</v>
      </c>
      <c r="D44" s="18">
        <f>'[21]Avg Week Wakiso-Matugga'!D44+'[21]Avg Week Matugga-Wakiso'!D44</f>
        <v>4.1428571428571432</v>
      </c>
      <c r="E44" s="18">
        <f>'[21]Avg Week Wakiso-Matugga'!E44+'[21]Avg Week Matugga-Wakiso'!E44</f>
        <v>3</v>
      </c>
      <c r="F44" s="18">
        <f>'[21]Avg Week Wakiso-Matugga'!F44+'[21]Avg Week Matugga-Wakiso'!F44</f>
        <v>1.8571428571428572</v>
      </c>
      <c r="G44" s="18">
        <f>'[21]Avg Week Wakiso-Matugga'!G44+'[21]Avg Week Matugga-Wakiso'!G44</f>
        <v>0</v>
      </c>
      <c r="H44" s="18">
        <f>'[21]Avg Week Wakiso-Matugga'!H44+'[21]Avg Week Matugga-Wakiso'!H44</f>
        <v>0</v>
      </c>
      <c r="I44" s="18">
        <f>'[21]Avg Week Wakiso-Matugga'!I44+'[21]Avg Week Matugga-Wakiso'!I44</f>
        <v>2.1428571428571428</v>
      </c>
      <c r="J44" s="18">
        <f>'[21]Avg Week Wakiso-Matugga'!J44+'[21]Avg Week Matugga-Wakiso'!J44</f>
        <v>0.5714285714285714</v>
      </c>
      <c r="K44" s="18">
        <f>'[21]Avg Week Wakiso-Matugga'!K44+'[21]Avg Week Matugga-Wakiso'!K44</f>
        <v>0.14285714285714285</v>
      </c>
      <c r="L44" s="18">
        <f>'[21]Avg Week Wakiso-Matugga'!L44+'[21]Avg Week Matugga-Wakiso'!L44</f>
        <v>0.2857142857142857</v>
      </c>
      <c r="M44" s="18">
        <f>'[21]Avg Week Wakiso-Matugga'!M44+'[21]Avg Week Matugga-Wakiso'!M44</f>
        <v>64.714285714285722</v>
      </c>
      <c r="N44" s="18">
        <f>'[21]Avg Week Wakiso-Matugga'!N44+'[21]Avg Week Matugga-Wakiso'!N44</f>
        <v>0</v>
      </c>
      <c r="O44" s="19">
        <f t="shared" si="0"/>
        <v>19.285714285714285</v>
      </c>
      <c r="P44" s="19">
        <f t="shared" si="1"/>
        <v>84</v>
      </c>
    </row>
    <row r="45" spans="2:32" ht="23.1" customHeight="1" x14ac:dyDescent="0.25">
      <c r="B45" s="17" t="s">
        <v>99</v>
      </c>
      <c r="C45" s="18">
        <f>'[21]Avg Week Wakiso-Matugga'!C45+'[21]Avg Week Matugga-Wakiso'!C45</f>
        <v>8.4285714285714288</v>
      </c>
      <c r="D45" s="18">
        <f>'[21]Avg Week Wakiso-Matugga'!D45+'[21]Avg Week Matugga-Wakiso'!D45</f>
        <v>3.1428571428571428</v>
      </c>
      <c r="E45" s="18">
        <f>'[21]Avg Week Wakiso-Matugga'!E45+'[21]Avg Week Matugga-Wakiso'!E45</f>
        <v>2.7142857142857144</v>
      </c>
      <c r="F45" s="18">
        <f>'[21]Avg Week Wakiso-Matugga'!F45+'[21]Avg Week Matugga-Wakiso'!F45</f>
        <v>2.1428571428571428</v>
      </c>
      <c r="G45" s="18">
        <f>'[21]Avg Week Wakiso-Matugga'!G45+'[21]Avg Week Matugga-Wakiso'!G45</f>
        <v>0.5714285714285714</v>
      </c>
      <c r="H45" s="18">
        <f>'[21]Avg Week Wakiso-Matugga'!H45+'[21]Avg Week Matugga-Wakiso'!H45</f>
        <v>0</v>
      </c>
      <c r="I45" s="18">
        <f>'[21]Avg Week Wakiso-Matugga'!I45+'[21]Avg Week Matugga-Wakiso'!I45</f>
        <v>2.4285714285714288</v>
      </c>
      <c r="J45" s="18">
        <f>'[21]Avg Week Wakiso-Matugga'!J45+'[21]Avg Week Matugga-Wakiso'!J45</f>
        <v>0.71428571428571419</v>
      </c>
      <c r="K45" s="18">
        <f>'[21]Avg Week Wakiso-Matugga'!K45+'[21]Avg Week Matugga-Wakiso'!K45</f>
        <v>0.14285714285714285</v>
      </c>
      <c r="L45" s="18">
        <f>'[21]Avg Week Wakiso-Matugga'!L45+'[21]Avg Week Matugga-Wakiso'!L45</f>
        <v>0</v>
      </c>
      <c r="M45" s="18">
        <f>'[21]Avg Week Wakiso-Matugga'!M45+'[21]Avg Week Matugga-Wakiso'!M45</f>
        <v>46.142857142857139</v>
      </c>
      <c r="N45" s="18">
        <f>'[21]Avg Week Wakiso-Matugga'!N45+'[21]Avg Week Matugga-Wakiso'!N45</f>
        <v>0</v>
      </c>
      <c r="O45" s="19">
        <f t="shared" si="0"/>
        <v>20.285714285714288</v>
      </c>
      <c r="P45" s="19">
        <f t="shared" si="1"/>
        <v>66.428571428571431</v>
      </c>
    </row>
    <row r="46" spans="2:32" ht="23.1" customHeight="1" x14ac:dyDescent="0.25">
      <c r="B46" s="25" t="s">
        <v>100</v>
      </c>
      <c r="C46" s="18">
        <f>'[21]Avg Week Wakiso-Matugga'!C46+'[21]Avg Week Matugga-Wakiso'!C46</f>
        <v>8.2857142857142847</v>
      </c>
      <c r="D46" s="18">
        <f>'[21]Avg Week Wakiso-Matugga'!D46+'[21]Avg Week Matugga-Wakiso'!D46</f>
        <v>5.1428571428571423</v>
      </c>
      <c r="E46" s="18">
        <f>'[21]Avg Week Wakiso-Matugga'!E46+'[21]Avg Week Matugga-Wakiso'!E46</f>
        <v>2.8571428571428568</v>
      </c>
      <c r="F46" s="18">
        <f>'[21]Avg Week Wakiso-Matugga'!F46+'[21]Avg Week Matugga-Wakiso'!F46</f>
        <v>2.5714285714285712</v>
      </c>
      <c r="G46" s="18">
        <f>'[21]Avg Week Wakiso-Matugga'!G46+'[21]Avg Week Matugga-Wakiso'!G46</f>
        <v>0</v>
      </c>
      <c r="H46" s="18">
        <f>'[21]Avg Week Wakiso-Matugga'!H46+'[21]Avg Week Matugga-Wakiso'!H46</f>
        <v>0</v>
      </c>
      <c r="I46" s="18">
        <f>'[21]Avg Week Wakiso-Matugga'!I46+'[21]Avg Week Matugga-Wakiso'!I46</f>
        <v>2.4285714285714288</v>
      </c>
      <c r="J46" s="18">
        <f>'[21]Avg Week Wakiso-Matugga'!J46+'[21]Avg Week Matugga-Wakiso'!J46</f>
        <v>0.8571428571428571</v>
      </c>
      <c r="K46" s="18">
        <f>'[21]Avg Week Wakiso-Matugga'!K46+'[21]Avg Week Matugga-Wakiso'!K46</f>
        <v>0</v>
      </c>
      <c r="L46" s="18">
        <f>'[21]Avg Week Wakiso-Matugga'!L46+'[21]Avg Week Matugga-Wakiso'!L46</f>
        <v>0</v>
      </c>
      <c r="M46" s="18">
        <f>'[21]Avg Week Wakiso-Matugga'!M46+'[21]Avg Week Matugga-Wakiso'!M46</f>
        <v>58.571428571428569</v>
      </c>
      <c r="N46" s="18">
        <f>'[21]Avg Week Wakiso-Matugga'!N46+'[21]Avg Week Matugga-Wakiso'!N46</f>
        <v>0.14285714285714285</v>
      </c>
      <c r="O46" s="19">
        <f t="shared" si="0"/>
        <v>22.285714285714285</v>
      </c>
      <c r="P46" s="19">
        <f t="shared" si="1"/>
        <v>80.857142857142847</v>
      </c>
      <c r="R46" s="3"/>
      <c r="T46"/>
    </row>
    <row r="47" spans="2:32" ht="23.1" customHeight="1" x14ac:dyDescent="0.25">
      <c r="B47" s="25" t="s">
        <v>101</v>
      </c>
      <c r="C47" s="18">
        <f>'[21]Avg Week Wakiso-Matugga'!C47+'[21]Avg Week Matugga-Wakiso'!C47</f>
        <v>5.5714285714285712</v>
      </c>
      <c r="D47" s="18">
        <f>'[21]Avg Week Wakiso-Matugga'!D47+'[21]Avg Week Matugga-Wakiso'!D47</f>
        <v>3.5714285714285712</v>
      </c>
      <c r="E47" s="18">
        <f>'[21]Avg Week Wakiso-Matugga'!E47+'[21]Avg Week Matugga-Wakiso'!E47</f>
        <v>2.2857142857142856</v>
      </c>
      <c r="F47" s="18">
        <f>'[21]Avg Week Wakiso-Matugga'!F47+'[21]Avg Week Matugga-Wakiso'!F47</f>
        <v>3</v>
      </c>
      <c r="G47" s="18">
        <f>'[21]Avg Week Wakiso-Matugga'!G47+'[21]Avg Week Matugga-Wakiso'!G47</f>
        <v>0.14285714285714285</v>
      </c>
      <c r="H47" s="18">
        <f>'[21]Avg Week Wakiso-Matugga'!H47+'[21]Avg Week Matugga-Wakiso'!H47</f>
        <v>0</v>
      </c>
      <c r="I47" s="18">
        <f>'[21]Avg Week Wakiso-Matugga'!I47+'[21]Avg Week Matugga-Wakiso'!I47</f>
        <v>2</v>
      </c>
      <c r="J47" s="18">
        <f>'[21]Avg Week Wakiso-Matugga'!J47+'[21]Avg Week Matugga-Wakiso'!J47</f>
        <v>0.71428571428571419</v>
      </c>
      <c r="K47" s="18">
        <f>'[21]Avg Week Wakiso-Matugga'!K47+'[21]Avg Week Matugga-Wakiso'!K47</f>
        <v>0</v>
      </c>
      <c r="L47" s="18">
        <f>'[21]Avg Week Wakiso-Matugga'!L47+'[21]Avg Week Matugga-Wakiso'!L47</f>
        <v>0</v>
      </c>
      <c r="M47" s="18">
        <f>'[21]Avg Week Wakiso-Matugga'!M47+'[21]Avg Week Matugga-Wakiso'!M47</f>
        <v>61</v>
      </c>
      <c r="N47" s="18">
        <f>'[21]Avg Week Wakiso-Matugga'!N47+'[21]Avg Week Matugga-Wakiso'!N47</f>
        <v>0.14285714285714285</v>
      </c>
      <c r="O47" s="19">
        <f t="shared" si="0"/>
        <v>17.428571428571427</v>
      </c>
      <c r="P47" s="19">
        <f t="shared" si="1"/>
        <v>78.428571428571416</v>
      </c>
      <c r="R47" s="3"/>
      <c r="T47"/>
    </row>
    <row r="48" spans="2:32" ht="23.1" customHeight="1" x14ac:dyDescent="0.25">
      <c r="B48" s="25" t="s">
        <v>102</v>
      </c>
      <c r="C48" s="18">
        <f>'[21]Avg Week Wakiso-Matugga'!C48+'[21]Avg Week Matugga-Wakiso'!C48</f>
        <v>10.714285714285715</v>
      </c>
      <c r="D48" s="18">
        <f>'[21]Avg Week Wakiso-Matugga'!D48+'[21]Avg Week Matugga-Wakiso'!D48</f>
        <v>8.5714285714285712</v>
      </c>
      <c r="E48" s="18">
        <f>'[21]Avg Week Wakiso-Matugga'!E48+'[21]Avg Week Matugga-Wakiso'!E48</f>
        <v>2.7142857142857144</v>
      </c>
      <c r="F48" s="18">
        <f>'[21]Avg Week Wakiso-Matugga'!F48+'[21]Avg Week Matugga-Wakiso'!F48</f>
        <v>3.4285714285714288</v>
      </c>
      <c r="G48" s="18">
        <f>'[21]Avg Week Wakiso-Matugga'!G48+'[21]Avg Week Matugga-Wakiso'!G48</f>
        <v>0</v>
      </c>
      <c r="H48" s="18">
        <f>'[21]Avg Week Wakiso-Matugga'!H48+'[21]Avg Week Matugga-Wakiso'!H48</f>
        <v>0</v>
      </c>
      <c r="I48" s="18">
        <f>'[21]Avg Week Wakiso-Matugga'!I48+'[21]Avg Week Matugga-Wakiso'!I48</f>
        <v>2.4285714285714288</v>
      </c>
      <c r="J48" s="18">
        <f>'[21]Avg Week Wakiso-Matugga'!J48+'[21]Avg Week Matugga-Wakiso'!J48</f>
        <v>0.5714285714285714</v>
      </c>
      <c r="K48" s="18">
        <f>'[21]Avg Week Wakiso-Matugga'!K48+'[21]Avg Week Matugga-Wakiso'!K48</f>
        <v>0.14285714285714285</v>
      </c>
      <c r="L48" s="18">
        <f>'[21]Avg Week Wakiso-Matugga'!L48+'[21]Avg Week Matugga-Wakiso'!L48</f>
        <v>0.2857142857142857</v>
      </c>
      <c r="M48" s="18">
        <f>'[21]Avg Week Wakiso-Matugga'!M48+'[21]Avg Week Matugga-Wakiso'!M48</f>
        <v>75.285714285714278</v>
      </c>
      <c r="N48" s="18">
        <f>'[21]Avg Week Wakiso-Matugga'!N48+'[21]Avg Week Matugga-Wakiso'!N48</f>
        <v>0</v>
      </c>
      <c r="O48" s="19">
        <f t="shared" si="0"/>
        <v>28.857142857142861</v>
      </c>
      <c r="P48" s="19">
        <f t="shared" si="1"/>
        <v>104.14285714285714</v>
      </c>
      <c r="R48" s="3"/>
      <c r="T48"/>
    </row>
    <row r="49" spans="2:20" ht="23.1" customHeight="1" x14ac:dyDescent="0.25">
      <c r="B49" s="17" t="s">
        <v>103</v>
      </c>
      <c r="C49" s="18">
        <f>'[21]Avg Week Wakiso-Matugga'!C49+'[21]Avg Week Matugga-Wakiso'!C49</f>
        <v>10.142857142857142</v>
      </c>
      <c r="D49" s="18">
        <f>'[21]Avg Week Wakiso-Matugga'!D49+'[21]Avg Week Matugga-Wakiso'!D49</f>
        <v>6.7142857142857135</v>
      </c>
      <c r="E49" s="18">
        <f>'[21]Avg Week Wakiso-Matugga'!E49+'[21]Avg Week Matugga-Wakiso'!E49</f>
        <v>2.7142857142857144</v>
      </c>
      <c r="F49" s="18">
        <f>'[21]Avg Week Wakiso-Matugga'!F49+'[21]Avg Week Matugga-Wakiso'!F49</f>
        <v>4.1428571428571423</v>
      </c>
      <c r="G49" s="18">
        <f>'[21]Avg Week Wakiso-Matugga'!G49+'[21]Avg Week Matugga-Wakiso'!G49</f>
        <v>1.5714285714285714</v>
      </c>
      <c r="H49" s="18">
        <f>'[21]Avg Week Wakiso-Matugga'!H49+'[21]Avg Week Matugga-Wakiso'!H49</f>
        <v>0</v>
      </c>
      <c r="I49" s="18">
        <f>'[21]Avg Week Wakiso-Matugga'!I49+'[21]Avg Week Matugga-Wakiso'!I49</f>
        <v>2.1428571428571428</v>
      </c>
      <c r="J49" s="18">
        <f>'[21]Avg Week Wakiso-Matugga'!J49+'[21]Avg Week Matugga-Wakiso'!J49</f>
        <v>0.42857142857142855</v>
      </c>
      <c r="K49" s="18">
        <f>'[21]Avg Week Wakiso-Matugga'!K49+'[21]Avg Week Matugga-Wakiso'!K49</f>
        <v>0.14285714285714285</v>
      </c>
      <c r="L49" s="18">
        <f>'[21]Avg Week Wakiso-Matugga'!L49+'[21]Avg Week Matugga-Wakiso'!L49</f>
        <v>0.42857142857142855</v>
      </c>
      <c r="M49" s="18">
        <f>'[21]Avg Week Wakiso-Matugga'!M49+'[21]Avg Week Matugga-Wakiso'!M49</f>
        <v>64.285714285714278</v>
      </c>
      <c r="N49" s="18">
        <f>'[21]Avg Week Wakiso-Matugga'!N49+'[21]Avg Week Matugga-Wakiso'!N49</f>
        <v>0.14285714285714285</v>
      </c>
      <c r="O49" s="19">
        <f t="shared" si="0"/>
        <v>28.571428571428566</v>
      </c>
      <c r="P49" s="19">
        <f t="shared" si="1"/>
        <v>92.857142857142833</v>
      </c>
      <c r="R49" s="3"/>
      <c r="T49"/>
    </row>
    <row r="50" spans="2:20" ht="23.1" customHeight="1" x14ac:dyDescent="0.25">
      <c r="B50" s="25" t="s">
        <v>104</v>
      </c>
      <c r="C50" s="18">
        <f>'[21]Avg Week Wakiso-Matugga'!C50+'[21]Avg Week Matugga-Wakiso'!C50</f>
        <v>10.714285714285715</v>
      </c>
      <c r="D50" s="18">
        <f>'[21]Avg Week Wakiso-Matugga'!D50+'[21]Avg Week Matugga-Wakiso'!D50</f>
        <v>5.5714285714285712</v>
      </c>
      <c r="E50" s="18">
        <f>'[21]Avg Week Wakiso-Matugga'!E50+'[21]Avg Week Matugga-Wakiso'!E50</f>
        <v>2.5714285714285712</v>
      </c>
      <c r="F50" s="18">
        <f>'[21]Avg Week Wakiso-Matugga'!F50+'[21]Avg Week Matugga-Wakiso'!F50</f>
        <v>4.1428571428571423</v>
      </c>
      <c r="G50" s="18">
        <f>'[21]Avg Week Wakiso-Matugga'!G50+'[21]Avg Week Matugga-Wakiso'!G50</f>
        <v>0.42857142857142855</v>
      </c>
      <c r="H50" s="18">
        <f>'[21]Avg Week Wakiso-Matugga'!H50+'[21]Avg Week Matugga-Wakiso'!H50</f>
        <v>0</v>
      </c>
      <c r="I50" s="18">
        <f>'[21]Avg Week Wakiso-Matugga'!I50+'[21]Avg Week Matugga-Wakiso'!I50</f>
        <v>2.8571428571428572</v>
      </c>
      <c r="J50" s="18">
        <f>'[21]Avg Week Wakiso-Matugga'!J50+'[21]Avg Week Matugga-Wakiso'!J50</f>
        <v>0.42857142857142855</v>
      </c>
      <c r="K50" s="18">
        <f>'[21]Avg Week Wakiso-Matugga'!K50+'[21]Avg Week Matugga-Wakiso'!K50</f>
        <v>0</v>
      </c>
      <c r="L50" s="18">
        <f>'[21]Avg Week Wakiso-Matugga'!L50+'[21]Avg Week Matugga-Wakiso'!L50</f>
        <v>0.14285714285714285</v>
      </c>
      <c r="M50" s="18">
        <f>'[21]Avg Week Wakiso-Matugga'!M50+'[21]Avg Week Matugga-Wakiso'!M50</f>
        <v>81.714285714285722</v>
      </c>
      <c r="N50" s="18">
        <f>'[21]Avg Week Wakiso-Matugga'!N50+'[21]Avg Week Matugga-Wakiso'!N50</f>
        <v>0</v>
      </c>
      <c r="O50" s="19">
        <f t="shared" si="0"/>
        <v>26.857142857142851</v>
      </c>
      <c r="P50" s="19">
        <f t="shared" si="1"/>
        <v>108.57142857142857</v>
      </c>
      <c r="R50" s="3"/>
      <c r="T50"/>
    </row>
    <row r="51" spans="2:20" ht="23.1" customHeight="1" x14ac:dyDescent="0.25">
      <c r="B51" s="25" t="s">
        <v>105</v>
      </c>
      <c r="C51" s="18">
        <f>'[21]Avg Week Wakiso-Matugga'!C51+'[21]Avg Week Matugga-Wakiso'!C51</f>
        <v>10.142857142857142</v>
      </c>
      <c r="D51" s="18">
        <f>'[21]Avg Week Wakiso-Matugga'!D51+'[21]Avg Week Matugga-Wakiso'!D51</f>
        <v>5</v>
      </c>
      <c r="E51" s="18">
        <f>'[21]Avg Week Wakiso-Matugga'!E51+'[21]Avg Week Matugga-Wakiso'!E51</f>
        <v>2.1428571428571428</v>
      </c>
      <c r="F51" s="18">
        <f>'[21]Avg Week Wakiso-Matugga'!F51+'[21]Avg Week Matugga-Wakiso'!F51</f>
        <v>5.4285714285714288</v>
      </c>
      <c r="G51" s="18">
        <f>'[21]Avg Week Wakiso-Matugga'!G51+'[21]Avg Week Matugga-Wakiso'!G51</f>
        <v>0.42857142857142855</v>
      </c>
      <c r="H51" s="18">
        <f>'[21]Avg Week Wakiso-Matugga'!H51+'[21]Avg Week Matugga-Wakiso'!H51</f>
        <v>0</v>
      </c>
      <c r="I51" s="18">
        <f>'[21]Avg Week Wakiso-Matugga'!I51+'[21]Avg Week Matugga-Wakiso'!I51</f>
        <v>2</v>
      </c>
      <c r="J51" s="18">
        <f>'[21]Avg Week Wakiso-Matugga'!J51+'[21]Avg Week Matugga-Wakiso'!J51</f>
        <v>0.14285714285714285</v>
      </c>
      <c r="K51" s="18">
        <f>'[21]Avg Week Wakiso-Matugga'!K51+'[21]Avg Week Matugga-Wakiso'!K51</f>
        <v>0</v>
      </c>
      <c r="L51" s="18">
        <f>'[21]Avg Week Wakiso-Matugga'!L51+'[21]Avg Week Matugga-Wakiso'!L51</f>
        <v>0</v>
      </c>
      <c r="M51" s="18">
        <f>'[21]Avg Week Wakiso-Matugga'!M51+'[21]Avg Week Matugga-Wakiso'!M51</f>
        <v>72</v>
      </c>
      <c r="N51" s="18">
        <f>'[21]Avg Week Wakiso-Matugga'!N51+'[21]Avg Week Matugga-Wakiso'!N51</f>
        <v>0</v>
      </c>
      <c r="O51" s="19">
        <f t="shared" si="0"/>
        <v>25.285714285714285</v>
      </c>
      <c r="P51" s="19">
        <f t="shared" si="1"/>
        <v>97.285714285714278</v>
      </c>
      <c r="R51" s="3"/>
      <c r="T51"/>
    </row>
    <row r="52" spans="2:20" ht="23.1" customHeight="1" x14ac:dyDescent="0.25">
      <c r="B52" s="25" t="s">
        <v>106</v>
      </c>
      <c r="C52" s="18">
        <f>'[21]Avg Week Wakiso-Matugga'!C52+'[21]Avg Week Matugga-Wakiso'!C52</f>
        <v>10.285714285714285</v>
      </c>
      <c r="D52" s="18">
        <f>'[21]Avg Week Wakiso-Matugga'!D52+'[21]Avg Week Matugga-Wakiso'!D52</f>
        <v>7.4285714285714288</v>
      </c>
      <c r="E52" s="18">
        <f>'[21]Avg Week Wakiso-Matugga'!E52+'[21]Avg Week Matugga-Wakiso'!E52</f>
        <v>2.2857142857142856</v>
      </c>
      <c r="F52" s="18">
        <f>'[21]Avg Week Wakiso-Matugga'!F52+'[21]Avg Week Matugga-Wakiso'!F52</f>
        <v>8.1428571428571423</v>
      </c>
      <c r="G52" s="18">
        <f>'[21]Avg Week Wakiso-Matugga'!G52+'[21]Avg Week Matugga-Wakiso'!G52</f>
        <v>0.42857142857142855</v>
      </c>
      <c r="H52" s="18">
        <f>'[21]Avg Week Wakiso-Matugga'!H52+'[21]Avg Week Matugga-Wakiso'!H52</f>
        <v>0</v>
      </c>
      <c r="I52" s="18">
        <f>'[21]Avg Week Wakiso-Matugga'!I52+'[21]Avg Week Matugga-Wakiso'!I52</f>
        <v>3</v>
      </c>
      <c r="J52" s="18">
        <f>'[21]Avg Week Wakiso-Matugga'!J52+'[21]Avg Week Matugga-Wakiso'!J52</f>
        <v>1.1428571428571428</v>
      </c>
      <c r="K52" s="18">
        <f>'[21]Avg Week Wakiso-Matugga'!K52+'[21]Avg Week Matugga-Wakiso'!K52</f>
        <v>0</v>
      </c>
      <c r="L52" s="18">
        <f>'[21]Avg Week Wakiso-Matugga'!L52+'[21]Avg Week Matugga-Wakiso'!L52</f>
        <v>0</v>
      </c>
      <c r="M52" s="18">
        <f>'[21]Avg Week Wakiso-Matugga'!M52+'[21]Avg Week Matugga-Wakiso'!M52</f>
        <v>72.571428571428584</v>
      </c>
      <c r="N52" s="18">
        <f>'[21]Avg Week Wakiso-Matugga'!N52+'[21]Avg Week Matugga-Wakiso'!N52</f>
        <v>0</v>
      </c>
      <c r="O52" s="19">
        <f t="shared" si="0"/>
        <v>32.714285714285715</v>
      </c>
      <c r="P52" s="19">
        <f t="shared" si="1"/>
        <v>105.28571428571431</v>
      </c>
      <c r="R52" s="3"/>
      <c r="T52"/>
    </row>
    <row r="53" spans="2:20" ht="23.1" customHeight="1" x14ac:dyDescent="0.25">
      <c r="B53" s="17" t="s">
        <v>107</v>
      </c>
      <c r="C53" s="18">
        <f>'[21]Avg Week Wakiso-Matugga'!C53+'[21]Avg Week Matugga-Wakiso'!C53</f>
        <v>11.142857142857142</v>
      </c>
      <c r="D53" s="18">
        <f>'[21]Avg Week Wakiso-Matugga'!D53+'[21]Avg Week Matugga-Wakiso'!D53</f>
        <v>5.1428571428571423</v>
      </c>
      <c r="E53" s="18">
        <f>'[21]Avg Week Wakiso-Matugga'!E53+'[21]Avg Week Matugga-Wakiso'!E53</f>
        <v>2.5714285714285712</v>
      </c>
      <c r="F53" s="18">
        <f>'[21]Avg Week Wakiso-Matugga'!F53+'[21]Avg Week Matugga-Wakiso'!F53</f>
        <v>5.1428571428571423</v>
      </c>
      <c r="G53" s="18">
        <f>'[21]Avg Week Wakiso-Matugga'!G53+'[21]Avg Week Matugga-Wakiso'!G53</f>
        <v>0.2857142857142857</v>
      </c>
      <c r="H53" s="18">
        <f>'[21]Avg Week Wakiso-Matugga'!H53+'[21]Avg Week Matugga-Wakiso'!H53</f>
        <v>0.5714285714285714</v>
      </c>
      <c r="I53" s="18">
        <f>'[21]Avg Week Wakiso-Matugga'!I53+'[21]Avg Week Matugga-Wakiso'!I53</f>
        <v>1.7142857142857144</v>
      </c>
      <c r="J53" s="18">
        <f>'[21]Avg Week Wakiso-Matugga'!J53+'[21]Avg Week Matugga-Wakiso'!J53</f>
        <v>0.7142857142857143</v>
      </c>
      <c r="K53" s="18">
        <f>'[21]Avg Week Wakiso-Matugga'!K53+'[21]Avg Week Matugga-Wakiso'!K53</f>
        <v>0.2857142857142857</v>
      </c>
      <c r="L53" s="18">
        <f>'[21]Avg Week Wakiso-Matugga'!L53+'[21]Avg Week Matugga-Wakiso'!L53</f>
        <v>0.2857142857142857</v>
      </c>
      <c r="M53" s="18">
        <f>'[21]Avg Week Wakiso-Matugga'!M53+'[21]Avg Week Matugga-Wakiso'!M53</f>
        <v>78.571428571428569</v>
      </c>
      <c r="N53" s="18">
        <f>'[21]Avg Week Wakiso-Matugga'!N53+'[21]Avg Week Matugga-Wakiso'!N53</f>
        <v>0</v>
      </c>
      <c r="O53" s="19">
        <f t="shared" si="0"/>
        <v>27.857142857142854</v>
      </c>
      <c r="P53" s="19">
        <f t="shared" si="1"/>
        <v>106.42857142857142</v>
      </c>
      <c r="R53" s="3"/>
      <c r="T53"/>
    </row>
    <row r="54" spans="2:20" ht="23.1" customHeight="1" x14ac:dyDescent="0.25">
      <c r="B54" s="17" t="s">
        <v>108</v>
      </c>
      <c r="C54" s="18">
        <f>'[21]Avg Week Wakiso-Matugga'!C54+'[21]Avg Week Matugga-Wakiso'!C54</f>
        <v>11.714285714285715</v>
      </c>
      <c r="D54" s="18">
        <f>'[21]Avg Week Wakiso-Matugga'!D54+'[21]Avg Week Matugga-Wakiso'!D54</f>
        <v>6</v>
      </c>
      <c r="E54" s="18">
        <f>'[21]Avg Week Wakiso-Matugga'!E54+'[21]Avg Week Matugga-Wakiso'!E54</f>
        <v>1.7142857142857144</v>
      </c>
      <c r="F54" s="18">
        <f>'[21]Avg Week Wakiso-Matugga'!F54+'[21]Avg Week Matugga-Wakiso'!F54</f>
        <v>6.5714285714285712</v>
      </c>
      <c r="G54" s="18">
        <f>'[21]Avg Week Wakiso-Matugga'!G54+'[21]Avg Week Matugga-Wakiso'!G54</f>
        <v>0.42857142857142855</v>
      </c>
      <c r="H54" s="18">
        <f>'[21]Avg Week Wakiso-Matugga'!H54+'[21]Avg Week Matugga-Wakiso'!H54</f>
        <v>0.14285714285714285</v>
      </c>
      <c r="I54" s="18">
        <f>'[21]Avg Week Wakiso-Matugga'!I54+'[21]Avg Week Matugga-Wakiso'!I54</f>
        <v>2.7142857142857144</v>
      </c>
      <c r="J54" s="18">
        <f>'[21]Avg Week Wakiso-Matugga'!J54+'[21]Avg Week Matugga-Wakiso'!J54</f>
        <v>0.42857142857142855</v>
      </c>
      <c r="K54" s="18">
        <f>'[21]Avg Week Wakiso-Matugga'!K54+'[21]Avg Week Matugga-Wakiso'!K54</f>
        <v>0</v>
      </c>
      <c r="L54" s="18">
        <f>'[21]Avg Week Wakiso-Matugga'!L54+'[21]Avg Week Matugga-Wakiso'!L54</f>
        <v>0</v>
      </c>
      <c r="M54" s="18">
        <f>'[21]Avg Week Wakiso-Matugga'!M54+'[21]Avg Week Matugga-Wakiso'!M54</f>
        <v>80.857142857142861</v>
      </c>
      <c r="N54" s="18">
        <f>'[21]Avg Week Wakiso-Matugga'!N54+'[21]Avg Week Matugga-Wakiso'!N54</f>
        <v>0</v>
      </c>
      <c r="O54" s="19">
        <f t="shared" si="0"/>
        <v>29.714285714285712</v>
      </c>
      <c r="P54" s="19">
        <f t="shared" si="1"/>
        <v>110.57142857142857</v>
      </c>
      <c r="R54" s="3"/>
      <c r="T54"/>
    </row>
    <row r="55" spans="2:20" ht="23.1" customHeight="1" x14ac:dyDescent="0.25">
      <c r="B55" s="17" t="s">
        <v>109</v>
      </c>
      <c r="C55" s="18">
        <f>'[21]Avg Week Wakiso-Matugga'!C55+'[21]Avg Week Matugga-Wakiso'!C55</f>
        <v>12.428571428571429</v>
      </c>
      <c r="D55" s="18">
        <f>'[21]Avg Week Wakiso-Matugga'!D55+'[21]Avg Week Matugga-Wakiso'!D55</f>
        <v>6.2857142857142856</v>
      </c>
      <c r="E55" s="18">
        <f>'[21]Avg Week Wakiso-Matugga'!E55+'[21]Avg Week Matugga-Wakiso'!E55</f>
        <v>2.5714285714285712</v>
      </c>
      <c r="F55" s="18">
        <f>'[21]Avg Week Wakiso-Matugga'!F55+'[21]Avg Week Matugga-Wakiso'!F55</f>
        <v>6.4285714285714288</v>
      </c>
      <c r="G55" s="18">
        <f>'[21]Avg Week Wakiso-Matugga'!G55+'[21]Avg Week Matugga-Wakiso'!G55</f>
        <v>0</v>
      </c>
      <c r="H55" s="18">
        <f>'[21]Avg Week Wakiso-Matugga'!H55+'[21]Avg Week Matugga-Wakiso'!H55</f>
        <v>0</v>
      </c>
      <c r="I55" s="18">
        <f>'[21]Avg Week Wakiso-Matugga'!I55+'[21]Avg Week Matugga-Wakiso'!I55</f>
        <v>2.5714285714285712</v>
      </c>
      <c r="J55" s="18">
        <f>'[21]Avg Week Wakiso-Matugga'!J55+'[21]Avg Week Matugga-Wakiso'!J55</f>
        <v>0.42857142857142855</v>
      </c>
      <c r="K55" s="18">
        <f>'[21]Avg Week Wakiso-Matugga'!K55+'[21]Avg Week Matugga-Wakiso'!K55</f>
        <v>0.42857142857142855</v>
      </c>
      <c r="L55" s="18">
        <f>'[21]Avg Week Wakiso-Matugga'!L55+'[21]Avg Week Matugga-Wakiso'!L55</f>
        <v>0.2857142857142857</v>
      </c>
      <c r="M55" s="18">
        <f>'[21]Avg Week Wakiso-Matugga'!M55+'[21]Avg Week Matugga-Wakiso'!M55</f>
        <v>73</v>
      </c>
      <c r="N55" s="18">
        <f>'[21]Avg Week Wakiso-Matugga'!N55+'[21]Avg Week Matugga-Wakiso'!N55</f>
        <v>0</v>
      </c>
      <c r="O55" s="19">
        <f t="shared" si="0"/>
        <v>31.428571428571423</v>
      </c>
      <c r="P55" s="19">
        <f t="shared" si="1"/>
        <v>104.42857142857142</v>
      </c>
      <c r="R55" s="3"/>
      <c r="T55"/>
    </row>
    <row r="56" spans="2:20" ht="23.1" customHeight="1" x14ac:dyDescent="0.25">
      <c r="B56" s="17" t="s">
        <v>110</v>
      </c>
      <c r="C56" s="18">
        <f>'[21]Avg Week Wakiso-Matugga'!C56+'[21]Avg Week Matugga-Wakiso'!C56</f>
        <v>11</v>
      </c>
      <c r="D56" s="18">
        <f>'[21]Avg Week Wakiso-Matugga'!D56+'[21]Avg Week Matugga-Wakiso'!D56</f>
        <v>7.5714285714285712</v>
      </c>
      <c r="E56" s="18">
        <f>'[21]Avg Week Wakiso-Matugga'!E56+'[21]Avg Week Matugga-Wakiso'!E56</f>
        <v>3.4285714285714288</v>
      </c>
      <c r="F56" s="18">
        <f>'[21]Avg Week Wakiso-Matugga'!F56+'[21]Avg Week Matugga-Wakiso'!F56</f>
        <v>7.5714285714285712</v>
      </c>
      <c r="G56" s="18">
        <f>'[21]Avg Week Wakiso-Matugga'!G56+'[21]Avg Week Matugga-Wakiso'!G56</f>
        <v>0.42857142857142855</v>
      </c>
      <c r="H56" s="18">
        <f>'[21]Avg Week Wakiso-Matugga'!H56+'[21]Avg Week Matugga-Wakiso'!H56</f>
        <v>0</v>
      </c>
      <c r="I56" s="18">
        <f>'[21]Avg Week Wakiso-Matugga'!I56+'[21]Avg Week Matugga-Wakiso'!I56</f>
        <v>2</v>
      </c>
      <c r="J56" s="18">
        <f>'[21]Avg Week Wakiso-Matugga'!J56+'[21]Avg Week Matugga-Wakiso'!J56</f>
        <v>0.71428571428571419</v>
      </c>
      <c r="K56" s="18">
        <f>'[21]Avg Week Wakiso-Matugga'!K56+'[21]Avg Week Matugga-Wakiso'!K56</f>
        <v>0.42857142857142855</v>
      </c>
      <c r="L56" s="18">
        <f>'[21]Avg Week Wakiso-Matugga'!L56+'[21]Avg Week Matugga-Wakiso'!L56</f>
        <v>0.14285714285714285</v>
      </c>
      <c r="M56" s="18">
        <f>'[21]Avg Week Wakiso-Matugga'!M56+'[21]Avg Week Matugga-Wakiso'!M56</f>
        <v>82.285714285714278</v>
      </c>
      <c r="N56" s="18">
        <f>'[21]Avg Week Wakiso-Matugga'!N56+'[21]Avg Week Matugga-Wakiso'!N56</f>
        <v>0</v>
      </c>
      <c r="O56" s="19">
        <f t="shared" si="0"/>
        <v>33.285714285714285</v>
      </c>
      <c r="P56" s="19">
        <f t="shared" si="1"/>
        <v>115.57142857142856</v>
      </c>
      <c r="R56" s="3"/>
      <c r="T56"/>
    </row>
    <row r="57" spans="2:20" ht="23.1" customHeight="1" x14ac:dyDescent="0.25">
      <c r="B57" s="17" t="s">
        <v>111</v>
      </c>
      <c r="C57" s="18">
        <f>'[21]Avg Week Wakiso-Matugga'!C57+'[21]Avg Week Matugga-Wakiso'!C57</f>
        <v>12</v>
      </c>
      <c r="D57" s="18">
        <f>'[21]Avg Week Wakiso-Matugga'!D57+'[21]Avg Week Matugga-Wakiso'!D57</f>
        <v>7.2857142857142856</v>
      </c>
      <c r="E57" s="18">
        <f>'[21]Avg Week Wakiso-Matugga'!E57+'[21]Avg Week Matugga-Wakiso'!E57</f>
        <v>2.7142857142857144</v>
      </c>
      <c r="F57" s="18">
        <f>'[21]Avg Week Wakiso-Matugga'!F57+'[21]Avg Week Matugga-Wakiso'!F57</f>
        <v>5</v>
      </c>
      <c r="G57" s="18">
        <f>'[21]Avg Week Wakiso-Matugga'!G57+'[21]Avg Week Matugga-Wakiso'!G57</f>
        <v>0.42857142857142855</v>
      </c>
      <c r="H57" s="18">
        <f>'[21]Avg Week Wakiso-Matugga'!H57+'[21]Avg Week Matugga-Wakiso'!H57</f>
        <v>0</v>
      </c>
      <c r="I57" s="18">
        <f>'[21]Avg Week Wakiso-Matugga'!I57+'[21]Avg Week Matugga-Wakiso'!I57</f>
        <v>2.5714285714285712</v>
      </c>
      <c r="J57" s="18">
        <f>'[21]Avg Week Wakiso-Matugga'!J57+'[21]Avg Week Matugga-Wakiso'!J57</f>
        <v>0.5714285714285714</v>
      </c>
      <c r="K57" s="18">
        <f>'[21]Avg Week Wakiso-Matugga'!K57+'[21]Avg Week Matugga-Wakiso'!K57</f>
        <v>0</v>
      </c>
      <c r="L57" s="18">
        <f>'[21]Avg Week Wakiso-Matugga'!L57+'[21]Avg Week Matugga-Wakiso'!L57</f>
        <v>0</v>
      </c>
      <c r="M57" s="18">
        <f>'[21]Avg Week Wakiso-Matugga'!M57+'[21]Avg Week Matugga-Wakiso'!M57</f>
        <v>70</v>
      </c>
      <c r="N57" s="18">
        <f>'[21]Avg Week Wakiso-Matugga'!N57+'[21]Avg Week Matugga-Wakiso'!N57</f>
        <v>0</v>
      </c>
      <c r="O57" s="19">
        <f t="shared" si="0"/>
        <v>30.571428571428573</v>
      </c>
      <c r="P57" s="19">
        <f t="shared" si="1"/>
        <v>100.57142857142857</v>
      </c>
      <c r="R57" s="3"/>
      <c r="T57"/>
    </row>
    <row r="58" spans="2:20" ht="23.1" customHeight="1" x14ac:dyDescent="0.25">
      <c r="B58" s="17" t="s">
        <v>112</v>
      </c>
      <c r="C58" s="18">
        <f>'[21]Avg Week Wakiso-Matugga'!C58+'[21]Avg Week Matugga-Wakiso'!C58</f>
        <v>8.5</v>
      </c>
      <c r="D58" s="18">
        <f>'[21]Avg Week Wakiso-Matugga'!D58+'[21]Avg Week Matugga-Wakiso'!D58</f>
        <v>5.5</v>
      </c>
      <c r="E58" s="18">
        <f>'[21]Avg Week Wakiso-Matugga'!E58+'[21]Avg Week Matugga-Wakiso'!E58</f>
        <v>2</v>
      </c>
      <c r="F58" s="18">
        <f>'[21]Avg Week Wakiso-Matugga'!F58+'[21]Avg Week Matugga-Wakiso'!F58</f>
        <v>4.5</v>
      </c>
      <c r="G58" s="18">
        <f>'[21]Avg Week Wakiso-Matugga'!G58+'[21]Avg Week Matugga-Wakiso'!G58</f>
        <v>0.5</v>
      </c>
      <c r="H58" s="18">
        <f>'[21]Avg Week Wakiso-Matugga'!H58+'[21]Avg Week Matugga-Wakiso'!H58</f>
        <v>0</v>
      </c>
      <c r="I58" s="18">
        <f>'[21]Avg Week Wakiso-Matugga'!I58+'[21]Avg Week Matugga-Wakiso'!I58</f>
        <v>2</v>
      </c>
      <c r="J58" s="18">
        <f>'[21]Avg Week Wakiso-Matugga'!J58+'[21]Avg Week Matugga-Wakiso'!J58</f>
        <v>1</v>
      </c>
      <c r="K58" s="18">
        <f>'[21]Avg Week Wakiso-Matugga'!K58+'[21]Avg Week Matugga-Wakiso'!K58</f>
        <v>0</v>
      </c>
      <c r="L58" s="18">
        <f>'[21]Avg Week Wakiso-Matugga'!L58+'[21]Avg Week Matugga-Wakiso'!L58</f>
        <v>0.5</v>
      </c>
      <c r="M58" s="18">
        <f>'[21]Avg Week Wakiso-Matugga'!M58+'[21]Avg Week Matugga-Wakiso'!M58</f>
        <v>72</v>
      </c>
      <c r="N58" s="18">
        <f>'[21]Avg Week Wakiso-Matugga'!N58+'[21]Avg Week Matugga-Wakiso'!N58</f>
        <v>0</v>
      </c>
      <c r="O58" s="19">
        <f t="shared" si="0"/>
        <v>24.5</v>
      </c>
      <c r="P58" s="19">
        <f t="shared" ref="P58" si="35">SUM(C58:N58)</f>
        <v>96.5</v>
      </c>
      <c r="R58" s="3"/>
      <c r="T58"/>
    </row>
    <row r="59" spans="2:20" ht="23.1" customHeight="1" x14ac:dyDescent="0.25">
      <c r="B59" s="17" t="s">
        <v>113</v>
      </c>
      <c r="C59" s="18">
        <f>'[21]Avg Week Wakiso-Matugga'!C59+'[21]Avg Week Matugga-Wakiso'!C59</f>
        <v>10.5</v>
      </c>
      <c r="D59" s="18">
        <f>'[21]Avg Week Wakiso-Matugga'!D59+'[21]Avg Week Matugga-Wakiso'!D59</f>
        <v>5</v>
      </c>
      <c r="E59" s="18">
        <f>'[21]Avg Week Wakiso-Matugga'!E59+'[21]Avg Week Matugga-Wakiso'!E59</f>
        <v>2</v>
      </c>
      <c r="F59" s="18">
        <f>'[21]Avg Week Wakiso-Matugga'!F59+'[21]Avg Week Matugga-Wakiso'!F59</f>
        <v>2</v>
      </c>
      <c r="G59" s="18">
        <f>'[21]Avg Week Wakiso-Matugga'!G59+'[21]Avg Week Matugga-Wakiso'!G59</f>
        <v>0</v>
      </c>
      <c r="H59" s="18">
        <f>'[21]Avg Week Wakiso-Matugga'!H59+'[21]Avg Week Matugga-Wakiso'!H59</f>
        <v>0</v>
      </c>
      <c r="I59" s="18">
        <f>'[21]Avg Week Wakiso-Matugga'!I59+'[21]Avg Week Matugga-Wakiso'!I59</f>
        <v>4</v>
      </c>
      <c r="J59" s="18">
        <f>'[21]Avg Week Wakiso-Matugga'!J59+'[21]Avg Week Matugga-Wakiso'!J59</f>
        <v>0.5</v>
      </c>
      <c r="K59" s="18">
        <f>'[21]Avg Week Wakiso-Matugga'!K59+'[21]Avg Week Matugga-Wakiso'!K59</f>
        <v>0.5</v>
      </c>
      <c r="L59" s="18">
        <f>'[21]Avg Week Wakiso-Matugga'!L59+'[21]Avg Week Matugga-Wakiso'!L59</f>
        <v>0.5</v>
      </c>
      <c r="M59" s="18">
        <f>'[21]Avg Week Wakiso-Matugga'!M59+'[21]Avg Week Matugga-Wakiso'!M59</f>
        <v>85.5</v>
      </c>
      <c r="N59" s="18">
        <f>'[21]Avg Week Wakiso-Matugga'!N59+'[21]Avg Week Matugga-Wakiso'!N59</f>
        <v>0</v>
      </c>
      <c r="O59" s="19">
        <f t="shared" si="0"/>
        <v>25</v>
      </c>
      <c r="P59" s="19">
        <f t="shared" ref="P59:P105" si="36">SUM(C59:N59)</f>
        <v>110.5</v>
      </c>
      <c r="R59" s="3"/>
      <c r="T59"/>
    </row>
    <row r="60" spans="2:20" ht="23.1" customHeight="1" x14ac:dyDescent="0.25">
      <c r="B60" s="17" t="s">
        <v>114</v>
      </c>
      <c r="C60" s="18">
        <f>'[21]Avg Week Wakiso-Matugga'!C60+'[21]Avg Week Matugga-Wakiso'!C60</f>
        <v>20</v>
      </c>
      <c r="D60" s="18">
        <f>'[21]Avg Week Wakiso-Matugga'!D60+'[21]Avg Week Matugga-Wakiso'!D60</f>
        <v>7.5</v>
      </c>
      <c r="E60" s="18">
        <f>'[21]Avg Week Wakiso-Matugga'!E60+'[21]Avg Week Matugga-Wakiso'!E60</f>
        <v>1.5</v>
      </c>
      <c r="F60" s="18">
        <f>'[21]Avg Week Wakiso-Matugga'!F60+'[21]Avg Week Matugga-Wakiso'!F60</f>
        <v>8.5</v>
      </c>
      <c r="G60" s="18">
        <f>'[21]Avg Week Wakiso-Matugga'!G60+'[21]Avg Week Matugga-Wakiso'!G60</f>
        <v>0.5</v>
      </c>
      <c r="H60" s="18">
        <f>'[21]Avg Week Wakiso-Matugga'!H60+'[21]Avg Week Matugga-Wakiso'!H60</f>
        <v>0</v>
      </c>
      <c r="I60" s="18">
        <f>'[21]Avg Week Wakiso-Matugga'!I60+'[21]Avg Week Matugga-Wakiso'!I60</f>
        <v>4</v>
      </c>
      <c r="J60" s="18">
        <f>'[21]Avg Week Wakiso-Matugga'!J60+'[21]Avg Week Matugga-Wakiso'!J60</f>
        <v>0</v>
      </c>
      <c r="K60" s="18">
        <f>'[21]Avg Week Wakiso-Matugga'!K60+'[21]Avg Week Matugga-Wakiso'!K60</f>
        <v>0</v>
      </c>
      <c r="L60" s="18">
        <f>'[21]Avg Week Wakiso-Matugga'!L60+'[21]Avg Week Matugga-Wakiso'!L60</f>
        <v>0</v>
      </c>
      <c r="M60" s="18">
        <f>'[21]Avg Week Wakiso-Matugga'!M60+'[21]Avg Week Matugga-Wakiso'!M60</f>
        <v>127.5</v>
      </c>
      <c r="N60" s="18">
        <f>'[21]Avg Week Wakiso-Matugga'!N60+'[21]Avg Week Matugga-Wakiso'!N60</f>
        <v>0</v>
      </c>
      <c r="O60" s="19">
        <f t="shared" si="0"/>
        <v>42</v>
      </c>
      <c r="P60" s="19">
        <f t="shared" si="36"/>
        <v>169.5</v>
      </c>
      <c r="R60" s="3"/>
      <c r="T60"/>
    </row>
    <row r="61" spans="2:20" ht="23.1" customHeight="1" x14ac:dyDescent="0.25">
      <c r="B61" s="17" t="s">
        <v>115</v>
      </c>
      <c r="C61" s="18">
        <f>'[21]Avg Week Wakiso-Matugga'!C61+'[21]Avg Week Matugga-Wakiso'!C61</f>
        <v>13.5</v>
      </c>
      <c r="D61" s="18">
        <f>'[21]Avg Week Wakiso-Matugga'!D61+'[21]Avg Week Matugga-Wakiso'!D61</f>
        <v>8.5</v>
      </c>
      <c r="E61" s="18">
        <f>'[21]Avg Week Wakiso-Matugga'!E61+'[21]Avg Week Matugga-Wakiso'!E61</f>
        <v>5.5</v>
      </c>
      <c r="F61" s="18">
        <f>'[21]Avg Week Wakiso-Matugga'!F61+'[21]Avg Week Matugga-Wakiso'!F61</f>
        <v>7</v>
      </c>
      <c r="G61" s="18">
        <f>'[21]Avg Week Wakiso-Matugga'!G61+'[21]Avg Week Matugga-Wakiso'!G61</f>
        <v>0.5</v>
      </c>
      <c r="H61" s="18">
        <f>'[21]Avg Week Wakiso-Matugga'!H61+'[21]Avg Week Matugga-Wakiso'!H61</f>
        <v>0</v>
      </c>
      <c r="I61" s="18">
        <f>'[21]Avg Week Wakiso-Matugga'!I61+'[21]Avg Week Matugga-Wakiso'!I61</f>
        <v>1.5</v>
      </c>
      <c r="J61" s="18">
        <f>'[21]Avg Week Wakiso-Matugga'!J61+'[21]Avg Week Matugga-Wakiso'!J61</f>
        <v>1</v>
      </c>
      <c r="K61" s="18">
        <f>'[21]Avg Week Wakiso-Matugga'!K61+'[21]Avg Week Matugga-Wakiso'!K61</f>
        <v>0</v>
      </c>
      <c r="L61" s="18">
        <f>'[21]Avg Week Wakiso-Matugga'!L61+'[21]Avg Week Matugga-Wakiso'!L61</f>
        <v>0</v>
      </c>
      <c r="M61" s="18">
        <f>'[21]Avg Week Wakiso-Matugga'!M61+'[21]Avg Week Matugga-Wakiso'!M61</f>
        <v>102</v>
      </c>
      <c r="N61" s="18">
        <f>'[21]Avg Week Wakiso-Matugga'!N61+'[21]Avg Week Matugga-Wakiso'!N61</f>
        <v>0</v>
      </c>
      <c r="O61" s="19">
        <f t="shared" si="0"/>
        <v>37.5</v>
      </c>
      <c r="P61" s="19">
        <f t="shared" si="36"/>
        <v>139.5</v>
      </c>
      <c r="R61" s="3"/>
      <c r="T61"/>
    </row>
    <row r="62" spans="2:20" ht="23.1" customHeight="1" x14ac:dyDescent="0.25">
      <c r="B62" s="17" t="s">
        <v>116</v>
      </c>
      <c r="C62" s="18">
        <f>'[21]Avg Week Wakiso-Matugga'!C62+'[21]Avg Week Matugga-Wakiso'!C62</f>
        <v>14</v>
      </c>
      <c r="D62" s="18">
        <f>'[21]Avg Week Wakiso-Matugga'!D62+'[21]Avg Week Matugga-Wakiso'!D62</f>
        <v>5</v>
      </c>
      <c r="E62" s="18">
        <f>'[21]Avg Week Wakiso-Matugga'!E62+'[21]Avg Week Matugga-Wakiso'!E62</f>
        <v>2</v>
      </c>
      <c r="F62" s="18">
        <f>'[21]Avg Week Wakiso-Matugga'!F62+'[21]Avg Week Matugga-Wakiso'!F62</f>
        <v>8.5</v>
      </c>
      <c r="G62" s="18">
        <f>'[21]Avg Week Wakiso-Matugga'!G62+'[21]Avg Week Matugga-Wakiso'!G62</f>
        <v>0</v>
      </c>
      <c r="H62" s="18">
        <f>'[21]Avg Week Wakiso-Matugga'!H62+'[21]Avg Week Matugga-Wakiso'!H62</f>
        <v>0</v>
      </c>
      <c r="I62" s="18">
        <f>'[21]Avg Week Wakiso-Matugga'!I62+'[21]Avg Week Matugga-Wakiso'!I62</f>
        <v>2.5</v>
      </c>
      <c r="J62" s="18">
        <f>'[21]Avg Week Wakiso-Matugga'!J62+'[21]Avg Week Matugga-Wakiso'!J62</f>
        <v>1</v>
      </c>
      <c r="K62" s="18">
        <f>'[21]Avg Week Wakiso-Matugga'!K62+'[21]Avg Week Matugga-Wakiso'!K62</f>
        <v>0.5</v>
      </c>
      <c r="L62" s="18">
        <f>'[21]Avg Week Wakiso-Matugga'!L62+'[21]Avg Week Matugga-Wakiso'!L62</f>
        <v>0</v>
      </c>
      <c r="M62" s="18">
        <f>'[21]Avg Week Wakiso-Matugga'!M62+'[21]Avg Week Matugga-Wakiso'!M62</f>
        <v>93</v>
      </c>
      <c r="N62" s="18">
        <f>'[21]Avg Week Wakiso-Matugga'!N62+'[21]Avg Week Matugga-Wakiso'!N62</f>
        <v>0</v>
      </c>
      <c r="O62" s="19">
        <f t="shared" si="0"/>
        <v>33.5</v>
      </c>
      <c r="P62" s="19">
        <f t="shared" si="36"/>
        <v>126.5</v>
      </c>
      <c r="R62" s="3"/>
      <c r="T62"/>
    </row>
    <row r="63" spans="2:20" ht="23.1" customHeight="1" x14ac:dyDescent="0.25">
      <c r="B63" s="17" t="s">
        <v>117</v>
      </c>
      <c r="C63" s="18">
        <f>'[21]Avg Week Wakiso-Matugga'!C63+'[21]Avg Week Matugga-Wakiso'!C63</f>
        <v>13</v>
      </c>
      <c r="D63" s="18">
        <f>'[21]Avg Week Wakiso-Matugga'!D63+'[21]Avg Week Matugga-Wakiso'!D63</f>
        <v>7.5</v>
      </c>
      <c r="E63" s="18">
        <f>'[21]Avg Week Wakiso-Matugga'!E63+'[21]Avg Week Matugga-Wakiso'!E63</f>
        <v>1</v>
      </c>
      <c r="F63" s="18">
        <f>'[21]Avg Week Wakiso-Matugga'!F63+'[21]Avg Week Matugga-Wakiso'!F63</f>
        <v>7</v>
      </c>
      <c r="G63" s="18">
        <f>'[21]Avg Week Wakiso-Matugga'!G63+'[21]Avg Week Matugga-Wakiso'!G63</f>
        <v>0</v>
      </c>
      <c r="H63" s="18">
        <f>'[21]Avg Week Wakiso-Matugga'!H63+'[21]Avg Week Matugga-Wakiso'!H63</f>
        <v>0</v>
      </c>
      <c r="I63" s="18">
        <f>'[21]Avg Week Wakiso-Matugga'!I63+'[21]Avg Week Matugga-Wakiso'!I63</f>
        <v>1</v>
      </c>
      <c r="J63" s="18">
        <f>'[21]Avg Week Wakiso-Matugga'!J63+'[21]Avg Week Matugga-Wakiso'!J63</f>
        <v>0.5</v>
      </c>
      <c r="K63" s="18">
        <f>'[21]Avg Week Wakiso-Matugga'!K63+'[21]Avg Week Matugga-Wakiso'!K63</f>
        <v>0</v>
      </c>
      <c r="L63" s="18">
        <f>'[21]Avg Week Wakiso-Matugga'!L63+'[21]Avg Week Matugga-Wakiso'!L63</f>
        <v>0</v>
      </c>
      <c r="M63" s="18">
        <f>'[21]Avg Week Wakiso-Matugga'!M63+'[21]Avg Week Matugga-Wakiso'!M63</f>
        <v>98.5</v>
      </c>
      <c r="N63" s="18">
        <f>'[21]Avg Week Wakiso-Matugga'!N63+'[21]Avg Week Matugga-Wakiso'!N63</f>
        <v>0</v>
      </c>
      <c r="O63" s="19">
        <f t="shared" si="0"/>
        <v>30</v>
      </c>
      <c r="P63" s="19">
        <f t="shared" si="36"/>
        <v>128.5</v>
      </c>
      <c r="R63" s="3"/>
      <c r="T63"/>
    </row>
    <row r="64" spans="2:20" ht="23.1" customHeight="1" x14ac:dyDescent="0.25">
      <c r="B64" s="17" t="s">
        <v>118</v>
      </c>
      <c r="C64" s="18">
        <f>'[21]Avg Week Wakiso-Matugga'!C64+'[21]Avg Week Matugga-Wakiso'!C64</f>
        <v>12.5</v>
      </c>
      <c r="D64" s="18">
        <f>'[21]Avg Week Wakiso-Matugga'!D64+'[21]Avg Week Matugga-Wakiso'!D64</f>
        <v>3.5</v>
      </c>
      <c r="E64" s="18">
        <f>'[21]Avg Week Wakiso-Matugga'!E64+'[21]Avg Week Matugga-Wakiso'!E64</f>
        <v>2.5</v>
      </c>
      <c r="F64" s="18">
        <f>'[21]Avg Week Wakiso-Matugga'!F64+'[21]Avg Week Matugga-Wakiso'!F64</f>
        <v>9</v>
      </c>
      <c r="G64" s="18">
        <f>'[21]Avg Week Wakiso-Matugga'!G64+'[21]Avg Week Matugga-Wakiso'!G64</f>
        <v>0</v>
      </c>
      <c r="H64" s="18">
        <f>'[21]Avg Week Wakiso-Matugga'!H64+'[21]Avg Week Matugga-Wakiso'!H64</f>
        <v>0</v>
      </c>
      <c r="I64" s="18">
        <f>'[21]Avg Week Wakiso-Matugga'!I64+'[21]Avg Week Matugga-Wakiso'!I64</f>
        <v>3</v>
      </c>
      <c r="J64" s="18">
        <f>'[21]Avg Week Wakiso-Matugga'!J64+'[21]Avg Week Matugga-Wakiso'!J64</f>
        <v>0</v>
      </c>
      <c r="K64" s="18">
        <f>'[21]Avg Week Wakiso-Matugga'!K64+'[21]Avg Week Matugga-Wakiso'!K64</f>
        <v>0</v>
      </c>
      <c r="L64" s="18">
        <f>'[21]Avg Week Wakiso-Matugga'!L64+'[21]Avg Week Matugga-Wakiso'!L64</f>
        <v>0</v>
      </c>
      <c r="M64" s="18">
        <f>'[21]Avg Week Wakiso-Matugga'!M64+'[21]Avg Week Matugga-Wakiso'!M64</f>
        <v>101.5</v>
      </c>
      <c r="N64" s="18">
        <f>'[21]Avg Week Wakiso-Matugga'!N64+'[21]Avg Week Matugga-Wakiso'!N64</f>
        <v>0</v>
      </c>
      <c r="O64" s="19">
        <f t="shared" si="0"/>
        <v>30.5</v>
      </c>
      <c r="P64" s="19">
        <f t="shared" si="36"/>
        <v>132</v>
      </c>
      <c r="R64" s="3"/>
      <c r="T64"/>
    </row>
    <row r="65" spans="2:20" ht="23.1" customHeight="1" x14ac:dyDescent="0.25">
      <c r="B65" s="17" t="s">
        <v>119</v>
      </c>
      <c r="C65" s="18">
        <f>'[21]Avg Week Wakiso-Matugga'!C65+'[21]Avg Week Matugga-Wakiso'!C65</f>
        <v>13.5</v>
      </c>
      <c r="D65" s="18">
        <f>'[21]Avg Week Wakiso-Matugga'!D65+'[21]Avg Week Matugga-Wakiso'!D65</f>
        <v>4.5</v>
      </c>
      <c r="E65" s="18">
        <f>'[21]Avg Week Wakiso-Matugga'!E65+'[21]Avg Week Matugga-Wakiso'!E65</f>
        <v>1</v>
      </c>
      <c r="F65" s="18">
        <f>'[21]Avg Week Wakiso-Matugga'!F65+'[21]Avg Week Matugga-Wakiso'!F65</f>
        <v>7.5</v>
      </c>
      <c r="G65" s="18">
        <f>'[21]Avg Week Wakiso-Matugga'!G65+'[21]Avg Week Matugga-Wakiso'!G65</f>
        <v>0</v>
      </c>
      <c r="H65" s="18">
        <f>'[21]Avg Week Wakiso-Matugga'!H65+'[21]Avg Week Matugga-Wakiso'!H65</f>
        <v>0</v>
      </c>
      <c r="I65" s="18">
        <f>'[21]Avg Week Wakiso-Matugga'!I65+'[21]Avg Week Matugga-Wakiso'!I65</f>
        <v>1.5</v>
      </c>
      <c r="J65" s="18">
        <f>'[21]Avg Week Wakiso-Matugga'!J65+'[21]Avg Week Matugga-Wakiso'!J65</f>
        <v>0.5</v>
      </c>
      <c r="K65" s="18">
        <f>'[21]Avg Week Wakiso-Matugga'!K65+'[21]Avg Week Matugga-Wakiso'!K65</f>
        <v>0</v>
      </c>
      <c r="L65" s="18">
        <f>'[21]Avg Week Wakiso-Matugga'!L65+'[21]Avg Week Matugga-Wakiso'!L65</f>
        <v>0</v>
      </c>
      <c r="M65" s="18">
        <f>'[21]Avg Week Wakiso-Matugga'!M65+'[21]Avg Week Matugga-Wakiso'!M65</f>
        <v>101</v>
      </c>
      <c r="N65" s="18">
        <f>'[21]Avg Week Wakiso-Matugga'!N65+'[21]Avg Week Matugga-Wakiso'!N65</f>
        <v>0</v>
      </c>
      <c r="O65" s="19">
        <f t="shared" si="0"/>
        <v>28.5</v>
      </c>
      <c r="P65" s="19">
        <f t="shared" si="36"/>
        <v>129.5</v>
      </c>
      <c r="R65" s="3"/>
      <c r="T65"/>
    </row>
    <row r="66" spans="2:20" ht="23.1" customHeight="1" x14ac:dyDescent="0.25">
      <c r="B66" s="17" t="s">
        <v>120</v>
      </c>
      <c r="C66" s="18">
        <f>'[21]Avg Week Wakiso-Matugga'!C66+'[21]Avg Week Matugga-Wakiso'!C66</f>
        <v>8</v>
      </c>
      <c r="D66" s="18">
        <f>'[21]Avg Week Wakiso-Matugga'!D66+'[21]Avg Week Matugga-Wakiso'!D66</f>
        <v>4.5</v>
      </c>
      <c r="E66" s="18">
        <f>'[21]Avg Week Wakiso-Matugga'!E66+'[21]Avg Week Matugga-Wakiso'!E66</f>
        <v>4</v>
      </c>
      <c r="F66" s="18">
        <f>'[21]Avg Week Wakiso-Matugga'!F66+'[21]Avg Week Matugga-Wakiso'!F66</f>
        <v>4</v>
      </c>
      <c r="G66" s="18">
        <f>'[21]Avg Week Wakiso-Matugga'!G66+'[21]Avg Week Matugga-Wakiso'!G66</f>
        <v>0</v>
      </c>
      <c r="H66" s="18">
        <f>'[21]Avg Week Wakiso-Matugga'!H66+'[21]Avg Week Matugga-Wakiso'!H66</f>
        <v>0</v>
      </c>
      <c r="I66" s="18">
        <f>'[21]Avg Week Wakiso-Matugga'!I66+'[21]Avg Week Matugga-Wakiso'!I66</f>
        <v>1</v>
      </c>
      <c r="J66" s="18">
        <f>'[21]Avg Week Wakiso-Matugga'!J66+'[21]Avg Week Matugga-Wakiso'!J66</f>
        <v>0.5</v>
      </c>
      <c r="K66" s="18">
        <f>'[21]Avg Week Wakiso-Matugga'!K66+'[21]Avg Week Matugga-Wakiso'!K66</f>
        <v>0</v>
      </c>
      <c r="L66" s="18">
        <f>'[21]Avg Week Wakiso-Matugga'!L66+'[21]Avg Week Matugga-Wakiso'!L66</f>
        <v>0</v>
      </c>
      <c r="M66" s="18">
        <f>'[21]Avg Week Wakiso-Matugga'!M66+'[21]Avg Week Matugga-Wakiso'!M66</f>
        <v>91.5</v>
      </c>
      <c r="N66" s="18">
        <f>'[21]Avg Week Wakiso-Matugga'!N66+'[21]Avg Week Matugga-Wakiso'!N66</f>
        <v>0</v>
      </c>
      <c r="O66" s="19">
        <f t="shared" si="0"/>
        <v>22</v>
      </c>
      <c r="P66" s="19">
        <f t="shared" si="36"/>
        <v>113.5</v>
      </c>
      <c r="R66" s="3"/>
      <c r="T66"/>
    </row>
    <row r="67" spans="2:20" ht="23.1" customHeight="1" x14ac:dyDescent="0.25">
      <c r="B67" s="17" t="s">
        <v>121</v>
      </c>
      <c r="C67" s="18">
        <f>'[21]Avg Week Wakiso-Matugga'!C67+'[21]Avg Week Matugga-Wakiso'!C67</f>
        <v>9</v>
      </c>
      <c r="D67" s="18">
        <f>'[21]Avg Week Wakiso-Matugga'!D67+'[21]Avg Week Matugga-Wakiso'!D67</f>
        <v>3.5</v>
      </c>
      <c r="E67" s="18">
        <f>'[21]Avg Week Wakiso-Matugga'!E67+'[21]Avg Week Matugga-Wakiso'!E67</f>
        <v>1</v>
      </c>
      <c r="F67" s="18">
        <f>'[21]Avg Week Wakiso-Matugga'!F67+'[21]Avg Week Matugga-Wakiso'!F67</f>
        <v>7</v>
      </c>
      <c r="G67" s="18">
        <f>'[21]Avg Week Wakiso-Matugga'!G67+'[21]Avg Week Matugga-Wakiso'!G67</f>
        <v>0</v>
      </c>
      <c r="H67" s="18">
        <f>'[21]Avg Week Wakiso-Matugga'!H67+'[21]Avg Week Matugga-Wakiso'!H67</f>
        <v>0</v>
      </c>
      <c r="I67" s="18">
        <f>'[21]Avg Week Wakiso-Matugga'!I67+'[21]Avg Week Matugga-Wakiso'!I67</f>
        <v>0.5</v>
      </c>
      <c r="J67" s="18">
        <f>'[21]Avg Week Wakiso-Matugga'!J67+'[21]Avg Week Matugga-Wakiso'!J67</f>
        <v>0</v>
      </c>
      <c r="K67" s="18">
        <f>'[21]Avg Week Wakiso-Matugga'!K67+'[21]Avg Week Matugga-Wakiso'!K67</f>
        <v>0</v>
      </c>
      <c r="L67" s="18">
        <f>'[21]Avg Week Wakiso-Matugga'!L67+'[21]Avg Week Matugga-Wakiso'!L67</f>
        <v>0</v>
      </c>
      <c r="M67" s="18">
        <f>'[21]Avg Week Wakiso-Matugga'!M67+'[21]Avg Week Matugga-Wakiso'!M67</f>
        <v>76.5</v>
      </c>
      <c r="N67" s="18">
        <f>'[21]Avg Week Wakiso-Matugga'!N67+'[21]Avg Week Matugga-Wakiso'!N67</f>
        <v>0</v>
      </c>
      <c r="O67" s="19">
        <f t="shared" si="0"/>
        <v>21</v>
      </c>
      <c r="P67" s="19">
        <f t="shared" si="36"/>
        <v>97.5</v>
      </c>
      <c r="R67" s="3"/>
      <c r="T67"/>
    </row>
    <row r="68" spans="2:20" ht="23.1" customHeight="1" x14ac:dyDescent="0.25">
      <c r="B68" s="17" t="s">
        <v>122</v>
      </c>
      <c r="C68" s="18">
        <f>'[21]Avg Week Wakiso-Matugga'!C68+'[21]Avg Week Matugga-Wakiso'!C68</f>
        <v>11.5</v>
      </c>
      <c r="D68" s="18">
        <f>'[21]Avg Week Wakiso-Matugga'!D68+'[21]Avg Week Matugga-Wakiso'!D68</f>
        <v>6.5</v>
      </c>
      <c r="E68" s="18">
        <f>'[21]Avg Week Wakiso-Matugga'!E68+'[21]Avg Week Matugga-Wakiso'!E68</f>
        <v>5.5</v>
      </c>
      <c r="F68" s="18">
        <f>'[21]Avg Week Wakiso-Matugga'!F68+'[21]Avg Week Matugga-Wakiso'!F68</f>
        <v>3.5</v>
      </c>
      <c r="G68" s="18">
        <f>'[21]Avg Week Wakiso-Matugga'!G68+'[21]Avg Week Matugga-Wakiso'!G68</f>
        <v>0</v>
      </c>
      <c r="H68" s="18">
        <f>'[21]Avg Week Wakiso-Matugga'!H68+'[21]Avg Week Matugga-Wakiso'!H68</f>
        <v>0</v>
      </c>
      <c r="I68" s="18">
        <f>'[21]Avg Week Wakiso-Matugga'!I68+'[21]Avg Week Matugga-Wakiso'!I68</f>
        <v>2.5</v>
      </c>
      <c r="J68" s="18">
        <f>'[21]Avg Week Wakiso-Matugga'!J68+'[21]Avg Week Matugga-Wakiso'!J68</f>
        <v>1</v>
      </c>
      <c r="K68" s="18">
        <f>'[21]Avg Week Wakiso-Matugga'!K68+'[21]Avg Week Matugga-Wakiso'!K68</f>
        <v>0.5</v>
      </c>
      <c r="L68" s="18">
        <f>'[21]Avg Week Wakiso-Matugga'!L68+'[21]Avg Week Matugga-Wakiso'!L68</f>
        <v>0.5</v>
      </c>
      <c r="M68" s="18">
        <f>'[21]Avg Week Wakiso-Matugga'!M68+'[21]Avg Week Matugga-Wakiso'!M68</f>
        <v>77</v>
      </c>
      <c r="N68" s="18">
        <f>'[21]Avg Week Wakiso-Matugga'!N68+'[21]Avg Week Matugga-Wakiso'!N68</f>
        <v>0</v>
      </c>
      <c r="O68" s="19">
        <f t="shared" si="0"/>
        <v>31.5</v>
      </c>
      <c r="P68" s="19">
        <f t="shared" si="36"/>
        <v>108.5</v>
      </c>
      <c r="R68" s="3"/>
      <c r="T68"/>
    </row>
    <row r="69" spans="2:20" ht="23.1" customHeight="1" x14ac:dyDescent="0.25">
      <c r="B69" s="17" t="s">
        <v>123</v>
      </c>
      <c r="C69" s="18">
        <f>'[21]Avg Week Wakiso-Matugga'!C69+'[21]Avg Week Matugga-Wakiso'!C69</f>
        <v>11.5</v>
      </c>
      <c r="D69" s="18">
        <f>'[21]Avg Week Wakiso-Matugga'!D69+'[21]Avg Week Matugga-Wakiso'!D69</f>
        <v>8</v>
      </c>
      <c r="E69" s="18">
        <f>'[21]Avg Week Wakiso-Matugga'!E69+'[21]Avg Week Matugga-Wakiso'!E69</f>
        <v>2</v>
      </c>
      <c r="F69" s="18">
        <f>'[21]Avg Week Wakiso-Matugga'!F69+'[21]Avg Week Matugga-Wakiso'!F69</f>
        <v>5</v>
      </c>
      <c r="G69" s="18">
        <f>'[21]Avg Week Wakiso-Matugga'!G69+'[21]Avg Week Matugga-Wakiso'!G69</f>
        <v>0.5</v>
      </c>
      <c r="H69" s="18">
        <f>'[21]Avg Week Wakiso-Matugga'!H69+'[21]Avg Week Matugga-Wakiso'!H69</f>
        <v>0</v>
      </c>
      <c r="I69" s="18">
        <f>'[21]Avg Week Wakiso-Matugga'!I69+'[21]Avg Week Matugga-Wakiso'!I69</f>
        <v>0.5</v>
      </c>
      <c r="J69" s="18">
        <f>'[21]Avg Week Wakiso-Matugga'!J69+'[21]Avg Week Matugga-Wakiso'!J69</f>
        <v>1.5</v>
      </c>
      <c r="K69" s="18">
        <f>'[21]Avg Week Wakiso-Matugga'!K69+'[21]Avg Week Matugga-Wakiso'!K69</f>
        <v>0</v>
      </c>
      <c r="L69" s="18">
        <f>'[21]Avg Week Wakiso-Matugga'!L69+'[21]Avg Week Matugga-Wakiso'!L69</f>
        <v>0</v>
      </c>
      <c r="M69" s="18">
        <f>'[21]Avg Week Wakiso-Matugga'!M69+'[21]Avg Week Matugga-Wakiso'!M69</f>
        <v>83</v>
      </c>
      <c r="N69" s="18">
        <f>'[21]Avg Week Wakiso-Matugga'!N69+'[21]Avg Week Matugga-Wakiso'!N69</f>
        <v>0</v>
      </c>
      <c r="O69" s="19">
        <f t="shared" si="0"/>
        <v>29</v>
      </c>
      <c r="P69" s="19">
        <f t="shared" si="36"/>
        <v>112</v>
      </c>
      <c r="R69" s="3"/>
      <c r="T69"/>
    </row>
    <row r="70" spans="2:20" ht="23.1" customHeight="1" x14ac:dyDescent="0.25">
      <c r="B70" s="17" t="s">
        <v>124</v>
      </c>
      <c r="C70" s="18">
        <f>'[21]Avg Week Wakiso-Matugga'!C70+'[21]Avg Week Matugga-Wakiso'!C70</f>
        <v>10.5</v>
      </c>
      <c r="D70" s="18">
        <f>'[21]Avg Week Wakiso-Matugga'!D70+'[21]Avg Week Matugga-Wakiso'!D70</f>
        <v>4.5</v>
      </c>
      <c r="E70" s="18">
        <f>'[21]Avg Week Wakiso-Matugga'!E70+'[21]Avg Week Matugga-Wakiso'!E70</f>
        <v>1</v>
      </c>
      <c r="F70" s="18">
        <f>'[21]Avg Week Wakiso-Matugga'!F70+'[21]Avg Week Matugga-Wakiso'!F70</f>
        <v>4</v>
      </c>
      <c r="G70" s="18">
        <f>'[21]Avg Week Wakiso-Matugga'!G70+'[21]Avg Week Matugga-Wakiso'!G70</f>
        <v>0.5</v>
      </c>
      <c r="H70" s="18">
        <f>'[21]Avg Week Wakiso-Matugga'!H70+'[21]Avg Week Matugga-Wakiso'!H70</f>
        <v>0</v>
      </c>
      <c r="I70" s="18">
        <f>'[21]Avg Week Wakiso-Matugga'!I70+'[21]Avg Week Matugga-Wakiso'!I70</f>
        <v>2</v>
      </c>
      <c r="J70" s="18">
        <f>'[21]Avg Week Wakiso-Matugga'!J70+'[21]Avg Week Matugga-Wakiso'!J70</f>
        <v>0.5</v>
      </c>
      <c r="K70" s="18">
        <f>'[21]Avg Week Wakiso-Matugga'!K70+'[21]Avg Week Matugga-Wakiso'!K70</f>
        <v>0</v>
      </c>
      <c r="L70" s="18">
        <f>'[21]Avg Week Wakiso-Matugga'!L70+'[21]Avg Week Matugga-Wakiso'!L70</f>
        <v>0</v>
      </c>
      <c r="M70" s="18">
        <f>'[21]Avg Week Wakiso-Matugga'!M70+'[21]Avg Week Matugga-Wakiso'!M70</f>
        <v>70</v>
      </c>
      <c r="N70" s="18">
        <f>'[21]Avg Week Wakiso-Matugga'!N70+'[21]Avg Week Matugga-Wakiso'!N70</f>
        <v>0</v>
      </c>
      <c r="O70" s="19">
        <f t="shared" si="0"/>
        <v>23</v>
      </c>
      <c r="P70" s="19">
        <f t="shared" si="36"/>
        <v>93</v>
      </c>
      <c r="R70" s="3"/>
      <c r="T70"/>
    </row>
    <row r="71" spans="2:20" ht="23.1" customHeight="1" x14ac:dyDescent="0.25">
      <c r="B71" s="17" t="s">
        <v>125</v>
      </c>
      <c r="C71" s="18">
        <f>'[21]Avg Week Wakiso-Matugga'!C71+'[21]Avg Week Matugga-Wakiso'!C71</f>
        <v>5</v>
      </c>
      <c r="D71" s="18">
        <f>'[21]Avg Week Wakiso-Matugga'!D71+'[21]Avg Week Matugga-Wakiso'!D71</f>
        <v>1</v>
      </c>
      <c r="E71" s="18">
        <f>'[21]Avg Week Wakiso-Matugga'!E71+'[21]Avg Week Matugga-Wakiso'!E71</f>
        <v>2.5</v>
      </c>
      <c r="F71" s="18">
        <f>'[21]Avg Week Wakiso-Matugga'!F71+'[21]Avg Week Matugga-Wakiso'!F71</f>
        <v>7</v>
      </c>
      <c r="G71" s="18">
        <f>'[21]Avg Week Wakiso-Matugga'!G71+'[21]Avg Week Matugga-Wakiso'!G71</f>
        <v>0</v>
      </c>
      <c r="H71" s="18">
        <f>'[21]Avg Week Wakiso-Matugga'!H71+'[21]Avg Week Matugga-Wakiso'!H71</f>
        <v>0</v>
      </c>
      <c r="I71" s="18">
        <f>'[21]Avg Week Wakiso-Matugga'!I71+'[21]Avg Week Matugga-Wakiso'!I71</f>
        <v>1</v>
      </c>
      <c r="J71" s="18">
        <f>'[21]Avg Week Wakiso-Matugga'!J71+'[21]Avg Week Matugga-Wakiso'!J71</f>
        <v>0.5</v>
      </c>
      <c r="K71" s="18">
        <f>'[21]Avg Week Wakiso-Matugga'!K71+'[21]Avg Week Matugga-Wakiso'!K71</f>
        <v>0</v>
      </c>
      <c r="L71" s="18">
        <f>'[21]Avg Week Wakiso-Matugga'!L71+'[21]Avg Week Matugga-Wakiso'!L71</f>
        <v>0</v>
      </c>
      <c r="M71" s="18">
        <f>'[21]Avg Week Wakiso-Matugga'!M71+'[21]Avg Week Matugga-Wakiso'!M71</f>
        <v>50</v>
      </c>
      <c r="N71" s="18">
        <f>'[21]Avg Week Wakiso-Matugga'!N71+'[21]Avg Week Matugga-Wakiso'!N71</f>
        <v>0</v>
      </c>
      <c r="O71" s="19">
        <f t="shared" si="0"/>
        <v>17</v>
      </c>
      <c r="P71" s="19">
        <f t="shared" si="36"/>
        <v>67</v>
      </c>
      <c r="R71" s="3"/>
      <c r="T71"/>
    </row>
    <row r="72" spans="2:20" ht="23.1" customHeight="1" x14ac:dyDescent="0.25">
      <c r="B72" s="17" t="s">
        <v>126</v>
      </c>
      <c r="C72" s="18">
        <f>'[21]Avg Week Wakiso-Matugga'!C72+'[21]Avg Week Matugga-Wakiso'!C72</f>
        <v>7</v>
      </c>
      <c r="D72" s="18">
        <f>'[21]Avg Week Wakiso-Matugga'!D72+'[21]Avg Week Matugga-Wakiso'!D72</f>
        <v>2.5</v>
      </c>
      <c r="E72" s="18">
        <f>'[21]Avg Week Wakiso-Matugga'!E72+'[21]Avg Week Matugga-Wakiso'!E72</f>
        <v>2</v>
      </c>
      <c r="F72" s="18">
        <f>'[21]Avg Week Wakiso-Matugga'!F72+'[21]Avg Week Matugga-Wakiso'!F72</f>
        <v>5.5</v>
      </c>
      <c r="G72" s="18">
        <f>'[21]Avg Week Wakiso-Matugga'!G72+'[21]Avg Week Matugga-Wakiso'!G72</f>
        <v>0</v>
      </c>
      <c r="H72" s="18">
        <f>'[21]Avg Week Wakiso-Matugga'!H72+'[21]Avg Week Matugga-Wakiso'!H72</f>
        <v>0</v>
      </c>
      <c r="I72" s="18">
        <f>'[21]Avg Week Wakiso-Matugga'!I72+'[21]Avg Week Matugga-Wakiso'!I72</f>
        <v>2</v>
      </c>
      <c r="J72" s="18">
        <f>'[21]Avg Week Wakiso-Matugga'!J72+'[21]Avg Week Matugga-Wakiso'!J72</f>
        <v>0</v>
      </c>
      <c r="K72" s="18">
        <f>'[21]Avg Week Wakiso-Matugga'!K72+'[21]Avg Week Matugga-Wakiso'!K72</f>
        <v>0</v>
      </c>
      <c r="L72" s="18">
        <f>'[21]Avg Week Wakiso-Matugga'!L72+'[21]Avg Week Matugga-Wakiso'!L72</f>
        <v>1</v>
      </c>
      <c r="M72" s="18">
        <f>'[21]Avg Week Wakiso-Matugga'!M72+'[21]Avg Week Matugga-Wakiso'!M72</f>
        <v>85.5</v>
      </c>
      <c r="N72" s="18">
        <f>'[21]Avg Week Wakiso-Matugga'!N72+'[21]Avg Week Matugga-Wakiso'!N72</f>
        <v>0</v>
      </c>
      <c r="O72" s="19">
        <f t="shared" si="0"/>
        <v>20</v>
      </c>
      <c r="P72" s="19">
        <f t="shared" si="36"/>
        <v>105.5</v>
      </c>
      <c r="R72" s="3"/>
      <c r="T72"/>
    </row>
    <row r="73" spans="2:20" ht="23.1" customHeight="1" x14ac:dyDescent="0.25">
      <c r="B73" s="17" t="s">
        <v>127</v>
      </c>
      <c r="C73" s="18">
        <f>'[21]Avg Week Wakiso-Matugga'!C73+'[21]Avg Week Matugga-Wakiso'!C73</f>
        <v>9</v>
      </c>
      <c r="D73" s="18">
        <f>'[21]Avg Week Wakiso-Matugga'!D73+'[21]Avg Week Matugga-Wakiso'!D73</f>
        <v>1.5</v>
      </c>
      <c r="E73" s="18">
        <f>'[21]Avg Week Wakiso-Matugga'!E73+'[21]Avg Week Matugga-Wakiso'!E73</f>
        <v>1.5</v>
      </c>
      <c r="F73" s="18">
        <f>'[21]Avg Week Wakiso-Matugga'!F73+'[21]Avg Week Matugga-Wakiso'!F73</f>
        <v>4</v>
      </c>
      <c r="G73" s="18">
        <f>'[21]Avg Week Wakiso-Matugga'!G73+'[21]Avg Week Matugga-Wakiso'!G73</f>
        <v>0</v>
      </c>
      <c r="H73" s="18">
        <f>'[21]Avg Week Wakiso-Matugga'!H73+'[21]Avg Week Matugga-Wakiso'!H73</f>
        <v>0</v>
      </c>
      <c r="I73" s="18">
        <f>'[21]Avg Week Wakiso-Matugga'!I73+'[21]Avg Week Matugga-Wakiso'!I73</f>
        <v>3.5</v>
      </c>
      <c r="J73" s="18">
        <f>'[21]Avg Week Wakiso-Matugga'!J73+'[21]Avg Week Matugga-Wakiso'!J73</f>
        <v>0</v>
      </c>
      <c r="K73" s="18">
        <f>'[21]Avg Week Wakiso-Matugga'!K73+'[21]Avg Week Matugga-Wakiso'!K73</f>
        <v>0</v>
      </c>
      <c r="L73" s="18">
        <f>'[21]Avg Week Wakiso-Matugga'!L73+'[21]Avg Week Matugga-Wakiso'!L73</f>
        <v>0</v>
      </c>
      <c r="M73" s="18">
        <f>'[21]Avg Week Wakiso-Matugga'!M73+'[21]Avg Week Matugga-Wakiso'!M73</f>
        <v>62.5</v>
      </c>
      <c r="N73" s="18">
        <f>'[21]Avg Week Wakiso-Matugga'!N73+'[21]Avg Week Matugga-Wakiso'!N73</f>
        <v>0</v>
      </c>
      <c r="O73" s="19">
        <f t="shared" si="0"/>
        <v>19.5</v>
      </c>
      <c r="P73" s="19">
        <f t="shared" si="36"/>
        <v>82</v>
      </c>
      <c r="R73" s="3"/>
      <c r="T73"/>
    </row>
    <row r="74" spans="2:20" ht="23.1" customHeight="1" x14ac:dyDescent="0.25">
      <c r="B74" s="17" t="s">
        <v>128</v>
      </c>
      <c r="C74" s="18">
        <f>'[21]Avg Week Wakiso-Matugga'!C74+'[21]Avg Week Matugga-Wakiso'!C74</f>
        <v>4.5</v>
      </c>
      <c r="D74" s="18">
        <f>'[21]Avg Week Wakiso-Matugga'!D74+'[21]Avg Week Matugga-Wakiso'!D74</f>
        <v>3</v>
      </c>
      <c r="E74" s="18">
        <f>'[21]Avg Week Wakiso-Matugga'!E74+'[21]Avg Week Matugga-Wakiso'!E74</f>
        <v>1.5</v>
      </c>
      <c r="F74" s="18">
        <f>'[21]Avg Week Wakiso-Matugga'!F74+'[21]Avg Week Matugga-Wakiso'!F74</f>
        <v>3</v>
      </c>
      <c r="G74" s="18">
        <f>'[21]Avg Week Wakiso-Matugga'!G74+'[21]Avg Week Matugga-Wakiso'!G74</f>
        <v>0</v>
      </c>
      <c r="H74" s="18">
        <f>'[21]Avg Week Wakiso-Matugga'!H74+'[21]Avg Week Matugga-Wakiso'!H74</f>
        <v>0</v>
      </c>
      <c r="I74" s="18">
        <f>'[21]Avg Week Wakiso-Matugga'!I74+'[21]Avg Week Matugga-Wakiso'!I74</f>
        <v>1</v>
      </c>
      <c r="J74" s="18">
        <f>'[21]Avg Week Wakiso-Matugga'!J74+'[21]Avg Week Matugga-Wakiso'!J74</f>
        <v>0</v>
      </c>
      <c r="K74" s="18">
        <f>'[21]Avg Week Wakiso-Matugga'!K74+'[21]Avg Week Matugga-Wakiso'!K74</f>
        <v>0</v>
      </c>
      <c r="L74" s="18">
        <f>'[21]Avg Week Wakiso-Matugga'!L74+'[21]Avg Week Matugga-Wakiso'!L74</f>
        <v>0</v>
      </c>
      <c r="M74" s="18">
        <f>'[21]Avg Week Wakiso-Matugga'!M74+'[21]Avg Week Matugga-Wakiso'!M74</f>
        <v>58</v>
      </c>
      <c r="N74" s="18">
        <f>'[21]Avg Week Wakiso-Matugga'!N74+'[21]Avg Week Matugga-Wakiso'!N74</f>
        <v>0</v>
      </c>
      <c r="O74" s="19">
        <f t="shared" ref="O74:O105" si="37">SUM(C74:L74,N74)</f>
        <v>13</v>
      </c>
      <c r="P74" s="19">
        <f t="shared" si="36"/>
        <v>71</v>
      </c>
      <c r="R74" s="3"/>
      <c r="T74"/>
    </row>
    <row r="75" spans="2:20" ht="23.1" customHeight="1" x14ac:dyDescent="0.25">
      <c r="B75" s="17" t="s">
        <v>129</v>
      </c>
      <c r="C75" s="18">
        <f>'[21]Avg Week Wakiso-Matugga'!C75+'[21]Avg Week Matugga-Wakiso'!C75</f>
        <v>3.5</v>
      </c>
      <c r="D75" s="18">
        <f>'[21]Avg Week Wakiso-Matugga'!D75+'[21]Avg Week Matugga-Wakiso'!D75</f>
        <v>0</v>
      </c>
      <c r="E75" s="18">
        <f>'[21]Avg Week Wakiso-Matugga'!E75+'[21]Avg Week Matugga-Wakiso'!E75</f>
        <v>0</v>
      </c>
      <c r="F75" s="18">
        <f>'[21]Avg Week Wakiso-Matugga'!F75+'[21]Avg Week Matugga-Wakiso'!F75</f>
        <v>2</v>
      </c>
      <c r="G75" s="18">
        <f>'[21]Avg Week Wakiso-Matugga'!G75+'[21]Avg Week Matugga-Wakiso'!G75</f>
        <v>0</v>
      </c>
      <c r="H75" s="18">
        <f>'[21]Avg Week Wakiso-Matugga'!H75+'[21]Avg Week Matugga-Wakiso'!H75</f>
        <v>0</v>
      </c>
      <c r="I75" s="18">
        <f>'[21]Avg Week Wakiso-Matugga'!I75+'[21]Avg Week Matugga-Wakiso'!I75</f>
        <v>1</v>
      </c>
      <c r="J75" s="18">
        <f>'[21]Avg Week Wakiso-Matugga'!J75+'[21]Avg Week Matugga-Wakiso'!J75</f>
        <v>0</v>
      </c>
      <c r="K75" s="18">
        <f>'[21]Avg Week Wakiso-Matugga'!K75+'[21]Avg Week Matugga-Wakiso'!K75</f>
        <v>0</v>
      </c>
      <c r="L75" s="18">
        <f>'[21]Avg Week Wakiso-Matugga'!L75+'[21]Avg Week Matugga-Wakiso'!L75</f>
        <v>0</v>
      </c>
      <c r="M75" s="18">
        <f>'[21]Avg Week Wakiso-Matugga'!M75+'[21]Avg Week Matugga-Wakiso'!M75</f>
        <v>47</v>
      </c>
      <c r="N75" s="18">
        <f>'[21]Avg Week Wakiso-Matugga'!N75+'[21]Avg Week Matugga-Wakiso'!N75</f>
        <v>0</v>
      </c>
      <c r="O75" s="19">
        <f t="shared" si="37"/>
        <v>6.5</v>
      </c>
      <c r="P75" s="19">
        <f t="shared" si="36"/>
        <v>53.5</v>
      </c>
      <c r="R75" s="3"/>
      <c r="T75"/>
    </row>
    <row r="76" spans="2:20" ht="23.1" customHeight="1" x14ac:dyDescent="0.25">
      <c r="B76" s="17" t="s">
        <v>130</v>
      </c>
      <c r="C76" s="18">
        <f>'[21]Avg Week Wakiso-Matugga'!C76+'[21]Avg Week Matugga-Wakiso'!C76</f>
        <v>4.5</v>
      </c>
      <c r="D76" s="18">
        <f>'[21]Avg Week Wakiso-Matugga'!D76+'[21]Avg Week Matugga-Wakiso'!D76</f>
        <v>2</v>
      </c>
      <c r="E76" s="18">
        <f>'[21]Avg Week Wakiso-Matugga'!E76+'[21]Avg Week Matugga-Wakiso'!E76</f>
        <v>0.5</v>
      </c>
      <c r="F76" s="18">
        <f>'[21]Avg Week Wakiso-Matugga'!F76+'[21]Avg Week Matugga-Wakiso'!F76</f>
        <v>1.5</v>
      </c>
      <c r="G76" s="18">
        <f>'[21]Avg Week Wakiso-Matugga'!G76+'[21]Avg Week Matugga-Wakiso'!G76</f>
        <v>0</v>
      </c>
      <c r="H76" s="18">
        <f>'[21]Avg Week Wakiso-Matugga'!H76+'[21]Avg Week Matugga-Wakiso'!H76</f>
        <v>0</v>
      </c>
      <c r="I76" s="18">
        <f>'[21]Avg Week Wakiso-Matugga'!I76+'[21]Avg Week Matugga-Wakiso'!I76</f>
        <v>0.5</v>
      </c>
      <c r="J76" s="18">
        <f>'[21]Avg Week Wakiso-Matugga'!J76+'[21]Avg Week Matugga-Wakiso'!J76</f>
        <v>0</v>
      </c>
      <c r="K76" s="18">
        <f>'[21]Avg Week Wakiso-Matugga'!K76+'[21]Avg Week Matugga-Wakiso'!K76</f>
        <v>0</v>
      </c>
      <c r="L76" s="18">
        <f>'[21]Avg Week Wakiso-Matugga'!L76+'[21]Avg Week Matugga-Wakiso'!L76</f>
        <v>0</v>
      </c>
      <c r="M76" s="18">
        <f>'[21]Avg Week Wakiso-Matugga'!M76+'[21]Avg Week Matugga-Wakiso'!M76</f>
        <v>54</v>
      </c>
      <c r="N76" s="18">
        <f>'[21]Avg Week Wakiso-Matugga'!N76+'[21]Avg Week Matugga-Wakiso'!N76</f>
        <v>0</v>
      </c>
      <c r="O76" s="19">
        <f t="shared" si="37"/>
        <v>9</v>
      </c>
      <c r="P76" s="19">
        <f t="shared" si="36"/>
        <v>63</v>
      </c>
      <c r="R76" s="3"/>
      <c r="T76"/>
    </row>
    <row r="77" spans="2:20" ht="23.1" customHeight="1" x14ac:dyDescent="0.25">
      <c r="B77" s="17" t="s">
        <v>131</v>
      </c>
      <c r="C77" s="18">
        <f>'[21]Avg Week Wakiso-Matugga'!C77+'[21]Avg Week Matugga-Wakiso'!C77</f>
        <v>2</v>
      </c>
      <c r="D77" s="18">
        <f>'[21]Avg Week Wakiso-Matugga'!D77+'[21]Avg Week Matugga-Wakiso'!D77</f>
        <v>2.5</v>
      </c>
      <c r="E77" s="18">
        <f>'[21]Avg Week Wakiso-Matugga'!E77+'[21]Avg Week Matugga-Wakiso'!E77</f>
        <v>1.5</v>
      </c>
      <c r="F77" s="18">
        <f>'[21]Avg Week Wakiso-Matugga'!F77+'[21]Avg Week Matugga-Wakiso'!F77</f>
        <v>3.5</v>
      </c>
      <c r="G77" s="18">
        <f>'[21]Avg Week Wakiso-Matugga'!G77+'[21]Avg Week Matugga-Wakiso'!G77</f>
        <v>0</v>
      </c>
      <c r="H77" s="18">
        <f>'[21]Avg Week Wakiso-Matugga'!H77+'[21]Avg Week Matugga-Wakiso'!H77</f>
        <v>0</v>
      </c>
      <c r="I77" s="18">
        <f>'[21]Avg Week Wakiso-Matugga'!I77+'[21]Avg Week Matugga-Wakiso'!I77</f>
        <v>0.5</v>
      </c>
      <c r="J77" s="18">
        <f>'[21]Avg Week Wakiso-Matugga'!J77+'[21]Avg Week Matugga-Wakiso'!J77</f>
        <v>0</v>
      </c>
      <c r="K77" s="18">
        <f>'[21]Avg Week Wakiso-Matugga'!K77+'[21]Avg Week Matugga-Wakiso'!K77</f>
        <v>0</v>
      </c>
      <c r="L77" s="18">
        <f>'[21]Avg Week Wakiso-Matugga'!L77+'[21]Avg Week Matugga-Wakiso'!L77</f>
        <v>0</v>
      </c>
      <c r="M77" s="18">
        <f>'[21]Avg Week Wakiso-Matugga'!M77+'[21]Avg Week Matugga-Wakiso'!M77</f>
        <v>40.5</v>
      </c>
      <c r="N77" s="18">
        <f>'[21]Avg Week Wakiso-Matugga'!N77+'[21]Avg Week Matugga-Wakiso'!N77</f>
        <v>0</v>
      </c>
      <c r="O77" s="19">
        <f t="shared" si="37"/>
        <v>10</v>
      </c>
      <c r="P77" s="19">
        <f t="shared" si="36"/>
        <v>50.5</v>
      </c>
      <c r="R77" s="3"/>
      <c r="T77"/>
    </row>
    <row r="78" spans="2:20" ht="23.1" customHeight="1" x14ac:dyDescent="0.25">
      <c r="B78" s="25" t="s">
        <v>132</v>
      </c>
      <c r="C78" s="18">
        <f>'[21]Avg Week Wakiso-Matugga'!C78+'[21]Avg Week Matugga-Wakiso'!C78</f>
        <v>4</v>
      </c>
      <c r="D78" s="18">
        <f>'[21]Avg Week Wakiso-Matugga'!D78+'[21]Avg Week Matugga-Wakiso'!D78</f>
        <v>1</v>
      </c>
      <c r="E78" s="18">
        <f>'[21]Avg Week Wakiso-Matugga'!E78+'[21]Avg Week Matugga-Wakiso'!E78</f>
        <v>2</v>
      </c>
      <c r="F78" s="18">
        <f>'[21]Avg Week Wakiso-Matugga'!F78+'[21]Avg Week Matugga-Wakiso'!F78</f>
        <v>2</v>
      </c>
      <c r="G78" s="18">
        <f>'[21]Avg Week Wakiso-Matugga'!G78+'[21]Avg Week Matugga-Wakiso'!G78</f>
        <v>0</v>
      </c>
      <c r="H78" s="18">
        <f>'[21]Avg Week Wakiso-Matugga'!H78+'[21]Avg Week Matugga-Wakiso'!H78</f>
        <v>0</v>
      </c>
      <c r="I78" s="18">
        <f>'[21]Avg Week Wakiso-Matugga'!I78+'[21]Avg Week Matugga-Wakiso'!I78</f>
        <v>0</v>
      </c>
      <c r="J78" s="18">
        <f>'[21]Avg Week Wakiso-Matugga'!J78+'[21]Avg Week Matugga-Wakiso'!J78</f>
        <v>0</v>
      </c>
      <c r="K78" s="18">
        <f>'[21]Avg Week Wakiso-Matugga'!K78+'[21]Avg Week Matugga-Wakiso'!K78</f>
        <v>0</v>
      </c>
      <c r="L78" s="18">
        <f>'[21]Avg Week Wakiso-Matugga'!L78+'[21]Avg Week Matugga-Wakiso'!L78</f>
        <v>0</v>
      </c>
      <c r="M78" s="18">
        <f>'[21]Avg Week Wakiso-Matugga'!M78+'[21]Avg Week Matugga-Wakiso'!M78</f>
        <v>30</v>
      </c>
      <c r="N78" s="18">
        <f>'[21]Avg Week Wakiso-Matugga'!N78+'[21]Avg Week Matugga-Wakiso'!N78</f>
        <v>0</v>
      </c>
      <c r="O78" s="19">
        <f t="shared" si="37"/>
        <v>9</v>
      </c>
      <c r="P78" s="19">
        <f t="shared" si="36"/>
        <v>39</v>
      </c>
      <c r="R78" s="3"/>
      <c r="T78"/>
    </row>
    <row r="79" spans="2:20" ht="23.1" customHeight="1" x14ac:dyDescent="0.25">
      <c r="B79" s="17" t="s">
        <v>133</v>
      </c>
      <c r="C79" s="18">
        <f>'[21]Avg Week Wakiso-Matugga'!C79+'[21]Avg Week Matugga-Wakiso'!C79</f>
        <v>2</v>
      </c>
      <c r="D79" s="18">
        <f>'[21]Avg Week Wakiso-Matugga'!D79+'[21]Avg Week Matugga-Wakiso'!D79</f>
        <v>1</v>
      </c>
      <c r="E79" s="18">
        <f>'[21]Avg Week Wakiso-Matugga'!E79+'[21]Avg Week Matugga-Wakiso'!E79</f>
        <v>0.5</v>
      </c>
      <c r="F79" s="18">
        <f>'[21]Avg Week Wakiso-Matugga'!F79+'[21]Avg Week Matugga-Wakiso'!F79</f>
        <v>0</v>
      </c>
      <c r="G79" s="18">
        <f>'[21]Avg Week Wakiso-Matugga'!G79+'[21]Avg Week Matugga-Wakiso'!G79</f>
        <v>0</v>
      </c>
      <c r="H79" s="18">
        <f>'[21]Avg Week Wakiso-Matugga'!H79+'[21]Avg Week Matugga-Wakiso'!H79</f>
        <v>0</v>
      </c>
      <c r="I79" s="18">
        <f>'[21]Avg Week Wakiso-Matugga'!I79+'[21]Avg Week Matugga-Wakiso'!I79</f>
        <v>1</v>
      </c>
      <c r="J79" s="18">
        <f>'[21]Avg Week Wakiso-Matugga'!J79+'[21]Avg Week Matugga-Wakiso'!J79</f>
        <v>1</v>
      </c>
      <c r="K79" s="18">
        <f>'[21]Avg Week Wakiso-Matugga'!K79+'[21]Avg Week Matugga-Wakiso'!K79</f>
        <v>0</v>
      </c>
      <c r="L79" s="18">
        <f>'[21]Avg Week Wakiso-Matugga'!L79+'[21]Avg Week Matugga-Wakiso'!L79</f>
        <v>0</v>
      </c>
      <c r="M79" s="18">
        <f>'[21]Avg Week Wakiso-Matugga'!M79+'[21]Avg Week Matugga-Wakiso'!M79</f>
        <v>18.5</v>
      </c>
      <c r="N79" s="18">
        <f>'[21]Avg Week Wakiso-Matugga'!N79+'[21]Avg Week Matugga-Wakiso'!N79</f>
        <v>0</v>
      </c>
      <c r="O79" s="19">
        <f t="shared" si="37"/>
        <v>5.5</v>
      </c>
      <c r="P79" s="19">
        <f t="shared" si="36"/>
        <v>24</v>
      </c>
      <c r="R79" s="3"/>
      <c r="T79"/>
    </row>
    <row r="80" spans="2:20" ht="23.1" customHeight="1" x14ac:dyDescent="0.25">
      <c r="B80" s="38" t="s">
        <v>134</v>
      </c>
      <c r="C80" s="18">
        <f>'[21]Avg Week Wakiso-Matugga'!C80+'[21]Avg Week Matugga-Wakiso'!C80</f>
        <v>2</v>
      </c>
      <c r="D80" s="18">
        <f>'[21]Avg Week Wakiso-Matugga'!D80+'[21]Avg Week Matugga-Wakiso'!D80</f>
        <v>1.5</v>
      </c>
      <c r="E80" s="18">
        <f>'[21]Avg Week Wakiso-Matugga'!E80+'[21]Avg Week Matugga-Wakiso'!E80</f>
        <v>0</v>
      </c>
      <c r="F80" s="18">
        <f>'[21]Avg Week Wakiso-Matugga'!F80+'[21]Avg Week Matugga-Wakiso'!F80</f>
        <v>1.5</v>
      </c>
      <c r="G80" s="18">
        <f>'[21]Avg Week Wakiso-Matugga'!G80+'[21]Avg Week Matugga-Wakiso'!G80</f>
        <v>0</v>
      </c>
      <c r="H80" s="18">
        <f>'[21]Avg Week Wakiso-Matugga'!H80+'[21]Avg Week Matugga-Wakiso'!H80</f>
        <v>0</v>
      </c>
      <c r="I80" s="18">
        <f>'[21]Avg Week Wakiso-Matugga'!I80+'[21]Avg Week Matugga-Wakiso'!I80</f>
        <v>0</v>
      </c>
      <c r="J80" s="18">
        <f>'[21]Avg Week Wakiso-Matugga'!J80+'[21]Avg Week Matugga-Wakiso'!J80</f>
        <v>1</v>
      </c>
      <c r="K80" s="18">
        <f>'[21]Avg Week Wakiso-Matugga'!K80+'[21]Avg Week Matugga-Wakiso'!K80</f>
        <v>0</v>
      </c>
      <c r="L80" s="18">
        <f>'[21]Avg Week Wakiso-Matugga'!L80+'[21]Avg Week Matugga-Wakiso'!L80</f>
        <v>0</v>
      </c>
      <c r="M80" s="18">
        <f>'[21]Avg Week Wakiso-Matugga'!M80+'[21]Avg Week Matugga-Wakiso'!M80</f>
        <v>19.5</v>
      </c>
      <c r="N80" s="18">
        <f>'[21]Avg Week Wakiso-Matugga'!N80+'[21]Avg Week Matugga-Wakiso'!N80</f>
        <v>0</v>
      </c>
      <c r="O80" s="19">
        <f t="shared" si="37"/>
        <v>6</v>
      </c>
      <c r="P80" s="19">
        <f t="shared" si="36"/>
        <v>25.5</v>
      </c>
      <c r="R80" s="3"/>
      <c r="T80"/>
    </row>
    <row r="81" spans="2:20" ht="23.1" customHeight="1" x14ac:dyDescent="0.25">
      <c r="B81" s="17" t="s">
        <v>135</v>
      </c>
      <c r="C81" s="18">
        <f>'[21]Avg Week Wakiso-Matugga'!C81+'[21]Avg Week Matugga-Wakiso'!C81</f>
        <v>2</v>
      </c>
      <c r="D81" s="18">
        <f>'[21]Avg Week Wakiso-Matugga'!D81+'[21]Avg Week Matugga-Wakiso'!D81</f>
        <v>0</v>
      </c>
      <c r="E81" s="18">
        <f>'[21]Avg Week Wakiso-Matugga'!E81+'[21]Avg Week Matugga-Wakiso'!E81</f>
        <v>0</v>
      </c>
      <c r="F81" s="18">
        <f>'[21]Avg Week Wakiso-Matugga'!F81+'[21]Avg Week Matugga-Wakiso'!F81</f>
        <v>1</v>
      </c>
      <c r="G81" s="18">
        <f>'[21]Avg Week Wakiso-Matugga'!G81+'[21]Avg Week Matugga-Wakiso'!G81</f>
        <v>0</v>
      </c>
      <c r="H81" s="18">
        <f>'[21]Avg Week Wakiso-Matugga'!H81+'[21]Avg Week Matugga-Wakiso'!H81</f>
        <v>0</v>
      </c>
      <c r="I81" s="18">
        <f>'[21]Avg Week Wakiso-Matugga'!I81+'[21]Avg Week Matugga-Wakiso'!I81</f>
        <v>0</v>
      </c>
      <c r="J81" s="18">
        <f>'[21]Avg Week Wakiso-Matugga'!J81+'[21]Avg Week Matugga-Wakiso'!J81</f>
        <v>0.5</v>
      </c>
      <c r="K81" s="18">
        <f>'[21]Avg Week Wakiso-Matugga'!K81+'[21]Avg Week Matugga-Wakiso'!K81</f>
        <v>0</v>
      </c>
      <c r="L81" s="18">
        <f>'[21]Avg Week Wakiso-Matugga'!L81+'[21]Avg Week Matugga-Wakiso'!L81</f>
        <v>0</v>
      </c>
      <c r="M81" s="18">
        <f>'[21]Avg Week Wakiso-Matugga'!M81+'[21]Avg Week Matugga-Wakiso'!M81</f>
        <v>14</v>
      </c>
      <c r="N81" s="18">
        <f>'[21]Avg Week Wakiso-Matugga'!N81+'[21]Avg Week Matugga-Wakiso'!N81</f>
        <v>0</v>
      </c>
      <c r="O81" s="19">
        <f t="shared" si="37"/>
        <v>3.5</v>
      </c>
      <c r="P81" s="19">
        <f t="shared" si="36"/>
        <v>17.5</v>
      </c>
      <c r="R81" s="3"/>
      <c r="T81"/>
    </row>
    <row r="82" spans="2:20" ht="23.1" customHeight="1" x14ac:dyDescent="0.25">
      <c r="B82" s="25" t="s">
        <v>136</v>
      </c>
      <c r="C82" s="18">
        <f>'[21]Avg Week Wakiso-Matugga'!C82+'[21]Avg Week Matugga-Wakiso'!C82</f>
        <v>2</v>
      </c>
      <c r="D82" s="18">
        <f>'[21]Avg Week Wakiso-Matugga'!D82+'[21]Avg Week Matugga-Wakiso'!D82</f>
        <v>0</v>
      </c>
      <c r="E82" s="18">
        <f>'[21]Avg Week Wakiso-Matugga'!E82+'[21]Avg Week Matugga-Wakiso'!E82</f>
        <v>0</v>
      </c>
      <c r="F82" s="18">
        <f>'[21]Avg Week Wakiso-Matugga'!F82+'[21]Avg Week Matugga-Wakiso'!F82</f>
        <v>1</v>
      </c>
      <c r="G82" s="18">
        <f>'[21]Avg Week Wakiso-Matugga'!G82+'[21]Avg Week Matugga-Wakiso'!G82</f>
        <v>0</v>
      </c>
      <c r="H82" s="18">
        <f>'[21]Avg Week Wakiso-Matugga'!H82+'[21]Avg Week Matugga-Wakiso'!H82</f>
        <v>0</v>
      </c>
      <c r="I82" s="18">
        <f>'[21]Avg Week Wakiso-Matugga'!I82+'[21]Avg Week Matugga-Wakiso'!I82</f>
        <v>0.5</v>
      </c>
      <c r="J82" s="18">
        <f>'[21]Avg Week Wakiso-Matugga'!J82+'[21]Avg Week Matugga-Wakiso'!J82</f>
        <v>0.5</v>
      </c>
      <c r="K82" s="18">
        <f>'[21]Avg Week Wakiso-Matugga'!K82+'[21]Avg Week Matugga-Wakiso'!K82</f>
        <v>0</v>
      </c>
      <c r="L82" s="18">
        <f>'[21]Avg Week Wakiso-Matugga'!L82+'[21]Avg Week Matugga-Wakiso'!L82</f>
        <v>0</v>
      </c>
      <c r="M82" s="18">
        <f>'[21]Avg Week Wakiso-Matugga'!M82+'[21]Avg Week Matugga-Wakiso'!M82</f>
        <v>12</v>
      </c>
      <c r="N82" s="18">
        <f>'[21]Avg Week Wakiso-Matugga'!N82+'[21]Avg Week Matugga-Wakiso'!N82</f>
        <v>0</v>
      </c>
      <c r="O82" s="19">
        <f t="shared" si="37"/>
        <v>4</v>
      </c>
      <c r="P82" s="19">
        <f t="shared" si="36"/>
        <v>16</v>
      </c>
      <c r="R82" s="3"/>
      <c r="T82"/>
    </row>
    <row r="83" spans="2:20" ht="23.1" customHeight="1" x14ac:dyDescent="0.25">
      <c r="B83" s="17" t="s">
        <v>137</v>
      </c>
      <c r="C83" s="18">
        <f>'[21]Avg Week Wakiso-Matugga'!C83+'[21]Avg Week Matugga-Wakiso'!C83</f>
        <v>2</v>
      </c>
      <c r="D83" s="18">
        <f>'[21]Avg Week Wakiso-Matugga'!D83+'[21]Avg Week Matugga-Wakiso'!D83</f>
        <v>1</v>
      </c>
      <c r="E83" s="18">
        <f>'[21]Avg Week Wakiso-Matugga'!E83+'[21]Avg Week Matugga-Wakiso'!E83</f>
        <v>0</v>
      </c>
      <c r="F83" s="18">
        <f>'[21]Avg Week Wakiso-Matugga'!F83+'[21]Avg Week Matugga-Wakiso'!F83</f>
        <v>1</v>
      </c>
      <c r="G83" s="18">
        <f>'[21]Avg Week Wakiso-Matugga'!G83+'[21]Avg Week Matugga-Wakiso'!G83</f>
        <v>0</v>
      </c>
      <c r="H83" s="18">
        <f>'[21]Avg Week Wakiso-Matugga'!H83+'[21]Avg Week Matugga-Wakiso'!H83</f>
        <v>0</v>
      </c>
      <c r="I83" s="18">
        <f>'[21]Avg Week Wakiso-Matugga'!I83+'[21]Avg Week Matugga-Wakiso'!I83</f>
        <v>0.5</v>
      </c>
      <c r="J83" s="18">
        <f>'[21]Avg Week Wakiso-Matugga'!J83+'[21]Avg Week Matugga-Wakiso'!J83</f>
        <v>1</v>
      </c>
      <c r="K83" s="18">
        <f>'[21]Avg Week Wakiso-Matugga'!K83+'[21]Avg Week Matugga-Wakiso'!K83</f>
        <v>0</v>
      </c>
      <c r="L83" s="18">
        <f>'[21]Avg Week Wakiso-Matugga'!L83+'[21]Avg Week Matugga-Wakiso'!L83</f>
        <v>0</v>
      </c>
      <c r="M83" s="18">
        <f>'[21]Avg Week Wakiso-Matugga'!M83+'[21]Avg Week Matugga-Wakiso'!M83</f>
        <v>8.5</v>
      </c>
      <c r="N83" s="18">
        <f>'[21]Avg Week Wakiso-Matugga'!N83+'[21]Avg Week Matugga-Wakiso'!N83</f>
        <v>0</v>
      </c>
      <c r="O83" s="19">
        <f t="shared" si="37"/>
        <v>5.5</v>
      </c>
      <c r="P83" s="19">
        <f t="shared" si="36"/>
        <v>14</v>
      </c>
      <c r="R83" s="3"/>
      <c r="T83"/>
    </row>
    <row r="84" spans="2:20" ht="23.1" customHeight="1" x14ac:dyDescent="0.25">
      <c r="B84" s="38" t="s">
        <v>138</v>
      </c>
      <c r="C84" s="18">
        <f>'[21]Avg Week Wakiso-Matugga'!C84+'[21]Avg Week Matugga-Wakiso'!C84</f>
        <v>2</v>
      </c>
      <c r="D84" s="18">
        <f>'[21]Avg Week Wakiso-Matugga'!D84+'[21]Avg Week Matugga-Wakiso'!D84</f>
        <v>1</v>
      </c>
      <c r="E84" s="18">
        <f>'[21]Avg Week Wakiso-Matugga'!E84+'[21]Avg Week Matugga-Wakiso'!E84</f>
        <v>0</v>
      </c>
      <c r="F84" s="18">
        <f>'[21]Avg Week Wakiso-Matugga'!F84+'[21]Avg Week Matugga-Wakiso'!F84</f>
        <v>0</v>
      </c>
      <c r="G84" s="18">
        <f>'[21]Avg Week Wakiso-Matugga'!G84+'[21]Avg Week Matugga-Wakiso'!G84</f>
        <v>0</v>
      </c>
      <c r="H84" s="18">
        <f>'[21]Avg Week Wakiso-Matugga'!H84+'[21]Avg Week Matugga-Wakiso'!H84</f>
        <v>0</v>
      </c>
      <c r="I84" s="18">
        <f>'[21]Avg Week Wakiso-Matugga'!I84+'[21]Avg Week Matugga-Wakiso'!I84</f>
        <v>0</v>
      </c>
      <c r="J84" s="18">
        <f>'[21]Avg Week Wakiso-Matugga'!J84+'[21]Avg Week Matugga-Wakiso'!J84</f>
        <v>0</v>
      </c>
      <c r="K84" s="18">
        <f>'[21]Avg Week Wakiso-Matugga'!K84+'[21]Avg Week Matugga-Wakiso'!K84</f>
        <v>0</v>
      </c>
      <c r="L84" s="18">
        <f>'[21]Avg Week Wakiso-Matugga'!L84+'[21]Avg Week Matugga-Wakiso'!L84</f>
        <v>0</v>
      </c>
      <c r="M84" s="18">
        <f>'[21]Avg Week Wakiso-Matugga'!M84+'[21]Avg Week Matugga-Wakiso'!M84</f>
        <v>7</v>
      </c>
      <c r="N84" s="18">
        <f>'[21]Avg Week Wakiso-Matugga'!N84+'[21]Avg Week Matugga-Wakiso'!N84</f>
        <v>0</v>
      </c>
      <c r="O84" s="19">
        <f t="shared" si="37"/>
        <v>3</v>
      </c>
      <c r="P84" s="19">
        <f t="shared" si="36"/>
        <v>10</v>
      </c>
      <c r="R84" s="3"/>
      <c r="T84"/>
    </row>
    <row r="85" spans="2:20" ht="23.1" customHeight="1" x14ac:dyDescent="0.25">
      <c r="B85" s="17" t="s">
        <v>139</v>
      </c>
      <c r="C85" s="18">
        <f>'[21]Avg Week Wakiso-Matugga'!C85+'[21]Avg Week Matugga-Wakiso'!C85</f>
        <v>3.5</v>
      </c>
      <c r="D85" s="18">
        <f>'[21]Avg Week Wakiso-Matugga'!D85+'[21]Avg Week Matugga-Wakiso'!D85</f>
        <v>0.5</v>
      </c>
      <c r="E85" s="18">
        <f>'[21]Avg Week Wakiso-Matugga'!E85+'[21]Avg Week Matugga-Wakiso'!E85</f>
        <v>0</v>
      </c>
      <c r="F85" s="18">
        <f>'[21]Avg Week Wakiso-Matugga'!F85+'[21]Avg Week Matugga-Wakiso'!F85</f>
        <v>0.5</v>
      </c>
      <c r="G85" s="18">
        <f>'[21]Avg Week Wakiso-Matugga'!G85+'[21]Avg Week Matugga-Wakiso'!G85</f>
        <v>0</v>
      </c>
      <c r="H85" s="18">
        <f>'[21]Avg Week Wakiso-Matugga'!H85+'[21]Avg Week Matugga-Wakiso'!H85</f>
        <v>0</v>
      </c>
      <c r="I85" s="18">
        <f>'[21]Avg Week Wakiso-Matugga'!I85+'[21]Avg Week Matugga-Wakiso'!I85</f>
        <v>1</v>
      </c>
      <c r="J85" s="18">
        <f>'[21]Avg Week Wakiso-Matugga'!J85+'[21]Avg Week Matugga-Wakiso'!J85</f>
        <v>0.5</v>
      </c>
      <c r="K85" s="18">
        <f>'[21]Avg Week Wakiso-Matugga'!K85+'[21]Avg Week Matugga-Wakiso'!K85</f>
        <v>0</v>
      </c>
      <c r="L85" s="18">
        <f>'[21]Avg Week Wakiso-Matugga'!L85+'[21]Avg Week Matugga-Wakiso'!L85</f>
        <v>0</v>
      </c>
      <c r="M85" s="18">
        <f>'[21]Avg Week Wakiso-Matugga'!M85+'[21]Avg Week Matugga-Wakiso'!M85</f>
        <v>9.5</v>
      </c>
      <c r="N85" s="18">
        <f>'[21]Avg Week Wakiso-Matugga'!N85+'[21]Avg Week Matugga-Wakiso'!N85</f>
        <v>0</v>
      </c>
      <c r="O85" s="19">
        <f t="shared" si="37"/>
        <v>6</v>
      </c>
      <c r="P85" s="19">
        <f t="shared" si="36"/>
        <v>15.5</v>
      </c>
      <c r="R85" s="3"/>
      <c r="T85"/>
    </row>
    <row r="86" spans="2:20" ht="23.1" customHeight="1" x14ac:dyDescent="0.25">
      <c r="B86" s="25" t="s">
        <v>140</v>
      </c>
      <c r="C86" s="18">
        <f>'[21]Avg Week Wakiso-Matugga'!C86+'[21]Avg Week Matugga-Wakiso'!C86</f>
        <v>2</v>
      </c>
      <c r="D86" s="18">
        <f>'[21]Avg Week Wakiso-Matugga'!D86+'[21]Avg Week Matugga-Wakiso'!D86</f>
        <v>0.5</v>
      </c>
      <c r="E86" s="18">
        <f>'[21]Avg Week Wakiso-Matugga'!E86+'[21]Avg Week Matugga-Wakiso'!E86</f>
        <v>1.5</v>
      </c>
      <c r="F86" s="18">
        <f>'[21]Avg Week Wakiso-Matugga'!F86+'[21]Avg Week Matugga-Wakiso'!F86</f>
        <v>1</v>
      </c>
      <c r="G86" s="18">
        <f>'[21]Avg Week Wakiso-Matugga'!G86+'[21]Avg Week Matugga-Wakiso'!G86</f>
        <v>0</v>
      </c>
      <c r="H86" s="18">
        <f>'[21]Avg Week Wakiso-Matugga'!H86+'[21]Avg Week Matugga-Wakiso'!H86</f>
        <v>0</v>
      </c>
      <c r="I86" s="18">
        <f>'[21]Avg Week Wakiso-Matugga'!I86+'[21]Avg Week Matugga-Wakiso'!I86</f>
        <v>1</v>
      </c>
      <c r="J86" s="18">
        <f>'[21]Avg Week Wakiso-Matugga'!J86+'[21]Avg Week Matugga-Wakiso'!J86</f>
        <v>0</v>
      </c>
      <c r="K86" s="18">
        <f>'[21]Avg Week Wakiso-Matugga'!K86+'[21]Avg Week Matugga-Wakiso'!K86</f>
        <v>0</v>
      </c>
      <c r="L86" s="18">
        <f>'[21]Avg Week Wakiso-Matugga'!L86+'[21]Avg Week Matugga-Wakiso'!L86</f>
        <v>0</v>
      </c>
      <c r="M86" s="18">
        <f>'[21]Avg Week Wakiso-Matugga'!M86+'[21]Avg Week Matugga-Wakiso'!M86</f>
        <v>11</v>
      </c>
      <c r="N86" s="18">
        <f>'[21]Avg Week Wakiso-Matugga'!N86+'[21]Avg Week Matugga-Wakiso'!N86</f>
        <v>0</v>
      </c>
      <c r="O86" s="19">
        <f t="shared" si="37"/>
        <v>6</v>
      </c>
      <c r="P86" s="19">
        <f t="shared" si="36"/>
        <v>17</v>
      </c>
      <c r="R86" s="3"/>
      <c r="T86"/>
    </row>
    <row r="87" spans="2:20" ht="23.1" customHeight="1" x14ac:dyDescent="0.25">
      <c r="B87" s="17" t="s">
        <v>141</v>
      </c>
      <c r="C87" s="18">
        <f>'[21]Avg Week Wakiso-Matugga'!C87+'[21]Avg Week Matugga-Wakiso'!C87</f>
        <v>0.5</v>
      </c>
      <c r="D87" s="18">
        <f>'[21]Avg Week Wakiso-Matugga'!D87+'[21]Avg Week Matugga-Wakiso'!D87</f>
        <v>1</v>
      </c>
      <c r="E87" s="18">
        <f>'[21]Avg Week Wakiso-Matugga'!E87+'[21]Avg Week Matugga-Wakiso'!E87</f>
        <v>0.5</v>
      </c>
      <c r="F87" s="18">
        <f>'[21]Avg Week Wakiso-Matugga'!F87+'[21]Avg Week Matugga-Wakiso'!F87</f>
        <v>1</v>
      </c>
      <c r="G87" s="18">
        <f>'[21]Avg Week Wakiso-Matugga'!G87+'[21]Avg Week Matugga-Wakiso'!G87</f>
        <v>0</v>
      </c>
      <c r="H87" s="18">
        <f>'[21]Avg Week Wakiso-Matugga'!H87+'[21]Avg Week Matugga-Wakiso'!H87</f>
        <v>0</v>
      </c>
      <c r="I87" s="18">
        <f>'[21]Avg Week Wakiso-Matugga'!I87+'[21]Avg Week Matugga-Wakiso'!I87</f>
        <v>1</v>
      </c>
      <c r="J87" s="18">
        <f>'[21]Avg Week Wakiso-Matugga'!J87+'[21]Avg Week Matugga-Wakiso'!J87</f>
        <v>0.5</v>
      </c>
      <c r="K87" s="18">
        <f>'[21]Avg Week Wakiso-Matugga'!K87+'[21]Avg Week Matugga-Wakiso'!K87</f>
        <v>0</v>
      </c>
      <c r="L87" s="18">
        <f>'[21]Avg Week Wakiso-Matugga'!L87+'[21]Avg Week Matugga-Wakiso'!L87</f>
        <v>0</v>
      </c>
      <c r="M87" s="18">
        <f>'[21]Avg Week Wakiso-Matugga'!M87+'[21]Avg Week Matugga-Wakiso'!M87</f>
        <v>8.5</v>
      </c>
      <c r="N87" s="18">
        <f>'[21]Avg Week Wakiso-Matugga'!N87+'[21]Avg Week Matugga-Wakiso'!N87</f>
        <v>0</v>
      </c>
      <c r="O87" s="19">
        <f t="shared" si="37"/>
        <v>4.5</v>
      </c>
      <c r="P87" s="19">
        <f t="shared" si="36"/>
        <v>13</v>
      </c>
      <c r="R87" s="3"/>
      <c r="T87"/>
    </row>
    <row r="88" spans="2:20" ht="23.1" customHeight="1" x14ac:dyDescent="0.25">
      <c r="B88" s="38" t="s">
        <v>142</v>
      </c>
      <c r="C88" s="18">
        <f>'[21]Avg Week Wakiso-Matugga'!C88+'[21]Avg Week Matugga-Wakiso'!C88</f>
        <v>3</v>
      </c>
      <c r="D88" s="18">
        <f>'[21]Avg Week Wakiso-Matugga'!D88+'[21]Avg Week Matugga-Wakiso'!D88</f>
        <v>0.5</v>
      </c>
      <c r="E88" s="18">
        <f>'[21]Avg Week Wakiso-Matugga'!E88+'[21]Avg Week Matugga-Wakiso'!E88</f>
        <v>1</v>
      </c>
      <c r="F88" s="18">
        <f>'[21]Avg Week Wakiso-Matugga'!F88+'[21]Avg Week Matugga-Wakiso'!F88</f>
        <v>0.5</v>
      </c>
      <c r="G88" s="18">
        <f>'[21]Avg Week Wakiso-Matugga'!G88+'[21]Avg Week Matugga-Wakiso'!G88</f>
        <v>0</v>
      </c>
      <c r="H88" s="18">
        <f>'[21]Avg Week Wakiso-Matugga'!H88+'[21]Avg Week Matugga-Wakiso'!H88</f>
        <v>0</v>
      </c>
      <c r="I88" s="18">
        <f>'[21]Avg Week Wakiso-Matugga'!I88+'[21]Avg Week Matugga-Wakiso'!I88</f>
        <v>0</v>
      </c>
      <c r="J88" s="18">
        <f>'[21]Avg Week Wakiso-Matugga'!J88+'[21]Avg Week Matugga-Wakiso'!J88</f>
        <v>0</v>
      </c>
      <c r="K88" s="18">
        <f>'[21]Avg Week Wakiso-Matugga'!K88+'[21]Avg Week Matugga-Wakiso'!K88</f>
        <v>0</v>
      </c>
      <c r="L88" s="18">
        <f>'[21]Avg Week Wakiso-Matugga'!L88+'[21]Avg Week Matugga-Wakiso'!L88</f>
        <v>0</v>
      </c>
      <c r="M88" s="18">
        <f>'[21]Avg Week Wakiso-Matugga'!M88+'[21]Avg Week Matugga-Wakiso'!M88</f>
        <v>6</v>
      </c>
      <c r="N88" s="18">
        <f>'[21]Avg Week Wakiso-Matugga'!N88+'[21]Avg Week Matugga-Wakiso'!N88</f>
        <v>0</v>
      </c>
      <c r="O88" s="19">
        <f t="shared" si="37"/>
        <v>5</v>
      </c>
      <c r="P88" s="19">
        <f t="shared" si="36"/>
        <v>11</v>
      </c>
      <c r="R88" s="3"/>
      <c r="T88"/>
    </row>
    <row r="89" spans="2:20" ht="23.1" customHeight="1" x14ac:dyDescent="0.25">
      <c r="B89" s="17" t="s">
        <v>143</v>
      </c>
      <c r="C89" s="18">
        <f>'[21]Avg Week Wakiso-Matugga'!C89+'[21]Avg Week Matugga-Wakiso'!C89</f>
        <v>3</v>
      </c>
      <c r="D89" s="18">
        <f>'[21]Avg Week Wakiso-Matugga'!D89+'[21]Avg Week Matugga-Wakiso'!D89</f>
        <v>0.5</v>
      </c>
      <c r="E89" s="18">
        <f>'[21]Avg Week Wakiso-Matugga'!E89+'[21]Avg Week Matugga-Wakiso'!E89</f>
        <v>0</v>
      </c>
      <c r="F89" s="18">
        <f>'[21]Avg Week Wakiso-Matugga'!F89+'[21]Avg Week Matugga-Wakiso'!F89</f>
        <v>0</v>
      </c>
      <c r="G89" s="18">
        <f>'[21]Avg Week Wakiso-Matugga'!G89+'[21]Avg Week Matugga-Wakiso'!G89</f>
        <v>0</v>
      </c>
      <c r="H89" s="18">
        <f>'[21]Avg Week Wakiso-Matugga'!H89+'[21]Avg Week Matugga-Wakiso'!H89</f>
        <v>0</v>
      </c>
      <c r="I89" s="18">
        <f>'[21]Avg Week Wakiso-Matugga'!I89+'[21]Avg Week Matugga-Wakiso'!I89</f>
        <v>1</v>
      </c>
      <c r="J89" s="18">
        <f>'[21]Avg Week Wakiso-Matugga'!J89+'[21]Avg Week Matugga-Wakiso'!J89</f>
        <v>0</v>
      </c>
      <c r="K89" s="18">
        <f>'[21]Avg Week Wakiso-Matugga'!K89+'[21]Avg Week Matugga-Wakiso'!K89</f>
        <v>0</v>
      </c>
      <c r="L89" s="18">
        <f>'[21]Avg Week Wakiso-Matugga'!L89+'[21]Avg Week Matugga-Wakiso'!L89</f>
        <v>0</v>
      </c>
      <c r="M89" s="18">
        <f>'[21]Avg Week Wakiso-Matugga'!M89+'[21]Avg Week Matugga-Wakiso'!M89</f>
        <v>7.5</v>
      </c>
      <c r="N89" s="18">
        <f>'[21]Avg Week Wakiso-Matugga'!N89+'[21]Avg Week Matugga-Wakiso'!N89</f>
        <v>0</v>
      </c>
      <c r="O89" s="19">
        <f t="shared" si="37"/>
        <v>4.5</v>
      </c>
      <c r="P89" s="19">
        <f t="shared" si="36"/>
        <v>12</v>
      </c>
      <c r="R89" s="3"/>
      <c r="T89"/>
    </row>
    <row r="90" spans="2:20" ht="23.1" customHeight="1" x14ac:dyDescent="0.25">
      <c r="B90" s="25" t="s">
        <v>144</v>
      </c>
      <c r="C90" s="18">
        <f>'[21]Avg Week Wakiso-Matugga'!C90+'[21]Avg Week Matugga-Wakiso'!C90</f>
        <v>2.5</v>
      </c>
      <c r="D90" s="18">
        <f>'[21]Avg Week Wakiso-Matugga'!D90+'[21]Avg Week Matugga-Wakiso'!D90</f>
        <v>1</v>
      </c>
      <c r="E90" s="18">
        <f>'[21]Avg Week Wakiso-Matugga'!E90+'[21]Avg Week Matugga-Wakiso'!E90</f>
        <v>1</v>
      </c>
      <c r="F90" s="18">
        <f>'[21]Avg Week Wakiso-Matugga'!F90+'[21]Avg Week Matugga-Wakiso'!F90</f>
        <v>1</v>
      </c>
      <c r="G90" s="18">
        <f>'[21]Avg Week Wakiso-Matugga'!G90+'[21]Avg Week Matugga-Wakiso'!G90</f>
        <v>0</v>
      </c>
      <c r="H90" s="18">
        <f>'[21]Avg Week Wakiso-Matugga'!H90+'[21]Avg Week Matugga-Wakiso'!H90</f>
        <v>0</v>
      </c>
      <c r="I90" s="18">
        <f>'[21]Avg Week Wakiso-Matugga'!I90+'[21]Avg Week Matugga-Wakiso'!I90</f>
        <v>1</v>
      </c>
      <c r="J90" s="18">
        <f>'[21]Avg Week Wakiso-Matugga'!J90+'[21]Avg Week Matugga-Wakiso'!J90</f>
        <v>0</v>
      </c>
      <c r="K90" s="18">
        <f>'[21]Avg Week Wakiso-Matugga'!K90+'[21]Avg Week Matugga-Wakiso'!K90</f>
        <v>0</v>
      </c>
      <c r="L90" s="18">
        <f>'[21]Avg Week Wakiso-Matugga'!L90+'[21]Avg Week Matugga-Wakiso'!L90</f>
        <v>0</v>
      </c>
      <c r="M90" s="18">
        <f>'[21]Avg Week Wakiso-Matugga'!M90+'[21]Avg Week Matugga-Wakiso'!M90</f>
        <v>6.5</v>
      </c>
      <c r="N90" s="18">
        <f>'[21]Avg Week Wakiso-Matugga'!N90+'[21]Avg Week Matugga-Wakiso'!N90</f>
        <v>0</v>
      </c>
      <c r="O90" s="19">
        <f t="shared" si="37"/>
        <v>6.5</v>
      </c>
      <c r="P90" s="19">
        <f t="shared" si="36"/>
        <v>13</v>
      </c>
      <c r="R90" s="3"/>
      <c r="T90"/>
    </row>
    <row r="91" spans="2:20" ht="23.1" customHeight="1" x14ac:dyDescent="0.25">
      <c r="B91" s="17" t="s">
        <v>145</v>
      </c>
      <c r="C91" s="18">
        <f>'[21]Avg Week Wakiso-Matugga'!C91+'[21]Avg Week Matugga-Wakiso'!C91</f>
        <v>2</v>
      </c>
      <c r="D91" s="18">
        <f>'[21]Avg Week Wakiso-Matugga'!D91+'[21]Avg Week Matugga-Wakiso'!D91</f>
        <v>1</v>
      </c>
      <c r="E91" s="18">
        <f>'[21]Avg Week Wakiso-Matugga'!E91+'[21]Avg Week Matugga-Wakiso'!E91</f>
        <v>1.5</v>
      </c>
      <c r="F91" s="18">
        <f>'[21]Avg Week Wakiso-Matugga'!F91+'[21]Avg Week Matugga-Wakiso'!F91</f>
        <v>0.5</v>
      </c>
      <c r="G91" s="18">
        <f>'[21]Avg Week Wakiso-Matugga'!G91+'[21]Avg Week Matugga-Wakiso'!G91</f>
        <v>0</v>
      </c>
      <c r="H91" s="18">
        <f>'[21]Avg Week Wakiso-Matugga'!H91+'[21]Avg Week Matugga-Wakiso'!H91</f>
        <v>0</v>
      </c>
      <c r="I91" s="18">
        <f>'[21]Avg Week Wakiso-Matugga'!I91+'[21]Avg Week Matugga-Wakiso'!I91</f>
        <v>1</v>
      </c>
      <c r="J91" s="18">
        <f>'[21]Avg Week Wakiso-Matugga'!J91+'[21]Avg Week Matugga-Wakiso'!J91</f>
        <v>0</v>
      </c>
      <c r="K91" s="18">
        <f>'[21]Avg Week Wakiso-Matugga'!K91+'[21]Avg Week Matugga-Wakiso'!K91</f>
        <v>0</v>
      </c>
      <c r="L91" s="18">
        <f>'[21]Avg Week Wakiso-Matugga'!L91+'[21]Avg Week Matugga-Wakiso'!L91</f>
        <v>0</v>
      </c>
      <c r="M91" s="18">
        <f>'[21]Avg Week Wakiso-Matugga'!M91+'[21]Avg Week Matugga-Wakiso'!M91</f>
        <v>10.5</v>
      </c>
      <c r="N91" s="18">
        <f>'[21]Avg Week Wakiso-Matugga'!N91+'[21]Avg Week Matugga-Wakiso'!N91</f>
        <v>0</v>
      </c>
      <c r="O91" s="19">
        <f t="shared" si="37"/>
        <v>6</v>
      </c>
      <c r="P91" s="19">
        <f t="shared" si="36"/>
        <v>16.5</v>
      </c>
      <c r="R91" s="3"/>
      <c r="T91"/>
    </row>
    <row r="92" spans="2:20" ht="23.1" customHeight="1" x14ac:dyDescent="0.25">
      <c r="B92" s="38" t="s">
        <v>146</v>
      </c>
      <c r="C92" s="18">
        <f>'[21]Avg Week Wakiso-Matugga'!C92+'[21]Avg Week Matugga-Wakiso'!C92</f>
        <v>1</v>
      </c>
      <c r="D92" s="18">
        <f>'[21]Avg Week Wakiso-Matugga'!D92+'[21]Avg Week Matugga-Wakiso'!D92</f>
        <v>1</v>
      </c>
      <c r="E92" s="18">
        <f>'[21]Avg Week Wakiso-Matugga'!E92+'[21]Avg Week Matugga-Wakiso'!E92</f>
        <v>0</v>
      </c>
      <c r="F92" s="18">
        <f>'[21]Avg Week Wakiso-Matugga'!F92+'[21]Avg Week Matugga-Wakiso'!F92</f>
        <v>0.5</v>
      </c>
      <c r="G92" s="18">
        <f>'[21]Avg Week Wakiso-Matugga'!G92+'[21]Avg Week Matugga-Wakiso'!G92</f>
        <v>0</v>
      </c>
      <c r="H92" s="18">
        <f>'[21]Avg Week Wakiso-Matugga'!H92+'[21]Avg Week Matugga-Wakiso'!H92</f>
        <v>0</v>
      </c>
      <c r="I92" s="18">
        <f>'[21]Avg Week Wakiso-Matugga'!I92+'[21]Avg Week Matugga-Wakiso'!I92</f>
        <v>0.5</v>
      </c>
      <c r="J92" s="18">
        <f>'[21]Avg Week Wakiso-Matugga'!J92+'[21]Avg Week Matugga-Wakiso'!J92</f>
        <v>1</v>
      </c>
      <c r="K92" s="18">
        <f>'[21]Avg Week Wakiso-Matugga'!K92+'[21]Avg Week Matugga-Wakiso'!K92</f>
        <v>0</v>
      </c>
      <c r="L92" s="18">
        <f>'[21]Avg Week Wakiso-Matugga'!L92+'[21]Avg Week Matugga-Wakiso'!L92</f>
        <v>0</v>
      </c>
      <c r="M92" s="18">
        <f>'[21]Avg Week Wakiso-Matugga'!M92+'[21]Avg Week Matugga-Wakiso'!M92</f>
        <v>7.5</v>
      </c>
      <c r="N92" s="18">
        <f>'[21]Avg Week Wakiso-Matugga'!N92+'[21]Avg Week Matugga-Wakiso'!N92</f>
        <v>0</v>
      </c>
      <c r="O92" s="19">
        <f t="shared" si="37"/>
        <v>4</v>
      </c>
      <c r="P92" s="19">
        <f t="shared" si="36"/>
        <v>11.5</v>
      </c>
      <c r="R92" s="3"/>
      <c r="T92"/>
    </row>
    <row r="93" spans="2:20" ht="23.1" customHeight="1" x14ac:dyDescent="0.25">
      <c r="B93" s="17" t="s">
        <v>147</v>
      </c>
      <c r="C93" s="18">
        <f>'[21]Avg Week Wakiso-Matugga'!C93+'[21]Avg Week Matugga-Wakiso'!C93</f>
        <v>0</v>
      </c>
      <c r="D93" s="18">
        <f>'[21]Avg Week Wakiso-Matugga'!D93+'[21]Avg Week Matugga-Wakiso'!D93</f>
        <v>1.5</v>
      </c>
      <c r="E93" s="18">
        <f>'[21]Avg Week Wakiso-Matugga'!E93+'[21]Avg Week Matugga-Wakiso'!E93</f>
        <v>1</v>
      </c>
      <c r="F93" s="18">
        <f>'[21]Avg Week Wakiso-Matugga'!F93+'[21]Avg Week Matugga-Wakiso'!F93</f>
        <v>0.5</v>
      </c>
      <c r="G93" s="18">
        <f>'[21]Avg Week Wakiso-Matugga'!G93+'[21]Avg Week Matugga-Wakiso'!G93</f>
        <v>0</v>
      </c>
      <c r="H93" s="18">
        <f>'[21]Avg Week Wakiso-Matugga'!H93+'[21]Avg Week Matugga-Wakiso'!H93</f>
        <v>0</v>
      </c>
      <c r="I93" s="18">
        <f>'[21]Avg Week Wakiso-Matugga'!I93+'[21]Avg Week Matugga-Wakiso'!I93</f>
        <v>1</v>
      </c>
      <c r="J93" s="18">
        <f>'[21]Avg Week Wakiso-Matugga'!J93+'[21]Avg Week Matugga-Wakiso'!J93</f>
        <v>0</v>
      </c>
      <c r="K93" s="18">
        <f>'[21]Avg Week Wakiso-Matugga'!K93+'[21]Avg Week Matugga-Wakiso'!K93</f>
        <v>0</v>
      </c>
      <c r="L93" s="18">
        <f>'[21]Avg Week Wakiso-Matugga'!L93+'[21]Avg Week Matugga-Wakiso'!L93</f>
        <v>0</v>
      </c>
      <c r="M93" s="18">
        <f>'[21]Avg Week Wakiso-Matugga'!M93+'[21]Avg Week Matugga-Wakiso'!M93</f>
        <v>7</v>
      </c>
      <c r="N93" s="18">
        <f>'[21]Avg Week Wakiso-Matugga'!N93+'[21]Avg Week Matugga-Wakiso'!N93</f>
        <v>0</v>
      </c>
      <c r="O93" s="19">
        <f t="shared" si="37"/>
        <v>4</v>
      </c>
      <c r="P93" s="19">
        <f t="shared" si="36"/>
        <v>11</v>
      </c>
      <c r="R93" s="3"/>
      <c r="T93"/>
    </row>
    <row r="94" spans="2:20" ht="23.1" customHeight="1" x14ac:dyDescent="0.25">
      <c r="B94" s="25" t="s">
        <v>148</v>
      </c>
      <c r="C94" s="18">
        <f>'[21]Avg Week Wakiso-Matugga'!C94+'[21]Avg Week Matugga-Wakiso'!C94</f>
        <v>1.5</v>
      </c>
      <c r="D94" s="18">
        <f>'[21]Avg Week Wakiso-Matugga'!D94+'[21]Avg Week Matugga-Wakiso'!D94</f>
        <v>1.5</v>
      </c>
      <c r="E94" s="18">
        <f>'[21]Avg Week Wakiso-Matugga'!E94+'[21]Avg Week Matugga-Wakiso'!E94</f>
        <v>0.5</v>
      </c>
      <c r="F94" s="18">
        <f>'[21]Avg Week Wakiso-Matugga'!F94+'[21]Avg Week Matugga-Wakiso'!F94</f>
        <v>0.5</v>
      </c>
      <c r="G94" s="18">
        <f>'[21]Avg Week Wakiso-Matugga'!G94+'[21]Avg Week Matugga-Wakiso'!G94</f>
        <v>0</v>
      </c>
      <c r="H94" s="18">
        <f>'[21]Avg Week Wakiso-Matugga'!H94+'[21]Avg Week Matugga-Wakiso'!H94</f>
        <v>0</v>
      </c>
      <c r="I94" s="18">
        <f>'[21]Avg Week Wakiso-Matugga'!I94+'[21]Avg Week Matugga-Wakiso'!I94</f>
        <v>0</v>
      </c>
      <c r="J94" s="18">
        <f>'[21]Avg Week Wakiso-Matugga'!J94+'[21]Avg Week Matugga-Wakiso'!J94</f>
        <v>0.5</v>
      </c>
      <c r="K94" s="18">
        <f>'[21]Avg Week Wakiso-Matugga'!K94+'[21]Avg Week Matugga-Wakiso'!K94</f>
        <v>0</v>
      </c>
      <c r="L94" s="18">
        <f>'[21]Avg Week Wakiso-Matugga'!L94+'[21]Avg Week Matugga-Wakiso'!L94</f>
        <v>0</v>
      </c>
      <c r="M94" s="18">
        <f>'[21]Avg Week Wakiso-Matugga'!M94+'[21]Avg Week Matugga-Wakiso'!M94</f>
        <v>6.5</v>
      </c>
      <c r="N94" s="18">
        <f>'[21]Avg Week Wakiso-Matugga'!N94+'[21]Avg Week Matugga-Wakiso'!N94</f>
        <v>0</v>
      </c>
      <c r="O94" s="19">
        <f t="shared" si="37"/>
        <v>4.5</v>
      </c>
      <c r="P94" s="19">
        <f t="shared" si="36"/>
        <v>11</v>
      </c>
      <c r="R94" s="3"/>
      <c r="T94"/>
    </row>
    <row r="95" spans="2:20" ht="23.1" customHeight="1" x14ac:dyDescent="0.25">
      <c r="B95" s="17" t="s">
        <v>149</v>
      </c>
      <c r="C95" s="18">
        <f>'[21]Avg Week Wakiso-Matugga'!C95+'[21]Avg Week Matugga-Wakiso'!C95</f>
        <v>2</v>
      </c>
      <c r="D95" s="18">
        <f>'[21]Avg Week Wakiso-Matugga'!D95+'[21]Avg Week Matugga-Wakiso'!D95</f>
        <v>1.5</v>
      </c>
      <c r="E95" s="18">
        <f>'[21]Avg Week Wakiso-Matugga'!E95+'[21]Avg Week Matugga-Wakiso'!E95</f>
        <v>0.5</v>
      </c>
      <c r="F95" s="18">
        <f>'[21]Avg Week Wakiso-Matugga'!F95+'[21]Avg Week Matugga-Wakiso'!F95</f>
        <v>2</v>
      </c>
      <c r="G95" s="18">
        <f>'[21]Avg Week Wakiso-Matugga'!G95+'[21]Avg Week Matugga-Wakiso'!G95</f>
        <v>0</v>
      </c>
      <c r="H95" s="18">
        <f>'[21]Avg Week Wakiso-Matugga'!H95+'[21]Avg Week Matugga-Wakiso'!H95</f>
        <v>0</v>
      </c>
      <c r="I95" s="18">
        <f>'[21]Avg Week Wakiso-Matugga'!I95+'[21]Avg Week Matugga-Wakiso'!I95</f>
        <v>0.5</v>
      </c>
      <c r="J95" s="18">
        <f>'[21]Avg Week Wakiso-Matugga'!J95+'[21]Avg Week Matugga-Wakiso'!J95</f>
        <v>0</v>
      </c>
      <c r="K95" s="18">
        <f>'[21]Avg Week Wakiso-Matugga'!K95+'[21]Avg Week Matugga-Wakiso'!K95</f>
        <v>0</v>
      </c>
      <c r="L95" s="18">
        <f>'[21]Avg Week Wakiso-Matugga'!L95+'[21]Avg Week Matugga-Wakiso'!L95</f>
        <v>0</v>
      </c>
      <c r="M95" s="18">
        <f>'[21]Avg Week Wakiso-Matugga'!M95+'[21]Avg Week Matugga-Wakiso'!M95</f>
        <v>12</v>
      </c>
      <c r="N95" s="18">
        <f>'[21]Avg Week Wakiso-Matugga'!N95+'[21]Avg Week Matugga-Wakiso'!N95</f>
        <v>0</v>
      </c>
      <c r="O95" s="19">
        <f t="shared" si="37"/>
        <v>6.5</v>
      </c>
      <c r="P95" s="19">
        <f t="shared" si="36"/>
        <v>18.5</v>
      </c>
      <c r="R95" s="3"/>
      <c r="T95"/>
    </row>
    <row r="96" spans="2:20" ht="23.1" customHeight="1" x14ac:dyDescent="0.25">
      <c r="B96" s="38" t="s">
        <v>150</v>
      </c>
      <c r="C96" s="18">
        <f>'[21]Avg Week Wakiso-Matugga'!C96+'[21]Avg Week Matugga-Wakiso'!C96</f>
        <v>2.5</v>
      </c>
      <c r="D96" s="18">
        <f>'[21]Avg Week Wakiso-Matugga'!D96+'[21]Avg Week Matugga-Wakiso'!D96</f>
        <v>4</v>
      </c>
      <c r="E96" s="18">
        <f>'[21]Avg Week Wakiso-Matugga'!E96+'[21]Avg Week Matugga-Wakiso'!E96</f>
        <v>0</v>
      </c>
      <c r="F96" s="18">
        <f>'[21]Avg Week Wakiso-Matugga'!F96+'[21]Avg Week Matugga-Wakiso'!F96</f>
        <v>2</v>
      </c>
      <c r="G96" s="18">
        <f>'[21]Avg Week Wakiso-Matugga'!G96+'[21]Avg Week Matugga-Wakiso'!G96</f>
        <v>0</v>
      </c>
      <c r="H96" s="18">
        <f>'[21]Avg Week Wakiso-Matugga'!H96+'[21]Avg Week Matugga-Wakiso'!H96</f>
        <v>0</v>
      </c>
      <c r="I96" s="18">
        <f>'[21]Avg Week Wakiso-Matugga'!I96+'[21]Avg Week Matugga-Wakiso'!I96</f>
        <v>0</v>
      </c>
      <c r="J96" s="18">
        <f>'[21]Avg Week Wakiso-Matugga'!J96+'[21]Avg Week Matugga-Wakiso'!J96</f>
        <v>1</v>
      </c>
      <c r="K96" s="18">
        <f>'[21]Avg Week Wakiso-Matugga'!K96+'[21]Avg Week Matugga-Wakiso'!K96</f>
        <v>0</v>
      </c>
      <c r="L96" s="18">
        <f>'[21]Avg Week Wakiso-Matugga'!L96+'[21]Avg Week Matugga-Wakiso'!L96</f>
        <v>0</v>
      </c>
      <c r="M96" s="18">
        <f>'[21]Avg Week Wakiso-Matugga'!M96+'[21]Avg Week Matugga-Wakiso'!M96</f>
        <v>9</v>
      </c>
      <c r="N96" s="18">
        <f>'[21]Avg Week Wakiso-Matugga'!N96+'[21]Avg Week Matugga-Wakiso'!N96</f>
        <v>0</v>
      </c>
      <c r="O96" s="19">
        <f t="shared" si="37"/>
        <v>9.5</v>
      </c>
      <c r="P96" s="19">
        <f t="shared" si="36"/>
        <v>18.5</v>
      </c>
      <c r="R96" s="3"/>
      <c r="T96"/>
    </row>
    <row r="97" spans="2:20" ht="23.1" customHeight="1" x14ac:dyDescent="0.25">
      <c r="B97" s="17" t="s">
        <v>151</v>
      </c>
      <c r="C97" s="18">
        <f>'[21]Avg Week Wakiso-Matugga'!C97+'[21]Avg Week Matugga-Wakiso'!C97</f>
        <v>1</v>
      </c>
      <c r="D97" s="18">
        <f>'[21]Avg Week Wakiso-Matugga'!D97+'[21]Avg Week Matugga-Wakiso'!D97</f>
        <v>2.5</v>
      </c>
      <c r="E97" s="18">
        <f>'[21]Avg Week Wakiso-Matugga'!E97+'[21]Avg Week Matugga-Wakiso'!E97</f>
        <v>0</v>
      </c>
      <c r="F97" s="18">
        <f>'[21]Avg Week Wakiso-Matugga'!F97+'[21]Avg Week Matugga-Wakiso'!F97</f>
        <v>2</v>
      </c>
      <c r="G97" s="18">
        <f>'[21]Avg Week Wakiso-Matugga'!G97+'[21]Avg Week Matugga-Wakiso'!G97</f>
        <v>0</v>
      </c>
      <c r="H97" s="18">
        <f>'[21]Avg Week Wakiso-Matugga'!H97+'[21]Avg Week Matugga-Wakiso'!H97</f>
        <v>0</v>
      </c>
      <c r="I97" s="18">
        <f>'[21]Avg Week Wakiso-Matugga'!I97+'[21]Avg Week Matugga-Wakiso'!I97</f>
        <v>0.5</v>
      </c>
      <c r="J97" s="18">
        <f>'[21]Avg Week Wakiso-Matugga'!J97+'[21]Avg Week Matugga-Wakiso'!J97</f>
        <v>0</v>
      </c>
      <c r="K97" s="18">
        <f>'[21]Avg Week Wakiso-Matugga'!K97+'[21]Avg Week Matugga-Wakiso'!K97</f>
        <v>0</v>
      </c>
      <c r="L97" s="18">
        <f>'[21]Avg Week Wakiso-Matugga'!L97+'[21]Avg Week Matugga-Wakiso'!L97</f>
        <v>0</v>
      </c>
      <c r="M97" s="18">
        <f>'[21]Avg Week Wakiso-Matugga'!M97+'[21]Avg Week Matugga-Wakiso'!M97</f>
        <v>6</v>
      </c>
      <c r="N97" s="18">
        <f>'[21]Avg Week Wakiso-Matugga'!N97+'[21]Avg Week Matugga-Wakiso'!N97</f>
        <v>0</v>
      </c>
      <c r="O97" s="19">
        <f t="shared" si="37"/>
        <v>6</v>
      </c>
      <c r="P97" s="19">
        <f t="shared" si="36"/>
        <v>12</v>
      </c>
      <c r="R97" s="3"/>
      <c r="T97"/>
    </row>
    <row r="98" spans="2:20" ht="23.1" customHeight="1" x14ac:dyDescent="0.25">
      <c r="B98" s="25" t="s">
        <v>152</v>
      </c>
      <c r="C98" s="18">
        <f>'[21]Avg Week Wakiso-Matugga'!C98+'[21]Avg Week Matugga-Wakiso'!C98</f>
        <v>3</v>
      </c>
      <c r="D98" s="18">
        <f>'[21]Avg Week Wakiso-Matugga'!D98+'[21]Avg Week Matugga-Wakiso'!D98</f>
        <v>2</v>
      </c>
      <c r="E98" s="18">
        <f>'[21]Avg Week Wakiso-Matugga'!E98+'[21]Avg Week Matugga-Wakiso'!E98</f>
        <v>0</v>
      </c>
      <c r="F98" s="18">
        <f>'[21]Avg Week Wakiso-Matugga'!F98+'[21]Avg Week Matugga-Wakiso'!F98</f>
        <v>3</v>
      </c>
      <c r="G98" s="18">
        <f>'[21]Avg Week Wakiso-Matugga'!G98+'[21]Avg Week Matugga-Wakiso'!G98</f>
        <v>0</v>
      </c>
      <c r="H98" s="18">
        <f>'[21]Avg Week Wakiso-Matugga'!H98+'[21]Avg Week Matugga-Wakiso'!H98</f>
        <v>0</v>
      </c>
      <c r="I98" s="18">
        <f>'[21]Avg Week Wakiso-Matugga'!I98+'[21]Avg Week Matugga-Wakiso'!I98</f>
        <v>0</v>
      </c>
      <c r="J98" s="18">
        <f>'[21]Avg Week Wakiso-Matugga'!J98+'[21]Avg Week Matugga-Wakiso'!J98</f>
        <v>0</v>
      </c>
      <c r="K98" s="18">
        <f>'[21]Avg Week Wakiso-Matugga'!K98+'[21]Avg Week Matugga-Wakiso'!K98</f>
        <v>0</v>
      </c>
      <c r="L98" s="18">
        <f>'[21]Avg Week Wakiso-Matugga'!L98+'[21]Avg Week Matugga-Wakiso'!L98</f>
        <v>0</v>
      </c>
      <c r="M98" s="18">
        <f>'[21]Avg Week Wakiso-Matugga'!M98+'[21]Avg Week Matugga-Wakiso'!M98</f>
        <v>8.5</v>
      </c>
      <c r="N98" s="18">
        <f>'[21]Avg Week Wakiso-Matugga'!N98+'[21]Avg Week Matugga-Wakiso'!N98</f>
        <v>0</v>
      </c>
      <c r="O98" s="19">
        <f t="shared" si="37"/>
        <v>8</v>
      </c>
      <c r="P98" s="19">
        <f t="shared" si="36"/>
        <v>16.5</v>
      </c>
      <c r="R98" s="3"/>
      <c r="T98"/>
    </row>
    <row r="99" spans="2:20" ht="23.1" customHeight="1" x14ac:dyDescent="0.25">
      <c r="B99" s="17" t="s">
        <v>153</v>
      </c>
      <c r="C99" s="18">
        <f>'[21]Avg Week Wakiso-Matugga'!C99+'[21]Avg Week Matugga-Wakiso'!C99</f>
        <v>3</v>
      </c>
      <c r="D99" s="18">
        <f>'[21]Avg Week Wakiso-Matugga'!D99+'[21]Avg Week Matugga-Wakiso'!D99</f>
        <v>2</v>
      </c>
      <c r="E99" s="18">
        <f>'[21]Avg Week Wakiso-Matugga'!E99+'[21]Avg Week Matugga-Wakiso'!E99</f>
        <v>0</v>
      </c>
      <c r="F99" s="18">
        <f>'[21]Avg Week Wakiso-Matugga'!F99+'[21]Avg Week Matugga-Wakiso'!F99</f>
        <v>3</v>
      </c>
      <c r="G99" s="18">
        <f>'[21]Avg Week Wakiso-Matugga'!G99+'[21]Avg Week Matugga-Wakiso'!G99</f>
        <v>0.5</v>
      </c>
      <c r="H99" s="18">
        <f>'[21]Avg Week Wakiso-Matugga'!H99+'[21]Avg Week Matugga-Wakiso'!H99</f>
        <v>0</v>
      </c>
      <c r="I99" s="18">
        <f>'[21]Avg Week Wakiso-Matugga'!I99+'[21]Avg Week Matugga-Wakiso'!I99</f>
        <v>0</v>
      </c>
      <c r="J99" s="18">
        <f>'[21]Avg Week Wakiso-Matugga'!J99+'[21]Avg Week Matugga-Wakiso'!J99</f>
        <v>0</v>
      </c>
      <c r="K99" s="18">
        <f>'[21]Avg Week Wakiso-Matugga'!K99+'[21]Avg Week Matugga-Wakiso'!K99</f>
        <v>0</v>
      </c>
      <c r="L99" s="18">
        <f>'[21]Avg Week Wakiso-Matugga'!L99+'[21]Avg Week Matugga-Wakiso'!L99</f>
        <v>0</v>
      </c>
      <c r="M99" s="18">
        <f>'[21]Avg Week Wakiso-Matugga'!M99+'[21]Avg Week Matugga-Wakiso'!M99</f>
        <v>13.5</v>
      </c>
      <c r="N99" s="18">
        <f>'[21]Avg Week Wakiso-Matugga'!N99+'[21]Avg Week Matugga-Wakiso'!N99</f>
        <v>0</v>
      </c>
      <c r="O99" s="19">
        <f t="shared" si="37"/>
        <v>8.5</v>
      </c>
      <c r="P99" s="19">
        <f t="shared" si="36"/>
        <v>22</v>
      </c>
      <c r="R99" s="3"/>
      <c r="T99"/>
    </row>
    <row r="100" spans="2:20" ht="23.1" customHeight="1" x14ac:dyDescent="0.25">
      <c r="B100" s="38" t="s">
        <v>154</v>
      </c>
      <c r="C100" s="18">
        <f>'[21]Avg Week Wakiso-Matugga'!C100+'[21]Avg Week Matugga-Wakiso'!C100</f>
        <v>2.5</v>
      </c>
      <c r="D100" s="18">
        <f>'[21]Avg Week Wakiso-Matugga'!D100+'[21]Avg Week Matugga-Wakiso'!D100</f>
        <v>0</v>
      </c>
      <c r="E100" s="18">
        <f>'[21]Avg Week Wakiso-Matugga'!E100+'[21]Avg Week Matugga-Wakiso'!E100</f>
        <v>0.5</v>
      </c>
      <c r="F100" s="18">
        <f>'[21]Avg Week Wakiso-Matugga'!F100+'[21]Avg Week Matugga-Wakiso'!F100</f>
        <v>4.5</v>
      </c>
      <c r="G100" s="18">
        <f>'[21]Avg Week Wakiso-Matugga'!G100+'[21]Avg Week Matugga-Wakiso'!G100</f>
        <v>0</v>
      </c>
      <c r="H100" s="18">
        <f>'[21]Avg Week Wakiso-Matugga'!H100+'[21]Avg Week Matugga-Wakiso'!H100</f>
        <v>0</v>
      </c>
      <c r="I100" s="18">
        <f>'[21]Avg Week Wakiso-Matugga'!I100+'[21]Avg Week Matugga-Wakiso'!I100</f>
        <v>0.5</v>
      </c>
      <c r="J100" s="18">
        <f>'[21]Avg Week Wakiso-Matugga'!J100+'[21]Avg Week Matugga-Wakiso'!J100</f>
        <v>1</v>
      </c>
      <c r="K100" s="18">
        <f>'[21]Avg Week Wakiso-Matugga'!K100+'[21]Avg Week Matugga-Wakiso'!K100</f>
        <v>0</v>
      </c>
      <c r="L100" s="18">
        <f>'[21]Avg Week Wakiso-Matugga'!L100+'[21]Avg Week Matugga-Wakiso'!L100</f>
        <v>0</v>
      </c>
      <c r="M100" s="18">
        <f>'[21]Avg Week Wakiso-Matugga'!M100+'[21]Avg Week Matugga-Wakiso'!M100</f>
        <v>7</v>
      </c>
      <c r="N100" s="18">
        <f>'[21]Avg Week Wakiso-Matugga'!N100+'[21]Avg Week Matugga-Wakiso'!N100</f>
        <v>0</v>
      </c>
      <c r="O100" s="19">
        <f t="shared" si="37"/>
        <v>9</v>
      </c>
      <c r="P100" s="19">
        <f t="shared" si="36"/>
        <v>16</v>
      </c>
      <c r="R100" s="3"/>
      <c r="T100"/>
    </row>
    <row r="101" spans="2:20" ht="23.1" customHeight="1" x14ac:dyDescent="0.25">
      <c r="B101" s="17" t="s">
        <v>155</v>
      </c>
      <c r="C101" s="18">
        <f>'[21]Avg Week Wakiso-Matugga'!C101+'[21]Avg Week Matugga-Wakiso'!C101</f>
        <v>1</v>
      </c>
      <c r="D101" s="18">
        <f>'[21]Avg Week Wakiso-Matugga'!D101+'[21]Avg Week Matugga-Wakiso'!D101</f>
        <v>1</v>
      </c>
      <c r="E101" s="18">
        <f>'[21]Avg Week Wakiso-Matugga'!E101+'[21]Avg Week Matugga-Wakiso'!E101</f>
        <v>0</v>
      </c>
      <c r="F101" s="18">
        <f>'[21]Avg Week Wakiso-Matugga'!F101+'[21]Avg Week Matugga-Wakiso'!F101</f>
        <v>5.5</v>
      </c>
      <c r="G101" s="18">
        <f>'[21]Avg Week Wakiso-Matugga'!G101+'[21]Avg Week Matugga-Wakiso'!G101</f>
        <v>0.5</v>
      </c>
      <c r="H101" s="18">
        <f>'[21]Avg Week Wakiso-Matugga'!H101+'[21]Avg Week Matugga-Wakiso'!H101</f>
        <v>0</v>
      </c>
      <c r="I101" s="18">
        <f>'[21]Avg Week Wakiso-Matugga'!I101+'[21]Avg Week Matugga-Wakiso'!I101</f>
        <v>0</v>
      </c>
      <c r="J101" s="18">
        <f>'[21]Avg Week Wakiso-Matugga'!J101+'[21]Avg Week Matugga-Wakiso'!J101</f>
        <v>0</v>
      </c>
      <c r="K101" s="18">
        <f>'[21]Avg Week Wakiso-Matugga'!K101+'[21]Avg Week Matugga-Wakiso'!K101</f>
        <v>0</v>
      </c>
      <c r="L101" s="18">
        <f>'[21]Avg Week Wakiso-Matugga'!L101+'[21]Avg Week Matugga-Wakiso'!L101</f>
        <v>0</v>
      </c>
      <c r="M101" s="18">
        <f>'[21]Avg Week Wakiso-Matugga'!M101+'[21]Avg Week Matugga-Wakiso'!M101</f>
        <v>11.5</v>
      </c>
      <c r="N101" s="18">
        <f>'[21]Avg Week Wakiso-Matugga'!N101+'[21]Avg Week Matugga-Wakiso'!N101</f>
        <v>0</v>
      </c>
      <c r="O101" s="19">
        <f t="shared" si="37"/>
        <v>8</v>
      </c>
      <c r="P101" s="19">
        <f t="shared" si="36"/>
        <v>19.5</v>
      </c>
      <c r="R101" s="3"/>
      <c r="T101"/>
    </row>
    <row r="102" spans="2:20" ht="23.1" customHeight="1" x14ac:dyDescent="0.25">
      <c r="B102" s="25" t="s">
        <v>156</v>
      </c>
      <c r="C102" s="18">
        <f>'[21]Avg Week Wakiso-Matugga'!C102+'[21]Avg Week Matugga-Wakiso'!C102</f>
        <v>5</v>
      </c>
      <c r="D102" s="18">
        <f>'[21]Avg Week Wakiso-Matugga'!D102+'[21]Avg Week Matugga-Wakiso'!D102</f>
        <v>2.5</v>
      </c>
      <c r="E102" s="18">
        <f>'[21]Avg Week Wakiso-Matugga'!E102+'[21]Avg Week Matugga-Wakiso'!E102</f>
        <v>0</v>
      </c>
      <c r="F102" s="18">
        <f>'[21]Avg Week Wakiso-Matugga'!F102+'[21]Avg Week Matugga-Wakiso'!F102</f>
        <v>6.5</v>
      </c>
      <c r="G102" s="18">
        <f>'[21]Avg Week Wakiso-Matugga'!G102+'[21]Avg Week Matugga-Wakiso'!G102</f>
        <v>0</v>
      </c>
      <c r="H102" s="18">
        <f>'[21]Avg Week Wakiso-Matugga'!H102+'[21]Avg Week Matugga-Wakiso'!H102</f>
        <v>0</v>
      </c>
      <c r="I102" s="18">
        <f>'[21]Avg Week Wakiso-Matugga'!I102+'[21]Avg Week Matugga-Wakiso'!I102</f>
        <v>1</v>
      </c>
      <c r="J102" s="18">
        <f>'[21]Avg Week Wakiso-Matugga'!J102+'[21]Avg Week Matugga-Wakiso'!J102</f>
        <v>0.5</v>
      </c>
      <c r="K102" s="18">
        <f>'[21]Avg Week Wakiso-Matugga'!K102+'[21]Avg Week Matugga-Wakiso'!K102</f>
        <v>0</v>
      </c>
      <c r="L102" s="18">
        <f>'[21]Avg Week Wakiso-Matugga'!L102+'[21]Avg Week Matugga-Wakiso'!L102</f>
        <v>0</v>
      </c>
      <c r="M102" s="18">
        <f>'[21]Avg Week Wakiso-Matugga'!M102+'[21]Avg Week Matugga-Wakiso'!M102</f>
        <v>23.5</v>
      </c>
      <c r="N102" s="18">
        <f>'[21]Avg Week Wakiso-Matugga'!N102+'[21]Avg Week Matugga-Wakiso'!N102</f>
        <v>0</v>
      </c>
      <c r="O102" s="19">
        <f t="shared" si="37"/>
        <v>15.5</v>
      </c>
      <c r="P102" s="19">
        <f t="shared" si="36"/>
        <v>39</v>
      </c>
      <c r="R102" s="3"/>
      <c r="T102"/>
    </row>
    <row r="103" spans="2:20" ht="23.1" customHeight="1" x14ac:dyDescent="0.25">
      <c r="B103" s="17" t="s">
        <v>157</v>
      </c>
      <c r="C103" s="18">
        <f>'[21]Avg Week Wakiso-Matugga'!C103+'[21]Avg Week Matugga-Wakiso'!C103</f>
        <v>6</v>
      </c>
      <c r="D103" s="18">
        <f>'[21]Avg Week Wakiso-Matugga'!D103+'[21]Avg Week Matugga-Wakiso'!D103</f>
        <v>3</v>
      </c>
      <c r="E103" s="18">
        <f>'[21]Avg Week Wakiso-Matugga'!E103+'[21]Avg Week Matugga-Wakiso'!E103</f>
        <v>0</v>
      </c>
      <c r="F103" s="18">
        <f>'[21]Avg Week Wakiso-Matugga'!F103+'[21]Avg Week Matugga-Wakiso'!F103</f>
        <v>4</v>
      </c>
      <c r="G103" s="18">
        <f>'[21]Avg Week Wakiso-Matugga'!G103+'[21]Avg Week Matugga-Wakiso'!G103</f>
        <v>0</v>
      </c>
      <c r="H103" s="18">
        <f>'[21]Avg Week Wakiso-Matugga'!H103+'[21]Avg Week Matugga-Wakiso'!H103</f>
        <v>0</v>
      </c>
      <c r="I103" s="18">
        <f>'[21]Avg Week Wakiso-Matugga'!I103+'[21]Avg Week Matugga-Wakiso'!I103</f>
        <v>1.5</v>
      </c>
      <c r="J103" s="18">
        <f>'[21]Avg Week Wakiso-Matugga'!J103+'[21]Avg Week Matugga-Wakiso'!J103</f>
        <v>0</v>
      </c>
      <c r="K103" s="18">
        <f>'[21]Avg Week Wakiso-Matugga'!K103+'[21]Avg Week Matugga-Wakiso'!K103</f>
        <v>0</v>
      </c>
      <c r="L103" s="18">
        <f>'[21]Avg Week Wakiso-Matugga'!L103+'[21]Avg Week Matugga-Wakiso'!L103</f>
        <v>0</v>
      </c>
      <c r="M103" s="18">
        <f>'[21]Avg Week Wakiso-Matugga'!M103+'[21]Avg Week Matugga-Wakiso'!M103</f>
        <v>29</v>
      </c>
      <c r="N103" s="18">
        <f>'[21]Avg Week Wakiso-Matugga'!N103+'[21]Avg Week Matugga-Wakiso'!N103</f>
        <v>0</v>
      </c>
      <c r="O103" s="19">
        <f t="shared" si="37"/>
        <v>14.5</v>
      </c>
      <c r="P103" s="19">
        <f t="shared" si="36"/>
        <v>43.5</v>
      </c>
      <c r="R103" s="3"/>
      <c r="T103"/>
    </row>
    <row r="104" spans="2:20" ht="23.1" customHeight="1" x14ac:dyDescent="0.25">
      <c r="B104" s="38" t="s">
        <v>158</v>
      </c>
      <c r="C104" s="18">
        <f>'[21]Avg Week Wakiso-Matugga'!C104+'[21]Avg Week Matugga-Wakiso'!C104</f>
        <v>4.5</v>
      </c>
      <c r="D104" s="18">
        <f>'[21]Avg Week Wakiso-Matugga'!D104+'[21]Avg Week Matugga-Wakiso'!D104</f>
        <v>5</v>
      </c>
      <c r="E104" s="18">
        <f>'[21]Avg Week Wakiso-Matugga'!E104+'[21]Avg Week Matugga-Wakiso'!E104</f>
        <v>0.5</v>
      </c>
      <c r="F104" s="18">
        <f>'[21]Avg Week Wakiso-Matugga'!F104+'[21]Avg Week Matugga-Wakiso'!F104</f>
        <v>5.5</v>
      </c>
      <c r="G104" s="18">
        <f>'[21]Avg Week Wakiso-Matugga'!G104+'[21]Avg Week Matugga-Wakiso'!G104</f>
        <v>0</v>
      </c>
      <c r="H104" s="18">
        <f>'[21]Avg Week Wakiso-Matugga'!H104+'[21]Avg Week Matugga-Wakiso'!H104</f>
        <v>0</v>
      </c>
      <c r="I104" s="18">
        <f>'[21]Avg Week Wakiso-Matugga'!I104+'[21]Avg Week Matugga-Wakiso'!I104</f>
        <v>0.5</v>
      </c>
      <c r="J104" s="18">
        <f>'[21]Avg Week Wakiso-Matugga'!J104+'[21]Avg Week Matugga-Wakiso'!J104</f>
        <v>0.5</v>
      </c>
      <c r="K104" s="18">
        <f>'[21]Avg Week Wakiso-Matugga'!K104+'[21]Avg Week Matugga-Wakiso'!K104</f>
        <v>0</v>
      </c>
      <c r="L104" s="18">
        <f>'[21]Avg Week Wakiso-Matugga'!L104+'[21]Avg Week Matugga-Wakiso'!L104</f>
        <v>0</v>
      </c>
      <c r="M104" s="18">
        <f>'[21]Avg Week Wakiso-Matugga'!M104+'[21]Avg Week Matugga-Wakiso'!M104</f>
        <v>39</v>
      </c>
      <c r="N104" s="18">
        <f>'[21]Avg Week Wakiso-Matugga'!N104+'[21]Avg Week Matugga-Wakiso'!N104</f>
        <v>0</v>
      </c>
      <c r="O104" s="19">
        <f t="shared" si="37"/>
        <v>16.5</v>
      </c>
      <c r="P104" s="19">
        <f t="shared" si="36"/>
        <v>55.5</v>
      </c>
      <c r="R104" s="3"/>
      <c r="T104"/>
    </row>
    <row r="105" spans="2:20" ht="23.1" customHeight="1" x14ac:dyDescent="0.25">
      <c r="B105" s="17" t="s">
        <v>159</v>
      </c>
      <c r="C105" s="18">
        <f>'[21]Avg Week Wakiso-Matugga'!C105+'[21]Avg Week Matugga-Wakiso'!C105</f>
        <v>4</v>
      </c>
      <c r="D105" s="18">
        <f>'[21]Avg Week Wakiso-Matugga'!D105+'[21]Avg Week Matugga-Wakiso'!D105</f>
        <v>4.5</v>
      </c>
      <c r="E105" s="18">
        <f>'[21]Avg Week Wakiso-Matugga'!E105+'[21]Avg Week Matugga-Wakiso'!E105</f>
        <v>0</v>
      </c>
      <c r="F105" s="18">
        <f>'[21]Avg Week Wakiso-Matugga'!F105+'[21]Avg Week Matugga-Wakiso'!F105</f>
        <v>4</v>
      </c>
      <c r="G105" s="18">
        <f>'[21]Avg Week Wakiso-Matugga'!G105+'[21]Avg Week Matugga-Wakiso'!G105</f>
        <v>0</v>
      </c>
      <c r="H105" s="18">
        <f>'[21]Avg Week Wakiso-Matugga'!H105+'[21]Avg Week Matugga-Wakiso'!H105</f>
        <v>0</v>
      </c>
      <c r="I105" s="18">
        <f>'[21]Avg Week Wakiso-Matugga'!I105+'[21]Avg Week Matugga-Wakiso'!I105</f>
        <v>0.5</v>
      </c>
      <c r="J105" s="18">
        <f>'[21]Avg Week Wakiso-Matugga'!J105+'[21]Avg Week Matugga-Wakiso'!J105</f>
        <v>0.5</v>
      </c>
      <c r="K105" s="18">
        <f>'[21]Avg Week Wakiso-Matugga'!K105+'[21]Avg Week Matugga-Wakiso'!K105</f>
        <v>0</v>
      </c>
      <c r="L105" s="18">
        <f>'[21]Avg Week Wakiso-Matugga'!L105+'[21]Avg Week Matugga-Wakiso'!L105</f>
        <v>0</v>
      </c>
      <c r="M105" s="18">
        <f>'[21]Avg Week Wakiso-Matugga'!M105+'[21]Avg Week Matugga-Wakiso'!M105</f>
        <v>50</v>
      </c>
      <c r="N105" s="18">
        <f>'[21]Avg Week Wakiso-Matugga'!N105+'[21]Avg Week Matugga-Wakiso'!N105</f>
        <v>0</v>
      </c>
      <c r="O105" s="19">
        <f t="shared" si="37"/>
        <v>13.5</v>
      </c>
      <c r="P105" s="19">
        <f t="shared" si="36"/>
        <v>63.5</v>
      </c>
      <c r="R105" s="3"/>
      <c r="T105"/>
    </row>
    <row r="106" spans="2:20" ht="23.1" customHeight="1" x14ac:dyDescent="0.25">
      <c r="B106" s="39" t="s">
        <v>160</v>
      </c>
      <c r="C106" s="40">
        <f>SUM(C10:C105)</f>
        <v>729.42857142857156</v>
      </c>
      <c r="D106" s="40">
        <f t="shared" ref="D106:P106" si="38">SUM(D10:D105)</f>
        <v>347.85714285714289</v>
      </c>
      <c r="E106" s="40">
        <f t="shared" si="38"/>
        <v>166.78571428571425</v>
      </c>
      <c r="F106" s="40">
        <f t="shared" si="38"/>
        <v>308.92857142857144</v>
      </c>
      <c r="G106" s="40">
        <f t="shared" si="38"/>
        <v>14.357142857142861</v>
      </c>
      <c r="H106" s="40">
        <f t="shared" si="38"/>
        <v>0.85714285714285698</v>
      </c>
      <c r="I106" s="40">
        <f t="shared" si="38"/>
        <v>168.57142857142856</v>
      </c>
      <c r="J106" s="40">
        <f t="shared" si="38"/>
        <v>56.214285714285722</v>
      </c>
      <c r="K106" s="40">
        <f t="shared" si="38"/>
        <v>7.9285714285714297</v>
      </c>
      <c r="L106" s="40">
        <f t="shared" si="38"/>
        <v>5.2142857142857135</v>
      </c>
      <c r="M106" s="40">
        <f t="shared" si="38"/>
        <v>5398.2142857142853</v>
      </c>
      <c r="N106" s="40">
        <f t="shared" si="38"/>
        <v>5.142857142857145</v>
      </c>
      <c r="O106" s="40">
        <f t="shared" si="38"/>
        <v>1811.2857142857144</v>
      </c>
      <c r="P106" s="40">
        <f t="shared" si="38"/>
        <v>7209.5</v>
      </c>
      <c r="R106" s="3"/>
      <c r="T106"/>
    </row>
    <row r="107" spans="2:20" ht="23.1" customHeight="1" x14ac:dyDescent="0.25">
      <c r="B107" s="39" t="s">
        <v>161</v>
      </c>
      <c r="C107" s="41">
        <f t="shared" ref="C107:N107" si="39">C106/$P$106</f>
        <v>0.10117602766191436</v>
      </c>
      <c r="D107" s="41">
        <f t="shared" si="39"/>
        <v>4.8249829094547871E-2</v>
      </c>
      <c r="E107" s="41">
        <f t="shared" si="39"/>
        <v>2.3134158303032702E-2</v>
      </c>
      <c r="F107" s="41">
        <f t="shared" si="39"/>
        <v>4.2850207563433169E-2</v>
      </c>
      <c r="G107" s="41">
        <f t="shared" si="39"/>
        <v>1.9914200509248713E-3</v>
      </c>
      <c r="H107" s="41">
        <f t="shared" si="39"/>
        <v>1.188907493089475E-4</v>
      </c>
      <c r="I107" s="41">
        <f t="shared" si="39"/>
        <v>2.338184736409301E-2</v>
      </c>
      <c r="J107" s="41">
        <f t="shared" si="39"/>
        <v>7.797251642178476E-3</v>
      </c>
      <c r="K107" s="41">
        <f t="shared" si="39"/>
        <v>1.0997394311077647E-3</v>
      </c>
      <c r="L107" s="41">
        <f t="shared" si="39"/>
        <v>7.232520582960973E-4</v>
      </c>
      <c r="M107" s="41">
        <f t="shared" si="39"/>
        <v>0.74876403158530902</v>
      </c>
      <c r="N107" s="41">
        <f t="shared" si="39"/>
        <v>7.1334449585368546E-4</v>
      </c>
      <c r="R107" s="3"/>
      <c r="T107"/>
    </row>
    <row r="108" spans="2:20" ht="23.1" customHeight="1" x14ac:dyDescent="0.25">
      <c r="B108" s="42" t="s">
        <v>162</v>
      </c>
      <c r="C108" s="43">
        <f>C106/$O$106</f>
        <v>0.402713147724584</v>
      </c>
      <c r="D108" s="43">
        <f t="shared" ref="D108:N108" si="40">D106/$O$106</f>
        <v>0.19204984620238189</v>
      </c>
      <c r="E108" s="43">
        <f t="shared" si="40"/>
        <v>9.208139443173749E-2</v>
      </c>
      <c r="F108" s="43">
        <f t="shared" si="40"/>
        <v>0.17055761495386071</v>
      </c>
      <c r="G108" s="43">
        <f t="shared" si="40"/>
        <v>7.9264926256013904E-3</v>
      </c>
      <c r="H108" s="43">
        <f t="shared" si="40"/>
        <v>4.7322344033441112E-4</v>
      </c>
      <c r="I108" s="43">
        <f t="shared" si="40"/>
        <v>9.3067276599100857E-2</v>
      </c>
      <c r="J108" s="43">
        <f t="shared" si="40"/>
        <v>3.103557062859847E-2</v>
      </c>
      <c r="K108" s="43">
        <f t="shared" si="40"/>
        <v>4.3773168230933045E-3</v>
      </c>
      <c r="L108" s="43">
        <f t="shared" si="40"/>
        <v>2.8787759287010012E-3</v>
      </c>
      <c r="M108" s="43"/>
      <c r="N108" s="43">
        <f t="shared" si="40"/>
        <v>2.8393406420064685E-3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1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1" width="10.7109375" customWidth="1"/>
    <col min="32" max="32" width="13" customWidth="1"/>
    <col min="33" max="33" width="10.7109375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69" t="str">
        <f>'[22]29.09 Matugga-Bombo'!C3:G3</f>
        <v>MCC - C2 - STN067- BOMBO ROAD</v>
      </c>
      <c r="D3" s="69"/>
      <c r="E3" s="69"/>
      <c r="F3" s="69"/>
      <c r="G3" s="69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70" t="s">
        <v>4</v>
      </c>
      <c r="E5" s="71"/>
      <c r="F5" s="5" t="s">
        <v>5</v>
      </c>
      <c r="G5" s="64" t="str">
        <f>'[22]Avg Week Matugga-Bombo'!G5:H5</f>
        <v>MATUGGA GAZ</v>
      </c>
      <c r="H5" s="65"/>
      <c r="I5" s="6"/>
      <c r="J5" s="7" t="s">
        <v>6</v>
      </c>
      <c r="K5" s="64" t="str">
        <f>'[22]Avg Week Matugga-Bombo'!K5:L5</f>
        <v>OMEJJE</v>
      </c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 t="str">
        <f>'[22]Avg Week Matugga-Bombo'!K6:L6</f>
        <v>NUSURAH</v>
      </c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'[22]Avg Week Bombo-Matugga'!C10+'[22]Avg Week Matugga-Bombo'!C10</f>
        <v>50</v>
      </c>
      <c r="D10" s="18">
        <f>'[22]Avg Week Bombo-Matugga'!D10+'[22]Avg Week Matugga-Bombo'!D10</f>
        <v>11</v>
      </c>
      <c r="E10" s="18">
        <f>'[22]Avg Week Bombo-Matugga'!E10+'[22]Avg Week Matugga-Bombo'!E10</f>
        <v>5.5714285714285712</v>
      </c>
      <c r="F10" s="18">
        <f>'[22]Avg Week Bombo-Matugga'!F10+'[22]Avg Week Matugga-Bombo'!F10</f>
        <v>43.714285714285715</v>
      </c>
      <c r="G10" s="18">
        <f>'[22]Avg Week Bombo-Matugga'!G10+'[22]Avg Week Matugga-Bombo'!G10</f>
        <v>1</v>
      </c>
      <c r="H10" s="18">
        <f>'[22]Avg Week Bombo-Matugga'!H10+'[22]Avg Week Matugga-Bombo'!H10</f>
        <v>1.1428571428571428</v>
      </c>
      <c r="I10" s="18">
        <f>'[22]Avg Week Bombo-Matugga'!I10+'[22]Avg Week Matugga-Bombo'!I10</f>
        <v>15.857142857142858</v>
      </c>
      <c r="J10" s="18">
        <f>'[22]Avg Week Bombo-Matugga'!J10+'[22]Avg Week Matugga-Bombo'!J10</f>
        <v>4</v>
      </c>
      <c r="K10" s="18">
        <f>'[22]Avg Week Bombo-Matugga'!K10+'[22]Avg Week Matugga-Bombo'!K10</f>
        <v>1.8571428571428572</v>
      </c>
      <c r="L10" s="18">
        <f>'[22]Avg Week Bombo-Matugga'!L10+'[22]Avg Week Matugga-Bombo'!L10</f>
        <v>2</v>
      </c>
      <c r="M10" s="18">
        <f>'[22]Avg Week Bombo-Matugga'!M10+'[22]Avg Week Matugga-Bombo'!M10</f>
        <v>132.71428571428572</v>
      </c>
      <c r="N10" s="18">
        <f>'[22]Avg Week Bombo-Matugga'!N10+'[22]Avg Week Matugga-Bombo'!N10</f>
        <v>0</v>
      </c>
      <c r="O10" s="19">
        <f t="shared" ref="O10:O73" si="0">SUM(C10:L10,N10)</f>
        <v>136.14285714285714</v>
      </c>
      <c r="P10" s="19">
        <f t="shared" ref="P10:P57" si="1">SUM(C10:N10)</f>
        <v>268.85714285714289</v>
      </c>
      <c r="R10" s="11" t="s">
        <v>32</v>
      </c>
      <c r="S10" s="20">
        <f t="shared" ref="S10:AF10" si="2">SUM(C10:C13)</f>
        <v>225.57142857142856</v>
      </c>
      <c r="T10" s="20">
        <f t="shared" si="2"/>
        <v>49.428571428571431</v>
      </c>
      <c r="U10" s="20">
        <f t="shared" si="2"/>
        <v>36.857142857142861</v>
      </c>
      <c r="V10" s="20">
        <f t="shared" si="2"/>
        <v>250.42857142857144</v>
      </c>
      <c r="W10" s="20">
        <f t="shared" si="2"/>
        <v>9</v>
      </c>
      <c r="X10" s="20">
        <f t="shared" si="2"/>
        <v>4.4285714285714288</v>
      </c>
      <c r="Y10" s="20">
        <f t="shared" si="2"/>
        <v>90.571428571428569</v>
      </c>
      <c r="Z10" s="20">
        <f t="shared" si="2"/>
        <v>19.857142857142858</v>
      </c>
      <c r="AA10" s="20">
        <f t="shared" si="2"/>
        <v>11.571428571428571</v>
      </c>
      <c r="AB10" s="20">
        <f t="shared" si="2"/>
        <v>10.857142857142856</v>
      </c>
      <c r="AC10" s="20">
        <f t="shared" si="2"/>
        <v>602</v>
      </c>
      <c r="AD10" s="20">
        <f t="shared" si="2"/>
        <v>0.14285714285714285</v>
      </c>
      <c r="AE10" s="21">
        <f t="shared" si="2"/>
        <v>708.71428571428567</v>
      </c>
      <c r="AF10" s="21">
        <f t="shared" si="2"/>
        <v>1310.7142857142858</v>
      </c>
    </row>
    <row r="11" spans="2:32" s="22" customFormat="1" ht="23.1" customHeight="1" x14ac:dyDescent="0.25">
      <c r="B11" s="17" t="s">
        <v>33</v>
      </c>
      <c r="C11" s="18">
        <f>'[22]Avg Week Bombo-Matugga'!C11+'[22]Avg Week Matugga-Bombo'!C11</f>
        <v>60.142857142857139</v>
      </c>
      <c r="D11" s="18">
        <f>'[22]Avg Week Bombo-Matugga'!D11+'[22]Avg Week Matugga-Bombo'!D11</f>
        <v>14.285714285714285</v>
      </c>
      <c r="E11" s="18">
        <f>'[22]Avg Week Bombo-Matugga'!E11+'[22]Avg Week Matugga-Bombo'!E11</f>
        <v>7.8571428571428568</v>
      </c>
      <c r="F11" s="18">
        <f>'[22]Avg Week Bombo-Matugga'!F11+'[22]Avg Week Matugga-Bombo'!F11</f>
        <v>71.571428571428569</v>
      </c>
      <c r="G11" s="18">
        <f>'[22]Avg Week Bombo-Matugga'!G11+'[22]Avg Week Matugga-Bombo'!G11</f>
        <v>1.2857142857142856</v>
      </c>
      <c r="H11" s="18">
        <f>'[22]Avg Week Bombo-Matugga'!H11+'[22]Avg Week Matugga-Bombo'!H11</f>
        <v>0.8571428571428571</v>
      </c>
      <c r="I11" s="18">
        <f>'[22]Avg Week Bombo-Matugga'!I11+'[22]Avg Week Matugga-Bombo'!I11</f>
        <v>23.714285714285715</v>
      </c>
      <c r="J11" s="18">
        <f>'[22]Avg Week Bombo-Matugga'!J11+'[22]Avg Week Matugga-Bombo'!J11</f>
        <v>4.8571428571428577</v>
      </c>
      <c r="K11" s="18">
        <f>'[22]Avg Week Bombo-Matugga'!K11+'[22]Avg Week Matugga-Bombo'!K11</f>
        <v>4.2857142857142856</v>
      </c>
      <c r="L11" s="18">
        <f>'[22]Avg Week Bombo-Matugga'!L11+'[22]Avg Week Matugga-Bombo'!L11</f>
        <v>3.4285714285714288</v>
      </c>
      <c r="M11" s="18">
        <f>'[22]Avg Week Bombo-Matugga'!M11+'[22]Avg Week Matugga-Bombo'!M11</f>
        <v>147.71428571428572</v>
      </c>
      <c r="N11" s="18">
        <f>'[22]Avg Week Bombo-Matugga'!N11+'[22]Avg Week Matugga-Bombo'!N11</f>
        <v>0</v>
      </c>
      <c r="O11" s="19">
        <f t="shared" si="0"/>
        <v>192.28571428571425</v>
      </c>
      <c r="P11" s="19">
        <f t="shared" si="1"/>
        <v>340</v>
      </c>
      <c r="R11" s="11" t="s">
        <v>34</v>
      </c>
      <c r="S11" s="20">
        <f t="shared" ref="S11:AF11" si="3">SUM(C14:C17)</f>
        <v>227.42857142857144</v>
      </c>
      <c r="T11" s="20">
        <f t="shared" si="3"/>
        <v>57.571428571428569</v>
      </c>
      <c r="U11" s="20">
        <f t="shared" si="3"/>
        <v>42.857142857142854</v>
      </c>
      <c r="V11" s="20">
        <f t="shared" si="3"/>
        <v>271.28571428571422</v>
      </c>
      <c r="W11" s="20">
        <f t="shared" si="3"/>
        <v>12.428571428571429</v>
      </c>
      <c r="X11" s="20">
        <f t="shared" si="3"/>
        <v>2.2857142857142856</v>
      </c>
      <c r="Y11" s="20">
        <f t="shared" si="3"/>
        <v>102.57142857142856</v>
      </c>
      <c r="Z11" s="20">
        <f t="shared" si="3"/>
        <v>23.857142857142861</v>
      </c>
      <c r="AA11" s="20">
        <f t="shared" si="3"/>
        <v>13.142857142857142</v>
      </c>
      <c r="AB11" s="20">
        <f t="shared" si="3"/>
        <v>13.714285714285715</v>
      </c>
      <c r="AC11" s="20">
        <f t="shared" si="3"/>
        <v>608.28571428571433</v>
      </c>
      <c r="AD11" s="20">
        <f t="shared" si="3"/>
        <v>0.5714285714285714</v>
      </c>
      <c r="AE11" s="21">
        <f t="shared" si="3"/>
        <v>767.71428571428567</v>
      </c>
      <c r="AF11" s="21">
        <f t="shared" si="3"/>
        <v>1376</v>
      </c>
    </row>
    <row r="12" spans="2:32" ht="23.1" customHeight="1" x14ac:dyDescent="0.25">
      <c r="B12" s="17" t="s">
        <v>35</v>
      </c>
      <c r="C12" s="18">
        <f>'[22]Avg Week Bombo-Matugga'!C12+'[22]Avg Week Matugga-Bombo'!C12</f>
        <v>59.857142857142861</v>
      </c>
      <c r="D12" s="18">
        <f>'[22]Avg Week Bombo-Matugga'!D12+'[22]Avg Week Matugga-Bombo'!D12</f>
        <v>12.285714285714285</v>
      </c>
      <c r="E12" s="18">
        <f>'[22]Avg Week Bombo-Matugga'!E12+'[22]Avg Week Matugga-Bombo'!E12</f>
        <v>11.714285714285715</v>
      </c>
      <c r="F12" s="18">
        <f>'[22]Avg Week Bombo-Matugga'!F12+'[22]Avg Week Matugga-Bombo'!F12</f>
        <v>71.714285714285722</v>
      </c>
      <c r="G12" s="18">
        <f>'[22]Avg Week Bombo-Matugga'!G12+'[22]Avg Week Matugga-Bombo'!G12</f>
        <v>0.71428571428571419</v>
      </c>
      <c r="H12" s="18">
        <f>'[22]Avg Week Bombo-Matugga'!H12+'[22]Avg Week Matugga-Bombo'!H12</f>
        <v>1</v>
      </c>
      <c r="I12" s="18">
        <f>'[22]Avg Week Bombo-Matugga'!I12+'[22]Avg Week Matugga-Bombo'!I12</f>
        <v>23.428571428571427</v>
      </c>
      <c r="J12" s="18">
        <f>'[22]Avg Week Bombo-Matugga'!J12+'[22]Avg Week Matugga-Bombo'!J12</f>
        <v>4.8571428571428568</v>
      </c>
      <c r="K12" s="18">
        <f>'[22]Avg Week Bombo-Matugga'!K12+'[22]Avg Week Matugga-Bombo'!K12</f>
        <v>2.8571428571428568</v>
      </c>
      <c r="L12" s="18">
        <f>'[22]Avg Week Bombo-Matugga'!L12+'[22]Avg Week Matugga-Bombo'!L12</f>
        <v>2.8571428571428568</v>
      </c>
      <c r="M12" s="18">
        <f>'[22]Avg Week Bombo-Matugga'!M12+'[22]Avg Week Matugga-Bombo'!M12</f>
        <v>159.85714285714286</v>
      </c>
      <c r="N12" s="18">
        <f>'[22]Avg Week Bombo-Matugga'!N12+'[22]Avg Week Matugga-Bombo'!N12</f>
        <v>0</v>
      </c>
      <c r="O12" s="19">
        <f t="shared" si="0"/>
        <v>191.28571428571431</v>
      </c>
      <c r="P12" s="19">
        <f t="shared" si="1"/>
        <v>351.14285714285717</v>
      </c>
      <c r="R12" s="11" t="s">
        <v>36</v>
      </c>
      <c r="S12" s="20">
        <f t="shared" ref="S12:AF12" si="4">SUM(C18:C21)</f>
        <v>239</v>
      </c>
      <c r="T12" s="20">
        <f t="shared" si="4"/>
        <v>67.285714285714278</v>
      </c>
      <c r="U12" s="20">
        <f t="shared" si="4"/>
        <v>42.714285714285715</v>
      </c>
      <c r="V12" s="20">
        <f t="shared" si="4"/>
        <v>273.42857142857144</v>
      </c>
      <c r="W12" s="20">
        <f t="shared" si="4"/>
        <v>7.4285714285714288</v>
      </c>
      <c r="X12" s="20">
        <f t="shared" si="4"/>
        <v>5.1428571428571423</v>
      </c>
      <c r="Y12" s="20">
        <f t="shared" si="4"/>
        <v>119.42857142857143</v>
      </c>
      <c r="Z12" s="20">
        <f t="shared" si="4"/>
        <v>27.857142857142861</v>
      </c>
      <c r="AA12" s="20">
        <f t="shared" si="4"/>
        <v>9.428571428571427</v>
      </c>
      <c r="AB12" s="20">
        <f t="shared" si="4"/>
        <v>11.714285714285715</v>
      </c>
      <c r="AC12" s="20">
        <f t="shared" si="4"/>
        <v>557.71428571428567</v>
      </c>
      <c r="AD12" s="20">
        <f t="shared" si="4"/>
        <v>0.14285714285714285</v>
      </c>
      <c r="AE12" s="21">
        <f t="shared" si="4"/>
        <v>803.57142857142856</v>
      </c>
      <c r="AF12" s="21">
        <f t="shared" si="4"/>
        <v>1361.2857142857142</v>
      </c>
    </row>
    <row r="13" spans="2:32" ht="23.1" customHeight="1" x14ac:dyDescent="0.25">
      <c r="B13" s="17" t="s">
        <v>37</v>
      </c>
      <c r="C13" s="18">
        <f>'[22]Avg Week Bombo-Matugga'!C13+'[22]Avg Week Matugga-Bombo'!C13</f>
        <v>55.571428571428569</v>
      </c>
      <c r="D13" s="18">
        <f>'[22]Avg Week Bombo-Matugga'!D13+'[22]Avg Week Matugga-Bombo'!D13</f>
        <v>11.857142857142858</v>
      </c>
      <c r="E13" s="18">
        <f>'[22]Avg Week Bombo-Matugga'!E13+'[22]Avg Week Matugga-Bombo'!E13</f>
        <v>11.714285714285715</v>
      </c>
      <c r="F13" s="18">
        <f>'[22]Avg Week Bombo-Matugga'!F13+'[22]Avg Week Matugga-Bombo'!F13</f>
        <v>63.428571428571431</v>
      </c>
      <c r="G13" s="18">
        <f>'[22]Avg Week Bombo-Matugga'!G13+'[22]Avg Week Matugga-Bombo'!G13</f>
        <v>6</v>
      </c>
      <c r="H13" s="18">
        <f>'[22]Avg Week Bombo-Matugga'!H13+'[22]Avg Week Matugga-Bombo'!H13</f>
        <v>1.4285714285714286</v>
      </c>
      <c r="I13" s="18">
        <f>'[22]Avg Week Bombo-Matugga'!I13+'[22]Avg Week Matugga-Bombo'!I13</f>
        <v>27.571428571428573</v>
      </c>
      <c r="J13" s="18">
        <f>'[22]Avg Week Bombo-Matugga'!J13+'[22]Avg Week Matugga-Bombo'!J13</f>
        <v>6.1428571428571432</v>
      </c>
      <c r="K13" s="18">
        <f>'[22]Avg Week Bombo-Matugga'!K13+'[22]Avg Week Matugga-Bombo'!K13</f>
        <v>2.5714285714285712</v>
      </c>
      <c r="L13" s="18">
        <f>'[22]Avg Week Bombo-Matugga'!L13+'[22]Avg Week Matugga-Bombo'!L13</f>
        <v>2.5714285714285716</v>
      </c>
      <c r="M13" s="18">
        <f>'[22]Avg Week Bombo-Matugga'!M13+'[22]Avg Week Matugga-Bombo'!M13</f>
        <v>161.71428571428572</v>
      </c>
      <c r="N13" s="18">
        <f>'[22]Avg Week Bombo-Matugga'!N13+'[22]Avg Week Matugga-Bombo'!N13</f>
        <v>0.14285714285714285</v>
      </c>
      <c r="O13" s="19">
        <f t="shared" si="0"/>
        <v>189</v>
      </c>
      <c r="P13" s="19">
        <f t="shared" si="1"/>
        <v>350.71428571428572</v>
      </c>
      <c r="R13" s="11" t="s">
        <v>38</v>
      </c>
      <c r="S13" s="20">
        <f t="shared" ref="S13:AF13" si="5">SUM(C22:C25)</f>
        <v>260.42857142857144</v>
      </c>
      <c r="T13" s="20">
        <f t="shared" si="5"/>
        <v>72</v>
      </c>
      <c r="U13" s="20">
        <f t="shared" si="5"/>
        <v>51</v>
      </c>
      <c r="V13" s="20">
        <f t="shared" si="5"/>
        <v>282.85714285714289</v>
      </c>
      <c r="W13" s="20">
        <f t="shared" si="5"/>
        <v>8</v>
      </c>
      <c r="X13" s="20">
        <f t="shared" si="5"/>
        <v>4.2857142857142856</v>
      </c>
      <c r="Y13" s="20">
        <f t="shared" si="5"/>
        <v>125.28571428571428</v>
      </c>
      <c r="Z13" s="20">
        <f t="shared" si="5"/>
        <v>27.857142857142858</v>
      </c>
      <c r="AA13" s="20">
        <f t="shared" si="5"/>
        <v>14.142857142857144</v>
      </c>
      <c r="AB13" s="20">
        <f t="shared" si="5"/>
        <v>14.142857142857142</v>
      </c>
      <c r="AC13" s="20">
        <f t="shared" si="5"/>
        <v>524.42857142857144</v>
      </c>
      <c r="AD13" s="20">
        <f t="shared" si="5"/>
        <v>0.2857142857142857</v>
      </c>
      <c r="AE13" s="21">
        <f t="shared" si="5"/>
        <v>860.28571428571422</v>
      </c>
      <c r="AF13" s="21">
        <f t="shared" si="5"/>
        <v>1384.7142857142858</v>
      </c>
    </row>
    <row r="14" spans="2:32" ht="23.1" customHeight="1" x14ac:dyDescent="0.25">
      <c r="B14" s="17" t="s">
        <v>39</v>
      </c>
      <c r="C14" s="18">
        <f>'[22]Avg Week Bombo-Matugga'!C14+'[22]Avg Week Matugga-Bombo'!C14</f>
        <v>63.428571428571431</v>
      </c>
      <c r="D14" s="18">
        <f>'[22]Avg Week Bombo-Matugga'!D14+'[22]Avg Week Matugga-Bombo'!D14</f>
        <v>13</v>
      </c>
      <c r="E14" s="18">
        <f>'[22]Avg Week Bombo-Matugga'!E14+'[22]Avg Week Matugga-Bombo'!E14</f>
        <v>10.714285714285714</v>
      </c>
      <c r="F14" s="18">
        <f>'[22]Avg Week Bombo-Matugga'!F14+'[22]Avg Week Matugga-Bombo'!F14</f>
        <v>77.571428571428569</v>
      </c>
      <c r="G14" s="18">
        <f>'[22]Avg Week Bombo-Matugga'!G14+'[22]Avg Week Matugga-Bombo'!G14</f>
        <v>2.2857142857142856</v>
      </c>
      <c r="H14" s="18">
        <f>'[22]Avg Week Bombo-Matugga'!H14+'[22]Avg Week Matugga-Bombo'!H14</f>
        <v>0.8571428571428571</v>
      </c>
      <c r="I14" s="18">
        <f>'[22]Avg Week Bombo-Matugga'!I14+'[22]Avg Week Matugga-Bombo'!I14</f>
        <v>27.571428571428569</v>
      </c>
      <c r="J14" s="18">
        <f>'[22]Avg Week Bombo-Matugga'!J14+'[22]Avg Week Matugga-Bombo'!J14</f>
        <v>6.5714285714285712</v>
      </c>
      <c r="K14" s="18">
        <f>'[22]Avg Week Bombo-Matugga'!K14+'[22]Avg Week Matugga-Bombo'!K14</f>
        <v>2.2857142857142856</v>
      </c>
      <c r="L14" s="18">
        <f>'[22]Avg Week Bombo-Matugga'!L14+'[22]Avg Week Matugga-Bombo'!L14</f>
        <v>2.8571428571428572</v>
      </c>
      <c r="M14" s="18">
        <f>'[22]Avg Week Bombo-Matugga'!M14+'[22]Avg Week Matugga-Bombo'!M14</f>
        <v>159.42857142857144</v>
      </c>
      <c r="N14" s="18">
        <f>'[22]Avg Week Bombo-Matugga'!N14+'[22]Avg Week Matugga-Bombo'!N14</f>
        <v>0.2857142857142857</v>
      </c>
      <c r="O14" s="19">
        <f t="shared" si="0"/>
        <v>207.42857142857144</v>
      </c>
      <c r="P14" s="19">
        <f t="shared" si="1"/>
        <v>366.85714285714289</v>
      </c>
      <c r="R14" s="11" t="s">
        <v>40</v>
      </c>
      <c r="S14" s="20">
        <f t="shared" ref="S14:AF14" si="6">SUM(C26:C29)</f>
        <v>253.71428571428572</v>
      </c>
      <c r="T14" s="20">
        <f t="shared" si="6"/>
        <v>82.142857142857139</v>
      </c>
      <c r="U14" s="20">
        <f t="shared" si="6"/>
        <v>56.714285714285708</v>
      </c>
      <c r="V14" s="20">
        <f t="shared" si="6"/>
        <v>269.28571428571428</v>
      </c>
      <c r="W14" s="20">
        <f t="shared" si="6"/>
        <v>5.5714285714285712</v>
      </c>
      <c r="X14" s="20">
        <f t="shared" si="6"/>
        <v>4.8571428571428568</v>
      </c>
      <c r="Y14" s="20">
        <f t="shared" si="6"/>
        <v>133.85714285714286</v>
      </c>
      <c r="Z14" s="20">
        <f t="shared" si="6"/>
        <v>31.285714285714285</v>
      </c>
      <c r="AA14" s="20">
        <f t="shared" si="6"/>
        <v>13.714285714285715</v>
      </c>
      <c r="AB14" s="20">
        <f t="shared" si="6"/>
        <v>15.285714285714285</v>
      </c>
      <c r="AC14" s="20">
        <f t="shared" si="6"/>
        <v>502.57142857142856</v>
      </c>
      <c r="AD14" s="20">
        <f t="shared" si="6"/>
        <v>0.2857142857142857</v>
      </c>
      <c r="AE14" s="21">
        <f t="shared" si="6"/>
        <v>866.71428571428578</v>
      </c>
      <c r="AF14" s="21">
        <f t="shared" si="6"/>
        <v>1369.2857142857144</v>
      </c>
    </row>
    <row r="15" spans="2:32" ht="23.1" customHeight="1" x14ac:dyDescent="0.25">
      <c r="B15" s="17" t="s">
        <v>41</v>
      </c>
      <c r="C15" s="18">
        <f>'[22]Avg Week Bombo-Matugga'!C15+'[22]Avg Week Matugga-Bombo'!C15</f>
        <v>54.142857142857139</v>
      </c>
      <c r="D15" s="18">
        <f>'[22]Avg Week Bombo-Matugga'!D15+'[22]Avg Week Matugga-Bombo'!D15</f>
        <v>13.714285714285715</v>
      </c>
      <c r="E15" s="18">
        <f>'[22]Avg Week Bombo-Matugga'!E15+'[22]Avg Week Matugga-Bombo'!E15</f>
        <v>10.428571428571429</v>
      </c>
      <c r="F15" s="18">
        <f>'[22]Avg Week Bombo-Matugga'!F15+'[22]Avg Week Matugga-Bombo'!F15</f>
        <v>74.285714285714278</v>
      </c>
      <c r="G15" s="18">
        <f>'[22]Avg Week Bombo-Matugga'!G15+'[22]Avg Week Matugga-Bombo'!G15</f>
        <v>1</v>
      </c>
      <c r="H15" s="18">
        <f>'[22]Avg Week Bombo-Matugga'!H15+'[22]Avg Week Matugga-Bombo'!H15</f>
        <v>0.14285714285714285</v>
      </c>
      <c r="I15" s="18">
        <f>'[22]Avg Week Bombo-Matugga'!I15+'[22]Avg Week Matugga-Bombo'!I15</f>
        <v>23.714285714285715</v>
      </c>
      <c r="J15" s="18">
        <f>'[22]Avg Week Bombo-Matugga'!J15+'[22]Avg Week Matugga-Bombo'!J15</f>
        <v>5.1428571428571432</v>
      </c>
      <c r="K15" s="18">
        <f>'[22]Avg Week Bombo-Matugga'!K15+'[22]Avg Week Matugga-Bombo'!K15</f>
        <v>2.5714285714285712</v>
      </c>
      <c r="L15" s="18">
        <f>'[22]Avg Week Bombo-Matugga'!L15+'[22]Avg Week Matugga-Bombo'!L15</f>
        <v>3.4285714285714284</v>
      </c>
      <c r="M15" s="18">
        <f>'[22]Avg Week Bombo-Matugga'!M15+'[22]Avg Week Matugga-Bombo'!M15</f>
        <v>156.71428571428572</v>
      </c>
      <c r="N15" s="18">
        <f>'[22]Avg Week Bombo-Matugga'!N15+'[22]Avg Week Matugga-Bombo'!N15</f>
        <v>0</v>
      </c>
      <c r="O15" s="19">
        <f t="shared" si="0"/>
        <v>188.57142857142856</v>
      </c>
      <c r="P15" s="19">
        <f t="shared" si="1"/>
        <v>345.28571428571428</v>
      </c>
      <c r="R15" s="11" t="s">
        <v>42</v>
      </c>
      <c r="S15" s="20">
        <f t="shared" ref="S15:AF15" si="7">SUM(C30:C33)</f>
        <v>295.28571428571428</v>
      </c>
      <c r="T15" s="20">
        <f t="shared" si="7"/>
        <v>69.428571428571431</v>
      </c>
      <c r="U15" s="20">
        <f t="shared" si="7"/>
        <v>56.857142857142847</v>
      </c>
      <c r="V15" s="20">
        <f t="shared" si="7"/>
        <v>253.85714285714283</v>
      </c>
      <c r="W15" s="20">
        <f t="shared" si="7"/>
        <v>6</v>
      </c>
      <c r="X15" s="20">
        <f t="shared" si="7"/>
        <v>8.8571428571428559</v>
      </c>
      <c r="Y15" s="20">
        <f t="shared" si="7"/>
        <v>129.57142857142858</v>
      </c>
      <c r="Z15" s="20">
        <f t="shared" si="7"/>
        <v>36.428571428571423</v>
      </c>
      <c r="AA15" s="20">
        <f t="shared" si="7"/>
        <v>12.142857142857142</v>
      </c>
      <c r="AB15" s="20">
        <f t="shared" si="7"/>
        <v>14.142857142857142</v>
      </c>
      <c r="AC15" s="20">
        <f t="shared" si="7"/>
        <v>451.28571428571433</v>
      </c>
      <c r="AD15" s="20">
        <f t="shared" si="7"/>
        <v>0.5714285714285714</v>
      </c>
      <c r="AE15" s="21">
        <f t="shared" si="7"/>
        <v>883.14285714285722</v>
      </c>
      <c r="AF15" s="21">
        <f t="shared" si="7"/>
        <v>1334.4285714285716</v>
      </c>
    </row>
    <row r="16" spans="2:32" ht="23.1" customHeight="1" x14ac:dyDescent="0.25">
      <c r="B16" s="17" t="s">
        <v>43</v>
      </c>
      <c r="C16" s="18">
        <f>'[22]Avg Week Bombo-Matugga'!C16+'[22]Avg Week Matugga-Bombo'!C16</f>
        <v>51.142857142857139</v>
      </c>
      <c r="D16" s="18">
        <f>'[22]Avg Week Bombo-Matugga'!D16+'[22]Avg Week Matugga-Bombo'!D16</f>
        <v>15.428571428571431</v>
      </c>
      <c r="E16" s="18">
        <f>'[22]Avg Week Bombo-Matugga'!E16+'[22]Avg Week Matugga-Bombo'!E16</f>
        <v>11</v>
      </c>
      <c r="F16" s="18">
        <f>'[22]Avg Week Bombo-Matugga'!F16+'[22]Avg Week Matugga-Bombo'!F16</f>
        <v>67.285714285714278</v>
      </c>
      <c r="G16" s="18">
        <f>'[22]Avg Week Bombo-Matugga'!G16+'[22]Avg Week Matugga-Bombo'!G16</f>
        <v>7.7142857142857144</v>
      </c>
      <c r="H16" s="18">
        <f>'[22]Avg Week Bombo-Matugga'!H16+'[22]Avg Week Matugga-Bombo'!H16</f>
        <v>0.85714285714285721</v>
      </c>
      <c r="I16" s="18">
        <f>'[22]Avg Week Bombo-Matugga'!I16+'[22]Avg Week Matugga-Bombo'!I16</f>
        <v>24</v>
      </c>
      <c r="J16" s="18">
        <f>'[22]Avg Week Bombo-Matugga'!J16+'[22]Avg Week Matugga-Bombo'!J16</f>
        <v>6.4285714285714288</v>
      </c>
      <c r="K16" s="18">
        <f>'[22]Avg Week Bombo-Matugga'!K16+'[22]Avg Week Matugga-Bombo'!K16</f>
        <v>3.4285714285714288</v>
      </c>
      <c r="L16" s="18">
        <f>'[22]Avg Week Bombo-Matugga'!L16+'[22]Avg Week Matugga-Bombo'!L16</f>
        <v>3.7142857142857144</v>
      </c>
      <c r="M16" s="18">
        <f>'[22]Avg Week Bombo-Matugga'!M16+'[22]Avg Week Matugga-Bombo'!M16</f>
        <v>144.14285714285714</v>
      </c>
      <c r="N16" s="18">
        <f>'[22]Avg Week Bombo-Matugga'!N16+'[22]Avg Week Matugga-Bombo'!N16</f>
        <v>0.2857142857142857</v>
      </c>
      <c r="O16" s="19">
        <f t="shared" si="0"/>
        <v>191.28571428571425</v>
      </c>
      <c r="P16" s="19">
        <f t="shared" si="1"/>
        <v>335.42857142857139</v>
      </c>
      <c r="R16" s="11" t="s">
        <v>44</v>
      </c>
      <c r="S16" s="20">
        <f t="shared" ref="S16:AF16" si="8">SUM(C34:C37)</f>
        <v>245.42857142857144</v>
      </c>
      <c r="T16" s="20">
        <f t="shared" si="8"/>
        <v>81.142857142857139</v>
      </c>
      <c r="U16" s="20">
        <f t="shared" si="8"/>
        <v>48.571428571428577</v>
      </c>
      <c r="V16" s="20">
        <f t="shared" si="8"/>
        <v>258.85714285714289</v>
      </c>
      <c r="W16" s="20">
        <f t="shared" si="8"/>
        <v>5.8571428571428577</v>
      </c>
      <c r="X16" s="20">
        <f t="shared" si="8"/>
        <v>9.8571428571428577</v>
      </c>
      <c r="Y16" s="20">
        <f t="shared" si="8"/>
        <v>130.42857142857144</v>
      </c>
      <c r="Z16" s="20">
        <f t="shared" si="8"/>
        <v>33.285714285714285</v>
      </c>
      <c r="AA16" s="20">
        <f t="shared" si="8"/>
        <v>14.285714285714285</v>
      </c>
      <c r="AB16" s="20">
        <f t="shared" si="8"/>
        <v>16.714285714285715</v>
      </c>
      <c r="AC16" s="20">
        <f t="shared" si="8"/>
        <v>382.85714285714289</v>
      </c>
      <c r="AD16" s="20">
        <f t="shared" si="8"/>
        <v>0.5714285714285714</v>
      </c>
      <c r="AE16" s="21">
        <f t="shared" si="8"/>
        <v>845.00000000000011</v>
      </c>
      <c r="AF16" s="21">
        <f t="shared" si="8"/>
        <v>1227.8571428571429</v>
      </c>
    </row>
    <row r="17" spans="2:32" ht="23.1" customHeight="1" x14ac:dyDescent="0.25">
      <c r="B17" s="17" t="s">
        <v>45</v>
      </c>
      <c r="C17" s="18">
        <f>'[22]Avg Week Bombo-Matugga'!C17+'[22]Avg Week Matugga-Bombo'!C17</f>
        <v>58.714285714285708</v>
      </c>
      <c r="D17" s="18">
        <f>'[22]Avg Week Bombo-Matugga'!D17+'[22]Avg Week Matugga-Bombo'!D17</f>
        <v>15.428571428571427</v>
      </c>
      <c r="E17" s="18">
        <f>'[22]Avg Week Bombo-Matugga'!E17+'[22]Avg Week Matugga-Bombo'!E17</f>
        <v>10.714285714285715</v>
      </c>
      <c r="F17" s="18">
        <f>'[22]Avg Week Bombo-Matugga'!F17+'[22]Avg Week Matugga-Bombo'!F17</f>
        <v>52.142857142857139</v>
      </c>
      <c r="G17" s="18">
        <f>'[22]Avg Week Bombo-Matugga'!G17+'[22]Avg Week Matugga-Bombo'!G17</f>
        <v>1.4285714285714284</v>
      </c>
      <c r="H17" s="18">
        <f>'[22]Avg Week Bombo-Matugga'!H17+'[22]Avg Week Matugga-Bombo'!H17</f>
        <v>0.42857142857142855</v>
      </c>
      <c r="I17" s="18">
        <f>'[22]Avg Week Bombo-Matugga'!I17+'[22]Avg Week Matugga-Bombo'!I17</f>
        <v>27.285714285714285</v>
      </c>
      <c r="J17" s="18">
        <f>'[22]Avg Week Bombo-Matugga'!J17+'[22]Avg Week Matugga-Bombo'!J17</f>
        <v>5.7142857142857144</v>
      </c>
      <c r="K17" s="18">
        <f>'[22]Avg Week Bombo-Matugga'!K17+'[22]Avg Week Matugga-Bombo'!K17</f>
        <v>4.8571428571428577</v>
      </c>
      <c r="L17" s="18">
        <f>'[22]Avg Week Bombo-Matugga'!L17+'[22]Avg Week Matugga-Bombo'!L17</f>
        <v>3.7142857142857144</v>
      </c>
      <c r="M17" s="18">
        <f>'[22]Avg Week Bombo-Matugga'!M17+'[22]Avg Week Matugga-Bombo'!M17</f>
        <v>148</v>
      </c>
      <c r="N17" s="18">
        <f>'[22]Avg Week Bombo-Matugga'!N17+'[22]Avg Week Matugga-Bombo'!N17</f>
        <v>0</v>
      </c>
      <c r="O17" s="19">
        <f t="shared" si="0"/>
        <v>180.42857142857142</v>
      </c>
      <c r="P17" s="19">
        <f t="shared" si="1"/>
        <v>328.42857142857144</v>
      </c>
      <c r="R17" s="11" t="s">
        <v>46</v>
      </c>
      <c r="S17" s="20">
        <f t="shared" ref="S17:AF17" si="9">SUM(C38:C41)</f>
        <v>259.57142857142856</v>
      </c>
      <c r="T17" s="20">
        <f t="shared" si="9"/>
        <v>72.142857142857139</v>
      </c>
      <c r="U17" s="20">
        <f t="shared" si="9"/>
        <v>57.142857142857146</v>
      </c>
      <c r="V17" s="20">
        <f t="shared" si="9"/>
        <v>269.14285714285711</v>
      </c>
      <c r="W17" s="20">
        <f t="shared" si="9"/>
        <v>4.9999999999999991</v>
      </c>
      <c r="X17" s="20">
        <f t="shared" si="9"/>
        <v>7.9999999999999991</v>
      </c>
      <c r="Y17" s="20">
        <f t="shared" si="9"/>
        <v>138.57142857142856</v>
      </c>
      <c r="Z17" s="20">
        <f t="shared" si="9"/>
        <v>34.714285714285715</v>
      </c>
      <c r="AA17" s="20">
        <f t="shared" si="9"/>
        <v>12.285714285714285</v>
      </c>
      <c r="AB17" s="20">
        <f t="shared" si="9"/>
        <v>15.714285714285714</v>
      </c>
      <c r="AC17" s="20">
        <f t="shared" si="9"/>
        <v>398.28571428571428</v>
      </c>
      <c r="AD17" s="20">
        <f t="shared" si="9"/>
        <v>1</v>
      </c>
      <c r="AE17" s="21">
        <f t="shared" si="9"/>
        <v>873.28571428571422</v>
      </c>
      <c r="AF17" s="21">
        <f t="shared" si="9"/>
        <v>1271.5714285714287</v>
      </c>
    </row>
    <row r="18" spans="2:32" ht="23.1" customHeight="1" x14ac:dyDescent="0.25">
      <c r="B18" s="17" t="s">
        <v>47</v>
      </c>
      <c r="C18" s="18">
        <f>'[22]Avg Week Bombo-Matugga'!C18+'[22]Avg Week Matugga-Bombo'!C18</f>
        <v>56</v>
      </c>
      <c r="D18" s="18">
        <f>'[22]Avg Week Bombo-Matugga'!D18+'[22]Avg Week Matugga-Bombo'!D18</f>
        <v>10.714285714285714</v>
      </c>
      <c r="E18" s="18">
        <f>'[22]Avg Week Bombo-Matugga'!E18+'[22]Avg Week Matugga-Bombo'!E18</f>
        <v>10</v>
      </c>
      <c r="F18" s="18">
        <f>'[22]Avg Week Bombo-Matugga'!F18+'[22]Avg Week Matugga-Bombo'!F18</f>
        <v>64.142857142857139</v>
      </c>
      <c r="G18" s="18">
        <f>'[22]Avg Week Bombo-Matugga'!G18+'[22]Avg Week Matugga-Bombo'!G18</f>
        <v>0.71428571428571419</v>
      </c>
      <c r="H18" s="18">
        <f>'[22]Avg Week Bombo-Matugga'!H18+'[22]Avg Week Matugga-Bombo'!H18</f>
        <v>2.1428571428571428</v>
      </c>
      <c r="I18" s="18">
        <f>'[22]Avg Week Bombo-Matugga'!I18+'[22]Avg Week Matugga-Bombo'!I18</f>
        <v>23</v>
      </c>
      <c r="J18" s="18">
        <f>'[22]Avg Week Bombo-Matugga'!J18+'[22]Avg Week Matugga-Bombo'!J18</f>
        <v>6.5714285714285712</v>
      </c>
      <c r="K18" s="18">
        <f>'[22]Avg Week Bombo-Matugga'!K18+'[22]Avg Week Matugga-Bombo'!K18</f>
        <v>2</v>
      </c>
      <c r="L18" s="18">
        <f>'[22]Avg Week Bombo-Matugga'!L18+'[22]Avg Week Matugga-Bombo'!L18</f>
        <v>3.4285714285714288</v>
      </c>
      <c r="M18" s="18">
        <f>'[22]Avg Week Bombo-Matugga'!M18+'[22]Avg Week Matugga-Bombo'!M18</f>
        <v>136.28571428571428</v>
      </c>
      <c r="N18" s="18">
        <f>'[22]Avg Week Bombo-Matugga'!N18+'[22]Avg Week Matugga-Bombo'!N18</f>
        <v>0</v>
      </c>
      <c r="O18" s="19">
        <f t="shared" si="0"/>
        <v>178.71428571428569</v>
      </c>
      <c r="P18" s="19">
        <f t="shared" si="1"/>
        <v>315</v>
      </c>
      <c r="R18" s="11" t="s">
        <v>48</v>
      </c>
      <c r="S18" s="20">
        <f t="shared" ref="S18:AF18" si="10">SUM(C42:C45)</f>
        <v>272.28571428571433</v>
      </c>
      <c r="T18" s="20">
        <f t="shared" si="10"/>
        <v>77.285714285714278</v>
      </c>
      <c r="U18" s="20">
        <f t="shared" si="10"/>
        <v>62.857142857142861</v>
      </c>
      <c r="V18" s="20">
        <f t="shared" si="10"/>
        <v>263.57142857142856</v>
      </c>
      <c r="W18" s="20">
        <f t="shared" si="10"/>
        <v>3</v>
      </c>
      <c r="X18" s="20">
        <f t="shared" si="10"/>
        <v>8.2857142857142847</v>
      </c>
      <c r="Y18" s="20">
        <f t="shared" si="10"/>
        <v>140.42857142857142</v>
      </c>
      <c r="Z18" s="20">
        <f t="shared" si="10"/>
        <v>35.428571428571431</v>
      </c>
      <c r="AA18" s="20">
        <f t="shared" si="10"/>
        <v>13.571428571428571</v>
      </c>
      <c r="AB18" s="20">
        <f t="shared" si="10"/>
        <v>20.428571428571431</v>
      </c>
      <c r="AC18" s="20">
        <f t="shared" si="10"/>
        <v>370.28571428571428</v>
      </c>
      <c r="AD18" s="20">
        <f t="shared" si="10"/>
        <v>0.2857142857142857</v>
      </c>
      <c r="AE18" s="21">
        <f t="shared" si="10"/>
        <v>897.42857142857144</v>
      </c>
      <c r="AF18" s="21">
        <f t="shared" si="10"/>
        <v>1267.7142857142858</v>
      </c>
    </row>
    <row r="19" spans="2:32" ht="23.1" customHeight="1" x14ac:dyDescent="0.25">
      <c r="B19" s="17" t="s">
        <v>49</v>
      </c>
      <c r="C19" s="18">
        <f>'[22]Avg Week Bombo-Matugga'!C19+'[22]Avg Week Matugga-Bombo'!C19</f>
        <v>56.857142857142861</v>
      </c>
      <c r="D19" s="18">
        <f>'[22]Avg Week Bombo-Matugga'!D19+'[22]Avg Week Matugga-Bombo'!D19</f>
        <v>16.857142857142858</v>
      </c>
      <c r="E19" s="18">
        <f>'[22]Avg Week Bombo-Matugga'!E19+'[22]Avg Week Matugga-Bombo'!E19</f>
        <v>9.7142857142857135</v>
      </c>
      <c r="F19" s="18">
        <f>'[22]Avg Week Bombo-Matugga'!F19+'[22]Avg Week Matugga-Bombo'!F19</f>
        <v>69</v>
      </c>
      <c r="G19" s="18">
        <f>'[22]Avg Week Bombo-Matugga'!G19+'[22]Avg Week Matugga-Bombo'!G19</f>
        <v>0.71428571428571419</v>
      </c>
      <c r="H19" s="18">
        <f>'[22]Avg Week Bombo-Matugga'!H19+'[22]Avg Week Matugga-Bombo'!H19</f>
        <v>1.1428571428571428</v>
      </c>
      <c r="I19" s="18">
        <f>'[22]Avg Week Bombo-Matugga'!I19+'[22]Avg Week Matugga-Bombo'!I19</f>
        <v>35.285714285714292</v>
      </c>
      <c r="J19" s="18">
        <f>'[22]Avg Week Bombo-Matugga'!J19+'[22]Avg Week Matugga-Bombo'!J19</f>
        <v>6</v>
      </c>
      <c r="K19" s="18">
        <f>'[22]Avg Week Bombo-Matugga'!K19+'[22]Avg Week Matugga-Bombo'!K19</f>
        <v>2.2857142857142856</v>
      </c>
      <c r="L19" s="18">
        <f>'[22]Avg Week Bombo-Matugga'!L19+'[22]Avg Week Matugga-Bombo'!L19</f>
        <v>2.1428571428571428</v>
      </c>
      <c r="M19" s="18">
        <f>'[22]Avg Week Bombo-Matugga'!M19+'[22]Avg Week Matugga-Bombo'!M19</f>
        <v>136.71428571428572</v>
      </c>
      <c r="N19" s="18">
        <f>'[22]Avg Week Bombo-Matugga'!N19+'[22]Avg Week Matugga-Bombo'!N19</f>
        <v>0</v>
      </c>
      <c r="O19" s="19">
        <f t="shared" si="0"/>
        <v>200.00000000000003</v>
      </c>
      <c r="P19" s="19">
        <f t="shared" si="1"/>
        <v>336.71428571428578</v>
      </c>
      <c r="R19" s="11" t="s">
        <v>50</v>
      </c>
      <c r="S19" s="20">
        <f t="shared" ref="S19:AF19" si="11">SUM(C46:C49)</f>
        <v>276.42857142857144</v>
      </c>
      <c r="T19" s="20">
        <f t="shared" si="11"/>
        <v>77.714285714285722</v>
      </c>
      <c r="U19" s="20">
        <f t="shared" si="11"/>
        <v>59</v>
      </c>
      <c r="V19" s="20">
        <f t="shared" si="11"/>
        <v>265.71428571428572</v>
      </c>
      <c r="W19" s="20">
        <f t="shared" si="11"/>
        <v>5</v>
      </c>
      <c r="X19" s="20">
        <f t="shared" si="11"/>
        <v>8.5714285714285694</v>
      </c>
      <c r="Y19" s="20">
        <f t="shared" si="11"/>
        <v>142</v>
      </c>
      <c r="Z19" s="20">
        <f t="shared" si="11"/>
        <v>32.428571428571431</v>
      </c>
      <c r="AA19" s="20">
        <f t="shared" si="11"/>
        <v>13.857142857142858</v>
      </c>
      <c r="AB19" s="20">
        <f t="shared" si="11"/>
        <v>21</v>
      </c>
      <c r="AC19" s="20">
        <f t="shared" si="11"/>
        <v>397</v>
      </c>
      <c r="AD19" s="20">
        <f t="shared" si="11"/>
        <v>0.42857142857142855</v>
      </c>
      <c r="AE19" s="21">
        <f t="shared" si="11"/>
        <v>902.14285714285711</v>
      </c>
      <c r="AF19" s="21">
        <f t="shared" si="11"/>
        <v>1299.1428571428571</v>
      </c>
    </row>
    <row r="20" spans="2:32" ht="23.1" customHeight="1" x14ac:dyDescent="0.25">
      <c r="B20" s="17" t="s">
        <v>51</v>
      </c>
      <c r="C20" s="18">
        <f>'[22]Avg Week Bombo-Matugga'!C20+'[22]Avg Week Matugga-Bombo'!C20</f>
        <v>67</v>
      </c>
      <c r="D20" s="18">
        <f>'[22]Avg Week Bombo-Matugga'!D20+'[22]Avg Week Matugga-Bombo'!D20</f>
        <v>18.142857142857142</v>
      </c>
      <c r="E20" s="18">
        <f>'[22]Avg Week Bombo-Matugga'!E20+'[22]Avg Week Matugga-Bombo'!E20</f>
        <v>11.428571428571429</v>
      </c>
      <c r="F20" s="18">
        <f>'[22]Avg Week Bombo-Matugga'!F20+'[22]Avg Week Matugga-Bombo'!F20</f>
        <v>78.285714285714278</v>
      </c>
      <c r="G20" s="18">
        <f>'[22]Avg Week Bombo-Matugga'!G20+'[22]Avg Week Matugga-Bombo'!G20</f>
        <v>1.4285714285714284</v>
      </c>
      <c r="H20" s="18">
        <f>'[22]Avg Week Bombo-Matugga'!H20+'[22]Avg Week Matugga-Bombo'!H20</f>
        <v>0.7142857142857143</v>
      </c>
      <c r="I20" s="18">
        <f>'[22]Avg Week Bombo-Matugga'!I20+'[22]Avg Week Matugga-Bombo'!I20</f>
        <v>30.714285714285715</v>
      </c>
      <c r="J20" s="18">
        <f>'[22]Avg Week Bombo-Matugga'!J20+'[22]Avg Week Matugga-Bombo'!J20</f>
        <v>6.8571428571428577</v>
      </c>
      <c r="K20" s="18">
        <f>'[22]Avg Week Bombo-Matugga'!K20+'[22]Avg Week Matugga-Bombo'!K20</f>
        <v>2.8571428571428572</v>
      </c>
      <c r="L20" s="18">
        <f>'[22]Avg Week Bombo-Matugga'!L20+'[22]Avg Week Matugga-Bombo'!L20</f>
        <v>2.4285714285714284</v>
      </c>
      <c r="M20" s="18">
        <f>'[22]Avg Week Bombo-Matugga'!M20+'[22]Avg Week Matugga-Bombo'!M20</f>
        <v>143.14285714285714</v>
      </c>
      <c r="N20" s="18">
        <f>'[22]Avg Week Bombo-Matugga'!N20+'[22]Avg Week Matugga-Bombo'!N20</f>
        <v>0</v>
      </c>
      <c r="O20" s="19">
        <f t="shared" si="0"/>
        <v>219.85714285714283</v>
      </c>
      <c r="P20" s="19">
        <f t="shared" si="1"/>
        <v>363</v>
      </c>
      <c r="R20" s="11" t="s">
        <v>52</v>
      </c>
      <c r="S20" s="20">
        <f t="shared" ref="S20:AF20" si="12">SUM(C50:C53)</f>
        <v>352.57142857142856</v>
      </c>
      <c r="T20" s="20">
        <f t="shared" si="12"/>
        <v>83.857142857142861</v>
      </c>
      <c r="U20" s="20">
        <f t="shared" si="12"/>
        <v>66.571428571428569</v>
      </c>
      <c r="V20" s="20">
        <f t="shared" si="12"/>
        <v>310</v>
      </c>
      <c r="W20" s="20">
        <f t="shared" si="12"/>
        <v>10</v>
      </c>
      <c r="X20" s="20">
        <f t="shared" si="12"/>
        <v>5.4285714285714279</v>
      </c>
      <c r="Y20" s="20">
        <f t="shared" si="12"/>
        <v>142.28571428571428</v>
      </c>
      <c r="Z20" s="20">
        <f t="shared" si="12"/>
        <v>35.428571428571431</v>
      </c>
      <c r="AA20" s="20">
        <f t="shared" si="12"/>
        <v>16.857142857142858</v>
      </c>
      <c r="AB20" s="20">
        <f t="shared" si="12"/>
        <v>16.571428571428569</v>
      </c>
      <c r="AC20" s="20">
        <f t="shared" si="12"/>
        <v>471.71428571428567</v>
      </c>
      <c r="AD20" s="20">
        <f t="shared" si="12"/>
        <v>0.71428571428571419</v>
      </c>
      <c r="AE20" s="21">
        <f t="shared" si="12"/>
        <v>1040.2857142857142</v>
      </c>
      <c r="AF20" s="21">
        <f t="shared" si="12"/>
        <v>1512.0000000000002</v>
      </c>
    </row>
    <row r="21" spans="2:32" ht="23.1" customHeight="1" x14ac:dyDescent="0.25">
      <c r="B21" s="17" t="s">
        <v>53</v>
      </c>
      <c r="C21" s="18">
        <f>'[22]Avg Week Bombo-Matugga'!C21+'[22]Avg Week Matugga-Bombo'!C21</f>
        <v>59.142857142857139</v>
      </c>
      <c r="D21" s="18">
        <f>'[22]Avg Week Bombo-Matugga'!D21+'[22]Avg Week Matugga-Bombo'!D21</f>
        <v>21.571428571428569</v>
      </c>
      <c r="E21" s="18">
        <f>'[22]Avg Week Bombo-Matugga'!E21+'[22]Avg Week Matugga-Bombo'!E21</f>
        <v>11.571428571428571</v>
      </c>
      <c r="F21" s="18">
        <f>'[22]Avg Week Bombo-Matugga'!F21+'[22]Avg Week Matugga-Bombo'!F21</f>
        <v>62</v>
      </c>
      <c r="G21" s="18">
        <f>'[22]Avg Week Bombo-Matugga'!G21+'[22]Avg Week Matugga-Bombo'!G21</f>
        <v>4.5714285714285721</v>
      </c>
      <c r="H21" s="18">
        <f>'[22]Avg Week Bombo-Matugga'!H21+'[22]Avg Week Matugga-Bombo'!H21</f>
        <v>1.1428571428571428</v>
      </c>
      <c r="I21" s="18">
        <f>'[22]Avg Week Bombo-Matugga'!I21+'[22]Avg Week Matugga-Bombo'!I21</f>
        <v>30.428571428571427</v>
      </c>
      <c r="J21" s="18">
        <f>'[22]Avg Week Bombo-Matugga'!J21+'[22]Avg Week Matugga-Bombo'!J21</f>
        <v>8.4285714285714288</v>
      </c>
      <c r="K21" s="18">
        <f>'[22]Avg Week Bombo-Matugga'!K21+'[22]Avg Week Matugga-Bombo'!K21</f>
        <v>2.2857142857142856</v>
      </c>
      <c r="L21" s="18">
        <f>'[22]Avg Week Bombo-Matugga'!L21+'[22]Avg Week Matugga-Bombo'!L21</f>
        <v>3.7142857142857144</v>
      </c>
      <c r="M21" s="18">
        <f>'[22]Avg Week Bombo-Matugga'!M21+'[22]Avg Week Matugga-Bombo'!M21</f>
        <v>141.57142857142856</v>
      </c>
      <c r="N21" s="18">
        <f>'[22]Avg Week Bombo-Matugga'!N21+'[22]Avg Week Matugga-Bombo'!N21</f>
        <v>0.14285714285714285</v>
      </c>
      <c r="O21" s="19">
        <f t="shared" si="0"/>
        <v>204.99999999999997</v>
      </c>
      <c r="P21" s="19">
        <f t="shared" si="1"/>
        <v>346.57142857142856</v>
      </c>
      <c r="R21" s="23" t="s">
        <v>54</v>
      </c>
      <c r="S21" s="24">
        <f t="shared" ref="S21:AF21" si="13">SUM(C54:C57)</f>
        <v>340.85714285714289</v>
      </c>
      <c r="T21" s="20">
        <f t="shared" si="13"/>
        <v>73.428571428571431</v>
      </c>
      <c r="U21" s="20">
        <f t="shared" si="13"/>
        <v>62.142857142857139</v>
      </c>
      <c r="V21" s="20">
        <f t="shared" si="13"/>
        <v>352.42857142857144</v>
      </c>
      <c r="W21" s="20">
        <f t="shared" si="13"/>
        <v>11.571428571428569</v>
      </c>
      <c r="X21" s="20">
        <f t="shared" si="13"/>
        <v>8.2857142857142847</v>
      </c>
      <c r="Y21" s="20">
        <f t="shared" si="13"/>
        <v>122.42857142857142</v>
      </c>
      <c r="Z21" s="20">
        <f t="shared" si="13"/>
        <v>38.714285714285708</v>
      </c>
      <c r="AA21" s="20">
        <f t="shared" si="13"/>
        <v>19.571428571428569</v>
      </c>
      <c r="AB21" s="20">
        <f t="shared" si="13"/>
        <v>16.285714285714285</v>
      </c>
      <c r="AC21" s="20">
        <f t="shared" si="13"/>
        <v>471.14285714285711</v>
      </c>
      <c r="AD21" s="20">
        <f t="shared" si="13"/>
        <v>0.2857142857142857</v>
      </c>
      <c r="AE21" s="21">
        <f t="shared" si="13"/>
        <v>1046</v>
      </c>
      <c r="AF21" s="21">
        <f t="shared" si="13"/>
        <v>1517.1428571428573</v>
      </c>
    </row>
    <row r="22" spans="2:32" ht="23.1" customHeight="1" x14ac:dyDescent="0.25">
      <c r="B22" s="17" t="s">
        <v>55</v>
      </c>
      <c r="C22" s="18">
        <f>'[22]Avg Week Bombo-Matugga'!C22+'[22]Avg Week Matugga-Bombo'!C22</f>
        <v>64.857142857142861</v>
      </c>
      <c r="D22" s="18">
        <f>'[22]Avg Week Bombo-Matugga'!D22+'[22]Avg Week Matugga-Bombo'!D22</f>
        <v>15.571428571428571</v>
      </c>
      <c r="E22" s="18">
        <f>'[22]Avg Week Bombo-Matugga'!E22+'[22]Avg Week Matugga-Bombo'!E22</f>
        <v>10.714285714285715</v>
      </c>
      <c r="F22" s="18">
        <f>'[22]Avg Week Bombo-Matugga'!F22+'[22]Avg Week Matugga-Bombo'!F22</f>
        <v>74.571428571428569</v>
      </c>
      <c r="G22" s="18">
        <f>'[22]Avg Week Bombo-Matugga'!G22+'[22]Avg Week Matugga-Bombo'!G22</f>
        <v>2.8571428571428572</v>
      </c>
      <c r="H22" s="18">
        <f>'[22]Avg Week Bombo-Matugga'!H22+'[22]Avg Week Matugga-Bombo'!H22</f>
        <v>0.5714285714285714</v>
      </c>
      <c r="I22" s="18">
        <f>'[22]Avg Week Bombo-Matugga'!I22+'[22]Avg Week Matugga-Bombo'!I22</f>
        <v>27.714285714285715</v>
      </c>
      <c r="J22" s="18">
        <f>'[22]Avg Week Bombo-Matugga'!J22+'[22]Avg Week Matugga-Bombo'!J22</f>
        <v>6.1428571428571423</v>
      </c>
      <c r="K22" s="18">
        <f>'[22]Avg Week Bombo-Matugga'!K22+'[22]Avg Week Matugga-Bombo'!K22</f>
        <v>1.8571428571428572</v>
      </c>
      <c r="L22" s="18">
        <f>'[22]Avg Week Bombo-Matugga'!L22+'[22]Avg Week Matugga-Bombo'!L22</f>
        <v>2.2857142857142856</v>
      </c>
      <c r="M22" s="18">
        <f>'[22]Avg Week Bombo-Matugga'!M22+'[22]Avg Week Matugga-Bombo'!M22</f>
        <v>129.85714285714286</v>
      </c>
      <c r="N22" s="18">
        <f>'[22]Avg Week Bombo-Matugga'!N22+'[22]Avg Week Matugga-Bombo'!N22</f>
        <v>0</v>
      </c>
      <c r="O22" s="19">
        <f t="shared" si="0"/>
        <v>207.14285714285717</v>
      </c>
      <c r="P22" s="19">
        <f t="shared" si="1"/>
        <v>337</v>
      </c>
      <c r="R22" s="11" t="s">
        <v>56</v>
      </c>
      <c r="S22" s="24">
        <f>SUM(C58:C61)</f>
        <v>229</v>
      </c>
      <c r="T22" s="24">
        <f t="shared" ref="T22:AF22" si="14">SUM(D58:D61)</f>
        <v>61</v>
      </c>
      <c r="U22" s="24">
        <f t="shared" si="14"/>
        <v>43</v>
      </c>
      <c r="V22" s="24">
        <f t="shared" si="14"/>
        <v>214.5</v>
      </c>
      <c r="W22" s="24">
        <f t="shared" si="14"/>
        <v>13.5</v>
      </c>
      <c r="X22" s="24">
        <f t="shared" si="14"/>
        <v>8.5</v>
      </c>
      <c r="Y22" s="24">
        <f t="shared" si="14"/>
        <v>92</v>
      </c>
      <c r="Z22" s="24">
        <f t="shared" si="14"/>
        <v>39.5</v>
      </c>
      <c r="AA22" s="24">
        <f t="shared" si="14"/>
        <v>19.5</v>
      </c>
      <c r="AB22" s="24">
        <f t="shared" si="14"/>
        <v>11</v>
      </c>
      <c r="AC22" s="24">
        <f t="shared" si="14"/>
        <v>315.5</v>
      </c>
      <c r="AD22" s="24">
        <f t="shared" si="14"/>
        <v>0</v>
      </c>
      <c r="AE22" s="57">
        <f t="shared" si="14"/>
        <v>731.5</v>
      </c>
      <c r="AF22" s="57">
        <f t="shared" si="14"/>
        <v>1047</v>
      </c>
    </row>
    <row r="23" spans="2:32" ht="23.1" customHeight="1" x14ac:dyDescent="0.25">
      <c r="B23" s="17" t="s">
        <v>57</v>
      </c>
      <c r="C23" s="18">
        <f>'[22]Avg Week Bombo-Matugga'!C23+'[22]Avg Week Matugga-Bombo'!C23</f>
        <v>61.285714285714292</v>
      </c>
      <c r="D23" s="18">
        <f>'[22]Avg Week Bombo-Matugga'!D23+'[22]Avg Week Matugga-Bombo'!D23</f>
        <v>17.428571428571431</v>
      </c>
      <c r="E23" s="18">
        <f>'[22]Avg Week Bombo-Matugga'!E23+'[22]Avg Week Matugga-Bombo'!E23</f>
        <v>12.714285714285714</v>
      </c>
      <c r="F23" s="18">
        <f>'[22]Avg Week Bombo-Matugga'!F23+'[22]Avg Week Matugga-Bombo'!F23</f>
        <v>71.428571428571431</v>
      </c>
      <c r="G23" s="18">
        <f>'[22]Avg Week Bombo-Matugga'!G23+'[22]Avg Week Matugga-Bombo'!G23</f>
        <v>1.1428571428571428</v>
      </c>
      <c r="H23" s="18">
        <f>'[22]Avg Week Bombo-Matugga'!H23+'[22]Avg Week Matugga-Bombo'!H23</f>
        <v>0.8571428571428571</v>
      </c>
      <c r="I23" s="18">
        <f>'[22]Avg Week Bombo-Matugga'!I23+'[22]Avg Week Matugga-Bombo'!I23</f>
        <v>29.142857142857142</v>
      </c>
      <c r="J23" s="18">
        <f>'[22]Avg Week Bombo-Matugga'!J23+'[22]Avg Week Matugga-Bombo'!J23</f>
        <v>7</v>
      </c>
      <c r="K23" s="18">
        <f>'[22]Avg Week Bombo-Matugga'!K23+'[22]Avg Week Matugga-Bombo'!K23</f>
        <v>3</v>
      </c>
      <c r="L23" s="18">
        <f>'[22]Avg Week Bombo-Matugga'!L23+'[22]Avg Week Matugga-Bombo'!L23</f>
        <v>3.5714285714285712</v>
      </c>
      <c r="M23" s="18">
        <f>'[22]Avg Week Bombo-Matugga'!M23+'[22]Avg Week Matugga-Bombo'!M23</f>
        <v>128.85714285714286</v>
      </c>
      <c r="N23" s="18">
        <f>'[22]Avg Week Bombo-Matugga'!N23+'[22]Avg Week Matugga-Bombo'!N23</f>
        <v>0.14285714285714285</v>
      </c>
      <c r="O23" s="19">
        <f t="shared" si="0"/>
        <v>207.71428571428572</v>
      </c>
      <c r="P23" s="19">
        <f t="shared" si="1"/>
        <v>336.57142857142861</v>
      </c>
      <c r="R23" s="11" t="s">
        <v>58</v>
      </c>
      <c r="S23" s="24">
        <f>SUM(C62:C65)</f>
        <v>176.5</v>
      </c>
      <c r="T23" s="24">
        <f t="shared" ref="T23:AF23" si="15">SUM(D62:D65)</f>
        <v>46</v>
      </c>
      <c r="U23" s="24">
        <f t="shared" si="15"/>
        <v>41</v>
      </c>
      <c r="V23" s="24">
        <f t="shared" si="15"/>
        <v>186</v>
      </c>
      <c r="W23" s="24">
        <f t="shared" si="15"/>
        <v>14</v>
      </c>
      <c r="X23" s="24">
        <f t="shared" si="15"/>
        <v>5</v>
      </c>
      <c r="Y23" s="24">
        <f t="shared" si="15"/>
        <v>91.5</v>
      </c>
      <c r="Z23" s="24">
        <f t="shared" si="15"/>
        <v>25.5</v>
      </c>
      <c r="AA23" s="24">
        <f t="shared" si="15"/>
        <v>14.5</v>
      </c>
      <c r="AB23" s="24">
        <f t="shared" si="15"/>
        <v>15.5</v>
      </c>
      <c r="AC23" s="24">
        <f t="shared" si="15"/>
        <v>287.5</v>
      </c>
      <c r="AD23" s="24">
        <f t="shared" si="15"/>
        <v>0.5</v>
      </c>
      <c r="AE23" s="57">
        <f t="shared" si="15"/>
        <v>616</v>
      </c>
      <c r="AF23" s="57">
        <f t="shared" si="15"/>
        <v>903.5</v>
      </c>
    </row>
    <row r="24" spans="2:32" ht="23.1" customHeight="1" x14ac:dyDescent="0.25">
      <c r="B24" s="17" t="s">
        <v>59</v>
      </c>
      <c r="C24" s="18">
        <f>'[22]Avg Week Bombo-Matugga'!C24+'[22]Avg Week Matugga-Bombo'!C24</f>
        <v>70.714285714285708</v>
      </c>
      <c r="D24" s="18">
        <f>'[22]Avg Week Bombo-Matugga'!D24+'[22]Avg Week Matugga-Bombo'!D24</f>
        <v>21</v>
      </c>
      <c r="E24" s="18">
        <f>'[22]Avg Week Bombo-Matugga'!E24+'[22]Avg Week Matugga-Bombo'!E24</f>
        <v>13.285714285714285</v>
      </c>
      <c r="F24" s="18">
        <f>'[22]Avg Week Bombo-Matugga'!F24+'[22]Avg Week Matugga-Bombo'!F24</f>
        <v>68.428571428571431</v>
      </c>
      <c r="G24" s="18">
        <f>'[22]Avg Week Bombo-Matugga'!G24+'[22]Avg Week Matugga-Bombo'!G24</f>
        <v>1.5714285714285714</v>
      </c>
      <c r="H24" s="18">
        <f>'[22]Avg Week Bombo-Matugga'!H24+'[22]Avg Week Matugga-Bombo'!H24</f>
        <v>1.7142857142857144</v>
      </c>
      <c r="I24" s="18">
        <f>'[22]Avg Week Bombo-Matugga'!I24+'[22]Avg Week Matugga-Bombo'!I24</f>
        <v>30.285714285714285</v>
      </c>
      <c r="J24" s="18">
        <f>'[22]Avg Week Bombo-Matugga'!J24+'[22]Avg Week Matugga-Bombo'!J24</f>
        <v>7.5714285714285712</v>
      </c>
      <c r="K24" s="18">
        <f>'[22]Avg Week Bombo-Matugga'!K24+'[22]Avg Week Matugga-Bombo'!K24</f>
        <v>5.8571428571428577</v>
      </c>
      <c r="L24" s="18">
        <f>'[22]Avg Week Bombo-Matugga'!L24+'[22]Avg Week Matugga-Bombo'!L24</f>
        <v>4</v>
      </c>
      <c r="M24" s="18">
        <f>'[22]Avg Week Bombo-Matugga'!M24+'[22]Avg Week Matugga-Bombo'!M24</f>
        <v>134.57142857142856</v>
      </c>
      <c r="N24" s="18">
        <f>'[22]Avg Week Bombo-Matugga'!N24+'[22]Avg Week Matugga-Bombo'!N24</f>
        <v>0</v>
      </c>
      <c r="O24" s="19">
        <f t="shared" si="0"/>
        <v>224.42857142857147</v>
      </c>
      <c r="P24" s="19">
        <f t="shared" si="1"/>
        <v>359</v>
      </c>
      <c r="R24" s="11" t="s">
        <v>60</v>
      </c>
      <c r="S24" s="24">
        <f>SUM(C66:C69)</f>
        <v>149.5</v>
      </c>
      <c r="T24" s="24">
        <f t="shared" ref="T24:AF24" si="16">SUM(D66:D69)</f>
        <v>31.5</v>
      </c>
      <c r="U24" s="24">
        <f t="shared" si="16"/>
        <v>30</v>
      </c>
      <c r="V24" s="24">
        <f t="shared" si="16"/>
        <v>164.5</v>
      </c>
      <c r="W24" s="24">
        <f t="shared" si="16"/>
        <v>6</v>
      </c>
      <c r="X24" s="24">
        <f t="shared" si="16"/>
        <v>10</v>
      </c>
      <c r="Y24" s="24">
        <f t="shared" si="16"/>
        <v>85</v>
      </c>
      <c r="Z24" s="24">
        <f t="shared" si="16"/>
        <v>33</v>
      </c>
      <c r="AA24" s="24">
        <f t="shared" si="16"/>
        <v>12</v>
      </c>
      <c r="AB24" s="24">
        <f t="shared" si="16"/>
        <v>11.5</v>
      </c>
      <c r="AC24" s="24">
        <f t="shared" si="16"/>
        <v>197.5</v>
      </c>
      <c r="AD24" s="24">
        <f t="shared" si="16"/>
        <v>15</v>
      </c>
      <c r="AE24" s="57">
        <f t="shared" si="16"/>
        <v>548</v>
      </c>
      <c r="AF24" s="57">
        <f t="shared" si="16"/>
        <v>745.5</v>
      </c>
    </row>
    <row r="25" spans="2:32" ht="23.1" customHeight="1" x14ac:dyDescent="0.25">
      <c r="B25" s="17" t="s">
        <v>61</v>
      </c>
      <c r="C25" s="18">
        <f>'[22]Avg Week Bombo-Matugga'!C25+'[22]Avg Week Matugga-Bombo'!C25</f>
        <v>63.571428571428569</v>
      </c>
      <c r="D25" s="18">
        <f>'[22]Avg Week Bombo-Matugga'!D25+'[22]Avg Week Matugga-Bombo'!D25</f>
        <v>18</v>
      </c>
      <c r="E25" s="18">
        <f>'[22]Avg Week Bombo-Matugga'!E25+'[22]Avg Week Matugga-Bombo'!E25</f>
        <v>14.285714285714285</v>
      </c>
      <c r="F25" s="18">
        <f>'[22]Avg Week Bombo-Matugga'!F25+'[22]Avg Week Matugga-Bombo'!F25</f>
        <v>68.428571428571431</v>
      </c>
      <c r="G25" s="18">
        <f>'[22]Avg Week Bombo-Matugga'!G25+'[22]Avg Week Matugga-Bombo'!G25</f>
        <v>2.4285714285714284</v>
      </c>
      <c r="H25" s="18">
        <f>'[22]Avg Week Bombo-Matugga'!H25+'[22]Avg Week Matugga-Bombo'!H25</f>
        <v>1.1428571428571428</v>
      </c>
      <c r="I25" s="18">
        <f>'[22]Avg Week Bombo-Matugga'!I25+'[22]Avg Week Matugga-Bombo'!I25</f>
        <v>38.142857142857139</v>
      </c>
      <c r="J25" s="18">
        <f>'[22]Avg Week Bombo-Matugga'!J25+'[22]Avg Week Matugga-Bombo'!J25</f>
        <v>7.1428571428571432</v>
      </c>
      <c r="K25" s="18">
        <f>'[22]Avg Week Bombo-Matugga'!K25+'[22]Avg Week Matugga-Bombo'!K25</f>
        <v>3.4285714285714288</v>
      </c>
      <c r="L25" s="18">
        <f>'[22]Avg Week Bombo-Matugga'!L25+'[22]Avg Week Matugga-Bombo'!L25</f>
        <v>4.2857142857142856</v>
      </c>
      <c r="M25" s="18">
        <f>'[22]Avg Week Bombo-Matugga'!M25+'[22]Avg Week Matugga-Bombo'!M25</f>
        <v>131.14285714285714</v>
      </c>
      <c r="N25" s="18">
        <f>'[22]Avg Week Bombo-Matugga'!N25+'[22]Avg Week Matugga-Bombo'!N25</f>
        <v>0.14285714285714285</v>
      </c>
      <c r="O25" s="19">
        <f t="shared" si="0"/>
        <v>220.99999999999994</v>
      </c>
      <c r="P25" s="19">
        <f t="shared" si="1"/>
        <v>352.14285714285711</v>
      </c>
      <c r="R25" s="11" t="s">
        <v>62</v>
      </c>
      <c r="S25" s="24">
        <f>SUM(C70:C73)</f>
        <v>124.5</v>
      </c>
      <c r="T25" s="24">
        <f t="shared" ref="T25:AF25" si="17">SUM(D70:D73)</f>
        <v>27.5</v>
      </c>
      <c r="U25" s="24">
        <f t="shared" si="17"/>
        <v>23</v>
      </c>
      <c r="V25" s="24">
        <f t="shared" si="17"/>
        <v>182.5</v>
      </c>
      <c r="W25" s="24">
        <f t="shared" si="17"/>
        <v>11.5</v>
      </c>
      <c r="X25" s="24">
        <f t="shared" si="17"/>
        <v>17</v>
      </c>
      <c r="Y25" s="24">
        <f t="shared" si="17"/>
        <v>75</v>
      </c>
      <c r="Z25" s="24">
        <f t="shared" si="17"/>
        <v>29</v>
      </c>
      <c r="AA25" s="24">
        <f t="shared" si="17"/>
        <v>10.5</v>
      </c>
      <c r="AB25" s="24">
        <f t="shared" si="17"/>
        <v>9.5</v>
      </c>
      <c r="AC25" s="24">
        <f t="shared" si="17"/>
        <v>156.5</v>
      </c>
      <c r="AD25" s="24">
        <f t="shared" si="17"/>
        <v>0</v>
      </c>
      <c r="AE25" s="57">
        <f t="shared" si="17"/>
        <v>510</v>
      </c>
      <c r="AF25" s="57">
        <f t="shared" si="17"/>
        <v>666.5</v>
      </c>
    </row>
    <row r="26" spans="2:32" ht="23.1" customHeight="1" x14ac:dyDescent="0.25">
      <c r="B26" s="17" t="s">
        <v>63</v>
      </c>
      <c r="C26" s="18">
        <f>'[22]Avg Week Bombo-Matugga'!C26+'[22]Avg Week Matugga-Bombo'!C26</f>
        <v>65</v>
      </c>
      <c r="D26" s="18">
        <f>'[22]Avg Week Bombo-Matugga'!D26+'[22]Avg Week Matugga-Bombo'!D26</f>
        <v>21.142857142857142</v>
      </c>
      <c r="E26" s="18">
        <f>'[22]Avg Week Bombo-Matugga'!E26+'[22]Avg Week Matugga-Bombo'!E26</f>
        <v>12.142857142857142</v>
      </c>
      <c r="F26" s="18">
        <f>'[22]Avg Week Bombo-Matugga'!F26+'[22]Avg Week Matugga-Bombo'!F26</f>
        <v>70.142857142857139</v>
      </c>
      <c r="G26" s="18">
        <f>'[22]Avg Week Bombo-Matugga'!G26+'[22]Avg Week Matugga-Bombo'!G26</f>
        <v>1.1428571428571428</v>
      </c>
      <c r="H26" s="18">
        <f>'[22]Avg Week Bombo-Matugga'!H26+'[22]Avg Week Matugga-Bombo'!H26</f>
        <v>1.2857142857142856</v>
      </c>
      <c r="I26" s="18">
        <f>'[22]Avg Week Bombo-Matugga'!I26+'[22]Avg Week Matugga-Bombo'!I26</f>
        <v>32</v>
      </c>
      <c r="J26" s="18">
        <f>'[22]Avg Week Bombo-Matugga'!J26+'[22]Avg Week Matugga-Bombo'!J26</f>
        <v>6.8571428571428568</v>
      </c>
      <c r="K26" s="18">
        <f>'[22]Avg Week Bombo-Matugga'!K26+'[22]Avg Week Matugga-Bombo'!K26</f>
        <v>2.5714285714285716</v>
      </c>
      <c r="L26" s="18">
        <f>'[22]Avg Week Bombo-Matugga'!L26+'[22]Avg Week Matugga-Bombo'!L26</f>
        <v>3.8571428571428572</v>
      </c>
      <c r="M26" s="18">
        <f>'[22]Avg Week Bombo-Matugga'!M26+'[22]Avg Week Matugga-Bombo'!M26</f>
        <v>120.71428571428572</v>
      </c>
      <c r="N26" s="18">
        <f>'[22]Avg Week Bombo-Matugga'!N26+'[22]Avg Week Matugga-Bombo'!N26</f>
        <v>0</v>
      </c>
      <c r="O26" s="19">
        <f t="shared" si="0"/>
        <v>216.14285714285714</v>
      </c>
      <c r="P26" s="19">
        <f t="shared" si="1"/>
        <v>336.85714285714289</v>
      </c>
      <c r="R26" s="11" t="s">
        <v>64</v>
      </c>
      <c r="S26" s="24">
        <f>SUM(C74:C77)</f>
        <v>97.5</v>
      </c>
      <c r="T26" s="24">
        <f t="shared" ref="T26:AF26" si="18">SUM(D74:D77)</f>
        <v>25</v>
      </c>
      <c r="U26" s="24">
        <f t="shared" si="18"/>
        <v>14.5</v>
      </c>
      <c r="V26" s="24">
        <f t="shared" si="18"/>
        <v>91.5</v>
      </c>
      <c r="W26" s="24">
        <f t="shared" si="18"/>
        <v>3.5</v>
      </c>
      <c r="X26" s="24">
        <f t="shared" si="18"/>
        <v>10</v>
      </c>
      <c r="Y26" s="24">
        <f t="shared" si="18"/>
        <v>62.5</v>
      </c>
      <c r="Z26" s="24">
        <f t="shared" si="18"/>
        <v>26.5</v>
      </c>
      <c r="AA26" s="24">
        <f t="shared" si="18"/>
        <v>7.5</v>
      </c>
      <c r="AB26" s="24">
        <f t="shared" si="18"/>
        <v>12.5</v>
      </c>
      <c r="AC26" s="24">
        <f t="shared" si="18"/>
        <v>119</v>
      </c>
      <c r="AD26" s="24">
        <f t="shared" si="18"/>
        <v>0</v>
      </c>
      <c r="AE26" s="57">
        <f t="shared" si="18"/>
        <v>351</v>
      </c>
      <c r="AF26" s="57">
        <f t="shared" si="18"/>
        <v>470</v>
      </c>
    </row>
    <row r="27" spans="2:32" ht="23.1" customHeight="1" x14ac:dyDescent="0.25">
      <c r="B27" s="17" t="s">
        <v>65</v>
      </c>
      <c r="C27" s="18">
        <f>'[22]Avg Week Bombo-Matugga'!C27+'[22]Avg Week Matugga-Bombo'!C27</f>
        <v>62.428571428571431</v>
      </c>
      <c r="D27" s="18">
        <f>'[22]Avg Week Bombo-Matugga'!D27+'[22]Avg Week Matugga-Bombo'!D27</f>
        <v>19.285714285714285</v>
      </c>
      <c r="E27" s="18">
        <f>'[22]Avg Week Bombo-Matugga'!E27+'[22]Avg Week Matugga-Bombo'!E27</f>
        <v>13.142857142857144</v>
      </c>
      <c r="F27" s="18">
        <f>'[22]Avg Week Bombo-Matugga'!F27+'[22]Avg Week Matugga-Bombo'!F27</f>
        <v>64.428571428571431</v>
      </c>
      <c r="G27" s="18">
        <f>'[22]Avg Week Bombo-Matugga'!G27+'[22]Avg Week Matugga-Bombo'!G27</f>
        <v>1.5714285714285714</v>
      </c>
      <c r="H27" s="18">
        <f>'[22]Avg Week Bombo-Matugga'!H27+'[22]Avg Week Matugga-Bombo'!H27</f>
        <v>0.5714285714285714</v>
      </c>
      <c r="I27" s="18">
        <f>'[22]Avg Week Bombo-Matugga'!I27+'[22]Avg Week Matugga-Bombo'!I27</f>
        <v>36.857142857142861</v>
      </c>
      <c r="J27" s="18">
        <f>'[22]Avg Week Bombo-Matugga'!J27+'[22]Avg Week Matugga-Bombo'!J27</f>
        <v>8.2857142857142865</v>
      </c>
      <c r="K27" s="18">
        <f>'[22]Avg Week Bombo-Matugga'!K27+'[22]Avg Week Matugga-Bombo'!K27</f>
        <v>3.7142857142857144</v>
      </c>
      <c r="L27" s="18">
        <f>'[22]Avg Week Bombo-Matugga'!L27+'[22]Avg Week Matugga-Bombo'!L27</f>
        <v>4</v>
      </c>
      <c r="M27" s="18">
        <f>'[22]Avg Week Bombo-Matugga'!M27+'[22]Avg Week Matugga-Bombo'!M27</f>
        <v>131.71428571428572</v>
      </c>
      <c r="N27" s="18">
        <f>'[22]Avg Week Bombo-Matugga'!N27+'[22]Avg Week Matugga-Bombo'!N27</f>
        <v>0</v>
      </c>
      <c r="O27" s="19">
        <f t="shared" si="0"/>
        <v>214.28571428571431</v>
      </c>
      <c r="P27" s="19">
        <f t="shared" si="1"/>
        <v>346</v>
      </c>
      <c r="R27" s="11" t="s">
        <v>66</v>
      </c>
      <c r="S27" s="24">
        <f>SUM(C78:C81)</f>
        <v>64</v>
      </c>
      <c r="T27" s="24">
        <f t="shared" ref="T27:AF27" si="19">SUM(D78:D81)</f>
        <v>9</v>
      </c>
      <c r="U27" s="24">
        <f t="shared" si="19"/>
        <v>11</v>
      </c>
      <c r="V27" s="24">
        <f t="shared" si="19"/>
        <v>52</v>
      </c>
      <c r="W27" s="24">
        <f t="shared" si="19"/>
        <v>2</v>
      </c>
      <c r="X27" s="24">
        <f t="shared" si="19"/>
        <v>12</v>
      </c>
      <c r="Y27" s="24">
        <f t="shared" si="19"/>
        <v>55</v>
      </c>
      <c r="Z27" s="24">
        <f t="shared" si="19"/>
        <v>26</v>
      </c>
      <c r="AA27" s="24">
        <f t="shared" si="19"/>
        <v>8.5</v>
      </c>
      <c r="AB27" s="24">
        <f t="shared" si="19"/>
        <v>11.5</v>
      </c>
      <c r="AC27" s="24">
        <f t="shared" si="19"/>
        <v>66.5</v>
      </c>
      <c r="AD27" s="24">
        <f t="shared" si="19"/>
        <v>0</v>
      </c>
      <c r="AE27" s="57">
        <f t="shared" si="19"/>
        <v>251</v>
      </c>
      <c r="AF27" s="57">
        <f t="shared" si="19"/>
        <v>317.5</v>
      </c>
    </row>
    <row r="28" spans="2:32" ht="23.1" customHeight="1" x14ac:dyDescent="0.25">
      <c r="B28" s="17" t="s">
        <v>67</v>
      </c>
      <c r="C28" s="18">
        <f>'[22]Avg Week Bombo-Matugga'!C28+'[22]Avg Week Matugga-Bombo'!C28</f>
        <v>67.714285714285708</v>
      </c>
      <c r="D28" s="18">
        <f>'[22]Avg Week Bombo-Matugga'!D28+'[22]Avg Week Matugga-Bombo'!D28</f>
        <v>21.142857142857142</v>
      </c>
      <c r="E28" s="18">
        <f>'[22]Avg Week Bombo-Matugga'!E28+'[22]Avg Week Matugga-Bombo'!E28</f>
        <v>13.857142857142858</v>
      </c>
      <c r="F28" s="18">
        <f>'[22]Avg Week Bombo-Matugga'!F28+'[22]Avg Week Matugga-Bombo'!F28</f>
        <v>66.714285714285722</v>
      </c>
      <c r="G28" s="18">
        <f>'[22]Avg Week Bombo-Matugga'!G28+'[22]Avg Week Matugga-Bombo'!G28</f>
        <v>1.1428571428571428</v>
      </c>
      <c r="H28" s="18">
        <f>'[22]Avg Week Bombo-Matugga'!H28+'[22]Avg Week Matugga-Bombo'!H28</f>
        <v>1.5714285714285714</v>
      </c>
      <c r="I28" s="18">
        <f>'[22]Avg Week Bombo-Matugga'!I28+'[22]Avg Week Matugga-Bombo'!I28</f>
        <v>31.428571428571427</v>
      </c>
      <c r="J28" s="18">
        <f>'[22]Avg Week Bombo-Matugga'!J28+'[22]Avg Week Matugga-Bombo'!J28</f>
        <v>7.4285714285714288</v>
      </c>
      <c r="K28" s="18">
        <f>'[22]Avg Week Bombo-Matugga'!K28+'[22]Avg Week Matugga-Bombo'!K28</f>
        <v>4.8571428571428577</v>
      </c>
      <c r="L28" s="18">
        <f>'[22]Avg Week Bombo-Matugga'!L28+'[22]Avg Week Matugga-Bombo'!L28</f>
        <v>3.5714285714285712</v>
      </c>
      <c r="M28" s="18">
        <f>'[22]Avg Week Bombo-Matugga'!M28+'[22]Avg Week Matugga-Bombo'!M28</f>
        <v>128.28571428571428</v>
      </c>
      <c r="N28" s="18">
        <f>'[22]Avg Week Bombo-Matugga'!N28+'[22]Avg Week Matugga-Bombo'!N28</f>
        <v>0</v>
      </c>
      <c r="O28" s="19">
        <f t="shared" si="0"/>
        <v>219.42857142857144</v>
      </c>
      <c r="P28" s="19">
        <f t="shared" si="1"/>
        <v>347.71428571428572</v>
      </c>
      <c r="R28" s="11" t="s">
        <v>68</v>
      </c>
      <c r="S28" s="24">
        <f>SUM(C82:C85)</f>
        <v>28</v>
      </c>
      <c r="T28" s="24">
        <f t="shared" ref="T28:AF28" si="20">SUM(D82:D85)</f>
        <v>9</v>
      </c>
      <c r="U28" s="24">
        <f t="shared" si="20"/>
        <v>3.5</v>
      </c>
      <c r="V28" s="24">
        <f t="shared" si="20"/>
        <v>16.5</v>
      </c>
      <c r="W28" s="24">
        <f t="shared" si="20"/>
        <v>0.5</v>
      </c>
      <c r="X28" s="24">
        <f t="shared" si="20"/>
        <v>3.5</v>
      </c>
      <c r="Y28" s="24">
        <f t="shared" si="20"/>
        <v>25.5</v>
      </c>
      <c r="Z28" s="24">
        <f t="shared" si="20"/>
        <v>16.5</v>
      </c>
      <c r="AA28" s="24">
        <f t="shared" si="20"/>
        <v>22.5</v>
      </c>
      <c r="AB28" s="24">
        <f t="shared" si="20"/>
        <v>18.5</v>
      </c>
      <c r="AC28" s="24">
        <f t="shared" si="20"/>
        <v>45.5</v>
      </c>
      <c r="AD28" s="24">
        <f t="shared" si="20"/>
        <v>0</v>
      </c>
      <c r="AE28" s="57">
        <f t="shared" si="20"/>
        <v>144</v>
      </c>
      <c r="AF28" s="57">
        <f t="shared" si="20"/>
        <v>189.5</v>
      </c>
    </row>
    <row r="29" spans="2:32" ht="23.1" customHeight="1" x14ac:dyDescent="0.25">
      <c r="B29" s="17" t="s">
        <v>69</v>
      </c>
      <c r="C29" s="18">
        <f>'[22]Avg Week Bombo-Matugga'!C29+'[22]Avg Week Matugga-Bombo'!C29</f>
        <v>58.571428571428569</v>
      </c>
      <c r="D29" s="18">
        <f>'[22]Avg Week Bombo-Matugga'!D29+'[22]Avg Week Matugga-Bombo'!D29</f>
        <v>20.571428571428569</v>
      </c>
      <c r="E29" s="18">
        <f>'[22]Avg Week Bombo-Matugga'!E29+'[22]Avg Week Matugga-Bombo'!E29</f>
        <v>17.571428571428573</v>
      </c>
      <c r="F29" s="18">
        <f>'[22]Avg Week Bombo-Matugga'!F29+'[22]Avg Week Matugga-Bombo'!F29</f>
        <v>68</v>
      </c>
      <c r="G29" s="18">
        <f>'[22]Avg Week Bombo-Matugga'!G29+'[22]Avg Week Matugga-Bombo'!G29</f>
        <v>1.7142857142857144</v>
      </c>
      <c r="H29" s="18">
        <f>'[22]Avg Week Bombo-Matugga'!H29+'[22]Avg Week Matugga-Bombo'!H29</f>
        <v>1.4285714285714284</v>
      </c>
      <c r="I29" s="18">
        <f>'[22]Avg Week Bombo-Matugga'!I29+'[22]Avg Week Matugga-Bombo'!I29</f>
        <v>33.571428571428569</v>
      </c>
      <c r="J29" s="18">
        <f>'[22]Avg Week Bombo-Matugga'!J29+'[22]Avg Week Matugga-Bombo'!J29</f>
        <v>8.7142857142857153</v>
      </c>
      <c r="K29" s="18">
        <f>'[22]Avg Week Bombo-Matugga'!K29+'[22]Avg Week Matugga-Bombo'!K29</f>
        <v>2.5714285714285712</v>
      </c>
      <c r="L29" s="18">
        <f>'[22]Avg Week Bombo-Matugga'!L29+'[22]Avg Week Matugga-Bombo'!L29</f>
        <v>3.8571428571428568</v>
      </c>
      <c r="M29" s="18">
        <f>'[22]Avg Week Bombo-Matugga'!M29+'[22]Avg Week Matugga-Bombo'!M29</f>
        <v>121.85714285714286</v>
      </c>
      <c r="N29" s="18">
        <f>'[22]Avg Week Bombo-Matugga'!N29+'[22]Avg Week Matugga-Bombo'!N29</f>
        <v>0.2857142857142857</v>
      </c>
      <c r="O29" s="19">
        <f t="shared" si="0"/>
        <v>216.85714285714289</v>
      </c>
      <c r="P29" s="19">
        <f t="shared" si="1"/>
        <v>338.71428571428572</v>
      </c>
      <c r="R29" s="11" t="s">
        <v>70</v>
      </c>
      <c r="S29" s="24">
        <f>SUM(C86:C89)</f>
        <v>13.5</v>
      </c>
      <c r="T29" s="24">
        <f t="shared" ref="T29:AF29" si="21">SUM(D86:D89)</f>
        <v>2.5</v>
      </c>
      <c r="U29" s="24">
        <f t="shared" si="21"/>
        <v>4</v>
      </c>
      <c r="V29" s="24">
        <f t="shared" si="21"/>
        <v>5</v>
      </c>
      <c r="W29" s="24">
        <f t="shared" si="21"/>
        <v>2.5</v>
      </c>
      <c r="X29" s="24">
        <f t="shared" si="21"/>
        <v>5.5</v>
      </c>
      <c r="Y29" s="24">
        <f t="shared" si="21"/>
        <v>29</v>
      </c>
      <c r="Z29" s="24">
        <f t="shared" si="21"/>
        <v>17.5</v>
      </c>
      <c r="AA29" s="24">
        <f t="shared" si="21"/>
        <v>2.5</v>
      </c>
      <c r="AB29" s="24">
        <f t="shared" si="21"/>
        <v>5.5</v>
      </c>
      <c r="AC29" s="24">
        <f t="shared" si="21"/>
        <v>31.5</v>
      </c>
      <c r="AD29" s="24">
        <f t="shared" si="21"/>
        <v>0</v>
      </c>
      <c r="AE29" s="57">
        <f t="shared" si="21"/>
        <v>87.5</v>
      </c>
      <c r="AF29" s="57">
        <f t="shared" si="21"/>
        <v>119</v>
      </c>
    </row>
    <row r="30" spans="2:32" ht="23.1" customHeight="1" x14ac:dyDescent="0.25">
      <c r="B30" s="17" t="s">
        <v>71</v>
      </c>
      <c r="C30" s="18">
        <f>'[22]Avg Week Bombo-Matugga'!C30+'[22]Avg Week Matugga-Bombo'!C30</f>
        <v>86.857142857142861</v>
      </c>
      <c r="D30" s="18">
        <f>'[22]Avg Week Bombo-Matugga'!D30+'[22]Avg Week Matugga-Bombo'!D30</f>
        <v>16.857142857142858</v>
      </c>
      <c r="E30" s="18">
        <f>'[22]Avg Week Bombo-Matugga'!E30+'[22]Avg Week Matugga-Bombo'!E30</f>
        <v>15.857142857142858</v>
      </c>
      <c r="F30" s="18">
        <f>'[22]Avg Week Bombo-Matugga'!F30+'[22]Avg Week Matugga-Bombo'!F30</f>
        <v>61.714285714285715</v>
      </c>
      <c r="G30" s="18">
        <f>'[22]Avg Week Bombo-Matugga'!G30+'[22]Avg Week Matugga-Bombo'!G30</f>
        <v>1.2857142857142856</v>
      </c>
      <c r="H30" s="18">
        <f>'[22]Avg Week Bombo-Matugga'!H30+'[22]Avg Week Matugga-Bombo'!H30</f>
        <v>2</v>
      </c>
      <c r="I30" s="18">
        <f>'[22]Avg Week Bombo-Matugga'!I30+'[22]Avg Week Matugga-Bombo'!I30</f>
        <v>34.142857142857146</v>
      </c>
      <c r="J30" s="18">
        <f>'[22]Avg Week Bombo-Matugga'!J30+'[22]Avg Week Matugga-Bombo'!J30</f>
        <v>11.285714285714285</v>
      </c>
      <c r="K30" s="18">
        <f>'[22]Avg Week Bombo-Matugga'!K30+'[22]Avg Week Matugga-Bombo'!K30</f>
        <v>2.5714285714285712</v>
      </c>
      <c r="L30" s="18">
        <f>'[22]Avg Week Bombo-Matugga'!L30+'[22]Avg Week Matugga-Bombo'!L30</f>
        <v>3.5714285714285712</v>
      </c>
      <c r="M30" s="18">
        <f>'[22]Avg Week Bombo-Matugga'!M30+'[22]Avg Week Matugga-Bombo'!M30</f>
        <v>107.85714285714286</v>
      </c>
      <c r="N30" s="18">
        <f>'[22]Avg Week Bombo-Matugga'!N30+'[22]Avg Week Matugga-Bombo'!N30</f>
        <v>0.14285714285714285</v>
      </c>
      <c r="O30" s="19">
        <f t="shared" si="0"/>
        <v>236.28571428571431</v>
      </c>
      <c r="P30" s="19">
        <f t="shared" si="1"/>
        <v>344.14285714285717</v>
      </c>
      <c r="R30" s="11" t="s">
        <v>72</v>
      </c>
      <c r="S30" s="24">
        <f>SUM(C90:C93)</f>
        <v>12</v>
      </c>
      <c r="T30" s="24">
        <f t="shared" ref="T30:AF30" si="22">SUM(D90:D93)</f>
        <v>1</v>
      </c>
      <c r="U30" s="24">
        <f t="shared" si="22"/>
        <v>2</v>
      </c>
      <c r="V30" s="24">
        <f t="shared" si="22"/>
        <v>6.5</v>
      </c>
      <c r="W30" s="24">
        <f t="shared" si="22"/>
        <v>0</v>
      </c>
      <c r="X30" s="24">
        <f t="shared" si="22"/>
        <v>8</v>
      </c>
      <c r="Y30" s="24">
        <f t="shared" si="22"/>
        <v>30</v>
      </c>
      <c r="Z30" s="24">
        <f t="shared" si="22"/>
        <v>16.5</v>
      </c>
      <c r="AA30" s="24">
        <f t="shared" si="22"/>
        <v>4.5</v>
      </c>
      <c r="AB30" s="24">
        <f t="shared" si="22"/>
        <v>4</v>
      </c>
      <c r="AC30" s="24">
        <f t="shared" si="22"/>
        <v>26.5</v>
      </c>
      <c r="AD30" s="24">
        <f t="shared" si="22"/>
        <v>0</v>
      </c>
      <c r="AE30" s="57">
        <f t="shared" si="22"/>
        <v>84.5</v>
      </c>
      <c r="AF30" s="57">
        <f t="shared" si="22"/>
        <v>111</v>
      </c>
    </row>
    <row r="31" spans="2:32" ht="23.1" customHeight="1" x14ac:dyDescent="0.25">
      <c r="B31" s="25" t="s">
        <v>73</v>
      </c>
      <c r="C31" s="18">
        <f>'[22]Avg Week Bombo-Matugga'!C31+'[22]Avg Week Matugga-Bombo'!C31</f>
        <v>71.285714285714278</v>
      </c>
      <c r="D31" s="18">
        <f>'[22]Avg Week Bombo-Matugga'!D31+'[22]Avg Week Matugga-Bombo'!D31</f>
        <v>18.285714285714285</v>
      </c>
      <c r="E31" s="18">
        <f>'[22]Avg Week Bombo-Matugga'!E31+'[22]Avg Week Matugga-Bombo'!E31</f>
        <v>14.428571428571429</v>
      </c>
      <c r="F31" s="18">
        <f>'[22]Avg Week Bombo-Matugga'!F31+'[22]Avg Week Matugga-Bombo'!F31</f>
        <v>67.571428571428569</v>
      </c>
      <c r="G31" s="18">
        <f>'[22]Avg Week Bombo-Matugga'!G31+'[22]Avg Week Matugga-Bombo'!G31</f>
        <v>1.7142857142857144</v>
      </c>
      <c r="H31" s="18">
        <f>'[22]Avg Week Bombo-Matugga'!H31+'[22]Avg Week Matugga-Bombo'!H31</f>
        <v>1.8571428571428572</v>
      </c>
      <c r="I31" s="18">
        <f>'[22]Avg Week Bombo-Matugga'!I31+'[22]Avg Week Matugga-Bombo'!I31</f>
        <v>34.714285714285715</v>
      </c>
      <c r="J31" s="18">
        <f>'[22]Avg Week Bombo-Matugga'!J31+'[22]Avg Week Matugga-Bombo'!J31</f>
        <v>7.5714285714285712</v>
      </c>
      <c r="K31" s="18">
        <f>'[22]Avg Week Bombo-Matugga'!K31+'[22]Avg Week Matugga-Bombo'!K31</f>
        <v>4.4285714285714288</v>
      </c>
      <c r="L31" s="18">
        <f>'[22]Avg Week Bombo-Matugga'!L31+'[22]Avg Week Matugga-Bombo'!L31</f>
        <v>3.1428571428571428</v>
      </c>
      <c r="M31" s="18">
        <f>'[22]Avg Week Bombo-Matugga'!M31+'[22]Avg Week Matugga-Bombo'!M31</f>
        <v>121.85714285714286</v>
      </c>
      <c r="N31" s="18">
        <f>'[22]Avg Week Bombo-Matugga'!N31+'[22]Avg Week Matugga-Bombo'!N31</f>
        <v>0.14285714285714285</v>
      </c>
      <c r="O31" s="19">
        <f t="shared" si="0"/>
        <v>225.14285714285714</v>
      </c>
      <c r="P31" s="19">
        <f t="shared" si="1"/>
        <v>347.00000000000006</v>
      </c>
      <c r="R31" s="11" t="s">
        <v>74</v>
      </c>
      <c r="S31" s="24">
        <f>SUM(C94:C97)</f>
        <v>19</v>
      </c>
      <c r="T31" s="24">
        <f t="shared" ref="T31:AF31" si="23">SUM(D94:D97)</f>
        <v>4.5</v>
      </c>
      <c r="U31" s="24">
        <f t="shared" si="23"/>
        <v>5.5</v>
      </c>
      <c r="V31" s="24">
        <f t="shared" si="23"/>
        <v>26.5</v>
      </c>
      <c r="W31" s="24">
        <f t="shared" si="23"/>
        <v>1</v>
      </c>
      <c r="X31" s="24">
        <f t="shared" si="23"/>
        <v>15</v>
      </c>
      <c r="Y31" s="24">
        <f t="shared" si="23"/>
        <v>53.5</v>
      </c>
      <c r="Z31" s="24">
        <f t="shared" si="23"/>
        <v>15</v>
      </c>
      <c r="AA31" s="24">
        <f t="shared" si="23"/>
        <v>6.5</v>
      </c>
      <c r="AB31" s="24">
        <f t="shared" si="23"/>
        <v>6</v>
      </c>
      <c r="AC31" s="24">
        <f t="shared" si="23"/>
        <v>39</v>
      </c>
      <c r="AD31" s="24">
        <f t="shared" si="23"/>
        <v>0</v>
      </c>
      <c r="AE31" s="57">
        <f t="shared" si="23"/>
        <v>152.5</v>
      </c>
      <c r="AF31" s="57">
        <f t="shared" si="23"/>
        <v>191.5</v>
      </c>
    </row>
    <row r="32" spans="2:32" ht="23.1" customHeight="1" x14ac:dyDescent="0.25">
      <c r="B32" s="25" t="s">
        <v>75</v>
      </c>
      <c r="C32" s="18">
        <f>'[22]Avg Week Bombo-Matugga'!C32+'[22]Avg Week Matugga-Bombo'!C32</f>
        <v>66.571428571428569</v>
      </c>
      <c r="D32" s="18">
        <f>'[22]Avg Week Bombo-Matugga'!D32+'[22]Avg Week Matugga-Bombo'!D32</f>
        <v>17.857142857142858</v>
      </c>
      <c r="E32" s="18">
        <f>'[22]Avg Week Bombo-Matugga'!E32+'[22]Avg Week Matugga-Bombo'!E32</f>
        <v>14.428571428571427</v>
      </c>
      <c r="F32" s="18">
        <f>'[22]Avg Week Bombo-Matugga'!F32+'[22]Avg Week Matugga-Bombo'!F32</f>
        <v>60.285714285714285</v>
      </c>
      <c r="G32" s="18">
        <f>'[22]Avg Week Bombo-Matugga'!G32+'[22]Avg Week Matugga-Bombo'!G32</f>
        <v>1.1428571428571428</v>
      </c>
      <c r="H32" s="18">
        <f>'[22]Avg Week Bombo-Matugga'!H32+'[22]Avg Week Matugga-Bombo'!H32</f>
        <v>2.8571428571428568</v>
      </c>
      <c r="I32" s="18">
        <f>'[22]Avg Week Bombo-Matugga'!I32+'[22]Avg Week Matugga-Bombo'!I32</f>
        <v>32.714285714285715</v>
      </c>
      <c r="J32" s="18">
        <f>'[22]Avg Week Bombo-Matugga'!J32+'[22]Avg Week Matugga-Bombo'!J32</f>
        <v>9.8571428571428577</v>
      </c>
      <c r="K32" s="18">
        <f>'[22]Avg Week Bombo-Matugga'!K32+'[22]Avg Week Matugga-Bombo'!K32</f>
        <v>2.5714285714285712</v>
      </c>
      <c r="L32" s="18">
        <f>'[22]Avg Week Bombo-Matugga'!L32+'[22]Avg Week Matugga-Bombo'!L32</f>
        <v>3.5714285714285712</v>
      </c>
      <c r="M32" s="18">
        <f>'[22]Avg Week Bombo-Matugga'!M32+'[22]Avg Week Matugga-Bombo'!M32</f>
        <v>103.14285714285714</v>
      </c>
      <c r="N32" s="18">
        <f>'[22]Avg Week Bombo-Matugga'!N32+'[22]Avg Week Matugga-Bombo'!N32</f>
        <v>0.14285714285714285</v>
      </c>
      <c r="O32" s="19">
        <f t="shared" si="0"/>
        <v>212.00000000000003</v>
      </c>
      <c r="P32" s="19">
        <f t="shared" si="1"/>
        <v>315.14285714285717</v>
      </c>
      <c r="R32" s="11" t="s">
        <v>76</v>
      </c>
      <c r="S32" s="24">
        <f>SUM(C98:C101)</f>
        <v>43</v>
      </c>
      <c r="T32" s="24">
        <f t="shared" ref="T32:AF32" si="24">SUM(D98:D101)</f>
        <v>17</v>
      </c>
      <c r="U32" s="24">
        <f t="shared" si="24"/>
        <v>9</v>
      </c>
      <c r="V32" s="24">
        <f t="shared" si="24"/>
        <v>97.5</v>
      </c>
      <c r="W32" s="24">
        <f t="shared" si="24"/>
        <v>3</v>
      </c>
      <c r="X32" s="24">
        <f t="shared" si="24"/>
        <v>6</v>
      </c>
      <c r="Y32" s="24">
        <f t="shared" si="24"/>
        <v>62</v>
      </c>
      <c r="Z32" s="24">
        <f t="shared" si="24"/>
        <v>19.5</v>
      </c>
      <c r="AA32" s="24">
        <f t="shared" si="24"/>
        <v>6</v>
      </c>
      <c r="AB32" s="24">
        <f t="shared" si="24"/>
        <v>11.5</v>
      </c>
      <c r="AC32" s="24">
        <f t="shared" si="24"/>
        <v>78</v>
      </c>
      <c r="AD32" s="24">
        <f t="shared" si="24"/>
        <v>0</v>
      </c>
      <c r="AE32" s="57">
        <f t="shared" si="24"/>
        <v>274.5</v>
      </c>
      <c r="AF32" s="57">
        <f t="shared" si="24"/>
        <v>352.5</v>
      </c>
    </row>
    <row r="33" spans="2:32" ht="23.1" customHeight="1" x14ac:dyDescent="0.25">
      <c r="B33" s="17" t="s">
        <v>77</v>
      </c>
      <c r="C33" s="18">
        <f>'[22]Avg Week Bombo-Matugga'!C33+'[22]Avg Week Matugga-Bombo'!C33</f>
        <v>70.571428571428569</v>
      </c>
      <c r="D33" s="18">
        <f>'[22]Avg Week Bombo-Matugga'!D33+'[22]Avg Week Matugga-Bombo'!D33</f>
        <v>16.428571428571431</v>
      </c>
      <c r="E33" s="18">
        <f>'[22]Avg Week Bombo-Matugga'!E33+'[22]Avg Week Matugga-Bombo'!E33</f>
        <v>12.142857142857142</v>
      </c>
      <c r="F33" s="18">
        <f>'[22]Avg Week Bombo-Matugga'!F33+'[22]Avg Week Matugga-Bombo'!F33</f>
        <v>64.285714285714292</v>
      </c>
      <c r="G33" s="18">
        <f>'[22]Avg Week Bombo-Matugga'!G33+'[22]Avg Week Matugga-Bombo'!G33</f>
        <v>1.8571428571428572</v>
      </c>
      <c r="H33" s="18">
        <f>'[22]Avg Week Bombo-Matugga'!H33+'[22]Avg Week Matugga-Bombo'!H33</f>
        <v>2.1428571428571428</v>
      </c>
      <c r="I33" s="18">
        <f>'[22]Avg Week Bombo-Matugga'!I33+'[22]Avg Week Matugga-Bombo'!I33</f>
        <v>28</v>
      </c>
      <c r="J33" s="18">
        <f>'[22]Avg Week Bombo-Matugga'!J33+'[22]Avg Week Matugga-Bombo'!J33</f>
        <v>7.7142857142857135</v>
      </c>
      <c r="K33" s="18">
        <f>'[22]Avg Week Bombo-Matugga'!K33+'[22]Avg Week Matugga-Bombo'!K33</f>
        <v>2.5714285714285712</v>
      </c>
      <c r="L33" s="18">
        <f>'[22]Avg Week Bombo-Matugga'!L33+'[22]Avg Week Matugga-Bombo'!L33</f>
        <v>3.8571428571428568</v>
      </c>
      <c r="M33" s="18">
        <f>'[22]Avg Week Bombo-Matugga'!M33+'[22]Avg Week Matugga-Bombo'!M33</f>
        <v>118.42857142857143</v>
      </c>
      <c r="N33" s="18">
        <f>'[22]Avg Week Bombo-Matugga'!N33+'[22]Avg Week Matugga-Bombo'!N33</f>
        <v>0.14285714285714285</v>
      </c>
      <c r="O33" s="19">
        <f t="shared" si="0"/>
        <v>209.71428571428575</v>
      </c>
      <c r="P33" s="19">
        <f t="shared" si="1"/>
        <v>328.14285714285722</v>
      </c>
      <c r="R33" s="11" t="s">
        <v>78</v>
      </c>
      <c r="S33" s="24">
        <f>SUM(C102:C105)</f>
        <v>148.5</v>
      </c>
      <c r="T33" s="24">
        <f t="shared" ref="T33:AF33" si="25">SUM(D102:D105)</f>
        <v>40</v>
      </c>
      <c r="U33" s="24">
        <f t="shared" si="25"/>
        <v>35</v>
      </c>
      <c r="V33" s="24">
        <f t="shared" si="25"/>
        <v>194</v>
      </c>
      <c r="W33" s="24">
        <f t="shared" si="25"/>
        <v>11.5</v>
      </c>
      <c r="X33" s="24">
        <f t="shared" si="25"/>
        <v>3.5</v>
      </c>
      <c r="Y33" s="24">
        <f t="shared" si="25"/>
        <v>102</v>
      </c>
      <c r="Z33" s="24">
        <f t="shared" si="25"/>
        <v>35.5</v>
      </c>
      <c r="AA33" s="24">
        <f t="shared" si="25"/>
        <v>8.5</v>
      </c>
      <c r="AB33" s="24">
        <f t="shared" si="25"/>
        <v>10</v>
      </c>
      <c r="AC33" s="24">
        <f t="shared" si="25"/>
        <v>396.5</v>
      </c>
      <c r="AD33" s="24">
        <f t="shared" si="25"/>
        <v>0</v>
      </c>
      <c r="AE33" s="57">
        <f t="shared" si="25"/>
        <v>588.5</v>
      </c>
      <c r="AF33" s="57">
        <f t="shared" si="25"/>
        <v>985</v>
      </c>
    </row>
    <row r="34" spans="2:32" ht="23.1" customHeight="1" x14ac:dyDescent="0.25">
      <c r="B34" s="25" t="s">
        <v>79</v>
      </c>
      <c r="C34" s="18">
        <f>'[22]Avg Week Bombo-Matugga'!C34+'[22]Avg Week Matugga-Bombo'!C34</f>
        <v>58.142857142857146</v>
      </c>
      <c r="D34" s="18">
        <f>'[22]Avg Week Bombo-Matugga'!D34+'[22]Avg Week Matugga-Bombo'!D34</f>
        <v>22.285714285714285</v>
      </c>
      <c r="E34" s="18">
        <f>'[22]Avg Week Bombo-Matugga'!E34+'[22]Avg Week Matugga-Bombo'!E34</f>
        <v>9.7142857142857153</v>
      </c>
      <c r="F34" s="18">
        <f>'[22]Avg Week Bombo-Matugga'!F34+'[22]Avg Week Matugga-Bombo'!F34</f>
        <v>62.285714285714278</v>
      </c>
      <c r="G34" s="18">
        <f>'[22]Avg Week Bombo-Matugga'!G34+'[22]Avg Week Matugga-Bombo'!G34</f>
        <v>1.2857142857142856</v>
      </c>
      <c r="H34" s="18">
        <f>'[22]Avg Week Bombo-Matugga'!H34+'[22]Avg Week Matugga-Bombo'!H34</f>
        <v>3.1428571428571428</v>
      </c>
      <c r="I34" s="18">
        <f>'[22]Avg Week Bombo-Matugga'!I34+'[22]Avg Week Matugga-Bombo'!I34</f>
        <v>31.857142857142854</v>
      </c>
      <c r="J34" s="18">
        <f>'[22]Avg Week Bombo-Matugga'!J34+'[22]Avg Week Matugga-Bombo'!J34</f>
        <v>9</v>
      </c>
      <c r="K34" s="18">
        <f>'[22]Avg Week Bombo-Matugga'!K34+'[22]Avg Week Matugga-Bombo'!K34</f>
        <v>3.1428571428571428</v>
      </c>
      <c r="L34" s="18">
        <f>'[22]Avg Week Bombo-Matugga'!L34+'[22]Avg Week Matugga-Bombo'!L34</f>
        <v>3.7142857142857144</v>
      </c>
      <c r="M34" s="18">
        <f>'[22]Avg Week Bombo-Matugga'!M34+'[22]Avg Week Matugga-Bombo'!M34</f>
        <v>103.28571428571428</v>
      </c>
      <c r="N34" s="18">
        <f>'[22]Avg Week Bombo-Matugga'!N34+'[22]Avg Week Matugga-Bombo'!N34</f>
        <v>0</v>
      </c>
      <c r="O34" s="19">
        <f t="shared" si="0"/>
        <v>204.57142857142856</v>
      </c>
      <c r="P34" s="19">
        <f t="shared" si="1"/>
        <v>307.85714285714283</v>
      </c>
      <c r="R34" s="26" t="s">
        <v>80</v>
      </c>
      <c r="S34" s="27">
        <f t="shared" ref="S34:AF34" si="26">MAX(S10:S12)</f>
        <v>239</v>
      </c>
      <c r="T34" s="27">
        <f t="shared" si="26"/>
        <v>67.285714285714278</v>
      </c>
      <c r="U34" s="27">
        <f t="shared" si="26"/>
        <v>42.857142857142854</v>
      </c>
      <c r="V34" s="27">
        <f t="shared" si="26"/>
        <v>273.42857142857144</v>
      </c>
      <c r="W34" s="27">
        <f t="shared" si="26"/>
        <v>12.428571428571429</v>
      </c>
      <c r="X34" s="27">
        <f t="shared" si="26"/>
        <v>5.1428571428571423</v>
      </c>
      <c r="Y34" s="27">
        <f t="shared" si="26"/>
        <v>119.42857142857143</v>
      </c>
      <c r="Z34" s="27">
        <f t="shared" si="26"/>
        <v>27.857142857142861</v>
      </c>
      <c r="AA34" s="27">
        <f t="shared" si="26"/>
        <v>13.142857142857142</v>
      </c>
      <c r="AB34" s="27">
        <f t="shared" si="26"/>
        <v>13.714285714285715</v>
      </c>
      <c r="AC34" s="27">
        <f t="shared" si="26"/>
        <v>608.28571428571433</v>
      </c>
      <c r="AD34" s="27">
        <f t="shared" si="26"/>
        <v>0.5714285714285714</v>
      </c>
      <c r="AE34" s="28">
        <f t="shared" si="26"/>
        <v>803.57142857142856</v>
      </c>
      <c r="AF34" s="28">
        <f t="shared" si="26"/>
        <v>1376</v>
      </c>
    </row>
    <row r="35" spans="2:32" ht="23.1" customHeight="1" x14ac:dyDescent="0.25">
      <c r="B35" s="25" t="s">
        <v>81</v>
      </c>
      <c r="C35" s="18">
        <f>'[22]Avg Week Bombo-Matugga'!C35+'[22]Avg Week Matugga-Bombo'!C35</f>
        <v>58.285714285714292</v>
      </c>
      <c r="D35" s="18">
        <f>'[22]Avg Week Bombo-Matugga'!D35+'[22]Avg Week Matugga-Bombo'!D35</f>
        <v>16</v>
      </c>
      <c r="E35" s="18">
        <f>'[22]Avg Week Bombo-Matugga'!E35+'[22]Avg Week Matugga-Bombo'!E35</f>
        <v>13.857142857142858</v>
      </c>
      <c r="F35" s="18">
        <f>'[22]Avg Week Bombo-Matugga'!F35+'[22]Avg Week Matugga-Bombo'!F35</f>
        <v>60.571428571428569</v>
      </c>
      <c r="G35" s="18">
        <f>'[22]Avg Week Bombo-Matugga'!G35+'[22]Avg Week Matugga-Bombo'!G35</f>
        <v>1.5714285714285716</v>
      </c>
      <c r="H35" s="18">
        <f>'[22]Avg Week Bombo-Matugga'!H35+'[22]Avg Week Matugga-Bombo'!H35</f>
        <v>1.8571428571428572</v>
      </c>
      <c r="I35" s="18">
        <f>'[22]Avg Week Bombo-Matugga'!I35+'[22]Avg Week Matugga-Bombo'!I35</f>
        <v>28.428571428571431</v>
      </c>
      <c r="J35" s="18">
        <f>'[22]Avg Week Bombo-Matugga'!J35+'[22]Avg Week Matugga-Bombo'!J35</f>
        <v>7.8571428571428577</v>
      </c>
      <c r="K35" s="18">
        <f>'[22]Avg Week Bombo-Matugga'!K35+'[22]Avg Week Matugga-Bombo'!K35</f>
        <v>3.4285714285714288</v>
      </c>
      <c r="L35" s="18">
        <f>'[22]Avg Week Bombo-Matugga'!L35+'[22]Avg Week Matugga-Bombo'!L35</f>
        <v>4.2857142857142856</v>
      </c>
      <c r="M35" s="18">
        <f>'[22]Avg Week Bombo-Matugga'!M35+'[22]Avg Week Matugga-Bombo'!M35</f>
        <v>94.714285714285722</v>
      </c>
      <c r="N35" s="18">
        <f>'[22]Avg Week Bombo-Matugga'!N35+'[22]Avg Week Matugga-Bombo'!N35</f>
        <v>0</v>
      </c>
      <c r="O35" s="19">
        <f t="shared" si="0"/>
        <v>196.14285714285717</v>
      </c>
      <c r="P35" s="19">
        <f t="shared" si="1"/>
        <v>290.85714285714289</v>
      </c>
      <c r="R35" s="26" t="s">
        <v>82</v>
      </c>
      <c r="S35" s="27">
        <f t="shared" ref="S35:AF35" si="27">MAX(S13:S18)</f>
        <v>295.28571428571428</v>
      </c>
      <c r="T35" s="27">
        <f t="shared" si="27"/>
        <v>82.142857142857139</v>
      </c>
      <c r="U35" s="27">
        <f t="shared" si="27"/>
        <v>62.857142857142861</v>
      </c>
      <c r="V35" s="27">
        <f t="shared" si="27"/>
        <v>282.85714285714289</v>
      </c>
      <c r="W35" s="27">
        <f t="shared" si="27"/>
        <v>8</v>
      </c>
      <c r="X35" s="27">
        <f t="shared" si="27"/>
        <v>9.8571428571428577</v>
      </c>
      <c r="Y35" s="27">
        <f t="shared" si="27"/>
        <v>140.42857142857142</v>
      </c>
      <c r="Z35" s="27">
        <f t="shared" si="27"/>
        <v>36.428571428571423</v>
      </c>
      <c r="AA35" s="27">
        <f t="shared" si="27"/>
        <v>14.285714285714285</v>
      </c>
      <c r="AB35" s="27">
        <f t="shared" si="27"/>
        <v>20.428571428571431</v>
      </c>
      <c r="AC35" s="27">
        <f t="shared" si="27"/>
        <v>524.42857142857144</v>
      </c>
      <c r="AD35" s="27">
        <f t="shared" si="27"/>
        <v>1</v>
      </c>
      <c r="AE35" s="28">
        <f t="shared" si="27"/>
        <v>897.42857142857144</v>
      </c>
      <c r="AF35" s="28">
        <f t="shared" si="27"/>
        <v>1384.7142857142858</v>
      </c>
    </row>
    <row r="36" spans="2:32" ht="23.1" customHeight="1" x14ac:dyDescent="0.25">
      <c r="B36" s="25" t="s">
        <v>83</v>
      </c>
      <c r="C36" s="18">
        <f>'[22]Avg Week Bombo-Matugga'!C36+'[22]Avg Week Matugga-Bombo'!C36</f>
        <v>65.428571428571431</v>
      </c>
      <c r="D36" s="18">
        <f>'[22]Avg Week Bombo-Matugga'!D36+'[22]Avg Week Matugga-Bombo'!D36</f>
        <v>20</v>
      </c>
      <c r="E36" s="18">
        <f>'[22]Avg Week Bombo-Matugga'!E36+'[22]Avg Week Matugga-Bombo'!E36</f>
        <v>13.285714285714285</v>
      </c>
      <c r="F36" s="18">
        <f>'[22]Avg Week Bombo-Matugga'!F36+'[22]Avg Week Matugga-Bombo'!F36</f>
        <v>72.857142857142861</v>
      </c>
      <c r="G36" s="18">
        <f>'[22]Avg Week Bombo-Matugga'!G36+'[22]Avg Week Matugga-Bombo'!G36</f>
        <v>1.5714285714285716</v>
      </c>
      <c r="H36" s="18">
        <f>'[22]Avg Week Bombo-Matugga'!H36+'[22]Avg Week Matugga-Bombo'!H36</f>
        <v>2.7142857142857144</v>
      </c>
      <c r="I36" s="18">
        <f>'[22]Avg Week Bombo-Matugga'!I36+'[22]Avg Week Matugga-Bombo'!I36</f>
        <v>40.428571428571431</v>
      </c>
      <c r="J36" s="18">
        <f>'[22]Avg Week Bombo-Matugga'!J36+'[22]Avg Week Matugga-Bombo'!J36</f>
        <v>9</v>
      </c>
      <c r="K36" s="18">
        <f>'[22]Avg Week Bombo-Matugga'!K36+'[22]Avg Week Matugga-Bombo'!K36</f>
        <v>4.5714285714285712</v>
      </c>
      <c r="L36" s="18">
        <f>'[22]Avg Week Bombo-Matugga'!L36+'[22]Avg Week Matugga-Bombo'!L36</f>
        <v>4.5714285714285712</v>
      </c>
      <c r="M36" s="18">
        <f>'[22]Avg Week Bombo-Matugga'!M36+'[22]Avg Week Matugga-Bombo'!M36</f>
        <v>90</v>
      </c>
      <c r="N36" s="18">
        <f>'[22]Avg Week Bombo-Matugga'!N36+'[22]Avg Week Matugga-Bombo'!N36</f>
        <v>0.2857142857142857</v>
      </c>
      <c r="O36" s="19">
        <f t="shared" si="0"/>
        <v>234.71428571428578</v>
      </c>
      <c r="P36" s="19">
        <f t="shared" si="1"/>
        <v>324.71428571428578</v>
      </c>
      <c r="R36" s="26" t="s">
        <v>84</v>
      </c>
      <c r="S36" s="27">
        <f t="shared" ref="S36:AF36" si="28">MAX(S19:S21)</f>
        <v>352.57142857142856</v>
      </c>
      <c r="T36" s="27">
        <f t="shared" si="28"/>
        <v>83.857142857142861</v>
      </c>
      <c r="U36" s="27">
        <f t="shared" si="28"/>
        <v>66.571428571428569</v>
      </c>
      <c r="V36" s="27">
        <f t="shared" si="28"/>
        <v>352.42857142857144</v>
      </c>
      <c r="W36" s="27">
        <f t="shared" si="28"/>
        <v>11.571428571428569</v>
      </c>
      <c r="X36" s="27">
        <f t="shared" si="28"/>
        <v>8.5714285714285694</v>
      </c>
      <c r="Y36" s="27">
        <f t="shared" si="28"/>
        <v>142.28571428571428</v>
      </c>
      <c r="Z36" s="27">
        <f t="shared" si="28"/>
        <v>38.714285714285708</v>
      </c>
      <c r="AA36" s="27">
        <f t="shared" si="28"/>
        <v>19.571428571428569</v>
      </c>
      <c r="AB36" s="27">
        <f t="shared" si="28"/>
        <v>21</v>
      </c>
      <c r="AC36" s="27">
        <f t="shared" si="28"/>
        <v>471.71428571428567</v>
      </c>
      <c r="AD36" s="27">
        <f t="shared" si="28"/>
        <v>0.71428571428571419</v>
      </c>
      <c r="AE36" s="28">
        <f t="shared" si="28"/>
        <v>1046</v>
      </c>
      <c r="AF36" s="28">
        <f t="shared" si="28"/>
        <v>1517.1428571428573</v>
      </c>
    </row>
    <row r="37" spans="2:32" ht="23.1" customHeight="1" x14ac:dyDescent="0.25">
      <c r="B37" s="17" t="s">
        <v>85</v>
      </c>
      <c r="C37" s="18">
        <f>'[22]Avg Week Bombo-Matugga'!C37+'[22]Avg Week Matugga-Bombo'!C37</f>
        <v>63.571428571428569</v>
      </c>
      <c r="D37" s="18">
        <f>'[22]Avg Week Bombo-Matugga'!D37+'[22]Avg Week Matugga-Bombo'!D37</f>
        <v>22.857142857142854</v>
      </c>
      <c r="E37" s="18">
        <f>'[22]Avg Week Bombo-Matugga'!E37+'[22]Avg Week Matugga-Bombo'!E37</f>
        <v>11.714285714285715</v>
      </c>
      <c r="F37" s="18">
        <f>'[22]Avg Week Bombo-Matugga'!F37+'[22]Avg Week Matugga-Bombo'!F37</f>
        <v>63.142857142857139</v>
      </c>
      <c r="G37" s="18">
        <f>'[22]Avg Week Bombo-Matugga'!G37+'[22]Avg Week Matugga-Bombo'!G37</f>
        <v>1.4285714285714284</v>
      </c>
      <c r="H37" s="18">
        <f>'[22]Avg Week Bombo-Matugga'!H37+'[22]Avg Week Matugga-Bombo'!H37</f>
        <v>2.1428571428571428</v>
      </c>
      <c r="I37" s="18">
        <f>'[22]Avg Week Bombo-Matugga'!I37+'[22]Avg Week Matugga-Bombo'!I37</f>
        <v>29.714285714285715</v>
      </c>
      <c r="J37" s="18">
        <f>'[22]Avg Week Bombo-Matugga'!J37+'[22]Avg Week Matugga-Bombo'!J37</f>
        <v>7.4285714285714288</v>
      </c>
      <c r="K37" s="18">
        <f>'[22]Avg Week Bombo-Matugga'!K37+'[22]Avg Week Matugga-Bombo'!K37</f>
        <v>3.1428571428571428</v>
      </c>
      <c r="L37" s="18">
        <f>'[22]Avg Week Bombo-Matugga'!L37+'[22]Avg Week Matugga-Bombo'!L37</f>
        <v>4.1428571428571423</v>
      </c>
      <c r="M37" s="18">
        <f>'[22]Avg Week Bombo-Matugga'!M37+'[22]Avg Week Matugga-Bombo'!M37</f>
        <v>94.857142857142861</v>
      </c>
      <c r="N37" s="18">
        <f>'[22]Avg Week Bombo-Matugga'!N37+'[22]Avg Week Matugga-Bombo'!N37</f>
        <v>0.2857142857142857</v>
      </c>
      <c r="O37" s="19">
        <f t="shared" si="0"/>
        <v>209.57142857142853</v>
      </c>
      <c r="P37" s="19">
        <f t="shared" si="1"/>
        <v>304.42857142857139</v>
      </c>
      <c r="R37" s="29" t="s">
        <v>86</v>
      </c>
      <c r="S37" s="58">
        <f t="shared" ref="S37:AF37" si="29">SUM(S10:S12)</f>
        <v>692</v>
      </c>
      <c r="T37" s="40">
        <f t="shared" si="29"/>
        <v>174.28571428571428</v>
      </c>
      <c r="U37" s="40">
        <f t="shared" si="29"/>
        <v>122.42857142857144</v>
      </c>
      <c r="V37" s="40">
        <f t="shared" si="29"/>
        <v>795.14285714285711</v>
      </c>
      <c r="W37" s="40">
        <f t="shared" si="29"/>
        <v>28.857142857142861</v>
      </c>
      <c r="X37" s="40">
        <f t="shared" si="29"/>
        <v>11.857142857142858</v>
      </c>
      <c r="Y37" s="40">
        <f t="shared" si="29"/>
        <v>312.57142857142856</v>
      </c>
      <c r="Z37" s="40">
        <f t="shared" si="29"/>
        <v>71.571428571428584</v>
      </c>
      <c r="AA37" s="40">
        <f t="shared" si="29"/>
        <v>34.142857142857139</v>
      </c>
      <c r="AB37" s="40">
        <f t="shared" si="29"/>
        <v>36.285714285714285</v>
      </c>
      <c r="AC37" s="40">
        <f t="shared" si="29"/>
        <v>1768</v>
      </c>
      <c r="AD37" s="40">
        <f t="shared" si="29"/>
        <v>0.85714285714285698</v>
      </c>
      <c r="AE37" s="59">
        <f t="shared" si="29"/>
        <v>2280</v>
      </c>
      <c r="AF37" s="59">
        <f t="shared" si="29"/>
        <v>4048</v>
      </c>
    </row>
    <row r="38" spans="2:32" ht="23.1" customHeight="1" x14ac:dyDescent="0.25">
      <c r="B38" s="25" t="s">
        <v>87</v>
      </c>
      <c r="C38" s="18">
        <f>'[22]Avg Week Bombo-Matugga'!C38+'[22]Avg Week Matugga-Bombo'!C38</f>
        <v>66.142857142857139</v>
      </c>
      <c r="D38" s="18">
        <f>'[22]Avg Week Bombo-Matugga'!D38+'[22]Avg Week Matugga-Bombo'!D38</f>
        <v>19</v>
      </c>
      <c r="E38" s="18">
        <f>'[22]Avg Week Bombo-Matugga'!E38+'[22]Avg Week Matugga-Bombo'!E38</f>
        <v>15.285714285714285</v>
      </c>
      <c r="F38" s="18">
        <f>'[22]Avg Week Bombo-Matugga'!F38+'[22]Avg Week Matugga-Bombo'!F38</f>
        <v>66.142857142857139</v>
      </c>
      <c r="G38" s="18">
        <f>'[22]Avg Week Bombo-Matugga'!G38+'[22]Avg Week Matugga-Bombo'!G38</f>
        <v>1.7142857142857144</v>
      </c>
      <c r="H38" s="18">
        <f>'[22]Avg Week Bombo-Matugga'!H38+'[22]Avg Week Matugga-Bombo'!H38</f>
        <v>1.7142857142857142</v>
      </c>
      <c r="I38" s="18">
        <f>'[22]Avg Week Bombo-Matugga'!I38+'[22]Avg Week Matugga-Bombo'!I38</f>
        <v>29.857142857142854</v>
      </c>
      <c r="J38" s="18">
        <f>'[22]Avg Week Bombo-Matugga'!J38+'[22]Avg Week Matugga-Bombo'!J38</f>
        <v>10.857142857142858</v>
      </c>
      <c r="K38" s="18">
        <f>'[22]Avg Week Bombo-Matugga'!K38+'[22]Avg Week Matugga-Bombo'!K38</f>
        <v>2.5714285714285712</v>
      </c>
      <c r="L38" s="18">
        <f>'[22]Avg Week Bombo-Matugga'!L38+'[22]Avg Week Matugga-Bombo'!L38</f>
        <v>4.1428571428571423</v>
      </c>
      <c r="M38" s="18">
        <f>'[22]Avg Week Bombo-Matugga'!M38+'[22]Avg Week Matugga-Bombo'!M38</f>
        <v>102.71428571428572</v>
      </c>
      <c r="N38" s="18">
        <f>'[22]Avg Week Bombo-Matugga'!N38+'[22]Avg Week Matugga-Bombo'!N38</f>
        <v>0.2857142857142857</v>
      </c>
      <c r="O38" s="19">
        <f t="shared" si="0"/>
        <v>217.71428571428572</v>
      </c>
      <c r="P38" s="19">
        <f t="shared" si="1"/>
        <v>320.42857142857144</v>
      </c>
      <c r="R38" s="33" t="s">
        <v>88</v>
      </c>
      <c r="S38" s="40">
        <f t="shared" ref="S38:AF38" si="30">SUM(S13:S18)</f>
        <v>1586.7142857142853</v>
      </c>
      <c r="T38" s="40">
        <f t="shared" si="30"/>
        <v>454.14285714285705</v>
      </c>
      <c r="U38" s="40">
        <f t="shared" si="30"/>
        <v>333.14285714285711</v>
      </c>
      <c r="V38" s="40">
        <f t="shared" si="30"/>
        <v>1597.5714285714284</v>
      </c>
      <c r="W38" s="40">
        <f t="shared" si="30"/>
        <v>33.428571428571431</v>
      </c>
      <c r="X38" s="40">
        <f t="shared" si="30"/>
        <v>44.142857142857139</v>
      </c>
      <c r="Y38" s="40">
        <f t="shared" si="30"/>
        <v>798.14285714285711</v>
      </c>
      <c r="Z38" s="40">
        <f t="shared" si="30"/>
        <v>199</v>
      </c>
      <c r="AA38" s="40">
        <f t="shared" si="30"/>
        <v>80.142857142857139</v>
      </c>
      <c r="AB38" s="40">
        <f t="shared" si="30"/>
        <v>96.428571428571431</v>
      </c>
      <c r="AC38" s="40">
        <f t="shared" si="30"/>
        <v>2629.7142857142858</v>
      </c>
      <c r="AD38" s="40">
        <f t="shared" si="30"/>
        <v>3</v>
      </c>
      <c r="AE38" s="59">
        <f t="shared" si="30"/>
        <v>5225.8571428571431</v>
      </c>
      <c r="AF38" s="59">
        <f t="shared" si="30"/>
        <v>7855.5714285714294</v>
      </c>
    </row>
    <row r="39" spans="2:32" ht="23.1" customHeight="1" x14ac:dyDescent="0.25">
      <c r="B39" s="25" t="s">
        <v>89</v>
      </c>
      <c r="C39" s="18">
        <f>'[22]Avg Week Bombo-Matugga'!C39+'[22]Avg Week Matugga-Bombo'!C39</f>
        <v>62.857142857142861</v>
      </c>
      <c r="D39" s="18">
        <f>'[22]Avg Week Bombo-Matugga'!D39+'[22]Avg Week Matugga-Bombo'!D39</f>
        <v>19.428571428571431</v>
      </c>
      <c r="E39" s="18">
        <f>'[22]Avg Week Bombo-Matugga'!E39+'[22]Avg Week Matugga-Bombo'!E39</f>
        <v>12.571428571428573</v>
      </c>
      <c r="F39" s="18">
        <f>'[22]Avg Week Bombo-Matugga'!F39+'[22]Avg Week Matugga-Bombo'!F39</f>
        <v>62.428571428571431</v>
      </c>
      <c r="G39" s="18">
        <f>'[22]Avg Week Bombo-Matugga'!G39+'[22]Avg Week Matugga-Bombo'!G39</f>
        <v>0.5714285714285714</v>
      </c>
      <c r="H39" s="18">
        <f>'[22]Avg Week Bombo-Matugga'!H39+'[22]Avg Week Matugga-Bombo'!H39</f>
        <v>1.4285714285714284</v>
      </c>
      <c r="I39" s="18">
        <f>'[22]Avg Week Bombo-Matugga'!I39+'[22]Avg Week Matugga-Bombo'!I39</f>
        <v>33.571428571428569</v>
      </c>
      <c r="J39" s="18">
        <f>'[22]Avg Week Bombo-Matugga'!J39+'[22]Avg Week Matugga-Bombo'!J39</f>
        <v>8.4285714285714288</v>
      </c>
      <c r="K39" s="18">
        <f>'[22]Avg Week Bombo-Matugga'!K39+'[22]Avg Week Matugga-Bombo'!K39</f>
        <v>3</v>
      </c>
      <c r="L39" s="18">
        <f>'[22]Avg Week Bombo-Matugga'!L39+'[22]Avg Week Matugga-Bombo'!L39</f>
        <v>4</v>
      </c>
      <c r="M39" s="18">
        <f>'[22]Avg Week Bombo-Matugga'!M39+'[22]Avg Week Matugga-Bombo'!M39</f>
        <v>92</v>
      </c>
      <c r="N39" s="18">
        <f>'[22]Avg Week Bombo-Matugga'!N39+'[22]Avg Week Matugga-Bombo'!N39</f>
        <v>0.14285714285714285</v>
      </c>
      <c r="O39" s="19">
        <f t="shared" si="0"/>
        <v>208.42857142857139</v>
      </c>
      <c r="P39" s="19">
        <f t="shared" si="1"/>
        <v>300.42857142857139</v>
      </c>
      <c r="R39" s="34" t="s">
        <v>90</v>
      </c>
      <c r="S39" s="40">
        <f t="shared" ref="S39:AF39" si="31">SUM(S19:S21)</f>
        <v>969.85714285714289</v>
      </c>
      <c r="T39" s="40">
        <f t="shared" si="31"/>
        <v>235</v>
      </c>
      <c r="U39" s="40">
        <f t="shared" si="31"/>
        <v>187.71428571428572</v>
      </c>
      <c r="V39" s="40">
        <f t="shared" si="31"/>
        <v>928.14285714285722</v>
      </c>
      <c r="W39" s="40">
        <f t="shared" si="31"/>
        <v>26.571428571428569</v>
      </c>
      <c r="X39" s="40">
        <f t="shared" si="31"/>
        <v>22.285714285714281</v>
      </c>
      <c r="Y39" s="40">
        <f t="shared" si="31"/>
        <v>406.71428571428567</v>
      </c>
      <c r="Z39" s="40">
        <f t="shared" si="31"/>
        <v>106.57142857142857</v>
      </c>
      <c r="AA39" s="40">
        <f t="shared" si="31"/>
        <v>50.285714285714285</v>
      </c>
      <c r="AB39" s="40">
        <f t="shared" si="31"/>
        <v>53.857142857142854</v>
      </c>
      <c r="AC39" s="40">
        <f t="shared" si="31"/>
        <v>1339.8571428571427</v>
      </c>
      <c r="AD39" s="40">
        <f t="shared" si="31"/>
        <v>1.4285714285714284</v>
      </c>
      <c r="AE39" s="59">
        <f t="shared" si="31"/>
        <v>2988.4285714285716</v>
      </c>
      <c r="AF39" s="59">
        <f t="shared" si="31"/>
        <v>4328.2857142857147</v>
      </c>
    </row>
    <row r="40" spans="2:32" ht="23.1" customHeight="1" x14ac:dyDescent="0.25">
      <c r="B40" s="25" t="s">
        <v>91</v>
      </c>
      <c r="C40" s="18">
        <f>'[22]Avg Week Bombo-Matugga'!C40+'[22]Avg Week Matugga-Bombo'!C40</f>
        <v>68.428571428571431</v>
      </c>
      <c r="D40" s="18">
        <f>'[22]Avg Week Bombo-Matugga'!D40+'[22]Avg Week Matugga-Bombo'!D40</f>
        <v>20</v>
      </c>
      <c r="E40" s="18">
        <f>'[22]Avg Week Bombo-Matugga'!E40+'[22]Avg Week Matugga-Bombo'!E40</f>
        <v>14.571428571428573</v>
      </c>
      <c r="F40" s="18">
        <f>'[22]Avg Week Bombo-Matugga'!F40+'[22]Avg Week Matugga-Bombo'!F40</f>
        <v>75.857142857142861</v>
      </c>
      <c r="G40" s="18">
        <f>'[22]Avg Week Bombo-Matugga'!G40+'[22]Avg Week Matugga-Bombo'!G40</f>
        <v>1.8571428571428572</v>
      </c>
      <c r="H40" s="18">
        <f>'[22]Avg Week Bombo-Matugga'!H40+'[22]Avg Week Matugga-Bombo'!H40</f>
        <v>3.2857142857142856</v>
      </c>
      <c r="I40" s="18">
        <f>'[22]Avg Week Bombo-Matugga'!I40+'[22]Avg Week Matugga-Bombo'!I40</f>
        <v>38.857142857142854</v>
      </c>
      <c r="J40" s="18">
        <f>'[22]Avg Week Bombo-Matugga'!J40+'[22]Avg Week Matugga-Bombo'!J40</f>
        <v>8.7142857142857153</v>
      </c>
      <c r="K40" s="18">
        <f>'[22]Avg Week Bombo-Matugga'!K40+'[22]Avg Week Matugga-Bombo'!K40</f>
        <v>2.4285714285714284</v>
      </c>
      <c r="L40" s="18">
        <f>'[22]Avg Week Bombo-Matugga'!L40+'[22]Avg Week Matugga-Bombo'!L40</f>
        <v>5.1428571428571423</v>
      </c>
      <c r="M40" s="18">
        <f>'[22]Avg Week Bombo-Matugga'!M40+'[22]Avg Week Matugga-Bombo'!M40</f>
        <v>99.857142857142861</v>
      </c>
      <c r="N40" s="18">
        <f>'[22]Avg Week Bombo-Matugga'!N40+'[22]Avg Week Matugga-Bombo'!N40</f>
        <v>0.42857142857142855</v>
      </c>
      <c r="O40" s="19">
        <f t="shared" si="0"/>
        <v>239.57142857142856</v>
      </c>
      <c r="P40" s="19">
        <f t="shared" si="1"/>
        <v>339.42857142857144</v>
      </c>
      <c r="R40" s="35" t="s">
        <v>92</v>
      </c>
      <c r="S40" s="40">
        <f t="shared" ref="S40:AF40" si="32">SUM(S10:S21)</f>
        <v>3248.5714285714284</v>
      </c>
      <c r="T40" s="40">
        <f t="shared" si="32"/>
        <v>863.42857142857144</v>
      </c>
      <c r="U40" s="40">
        <f t="shared" si="32"/>
        <v>643.28571428571422</v>
      </c>
      <c r="V40" s="40">
        <f t="shared" si="32"/>
        <v>3320.8571428571427</v>
      </c>
      <c r="W40" s="40">
        <f t="shared" si="32"/>
        <v>88.857142857142861</v>
      </c>
      <c r="X40" s="40">
        <f t="shared" si="32"/>
        <v>78.285714285714278</v>
      </c>
      <c r="Y40" s="40">
        <f t="shared" si="32"/>
        <v>1517.4285714285711</v>
      </c>
      <c r="Z40" s="40">
        <f t="shared" si="32"/>
        <v>377.14285714285717</v>
      </c>
      <c r="AA40" s="40">
        <f t="shared" si="32"/>
        <v>164.57142857142856</v>
      </c>
      <c r="AB40" s="40">
        <f t="shared" si="32"/>
        <v>186.57142857142856</v>
      </c>
      <c r="AC40" s="40">
        <f t="shared" si="32"/>
        <v>5737.5714285714275</v>
      </c>
      <c r="AD40" s="40">
        <f t="shared" si="32"/>
        <v>5.2857142857142856</v>
      </c>
      <c r="AE40" s="59">
        <f t="shared" si="32"/>
        <v>10494.285714285714</v>
      </c>
      <c r="AF40" s="59">
        <f t="shared" si="32"/>
        <v>16231.857142857145</v>
      </c>
    </row>
    <row r="41" spans="2:32" ht="23.1" customHeight="1" x14ac:dyDescent="0.25">
      <c r="B41" s="17" t="s">
        <v>93</v>
      </c>
      <c r="C41" s="18">
        <f>'[22]Avg Week Bombo-Matugga'!C41+'[22]Avg Week Matugga-Bombo'!C41</f>
        <v>62.142857142857139</v>
      </c>
      <c r="D41" s="18">
        <f>'[22]Avg Week Bombo-Matugga'!D41+'[22]Avg Week Matugga-Bombo'!D41</f>
        <v>13.714285714285715</v>
      </c>
      <c r="E41" s="18">
        <f>'[22]Avg Week Bombo-Matugga'!E41+'[22]Avg Week Matugga-Bombo'!E41</f>
        <v>14.714285714285715</v>
      </c>
      <c r="F41" s="18">
        <f>'[22]Avg Week Bombo-Matugga'!F41+'[22]Avg Week Matugga-Bombo'!F41</f>
        <v>64.714285714285722</v>
      </c>
      <c r="G41" s="18">
        <f>'[22]Avg Week Bombo-Matugga'!G41+'[22]Avg Week Matugga-Bombo'!G41</f>
        <v>0.8571428571428571</v>
      </c>
      <c r="H41" s="18">
        <f>'[22]Avg Week Bombo-Matugga'!H41+'[22]Avg Week Matugga-Bombo'!H41</f>
        <v>1.5714285714285714</v>
      </c>
      <c r="I41" s="18">
        <f>'[22]Avg Week Bombo-Matugga'!I41+'[22]Avg Week Matugga-Bombo'!I41</f>
        <v>36.285714285714285</v>
      </c>
      <c r="J41" s="18">
        <f>'[22]Avg Week Bombo-Matugga'!J41+'[22]Avg Week Matugga-Bombo'!J41</f>
        <v>6.7142857142857144</v>
      </c>
      <c r="K41" s="18">
        <f>'[22]Avg Week Bombo-Matugga'!K41+'[22]Avg Week Matugga-Bombo'!K41</f>
        <v>4.2857142857142856</v>
      </c>
      <c r="L41" s="18">
        <f>'[22]Avg Week Bombo-Matugga'!L41+'[22]Avg Week Matugga-Bombo'!L41</f>
        <v>2.4285714285714288</v>
      </c>
      <c r="M41" s="18">
        <f>'[22]Avg Week Bombo-Matugga'!M41+'[22]Avg Week Matugga-Bombo'!M41</f>
        <v>103.71428571428572</v>
      </c>
      <c r="N41" s="18">
        <f>'[22]Avg Week Bombo-Matugga'!N41+'[22]Avg Week Matugga-Bombo'!N41</f>
        <v>0.14285714285714285</v>
      </c>
      <c r="O41" s="19">
        <f t="shared" si="0"/>
        <v>207.57142857142858</v>
      </c>
      <c r="P41" s="19">
        <f t="shared" si="1"/>
        <v>311.28571428571433</v>
      </c>
      <c r="R41" s="35" t="s">
        <v>94</v>
      </c>
      <c r="S41" s="31">
        <f>SUM(S10:S33)</f>
        <v>4353.5714285714284</v>
      </c>
      <c r="T41" s="31">
        <f t="shared" ref="T41:AD41" si="33">SUM(T10:T33)</f>
        <v>1137.4285714285716</v>
      </c>
      <c r="U41" s="31">
        <f t="shared" si="33"/>
        <v>864.78571428571422</v>
      </c>
      <c r="V41" s="31">
        <f t="shared" si="33"/>
        <v>4557.8571428571431</v>
      </c>
      <c r="W41" s="31">
        <f t="shared" si="33"/>
        <v>157.85714285714286</v>
      </c>
      <c r="X41" s="31">
        <f t="shared" si="33"/>
        <v>182.28571428571428</v>
      </c>
      <c r="Y41" s="31">
        <f t="shared" si="33"/>
        <v>2280.4285714285711</v>
      </c>
      <c r="Z41" s="31">
        <f t="shared" si="33"/>
        <v>677.14285714285711</v>
      </c>
      <c r="AA41" s="31">
        <f t="shared" si="33"/>
        <v>287.57142857142856</v>
      </c>
      <c r="AB41" s="31">
        <f t="shared" si="33"/>
        <v>313.57142857142856</v>
      </c>
      <c r="AC41" s="31">
        <f t="shared" si="33"/>
        <v>7497.0714285714275</v>
      </c>
      <c r="AD41" s="31">
        <f t="shared" si="33"/>
        <v>20.785714285714285</v>
      </c>
      <c r="AE41" s="32">
        <f>SUM(AE10:AE33)</f>
        <v>14833.285714285714</v>
      </c>
      <c r="AF41" s="32">
        <f>SUM(AF10:AF33)</f>
        <v>22330.357142857145</v>
      </c>
    </row>
    <row r="42" spans="2:32" ht="23.1" customHeight="1" x14ac:dyDescent="0.25">
      <c r="B42" s="25" t="s">
        <v>95</v>
      </c>
      <c r="C42" s="18">
        <f>'[22]Avg Week Bombo-Matugga'!C42+'[22]Avg Week Matugga-Bombo'!C42</f>
        <v>73.571428571428569</v>
      </c>
      <c r="D42" s="18">
        <f>'[22]Avg Week Bombo-Matugga'!D42+'[22]Avg Week Matugga-Bombo'!D42</f>
        <v>20.571428571428569</v>
      </c>
      <c r="E42" s="18">
        <f>'[22]Avg Week Bombo-Matugga'!E42+'[22]Avg Week Matugga-Bombo'!E42</f>
        <v>14.857142857142858</v>
      </c>
      <c r="F42" s="18">
        <f>'[22]Avg Week Bombo-Matugga'!F42+'[22]Avg Week Matugga-Bombo'!F42</f>
        <v>68.428571428571431</v>
      </c>
      <c r="G42" s="18">
        <f>'[22]Avg Week Bombo-Matugga'!G42+'[22]Avg Week Matugga-Bombo'!G42</f>
        <v>0.5714285714285714</v>
      </c>
      <c r="H42" s="18">
        <f>'[22]Avg Week Bombo-Matugga'!H42+'[22]Avg Week Matugga-Bombo'!H42</f>
        <v>2.2857142857142856</v>
      </c>
      <c r="I42" s="18">
        <f>'[22]Avg Week Bombo-Matugga'!I42+'[22]Avg Week Matugga-Bombo'!I42</f>
        <v>31.428571428571431</v>
      </c>
      <c r="J42" s="18">
        <f>'[22]Avg Week Bombo-Matugga'!J42+'[22]Avg Week Matugga-Bombo'!J42</f>
        <v>12.428571428571429</v>
      </c>
      <c r="K42" s="18">
        <f>'[22]Avg Week Bombo-Matugga'!K42+'[22]Avg Week Matugga-Bombo'!K42</f>
        <v>3</v>
      </c>
      <c r="L42" s="18">
        <f>'[22]Avg Week Bombo-Matugga'!L42+'[22]Avg Week Matugga-Bombo'!L42</f>
        <v>5.7142857142857144</v>
      </c>
      <c r="M42" s="18">
        <f>'[22]Avg Week Bombo-Matugga'!M42+'[22]Avg Week Matugga-Bombo'!M42</f>
        <v>82.285714285714278</v>
      </c>
      <c r="N42" s="18">
        <f>'[22]Avg Week Bombo-Matugga'!N42+'[22]Avg Week Matugga-Bombo'!N42</f>
        <v>0</v>
      </c>
      <c r="O42" s="19">
        <f t="shared" si="0"/>
        <v>232.85714285714286</v>
      </c>
      <c r="P42" s="19">
        <f t="shared" si="1"/>
        <v>315.14285714285711</v>
      </c>
      <c r="R42" s="35" t="s">
        <v>96</v>
      </c>
      <c r="S42" s="36">
        <f>S41/S40</f>
        <v>1.3401495162708883</v>
      </c>
      <c r="T42" s="36">
        <f t="shared" ref="T42:AF42" si="34">T41/T40</f>
        <v>1.3173395102581074</v>
      </c>
      <c r="U42" s="36">
        <f t="shared" si="34"/>
        <v>1.3443260048856318</v>
      </c>
      <c r="V42" s="36">
        <f t="shared" si="34"/>
        <v>1.372494192549256</v>
      </c>
      <c r="W42" s="36">
        <f t="shared" si="34"/>
        <v>1.7765273311897105</v>
      </c>
      <c r="X42" s="36">
        <f t="shared" si="34"/>
        <v>2.3284671532846715</v>
      </c>
      <c r="Y42" s="36">
        <f t="shared" si="34"/>
        <v>1.5028243268687631</v>
      </c>
      <c r="Z42" s="36">
        <f t="shared" si="34"/>
        <v>1.7954545454545452</v>
      </c>
      <c r="AA42" s="36">
        <f t="shared" si="34"/>
        <v>1.7473958333333335</v>
      </c>
      <c r="AB42" s="36">
        <f t="shared" si="34"/>
        <v>1.6807044410413476</v>
      </c>
      <c r="AC42" s="36">
        <f t="shared" si="34"/>
        <v>1.3066628488907701</v>
      </c>
      <c r="AD42" s="36">
        <f t="shared" si="34"/>
        <v>3.9324324324324325</v>
      </c>
      <c r="AE42" s="37">
        <f t="shared" si="34"/>
        <v>1.4134631091750613</v>
      </c>
      <c r="AF42" s="37">
        <f t="shared" si="34"/>
        <v>1.3757117837057637</v>
      </c>
    </row>
    <row r="43" spans="2:32" ht="23.1" customHeight="1" x14ac:dyDescent="0.25">
      <c r="B43" s="17" t="s">
        <v>97</v>
      </c>
      <c r="C43" s="18">
        <f>'[22]Avg Week Bombo-Matugga'!C43+'[22]Avg Week Matugga-Bombo'!C43</f>
        <v>58.285714285714285</v>
      </c>
      <c r="D43" s="18">
        <f>'[22]Avg Week Bombo-Matugga'!D43+'[22]Avg Week Matugga-Bombo'!D43</f>
        <v>16.571428571428569</v>
      </c>
      <c r="E43" s="18">
        <f>'[22]Avg Week Bombo-Matugga'!E43+'[22]Avg Week Matugga-Bombo'!E43</f>
        <v>13.285714285714285</v>
      </c>
      <c r="F43" s="18">
        <f>'[22]Avg Week Bombo-Matugga'!F43+'[22]Avg Week Matugga-Bombo'!F43</f>
        <v>61.285714285714285</v>
      </c>
      <c r="G43" s="18">
        <f>'[22]Avg Week Bombo-Matugga'!G43+'[22]Avg Week Matugga-Bombo'!G43</f>
        <v>1.1428571428571428</v>
      </c>
      <c r="H43" s="18">
        <f>'[22]Avg Week Bombo-Matugga'!H43+'[22]Avg Week Matugga-Bombo'!H43</f>
        <v>2</v>
      </c>
      <c r="I43" s="18">
        <f>'[22]Avg Week Bombo-Matugga'!I43+'[22]Avg Week Matugga-Bombo'!I43</f>
        <v>38.142857142857139</v>
      </c>
      <c r="J43" s="18">
        <f>'[22]Avg Week Bombo-Matugga'!J43+'[22]Avg Week Matugga-Bombo'!J43</f>
        <v>8.7142857142857135</v>
      </c>
      <c r="K43" s="18">
        <f>'[22]Avg Week Bombo-Matugga'!K43+'[22]Avg Week Matugga-Bombo'!K43</f>
        <v>4.1428571428571432</v>
      </c>
      <c r="L43" s="18">
        <f>'[22]Avg Week Bombo-Matugga'!L43+'[22]Avg Week Matugga-Bombo'!L43</f>
        <v>3.8571428571428568</v>
      </c>
      <c r="M43" s="18">
        <f>'[22]Avg Week Bombo-Matugga'!M43+'[22]Avg Week Matugga-Bombo'!M43</f>
        <v>93</v>
      </c>
      <c r="N43" s="18">
        <f>'[22]Avg Week Bombo-Matugga'!N43+'[22]Avg Week Matugga-Bombo'!N43</f>
        <v>0</v>
      </c>
      <c r="O43" s="19">
        <f t="shared" si="0"/>
        <v>207.42857142857142</v>
      </c>
      <c r="P43" s="19">
        <f t="shared" si="1"/>
        <v>300.42857142857144</v>
      </c>
    </row>
    <row r="44" spans="2:32" ht="23.1" customHeight="1" x14ac:dyDescent="0.25">
      <c r="B44" s="38" t="s">
        <v>98</v>
      </c>
      <c r="C44" s="18">
        <f>'[22]Avg Week Bombo-Matugga'!C44+'[22]Avg Week Matugga-Bombo'!C44</f>
        <v>74.571428571428584</v>
      </c>
      <c r="D44" s="18">
        <f>'[22]Avg Week Bombo-Matugga'!D44+'[22]Avg Week Matugga-Bombo'!D44</f>
        <v>19.428571428571431</v>
      </c>
      <c r="E44" s="18">
        <f>'[22]Avg Week Bombo-Matugga'!E44+'[22]Avg Week Matugga-Bombo'!E44</f>
        <v>21.285714285714285</v>
      </c>
      <c r="F44" s="18">
        <f>'[22]Avg Week Bombo-Matugga'!F44+'[22]Avg Week Matugga-Bombo'!F44</f>
        <v>67.714285714285722</v>
      </c>
      <c r="G44" s="18">
        <f>'[22]Avg Week Bombo-Matugga'!G44+'[22]Avg Week Matugga-Bombo'!G44</f>
        <v>0.5714285714285714</v>
      </c>
      <c r="H44" s="18">
        <f>'[22]Avg Week Bombo-Matugga'!H44+'[22]Avg Week Matugga-Bombo'!H44</f>
        <v>1.8571428571428572</v>
      </c>
      <c r="I44" s="18">
        <f>'[22]Avg Week Bombo-Matugga'!I44+'[22]Avg Week Matugga-Bombo'!I44</f>
        <v>38.571428571428569</v>
      </c>
      <c r="J44" s="18">
        <f>'[22]Avg Week Bombo-Matugga'!J44+'[22]Avg Week Matugga-Bombo'!J44</f>
        <v>7.2857142857142856</v>
      </c>
      <c r="K44" s="18">
        <f>'[22]Avg Week Bombo-Matugga'!K44+'[22]Avg Week Matugga-Bombo'!K44</f>
        <v>3</v>
      </c>
      <c r="L44" s="18">
        <f>'[22]Avg Week Bombo-Matugga'!L44+'[22]Avg Week Matugga-Bombo'!L44</f>
        <v>6.4285714285714288</v>
      </c>
      <c r="M44" s="18">
        <f>'[22]Avg Week Bombo-Matugga'!M44+'[22]Avg Week Matugga-Bombo'!M44</f>
        <v>102.71428571428572</v>
      </c>
      <c r="N44" s="18">
        <f>'[22]Avg Week Bombo-Matugga'!N44+'[22]Avg Week Matugga-Bombo'!N44</f>
        <v>0</v>
      </c>
      <c r="O44" s="19">
        <f t="shared" si="0"/>
        <v>240.71428571428575</v>
      </c>
      <c r="P44" s="19">
        <f t="shared" si="1"/>
        <v>343.42857142857144</v>
      </c>
    </row>
    <row r="45" spans="2:32" ht="23.1" customHeight="1" x14ac:dyDescent="0.25">
      <c r="B45" s="17" t="s">
        <v>99</v>
      </c>
      <c r="C45" s="18">
        <f>'[22]Avg Week Bombo-Matugga'!C45+'[22]Avg Week Matugga-Bombo'!C45</f>
        <v>65.857142857142861</v>
      </c>
      <c r="D45" s="18">
        <f>'[22]Avg Week Bombo-Matugga'!D45+'[22]Avg Week Matugga-Bombo'!D45</f>
        <v>20.714285714285715</v>
      </c>
      <c r="E45" s="18">
        <f>'[22]Avg Week Bombo-Matugga'!E45+'[22]Avg Week Matugga-Bombo'!E45</f>
        <v>13.428571428571427</v>
      </c>
      <c r="F45" s="18">
        <f>'[22]Avg Week Bombo-Matugga'!F45+'[22]Avg Week Matugga-Bombo'!F45</f>
        <v>66.142857142857139</v>
      </c>
      <c r="G45" s="18">
        <f>'[22]Avg Week Bombo-Matugga'!G45+'[22]Avg Week Matugga-Bombo'!G45</f>
        <v>0.71428571428571419</v>
      </c>
      <c r="H45" s="18">
        <f>'[22]Avg Week Bombo-Matugga'!H45+'[22]Avg Week Matugga-Bombo'!H45</f>
        <v>2.1428571428571428</v>
      </c>
      <c r="I45" s="18">
        <f>'[22]Avg Week Bombo-Matugga'!I45+'[22]Avg Week Matugga-Bombo'!I45</f>
        <v>32.285714285714285</v>
      </c>
      <c r="J45" s="18">
        <f>'[22]Avg Week Bombo-Matugga'!J45+'[22]Avg Week Matugga-Bombo'!J45</f>
        <v>7</v>
      </c>
      <c r="K45" s="18">
        <f>'[22]Avg Week Bombo-Matugga'!K45+'[22]Avg Week Matugga-Bombo'!K45</f>
        <v>3.4285714285714288</v>
      </c>
      <c r="L45" s="18">
        <f>'[22]Avg Week Bombo-Matugga'!L45+'[22]Avg Week Matugga-Bombo'!L45</f>
        <v>4.4285714285714288</v>
      </c>
      <c r="M45" s="18">
        <f>'[22]Avg Week Bombo-Matugga'!M45+'[22]Avg Week Matugga-Bombo'!M45</f>
        <v>92.285714285714278</v>
      </c>
      <c r="N45" s="18">
        <f>'[22]Avg Week Bombo-Matugga'!N45+'[22]Avg Week Matugga-Bombo'!N45</f>
        <v>0.2857142857142857</v>
      </c>
      <c r="O45" s="19">
        <f t="shared" si="0"/>
        <v>216.42857142857142</v>
      </c>
      <c r="P45" s="19">
        <f t="shared" si="1"/>
        <v>308.71428571428572</v>
      </c>
    </row>
    <row r="46" spans="2:32" ht="23.1" customHeight="1" x14ac:dyDescent="0.25">
      <c r="B46" s="25" t="s">
        <v>100</v>
      </c>
      <c r="C46" s="18">
        <f>'[22]Avg Week Bombo-Matugga'!C46+'[22]Avg Week Matugga-Bombo'!C46</f>
        <v>65.857142857142861</v>
      </c>
      <c r="D46" s="18">
        <f>'[22]Avg Week Bombo-Matugga'!D46+'[22]Avg Week Matugga-Bombo'!D46</f>
        <v>24.285714285714285</v>
      </c>
      <c r="E46" s="18">
        <f>'[22]Avg Week Bombo-Matugga'!E46+'[22]Avg Week Matugga-Bombo'!E46</f>
        <v>17.285714285714285</v>
      </c>
      <c r="F46" s="18">
        <f>'[22]Avg Week Bombo-Matugga'!F46+'[22]Avg Week Matugga-Bombo'!F46</f>
        <v>68.428571428571431</v>
      </c>
      <c r="G46" s="18">
        <f>'[22]Avg Week Bombo-Matugga'!G46+'[22]Avg Week Matugga-Bombo'!G46</f>
        <v>0.42857142857142855</v>
      </c>
      <c r="H46" s="18">
        <f>'[22]Avg Week Bombo-Matugga'!H46+'[22]Avg Week Matugga-Bombo'!H46</f>
        <v>4</v>
      </c>
      <c r="I46" s="18">
        <f>'[22]Avg Week Bombo-Matugga'!I46+'[22]Avg Week Matugga-Bombo'!I46</f>
        <v>34.857142857142861</v>
      </c>
      <c r="J46" s="18">
        <f>'[22]Avg Week Bombo-Matugga'!J46+'[22]Avg Week Matugga-Bombo'!J46</f>
        <v>6.8571428571428577</v>
      </c>
      <c r="K46" s="18">
        <f>'[22]Avg Week Bombo-Matugga'!K46+'[22]Avg Week Matugga-Bombo'!K46</f>
        <v>2.8571428571428572</v>
      </c>
      <c r="L46" s="18">
        <f>'[22]Avg Week Bombo-Matugga'!L46+'[22]Avg Week Matugga-Bombo'!L46</f>
        <v>5.1428571428571432</v>
      </c>
      <c r="M46" s="18">
        <f>'[22]Avg Week Bombo-Matugga'!M46+'[22]Avg Week Matugga-Bombo'!M46</f>
        <v>90.428571428571431</v>
      </c>
      <c r="N46" s="18">
        <f>'[22]Avg Week Bombo-Matugga'!N46+'[22]Avg Week Matugga-Bombo'!N46</f>
        <v>0</v>
      </c>
      <c r="O46" s="19">
        <f t="shared" si="0"/>
        <v>229.99999999999997</v>
      </c>
      <c r="P46" s="19">
        <f t="shared" si="1"/>
        <v>320.42857142857139</v>
      </c>
      <c r="R46" s="3"/>
      <c r="T46"/>
    </row>
    <row r="47" spans="2:32" ht="23.1" customHeight="1" x14ac:dyDescent="0.25">
      <c r="B47" s="25" t="s">
        <v>101</v>
      </c>
      <c r="C47" s="18">
        <f>'[22]Avg Week Bombo-Matugga'!C47+'[22]Avg Week Matugga-Bombo'!C47</f>
        <v>62.571428571428569</v>
      </c>
      <c r="D47" s="18">
        <f>'[22]Avg Week Bombo-Matugga'!D47+'[22]Avg Week Matugga-Bombo'!D47</f>
        <v>15.857142857142858</v>
      </c>
      <c r="E47" s="18">
        <f>'[22]Avg Week Bombo-Matugga'!E47+'[22]Avg Week Matugga-Bombo'!E47</f>
        <v>12.428571428571429</v>
      </c>
      <c r="F47" s="18">
        <f>'[22]Avg Week Bombo-Matugga'!F47+'[22]Avg Week Matugga-Bombo'!F47</f>
        <v>54.857142857142861</v>
      </c>
      <c r="G47" s="18">
        <f>'[22]Avg Week Bombo-Matugga'!G47+'[22]Avg Week Matugga-Bombo'!G47</f>
        <v>1.2857142857142856</v>
      </c>
      <c r="H47" s="18">
        <f>'[22]Avg Week Bombo-Matugga'!H47+'[22]Avg Week Matugga-Bombo'!H47</f>
        <v>1.1428571428571428</v>
      </c>
      <c r="I47" s="18">
        <f>'[22]Avg Week Bombo-Matugga'!I47+'[22]Avg Week Matugga-Bombo'!I47</f>
        <v>33.714285714285708</v>
      </c>
      <c r="J47" s="18">
        <f>'[22]Avg Week Bombo-Matugga'!J47+'[22]Avg Week Matugga-Bombo'!J47</f>
        <v>8</v>
      </c>
      <c r="K47" s="18">
        <f>'[22]Avg Week Bombo-Matugga'!K47+'[22]Avg Week Matugga-Bombo'!K47</f>
        <v>3.4285714285714288</v>
      </c>
      <c r="L47" s="18">
        <f>'[22]Avg Week Bombo-Matugga'!L47+'[22]Avg Week Matugga-Bombo'!L47</f>
        <v>6</v>
      </c>
      <c r="M47" s="18">
        <f>'[22]Avg Week Bombo-Matugga'!M47+'[22]Avg Week Matugga-Bombo'!M47</f>
        <v>96.571428571428569</v>
      </c>
      <c r="N47" s="18">
        <f>'[22]Avg Week Bombo-Matugga'!N47+'[22]Avg Week Matugga-Bombo'!N47</f>
        <v>0.14285714285714285</v>
      </c>
      <c r="O47" s="19">
        <f t="shared" si="0"/>
        <v>199.42857142857139</v>
      </c>
      <c r="P47" s="19">
        <f t="shared" si="1"/>
        <v>296</v>
      </c>
      <c r="R47" s="3"/>
      <c r="T47"/>
    </row>
    <row r="48" spans="2:32" ht="23.1" customHeight="1" x14ac:dyDescent="0.25">
      <c r="B48" s="25" t="s">
        <v>102</v>
      </c>
      <c r="C48" s="18">
        <f>'[22]Avg Week Bombo-Matugga'!C48+'[22]Avg Week Matugga-Bombo'!C48</f>
        <v>73.142857142857139</v>
      </c>
      <c r="D48" s="18">
        <f>'[22]Avg Week Bombo-Matugga'!D48+'[22]Avg Week Matugga-Bombo'!D48</f>
        <v>16.857142857142858</v>
      </c>
      <c r="E48" s="18">
        <f>'[22]Avg Week Bombo-Matugga'!E48+'[22]Avg Week Matugga-Bombo'!E48</f>
        <v>14.857142857142858</v>
      </c>
      <c r="F48" s="18">
        <f>'[22]Avg Week Bombo-Matugga'!F48+'[22]Avg Week Matugga-Bombo'!F48</f>
        <v>73.428571428571431</v>
      </c>
      <c r="G48" s="18">
        <f>'[22]Avg Week Bombo-Matugga'!G48+'[22]Avg Week Matugga-Bombo'!G48</f>
        <v>1.8571428571428572</v>
      </c>
      <c r="H48" s="18">
        <f>'[22]Avg Week Bombo-Matugga'!H48+'[22]Avg Week Matugga-Bombo'!H48</f>
        <v>2.1428571428571428</v>
      </c>
      <c r="I48" s="18">
        <f>'[22]Avg Week Bombo-Matugga'!I48+'[22]Avg Week Matugga-Bombo'!I48</f>
        <v>37.571428571428569</v>
      </c>
      <c r="J48" s="18">
        <f>'[22]Avg Week Bombo-Matugga'!J48+'[22]Avg Week Matugga-Bombo'!J48</f>
        <v>8.7142857142857153</v>
      </c>
      <c r="K48" s="18">
        <f>'[22]Avg Week Bombo-Matugga'!K48+'[22]Avg Week Matugga-Bombo'!K48</f>
        <v>5.1428571428571423</v>
      </c>
      <c r="L48" s="18">
        <f>'[22]Avg Week Bombo-Matugga'!L48+'[22]Avg Week Matugga-Bombo'!L48</f>
        <v>5</v>
      </c>
      <c r="M48" s="18">
        <f>'[22]Avg Week Bombo-Matugga'!M48+'[22]Avg Week Matugga-Bombo'!M48</f>
        <v>103</v>
      </c>
      <c r="N48" s="18">
        <f>'[22]Avg Week Bombo-Matugga'!N48+'[22]Avg Week Matugga-Bombo'!N48</f>
        <v>0.14285714285714285</v>
      </c>
      <c r="O48" s="19">
        <f t="shared" si="0"/>
        <v>238.85714285714283</v>
      </c>
      <c r="P48" s="19">
        <f t="shared" si="1"/>
        <v>341.85714285714283</v>
      </c>
      <c r="R48" s="3"/>
      <c r="T48"/>
    </row>
    <row r="49" spans="2:20" ht="23.1" customHeight="1" x14ac:dyDescent="0.25">
      <c r="B49" s="17" t="s">
        <v>103</v>
      </c>
      <c r="C49" s="18">
        <f>'[22]Avg Week Bombo-Matugga'!C49+'[22]Avg Week Matugga-Bombo'!C49</f>
        <v>74.857142857142861</v>
      </c>
      <c r="D49" s="18">
        <f>'[22]Avg Week Bombo-Matugga'!D49+'[22]Avg Week Matugga-Bombo'!D49</f>
        <v>20.714285714285715</v>
      </c>
      <c r="E49" s="18">
        <f>'[22]Avg Week Bombo-Matugga'!E49+'[22]Avg Week Matugga-Bombo'!E49</f>
        <v>14.428571428571429</v>
      </c>
      <c r="F49" s="18">
        <f>'[22]Avg Week Bombo-Matugga'!F49+'[22]Avg Week Matugga-Bombo'!F49</f>
        <v>69</v>
      </c>
      <c r="G49" s="18">
        <f>'[22]Avg Week Bombo-Matugga'!G49+'[22]Avg Week Matugga-Bombo'!G49</f>
        <v>1.4285714285714284</v>
      </c>
      <c r="H49" s="18">
        <f>'[22]Avg Week Bombo-Matugga'!H49+'[22]Avg Week Matugga-Bombo'!H49</f>
        <v>1.2857142857142856</v>
      </c>
      <c r="I49" s="18">
        <f>'[22]Avg Week Bombo-Matugga'!I49+'[22]Avg Week Matugga-Bombo'!I49</f>
        <v>35.857142857142861</v>
      </c>
      <c r="J49" s="18">
        <f>'[22]Avg Week Bombo-Matugga'!J49+'[22]Avg Week Matugga-Bombo'!J49</f>
        <v>8.8571428571428577</v>
      </c>
      <c r="K49" s="18">
        <f>'[22]Avg Week Bombo-Matugga'!K49+'[22]Avg Week Matugga-Bombo'!K49</f>
        <v>2.4285714285714284</v>
      </c>
      <c r="L49" s="18">
        <f>'[22]Avg Week Bombo-Matugga'!L49+'[22]Avg Week Matugga-Bombo'!L49</f>
        <v>4.8571428571428577</v>
      </c>
      <c r="M49" s="18">
        <f>'[22]Avg Week Bombo-Matugga'!M49+'[22]Avg Week Matugga-Bombo'!M49</f>
        <v>107</v>
      </c>
      <c r="N49" s="18">
        <f>'[22]Avg Week Bombo-Matugga'!N49+'[22]Avg Week Matugga-Bombo'!N49</f>
        <v>0.14285714285714285</v>
      </c>
      <c r="O49" s="19">
        <f t="shared" si="0"/>
        <v>233.85714285714283</v>
      </c>
      <c r="P49" s="19">
        <f t="shared" si="1"/>
        <v>340.85714285714283</v>
      </c>
      <c r="R49" s="3"/>
      <c r="T49"/>
    </row>
    <row r="50" spans="2:20" ht="23.1" customHeight="1" x14ac:dyDescent="0.25">
      <c r="B50" s="25" t="s">
        <v>104</v>
      </c>
      <c r="C50" s="18">
        <f>'[22]Avg Week Bombo-Matugga'!C50+'[22]Avg Week Matugga-Bombo'!C50</f>
        <v>85.428571428571416</v>
      </c>
      <c r="D50" s="18">
        <f>'[22]Avg Week Bombo-Matugga'!D50+'[22]Avg Week Matugga-Bombo'!D50</f>
        <v>19.428571428571427</v>
      </c>
      <c r="E50" s="18">
        <f>'[22]Avg Week Bombo-Matugga'!E50+'[22]Avg Week Matugga-Bombo'!E50</f>
        <v>17</v>
      </c>
      <c r="F50" s="18">
        <f>'[22]Avg Week Bombo-Matugga'!F50+'[22]Avg Week Matugga-Bombo'!F50</f>
        <v>74.857142857142861</v>
      </c>
      <c r="G50" s="18">
        <f>'[22]Avg Week Bombo-Matugga'!G50+'[22]Avg Week Matugga-Bombo'!G50</f>
        <v>2.714285714285714</v>
      </c>
      <c r="H50" s="18">
        <f>'[22]Avg Week Bombo-Matugga'!H50+'[22]Avg Week Matugga-Bombo'!H50</f>
        <v>2.5714285714285712</v>
      </c>
      <c r="I50" s="18">
        <f>'[22]Avg Week Bombo-Matugga'!I50+'[22]Avg Week Matugga-Bombo'!I50</f>
        <v>34.571428571428569</v>
      </c>
      <c r="J50" s="18">
        <f>'[22]Avg Week Bombo-Matugga'!J50+'[22]Avg Week Matugga-Bombo'!J50</f>
        <v>7</v>
      </c>
      <c r="K50" s="18">
        <f>'[22]Avg Week Bombo-Matugga'!K50+'[22]Avg Week Matugga-Bombo'!K50</f>
        <v>5</v>
      </c>
      <c r="L50" s="18">
        <f>'[22]Avg Week Bombo-Matugga'!L50+'[22]Avg Week Matugga-Bombo'!L50</f>
        <v>3.8571428571428568</v>
      </c>
      <c r="M50" s="18">
        <f>'[22]Avg Week Bombo-Matugga'!M50+'[22]Avg Week Matugga-Bombo'!M50</f>
        <v>108.14285714285714</v>
      </c>
      <c r="N50" s="18">
        <f>'[22]Avg Week Bombo-Matugga'!N50+'[22]Avg Week Matugga-Bombo'!N50</f>
        <v>0.14285714285714285</v>
      </c>
      <c r="O50" s="19">
        <f t="shared" si="0"/>
        <v>252.57142857142861</v>
      </c>
      <c r="P50" s="19">
        <f t="shared" si="1"/>
        <v>360.71428571428578</v>
      </c>
      <c r="R50" s="3"/>
      <c r="T50"/>
    </row>
    <row r="51" spans="2:20" ht="23.1" customHeight="1" x14ac:dyDescent="0.25">
      <c r="B51" s="25" t="s">
        <v>105</v>
      </c>
      <c r="C51" s="18">
        <f>'[22]Avg Week Bombo-Matugga'!C51+'[22]Avg Week Matugga-Bombo'!C51</f>
        <v>83.857142857142861</v>
      </c>
      <c r="D51" s="18">
        <f>'[22]Avg Week Bombo-Matugga'!D51+'[22]Avg Week Matugga-Bombo'!D51</f>
        <v>20.142857142857142</v>
      </c>
      <c r="E51" s="18">
        <f>'[22]Avg Week Bombo-Matugga'!E51+'[22]Avg Week Matugga-Bombo'!E51</f>
        <v>15.714285714285715</v>
      </c>
      <c r="F51" s="18">
        <f>'[22]Avg Week Bombo-Matugga'!F51+'[22]Avg Week Matugga-Bombo'!F51</f>
        <v>71.285714285714278</v>
      </c>
      <c r="G51" s="18">
        <f>'[22]Avg Week Bombo-Matugga'!G51+'[22]Avg Week Matugga-Bombo'!G51</f>
        <v>1.4285714285714284</v>
      </c>
      <c r="H51" s="18">
        <f>'[22]Avg Week Bombo-Matugga'!H51+'[22]Avg Week Matugga-Bombo'!H51</f>
        <v>1.1428571428571428</v>
      </c>
      <c r="I51" s="18">
        <f>'[22]Avg Week Bombo-Matugga'!I51+'[22]Avg Week Matugga-Bombo'!I51</f>
        <v>33.714285714285715</v>
      </c>
      <c r="J51" s="18">
        <f>'[22]Avg Week Bombo-Matugga'!J51+'[22]Avg Week Matugga-Bombo'!J51</f>
        <v>8.8571428571428577</v>
      </c>
      <c r="K51" s="18">
        <f>'[22]Avg Week Bombo-Matugga'!K51+'[22]Avg Week Matugga-Bombo'!K51</f>
        <v>3.8571428571428568</v>
      </c>
      <c r="L51" s="18">
        <f>'[22]Avg Week Bombo-Matugga'!L51+'[22]Avg Week Matugga-Bombo'!L51</f>
        <v>4.2857142857142856</v>
      </c>
      <c r="M51" s="18">
        <f>'[22]Avg Week Bombo-Matugga'!M51+'[22]Avg Week Matugga-Bombo'!M51</f>
        <v>121.14285714285714</v>
      </c>
      <c r="N51" s="18">
        <f>'[22]Avg Week Bombo-Matugga'!N51+'[22]Avg Week Matugga-Bombo'!N51</f>
        <v>0.42857142857142855</v>
      </c>
      <c r="O51" s="19">
        <f t="shared" si="0"/>
        <v>244.71428571428569</v>
      </c>
      <c r="P51" s="19">
        <f t="shared" si="1"/>
        <v>365.85714285714289</v>
      </c>
      <c r="R51" s="3"/>
      <c r="T51"/>
    </row>
    <row r="52" spans="2:20" ht="23.1" customHeight="1" x14ac:dyDescent="0.25">
      <c r="B52" s="25" t="s">
        <v>106</v>
      </c>
      <c r="C52" s="18">
        <f>'[22]Avg Week Bombo-Matugga'!C52+'[22]Avg Week Matugga-Bombo'!C52</f>
        <v>95.714285714285722</v>
      </c>
      <c r="D52" s="18">
        <f>'[22]Avg Week Bombo-Matugga'!D52+'[22]Avg Week Matugga-Bombo'!D52</f>
        <v>23.714285714285715</v>
      </c>
      <c r="E52" s="18">
        <f>'[22]Avg Week Bombo-Matugga'!E52+'[22]Avg Week Matugga-Bombo'!E52</f>
        <v>16.714285714285715</v>
      </c>
      <c r="F52" s="18">
        <f>'[22]Avg Week Bombo-Matugga'!F52+'[22]Avg Week Matugga-Bombo'!F52</f>
        <v>85</v>
      </c>
      <c r="G52" s="18">
        <f>'[22]Avg Week Bombo-Matugga'!G52+'[22]Avg Week Matugga-Bombo'!G52</f>
        <v>2.5714285714285712</v>
      </c>
      <c r="H52" s="18">
        <f>'[22]Avg Week Bombo-Matugga'!H52+'[22]Avg Week Matugga-Bombo'!H52</f>
        <v>0.8571428571428571</v>
      </c>
      <c r="I52" s="18">
        <f>'[22]Avg Week Bombo-Matugga'!I52+'[22]Avg Week Matugga-Bombo'!I52</f>
        <v>36.142857142857139</v>
      </c>
      <c r="J52" s="18">
        <f>'[22]Avg Week Bombo-Matugga'!J52+'[22]Avg Week Matugga-Bombo'!J52</f>
        <v>9.5714285714285712</v>
      </c>
      <c r="K52" s="18">
        <f>'[22]Avg Week Bombo-Matugga'!K52+'[22]Avg Week Matugga-Bombo'!K52</f>
        <v>3.4285714285714288</v>
      </c>
      <c r="L52" s="18">
        <f>'[22]Avg Week Bombo-Matugga'!L52+'[22]Avg Week Matugga-Bombo'!L52</f>
        <v>5.4285714285714288</v>
      </c>
      <c r="M52" s="18">
        <f>'[22]Avg Week Bombo-Matugga'!M52+'[22]Avg Week Matugga-Bombo'!M52</f>
        <v>118.85714285714286</v>
      </c>
      <c r="N52" s="18">
        <f>'[22]Avg Week Bombo-Matugga'!N52+'[22]Avg Week Matugga-Bombo'!N52</f>
        <v>0.14285714285714285</v>
      </c>
      <c r="O52" s="19">
        <f t="shared" si="0"/>
        <v>279.28571428571439</v>
      </c>
      <c r="P52" s="19">
        <f t="shared" si="1"/>
        <v>398.14285714285728</v>
      </c>
      <c r="R52" s="3"/>
      <c r="T52"/>
    </row>
    <row r="53" spans="2:20" ht="23.1" customHeight="1" x14ac:dyDescent="0.25">
      <c r="B53" s="17" t="s">
        <v>107</v>
      </c>
      <c r="C53" s="18">
        <f>'[22]Avg Week Bombo-Matugga'!C53+'[22]Avg Week Matugga-Bombo'!C53</f>
        <v>87.571428571428569</v>
      </c>
      <c r="D53" s="18">
        <f>'[22]Avg Week Bombo-Matugga'!D53+'[22]Avg Week Matugga-Bombo'!D53</f>
        <v>20.571428571428569</v>
      </c>
      <c r="E53" s="18">
        <f>'[22]Avg Week Bombo-Matugga'!E53+'[22]Avg Week Matugga-Bombo'!E53</f>
        <v>17.142857142857142</v>
      </c>
      <c r="F53" s="18">
        <f>'[22]Avg Week Bombo-Matugga'!F53+'[22]Avg Week Matugga-Bombo'!F53</f>
        <v>78.857142857142861</v>
      </c>
      <c r="G53" s="18">
        <f>'[22]Avg Week Bombo-Matugga'!G53+'[22]Avg Week Matugga-Bombo'!G53</f>
        <v>3.2857142857142856</v>
      </c>
      <c r="H53" s="18">
        <f>'[22]Avg Week Bombo-Matugga'!H53+'[22]Avg Week Matugga-Bombo'!H53</f>
        <v>0.8571428571428571</v>
      </c>
      <c r="I53" s="18">
        <f>'[22]Avg Week Bombo-Matugga'!I53+'[22]Avg Week Matugga-Bombo'!I53</f>
        <v>37.857142857142861</v>
      </c>
      <c r="J53" s="18">
        <f>'[22]Avg Week Bombo-Matugga'!J53+'[22]Avg Week Matugga-Bombo'!J53</f>
        <v>10</v>
      </c>
      <c r="K53" s="18">
        <f>'[22]Avg Week Bombo-Matugga'!K53+'[22]Avg Week Matugga-Bombo'!K53</f>
        <v>4.5714285714285712</v>
      </c>
      <c r="L53" s="18">
        <f>'[22]Avg Week Bombo-Matugga'!L53+'[22]Avg Week Matugga-Bombo'!L53</f>
        <v>3</v>
      </c>
      <c r="M53" s="18">
        <f>'[22]Avg Week Bombo-Matugga'!M53+'[22]Avg Week Matugga-Bombo'!M53</f>
        <v>123.57142857142857</v>
      </c>
      <c r="N53" s="18">
        <f>'[22]Avg Week Bombo-Matugga'!N53+'[22]Avg Week Matugga-Bombo'!N53</f>
        <v>0</v>
      </c>
      <c r="O53" s="19">
        <f t="shared" si="0"/>
        <v>263.71428571428567</v>
      </c>
      <c r="P53" s="19">
        <f t="shared" si="1"/>
        <v>387.28571428571422</v>
      </c>
      <c r="R53" s="3"/>
      <c r="T53"/>
    </row>
    <row r="54" spans="2:20" ht="23.1" customHeight="1" x14ac:dyDescent="0.25">
      <c r="B54" s="17" t="s">
        <v>108</v>
      </c>
      <c r="C54" s="18">
        <f>'[22]Avg Week Bombo-Matugga'!C54+'[22]Avg Week Matugga-Bombo'!C54</f>
        <v>81.857142857142861</v>
      </c>
      <c r="D54" s="18">
        <f>'[22]Avg Week Bombo-Matugga'!D54+'[22]Avg Week Matugga-Bombo'!D54</f>
        <v>19.857142857142858</v>
      </c>
      <c r="E54" s="18">
        <f>'[22]Avg Week Bombo-Matugga'!E54+'[22]Avg Week Matugga-Bombo'!E54</f>
        <v>13.571428571428571</v>
      </c>
      <c r="F54" s="18">
        <f>'[22]Avg Week Bombo-Matugga'!F54+'[22]Avg Week Matugga-Bombo'!F54</f>
        <v>78</v>
      </c>
      <c r="G54" s="18">
        <f>'[22]Avg Week Bombo-Matugga'!G54+'[22]Avg Week Matugga-Bombo'!G54</f>
        <v>4.4285714285714288</v>
      </c>
      <c r="H54" s="18">
        <f>'[22]Avg Week Bombo-Matugga'!H54+'[22]Avg Week Matugga-Bombo'!H54</f>
        <v>1.5714285714285714</v>
      </c>
      <c r="I54" s="18">
        <f>'[22]Avg Week Bombo-Matugga'!I54+'[22]Avg Week Matugga-Bombo'!I54</f>
        <v>28.285714285714285</v>
      </c>
      <c r="J54" s="18">
        <f>'[22]Avg Week Bombo-Matugga'!J54+'[22]Avg Week Matugga-Bombo'!J54</f>
        <v>10</v>
      </c>
      <c r="K54" s="18">
        <f>'[22]Avg Week Bombo-Matugga'!K54+'[22]Avg Week Matugga-Bombo'!K54</f>
        <v>5</v>
      </c>
      <c r="L54" s="18">
        <f>'[22]Avg Week Bombo-Matugga'!L54+'[22]Avg Week Matugga-Bombo'!L54</f>
        <v>5.1428571428571423</v>
      </c>
      <c r="M54" s="18">
        <f>'[22]Avg Week Bombo-Matugga'!M54+'[22]Avg Week Matugga-Bombo'!M54</f>
        <v>117.57142857142857</v>
      </c>
      <c r="N54" s="18">
        <f>'[22]Avg Week Bombo-Matugga'!N54+'[22]Avg Week Matugga-Bombo'!N54</f>
        <v>0.14285714285714285</v>
      </c>
      <c r="O54" s="19">
        <f t="shared" si="0"/>
        <v>247.85714285714283</v>
      </c>
      <c r="P54" s="19">
        <f t="shared" si="1"/>
        <v>365.42857142857144</v>
      </c>
      <c r="R54" s="3"/>
      <c r="T54"/>
    </row>
    <row r="55" spans="2:20" ht="23.1" customHeight="1" x14ac:dyDescent="0.25">
      <c r="B55" s="17" t="s">
        <v>109</v>
      </c>
      <c r="C55" s="18">
        <f>'[22]Avg Week Bombo-Matugga'!C55+'[22]Avg Week Matugga-Bombo'!C55</f>
        <v>90.571428571428569</v>
      </c>
      <c r="D55" s="18">
        <f>'[22]Avg Week Bombo-Matugga'!D55+'[22]Avg Week Matugga-Bombo'!D55</f>
        <v>21.142857142857142</v>
      </c>
      <c r="E55" s="18">
        <f>'[22]Avg Week Bombo-Matugga'!E55+'[22]Avg Week Matugga-Bombo'!E55</f>
        <v>15.714285714285714</v>
      </c>
      <c r="F55" s="18">
        <f>'[22]Avg Week Bombo-Matugga'!F55+'[22]Avg Week Matugga-Bombo'!F55</f>
        <v>96.428571428571431</v>
      </c>
      <c r="G55" s="18">
        <f>'[22]Avg Week Bombo-Matugga'!G55+'[22]Avg Week Matugga-Bombo'!G55</f>
        <v>3.7142857142857144</v>
      </c>
      <c r="H55" s="18">
        <f>'[22]Avg Week Bombo-Matugga'!H55+'[22]Avg Week Matugga-Bombo'!H55</f>
        <v>2.2857142857142856</v>
      </c>
      <c r="I55" s="18">
        <f>'[22]Avg Week Bombo-Matugga'!I55+'[22]Avg Week Matugga-Bombo'!I55</f>
        <v>33</v>
      </c>
      <c r="J55" s="18">
        <f>'[22]Avg Week Bombo-Matugga'!J55+'[22]Avg Week Matugga-Bombo'!J55</f>
        <v>11.571428571428571</v>
      </c>
      <c r="K55" s="18">
        <f>'[22]Avg Week Bombo-Matugga'!K55+'[22]Avg Week Matugga-Bombo'!K55</f>
        <v>5.2857142857142856</v>
      </c>
      <c r="L55" s="18">
        <f>'[22]Avg Week Bombo-Matugga'!L55+'[22]Avg Week Matugga-Bombo'!L55</f>
        <v>4.5714285714285712</v>
      </c>
      <c r="M55" s="18">
        <f>'[22]Avg Week Bombo-Matugga'!M55+'[22]Avg Week Matugga-Bombo'!M55</f>
        <v>110.42857142857143</v>
      </c>
      <c r="N55" s="18">
        <f>'[22]Avg Week Bombo-Matugga'!N55+'[22]Avg Week Matugga-Bombo'!N55</f>
        <v>0</v>
      </c>
      <c r="O55" s="19">
        <f t="shared" si="0"/>
        <v>284.28571428571422</v>
      </c>
      <c r="P55" s="19">
        <f t="shared" si="1"/>
        <v>394.71428571428567</v>
      </c>
      <c r="R55" s="3"/>
      <c r="T55"/>
    </row>
    <row r="56" spans="2:20" ht="23.1" customHeight="1" x14ac:dyDescent="0.25">
      <c r="B56" s="17" t="s">
        <v>110</v>
      </c>
      <c r="C56" s="18">
        <f>'[22]Avg Week Bombo-Matugga'!C56+'[22]Avg Week Matugga-Bombo'!C56</f>
        <v>93.714285714285722</v>
      </c>
      <c r="D56" s="18">
        <f>'[22]Avg Week Bombo-Matugga'!D56+'[22]Avg Week Matugga-Bombo'!D56</f>
        <v>17.714285714285715</v>
      </c>
      <c r="E56" s="18">
        <f>'[22]Avg Week Bombo-Matugga'!E56+'[22]Avg Week Matugga-Bombo'!E56</f>
        <v>18.285714285714285</v>
      </c>
      <c r="F56" s="18">
        <f>'[22]Avg Week Bombo-Matugga'!F56+'[22]Avg Week Matugga-Bombo'!F56</f>
        <v>96.142857142857139</v>
      </c>
      <c r="G56" s="18">
        <f>'[22]Avg Week Bombo-Matugga'!G56+'[22]Avg Week Matugga-Bombo'!G56</f>
        <v>2.2857142857142856</v>
      </c>
      <c r="H56" s="18">
        <f>'[22]Avg Week Bombo-Matugga'!H56+'[22]Avg Week Matugga-Bombo'!H56</f>
        <v>1.8571428571428572</v>
      </c>
      <c r="I56" s="18">
        <f>'[22]Avg Week Bombo-Matugga'!I56+'[22]Avg Week Matugga-Bombo'!I56</f>
        <v>29</v>
      </c>
      <c r="J56" s="18">
        <f>'[22]Avg Week Bombo-Matugga'!J56+'[22]Avg Week Matugga-Bombo'!J56</f>
        <v>9.1428571428571423</v>
      </c>
      <c r="K56" s="18">
        <f>'[22]Avg Week Bombo-Matugga'!K56+'[22]Avg Week Matugga-Bombo'!K56</f>
        <v>5</v>
      </c>
      <c r="L56" s="18">
        <f>'[22]Avg Week Bombo-Matugga'!L56+'[22]Avg Week Matugga-Bombo'!L56</f>
        <v>3.4285714285714288</v>
      </c>
      <c r="M56" s="18">
        <f>'[22]Avg Week Bombo-Matugga'!M56+'[22]Avg Week Matugga-Bombo'!M56</f>
        <v>125</v>
      </c>
      <c r="N56" s="18">
        <f>'[22]Avg Week Bombo-Matugga'!N56+'[22]Avg Week Matugga-Bombo'!N56</f>
        <v>0.14285714285714285</v>
      </c>
      <c r="O56" s="19">
        <f t="shared" si="0"/>
        <v>276.71428571428578</v>
      </c>
      <c r="P56" s="19">
        <f t="shared" si="1"/>
        <v>401.71428571428578</v>
      </c>
      <c r="R56" s="3"/>
      <c r="T56"/>
    </row>
    <row r="57" spans="2:20" ht="23.1" customHeight="1" x14ac:dyDescent="0.25">
      <c r="B57" s="17" t="s">
        <v>111</v>
      </c>
      <c r="C57" s="18">
        <f>'[22]Avg Week Bombo-Matugga'!C57+'[22]Avg Week Matugga-Bombo'!C57</f>
        <v>74.714285714285722</v>
      </c>
      <c r="D57" s="18">
        <f>'[22]Avg Week Bombo-Matugga'!D57+'[22]Avg Week Matugga-Bombo'!D57</f>
        <v>14.714285714285715</v>
      </c>
      <c r="E57" s="18">
        <f>'[22]Avg Week Bombo-Matugga'!E57+'[22]Avg Week Matugga-Bombo'!E57</f>
        <v>14.571428571428573</v>
      </c>
      <c r="F57" s="18">
        <f>'[22]Avg Week Bombo-Matugga'!F57+'[22]Avg Week Matugga-Bombo'!F57</f>
        <v>81.857142857142861</v>
      </c>
      <c r="G57" s="18">
        <f>'[22]Avg Week Bombo-Matugga'!G57+'[22]Avg Week Matugga-Bombo'!G57</f>
        <v>1.1428571428571428</v>
      </c>
      <c r="H57" s="18">
        <f>'[22]Avg Week Bombo-Matugga'!H57+'[22]Avg Week Matugga-Bombo'!H57</f>
        <v>2.5714285714285716</v>
      </c>
      <c r="I57" s="18">
        <f>'[22]Avg Week Bombo-Matugga'!I57+'[22]Avg Week Matugga-Bombo'!I57</f>
        <v>32.142857142857139</v>
      </c>
      <c r="J57" s="18">
        <f>'[22]Avg Week Bombo-Matugga'!J57+'[22]Avg Week Matugga-Bombo'!J57</f>
        <v>8</v>
      </c>
      <c r="K57" s="18">
        <f>'[22]Avg Week Bombo-Matugga'!K57+'[22]Avg Week Matugga-Bombo'!K57</f>
        <v>4.2857142857142856</v>
      </c>
      <c r="L57" s="18">
        <f>'[22]Avg Week Bombo-Matugga'!L57+'[22]Avg Week Matugga-Bombo'!L57</f>
        <v>3.1428571428571428</v>
      </c>
      <c r="M57" s="18">
        <f>'[22]Avg Week Bombo-Matugga'!M57+'[22]Avg Week Matugga-Bombo'!M57</f>
        <v>118.14285714285714</v>
      </c>
      <c r="N57" s="18">
        <f>'[22]Avg Week Bombo-Matugga'!N57+'[22]Avg Week Matugga-Bombo'!N57</f>
        <v>0</v>
      </c>
      <c r="O57" s="19">
        <f t="shared" si="0"/>
        <v>237.14285714285717</v>
      </c>
      <c r="P57" s="19">
        <f t="shared" si="1"/>
        <v>355.28571428571433</v>
      </c>
      <c r="R57" s="3"/>
      <c r="T57"/>
    </row>
    <row r="58" spans="2:20" ht="23.1" customHeight="1" x14ac:dyDescent="0.25">
      <c r="B58" s="17" t="s">
        <v>112</v>
      </c>
      <c r="C58" s="18">
        <f>'[22]Avg Week Bombo-Matugga'!C58+'[22]Avg Week Matugga-Bombo'!C58</f>
        <v>50.5</v>
      </c>
      <c r="D58" s="18">
        <f>'[22]Avg Week Bombo-Matugga'!D58+'[22]Avg Week Matugga-Bombo'!D58</f>
        <v>12.5</v>
      </c>
      <c r="E58" s="18">
        <f>'[22]Avg Week Bombo-Matugga'!E58+'[22]Avg Week Matugga-Bombo'!E58</f>
        <v>10.5</v>
      </c>
      <c r="F58" s="18">
        <f>'[22]Avg Week Bombo-Matugga'!F58+'[22]Avg Week Matugga-Bombo'!F58</f>
        <v>46.5</v>
      </c>
      <c r="G58" s="18">
        <f>'[22]Avg Week Bombo-Matugga'!G58+'[22]Avg Week Matugga-Bombo'!G58</f>
        <v>2</v>
      </c>
      <c r="H58" s="18">
        <f>'[22]Avg Week Bombo-Matugga'!H58+'[22]Avg Week Matugga-Bombo'!H58</f>
        <v>2.5</v>
      </c>
      <c r="I58" s="18">
        <f>'[22]Avg Week Bombo-Matugga'!I58+'[22]Avg Week Matugga-Bombo'!I58</f>
        <v>25.5</v>
      </c>
      <c r="J58" s="18">
        <f>'[22]Avg Week Bombo-Matugga'!J58+'[22]Avg Week Matugga-Bombo'!J58</f>
        <v>8.5</v>
      </c>
      <c r="K58" s="18">
        <f>'[22]Avg Week Bombo-Matugga'!K58+'[22]Avg Week Matugga-Bombo'!K58</f>
        <v>4.5</v>
      </c>
      <c r="L58" s="18">
        <f>'[22]Avg Week Bombo-Matugga'!L58+'[22]Avg Week Matugga-Bombo'!L58</f>
        <v>2.5</v>
      </c>
      <c r="M58" s="18">
        <f>'[22]Avg Week Bombo-Matugga'!M58+'[22]Avg Week Matugga-Bombo'!M58</f>
        <v>77.5</v>
      </c>
      <c r="N58" s="18">
        <f>'[22]Avg Week Bombo-Matugga'!N58+'[22]Avg Week Matugga-Bombo'!N58</f>
        <v>0</v>
      </c>
      <c r="O58" s="19">
        <f t="shared" si="0"/>
        <v>165.5</v>
      </c>
      <c r="P58" s="19">
        <f t="shared" ref="P58" si="35">SUM(C58:N58)</f>
        <v>243</v>
      </c>
      <c r="R58" s="3"/>
      <c r="T58"/>
    </row>
    <row r="59" spans="2:20" ht="23.1" customHeight="1" x14ac:dyDescent="0.25">
      <c r="B59" s="17" t="s">
        <v>113</v>
      </c>
      <c r="C59" s="18">
        <f>'[22]Avg Week Bombo-Matugga'!C59+'[22]Avg Week Matugga-Bombo'!C59</f>
        <v>68.5</v>
      </c>
      <c r="D59" s="18">
        <f>'[22]Avg Week Bombo-Matugga'!D59+'[22]Avg Week Matugga-Bombo'!D59</f>
        <v>18.5</v>
      </c>
      <c r="E59" s="18">
        <f>'[22]Avg Week Bombo-Matugga'!E59+'[22]Avg Week Matugga-Bombo'!E59</f>
        <v>10.5</v>
      </c>
      <c r="F59" s="18">
        <f>'[22]Avg Week Bombo-Matugga'!F59+'[22]Avg Week Matugga-Bombo'!F59</f>
        <v>49.5</v>
      </c>
      <c r="G59" s="18">
        <f>'[22]Avg Week Bombo-Matugga'!G59+'[22]Avg Week Matugga-Bombo'!G59</f>
        <v>5.5</v>
      </c>
      <c r="H59" s="18">
        <f>'[22]Avg Week Bombo-Matugga'!H59+'[22]Avg Week Matugga-Bombo'!H59</f>
        <v>1.5</v>
      </c>
      <c r="I59" s="18">
        <f>'[22]Avg Week Bombo-Matugga'!I59+'[22]Avg Week Matugga-Bombo'!I59</f>
        <v>24.5</v>
      </c>
      <c r="J59" s="18">
        <f>'[22]Avg Week Bombo-Matugga'!J59+'[22]Avg Week Matugga-Bombo'!J59</f>
        <v>10.5</v>
      </c>
      <c r="K59" s="18">
        <f>'[22]Avg Week Bombo-Matugga'!K59+'[22]Avg Week Matugga-Bombo'!K59</f>
        <v>6</v>
      </c>
      <c r="L59" s="18">
        <f>'[22]Avg Week Bombo-Matugga'!L59+'[22]Avg Week Matugga-Bombo'!L59</f>
        <v>3.5</v>
      </c>
      <c r="M59" s="18">
        <f>'[22]Avg Week Bombo-Matugga'!M59+'[22]Avg Week Matugga-Bombo'!M59</f>
        <v>89.5</v>
      </c>
      <c r="N59" s="18">
        <f>'[22]Avg Week Bombo-Matugga'!N59+'[22]Avg Week Matugga-Bombo'!N59</f>
        <v>0</v>
      </c>
      <c r="O59" s="19">
        <f t="shared" si="0"/>
        <v>198.5</v>
      </c>
      <c r="P59" s="19">
        <f t="shared" ref="P59:P105" si="36">SUM(C59:N59)</f>
        <v>288</v>
      </c>
      <c r="R59" s="3"/>
      <c r="T59"/>
    </row>
    <row r="60" spans="2:20" ht="23.1" customHeight="1" x14ac:dyDescent="0.25">
      <c r="B60" s="17" t="s">
        <v>114</v>
      </c>
      <c r="C60" s="18">
        <f>'[22]Avg Week Bombo-Matugga'!C60+'[22]Avg Week Matugga-Bombo'!C60</f>
        <v>57</v>
      </c>
      <c r="D60" s="18">
        <f>'[22]Avg Week Bombo-Matugga'!D60+'[22]Avg Week Matugga-Bombo'!D60</f>
        <v>19</v>
      </c>
      <c r="E60" s="18">
        <f>'[22]Avg Week Bombo-Matugga'!E60+'[22]Avg Week Matugga-Bombo'!E60</f>
        <v>12.5</v>
      </c>
      <c r="F60" s="18">
        <f>'[22]Avg Week Bombo-Matugga'!F60+'[22]Avg Week Matugga-Bombo'!F60</f>
        <v>59</v>
      </c>
      <c r="G60" s="18">
        <f>'[22]Avg Week Bombo-Matugga'!G60+'[22]Avg Week Matugga-Bombo'!G60</f>
        <v>2.5</v>
      </c>
      <c r="H60" s="18">
        <f>'[22]Avg Week Bombo-Matugga'!H60+'[22]Avg Week Matugga-Bombo'!H60</f>
        <v>2.5</v>
      </c>
      <c r="I60" s="18">
        <f>'[22]Avg Week Bombo-Matugga'!I60+'[22]Avg Week Matugga-Bombo'!I60</f>
        <v>19</v>
      </c>
      <c r="J60" s="18">
        <f>'[22]Avg Week Bombo-Matugga'!J60+'[22]Avg Week Matugga-Bombo'!J60</f>
        <v>11</v>
      </c>
      <c r="K60" s="18">
        <f>'[22]Avg Week Bombo-Matugga'!K60+'[22]Avg Week Matugga-Bombo'!K60</f>
        <v>6.5</v>
      </c>
      <c r="L60" s="18">
        <f>'[22]Avg Week Bombo-Matugga'!L60+'[22]Avg Week Matugga-Bombo'!L60</f>
        <v>2.5</v>
      </c>
      <c r="M60" s="18">
        <f>'[22]Avg Week Bombo-Matugga'!M60+'[22]Avg Week Matugga-Bombo'!M60</f>
        <v>79.5</v>
      </c>
      <c r="N60" s="18">
        <f>'[22]Avg Week Bombo-Matugga'!N60+'[22]Avg Week Matugga-Bombo'!N60</f>
        <v>0</v>
      </c>
      <c r="O60" s="19">
        <f t="shared" si="0"/>
        <v>191.5</v>
      </c>
      <c r="P60" s="19">
        <f t="shared" si="36"/>
        <v>271</v>
      </c>
      <c r="R60" s="3"/>
      <c r="T60"/>
    </row>
    <row r="61" spans="2:20" ht="23.1" customHeight="1" x14ac:dyDescent="0.25">
      <c r="B61" s="17" t="s">
        <v>115</v>
      </c>
      <c r="C61" s="18">
        <f>'[22]Avg Week Bombo-Matugga'!C61+'[22]Avg Week Matugga-Bombo'!C61</f>
        <v>53</v>
      </c>
      <c r="D61" s="18">
        <f>'[22]Avg Week Bombo-Matugga'!D61+'[22]Avg Week Matugga-Bombo'!D61</f>
        <v>11</v>
      </c>
      <c r="E61" s="18">
        <f>'[22]Avg Week Bombo-Matugga'!E61+'[22]Avg Week Matugga-Bombo'!E61</f>
        <v>9.5</v>
      </c>
      <c r="F61" s="18">
        <f>'[22]Avg Week Bombo-Matugga'!F61+'[22]Avg Week Matugga-Bombo'!F61</f>
        <v>59.5</v>
      </c>
      <c r="G61" s="18">
        <f>'[22]Avg Week Bombo-Matugga'!G61+'[22]Avg Week Matugga-Bombo'!G61</f>
        <v>3.5</v>
      </c>
      <c r="H61" s="18">
        <f>'[22]Avg Week Bombo-Matugga'!H61+'[22]Avg Week Matugga-Bombo'!H61</f>
        <v>2</v>
      </c>
      <c r="I61" s="18">
        <f>'[22]Avg Week Bombo-Matugga'!I61+'[22]Avg Week Matugga-Bombo'!I61</f>
        <v>23</v>
      </c>
      <c r="J61" s="18">
        <f>'[22]Avg Week Bombo-Matugga'!J61+'[22]Avg Week Matugga-Bombo'!J61</f>
        <v>9.5</v>
      </c>
      <c r="K61" s="18">
        <f>'[22]Avg Week Bombo-Matugga'!K61+'[22]Avg Week Matugga-Bombo'!K61</f>
        <v>2.5</v>
      </c>
      <c r="L61" s="18">
        <f>'[22]Avg Week Bombo-Matugga'!L61+'[22]Avg Week Matugga-Bombo'!L61</f>
        <v>2.5</v>
      </c>
      <c r="M61" s="18">
        <f>'[22]Avg Week Bombo-Matugga'!M61+'[22]Avg Week Matugga-Bombo'!M61</f>
        <v>69</v>
      </c>
      <c r="N61" s="18">
        <f>'[22]Avg Week Bombo-Matugga'!N61+'[22]Avg Week Matugga-Bombo'!N61</f>
        <v>0</v>
      </c>
      <c r="O61" s="19">
        <f t="shared" si="0"/>
        <v>176</v>
      </c>
      <c r="P61" s="19">
        <f t="shared" si="36"/>
        <v>245</v>
      </c>
      <c r="R61" s="3"/>
      <c r="T61"/>
    </row>
    <row r="62" spans="2:20" ht="23.1" customHeight="1" x14ac:dyDescent="0.25">
      <c r="B62" s="17" t="s">
        <v>116</v>
      </c>
      <c r="C62" s="18">
        <f>'[22]Avg Week Bombo-Matugga'!C62+'[22]Avg Week Matugga-Bombo'!C62</f>
        <v>47</v>
      </c>
      <c r="D62" s="18">
        <f>'[22]Avg Week Bombo-Matugga'!D62+'[22]Avg Week Matugga-Bombo'!D62</f>
        <v>13.5</v>
      </c>
      <c r="E62" s="18">
        <f>'[22]Avg Week Bombo-Matugga'!E62+'[22]Avg Week Matugga-Bombo'!E62</f>
        <v>13</v>
      </c>
      <c r="F62" s="18">
        <f>'[22]Avg Week Bombo-Matugga'!F62+'[22]Avg Week Matugga-Bombo'!F62</f>
        <v>47</v>
      </c>
      <c r="G62" s="18">
        <f>'[22]Avg Week Bombo-Matugga'!G62+'[22]Avg Week Matugga-Bombo'!G62</f>
        <v>7</v>
      </c>
      <c r="H62" s="18">
        <f>'[22]Avg Week Bombo-Matugga'!H62+'[22]Avg Week Matugga-Bombo'!H62</f>
        <v>2</v>
      </c>
      <c r="I62" s="18">
        <f>'[22]Avg Week Bombo-Matugga'!I62+'[22]Avg Week Matugga-Bombo'!I62</f>
        <v>27.5</v>
      </c>
      <c r="J62" s="18">
        <f>'[22]Avg Week Bombo-Matugga'!J62+'[22]Avg Week Matugga-Bombo'!J62</f>
        <v>7</v>
      </c>
      <c r="K62" s="18">
        <f>'[22]Avg Week Bombo-Matugga'!K62+'[22]Avg Week Matugga-Bombo'!K62</f>
        <v>5.5</v>
      </c>
      <c r="L62" s="18">
        <f>'[22]Avg Week Bombo-Matugga'!L62+'[22]Avg Week Matugga-Bombo'!L62</f>
        <v>3</v>
      </c>
      <c r="M62" s="18">
        <f>'[22]Avg Week Bombo-Matugga'!M62+'[22]Avg Week Matugga-Bombo'!M62</f>
        <v>92.5</v>
      </c>
      <c r="N62" s="18">
        <f>'[22]Avg Week Bombo-Matugga'!N62+'[22]Avg Week Matugga-Bombo'!N62</f>
        <v>0</v>
      </c>
      <c r="O62" s="19">
        <f t="shared" si="0"/>
        <v>172.5</v>
      </c>
      <c r="P62" s="19">
        <f t="shared" si="36"/>
        <v>265</v>
      </c>
      <c r="R62" s="3"/>
      <c r="T62"/>
    </row>
    <row r="63" spans="2:20" ht="23.1" customHeight="1" x14ac:dyDescent="0.25">
      <c r="B63" s="17" t="s">
        <v>117</v>
      </c>
      <c r="C63" s="18">
        <f>'[22]Avg Week Bombo-Matugga'!C63+'[22]Avg Week Matugga-Bombo'!C63</f>
        <v>44</v>
      </c>
      <c r="D63" s="18">
        <f>'[22]Avg Week Bombo-Matugga'!D63+'[22]Avg Week Matugga-Bombo'!D63</f>
        <v>10.5</v>
      </c>
      <c r="E63" s="18">
        <f>'[22]Avg Week Bombo-Matugga'!E63+'[22]Avg Week Matugga-Bombo'!E63</f>
        <v>11</v>
      </c>
      <c r="F63" s="18">
        <f>'[22]Avg Week Bombo-Matugga'!F63+'[22]Avg Week Matugga-Bombo'!F63</f>
        <v>47</v>
      </c>
      <c r="G63" s="18">
        <f>'[22]Avg Week Bombo-Matugga'!G63+'[22]Avg Week Matugga-Bombo'!G63</f>
        <v>2.5</v>
      </c>
      <c r="H63" s="18">
        <f>'[22]Avg Week Bombo-Matugga'!H63+'[22]Avg Week Matugga-Bombo'!H63</f>
        <v>1.5</v>
      </c>
      <c r="I63" s="18">
        <f>'[22]Avg Week Bombo-Matugga'!I63+'[22]Avg Week Matugga-Bombo'!I63</f>
        <v>17.5</v>
      </c>
      <c r="J63" s="18">
        <f>'[22]Avg Week Bombo-Matugga'!J63+'[22]Avg Week Matugga-Bombo'!J63</f>
        <v>5</v>
      </c>
      <c r="K63" s="18">
        <f>'[22]Avg Week Bombo-Matugga'!K63+'[22]Avg Week Matugga-Bombo'!K63</f>
        <v>2.5</v>
      </c>
      <c r="L63" s="18">
        <f>'[22]Avg Week Bombo-Matugga'!L63+'[22]Avg Week Matugga-Bombo'!L63</f>
        <v>5</v>
      </c>
      <c r="M63" s="18">
        <f>'[22]Avg Week Bombo-Matugga'!M63+'[22]Avg Week Matugga-Bombo'!M63</f>
        <v>66</v>
      </c>
      <c r="N63" s="18">
        <f>'[22]Avg Week Bombo-Matugga'!N63+'[22]Avg Week Matugga-Bombo'!N63</f>
        <v>0</v>
      </c>
      <c r="O63" s="19">
        <f t="shared" si="0"/>
        <v>146.5</v>
      </c>
      <c r="P63" s="19">
        <f t="shared" si="36"/>
        <v>212.5</v>
      </c>
      <c r="R63" s="3"/>
      <c r="T63"/>
    </row>
    <row r="64" spans="2:20" ht="23.1" customHeight="1" x14ac:dyDescent="0.25">
      <c r="B64" s="17" t="s">
        <v>118</v>
      </c>
      <c r="C64" s="18">
        <f>'[22]Avg Week Bombo-Matugga'!C64+'[22]Avg Week Matugga-Bombo'!C64</f>
        <v>56</v>
      </c>
      <c r="D64" s="18">
        <f>'[22]Avg Week Bombo-Matugga'!D64+'[22]Avg Week Matugga-Bombo'!D64</f>
        <v>14</v>
      </c>
      <c r="E64" s="18">
        <f>'[22]Avg Week Bombo-Matugga'!E64+'[22]Avg Week Matugga-Bombo'!E64</f>
        <v>9</v>
      </c>
      <c r="F64" s="18">
        <f>'[22]Avg Week Bombo-Matugga'!F64+'[22]Avg Week Matugga-Bombo'!F64</f>
        <v>58</v>
      </c>
      <c r="G64" s="18">
        <f>'[22]Avg Week Bombo-Matugga'!G64+'[22]Avg Week Matugga-Bombo'!G64</f>
        <v>3</v>
      </c>
      <c r="H64" s="18">
        <f>'[22]Avg Week Bombo-Matugga'!H64+'[22]Avg Week Matugga-Bombo'!H64</f>
        <v>1.5</v>
      </c>
      <c r="I64" s="18">
        <f>'[22]Avg Week Bombo-Matugga'!I64+'[22]Avg Week Matugga-Bombo'!I64</f>
        <v>24.5</v>
      </c>
      <c r="J64" s="18">
        <f>'[22]Avg Week Bombo-Matugga'!J64+'[22]Avg Week Matugga-Bombo'!J64</f>
        <v>7</v>
      </c>
      <c r="K64" s="18">
        <f>'[22]Avg Week Bombo-Matugga'!K64+'[22]Avg Week Matugga-Bombo'!K64</f>
        <v>3.5</v>
      </c>
      <c r="L64" s="18">
        <f>'[22]Avg Week Bombo-Matugga'!L64+'[22]Avg Week Matugga-Bombo'!L64</f>
        <v>4</v>
      </c>
      <c r="M64" s="18">
        <f>'[22]Avg Week Bombo-Matugga'!M64+'[22]Avg Week Matugga-Bombo'!M64</f>
        <v>68</v>
      </c>
      <c r="N64" s="18">
        <f>'[22]Avg Week Bombo-Matugga'!N64+'[22]Avg Week Matugga-Bombo'!N64</f>
        <v>0.5</v>
      </c>
      <c r="O64" s="19">
        <f t="shared" si="0"/>
        <v>181</v>
      </c>
      <c r="P64" s="19">
        <f t="shared" si="36"/>
        <v>249</v>
      </c>
      <c r="R64" s="3"/>
      <c r="T64"/>
    </row>
    <row r="65" spans="2:20" ht="23.1" customHeight="1" x14ac:dyDescent="0.25">
      <c r="B65" s="17" t="s">
        <v>119</v>
      </c>
      <c r="C65" s="18">
        <f>'[22]Avg Week Bombo-Matugga'!C65+'[22]Avg Week Matugga-Bombo'!C65</f>
        <v>29.5</v>
      </c>
      <c r="D65" s="18">
        <f>'[22]Avg Week Bombo-Matugga'!D65+'[22]Avg Week Matugga-Bombo'!D65</f>
        <v>8</v>
      </c>
      <c r="E65" s="18">
        <f>'[22]Avg Week Bombo-Matugga'!E65+'[22]Avg Week Matugga-Bombo'!E65</f>
        <v>8</v>
      </c>
      <c r="F65" s="18">
        <f>'[22]Avg Week Bombo-Matugga'!F65+'[22]Avg Week Matugga-Bombo'!F65</f>
        <v>34</v>
      </c>
      <c r="G65" s="18">
        <f>'[22]Avg Week Bombo-Matugga'!G65+'[22]Avg Week Matugga-Bombo'!G65</f>
        <v>1.5</v>
      </c>
      <c r="H65" s="18">
        <f>'[22]Avg Week Bombo-Matugga'!H65+'[22]Avg Week Matugga-Bombo'!H65</f>
        <v>0</v>
      </c>
      <c r="I65" s="18">
        <f>'[22]Avg Week Bombo-Matugga'!I65+'[22]Avg Week Matugga-Bombo'!I65</f>
        <v>22</v>
      </c>
      <c r="J65" s="18">
        <f>'[22]Avg Week Bombo-Matugga'!J65+'[22]Avg Week Matugga-Bombo'!J65</f>
        <v>6.5</v>
      </c>
      <c r="K65" s="18">
        <f>'[22]Avg Week Bombo-Matugga'!K65+'[22]Avg Week Matugga-Bombo'!K65</f>
        <v>3</v>
      </c>
      <c r="L65" s="18">
        <f>'[22]Avg Week Bombo-Matugga'!L65+'[22]Avg Week Matugga-Bombo'!L65</f>
        <v>3.5</v>
      </c>
      <c r="M65" s="18">
        <f>'[22]Avg Week Bombo-Matugga'!M65+'[22]Avg Week Matugga-Bombo'!M65</f>
        <v>61</v>
      </c>
      <c r="N65" s="18">
        <f>'[22]Avg Week Bombo-Matugga'!N65+'[22]Avg Week Matugga-Bombo'!N65</f>
        <v>0</v>
      </c>
      <c r="O65" s="19">
        <f t="shared" si="0"/>
        <v>116</v>
      </c>
      <c r="P65" s="19">
        <f t="shared" si="36"/>
        <v>177</v>
      </c>
      <c r="R65" s="3"/>
      <c r="T65"/>
    </row>
    <row r="66" spans="2:20" ht="23.1" customHeight="1" x14ac:dyDescent="0.25">
      <c r="B66" s="17" t="s">
        <v>120</v>
      </c>
      <c r="C66" s="18">
        <f>'[22]Avg Week Bombo-Matugga'!C66+'[22]Avg Week Matugga-Bombo'!C66</f>
        <v>40</v>
      </c>
      <c r="D66" s="18">
        <f>'[22]Avg Week Bombo-Matugga'!D66+'[22]Avg Week Matugga-Bombo'!D66</f>
        <v>11</v>
      </c>
      <c r="E66" s="18">
        <f>'[22]Avg Week Bombo-Matugga'!E66+'[22]Avg Week Matugga-Bombo'!E66</f>
        <v>6</v>
      </c>
      <c r="F66" s="18">
        <f>'[22]Avg Week Bombo-Matugga'!F66+'[22]Avg Week Matugga-Bombo'!F66</f>
        <v>44</v>
      </c>
      <c r="G66" s="18">
        <f>'[22]Avg Week Bombo-Matugga'!G66+'[22]Avg Week Matugga-Bombo'!G66</f>
        <v>1.5</v>
      </c>
      <c r="H66" s="18">
        <f>'[22]Avg Week Bombo-Matugga'!H66+'[22]Avg Week Matugga-Bombo'!H66</f>
        <v>4</v>
      </c>
      <c r="I66" s="18">
        <f>'[22]Avg Week Bombo-Matugga'!I66+'[22]Avg Week Matugga-Bombo'!I66</f>
        <v>23</v>
      </c>
      <c r="J66" s="18">
        <f>'[22]Avg Week Bombo-Matugga'!J66+'[22]Avg Week Matugga-Bombo'!J66</f>
        <v>5</v>
      </c>
      <c r="K66" s="18">
        <f>'[22]Avg Week Bombo-Matugga'!K66+'[22]Avg Week Matugga-Bombo'!K66</f>
        <v>6.5</v>
      </c>
      <c r="L66" s="18">
        <f>'[22]Avg Week Bombo-Matugga'!L66+'[22]Avg Week Matugga-Bombo'!L66</f>
        <v>2</v>
      </c>
      <c r="M66" s="18">
        <f>'[22]Avg Week Bombo-Matugga'!M66+'[22]Avg Week Matugga-Bombo'!M66</f>
        <v>45.5</v>
      </c>
      <c r="N66" s="18">
        <f>'[22]Avg Week Bombo-Matugga'!N66+'[22]Avg Week Matugga-Bombo'!N66</f>
        <v>15</v>
      </c>
      <c r="O66" s="19">
        <f t="shared" si="0"/>
        <v>158</v>
      </c>
      <c r="P66" s="19">
        <f t="shared" si="36"/>
        <v>203.5</v>
      </c>
      <c r="R66" s="3"/>
      <c r="T66"/>
    </row>
    <row r="67" spans="2:20" ht="23.1" customHeight="1" x14ac:dyDescent="0.25">
      <c r="B67" s="17" t="s">
        <v>121</v>
      </c>
      <c r="C67" s="18">
        <f>'[22]Avg Week Bombo-Matugga'!C67+'[22]Avg Week Matugga-Bombo'!C67</f>
        <v>38.5</v>
      </c>
      <c r="D67" s="18">
        <f>'[22]Avg Week Bombo-Matugga'!D67+'[22]Avg Week Matugga-Bombo'!D67</f>
        <v>8</v>
      </c>
      <c r="E67" s="18">
        <f>'[22]Avg Week Bombo-Matugga'!E67+'[22]Avg Week Matugga-Bombo'!E67</f>
        <v>10</v>
      </c>
      <c r="F67" s="18">
        <f>'[22]Avg Week Bombo-Matugga'!F67+'[22]Avg Week Matugga-Bombo'!F67</f>
        <v>37.5</v>
      </c>
      <c r="G67" s="18">
        <f>'[22]Avg Week Bombo-Matugga'!G67+'[22]Avg Week Matugga-Bombo'!G67</f>
        <v>2.5</v>
      </c>
      <c r="H67" s="18">
        <f>'[22]Avg Week Bombo-Matugga'!H67+'[22]Avg Week Matugga-Bombo'!H67</f>
        <v>1.5</v>
      </c>
      <c r="I67" s="18">
        <f>'[22]Avg Week Bombo-Matugga'!I67+'[22]Avg Week Matugga-Bombo'!I67</f>
        <v>26.5</v>
      </c>
      <c r="J67" s="18">
        <f>'[22]Avg Week Bombo-Matugga'!J67+'[22]Avg Week Matugga-Bombo'!J67</f>
        <v>13</v>
      </c>
      <c r="K67" s="18">
        <f>'[22]Avg Week Bombo-Matugga'!K67+'[22]Avg Week Matugga-Bombo'!K67</f>
        <v>2</v>
      </c>
      <c r="L67" s="18">
        <f>'[22]Avg Week Bombo-Matugga'!L67+'[22]Avg Week Matugga-Bombo'!L67</f>
        <v>4.5</v>
      </c>
      <c r="M67" s="18">
        <f>'[22]Avg Week Bombo-Matugga'!M67+'[22]Avg Week Matugga-Bombo'!M67</f>
        <v>60</v>
      </c>
      <c r="N67" s="18">
        <f>'[22]Avg Week Bombo-Matugga'!N67+'[22]Avg Week Matugga-Bombo'!N67</f>
        <v>0</v>
      </c>
      <c r="O67" s="19">
        <f t="shared" si="0"/>
        <v>144</v>
      </c>
      <c r="P67" s="19">
        <f t="shared" si="36"/>
        <v>204</v>
      </c>
      <c r="R67" s="3"/>
      <c r="T67"/>
    </row>
    <row r="68" spans="2:20" ht="23.1" customHeight="1" x14ac:dyDescent="0.25">
      <c r="B68" s="17" t="s">
        <v>122</v>
      </c>
      <c r="C68" s="18">
        <f>'[22]Avg Week Bombo-Matugga'!C68+'[22]Avg Week Matugga-Bombo'!C68</f>
        <v>40.5</v>
      </c>
      <c r="D68" s="18">
        <f>'[22]Avg Week Bombo-Matugga'!D68+'[22]Avg Week Matugga-Bombo'!D68</f>
        <v>8.5</v>
      </c>
      <c r="E68" s="18">
        <f>'[22]Avg Week Bombo-Matugga'!E68+'[22]Avg Week Matugga-Bombo'!E68</f>
        <v>8.5</v>
      </c>
      <c r="F68" s="18">
        <f>'[22]Avg Week Bombo-Matugga'!F68+'[22]Avg Week Matugga-Bombo'!F68</f>
        <v>44</v>
      </c>
      <c r="G68" s="18">
        <f>'[22]Avg Week Bombo-Matugga'!G68+'[22]Avg Week Matugga-Bombo'!G68</f>
        <v>1</v>
      </c>
      <c r="H68" s="18">
        <f>'[22]Avg Week Bombo-Matugga'!H68+'[22]Avg Week Matugga-Bombo'!H68</f>
        <v>1</v>
      </c>
      <c r="I68" s="18">
        <f>'[22]Avg Week Bombo-Matugga'!I68+'[22]Avg Week Matugga-Bombo'!I68</f>
        <v>14</v>
      </c>
      <c r="J68" s="18">
        <f>'[22]Avg Week Bombo-Matugga'!J68+'[22]Avg Week Matugga-Bombo'!J68</f>
        <v>6.5</v>
      </c>
      <c r="K68" s="18">
        <f>'[22]Avg Week Bombo-Matugga'!K68+'[22]Avg Week Matugga-Bombo'!K68</f>
        <v>0.5</v>
      </c>
      <c r="L68" s="18">
        <f>'[22]Avg Week Bombo-Matugga'!L68+'[22]Avg Week Matugga-Bombo'!L68</f>
        <v>2.5</v>
      </c>
      <c r="M68" s="18">
        <f>'[22]Avg Week Bombo-Matugga'!M68+'[22]Avg Week Matugga-Bombo'!M68</f>
        <v>48</v>
      </c>
      <c r="N68" s="18">
        <f>'[22]Avg Week Bombo-Matugga'!N68+'[22]Avg Week Matugga-Bombo'!N68</f>
        <v>0</v>
      </c>
      <c r="O68" s="19">
        <f t="shared" si="0"/>
        <v>127</v>
      </c>
      <c r="P68" s="19">
        <f t="shared" si="36"/>
        <v>175</v>
      </c>
      <c r="R68" s="3"/>
      <c r="T68"/>
    </row>
    <row r="69" spans="2:20" ht="23.1" customHeight="1" x14ac:dyDescent="0.25">
      <c r="B69" s="17" t="s">
        <v>123</v>
      </c>
      <c r="C69" s="18">
        <f>'[22]Avg Week Bombo-Matugga'!C69+'[22]Avg Week Matugga-Bombo'!C69</f>
        <v>30.5</v>
      </c>
      <c r="D69" s="18">
        <f>'[22]Avg Week Bombo-Matugga'!D69+'[22]Avg Week Matugga-Bombo'!D69</f>
        <v>4</v>
      </c>
      <c r="E69" s="18">
        <f>'[22]Avg Week Bombo-Matugga'!E69+'[22]Avg Week Matugga-Bombo'!E69</f>
        <v>5.5</v>
      </c>
      <c r="F69" s="18">
        <f>'[22]Avg Week Bombo-Matugga'!F69+'[22]Avg Week Matugga-Bombo'!F69</f>
        <v>39</v>
      </c>
      <c r="G69" s="18">
        <f>'[22]Avg Week Bombo-Matugga'!G69+'[22]Avg Week Matugga-Bombo'!G69</f>
        <v>1</v>
      </c>
      <c r="H69" s="18">
        <f>'[22]Avg Week Bombo-Matugga'!H69+'[22]Avg Week Matugga-Bombo'!H69</f>
        <v>3.5</v>
      </c>
      <c r="I69" s="18">
        <f>'[22]Avg Week Bombo-Matugga'!I69+'[22]Avg Week Matugga-Bombo'!I69</f>
        <v>21.5</v>
      </c>
      <c r="J69" s="18">
        <f>'[22]Avg Week Bombo-Matugga'!J69+'[22]Avg Week Matugga-Bombo'!J69</f>
        <v>8.5</v>
      </c>
      <c r="K69" s="18">
        <f>'[22]Avg Week Bombo-Matugga'!K69+'[22]Avg Week Matugga-Bombo'!K69</f>
        <v>3</v>
      </c>
      <c r="L69" s="18">
        <f>'[22]Avg Week Bombo-Matugga'!L69+'[22]Avg Week Matugga-Bombo'!L69</f>
        <v>2.5</v>
      </c>
      <c r="M69" s="18">
        <f>'[22]Avg Week Bombo-Matugga'!M69+'[22]Avg Week Matugga-Bombo'!M69</f>
        <v>44</v>
      </c>
      <c r="N69" s="18">
        <f>'[22]Avg Week Bombo-Matugga'!N69+'[22]Avg Week Matugga-Bombo'!N69</f>
        <v>0</v>
      </c>
      <c r="O69" s="19">
        <f t="shared" si="0"/>
        <v>119</v>
      </c>
      <c r="P69" s="19">
        <f t="shared" si="36"/>
        <v>163</v>
      </c>
      <c r="R69" s="3"/>
      <c r="T69"/>
    </row>
    <row r="70" spans="2:20" ht="23.1" customHeight="1" x14ac:dyDescent="0.25">
      <c r="B70" s="17" t="s">
        <v>124</v>
      </c>
      <c r="C70" s="18">
        <f>'[22]Avg Week Bombo-Matugga'!C70+'[22]Avg Week Matugga-Bombo'!C70</f>
        <v>32.5</v>
      </c>
      <c r="D70" s="18">
        <f>'[22]Avg Week Bombo-Matugga'!D70+'[22]Avg Week Matugga-Bombo'!D70</f>
        <v>9</v>
      </c>
      <c r="E70" s="18">
        <f>'[22]Avg Week Bombo-Matugga'!E70+'[22]Avg Week Matugga-Bombo'!E70</f>
        <v>4.5</v>
      </c>
      <c r="F70" s="18">
        <f>'[22]Avg Week Bombo-Matugga'!F70+'[22]Avg Week Matugga-Bombo'!F70</f>
        <v>39</v>
      </c>
      <c r="G70" s="18">
        <f>'[22]Avg Week Bombo-Matugga'!G70+'[22]Avg Week Matugga-Bombo'!G70</f>
        <v>4.5</v>
      </c>
      <c r="H70" s="18">
        <f>'[22]Avg Week Bombo-Matugga'!H70+'[22]Avg Week Matugga-Bombo'!H70</f>
        <v>4.5</v>
      </c>
      <c r="I70" s="18">
        <f>'[22]Avg Week Bombo-Matugga'!I70+'[22]Avg Week Matugga-Bombo'!I70</f>
        <v>16.5</v>
      </c>
      <c r="J70" s="18">
        <f>'[22]Avg Week Bombo-Matugga'!J70+'[22]Avg Week Matugga-Bombo'!J70</f>
        <v>6</v>
      </c>
      <c r="K70" s="18">
        <f>'[22]Avg Week Bombo-Matugga'!K70+'[22]Avg Week Matugga-Bombo'!K70</f>
        <v>3.5</v>
      </c>
      <c r="L70" s="18">
        <f>'[22]Avg Week Bombo-Matugga'!L70+'[22]Avg Week Matugga-Bombo'!L70</f>
        <v>2</v>
      </c>
      <c r="M70" s="18">
        <f>'[22]Avg Week Bombo-Matugga'!M70+'[22]Avg Week Matugga-Bombo'!M70</f>
        <v>39.5</v>
      </c>
      <c r="N70" s="18">
        <f>'[22]Avg Week Bombo-Matugga'!N70+'[22]Avg Week Matugga-Bombo'!N70</f>
        <v>0</v>
      </c>
      <c r="O70" s="19">
        <f t="shared" si="0"/>
        <v>122</v>
      </c>
      <c r="P70" s="19">
        <f t="shared" si="36"/>
        <v>161.5</v>
      </c>
      <c r="R70" s="3"/>
      <c r="T70"/>
    </row>
    <row r="71" spans="2:20" ht="23.1" customHeight="1" x14ac:dyDescent="0.25">
      <c r="B71" s="17" t="s">
        <v>125</v>
      </c>
      <c r="C71" s="18">
        <f>'[22]Avg Week Bombo-Matugga'!C71+'[22]Avg Week Matugga-Bombo'!C71</f>
        <v>37</v>
      </c>
      <c r="D71" s="18">
        <f>'[22]Avg Week Bombo-Matugga'!D71+'[22]Avg Week Matugga-Bombo'!D71</f>
        <v>7</v>
      </c>
      <c r="E71" s="18">
        <f>'[22]Avg Week Bombo-Matugga'!E71+'[22]Avg Week Matugga-Bombo'!E71</f>
        <v>7</v>
      </c>
      <c r="F71" s="18">
        <f>'[22]Avg Week Bombo-Matugga'!F71+'[22]Avg Week Matugga-Bombo'!F71</f>
        <v>41.5</v>
      </c>
      <c r="G71" s="18">
        <f>'[22]Avg Week Bombo-Matugga'!G71+'[22]Avg Week Matugga-Bombo'!G71</f>
        <v>5.5</v>
      </c>
      <c r="H71" s="18">
        <f>'[22]Avg Week Bombo-Matugga'!H71+'[22]Avg Week Matugga-Bombo'!H71</f>
        <v>5</v>
      </c>
      <c r="I71" s="18">
        <f>'[22]Avg Week Bombo-Matugga'!I71+'[22]Avg Week Matugga-Bombo'!I71</f>
        <v>19</v>
      </c>
      <c r="J71" s="18">
        <f>'[22]Avg Week Bombo-Matugga'!J71+'[22]Avg Week Matugga-Bombo'!J71</f>
        <v>6</v>
      </c>
      <c r="K71" s="18">
        <f>'[22]Avg Week Bombo-Matugga'!K71+'[22]Avg Week Matugga-Bombo'!K71</f>
        <v>1.5</v>
      </c>
      <c r="L71" s="18">
        <f>'[22]Avg Week Bombo-Matugga'!L71+'[22]Avg Week Matugga-Bombo'!L71</f>
        <v>2</v>
      </c>
      <c r="M71" s="18">
        <f>'[22]Avg Week Bombo-Matugga'!M71+'[22]Avg Week Matugga-Bombo'!M71</f>
        <v>45</v>
      </c>
      <c r="N71" s="18">
        <f>'[22]Avg Week Bombo-Matugga'!N71+'[22]Avg Week Matugga-Bombo'!N71</f>
        <v>0</v>
      </c>
      <c r="O71" s="19">
        <f t="shared" si="0"/>
        <v>131.5</v>
      </c>
      <c r="P71" s="19">
        <f t="shared" si="36"/>
        <v>176.5</v>
      </c>
      <c r="R71" s="3"/>
      <c r="T71"/>
    </row>
    <row r="72" spans="2:20" ht="23.1" customHeight="1" x14ac:dyDescent="0.25">
      <c r="B72" s="17" t="s">
        <v>126</v>
      </c>
      <c r="C72" s="18">
        <f>'[22]Avg Week Bombo-Matugga'!C72+'[22]Avg Week Matugga-Bombo'!C72</f>
        <v>22.5</v>
      </c>
      <c r="D72" s="18">
        <f>'[22]Avg Week Bombo-Matugga'!D72+'[22]Avg Week Matugga-Bombo'!D72</f>
        <v>6.5</v>
      </c>
      <c r="E72" s="18">
        <f>'[22]Avg Week Bombo-Matugga'!E72+'[22]Avg Week Matugga-Bombo'!E72</f>
        <v>6</v>
      </c>
      <c r="F72" s="18">
        <f>'[22]Avg Week Bombo-Matugga'!F72+'[22]Avg Week Matugga-Bombo'!F72</f>
        <v>47</v>
      </c>
      <c r="G72" s="18">
        <f>'[22]Avg Week Bombo-Matugga'!G72+'[22]Avg Week Matugga-Bombo'!G72</f>
        <v>0</v>
      </c>
      <c r="H72" s="18">
        <f>'[22]Avg Week Bombo-Matugga'!H72+'[22]Avg Week Matugga-Bombo'!H72</f>
        <v>2</v>
      </c>
      <c r="I72" s="18">
        <f>'[22]Avg Week Bombo-Matugga'!I72+'[22]Avg Week Matugga-Bombo'!I72</f>
        <v>21.5</v>
      </c>
      <c r="J72" s="18">
        <f>'[22]Avg Week Bombo-Matugga'!J72+'[22]Avg Week Matugga-Bombo'!J72</f>
        <v>8</v>
      </c>
      <c r="K72" s="18">
        <f>'[22]Avg Week Bombo-Matugga'!K72+'[22]Avg Week Matugga-Bombo'!K72</f>
        <v>3</v>
      </c>
      <c r="L72" s="18">
        <f>'[22]Avg Week Bombo-Matugga'!L72+'[22]Avg Week Matugga-Bombo'!L72</f>
        <v>3.5</v>
      </c>
      <c r="M72" s="18">
        <f>'[22]Avg Week Bombo-Matugga'!M72+'[22]Avg Week Matugga-Bombo'!M72</f>
        <v>34.5</v>
      </c>
      <c r="N72" s="18">
        <f>'[22]Avg Week Bombo-Matugga'!N72+'[22]Avg Week Matugga-Bombo'!N72</f>
        <v>0</v>
      </c>
      <c r="O72" s="19">
        <f t="shared" si="0"/>
        <v>120</v>
      </c>
      <c r="P72" s="19">
        <f t="shared" si="36"/>
        <v>154.5</v>
      </c>
      <c r="R72" s="3"/>
      <c r="T72"/>
    </row>
    <row r="73" spans="2:20" ht="23.1" customHeight="1" x14ac:dyDescent="0.25">
      <c r="B73" s="17" t="s">
        <v>127</v>
      </c>
      <c r="C73" s="18">
        <f>'[22]Avg Week Bombo-Matugga'!C73+'[22]Avg Week Matugga-Bombo'!C73</f>
        <v>32.5</v>
      </c>
      <c r="D73" s="18">
        <f>'[22]Avg Week Bombo-Matugga'!D73+'[22]Avg Week Matugga-Bombo'!D73</f>
        <v>5</v>
      </c>
      <c r="E73" s="18">
        <f>'[22]Avg Week Bombo-Matugga'!E73+'[22]Avg Week Matugga-Bombo'!E73</f>
        <v>5.5</v>
      </c>
      <c r="F73" s="18">
        <f>'[22]Avg Week Bombo-Matugga'!F73+'[22]Avg Week Matugga-Bombo'!F73</f>
        <v>55</v>
      </c>
      <c r="G73" s="18">
        <f>'[22]Avg Week Bombo-Matugga'!G73+'[22]Avg Week Matugga-Bombo'!G73</f>
        <v>1.5</v>
      </c>
      <c r="H73" s="18">
        <f>'[22]Avg Week Bombo-Matugga'!H73+'[22]Avg Week Matugga-Bombo'!H73</f>
        <v>5.5</v>
      </c>
      <c r="I73" s="18">
        <f>'[22]Avg Week Bombo-Matugga'!I73+'[22]Avg Week Matugga-Bombo'!I73</f>
        <v>18</v>
      </c>
      <c r="J73" s="18">
        <f>'[22]Avg Week Bombo-Matugga'!J73+'[22]Avg Week Matugga-Bombo'!J73</f>
        <v>9</v>
      </c>
      <c r="K73" s="18">
        <f>'[22]Avg Week Bombo-Matugga'!K73+'[22]Avg Week Matugga-Bombo'!K73</f>
        <v>2.5</v>
      </c>
      <c r="L73" s="18">
        <f>'[22]Avg Week Bombo-Matugga'!L73+'[22]Avg Week Matugga-Bombo'!L73</f>
        <v>2</v>
      </c>
      <c r="M73" s="18">
        <f>'[22]Avg Week Bombo-Matugga'!M73+'[22]Avg Week Matugga-Bombo'!M73</f>
        <v>37.5</v>
      </c>
      <c r="N73" s="18">
        <f>'[22]Avg Week Bombo-Matugga'!N73+'[22]Avg Week Matugga-Bombo'!N73</f>
        <v>0</v>
      </c>
      <c r="O73" s="19">
        <f t="shared" si="0"/>
        <v>136.5</v>
      </c>
      <c r="P73" s="19">
        <f t="shared" si="36"/>
        <v>174</v>
      </c>
      <c r="R73" s="3"/>
      <c r="T73"/>
    </row>
    <row r="74" spans="2:20" ht="23.1" customHeight="1" x14ac:dyDescent="0.25">
      <c r="B74" s="17" t="s">
        <v>128</v>
      </c>
      <c r="C74" s="18">
        <f>'[22]Avg Week Bombo-Matugga'!C74+'[22]Avg Week Matugga-Bombo'!C74</f>
        <v>27.5</v>
      </c>
      <c r="D74" s="18">
        <f>'[22]Avg Week Bombo-Matugga'!D74+'[22]Avg Week Matugga-Bombo'!D74</f>
        <v>12.5</v>
      </c>
      <c r="E74" s="18">
        <f>'[22]Avg Week Bombo-Matugga'!E74+'[22]Avg Week Matugga-Bombo'!E74</f>
        <v>2.5</v>
      </c>
      <c r="F74" s="18">
        <f>'[22]Avg Week Bombo-Matugga'!F74+'[22]Avg Week Matugga-Bombo'!F74</f>
        <v>37.5</v>
      </c>
      <c r="G74" s="18">
        <f>'[22]Avg Week Bombo-Matugga'!G74+'[22]Avg Week Matugga-Bombo'!G74</f>
        <v>0.5</v>
      </c>
      <c r="H74" s="18">
        <f>'[22]Avg Week Bombo-Matugga'!H74+'[22]Avg Week Matugga-Bombo'!H74</f>
        <v>5.5</v>
      </c>
      <c r="I74" s="18">
        <f>'[22]Avg Week Bombo-Matugga'!I74+'[22]Avg Week Matugga-Bombo'!I74</f>
        <v>15</v>
      </c>
      <c r="J74" s="18">
        <f>'[22]Avg Week Bombo-Matugga'!J74+'[22]Avg Week Matugga-Bombo'!J74</f>
        <v>7.5</v>
      </c>
      <c r="K74" s="18">
        <f>'[22]Avg Week Bombo-Matugga'!K74+'[22]Avg Week Matugga-Bombo'!K74</f>
        <v>3.5</v>
      </c>
      <c r="L74" s="18">
        <f>'[22]Avg Week Bombo-Matugga'!L74+'[22]Avg Week Matugga-Bombo'!L74</f>
        <v>2</v>
      </c>
      <c r="M74" s="18">
        <f>'[22]Avg Week Bombo-Matugga'!M74+'[22]Avg Week Matugga-Bombo'!M74</f>
        <v>35</v>
      </c>
      <c r="N74" s="18">
        <f>'[22]Avg Week Bombo-Matugga'!N74+'[22]Avg Week Matugga-Bombo'!N74</f>
        <v>0</v>
      </c>
      <c r="O74" s="19">
        <f t="shared" ref="O74:O105" si="37">SUM(C74:L74,N74)</f>
        <v>114</v>
      </c>
      <c r="P74" s="19">
        <f t="shared" si="36"/>
        <v>149</v>
      </c>
      <c r="R74" s="3"/>
      <c r="T74"/>
    </row>
    <row r="75" spans="2:20" ht="23.1" customHeight="1" x14ac:dyDescent="0.25">
      <c r="B75" s="17" t="s">
        <v>129</v>
      </c>
      <c r="C75" s="18">
        <f>'[22]Avg Week Bombo-Matugga'!C75+'[22]Avg Week Matugga-Bombo'!C75</f>
        <v>25.5</v>
      </c>
      <c r="D75" s="18">
        <f>'[22]Avg Week Bombo-Matugga'!D75+'[22]Avg Week Matugga-Bombo'!D75</f>
        <v>3.5</v>
      </c>
      <c r="E75" s="18">
        <f>'[22]Avg Week Bombo-Matugga'!E75+'[22]Avg Week Matugga-Bombo'!E75</f>
        <v>7</v>
      </c>
      <c r="F75" s="18">
        <f>'[22]Avg Week Bombo-Matugga'!F75+'[22]Avg Week Matugga-Bombo'!F75</f>
        <v>22.5</v>
      </c>
      <c r="G75" s="18">
        <f>'[22]Avg Week Bombo-Matugga'!G75+'[22]Avg Week Matugga-Bombo'!G75</f>
        <v>0</v>
      </c>
      <c r="H75" s="18">
        <f>'[22]Avg Week Bombo-Matugga'!H75+'[22]Avg Week Matugga-Bombo'!H75</f>
        <v>3.5</v>
      </c>
      <c r="I75" s="18">
        <f>'[22]Avg Week Bombo-Matugga'!I75+'[22]Avg Week Matugga-Bombo'!I75</f>
        <v>19.5</v>
      </c>
      <c r="J75" s="18">
        <f>'[22]Avg Week Bombo-Matugga'!J75+'[22]Avg Week Matugga-Bombo'!J75</f>
        <v>5</v>
      </c>
      <c r="K75" s="18">
        <f>'[22]Avg Week Bombo-Matugga'!K75+'[22]Avg Week Matugga-Bombo'!K75</f>
        <v>0</v>
      </c>
      <c r="L75" s="18">
        <f>'[22]Avg Week Bombo-Matugga'!L75+'[22]Avg Week Matugga-Bombo'!L75</f>
        <v>1</v>
      </c>
      <c r="M75" s="18">
        <f>'[22]Avg Week Bombo-Matugga'!M75+'[22]Avg Week Matugga-Bombo'!M75</f>
        <v>34</v>
      </c>
      <c r="N75" s="18">
        <f>'[22]Avg Week Bombo-Matugga'!N75+'[22]Avg Week Matugga-Bombo'!N75</f>
        <v>0</v>
      </c>
      <c r="O75" s="19">
        <f t="shared" si="37"/>
        <v>87.5</v>
      </c>
      <c r="P75" s="19">
        <f t="shared" si="36"/>
        <v>121.5</v>
      </c>
      <c r="R75" s="3"/>
      <c r="T75"/>
    </row>
    <row r="76" spans="2:20" ht="23.1" customHeight="1" x14ac:dyDescent="0.25">
      <c r="B76" s="17" t="s">
        <v>130</v>
      </c>
      <c r="C76" s="18">
        <f>'[22]Avg Week Bombo-Matugga'!C76+'[22]Avg Week Matugga-Bombo'!C76</f>
        <v>18</v>
      </c>
      <c r="D76" s="18">
        <f>'[22]Avg Week Bombo-Matugga'!D76+'[22]Avg Week Matugga-Bombo'!D76</f>
        <v>4.5</v>
      </c>
      <c r="E76" s="18">
        <f>'[22]Avg Week Bombo-Matugga'!E76+'[22]Avg Week Matugga-Bombo'!E76</f>
        <v>4</v>
      </c>
      <c r="F76" s="18">
        <f>'[22]Avg Week Bombo-Matugga'!F76+'[22]Avg Week Matugga-Bombo'!F76</f>
        <v>12</v>
      </c>
      <c r="G76" s="18">
        <f>'[22]Avg Week Bombo-Matugga'!G76+'[22]Avg Week Matugga-Bombo'!G76</f>
        <v>2.5</v>
      </c>
      <c r="H76" s="18">
        <f>'[22]Avg Week Bombo-Matugga'!H76+'[22]Avg Week Matugga-Bombo'!H76</f>
        <v>0.5</v>
      </c>
      <c r="I76" s="18">
        <f>'[22]Avg Week Bombo-Matugga'!I76+'[22]Avg Week Matugga-Bombo'!I76</f>
        <v>12.5</v>
      </c>
      <c r="J76" s="18">
        <f>'[22]Avg Week Bombo-Matugga'!J76+'[22]Avg Week Matugga-Bombo'!J76</f>
        <v>6</v>
      </c>
      <c r="K76" s="18">
        <f>'[22]Avg Week Bombo-Matugga'!K76+'[22]Avg Week Matugga-Bombo'!K76</f>
        <v>2</v>
      </c>
      <c r="L76" s="18">
        <f>'[22]Avg Week Bombo-Matugga'!L76+'[22]Avg Week Matugga-Bombo'!L76</f>
        <v>5.5</v>
      </c>
      <c r="M76" s="18">
        <f>'[22]Avg Week Bombo-Matugga'!M76+'[22]Avg Week Matugga-Bombo'!M76</f>
        <v>25.5</v>
      </c>
      <c r="N76" s="18">
        <f>'[22]Avg Week Bombo-Matugga'!N76+'[22]Avg Week Matugga-Bombo'!N76</f>
        <v>0</v>
      </c>
      <c r="O76" s="19">
        <f t="shared" si="37"/>
        <v>67.5</v>
      </c>
      <c r="P76" s="19">
        <f t="shared" si="36"/>
        <v>93</v>
      </c>
      <c r="R76" s="3"/>
      <c r="T76"/>
    </row>
    <row r="77" spans="2:20" ht="23.1" customHeight="1" x14ac:dyDescent="0.25">
      <c r="B77" s="17" t="s">
        <v>131</v>
      </c>
      <c r="C77" s="18">
        <f>'[22]Avg Week Bombo-Matugga'!C77+'[22]Avg Week Matugga-Bombo'!C77</f>
        <v>26.5</v>
      </c>
      <c r="D77" s="18">
        <f>'[22]Avg Week Bombo-Matugga'!D77+'[22]Avg Week Matugga-Bombo'!D77</f>
        <v>4.5</v>
      </c>
      <c r="E77" s="18">
        <f>'[22]Avg Week Bombo-Matugga'!E77+'[22]Avg Week Matugga-Bombo'!E77</f>
        <v>1</v>
      </c>
      <c r="F77" s="18">
        <f>'[22]Avg Week Bombo-Matugga'!F77+'[22]Avg Week Matugga-Bombo'!F77</f>
        <v>19.5</v>
      </c>
      <c r="G77" s="18">
        <f>'[22]Avg Week Bombo-Matugga'!G77+'[22]Avg Week Matugga-Bombo'!G77</f>
        <v>0.5</v>
      </c>
      <c r="H77" s="18">
        <f>'[22]Avg Week Bombo-Matugga'!H77+'[22]Avg Week Matugga-Bombo'!H77</f>
        <v>0.5</v>
      </c>
      <c r="I77" s="18">
        <f>'[22]Avg Week Bombo-Matugga'!I77+'[22]Avg Week Matugga-Bombo'!I77</f>
        <v>15.5</v>
      </c>
      <c r="J77" s="18">
        <f>'[22]Avg Week Bombo-Matugga'!J77+'[22]Avg Week Matugga-Bombo'!J77</f>
        <v>8</v>
      </c>
      <c r="K77" s="18">
        <f>'[22]Avg Week Bombo-Matugga'!K77+'[22]Avg Week Matugga-Bombo'!K77</f>
        <v>2</v>
      </c>
      <c r="L77" s="18">
        <f>'[22]Avg Week Bombo-Matugga'!L77+'[22]Avg Week Matugga-Bombo'!L77</f>
        <v>4</v>
      </c>
      <c r="M77" s="18">
        <f>'[22]Avg Week Bombo-Matugga'!M77+'[22]Avg Week Matugga-Bombo'!M77</f>
        <v>24.5</v>
      </c>
      <c r="N77" s="18">
        <f>'[22]Avg Week Bombo-Matugga'!N77+'[22]Avg Week Matugga-Bombo'!N77</f>
        <v>0</v>
      </c>
      <c r="O77" s="19">
        <f t="shared" si="37"/>
        <v>82</v>
      </c>
      <c r="P77" s="19">
        <f t="shared" si="36"/>
        <v>106.5</v>
      </c>
      <c r="R77" s="3"/>
      <c r="T77"/>
    </row>
    <row r="78" spans="2:20" ht="23.1" customHeight="1" x14ac:dyDescent="0.25">
      <c r="B78" s="25" t="s">
        <v>132</v>
      </c>
      <c r="C78" s="18">
        <f>'[22]Avg Week Bombo-Matugga'!C78+'[22]Avg Week Matugga-Bombo'!C78</f>
        <v>30</v>
      </c>
      <c r="D78" s="18">
        <f>'[22]Avg Week Bombo-Matugga'!D78+'[22]Avg Week Matugga-Bombo'!D78</f>
        <v>4.5</v>
      </c>
      <c r="E78" s="18">
        <f>'[22]Avg Week Bombo-Matugga'!E78+'[22]Avg Week Matugga-Bombo'!E78</f>
        <v>3.5</v>
      </c>
      <c r="F78" s="18">
        <f>'[22]Avg Week Bombo-Matugga'!F78+'[22]Avg Week Matugga-Bombo'!F78</f>
        <v>20.5</v>
      </c>
      <c r="G78" s="18">
        <f>'[22]Avg Week Bombo-Matugga'!G78+'[22]Avg Week Matugga-Bombo'!G78</f>
        <v>1</v>
      </c>
      <c r="H78" s="18">
        <f>'[22]Avg Week Bombo-Matugga'!H78+'[22]Avg Week Matugga-Bombo'!H78</f>
        <v>5</v>
      </c>
      <c r="I78" s="18">
        <f>'[22]Avg Week Bombo-Matugga'!I78+'[22]Avg Week Matugga-Bombo'!I78</f>
        <v>12.5</v>
      </c>
      <c r="J78" s="18">
        <f>'[22]Avg Week Bombo-Matugga'!J78+'[22]Avg Week Matugga-Bombo'!J78</f>
        <v>4.5</v>
      </c>
      <c r="K78" s="18">
        <f>'[22]Avg Week Bombo-Matugga'!K78+'[22]Avg Week Matugga-Bombo'!K78</f>
        <v>2.5</v>
      </c>
      <c r="L78" s="18">
        <f>'[22]Avg Week Bombo-Matugga'!L78+'[22]Avg Week Matugga-Bombo'!L78</f>
        <v>2.5</v>
      </c>
      <c r="M78" s="18">
        <f>'[22]Avg Week Bombo-Matugga'!M78+'[22]Avg Week Matugga-Bombo'!M78</f>
        <v>18</v>
      </c>
      <c r="N78" s="18">
        <f>'[22]Avg Week Bombo-Matugga'!N78+'[22]Avg Week Matugga-Bombo'!N78</f>
        <v>0</v>
      </c>
      <c r="O78" s="19">
        <f t="shared" si="37"/>
        <v>86.5</v>
      </c>
      <c r="P78" s="19">
        <f t="shared" si="36"/>
        <v>104.5</v>
      </c>
      <c r="R78" s="3"/>
      <c r="T78"/>
    </row>
    <row r="79" spans="2:20" ht="23.1" customHeight="1" x14ac:dyDescent="0.25">
      <c r="B79" s="17" t="s">
        <v>133</v>
      </c>
      <c r="C79" s="18">
        <f>'[22]Avg Week Bombo-Matugga'!C79+'[22]Avg Week Matugga-Bombo'!C79</f>
        <v>15.5</v>
      </c>
      <c r="D79" s="18">
        <f>'[22]Avg Week Bombo-Matugga'!D79+'[22]Avg Week Matugga-Bombo'!D79</f>
        <v>0.5</v>
      </c>
      <c r="E79" s="18">
        <f>'[22]Avg Week Bombo-Matugga'!E79+'[22]Avg Week Matugga-Bombo'!E79</f>
        <v>3.5</v>
      </c>
      <c r="F79" s="18">
        <f>'[22]Avg Week Bombo-Matugga'!F79+'[22]Avg Week Matugga-Bombo'!F79</f>
        <v>14.5</v>
      </c>
      <c r="G79" s="18">
        <f>'[22]Avg Week Bombo-Matugga'!G79+'[22]Avg Week Matugga-Bombo'!G79</f>
        <v>1</v>
      </c>
      <c r="H79" s="18">
        <f>'[22]Avg Week Bombo-Matugga'!H79+'[22]Avg Week Matugga-Bombo'!H79</f>
        <v>3.5</v>
      </c>
      <c r="I79" s="18">
        <f>'[22]Avg Week Bombo-Matugga'!I79+'[22]Avg Week Matugga-Bombo'!I79</f>
        <v>15</v>
      </c>
      <c r="J79" s="18">
        <f>'[22]Avg Week Bombo-Matugga'!J79+'[22]Avg Week Matugga-Bombo'!J79</f>
        <v>7</v>
      </c>
      <c r="K79" s="18">
        <f>'[22]Avg Week Bombo-Matugga'!K79+'[22]Avg Week Matugga-Bombo'!K79</f>
        <v>2</v>
      </c>
      <c r="L79" s="18">
        <f>'[22]Avg Week Bombo-Matugga'!L79+'[22]Avg Week Matugga-Bombo'!L79</f>
        <v>4</v>
      </c>
      <c r="M79" s="18">
        <f>'[22]Avg Week Bombo-Matugga'!M79+'[22]Avg Week Matugga-Bombo'!M79</f>
        <v>11.5</v>
      </c>
      <c r="N79" s="18">
        <f>'[22]Avg Week Bombo-Matugga'!N79+'[22]Avg Week Matugga-Bombo'!N79</f>
        <v>0</v>
      </c>
      <c r="O79" s="19">
        <f t="shared" si="37"/>
        <v>66.5</v>
      </c>
      <c r="P79" s="19">
        <f t="shared" si="36"/>
        <v>78</v>
      </c>
      <c r="R79" s="3"/>
      <c r="T79"/>
    </row>
    <row r="80" spans="2:20" ht="23.1" customHeight="1" x14ac:dyDescent="0.25">
      <c r="B80" s="38" t="s">
        <v>134</v>
      </c>
      <c r="C80" s="18">
        <f>'[22]Avg Week Bombo-Matugga'!C80+'[22]Avg Week Matugga-Bombo'!C80</f>
        <v>7</v>
      </c>
      <c r="D80" s="18">
        <f>'[22]Avg Week Bombo-Matugga'!D80+'[22]Avg Week Matugga-Bombo'!D80</f>
        <v>1</v>
      </c>
      <c r="E80" s="18">
        <f>'[22]Avg Week Bombo-Matugga'!E80+'[22]Avg Week Matugga-Bombo'!E80</f>
        <v>3</v>
      </c>
      <c r="F80" s="18">
        <f>'[22]Avg Week Bombo-Matugga'!F80+'[22]Avg Week Matugga-Bombo'!F80</f>
        <v>7.5</v>
      </c>
      <c r="G80" s="18">
        <f>'[22]Avg Week Bombo-Matugga'!G80+'[22]Avg Week Matugga-Bombo'!G80</f>
        <v>0</v>
      </c>
      <c r="H80" s="18">
        <f>'[22]Avg Week Bombo-Matugga'!H80+'[22]Avg Week Matugga-Bombo'!H80</f>
        <v>1.5</v>
      </c>
      <c r="I80" s="18">
        <f>'[22]Avg Week Bombo-Matugga'!I80+'[22]Avg Week Matugga-Bombo'!I80</f>
        <v>8</v>
      </c>
      <c r="J80" s="18">
        <f>'[22]Avg Week Bombo-Matugga'!J80+'[22]Avg Week Matugga-Bombo'!J80</f>
        <v>9</v>
      </c>
      <c r="K80" s="18">
        <f>'[22]Avg Week Bombo-Matugga'!K80+'[22]Avg Week Matugga-Bombo'!K80</f>
        <v>2</v>
      </c>
      <c r="L80" s="18">
        <f>'[22]Avg Week Bombo-Matugga'!L80+'[22]Avg Week Matugga-Bombo'!L80</f>
        <v>2.5</v>
      </c>
      <c r="M80" s="18">
        <f>'[22]Avg Week Bombo-Matugga'!M80+'[22]Avg Week Matugga-Bombo'!M80</f>
        <v>18.5</v>
      </c>
      <c r="N80" s="18">
        <f>'[22]Avg Week Bombo-Matugga'!N80+'[22]Avg Week Matugga-Bombo'!N80</f>
        <v>0</v>
      </c>
      <c r="O80" s="19">
        <f t="shared" si="37"/>
        <v>41.5</v>
      </c>
      <c r="P80" s="19">
        <f t="shared" si="36"/>
        <v>60</v>
      </c>
      <c r="R80" s="3"/>
      <c r="T80"/>
    </row>
    <row r="81" spans="2:20" ht="23.1" customHeight="1" x14ac:dyDescent="0.25">
      <c r="B81" s="17" t="s">
        <v>135</v>
      </c>
      <c r="C81" s="18">
        <f>'[22]Avg Week Bombo-Matugga'!C81+'[22]Avg Week Matugga-Bombo'!C81</f>
        <v>11.5</v>
      </c>
      <c r="D81" s="18">
        <f>'[22]Avg Week Bombo-Matugga'!D81+'[22]Avg Week Matugga-Bombo'!D81</f>
        <v>3</v>
      </c>
      <c r="E81" s="18">
        <f>'[22]Avg Week Bombo-Matugga'!E81+'[22]Avg Week Matugga-Bombo'!E81</f>
        <v>1</v>
      </c>
      <c r="F81" s="18">
        <f>'[22]Avg Week Bombo-Matugga'!F81+'[22]Avg Week Matugga-Bombo'!F81</f>
        <v>9.5</v>
      </c>
      <c r="G81" s="18">
        <f>'[22]Avg Week Bombo-Matugga'!G81+'[22]Avg Week Matugga-Bombo'!G81</f>
        <v>0</v>
      </c>
      <c r="H81" s="18">
        <f>'[22]Avg Week Bombo-Matugga'!H81+'[22]Avg Week Matugga-Bombo'!H81</f>
        <v>2</v>
      </c>
      <c r="I81" s="18">
        <f>'[22]Avg Week Bombo-Matugga'!I81+'[22]Avg Week Matugga-Bombo'!I81</f>
        <v>19.5</v>
      </c>
      <c r="J81" s="18">
        <f>'[22]Avg Week Bombo-Matugga'!J81+'[22]Avg Week Matugga-Bombo'!J81</f>
        <v>5.5</v>
      </c>
      <c r="K81" s="18">
        <f>'[22]Avg Week Bombo-Matugga'!K81+'[22]Avg Week Matugga-Bombo'!K81</f>
        <v>2</v>
      </c>
      <c r="L81" s="18">
        <f>'[22]Avg Week Bombo-Matugga'!L81+'[22]Avg Week Matugga-Bombo'!L81</f>
        <v>2.5</v>
      </c>
      <c r="M81" s="18">
        <f>'[22]Avg Week Bombo-Matugga'!M81+'[22]Avg Week Matugga-Bombo'!M81</f>
        <v>18.5</v>
      </c>
      <c r="N81" s="18">
        <f>'[22]Avg Week Bombo-Matugga'!N81+'[22]Avg Week Matugga-Bombo'!N81</f>
        <v>0</v>
      </c>
      <c r="O81" s="19">
        <f t="shared" si="37"/>
        <v>56.5</v>
      </c>
      <c r="P81" s="19">
        <f t="shared" si="36"/>
        <v>75</v>
      </c>
      <c r="R81" s="3"/>
      <c r="T81"/>
    </row>
    <row r="82" spans="2:20" ht="23.1" customHeight="1" x14ac:dyDescent="0.25">
      <c r="B82" s="25" t="s">
        <v>136</v>
      </c>
      <c r="C82" s="18">
        <f>'[22]Avg Week Bombo-Matugga'!C82+'[22]Avg Week Matugga-Bombo'!C82</f>
        <v>9</v>
      </c>
      <c r="D82" s="18">
        <f>'[22]Avg Week Bombo-Matugga'!D82+'[22]Avg Week Matugga-Bombo'!D82</f>
        <v>3.5</v>
      </c>
      <c r="E82" s="18">
        <f>'[22]Avg Week Bombo-Matugga'!E82+'[22]Avg Week Matugga-Bombo'!E82</f>
        <v>2</v>
      </c>
      <c r="F82" s="18">
        <f>'[22]Avg Week Bombo-Matugga'!F82+'[22]Avg Week Matugga-Bombo'!F82</f>
        <v>5</v>
      </c>
      <c r="G82" s="18">
        <f>'[22]Avg Week Bombo-Matugga'!G82+'[22]Avg Week Matugga-Bombo'!G82</f>
        <v>0.5</v>
      </c>
      <c r="H82" s="18">
        <f>'[22]Avg Week Bombo-Matugga'!H82+'[22]Avg Week Matugga-Bombo'!H82</f>
        <v>1.5</v>
      </c>
      <c r="I82" s="18">
        <f>'[22]Avg Week Bombo-Matugga'!I82+'[22]Avg Week Matugga-Bombo'!I82</f>
        <v>6</v>
      </c>
      <c r="J82" s="18">
        <f>'[22]Avg Week Bombo-Matugga'!J82+'[22]Avg Week Matugga-Bombo'!J82</f>
        <v>4.5</v>
      </c>
      <c r="K82" s="18">
        <f>'[22]Avg Week Bombo-Matugga'!K82+'[22]Avg Week Matugga-Bombo'!K82</f>
        <v>19</v>
      </c>
      <c r="L82" s="18">
        <f>'[22]Avg Week Bombo-Matugga'!L82+'[22]Avg Week Matugga-Bombo'!L82</f>
        <v>5</v>
      </c>
      <c r="M82" s="18">
        <f>'[22]Avg Week Bombo-Matugga'!M82+'[22]Avg Week Matugga-Bombo'!M82</f>
        <v>16</v>
      </c>
      <c r="N82" s="18">
        <f>'[22]Avg Week Bombo-Matugga'!N82+'[22]Avg Week Matugga-Bombo'!N82</f>
        <v>0</v>
      </c>
      <c r="O82" s="19">
        <f t="shared" si="37"/>
        <v>56</v>
      </c>
      <c r="P82" s="19">
        <f t="shared" si="36"/>
        <v>72</v>
      </c>
      <c r="R82" s="3"/>
      <c r="T82"/>
    </row>
    <row r="83" spans="2:20" ht="23.1" customHeight="1" x14ac:dyDescent="0.25">
      <c r="B83" s="17" t="s">
        <v>137</v>
      </c>
      <c r="C83" s="18">
        <f>'[22]Avg Week Bombo-Matugga'!C83+'[22]Avg Week Matugga-Bombo'!C83</f>
        <v>6</v>
      </c>
      <c r="D83" s="18">
        <f>'[22]Avg Week Bombo-Matugga'!D83+'[22]Avg Week Matugga-Bombo'!D83</f>
        <v>3.5</v>
      </c>
      <c r="E83" s="18">
        <f>'[22]Avg Week Bombo-Matugga'!E83+'[22]Avg Week Matugga-Bombo'!E83</f>
        <v>1</v>
      </c>
      <c r="F83" s="18">
        <f>'[22]Avg Week Bombo-Matugga'!F83+'[22]Avg Week Matugga-Bombo'!F83</f>
        <v>4.5</v>
      </c>
      <c r="G83" s="18">
        <f>'[22]Avg Week Bombo-Matugga'!G83+'[22]Avg Week Matugga-Bombo'!G83</f>
        <v>0</v>
      </c>
      <c r="H83" s="18">
        <f>'[22]Avg Week Bombo-Matugga'!H83+'[22]Avg Week Matugga-Bombo'!H83</f>
        <v>1</v>
      </c>
      <c r="I83" s="18">
        <f>'[22]Avg Week Bombo-Matugga'!I83+'[22]Avg Week Matugga-Bombo'!I83</f>
        <v>7.5</v>
      </c>
      <c r="J83" s="18">
        <f>'[22]Avg Week Bombo-Matugga'!J83+'[22]Avg Week Matugga-Bombo'!J83</f>
        <v>8</v>
      </c>
      <c r="K83" s="18">
        <f>'[22]Avg Week Bombo-Matugga'!K83+'[22]Avg Week Matugga-Bombo'!K83</f>
        <v>3</v>
      </c>
      <c r="L83" s="18">
        <f>'[22]Avg Week Bombo-Matugga'!L83+'[22]Avg Week Matugga-Bombo'!L83</f>
        <v>3</v>
      </c>
      <c r="M83" s="18">
        <f>'[22]Avg Week Bombo-Matugga'!M83+'[22]Avg Week Matugga-Bombo'!M83</f>
        <v>10.5</v>
      </c>
      <c r="N83" s="18">
        <f>'[22]Avg Week Bombo-Matugga'!N83+'[22]Avg Week Matugga-Bombo'!N83</f>
        <v>0</v>
      </c>
      <c r="O83" s="19">
        <f t="shared" si="37"/>
        <v>37.5</v>
      </c>
      <c r="P83" s="19">
        <f t="shared" si="36"/>
        <v>48</v>
      </c>
      <c r="R83" s="3"/>
      <c r="T83"/>
    </row>
    <row r="84" spans="2:20" ht="23.1" customHeight="1" x14ac:dyDescent="0.25">
      <c r="B84" s="38" t="s">
        <v>138</v>
      </c>
      <c r="C84" s="18">
        <f>'[22]Avg Week Bombo-Matugga'!C84+'[22]Avg Week Matugga-Bombo'!C84</f>
        <v>6.5</v>
      </c>
      <c r="D84" s="18">
        <f>'[22]Avg Week Bombo-Matugga'!D84+'[22]Avg Week Matugga-Bombo'!D84</f>
        <v>0.5</v>
      </c>
      <c r="E84" s="18">
        <f>'[22]Avg Week Bombo-Matugga'!E84+'[22]Avg Week Matugga-Bombo'!E84</f>
        <v>0.5</v>
      </c>
      <c r="F84" s="18">
        <f>'[22]Avg Week Bombo-Matugga'!F84+'[22]Avg Week Matugga-Bombo'!F84</f>
        <v>4.5</v>
      </c>
      <c r="G84" s="18">
        <f>'[22]Avg Week Bombo-Matugga'!G84+'[22]Avg Week Matugga-Bombo'!G84</f>
        <v>0</v>
      </c>
      <c r="H84" s="18">
        <f>'[22]Avg Week Bombo-Matugga'!H84+'[22]Avg Week Matugga-Bombo'!H84</f>
        <v>1</v>
      </c>
      <c r="I84" s="18">
        <f>'[22]Avg Week Bombo-Matugga'!I84+'[22]Avg Week Matugga-Bombo'!I84</f>
        <v>5.5</v>
      </c>
      <c r="J84" s="18">
        <f>'[22]Avg Week Bombo-Matugga'!J84+'[22]Avg Week Matugga-Bombo'!J84</f>
        <v>2</v>
      </c>
      <c r="K84" s="18">
        <f>'[22]Avg Week Bombo-Matugga'!K84+'[22]Avg Week Matugga-Bombo'!K84</f>
        <v>0</v>
      </c>
      <c r="L84" s="18">
        <f>'[22]Avg Week Bombo-Matugga'!L84+'[22]Avg Week Matugga-Bombo'!L84</f>
        <v>2</v>
      </c>
      <c r="M84" s="18">
        <f>'[22]Avg Week Bombo-Matugga'!M84+'[22]Avg Week Matugga-Bombo'!M84</f>
        <v>10</v>
      </c>
      <c r="N84" s="18">
        <f>'[22]Avg Week Bombo-Matugga'!N84+'[22]Avg Week Matugga-Bombo'!N84</f>
        <v>0</v>
      </c>
      <c r="O84" s="19">
        <f t="shared" si="37"/>
        <v>22.5</v>
      </c>
      <c r="P84" s="19">
        <f t="shared" si="36"/>
        <v>32.5</v>
      </c>
      <c r="R84" s="3"/>
      <c r="T84"/>
    </row>
    <row r="85" spans="2:20" ht="23.1" customHeight="1" x14ac:dyDescent="0.25">
      <c r="B85" s="17" t="s">
        <v>139</v>
      </c>
      <c r="C85" s="18">
        <f>'[22]Avg Week Bombo-Matugga'!C85+'[22]Avg Week Matugga-Bombo'!C85</f>
        <v>6.5</v>
      </c>
      <c r="D85" s="18">
        <f>'[22]Avg Week Bombo-Matugga'!D85+'[22]Avg Week Matugga-Bombo'!D85</f>
        <v>1.5</v>
      </c>
      <c r="E85" s="18">
        <f>'[22]Avg Week Bombo-Matugga'!E85+'[22]Avg Week Matugga-Bombo'!E85</f>
        <v>0</v>
      </c>
      <c r="F85" s="18">
        <f>'[22]Avg Week Bombo-Matugga'!F85+'[22]Avg Week Matugga-Bombo'!F85</f>
        <v>2.5</v>
      </c>
      <c r="G85" s="18">
        <f>'[22]Avg Week Bombo-Matugga'!G85+'[22]Avg Week Matugga-Bombo'!G85</f>
        <v>0</v>
      </c>
      <c r="H85" s="18">
        <f>'[22]Avg Week Bombo-Matugga'!H85+'[22]Avg Week Matugga-Bombo'!H85</f>
        <v>0</v>
      </c>
      <c r="I85" s="18">
        <f>'[22]Avg Week Bombo-Matugga'!I85+'[22]Avg Week Matugga-Bombo'!I85</f>
        <v>6.5</v>
      </c>
      <c r="J85" s="18">
        <f>'[22]Avg Week Bombo-Matugga'!J85+'[22]Avg Week Matugga-Bombo'!J85</f>
        <v>2</v>
      </c>
      <c r="K85" s="18">
        <f>'[22]Avg Week Bombo-Matugga'!K85+'[22]Avg Week Matugga-Bombo'!K85</f>
        <v>0.5</v>
      </c>
      <c r="L85" s="18">
        <f>'[22]Avg Week Bombo-Matugga'!L85+'[22]Avg Week Matugga-Bombo'!L85</f>
        <v>8.5</v>
      </c>
      <c r="M85" s="18">
        <f>'[22]Avg Week Bombo-Matugga'!M85+'[22]Avg Week Matugga-Bombo'!M85</f>
        <v>9</v>
      </c>
      <c r="N85" s="18">
        <f>'[22]Avg Week Bombo-Matugga'!N85+'[22]Avg Week Matugga-Bombo'!N85</f>
        <v>0</v>
      </c>
      <c r="O85" s="19">
        <f t="shared" si="37"/>
        <v>28</v>
      </c>
      <c r="P85" s="19">
        <f t="shared" si="36"/>
        <v>37</v>
      </c>
      <c r="R85" s="3"/>
      <c r="T85"/>
    </row>
    <row r="86" spans="2:20" ht="23.1" customHeight="1" x14ac:dyDescent="0.25">
      <c r="B86" s="25" t="s">
        <v>140</v>
      </c>
      <c r="C86" s="18">
        <f>'[22]Avg Week Bombo-Matugga'!C86+'[22]Avg Week Matugga-Bombo'!C86</f>
        <v>2</v>
      </c>
      <c r="D86" s="18">
        <f>'[22]Avg Week Bombo-Matugga'!D86+'[22]Avg Week Matugga-Bombo'!D86</f>
        <v>0.5</v>
      </c>
      <c r="E86" s="18">
        <f>'[22]Avg Week Bombo-Matugga'!E86+'[22]Avg Week Matugga-Bombo'!E86</f>
        <v>1</v>
      </c>
      <c r="F86" s="18">
        <f>'[22]Avg Week Bombo-Matugga'!F86+'[22]Avg Week Matugga-Bombo'!F86</f>
        <v>0.5</v>
      </c>
      <c r="G86" s="18">
        <f>'[22]Avg Week Bombo-Matugga'!G86+'[22]Avg Week Matugga-Bombo'!G86</f>
        <v>0</v>
      </c>
      <c r="H86" s="18">
        <f>'[22]Avg Week Bombo-Matugga'!H86+'[22]Avg Week Matugga-Bombo'!H86</f>
        <v>0.5</v>
      </c>
      <c r="I86" s="18">
        <f>'[22]Avg Week Bombo-Matugga'!I86+'[22]Avg Week Matugga-Bombo'!I86</f>
        <v>4.5</v>
      </c>
      <c r="J86" s="18">
        <f>'[22]Avg Week Bombo-Matugga'!J86+'[22]Avg Week Matugga-Bombo'!J86</f>
        <v>4</v>
      </c>
      <c r="K86" s="18">
        <f>'[22]Avg Week Bombo-Matugga'!K86+'[22]Avg Week Matugga-Bombo'!K86</f>
        <v>1.5</v>
      </c>
      <c r="L86" s="18">
        <f>'[22]Avg Week Bombo-Matugga'!L86+'[22]Avg Week Matugga-Bombo'!L86</f>
        <v>0</v>
      </c>
      <c r="M86" s="18">
        <f>'[22]Avg Week Bombo-Matugga'!M86+'[22]Avg Week Matugga-Bombo'!M86</f>
        <v>8.5</v>
      </c>
      <c r="N86" s="18">
        <f>'[22]Avg Week Bombo-Matugga'!N86+'[22]Avg Week Matugga-Bombo'!N86</f>
        <v>0</v>
      </c>
      <c r="O86" s="19">
        <f t="shared" si="37"/>
        <v>14.5</v>
      </c>
      <c r="P86" s="19">
        <f t="shared" si="36"/>
        <v>23</v>
      </c>
      <c r="R86" s="3"/>
      <c r="T86"/>
    </row>
    <row r="87" spans="2:20" ht="23.1" customHeight="1" x14ac:dyDescent="0.25">
      <c r="B87" s="17" t="s">
        <v>141</v>
      </c>
      <c r="C87" s="18">
        <f>'[22]Avg Week Bombo-Matugga'!C87+'[22]Avg Week Matugga-Bombo'!C87</f>
        <v>4.5</v>
      </c>
      <c r="D87" s="18">
        <f>'[22]Avg Week Bombo-Matugga'!D87+'[22]Avg Week Matugga-Bombo'!D87</f>
        <v>0</v>
      </c>
      <c r="E87" s="18">
        <f>'[22]Avg Week Bombo-Matugga'!E87+'[22]Avg Week Matugga-Bombo'!E87</f>
        <v>1</v>
      </c>
      <c r="F87" s="18">
        <f>'[22]Avg Week Bombo-Matugga'!F87+'[22]Avg Week Matugga-Bombo'!F87</f>
        <v>1.5</v>
      </c>
      <c r="G87" s="18">
        <f>'[22]Avg Week Bombo-Matugga'!G87+'[22]Avg Week Matugga-Bombo'!G87</f>
        <v>1</v>
      </c>
      <c r="H87" s="18">
        <f>'[22]Avg Week Bombo-Matugga'!H87+'[22]Avg Week Matugga-Bombo'!H87</f>
        <v>0</v>
      </c>
      <c r="I87" s="18">
        <f>'[22]Avg Week Bombo-Matugga'!I87+'[22]Avg Week Matugga-Bombo'!I87</f>
        <v>6.5</v>
      </c>
      <c r="J87" s="18">
        <f>'[22]Avg Week Bombo-Matugga'!J87+'[22]Avg Week Matugga-Bombo'!J87</f>
        <v>2</v>
      </c>
      <c r="K87" s="18">
        <f>'[22]Avg Week Bombo-Matugga'!K87+'[22]Avg Week Matugga-Bombo'!K87</f>
        <v>0</v>
      </c>
      <c r="L87" s="18">
        <f>'[22]Avg Week Bombo-Matugga'!L87+'[22]Avg Week Matugga-Bombo'!L87</f>
        <v>2.5</v>
      </c>
      <c r="M87" s="18">
        <f>'[22]Avg Week Bombo-Matugga'!M87+'[22]Avg Week Matugga-Bombo'!M87</f>
        <v>7.5</v>
      </c>
      <c r="N87" s="18">
        <f>'[22]Avg Week Bombo-Matugga'!N87+'[22]Avg Week Matugga-Bombo'!N87</f>
        <v>0</v>
      </c>
      <c r="O87" s="19">
        <f t="shared" si="37"/>
        <v>19</v>
      </c>
      <c r="P87" s="19">
        <f t="shared" si="36"/>
        <v>26.5</v>
      </c>
      <c r="R87" s="3"/>
      <c r="T87"/>
    </row>
    <row r="88" spans="2:20" ht="23.1" customHeight="1" x14ac:dyDescent="0.25">
      <c r="B88" s="38" t="s">
        <v>142</v>
      </c>
      <c r="C88" s="18">
        <f>'[22]Avg Week Bombo-Matugga'!C88+'[22]Avg Week Matugga-Bombo'!C88</f>
        <v>4</v>
      </c>
      <c r="D88" s="18">
        <f>'[22]Avg Week Bombo-Matugga'!D88+'[22]Avg Week Matugga-Bombo'!D88</f>
        <v>1.5</v>
      </c>
      <c r="E88" s="18">
        <f>'[22]Avg Week Bombo-Matugga'!E88+'[22]Avg Week Matugga-Bombo'!E88</f>
        <v>0.5</v>
      </c>
      <c r="F88" s="18">
        <f>'[22]Avg Week Bombo-Matugga'!F88+'[22]Avg Week Matugga-Bombo'!F88</f>
        <v>2</v>
      </c>
      <c r="G88" s="18">
        <f>'[22]Avg Week Bombo-Matugga'!G88+'[22]Avg Week Matugga-Bombo'!G88</f>
        <v>1.5</v>
      </c>
      <c r="H88" s="18">
        <f>'[22]Avg Week Bombo-Matugga'!H88+'[22]Avg Week Matugga-Bombo'!H88</f>
        <v>2.5</v>
      </c>
      <c r="I88" s="18">
        <f>'[22]Avg Week Bombo-Matugga'!I88+'[22]Avg Week Matugga-Bombo'!I88</f>
        <v>10.5</v>
      </c>
      <c r="J88" s="18">
        <f>'[22]Avg Week Bombo-Matugga'!J88+'[22]Avg Week Matugga-Bombo'!J88</f>
        <v>5</v>
      </c>
      <c r="K88" s="18">
        <f>'[22]Avg Week Bombo-Matugga'!K88+'[22]Avg Week Matugga-Bombo'!K88</f>
        <v>0</v>
      </c>
      <c r="L88" s="18">
        <f>'[22]Avg Week Bombo-Matugga'!L88+'[22]Avg Week Matugga-Bombo'!L88</f>
        <v>2</v>
      </c>
      <c r="M88" s="18">
        <f>'[22]Avg Week Bombo-Matugga'!M88+'[22]Avg Week Matugga-Bombo'!M88</f>
        <v>5</v>
      </c>
      <c r="N88" s="18">
        <f>'[22]Avg Week Bombo-Matugga'!N88+'[22]Avg Week Matugga-Bombo'!N88</f>
        <v>0</v>
      </c>
      <c r="O88" s="19">
        <f t="shared" si="37"/>
        <v>29.5</v>
      </c>
      <c r="P88" s="19">
        <f t="shared" si="36"/>
        <v>34.5</v>
      </c>
      <c r="R88" s="3"/>
      <c r="T88"/>
    </row>
    <row r="89" spans="2:20" ht="23.1" customHeight="1" x14ac:dyDescent="0.25">
      <c r="B89" s="17" t="s">
        <v>143</v>
      </c>
      <c r="C89" s="18">
        <f>'[22]Avg Week Bombo-Matugga'!C89+'[22]Avg Week Matugga-Bombo'!C89</f>
        <v>3</v>
      </c>
      <c r="D89" s="18">
        <f>'[22]Avg Week Bombo-Matugga'!D89+'[22]Avg Week Matugga-Bombo'!D89</f>
        <v>0.5</v>
      </c>
      <c r="E89" s="18">
        <f>'[22]Avg Week Bombo-Matugga'!E89+'[22]Avg Week Matugga-Bombo'!E89</f>
        <v>1.5</v>
      </c>
      <c r="F89" s="18">
        <f>'[22]Avg Week Bombo-Matugga'!F89+'[22]Avg Week Matugga-Bombo'!F89</f>
        <v>1</v>
      </c>
      <c r="G89" s="18">
        <f>'[22]Avg Week Bombo-Matugga'!G89+'[22]Avg Week Matugga-Bombo'!G89</f>
        <v>0</v>
      </c>
      <c r="H89" s="18">
        <f>'[22]Avg Week Bombo-Matugga'!H89+'[22]Avg Week Matugga-Bombo'!H89</f>
        <v>2.5</v>
      </c>
      <c r="I89" s="18">
        <f>'[22]Avg Week Bombo-Matugga'!I89+'[22]Avg Week Matugga-Bombo'!I89</f>
        <v>7.5</v>
      </c>
      <c r="J89" s="18">
        <f>'[22]Avg Week Bombo-Matugga'!J89+'[22]Avg Week Matugga-Bombo'!J89</f>
        <v>6.5</v>
      </c>
      <c r="K89" s="18">
        <f>'[22]Avg Week Bombo-Matugga'!K89+'[22]Avg Week Matugga-Bombo'!K89</f>
        <v>1</v>
      </c>
      <c r="L89" s="18">
        <f>'[22]Avg Week Bombo-Matugga'!L89+'[22]Avg Week Matugga-Bombo'!L89</f>
        <v>1</v>
      </c>
      <c r="M89" s="18">
        <f>'[22]Avg Week Bombo-Matugga'!M89+'[22]Avg Week Matugga-Bombo'!M89</f>
        <v>10.5</v>
      </c>
      <c r="N89" s="18">
        <f>'[22]Avg Week Bombo-Matugga'!N89+'[22]Avg Week Matugga-Bombo'!N89</f>
        <v>0</v>
      </c>
      <c r="O89" s="19">
        <f t="shared" si="37"/>
        <v>24.5</v>
      </c>
      <c r="P89" s="19">
        <f t="shared" si="36"/>
        <v>35</v>
      </c>
      <c r="R89" s="3"/>
      <c r="T89"/>
    </row>
    <row r="90" spans="2:20" ht="23.1" customHeight="1" x14ac:dyDescent="0.25">
      <c r="B90" s="25" t="s">
        <v>144</v>
      </c>
      <c r="C90" s="18">
        <f>'[22]Avg Week Bombo-Matugga'!C90+'[22]Avg Week Matugga-Bombo'!C90</f>
        <v>2.5</v>
      </c>
      <c r="D90" s="18">
        <f>'[22]Avg Week Bombo-Matugga'!D90+'[22]Avg Week Matugga-Bombo'!D90</f>
        <v>0</v>
      </c>
      <c r="E90" s="18">
        <f>'[22]Avg Week Bombo-Matugga'!E90+'[22]Avg Week Matugga-Bombo'!E90</f>
        <v>0</v>
      </c>
      <c r="F90" s="18">
        <f>'[22]Avg Week Bombo-Matugga'!F90+'[22]Avg Week Matugga-Bombo'!F90</f>
        <v>2.5</v>
      </c>
      <c r="G90" s="18">
        <f>'[22]Avg Week Bombo-Matugga'!G90+'[22]Avg Week Matugga-Bombo'!G90</f>
        <v>0</v>
      </c>
      <c r="H90" s="18">
        <f>'[22]Avg Week Bombo-Matugga'!H90+'[22]Avg Week Matugga-Bombo'!H90</f>
        <v>2</v>
      </c>
      <c r="I90" s="18">
        <f>'[22]Avg Week Bombo-Matugga'!I90+'[22]Avg Week Matugga-Bombo'!I90</f>
        <v>5</v>
      </c>
      <c r="J90" s="18">
        <f>'[22]Avg Week Bombo-Matugga'!J90+'[22]Avg Week Matugga-Bombo'!J90</f>
        <v>5.5</v>
      </c>
      <c r="K90" s="18">
        <f>'[22]Avg Week Bombo-Matugga'!K90+'[22]Avg Week Matugga-Bombo'!K90</f>
        <v>3.5</v>
      </c>
      <c r="L90" s="18">
        <f>'[22]Avg Week Bombo-Matugga'!L90+'[22]Avg Week Matugga-Bombo'!L90</f>
        <v>2</v>
      </c>
      <c r="M90" s="18">
        <f>'[22]Avg Week Bombo-Matugga'!M90+'[22]Avg Week Matugga-Bombo'!M90</f>
        <v>6</v>
      </c>
      <c r="N90" s="18">
        <f>'[22]Avg Week Bombo-Matugga'!N90+'[22]Avg Week Matugga-Bombo'!N90</f>
        <v>0</v>
      </c>
      <c r="O90" s="19">
        <f t="shared" si="37"/>
        <v>23</v>
      </c>
      <c r="P90" s="19">
        <f t="shared" si="36"/>
        <v>29</v>
      </c>
      <c r="R90" s="3"/>
      <c r="T90"/>
    </row>
    <row r="91" spans="2:20" ht="23.1" customHeight="1" x14ac:dyDescent="0.25">
      <c r="B91" s="17" t="s">
        <v>145</v>
      </c>
      <c r="C91" s="18">
        <f>'[22]Avg Week Bombo-Matugga'!C91+'[22]Avg Week Matugga-Bombo'!C91</f>
        <v>3</v>
      </c>
      <c r="D91" s="18">
        <f>'[22]Avg Week Bombo-Matugga'!D91+'[22]Avg Week Matugga-Bombo'!D91</f>
        <v>1</v>
      </c>
      <c r="E91" s="18">
        <f>'[22]Avg Week Bombo-Matugga'!E91+'[22]Avg Week Matugga-Bombo'!E91</f>
        <v>0</v>
      </c>
      <c r="F91" s="18">
        <f>'[22]Avg Week Bombo-Matugga'!F91+'[22]Avg Week Matugga-Bombo'!F91</f>
        <v>1.5</v>
      </c>
      <c r="G91" s="18">
        <f>'[22]Avg Week Bombo-Matugga'!G91+'[22]Avg Week Matugga-Bombo'!G91</f>
        <v>0</v>
      </c>
      <c r="H91" s="18">
        <f>'[22]Avg Week Bombo-Matugga'!H91+'[22]Avg Week Matugga-Bombo'!H91</f>
        <v>2</v>
      </c>
      <c r="I91" s="18">
        <f>'[22]Avg Week Bombo-Matugga'!I91+'[22]Avg Week Matugga-Bombo'!I91</f>
        <v>12</v>
      </c>
      <c r="J91" s="18">
        <f>'[22]Avg Week Bombo-Matugga'!J91+'[22]Avg Week Matugga-Bombo'!J91</f>
        <v>4.5</v>
      </c>
      <c r="K91" s="18">
        <f>'[22]Avg Week Bombo-Matugga'!K91+'[22]Avg Week Matugga-Bombo'!K91</f>
        <v>0</v>
      </c>
      <c r="L91" s="18">
        <f>'[22]Avg Week Bombo-Matugga'!L91+'[22]Avg Week Matugga-Bombo'!L91</f>
        <v>1.5</v>
      </c>
      <c r="M91" s="18">
        <f>'[22]Avg Week Bombo-Matugga'!M91+'[22]Avg Week Matugga-Bombo'!M91</f>
        <v>6.5</v>
      </c>
      <c r="N91" s="18">
        <f>'[22]Avg Week Bombo-Matugga'!N91+'[22]Avg Week Matugga-Bombo'!N91</f>
        <v>0</v>
      </c>
      <c r="O91" s="19">
        <f t="shared" si="37"/>
        <v>25.5</v>
      </c>
      <c r="P91" s="19">
        <f t="shared" si="36"/>
        <v>32</v>
      </c>
      <c r="R91" s="3"/>
      <c r="T91"/>
    </row>
    <row r="92" spans="2:20" ht="23.1" customHeight="1" x14ac:dyDescent="0.25">
      <c r="B92" s="38" t="s">
        <v>146</v>
      </c>
      <c r="C92" s="18">
        <f>'[22]Avg Week Bombo-Matugga'!C92+'[22]Avg Week Matugga-Bombo'!C92</f>
        <v>2.5</v>
      </c>
      <c r="D92" s="18">
        <f>'[22]Avg Week Bombo-Matugga'!D92+'[22]Avg Week Matugga-Bombo'!D92</f>
        <v>0</v>
      </c>
      <c r="E92" s="18">
        <f>'[22]Avg Week Bombo-Matugga'!E92+'[22]Avg Week Matugga-Bombo'!E92</f>
        <v>1</v>
      </c>
      <c r="F92" s="18">
        <f>'[22]Avg Week Bombo-Matugga'!F92+'[22]Avg Week Matugga-Bombo'!F92</f>
        <v>1</v>
      </c>
      <c r="G92" s="18">
        <f>'[22]Avg Week Bombo-Matugga'!G92+'[22]Avg Week Matugga-Bombo'!G92</f>
        <v>0</v>
      </c>
      <c r="H92" s="18">
        <f>'[22]Avg Week Bombo-Matugga'!H92+'[22]Avg Week Matugga-Bombo'!H92</f>
        <v>1</v>
      </c>
      <c r="I92" s="18">
        <f>'[22]Avg Week Bombo-Matugga'!I92+'[22]Avg Week Matugga-Bombo'!I92</f>
        <v>6</v>
      </c>
      <c r="J92" s="18">
        <f>'[22]Avg Week Bombo-Matugga'!J92+'[22]Avg Week Matugga-Bombo'!J92</f>
        <v>3.5</v>
      </c>
      <c r="K92" s="18">
        <f>'[22]Avg Week Bombo-Matugga'!K92+'[22]Avg Week Matugga-Bombo'!K92</f>
        <v>1</v>
      </c>
      <c r="L92" s="18">
        <f>'[22]Avg Week Bombo-Matugga'!L92+'[22]Avg Week Matugga-Bombo'!L92</f>
        <v>0</v>
      </c>
      <c r="M92" s="18">
        <f>'[22]Avg Week Bombo-Matugga'!M92+'[22]Avg Week Matugga-Bombo'!M92</f>
        <v>6.5</v>
      </c>
      <c r="N92" s="18">
        <f>'[22]Avg Week Bombo-Matugga'!N92+'[22]Avg Week Matugga-Bombo'!N92</f>
        <v>0</v>
      </c>
      <c r="O92" s="19">
        <f t="shared" si="37"/>
        <v>16</v>
      </c>
      <c r="P92" s="19">
        <f t="shared" si="36"/>
        <v>22.5</v>
      </c>
      <c r="R92" s="3"/>
      <c r="T92"/>
    </row>
    <row r="93" spans="2:20" ht="23.1" customHeight="1" x14ac:dyDescent="0.25">
      <c r="B93" s="17" t="s">
        <v>147</v>
      </c>
      <c r="C93" s="18">
        <f>'[22]Avg Week Bombo-Matugga'!C93+'[22]Avg Week Matugga-Bombo'!C93</f>
        <v>4</v>
      </c>
      <c r="D93" s="18">
        <f>'[22]Avg Week Bombo-Matugga'!D93+'[22]Avg Week Matugga-Bombo'!D93</f>
        <v>0</v>
      </c>
      <c r="E93" s="18">
        <f>'[22]Avg Week Bombo-Matugga'!E93+'[22]Avg Week Matugga-Bombo'!E93</f>
        <v>1</v>
      </c>
      <c r="F93" s="18">
        <f>'[22]Avg Week Bombo-Matugga'!F93+'[22]Avg Week Matugga-Bombo'!F93</f>
        <v>1.5</v>
      </c>
      <c r="G93" s="18">
        <f>'[22]Avg Week Bombo-Matugga'!G93+'[22]Avg Week Matugga-Bombo'!G93</f>
        <v>0</v>
      </c>
      <c r="H93" s="18">
        <f>'[22]Avg Week Bombo-Matugga'!H93+'[22]Avg Week Matugga-Bombo'!H93</f>
        <v>3</v>
      </c>
      <c r="I93" s="18">
        <f>'[22]Avg Week Bombo-Matugga'!I93+'[22]Avg Week Matugga-Bombo'!I93</f>
        <v>7</v>
      </c>
      <c r="J93" s="18">
        <f>'[22]Avg Week Bombo-Matugga'!J93+'[22]Avg Week Matugga-Bombo'!J93</f>
        <v>3</v>
      </c>
      <c r="K93" s="18">
        <f>'[22]Avg Week Bombo-Matugga'!K93+'[22]Avg Week Matugga-Bombo'!K93</f>
        <v>0</v>
      </c>
      <c r="L93" s="18">
        <f>'[22]Avg Week Bombo-Matugga'!L93+'[22]Avg Week Matugga-Bombo'!L93</f>
        <v>0.5</v>
      </c>
      <c r="M93" s="18">
        <f>'[22]Avg Week Bombo-Matugga'!M93+'[22]Avg Week Matugga-Bombo'!M93</f>
        <v>7.5</v>
      </c>
      <c r="N93" s="18">
        <f>'[22]Avg Week Bombo-Matugga'!N93+'[22]Avg Week Matugga-Bombo'!N93</f>
        <v>0</v>
      </c>
      <c r="O93" s="19">
        <f t="shared" si="37"/>
        <v>20</v>
      </c>
      <c r="P93" s="19">
        <f t="shared" si="36"/>
        <v>27.5</v>
      </c>
      <c r="R93" s="3"/>
      <c r="T93"/>
    </row>
    <row r="94" spans="2:20" ht="23.1" customHeight="1" x14ac:dyDescent="0.25">
      <c r="B94" s="25" t="s">
        <v>148</v>
      </c>
      <c r="C94" s="18">
        <f>'[22]Avg Week Bombo-Matugga'!C94+'[22]Avg Week Matugga-Bombo'!C94</f>
        <v>6</v>
      </c>
      <c r="D94" s="18">
        <f>'[22]Avg Week Bombo-Matugga'!D94+'[22]Avg Week Matugga-Bombo'!D94</f>
        <v>0</v>
      </c>
      <c r="E94" s="18">
        <f>'[22]Avg Week Bombo-Matugga'!E94+'[22]Avg Week Matugga-Bombo'!E94</f>
        <v>2</v>
      </c>
      <c r="F94" s="18">
        <f>'[22]Avg Week Bombo-Matugga'!F94+'[22]Avg Week Matugga-Bombo'!F94</f>
        <v>3.5</v>
      </c>
      <c r="G94" s="18">
        <f>'[22]Avg Week Bombo-Matugga'!G94+'[22]Avg Week Matugga-Bombo'!G94</f>
        <v>0.5</v>
      </c>
      <c r="H94" s="18">
        <f>'[22]Avg Week Bombo-Matugga'!H94+'[22]Avg Week Matugga-Bombo'!H94</f>
        <v>6</v>
      </c>
      <c r="I94" s="18">
        <f>'[22]Avg Week Bombo-Matugga'!I94+'[22]Avg Week Matugga-Bombo'!I94</f>
        <v>12</v>
      </c>
      <c r="J94" s="18">
        <f>'[22]Avg Week Bombo-Matugga'!J94+'[22]Avg Week Matugga-Bombo'!J94</f>
        <v>4.5</v>
      </c>
      <c r="K94" s="18">
        <f>'[22]Avg Week Bombo-Matugga'!K94+'[22]Avg Week Matugga-Bombo'!K94</f>
        <v>0.5</v>
      </c>
      <c r="L94" s="18">
        <f>'[22]Avg Week Bombo-Matugga'!L94+'[22]Avg Week Matugga-Bombo'!L94</f>
        <v>2.5</v>
      </c>
      <c r="M94" s="18">
        <f>'[22]Avg Week Bombo-Matugga'!M94+'[22]Avg Week Matugga-Bombo'!M94</f>
        <v>7.5</v>
      </c>
      <c r="N94" s="18">
        <f>'[22]Avg Week Bombo-Matugga'!N94+'[22]Avg Week Matugga-Bombo'!N94</f>
        <v>0</v>
      </c>
      <c r="O94" s="19">
        <f t="shared" si="37"/>
        <v>37.5</v>
      </c>
      <c r="P94" s="19">
        <f t="shared" si="36"/>
        <v>45</v>
      </c>
      <c r="R94" s="3"/>
      <c r="T94"/>
    </row>
    <row r="95" spans="2:20" ht="23.1" customHeight="1" x14ac:dyDescent="0.25">
      <c r="B95" s="17" t="s">
        <v>149</v>
      </c>
      <c r="C95" s="18">
        <f>'[22]Avg Week Bombo-Matugga'!C95+'[22]Avg Week Matugga-Bombo'!C95</f>
        <v>2</v>
      </c>
      <c r="D95" s="18">
        <f>'[22]Avg Week Bombo-Matugga'!D95+'[22]Avg Week Matugga-Bombo'!D95</f>
        <v>1</v>
      </c>
      <c r="E95" s="18">
        <f>'[22]Avg Week Bombo-Matugga'!E95+'[22]Avg Week Matugga-Bombo'!E95</f>
        <v>1</v>
      </c>
      <c r="F95" s="18">
        <f>'[22]Avg Week Bombo-Matugga'!F95+'[22]Avg Week Matugga-Bombo'!F95</f>
        <v>3.5</v>
      </c>
      <c r="G95" s="18">
        <f>'[22]Avg Week Bombo-Matugga'!G95+'[22]Avg Week Matugga-Bombo'!G95</f>
        <v>0</v>
      </c>
      <c r="H95" s="18">
        <f>'[22]Avg Week Bombo-Matugga'!H95+'[22]Avg Week Matugga-Bombo'!H95</f>
        <v>3</v>
      </c>
      <c r="I95" s="18">
        <f>'[22]Avg Week Bombo-Matugga'!I95+'[22]Avg Week Matugga-Bombo'!I95</f>
        <v>12</v>
      </c>
      <c r="J95" s="18">
        <f>'[22]Avg Week Bombo-Matugga'!J95+'[22]Avg Week Matugga-Bombo'!J95</f>
        <v>4.5</v>
      </c>
      <c r="K95" s="18">
        <f>'[22]Avg Week Bombo-Matugga'!K95+'[22]Avg Week Matugga-Bombo'!K95</f>
        <v>1</v>
      </c>
      <c r="L95" s="18">
        <f>'[22]Avg Week Bombo-Matugga'!L95+'[22]Avg Week Matugga-Bombo'!L95</f>
        <v>1</v>
      </c>
      <c r="M95" s="18">
        <f>'[22]Avg Week Bombo-Matugga'!M95+'[22]Avg Week Matugga-Bombo'!M95</f>
        <v>6</v>
      </c>
      <c r="N95" s="18">
        <f>'[22]Avg Week Bombo-Matugga'!N95+'[22]Avg Week Matugga-Bombo'!N95</f>
        <v>0</v>
      </c>
      <c r="O95" s="19">
        <f t="shared" si="37"/>
        <v>29</v>
      </c>
      <c r="P95" s="19">
        <f t="shared" si="36"/>
        <v>35</v>
      </c>
      <c r="R95" s="3"/>
      <c r="T95"/>
    </row>
    <row r="96" spans="2:20" ht="23.1" customHeight="1" x14ac:dyDescent="0.25">
      <c r="B96" s="38" t="s">
        <v>150</v>
      </c>
      <c r="C96" s="18">
        <f>'[22]Avg Week Bombo-Matugga'!C96+'[22]Avg Week Matugga-Bombo'!C96</f>
        <v>6.5</v>
      </c>
      <c r="D96" s="18">
        <f>'[22]Avg Week Bombo-Matugga'!D96+'[22]Avg Week Matugga-Bombo'!D96</f>
        <v>1.5</v>
      </c>
      <c r="E96" s="18">
        <f>'[22]Avg Week Bombo-Matugga'!E96+'[22]Avg Week Matugga-Bombo'!E96</f>
        <v>1</v>
      </c>
      <c r="F96" s="18">
        <f>'[22]Avg Week Bombo-Matugga'!F96+'[22]Avg Week Matugga-Bombo'!F96</f>
        <v>9.5</v>
      </c>
      <c r="G96" s="18">
        <f>'[22]Avg Week Bombo-Matugga'!G96+'[22]Avg Week Matugga-Bombo'!G96</f>
        <v>0.5</v>
      </c>
      <c r="H96" s="18">
        <f>'[22]Avg Week Bombo-Matugga'!H96+'[22]Avg Week Matugga-Bombo'!H96</f>
        <v>4</v>
      </c>
      <c r="I96" s="18">
        <f>'[22]Avg Week Bombo-Matugga'!I96+'[22]Avg Week Matugga-Bombo'!I96</f>
        <v>14</v>
      </c>
      <c r="J96" s="18">
        <f>'[22]Avg Week Bombo-Matugga'!J96+'[22]Avg Week Matugga-Bombo'!J96</f>
        <v>2</v>
      </c>
      <c r="K96" s="18">
        <f>'[22]Avg Week Bombo-Matugga'!K96+'[22]Avg Week Matugga-Bombo'!K96</f>
        <v>3</v>
      </c>
      <c r="L96" s="18">
        <f>'[22]Avg Week Bombo-Matugga'!L96+'[22]Avg Week Matugga-Bombo'!L96</f>
        <v>1</v>
      </c>
      <c r="M96" s="18">
        <f>'[22]Avg Week Bombo-Matugga'!M96+'[22]Avg Week Matugga-Bombo'!M96</f>
        <v>10</v>
      </c>
      <c r="N96" s="18">
        <f>'[22]Avg Week Bombo-Matugga'!N96+'[22]Avg Week Matugga-Bombo'!N96</f>
        <v>0</v>
      </c>
      <c r="O96" s="19">
        <f t="shared" si="37"/>
        <v>43</v>
      </c>
      <c r="P96" s="19">
        <f t="shared" si="36"/>
        <v>53</v>
      </c>
      <c r="R96" s="3"/>
      <c r="T96"/>
    </row>
    <row r="97" spans="2:20" ht="23.1" customHeight="1" x14ac:dyDescent="0.25">
      <c r="B97" s="17" t="s">
        <v>151</v>
      </c>
      <c r="C97" s="18">
        <f>'[22]Avg Week Bombo-Matugga'!C97+'[22]Avg Week Matugga-Bombo'!C97</f>
        <v>4.5</v>
      </c>
      <c r="D97" s="18">
        <f>'[22]Avg Week Bombo-Matugga'!D97+'[22]Avg Week Matugga-Bombo'!D97</f>
        <v>2</v>
      </c>
      <c r="E97" s="18">
        <f>'[22]Avg Week Bombo-Matugga'!E97+'[22]Avg Week Matugga-Bombo'!E97</f>
        <v>1.5</v>
      </c>
      <c r="F97" s="18">
        <f>'[22]Avg Week Bombo-Matugga'!F97+'[22]Avg Week Matugga-Bombo'!F97</f>
        <v>10</v>
      </c>
      <c r="G97" s="18">
        <f>'[22]Avg Week Bombo-Matugga'!G97+'[22]Avg Week Matugga-Bombo'!G97</f>
        <v>0</v>
      </c>
      <c r="H97" s="18">
        <f>'[22]Avg Week Bombo-Matugga'!H97+'[22]Avg Week Matugga-Bombo'!H97</f>
        <v>2</v>
      </c>
      <c r="I97" s="18">
        <f>'[22]Avg Week Bombo-Matugga'!I97+'[22]Avg Week Matugga-Bombo'!I97</f>
        <v>15.5</v>
      </c>
      <c r="J97" s="18">
        <f>'[22]Avg Week Bombo-Matugga'!J97+'[22]Avg Week Matugga-Bombo'!J97</f>
        <v>4</v>
      </c>
      <c r="K97" s="18">
        <f>'[22]Avg Week Bombo-Matugga'!K97+'[22]Avg Week Matugga-Bombo'!K97</f>
        <v>2</v>
      </c>
      <c r="L97" s="18">
        <f>'[22]Avg Week Bombo-Matugga'!L97+'[22]Avg Week Matugga-Bombo'!L97</f>
        <v>1.5</v>
      </c>
      <c r="M97" s="18">
        <f>'[22]Avg Week Bombo-Matugga'!M97+'[22]Avg Week Matugga-Bombo'!M97</f>
        <v>15.5</v>
      </c>
      <c r="N97" s="18">
        <f>'[22]Avg Week Bombo-Matugga'!N97+'[22]Avg Week Matugga-Bombo'!N97</f>
        <v>0</v>
      </c>
      <c r="O97" s="19">
        <f t="shared" si="37"/>
        <v>43</v>
      </c>
      <c r="P97" s="19">
        <f t="shared" si="36"/>
        <v>58.5</v>
      </c>
      <c r="R97" s="3"/>
      <c r="T97"/>
    </row>
    <row r="98" spans="2:20" ht="23.1" customHeight="1" x14ac:dyDescent="0.25">
      <c r="B98" s="25" t="s">
        <v>152</v>
      </c>
      <c r="C98" s="18">
        <f>'[22]Avg Week Bombo-Matugga'!C98+'[22]Avg Week Matugga-Bombo'!C98</f>
        <v>10</v>
      </c>
      <c r="D98" s="18">
        <f>'[22]Avg Week Bombo-Matugga'!D98+'[22]Avg Week Matugga-Bombo'!D98</f>
        <v>2.5</v>
      </c>
      <c r="E98" s="18">
        <f>'[22]Avg Week Bombo-Matugga'!E98+'[22]Avg Week Matugga-Bombo'!E98</f>
        <v>0.5</v>
      </c>
      <c r="F98" s="18">
        <f>'[22]Avg Week Bombo-Matugga'!F98+'[22]Avg Week Matugga-Bombo'!F98</f>
        <v>17.5</v>
      </c>
      <c r="G98" s="18">
        <f>'[22]Avg Week Bombo-Matugga'!G98+'[22]Avg Week Matugga-Bombo'!G98</f>
        <v>1.5</v>
      </c>
      <c r="H98" s="18">
        <f>'[22]Avg Week Bombo-Matugga'!H98+'[22]Avg Week Matugga-Bombo'!H98</f>
        <v>1</v>
      </c>
      <c r="I98" s="18">
        <f>'[22]Avg Week Bombo-Matugga'!I98+'[22]Avg Week Matugga-Bombo'!I98</f>
        <v>16.5</v>
      </c>
      <c r="J98" s="18">
        <f>'[22]Avg Week Bombo-Matugga'!J98+'[22]Avg Week Matugga-Bombo'!J98</f>
        <v>2</v>
      </c>
      <c r="K98" s="18">
        <f>'[22]Avg Week Bombo-Matugga'!K98+'[22]Avg Week Matugga-Bombo'!K98</f>
        <v>2.5</v>
      </c>
      <c r="L98" s="18">
        <f>'[22]Avg Week Bombo-Matugga'!L98+'[22]Avg Week Matugga-Bombo'!L98</f>
        <v>4</v>
      </c>
      <c r="M98" s="18">
        <f>'[22]Avg Week Bombo-Matugga'!M98+'[22]Avg Week Matugga-Bombo'!M98</f>
        <v>11.5</v>
      </c>
      <c r="N98" s="18">
        <f>'[22]Avg Week Bombo-Matugga'!N98+'[22]Avg Week Matugga-Bombo'!N98</f>
        <v>0</v>
      </c>
      <c r="O98" s="19">
        <f t="shared" si="37"/>
        <v>58</v>
      </c>
      <c r="P98" s="19">
        <f t="shared" si="36"/>
        <v>69.5</v>
      </c>
      <c r="R98" s="3"/>
      <c r="T98"/>
    </row>
    <row r="99" spans="2:20" ht="23.1" customHeight="1" x14ac:dyDescent="0.25">
      <c r="B99" s="17" t="s">
        <v>153</v>
      </c>
      <c r="C99" s="18">
        <f>'[22]Avg Week Bombo-Matugga'!C99+'[22]Avg Week Matugga-Bombo'!C99</f>
        <v>9.5</v>
      </c>
      <c r="D99" s="18">
        <f>'[22]Avg Week Bombo-Matugga'!D99+'[22]Avg Week Matugga-Bombo'!D99</f>
        <v>3.5</v>
      </c>
      <c r="E99" s="18">
        <f>'[22]Avg Week Bombo-Matugga'!E99+'[22]Avg Week Matugga-Bombo'!E99</f>
        <v>1</v>
      </c>
      <c r="F99" s="18">
        <f>'[22]Avg Week Bombo-Matugga'!F99+'[22]Avg Week Matugga-Bombo'!F99</f>
        <v>22</v>
      </c>
      <c r="G99" s="18">
        <f>'[22]Avg Week Bombo-Matugga'!G99+'[22]Avg Week Matugga-Bombo'!G99</f>
        <v>0</v>
      </c>
      <c r="H99" s="18">
        <f>'[22]Avg Week Bombo-Matugga'!H99+'[22]Avg Week Matugga-Bombo'!H99</f>
        <v>0.5</v>
      </c>
      <c r="I99" s="18">
        <f>'[22]Avg Week Bombo-Matugga'!I99+'[22]Avg Week Matugga-Bombo'!I99</f>
        <v>15.5</v>
      </c>
      <c r="J99" s="18">
        <f>'[22]Avg Week Bombo-Matugga'!J99+'[22]Avg Week Matugga-Bombo'!J99</f>
        <v>5</v>
      </c>
      <c r="K99" s="18">
        <f>'[22]Avg Week Bombo-Matugga'!K99+'[22]Avg Week Matugga-Bombo'!K99</f>
        <v>0.5</v>
      </c>
      <c r="L99" s="18">
        <f>'[22]Avg Week Bombo-Matugga'!L99+'[22]Avg Week Matugga-Bombo'!L99</f>
        <v>2</v>
      </c>
      <c r="M99" s="18">
        <f>'[22]Avg Week Bombo-Matugga'!M99+'[22]Avg Week Matugga-Bombo'!M99</f>
        <v>21</v>
      </c>
      <c r="N99" s="18">
        <f>'[22]Avg Week Bombo-Matugga'!N99+'[22]Avg Week Matugga-Bombo'!N99</f>
        <v>0</v>
      </c>
      <c r="O99" s="19">
        <f t="shared" si="37"/>
        <v>59.5</v>
      </c>
      <c r="P99" s="19">
        <f t="shared" si="36"/>
        <v>80.5</v>
      </c>
      <c r="R99" s="3"/>
      <c r="T99"/>
    </row>
    <row r="100" spans="2:20" ht="23.1" customHeight="1" x14ac:dyDescent="0.25">
      <c r="B100" s="38" t="s">
        <v>154</v>
      </c>
      <c r="C100" s="18">
        <f>'[22]Avg Week Bombo-Matugga'!C100+'[22]Avg Week Matugga-Bombo'!C100</f>
        <v>11.5</v>
      </c>
      <c r="D100" s="18">
        <f>'[22]Avg Week Bombo-Matugga'!D100+'[22]Avg Week Matugga-Bombo'!D100</f>
        <v>2.5</v>
      </c>
      <c r="E100" s="18">
        <f>'[22]Avg Week Bombo-Matugga'!E100+'[22]Avg Week Matugga-Bombo'!E100</f>
        <v>2.5</v>
      </c>
      <c r="F100" s="18">
        <f>'[22]Avg Week Bombo-Matugga'!F100+'[22]Avg Week Matugga-Bombo'!F100</f>
        <v>19.5</v>
      </c>
      <c r="G100" s="18">
        <f>'[22]Avg Week Bombo-Matugga'!G100+'[22]Avg Week Matugga-Bombo'!G100</f>
        <v>1</v>
      </c>
      <c r="H100" s="18">
        <f>'[22]Avg Week Bombo-Matugga'!H100+'[22]Avg Week Matugga-Bombo'!H100</f>
        <v>2</v>
      </c>
      <c r="I100" s="18">
        <f>'[22]Avg Week Bombo-Matugga'!I100+'[22]Avg Week Matugga-Bombo'!I100</f>
        <v>16</v>
      </c>
      <c r="J100" s="18">
        <f>'[22]Avg Week Bombo-Matugga'!J100+'[22]Avg Week Matugga-Bombo'!J100</f>
        <v>8</v>
      </c>
      <c r="K100" s="18">
        <f>'[22]Avg Week Bombo-Matugga'!K100+'[22]Avg Week Matugga-Bombo'!K100</f>
        <v>2.5</v>
      </c>
      <c r="L100" s="18">
        <f>'[22]Avg Week Bombo-Matugga'!L100+'[22]Avg Week Matugga-Bombo'!L100</f>
        <v>3</v>
      </c>
      <c r="M100" s="18">
        <f>'[22]Avg Week Bombo-Matugga'!M100+'[22]Avg Week Matugga-Bombo'!M100</f>
        <v>20.5</v>
      </c>
      <c r="N100" s="18">
        <f>'[22]Avg Week Bombo-Matugga'!N100+'[22]Avg Week Matugga-Bombo'!N100</f>
        <v>0</v>
      </c>
      <c r="O100" s="19">
        <f t="shared" si="37"/>
        <v>68.5</v>
      </c>
      <c r="P100" s="19">
        <f t="shared" si="36"/>
        <v>89</v>
      </c>
      <c r="R100" s="3"/>
      <c r="T100"/>
    </row>
    <row r="101" spans="2:20" ht="23.1" customHeight="1" x14ac:dyDescent="0.25">
      <c r="B101" s="17" t="s">
        <v>155</v>
      </c>
      <c r="C101" s="18">
        <f>'[22]Avg Week Bombo-Matugga'!C101+'[22]Avg Week Matugga-Bombo'!C101</f>
        <v>12</v>
      </c>
      <c r="D101" s="18">
        <f>'[22]Avg Week Bombo-Matugga'!D101+'[22]Avg Week Matugga-Bombo'!D101</f>
        <v>8.5</v>
      </c>
      <c r="E101" s="18">
        <f>'[22]Avg Week Bombo-Matugga'!E101+'[22]Avg Week Matugga-Bombo'!E101</f>
        <v>5</v>
      </c>
      <c r="F101" s="18">
        <f>'[22]Avg Week Bombo-Matugga'!F101+'[22]Avg Week Matugga-Bombo'!F101</f>
        <v>38.5</v>
      </c>
      <c r="G101" s="18">
        <f>'[22]Avg Week Bombo-Matugga'!G101+'[22]Avg Week Matugga-Bombo'!G101</f>
        <v>0.5</v>
      </c>
      <c r="H101" s="18">
        <f>'[22]Avg Week Bombo-Matugga'!H101+'[22]Avg Week Matugga-Bombo'!H101</f>
        <v>2.5</v>
      </c>
      <c r="I101" s="18">
        <f>'[22]Avg Week Bombo-Matugga'!I101+'[22]Avg Week Matugga-Bombo'!I101</f>
        <v>14</v>
      </c>
      <c r="J101" s="18">
        <f>'[22]Avg Week Bombo-Matugga'!J101+'[22]Avg Week Matugga-Bombo'!J101</f>
        <v>4.5</v>
      </c>
      <c r="K101" s="18">
        <f>'[22]Avg Week Bombo-Matugga'!K101+'[22]Avg Week Matugga-Bombo'!K101</f>
        <v>0.5</v>
      </c>
      <c r="L101" s="18">
        <f>'[22]Avg Week Bombo-Matugga'!L101+'[22]Avg Week Matugga-Bombo'!L101</f>
        <v>2.5</v>
      </c>
      <c r="M101" s="18">
        <f>'[22]Avg Week Bombo-Matugga'!M101+'[22]Avg Week Matugga-Bombo'!M101</f>
        <v>25</v>
      </c>
      <c r="N101" s="18">
        <f>'[22]Avg Week Bombo-Matugga'!N101+'[22]Avg Week Matugga-Bombo'!N101</f>
        <v>0</v>
      </c>
      <c r="O101" s="19">
        <f t="shared" si="37"/>
        <v>88.5</v>
      </c>
      <c r="P101" s="19">
        <f t="shared" si="36"/>
        <v>113.5</v>
      </c>
      <c r="R101" s="3"/>
      <c r="T101"/>
    </row>
    <row r="102" spans="2:20" ht="23.1" customHeight="1" x14ac:dyDescent="0.25">
      <c r="B102" s="25" t="s">
        <v>156</v>
      </c>
      <c r="C102" s="18">
        <f>'[22]Avg Week Bombo-Matugga'!C102+'[22]Avg Week Matugga-Bombo'!C102</f>
        <v>37.5</v>
      </c>
      <c r="D102" s="18">
        <f>'[22]Avg Week Bombo-Matugga'!D102+'[22]Avg Week Matugga-Bombo'!D102</f>
        <v>11.5</v>
      </c>
      <c r="E102" s="18">
        <f>'[22]Avg Week Bombo-Matugga'!E102+'[22]Avg Week Matugga-Bombo'!E102</f>
        <v>6.5</v>
      </c>
      <c r="F102" s="18">
        <f>'[22]Avg Week Bombo-Matugga'!F102+'[22]Avg Week Matugga-Bombo'!F102</f>
        <v>48.5</v>
      </c>
      <c r="G102" s="18">
        <f>'[22]Avg Week Bombo-Matugga'!G102+'[22]Avg Week Matugga-Bombo'!G102</f>
        <v>2.5</v>
      </c>
      <c r="H102" s="18">
        <f>'[22]Avg Week Bombo-Matugga'!H102+'[22]Avg Week Matugga-Bombo'!H102</f>
        <v>2</v>
      </c>
      <c r="I102" s="18">
        <f>'[22]Avg Week Bombo-Matugga'!I102+'[22]Avg Week Matugga-Bombo'!I102</f>
        <v>37</v>
      </c>
      <c r="J102" s="18">
        <f>'[22]Avg Week Bombo-Matugga'!J102+'[22]Avg Week Matugga-Bombo'!J102</f>
        <v>6</v>
      </c>
      <c r="K102" s="18">
        <f>'[22]Avg Week Bombo-Matugga'!K102+'[22]Avg Week Matugga-Bombo'!K102</f>
        <v>0.5</v>
      </c>
      <c r="L102" s="18">
        <f>'[22]Avg Week Bombo-Matugga'!L102+'[22]Avg Week Matugga-Bombo'!L102</f>
        <v>0.5</v>
      </c>
      <c r="M102" s="18">
        <f>'[22]Avg Week Bombo-Matugga'!M102+'[22]Avg Week Matugga-Bombo'!M102</f>
        <v>68</v>
      </c>
      <c r="N102" s="18">
        <f>'[22]Avg Week Bombo-Matugga'!N102+'[22]Avg Week Matugga-Bombo'!N102</f>
        <v>0</v>
      </c>
      <c r="O102" s="19">
        <f t="shared" si="37"/>
        <v>152.5</v>
      </c>
      <c r="P102" s="19">
        <f t="shared" si="36"/>
        <v>220.5</v>
      </c>
      <c r="R102" s="3"/>
      <c r="T102"/>
    </row>
    <row r="103" spans="2:20" ht="23.1" customHeight="1" x14ac:dyDescent="0.25">
      <c r="B103" s="17" t="s">
        <v>157</v>
      </c>
      <c r="C103" s="18">
        <f>'[22]Avg Week Bombo-Matugga'!C103+'[22]Avg Week Matugga-Bombo'!C103</f>
        <v>32</v>
      </c>
      <c r="D103" s="18">
        <f>'[22]Avg Week Bombo-Matugga'!D103+'[22]Avg Week Matugga-Bombo'!D103</f>
        <v>9.5</v>
      </c>
      <c r="E103" s="18">
        <f>'[22]Avg Week Bombo-Matugga'!E103+'[22]Avg Week Matugga-Bombo'!E103</f>
        <v>11.5</v>
      </c>
      <c r="F103" s="18">
        <f>'[22]Avg Week Bombo-Matugga'!F103+'[22]Avg Week Matugga-Bombo'!F103</f>
        <v>49.5</v>
      </c>
      <c r="G103" s="18">
        <f>'[22]Avg Week Bombo-Matugga'!G103+'[22]Avg Week Matugga-Bombo'!G103</f>
        <v>5</v>
      </c>
      <c r="H103" s="18">
        <f>'[22]Avg Week Bombo-Matugga'!H103+'[22]Avg Week Matugga-Bombo'!H103</f>
        <v>1</v>
      </c>
      <c r="I103" s="18">
        <f>'[22]Avg Week Bombo-Matugga'!I103+'[22]Avg Week Matugga-Bombo'!I103</f>
        <v>11.5</v>
      </c>
      <c r="J103" s="18">
        <f>'[22]Avg Week Bombo-Matugga'!J103+'[22]Avg Week Matugga-Bombo'!J103</f>
        <v>10</v>
      </c>
      <c r="K103" s="18">
        <f>'[22]Avg Week Bombo-Matugga'!K103+'[22]Avg Week Matugga-Bombo'!K103</f>
        <v>2</v>
      </c>
      <c r="L103" s="18">
        <f>'[22]Avg Week Bombo-Matugga'!L103+'[22]Avg Week Matugga-Bombo'!L103</f>
        <v>3</v>
      </c>
      <c r="M103" s="18">
        <f>'[22]Avg Week Bombo-Matugga'!M103+'[22]Avg Week Matugga-Bombo'!M103</f>
        <v>74</v>
      </c>
      <c r="N103" s="18">
        <f>'[22]Avg Week Bombo-Matugga'!N103+'[22]Avg Week Matugga-Bombo'!N103</f>
        <v>0</v>
      </c>
      <c r="O103" s="19">
        <f t="shared" si="37"/>
        <v>135</v>
      </c>
      <c r="P103" s="19">
        <f t="shared" si="36"/>
        <v>209</v>
      </c>
      <c r="R103" s="3"/>
      <c r="T103"/>
    </row>
    <row r="104" spans="2:20" ht="23.1" customHeight="1" x14ac:dyDescent="0.25">
      <c r="B104" s="38" t="s">
        <v>158</v>
      </c>
      <c r="C104" s="18">
        <f>'[22]Avg Week Bombo-Matugga'!C104+'[22]Avg Week Matugga-Bombo'!C104</f>
        <v>33</v>
      </c>
      <c r="D104" s="18">
        <f>'[22]Avg Week Bombo-Matugga'!D104+'[22]Avg Week Matugga-Bombo'!D104</f>
        <v>8</v>
      </c>
      <c r="E104" s="18">
        <f>'[22]Avg Week Bombo-Matugga'!E104+'[22]Avg Week Matugga-Bombo'!E104</f>
        <v>7</v>
      </c>
      <c r="F104" s="18">
        <f>'[22]Avg Week Bombo-Matugga'!F104+'[22]Avg Week Matugga-Bombo'!F104</f>
        <v>47</v>
      </c>
      <c r="G104" s="18">
        <f>'[22]Avg Week Bombo-Matugga'!G104+'[22]Avg Week Matugga-Bombo'!G104</f>
        <v>2.5</v>
      </c>
      <c r="H104" s="18">
        <f>'[22]Avg Week Bombo-Matugga'!H104+'[22]Avg Week Matugga-Bombo'!H104</f>
        <v>0.5</v>
      </c>
      <c r="I104" s="18">
        <f>'[22]Avg Week Bombo-Matugga'!I104+'[22]Avg Week Matugga-Bombo'!I104</f>
        <v>15.5</v>
      </c>
      <c r="J104" s="18">
        <f>'[22]Avg Week Bombo-Matugga'!J104+'[22]Avg Week Matugga-Bombo'!J104</f>
        <v>8.5</v>
      </c>
      <c r="K104" s="18">
        <f>'[22]Avg Week Bombo-Matugga'!K104+'[22]Avg Week Matugga-Bombo'!K104</f>
        <v>2.5</v>
      </c>
      <c r="L104" s="18">
        <f>'[22]Avg Week Bombo-Matugga'!L104+'[22]Avg Week Matugga-Bombo'!L104</f>
        <v>4</v>
      </c>
      <c r="M104" s="18">
        <f>'[22]Avg Week Bombo-Matugga'!M104+'[22]Avg Week Matugga-Bombo'!M104</f>
        <v>136</v>
      </c>
      <c r="N104" s="18">
        <f>'[22]Avg Week Bombo-Matugga'!N104+'[22]Avg Week Matugga-Bombo'!N104</f>
        <v>0</v>
      </c>
      <c r="O104" s="19">
        <f t="shared" si="37"/>
        <v>128.5</v>
      </c>
      <c r="P104" s="19">
        <f t="shared" si="36"/>
        <v>264.5</v>
      </c>
      <c r="R104" s="3"/>
      <c r="T104"/>
    </row>
    <row r="105" spans="2:20" ht="23.1" customHeight="1" x14ac:dyDescent="0.25">
      <c r="B105" s="17" t="s">
        <v>159</v>
      </c>
      <c r="C105" s="18">
        <f>'[22]Avg Week Bombo-Matugga'!C105+'[22]Avg Week Matugga-Bombo'!C105</f>
        <v>46</v>
      </c>
      <c r="D105" s="18">
        <f>'[22]Avg Week Bombo-Matugga'!D105+'[22]Avg Week Matugga-Bombo'!D105</f>
        <v>11</v>
      </c>
      <c r="E105" s="18">
        <f>'[22]Avg Week Bombo-Matugga'!E105+'[22]Avg Week Matugga-Bombo'!E105</f>
        <v>10</v>
      </c>
      <c r="F105" s="18">
        <f>'[22]Avg Week Bombo-Matugga'!F105+'[22]Avg Week Matugga-Bombo'!F105</f>
        <v>49</v>
      </c>
      <c r="G105" s="18">
        <f>'[22]Avg Week Bombo-Matugga'!G105+'[22]Avg Week Matugga-Bombo'!G105</f>
        <v>1.5</v>
      </c>
      <c r="H105" s="18">
        <f>'[22]Avg Week Bombo-Matugga'!H105+'[22]Avg Week Matugga-Bombo'!H105</f>
        <v>0</v>
      </c>
      <c r="I105" s="18">
        <f>'[22]Avg Week Bombo-Matugga'!I105+'[22]Avg Week Matugga-Bombo'!I105</f>
        <v>38</v>
      </c>
      <c r="J105" s="18">
        <f>'[22]Avg Week Bombo-Matugga'!J105+'[22]Avg Week Matugga-Bombo'!J105</f>
        <v>11</v>
      </c>
      <c r="K105" s="18">
        <f>'[22]Avg Week Bombo-Matugga'!K105+'[22]Avg Week Matugga-Bombo'!K105</f>
        <v>3.5</v>
      </c>
      <c r="L105" s="18">
        <f>'[22]Avg Week Bombo-Matugga'!L105+'[22]Avg Week Matugga-Bombo'!L105</f>
        <v>2.5</v>
      </c>
      <c r="M105" s="18">
        <f>'[22]Avg Week Bombo-Matugga'!M105+'[22]Avg Week Matugga-Bombo'!M105</f>
        <v>118.5</v>
      </c>
      <c r="N105" s="18">
        <f>'[22]Avg Week Bombo-Matugga'!N105+'[22]Avg Week Matugga-Bombo'!N105</f>
        <v>0</v>
      </c>
      <c r="O105" s="19">
        <f t="shared" si="37"/>
        <v>172.5</v>
      </c>
      <c r="P105" s="19">
        <f t="shared" si="36"/>
        <v>291</v>
      </c>
      <c r="R105" s="3"/>
      <c r="T105"/>
    </row>
    <row r="106" spans="2:20" ht="23.1" customHeight="1" x14ac:dyDescent="0.25">
      <c r="B106" s="39" t="s">
        <v>160</v>
      </c>
      <c r="C106" s="40">
        <f>SUM(C10:C105)</f>
        <v>4353.5714285714275</v>
      </c>
      <c r="D106" s="40">
        <f t="shared" ref="D106:P106" si="38">SUM(D10:D105)</f>
        <v>1137.4285714285711</v>
      </c>
      <c r="E106" s="40">
        <f t="shared" si="38"/>
        <v>864.78571428571411</v>
      </c>
      <c r="F106" s="40">
        <f t="shared" si="38"/>
        <v>4557.8571428571431</v>
      </c>
      <c r="G106" s="40">
        <f t="shared" si="38"/>
        <v>157.85714285714286</v>
      </c>
      <c r="H106" s="40">
        <f t="shared" si="38"/>
        <v>182.28571428571431</v>
      </c>
      <c r="I106" s="40">
        <f t="shared" si="38"/>
        <v>2280.4285714285716</v>
      </c>
      <c r="J106" s="40">
        <f t="shared" si="38"/>
        <v>677.14285714285711</v>
      </c>
      <c r="K106" s="40">
        <f t="shared" si="38"/>
        <v>287.57142857142856</v>
      </c>
      <c r="L106" s="40">
        <f t="shared" si="38"/>
        <v>313.5714285714285</v>
      </c>
      <c r="M106" s="40">
        <f t="shared" si="38"/>
        <v>7497.0714285714275</v>
      </c>
      <c r="N106" s="40">
        <f t="shared" si="38"/>
        <v>20.785714285714285</v>
      </c>
      <c r="O106" s="40">
        <f t="shared" si="38"/>
        <v>14833.285714285716</v>
      </c>
      <c r="P106" s="40">
        <f t="shared" si="38"/>
        <v>22330.357142857138</v>
      </c>
      <c r="R106" s="3"/>
      <c r="T106"/>
    </row>
    <row r="107" spans="2:20" ht="23.1" customHeight="1" x14ac:dyDescent="0.25">
      <c r="B107" s="39" t="s">
        <v>161</v>
      </c>
      <c r="C107" s="41">
        <f t="shared" ref="C107:N107" si="39">C106/$P$106</f>
        <v>0.19496201519392242</v>
      </c>
      <c r="D107" s="41">
        <f t="shared" si="39"/>
        <v>5.0936425429828069E-2</v>
      </c>
      <c r="E107" s="41">
        <f t="shared" si="39"/>
        <v>3.8726909236305479E-2</v>
      </c>
      <c r="F107" s="41">
        <f t="shared" si="39"/>
        <v>0.20411035585765699</v>
      </c>
      <c r="G107" s="41">
        <f t="shared" si="39"/>
        <v>7.0691723310675747E-3</v>
      </c>
      <c r="H107" s="41">
        <f t="shared" si="39"/>
        <v>8.1631347461015615E-3</v>
      </c>
      <c r="I107" s="41">
        <f t="shared" si="39"/>
        <v>0.10212235105957621</v>
      </c>
      <c r="J107" s="41">
        <f t="shared" si="39"/>
        <v>3.0323870451819279E-2</v>
      </c>
      <c r="K107" s="41">
        <f t="shared" si="39"/>
        <v>1.2878048780487808E-2</v>
      </c>
      <c r="L107" s="41">
        <f t="shared" si="39"/>
        <v>1.4042383046781287E-2</v>
      </c>
      <c r="M107" s="41">
        <f t="shared" si="39"/>
        <v>0.33573450619752104</v>
      </c>
      <c r="N107" s="41">
        <f t="shared" si="39"/>
        <v>9.308276689324272E-4</v>
      </c>
      <c r="R107" s="3"/>
      <c r="T107"/>
    </row>
    <row r="108" spans="2:20" ht="23.1" customHeight="1" x14ac:dyDescent="0.25">
      <c r="B108" s="42" t="s">
        <v>162</v>
      </c>
      <c r="C108" s="43">
        <f>C106/$O$106</f>
        <v>0.29350013964731819</v>
      </c>
      <c r="D108" s="43">
        <f t="shared" ref="D108:N108" si="40">D106/$O$106</f>
        <v>7.6680824015486371E-2</v>
      </c>
      <c r="E108" s="43">
        <f t="shared" si="40"/>
        <v>5.8300347673668276E-2</v>
      </c>
      <c r="F108" s="43">
        <f t="shared" si="40"/>
        <v>0.30727225448556816</v>
      </c>
      <c r="G108" s="43">
        <f t="shared" si="40"/>
        <v>1.0642088738647635E-2</v>
      </c>
      <c r="H108" s="43">
        <f t="shared" si="40"/>
        <v>1.228896400951528E-2</v>
      </c>
      <c r="I108" s="43">
        <f t="shared" si="40"/>
        <v>0.15373725116292508</v>
      </c>
      <c r="J108" s="43">
        <f t="shared" si="40"/>
        <v>4.5650226806506593E-2</v>
      </c>
      <c r="K108" s="43">
        <f t="shared" si="40"/>
        <v>1.9386900118459446E-2</v>
      </c>
      <c r="L108" s="43">
        <f t="shared" si="40"/>
        <v>2.11397147342367E-2</v>
      </c>
      <c r="M108" s="43"/>
      <c r="N108" s="43">
        <f t="shared" si="40"/>
        <v>1.4012886076680822E-3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1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1" width="10.7109375" customWidth="1"/>
    <col min="32" max="32" width="12.85546875" customWidth="1"/>
    <col min="33" max="33" width="10.7109375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69" t="str">
        <f>'[23]29.09 Matugga-Kasangati'!C3:G3</f>
        <v>MCC - C2- STN-68-MATUGA-KASANGATI- ROAD</v>
      </c>
      <c r="D3" s="69"/>
      <c r="E3" s="69"/>
      <c r="F3" s="69"/>
      <c r="G3" s="69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70" t="s">
        <v>4</v>
      </c>
      <c r="E5" s="71"/>
      <c r="F5" s="5" t="s">
        <v>5</v>
      </c>
      <c r="G5" s="64" t="str">
        <f>'[23]Avg Week Matugga-Kasangati'!G5:H5</f>
        <v>Kiiza-besigye road</v>
      </c>
      <c r="H5" s="65"/>
      <c r="I5" s="6"/>
      <c r="J5" s="7" t="s">
        <v>6</v>
      </c>
      <c r="K5" s="64" t="str">
        <f>'[23]Avg Week Matugga-Kasangati'!K5:L5</f>
        <v>Nakiwugwe. Allen</v>
      </c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 t="str">
        <f>'[23]Avg Week Matugga-Kasangati'!K6:L6</f>
        <v>lawrence</v>
      </c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'[23]Avg Week Kaasangati-Matugga'!C10+'[23]Avg Week Matugga-Kasangati'!C10</f>
        <v>34.857142857142861</v>
      </c>
      <c r="D10" s="18">
        <f>'[23]Avg Week Kaasangati-Matugga'!D10+'[23]Avg Week Matugga-Kasangati'!D10</f>
        <v>7</v>
      </c>
      <c r="E10" s="18">
        <f>'[23]Avg Week Kaasangati-Matugga'!E10+'[23]Avg Week Matugga-Kasangati'!E10</f>
        <v>3.7142857142857144</v>
      </c>
      <c r="F10" s="18">
        <f>'[23]Avg Week Kaasangati-Matugga'!F10+'[23]Avg Week Matugga-Kasangati'!F10</f>
        <v>8.5714285714285712</v>
      </c>
      <c r="G10" s="18">
        <f>'[23]Avg Week Kaasangati-Matugga'!G10+'[23]Avg Week Matugga-Kasangati'!G10</f>
        <v>1.1428571428571428</v>
      </c>
      <c r="H10" s="18">
        <f>'[23]Avg Week Kaasangati-Matugga'!H10+'[23]Avg Week Matugga-Kasangati'!H10</f>
        <v>0</v>
      </c>
      <c r="I10" s="18">
        <f>'[23]Avg Week Kaasangati-Matugga'!I10+'[23]Avg Week Matugga-Kasangati'!I10</f>
        <v>3.5714285714285712</v>
      </c>
      <c r="J10" s="18">
        <f>'[23]Avg Week Kaasangati-Matugga'!J10+'[23]Avg Week Matugga-Kasangati'!J10</f>
        <v>0.71428571428571419</v>
      </c>
      <c r="K10" s="18">
        <f>'[23]Avg Week Kaasangati-Matugga'!K10+'[23]Avg Week Matugga-Kasangati'!K10</f>
        <v>0.5714285714285714</v>
      </c>
      <c r="L10" s="18">
        <f>'[23]Avg Week Kaasangati-Matugga'!L10+'[23]Avg Week Matugga-Kasangati'!L10</f>
        <v>0.42857142857142855</v>
      </c>
      <c r="M10" s="18">
        <f>'[23]Avg Week Kaasangati-Matugga'!M10+'[23]Avg Week Matugga-Kasangati'!M10</f>
        <v>88.857142857142861</v>
      </c>
      <c r="N10" s="18">
        <f>'[23]Avg Week Kaasangati-Matugga'!N10+'[23]Avg Week Matugga-Kasangati'!N10</f>
        <v>0</v>
      </c>
      <c r="O10" s="19">
        <f t="shared" ref="O10:O73" si="0">SUM(C10:L10,N10)</f>
        <v>60.571428571428577</v>
      </c>
      <c r="P10" s="19">
        <f t="shared" ref="P10:P73" si="1">SUM(C10:N10)</f>
        <v>149.42857142857144</v>
      </c>
      <c r="R10" s="11" t="s">
        <v>32</v>
      </c>
      <c r="S10" s="20">
        <f t="shared" ref="S10:AF10" si="2">SUM(C10:C13)</f>
        <v>116.57142857142858</v>
      </c>
      <c r="T10" s="20">
        <f t="shared" si="2"/>
        <v>23.428571428571427</v>
      </c>
      <c r="U10" s="20">
        <f t="shared" si="2"/>
        <v>14.285714285714286</v>
      </c>
      <c r="V10" s="20">
        <f t="shared" si="2"/>
        <v>27.857142857142861</v>
      </c>
      <c r="W10" s="20">
        <f t="shared" si="2"/>
        <v>2.2857142857142856</v>
      </c>
      <c r="X10" s="20">
        <f t="shared" si="2"/>
        <v>0</v>
      </c>
      <c r="Y10" s="20">
        <f t="shared" si="2"/>
        <v>12.428571428571429</v>
      </c>
      <c r="Z10" s="20">
        <f t="shared" si="2"/>
        <v>3.5714285714285712</v>
      </c>
      <c r="AA10" s="20">
        <f t="shared" si="2"/>
        <v>1.1428571428571428</v>
      </c>
      <c r="AB10" s="20">
        <f t="shared" si="2"/>
        <v>0.99999999999999989</v>
      </c>
      <c r="AC10" s="20">
        <f t="shared" si="2"/>
        <v>344</v>
      </c>
      <c r="AD10" s="20">
        <f t="shared" si="2"/>
        <v>0</v>
      </c>
      <c r="AE10" s="21">
        <f t="shared" si="2"/>
        <v>202.57142857142861</v>
      </c>
      <c r="AF10" s="21">
        <f t="shared" si="2"/>
        <v>546.57142857142867</v>
      </c>
    </row>
    <row r="11" spans="2:32" s="22" customFormat="1" ht="23.1" customHeight="1" x14ac:dyDescent="0.25">
      <c r="B11" s="17" t="s">
        <v>33</v>
      </c>
      <c r="C11" s="18">
        <f>'[23]Avg Week Kaasangati-Matugga'!C11+'[23]Avg Week Matugga-Kasangati'!C11</f>
        <v>29</v>
      </c>
      <c r="D11" s="18">
        <f>'[23]Avg Week Kaasangati-Matugga'!D11+'[23]Avg Week Matugga-Kasangati'!D11</f>
        <v>4.5714285714285712</v>
      </c>
      <c r="E11" s="18">
        <f>'[23]Avg Week Kaasangati-Matugga'!E11+'[23]Avg Week Matugga-Kasangati'!E11</f>
        <v>3</v>
      </c>
      <c r="F11" s="18">
        <f>'[23]Avg Week Kaasangati-Matugga'!F11+'[23]Avg Week Matugga-Kasangati'!F11</f>
        <v>6.8571428571428577</v>
      </c>
      <c r="G11" s="18">
        <f>'[23]Avg Week Kaasangati-Matugga'!G11+'[23]Avg Week Matugga-Kasangati'!G11</f>
        <v>1</v>
      </c>
      <c r="H11" s="18">
        <f>'[23]Avg Week Kaasangati-Matugga'!H11+'[23]Avg Week Matugga-Kasangati'!H11</f>
        <v>0</v>
      </c>
      <c r="I11" s="18">
        <f>'[23]Avg Week Kaasangati-Matugga'!I11+'[23]Avg Week Matugga-Kasangati'!I11</f>
        <v>3.1428571428571428</v>
      </c>
      <c r="J11" s="18">
        <f>'[23]Avg Week Kaasangati-Matugga'!J11+'[23]Avg Week Matugga-Kasangati'!J11</f>
        <v>1.1428571428571428</v>
      </c>
      <c r="K11" s="18">
        <f>'[23]Avg Week Kaasangati-Matugga'!K11+'[23]Avg Week Matugga-Kasangati'!K11</f>
        <v>0.14285714285714285</v>
      </c>
      <c r="L11" s="18">
        <f>'[23]Avg Week Kaasangati-Matugga'!L11+'[23]Avg Week Matugga-Kasangati'!L11</f>
        <v>0</v>
      </c>
      <c r="M11" s="18">
        <f>'[23]Avg Week Kaasangati-Matugga'!M11+'[23]Avg Week Matugga-Kasangati'!M11</f>
        <v>79.857142857142861</v>
      </c>
      <c r="N11" s="18">
        <f>'[23]Avg Week Kaasangati-Matugga'!N11+'[23]Avg Week Matugga-Kasangati'!N11</f>
        <v>0</v>
      </c>
      <c r="O11" s="19">
        <f t="shared" si="0"/>
        <v>48.857142857142868</v>
      </c>
      <c r="P11" s="19">
        <f t="shared" si="1"/>
        <v>128.71428571428572</v>
      </c>
      <c r="R11" s="11" t="s">
        <v>34</v>
      </c>
      <c r="S11" s="20">
        <f t="shared" ref="S11:AF11" si="3">SUM(C14:C17)</f>
        <v>90.714285714285708</v>
      </c>
      <c r="T11" s="20">
        <f t="shared" si="3"/>
        <v>24</v>
      </c>
      <c r="U11" s="20">
        <f t="shared" si="3"/>
        <v>16.714285714285715</v>
      </c>
      <c r="V11" s="20">
        <f t="shared" si="3"/>
        <v>21.571428571428569</v>
      </c>
      <c r="W11" s="20">
        <f t="shared" si="3"/>
        <v>0.99999999999999989</v>
      </c>
      <c r="X11" s="20">
        <f t="shared" si="3"/>
        <v>0</v>
      </c>
      <c r="Y11" s="20">
        <f t="shared" si="3"/>
        <v>14.857142857142854</v>
      </c>
      <c r="Z11" s="20">
        <f t="shared" si="3"/>
        <v>3</v>
      </c>
      <c r="AA11" s="20">
        <f t="shared" si="3"/>
        <v>1.4285714285714284</v>
      </c>
      <c r="AB11" s="20">
        <f t="shared" si="3"/>
        <v>0.42857142857142855</v>
      </c>
      <c r="AC11" s="20">
        <f t="shared" si="3"/>
        <v>382.57142857142856</v>
      </c>
      <c r="AD11" s="20">
        <f t="shared" si="3"/>
        <v>0.14285714285714285</v>
      </c>
      <c r="AE11" s="21">
        <f t="shared" si="3"/>
        <v>173.85714285714289</v>
      </c>
      <c r="AF11" s="21">
        <f t="shared" si="3"/>
        <v>556.42857142857144</v>
      </c>
    </row>
    <row r="12" spans="2:32" ht="23.1" customHeight="1" x14ac:dyDescent="0.25">
      <c r="B12" s="17" t="s">
        <v>35</v>
      </c>
      <c r="C12" s="18">
        <f>'[23]Avg Week Kaasangati-Matugga'!C12+'[23]Avg Week Matugga-Kasangati'!C12</f>
        <v>30</v>
      </c>
      <c r="D12" s="18">
        <f>'[23]Avg Week Kaasangati-Matugga'!D12+'[23]Avg Week Matugga-Kasangati'!D12</f>
        <v>5.8571428571428568</v>
      </c>
      <c r="E12" s="18">
        <f>'[23]Avg Week Kaasangati-Matugga'!E12+'[23]Avg Week Matugga-Kasangati'!E12</f>
        <v>3.1428571428571432</v>
      </c>
      <c r="F12" s="18">
        <f>'[23]Avg Week Kaasangati-Matugga'!F12+'[23]Avg Week Matugga-Kasangati'!F12</f>
        <v>7.1428571428571432</v>
      </c>
      <c r="G12" s="18">
        <f>'[23]Avg Week Kaasangati-Matugga'!G12+'[23]Avg Week Matugga-Kasangati'!G12</f>
        <v>0.14285714285714285</v>
      </c>
      <c r="H12" s="18">
        <f>'[23]Avg Week Kaasangati-Matugga'!H12+'[23]Avg Week Matugga-Kasangati'!H12</f>
        <v>0</v>
      </c>
      <c r="I12" s="18">
        <f>'[23]Avg Week Kaasangati-Matugga'!I12+'[23]Avg Week Matugga-Kasangati'!I12</f>
        <v>2.8571428571428572</v>
      </c>
      <c r="J12" s="18">
        <f>'[23]Avg Week Kaasangati-Matugga'!J12+'[23]Avg Week Matugga-Kasangati'!J12</f>
        <v>0.5714285714285714</v>
      </c>
      <c r="K12" s="18">
        <f>'[23]Avg Week Kaasangati-Matugga'!K12+'[23]Avg Week Matugga-Kasangati'!K12</f>
        <v>0.42857142857142855</v>
      </c>
      <c r="L12" s="18">
        <f>'[23]Avg Week Kaasangati-Matugga'!L12+'[23]Avg Week Matugga-Kasangati'!L12</f>
        <v>0.2857142857142857</v>
      </c>
      <c r="M12" s="18">
        <f>'[23]Avg Week Kaasangati-Matugga'!M12+'[23]Avg Week Matugga-Kasangati'!M12</f>
        <v>85.714285714285722</v>
      </c>
      <c r="N12" s="18">
        <f>'[23]Avg Week Kaasangati-Matugga'!N12+'[23]Avg Week Matugga-Kasangati'!N12</f>
        <v>0</v>
      </c>
      <c r="O12" s="19">
        <f t="shared" si="0"/>
        <v>50.428571428571431</v>
      </c>
      <c r="P12" s="19">
        <f t="shared" si="1"/>
        <v>136.14285714285717</v>
      </c>
      <c r="R12" s="11" t="s">
        <v>36</v>
      </c>
      <c r="S12" s="20">
        <f t="shared" ref="S12:AF12" si="4">SUM(C18:C21)</f>
        <v>81.857142857142861</v>
      </c>
      <c r="T12" s="20">
        <f t="shared" si="4"/>
        <v>27</v>
      </c>
      <c r="U12" s="20">
        <f t="shared" si="4"/>
        <v>17.285714285714285</v>
      </c>
      <c r="V12" s="20">
        <f t="shared" si="4"/>
        <v>21.571428571428569</v>
      </c>
      <c r="W12" s="20">
        <f t="shared" si="4"/>
        <v>0.85714285714285698</v>
      </c>
      <c r="X12" s="20">
        <f t="shared" si="4"/>
        <v>0.42857142857142855</v>
      </c>
      <c r="Y12" s="20">
        <f t="shared" si="4"/>
        <v>18.857142857142858</v>
      </c>
      <c r="Z12" s="20">
        <f t="shared" si="4"/>
        <v>3.714285714285714</v>
      </c>
      <c r="AA12" s="20">
        <f t="shared" si="4"/>
        <v>1</v>
      </c>
      <c r="AB12" s="20">
        <f t="shared" si="4"/>
        <v>0.5714285714285714</v>
      </c>
      <c r="AC12" s="20">
        <f t="shared" si="4"/>
        <v>356.28571428571428</v>
      </c>
      <c r="AD12" s="20">
        <f t="shared" si="4"/>
        <v>0</v>
      </c>
      <c r="AE12" s="21">
        <f t="shared" si="4"/>
        <v>173.14285714285714</v>
      </c>
      <c r="AF12" s="21">
        <f t="shared" si="4"/>
        <v>529.42857142857144</v>
      </c>
    </row>
    <row r="13" spans="2:32" ht="23.1" customHeight="1" x14ac:dyDescent="0.25">
      <c r="B13" s="17" t="s">
        <v>37</v>
      </c>
      <c r="C13" s="18">
        <f>'[23]Avg Week Kaasangati-Matugga'!C13+'[23]Avg Week Matugga-Kasangati'!C13</f>
        <v>22.714285714285715</v>
      </c>
      <c r="D13" s="18">
        <f>'[23]Avg Week Kaasangati-Matugga'!D13+'[23]Avg Week Matugga-Kasangati'!D13</f>
        <v>6</v>
      </c>
      <c r="E13" s="18">
        <f>'[23]Avg Week Kaasangati-Matugga'!E13+'[23]Avg Week Matugga-Kasangati'!E13</f>
        <v>4.4285714285714288</v>
      </c>
      <c r="F13" s="18">
        <f>'[23]Avg Week Kaasangati-Matugga'!F13+'[23]Avg Week Matugga-Kasangati'!F13</f>
        <v>5.2857142857142865</v>
      </c>
      <c r="G13" s="18">
        <f>'[23]Avg Week Kaasangati-Matugga'!G13+'[23]Avg Week Matugga-Kasangati'!G13</f>
        <v>0</v>
      </c>
      <c r="H13" s="18">
        <f>'[23]Avg Week Kaasangati-Matugga'!H13+'[23]Avg Week Matugga-Kasangati'!H13</f>
        <v>0</v>
      </c>
      <c r="I13" s="18">
        <f>'[23]Avg Week Kaasangati-Matugga'!I13+'[23]Avg Week Matugga-Kasangati'!I13</f>
        <v>2.8571428571428572</v>
      </c>
      <c r="J13" s="18">
        <f>'[23]Avg Week Kaasangati-Matugga'!J13+'[23]Avg Week Matugga-Kasangati'!J13</f>
        <v>1.1428571428571428</v>
      </c>
      <c r="K13" s="18">
        <f>'[23]Avg Week Kaasangati-Matugga'!K13+'[23]Avg Week Matugga-Kasangati'!K13</f>
        <v>0</v>
      </c>
      <c r="L13" s="18">
        <f>'[23]Avg Week Kaasangati-Matugga'!L13+'[23]Avg Week Matugga-Kasangati'!L13</f>
        <v>0.2857142857142857</v>
      </c>
      <c r="M13" s="18">
        <f>'[23]Avg Week Kaasangati-Matugga'!M13+'[23]Avg Week Matugga-Kasangati'!M13</f>
        <v>89.571428571428569</v>
      </c>
      <c r="N13" s="18">
        <f>'[23]Avg Week Kaasangati-Matugga'!N13+'[23]Avg Week Matugga-Kasangati'!N13</f>
        <v>0</v>
      </c>
      <c r="O13" s="19">
        <f t="shared" si="0"/>
        <v>42.714285714285715</v>
      </c>
      <c r="P13" s="19">
        <f t="shared" si="1"/>
        <v>132.28571428571428</v>
      </c>
      <c r="R13" s="11" t="s">
        <v>38</v>
      </c>
      <c r="S13" s="20">
        <f t="shared" ref="S13:AF13" si="5">SUM(C22:C25)</f>
        <v>83</v>
      </c>
      <c r="T13" s="20">
        <f t="shared" si="5"/>
        <v>26.428571428571431</v>
      </c>
      <c r="U13" s="20">
        <f t="shared" si="5"/>
        <v>16.285714285714285</v>
      </c>
      <c r="V13" s="20">
        <f t="shared" si="5"/>
        <v>14.571428571428573</v>
      </c>
      <c r="W13" s="20">
        <f t="shared" si="5"/>
        <v>0.5714285714285714</v>
      </c>
      <c r="X13" s="20">
        <f t="shared" si="5"/>
        <v>0.2857142857142857</v>
      </c>
      <c r="Y13" s="20">
        <f t="shared" si="5"/>
        <v>23.285714285714285</v>
      </c>
      <c r="Z13" s="20">
        <f t="shared" si="5"/>
        <v>6.8571428571428568</v>
      </c>
      <c r="AA13" s="20">
        <f t="shared" si="5"/>
        <v>0.71428571428571419</v>
      </c>
      <c r="AB13" s="20">
        <f t="shared" si="5"/>
        <v>0.71428571428571419</v>
      </c>
      <c r="AC13" s="20">
        <f t="shared" si="5"/>
        <v>311.71428571428572</v>
      </c>
      <c r="AD13" s="20">
        <f t="shared" si="5"/>
        <v>0.14285714285714285</v>
      </c>
      <c r="AE13" s="21">
        <f t="shared" si="5"/>
        <v>172.85714285714286</v>
      </c>
      <c r="AF13" s="21">
        <f t="shared" si="5"/>
        <v>484.57142857142856</v>
      </c>
    </row>
    <row r="14" spans="2:32" ht="23.1" customHeight="1" x14ac:dyDescent="0.25">
      <c r="B14" s="17" t="s">
        <v>39</v>
      </c>
      <c r="C14" s="18">
        <f>'[23]Avg Week Kaasangati-Matugga'!C14+'[23]Avg Week Matugga-Kasangati'!C14</f>
        <v>27.857142857142858</v>
      </c>
      <c r="D14" s="18">
        <f>'[23]Avg Week Kaasangati-Matugga'!D14+'[23]Avg Week Matugga-Kasangati'!D14</f>
        <v>6.2857142857142856</v>
      </c>
      <c r="E14" s="18">
        <f>'[23]Avg Week Kaasangati-Matugga'!E14+'[23]Avg Week Matugga-Kasangati'!E14</f>
        <v>5</v>
      </c>
      <c r="F14" s="18">
        <f>'[23]Avg Week Kaasangati-Matugga'!F14+'[23]Avg Week Matugga-Kasangati'!F14</f>
        <v>5.5714285714285712</v>
      </c>
      <c r="G14" s="18">
        <f>'[23]Avg Week Kaasangati-Matugga'!G14+'[23]Avg Week Matugga-Kasangati'!G14</f>
        <v>0</v>
      </c>
      <c r="H14" s="18">
        <f>'[23]Avg Week Kaasangati-Matugga'!H14+'[23]Avg Week Matugga-Kasangati'!H14</f>
        <v>0</v>
      </c>
      <c r="I14" s="18">
        <f>'[23]Avg Week Kaasangati-Matugga'!I14+'[23]Avg Week Matugga-Kasangati'!I14</f>
        <v>2.1428571428571428</v>
      </c>
      <c r="J14" s="18">
        <f>'[23]Avg Week Kaasangati-Matugga'!J14+'[23]Avg Week Matugga-Kasangati'!J14</f>
        <v>0.42857142857142855</v>
      </c>
      <c r="K14" s="18">
        <f>'[23]Avg Week Kaasangati-Matugga'!K14+'[23]Avg Week Matugga-Kasangati'!K14</f>
        <v>0.42857142857142855</v>
      </c>
      <c r="L14" s="18">
        <f>'[23]Avg Week Kaasangati-Matugga'!L14+'[23]Avg Week Matugga-Kasangati'!L14</f>
        <v>0.14285714285714285</v>
      </c>
      <c r="M14" s="18">
        <f>'[23]Avg Week Kaasangati-Matugga'!M14+'[23]Avg Week Matugga-Kasangati'!M14</f>
        <v>94.857142857142861</v>
      </c>
      <c r="N14" s="18">
        <f>'[23]Avg Week Kaasangati-Matugga'!N14+'[23]Avg Week Matugga-Kasangati'!N14</f>
        <v>0</v>
      </c>
      <c r="O14" s="19">
        <f t="shared" si="0"/>
        <v>47.857142857142868</v>
      </c>
      <c r="P14" s="19">
        <f t="shared" si="1"/>
        <v>142.71428571428572</v>
      </c>
      <c r="R14" s="11" t="s">
        <v>40</v>
      </c>
      <c r="S14" s="20">
        <f t="shared" ref="S14:AF14" si="6">SUM(C26:C29)</f>
        <v>87.714285714285708</v>
      </c>
      <c r="T14" s="20">
        <f t="shared" si="6"/>
        <v>28.714285714285715</v>
      </c>
      <c r="U14" s="20">
        <f t="shared" si="6"/>
        <v>20.142857142857142</v>
      </c>
      <c r="V14" s="20">
        <f t="shared" si="6"/>
        <v>18.571428571428573</v>
      </c>
      <c r="W14" s="20">
        <f t="shared" si="6"/>
        <v>0.99999999999999989</v>
      </c>
      <c r="X14" s="20">
        <f t="shared" si="6"/>
        <v>0</v>
      </c>
      <c r="Y14" s="20">
        <f t="shared" si="6"/>
        <v>18.571428571428573</v>
      </c>
      <c r="Z14" s="20">
        <f t="shared" si="6"/>
        <v>6.1428571428571423</v>
      </c>
      <c r="AA14" s="20">
        <f t="shared" si="6"/>
        <v>3</v>
      </c>
      <c r="AB14" s="20">
        <f t="shared" si="6"/>
        <v>1.5714285714285712</v>
      </c>
      <c r="AC14" s="20">
        <f t="shared" si="6"/>
        <v>311</v>
      </c>
      <c r="AD14" s="20">
        <f t="shared" si="6"/>
        <v>8</v>
      </c>
      <c r="AE14" s="21">
        <f t="shared" si="6"/>
        <v>193.42857142857144</v>
      </c>
      <c r="AF14" s="21">
        <f t="shared" si="6"/>
        <v>504.42857142857139</v>
      </c>
    </row>
    <row r="15" spans="2:32" ht="23.1" customHeight="1" x14ac:dyDescent="0.25">
      <c r="B15" s="17" t="s">
        <v>41</v>
      </c>
      <c r="C15" s="18">
        <f>'[23]Avg Week Kaasangati-Matugga'!C15+'[23]Avg Week Matugga-Kasangati'!C15</f>
        <v>21.714285714285715</v>
      </c>
      <c r="D15" s="18">
        <f>'[23]Avg Week Kaasangati-Matugga'!D15+'[23]Avg Week Matugga-Kasangati'!D15</f>
        <v>5</v>
      </c>
      <c r="E15" s="18">
        <f>'[23]Avg Week Kaasangati-Matugga'!E15+'[23]Avg Week Matugga-Kasangati'!E15</f>
        <v>3.7142857142857144</v>
      </c>
      <c r="F15" s="18">
        <f>'[23]Avg Week Kaasangati-Matugga'!F15+'[23]Avg Week Matugga-Kasangati'!F15</f>
        <v>5.5714285714285712</v>
      </c>
      <c r="G15" s="18">
        <f>'[23]Avg Week Kaasangati-Matugga'!G15+'[23]Avg Week Matugga-Kasangati'!G15</f>
        <v>0.2857142857142857</v>
      </c>
      <c r="H15" s="18">
        <f>'[23]Avg Week Kaasangati-Matugga'!H15+'[23]Avg Week Matugga-Kasangati'!H15</f>
        <v>0</v>
      </c>
      <c r="I15" s="18">
        <f>'[23]Avg Week Kaasangati-Matugga'!I15+'[23]Avg Week Matugga-Kasangati'!I15</f>
        <v>3.5714285714285712</v>
      </c>
      <c r="J15" s="18">
        <f>'[23]Avg Week Kaasangati-Matugga'!J15+'[23]Avg Week Matugga-Kasangati'!J15</f>
        <v>0.8571428571428571</v>
      </c>
      <c r="K15" s="18">
        <f>'[23]Avg Week Kaasangati-Matugga'!K15+'[23]Avg Week Matugga-Kasangati'!K15</f>
        <v>0.8571428571428571</v>
      </c>
      <c r="L15" s="18">
        <f>'[23]Avg Week Kaasangati-Matugga'!L15+'[23]Avg Week Matugga-Kasangati'!L15</f>
        <v>0.2857142857142857</v>
      </c>
      <c r="M15" s="18">
        <f>'[23]Avg Week Kaasangati-Matugga'!M15+'[23]Avg Week Matugga-Kasangati'!M15</f>
        <v>98.142857142857139</v>
      </c>
      <c r="N15" s="18">
        <f>'[23]Avg Week Kaasangati-Matugga'!N15+'[23]Avg Week Matugga-Kasangati'!N15</f>
        <v>0</v>
      </c>
      <c r="O15" s="19">
        <f t="shared" si="0"/>
        <v>41.857142857142847</v>
      </c>
      <c r="P15" s="19">
        <f t="shared" si="1"/>
        <v>140</v>
      </c>
      <c r="R15" s="11" t="s">
        <v>42</v>
      </c>
      <c r="S15" s="20">
        <f t="shared" ref="S15:AF15" si="7">SUM(C30:C33)</f>
        <v>77.857142857142861</v>
      </c>
      <c r="T15" s="20">
        <f t="shared" si="7"/>
        <v>21</v>
      </c>
      <c r="U15" s="20">
        <f t="shared" si="7"/>
        <v>18.428571428571431</v>
      </c>
      <c r="V15" s="20">
        <f t="shared" si="7"/>
        <v>17</v>
      </c>
      <c r="W15" s="20">
        <f t="shared" si="7"/>
        <v>0.99999999999999978</v>
      </c>
      <c r="X15" s="20">
        <f t="shared" si="7"/>
        <v>0</v>
      </c>
      <c r="Y15" s="20">
        <f t="shared" si="7"/>
        <v>24</v>
      </c>
      <c r="Z15" s="20">
        <f t="shared" si="7"/>
        <v>6.4285714285714279</v>
      </c>
      <c r="AA15" s="20">
        <f t="shared" si="7"/>
        <v>2.8571428571428572</v>
      </c>
      <c r="AB15" s="20">
        <f t="shared" si="7"/>
        <v>0.71428571428571419</v>
      </c>
      <c r="AC15" s="20">
        <f t="shared" si="7"/>
        <v>295</v>
      </c>
      <c r="AD15" s="20">
        <f t="shared" si="7"/>
        <v>0</v>
      </c>
      <c r="AE15" s="21">
        <f t="shared" si="7"/>
        <v>169.28571428571428</v>
      </c>
      <c r="AF15" s="21">
        <f t="shared" si="7"/>
        <v>464.28571428571433</v>
      </c>
    </row>
    <row r="16" spans="2:32" ht="23.1" customHeight="1" x14ac:dyDescent="0.25">
      <c r="B16" s="17" t="s">
        <v>43</v>
      </c>
      <c r="C16" s="18">
        <f>'[23]Avg Week Kaasangati-Matugga'!C16+'[23]Avg Week Matugga-Kasangati'!C16</f>
        <v>18.714285714285715</v>
      </c>
      <c r="D16" s="18">
        <f>'[23]Avg Week Kaasangati-Matugga'!D16+'[23]Avg Week Matugga-Kasangati'!D16</f>
        <v>5.8571428571428568</v>
      </c>
      <c r="E16" s="18">
        <f>'[23]Avg Week Kaasangati-Matugga'!E16+'[23]Avg Week Matugga-Kasangati'!E16</f>
        <v>4</v>
      </c>
      <c r="F16" s="18">
        <f>'[23]Avg Week Kaasangati-Matugga'!F16+'[23]Avg Week Matugga-Kasangati'!F16</f>
        <v>5.8571428571428577</v>
      </c>
      <c r="G16" s="18">
        <f>'[23]Avg Week Kaasangati-Matugga'!G16+'[23]Avg Week Matugga-Kasangati'!G16</f>
        <v>0.42857142857142855</v>
      </c>
      <c r="H16" s="18">
        <f>'[23]Avg Week Kaasangati-Matugga'!H16+'[23]Avg Week Matugga-Kasangati'!H16</f>
        <v>0</v>
      </c>
      <c r="I16" s="18">
        <f>'[23]Avg Week Kaasangati-Matugga'!I16+'[23]Avg Week Matugga-Kasangati'!I16</f>
        <v>3.8571428571428568</v>
      </c>
      <c r="J16" s="18">
        <f>'[23]Avg Week Kaasangati-Matugga'!J16+'[23]Avg Week Matugga-Kasangati'!J16</f>
        <v>0.71428571428571419</v>
      </c>
      <c r="K16" s="18">
        <f>'[23]Avg Week Kaasangati-Matugga'!K16+'[23]Avg Week Matugga-Kasangati'!K16</f>
        <v>0</v>
      </c>
      <c r="L16" s="18">
        <f>'[23]Avg Week Kaasangati-Matugga'!L16+'[23]Avg Week Matugga-Kasangati'!L16</f>
        <v>0</v>
      </c>
      <c r="M16" s="18">
        <f>'[23]Avg Week Kaasangati-Matugga'!M16+'[23]Avg Week Matugga-Kasangati'!M16</f>
        <v>98.571428571428569</v>
      </c>
      <c r="N16" s="18">
        <f>'[23]Avg Week Kaasangati-Matugga'!N16+'[23]Avg Week Matugga-Kasangati'!N16</f>
        <v>0.14285714285714285</v>
      </c>
      <c r="O16" s="19">
        <f t="shared" si="0"/>
        <v>39.571428571428577</v>
      </c>
      <c r="P16" s="19">
        <f t="shared" si="1"/>
        <v>138.14285714285714</v>
      </c>
      <c r="R16" s="11" t="s">
        <v>44</v>
      </c>
      <c r="S16" s="20">
        <f t="shared" ref="S16:AF16" si="8">SUM(C34:C37)</f>
        <v>80</v>
      </c>
      <c r="T16" s="20">
        <f t="shared" si="8"/>
        <v>25.571428571428573</v>
      </c>
      <c r="U16" s="20">
        <f t="shared" si="8"/>
        <v>17.428571428571431</v>
      </c>
      <c r="V16" s="20">
        <f t="shared" si="8"/>
        <v>18.857142857142858</v>
      </c>
      <c r="W16" s="20">
        <f t="shared" si="8"/>
        <v>0.5714285714285714</v>
      </c>
      <c r="X16" s="20">
        <f t="shared" si="8"/>
        <v>0</v>
      </c>
      <c r="Y16" s="20">
        <f t="shared" si="8"/>
        <v>20.571428571428569</v>
      </c>
      <c r="Z16" s="20">
        <f t="shared" si="8"/>
        <v>4.1428571428571423</v>
      </c>
      <c r="AA16" s="20">
        <f t="shared" si="8"/>
        <v>2.5714285714285712</v>
      </c>
      <c r="AB16" s="20">
        <f t="shared" si="8"/>
        <v>0.14285714285714285</v>
      </c>
      <c r="AC16" s="20">
        <f t="shared" si="8"/>
        <v>261.57142857142856</v>
      </c>
      <c r="AD16" s="20">
        <f t="shared" si="8"/>
        <v>0</v>
      </c>
      <c r="AE16" s="21">
        <f t="shared" si="8"/>
        <v>169.85714285714286</v>
      </c>
      <c r="AF16" s="21">
        <f t="shared" si="8"/>
        <v>431.42857142857144</v>
      </c>
    </row>
    <row r="17" spans="2:32" ht="23.1" customHeight="1" x14ac:dyDescent="0.25">
      <c r="B17" s="17" t="s">
        <v>45</v>
      </c>
      <c r="C17" s="18">
        <f>'[23]Avg Week Kaasangati-Matugga'!C17+'[23]Avg Week Matugga-Kasangati'!C17</f>
        <v>22.428571428571427</v>
      </c>
      <c r="D17" s="18">
        <f>'[23]Avg Week Kaasangati-Matugga'!D17+'[23]Avg Week Matugga-Kasangati'!D17</f>
        <v>6.8571428571428568</v>
      </c>
      <c r="E17" s="18">
        <f>'[23]Avg Week Kaasangati-Matugga'!E17+'[23]Avg Week Matugga-Kasangati'!E17</f>
        <v>4</v>
      </c>
      <c r="F17" s="18">
        <f>'[23]Avg Week Kaasangati-Matugga'!F17+'[23]Avg Week Matugga-Kasangati'!F17</f>
        <v>4.5714285714285712</v>
      </c>
      <c r="G17" s="18">
        <f>'[23]Avg Week Kaasangati-Matugga'!G17+'[23]Avg Week Matugga-Kasangati'!G17</f>
        <v>0.2857142857142857</v>
      </c>
      <c r="H17" s="18">
        <f>'[23]Avg Week Kaasangati-Matugga'!H17+'[23]Avg Week Matugga-Kasangati'!H17</f>
        <v>0</v>
      </c>
      <c r="I17" s="18">
        <f>'[23]Avg Week Kaasangati-Matugga'!I17+'[23]Avg Week Matugga-Kasangati'!I17</f>
        <v>5.2857142857142856</v>
      </c>
      <c r="J17" s="18">
        <f>'[23]Avg Week Kaasangati-Matugga'!J17+'[23]Avg Week Matugga-Kasangati'!J17</f>
        <v>1</v>
      </c>
      <c r="K17" s="18">
        <f>'[23]Avg Week Kaasangati-Matugga'!K17+'[23]Avg Week Matugga-Kasangati'!K17</f>
        <v>0.14285714285714285</v>
      </c>
      <c r="L17" s="18">
        <f>'[23]Avg Week Kaasangati-Matugga'!L17+'[23]Avg Week Matugga-Kasangati'!L17</f>
        <v>0</v>
      </c>
      <c r="M17" s="18">
        <f>'[23]Avg Week Kaasangati-Matugga'!M17+'[23]Avg Week Matugga-Kasangati'!M17</f>
        <v>91</v>
      </c>
      <c r="N17" s="18">
        <f>'[23]Avg Week Kaasangati-Matugga'!N17+'[23]Avg Week Matugga-Kasangati'!N17</f>
        <v>0</v>
      </c>
      <c r="O17" s="19">
        <f t="shared" si="0"/>
        <v>44.571428571428569</v>
      </c>
      <c r="P17" s="19">
        <f t="shared" si="1"/>
        <v>135.57142857142856</v>
      </c>
      <c r="R17" s="11" t="s">
        <v>46</v>
      </c>
      <c r="S17" s="20">
        <f t="shared" ref="S17:AF17" si="9">SUM(C38:C41)</f>
        <v>74.142857142857139</v>
      </c>
      <c r="T17" s="20">
        <f t="shared" si="9"/>
        <v>22.857142857142854</v>
      </c>
      <c r="U17" s="20">
        <f t="shared" si="9"/>
        <v>16.285714285714285</v>
      </c>
      <c r="V17" s="20">
        <f t="shared" si="9"/>
        <v>17.714285714285715</v>
      </c>
      <c r="W17" s="20">
        <f t="shared" si="9"/>
        <v>0.14285714285714285</v>
      </c>
      <c r="X17" s="20">
        <f t="shared" si="9"/>
        <v>0</v>
      </c>
      <c r="Y17" s="20">
        <f t="shared" si="9"/>
        <v>19.142857142857142</v>
      </c>
      <c r="Z17" s="20">
        <f t="shared" si="9"/>
        <v>4.2857142857142856</v>
      </c>
      <c r="AA17" s="20">
        <f t="shared" si="9"/>
        <v>1.5714285714285714</v>
      </c>
      <c r="AB17" s="20">
        <f t="shared" si="9"/>
        <v>0.5714285714285714</v>
      </c>
      <c r="AC17" s="20">
        <f t="shared" si="9"/>
        <v>242.57142857142861</v>
      </c>
      <c r="AD17" s="20">
        <f t="shared" si="9"/>
        <v>0</v>
      </c>
      <c r="AE17" s="21">
        <f t="shared" si="9"/>
        <v>156.71428571428572</v>
      </c>
      <c r="AF17" s="21">
        <f t="shared" si="9"/>
        <v>399.28571428571433</v>
      </c>
    </row>
    <row r="18" spans="2:32" ht="23.1" customHeight="1" x14ac:dyDescent="0.25">
      <c r="B18" s="17" t="s">
        <v>47</v>
      </c>
      <c r="C18" s="18">
        <f>'[23]Avg Week Kaasangati-Matugga'!C18+'[23]Avg Week Matugga-Kasangati'!C18</f>
        <v>23.285714285714285</v>
      </c>
      <c r="D18" s="18">
        <f>'[23]Avg Week Kaasangati-Matugga'!D18+'[23]Avg Week Matugga-Kasangati'!D18</f>
        <v>8</v>
      </c>
      <c r="E18" s="18">
        <f>'[23]Avg Week Kaasangati-Matugga'!E18+'[23]Avg Week Matugga-Kasangati'!E18</f>
        <v>1.7142857142857142</v>
      </c>
      <c r="F18" s="18">
        <f>'[23]Avg Week Kaasangati-Matugga'!F18+'[23]Avg Week Matugga-Kasangati'!F18</f>
        <v>6.5714285714285712</v>
      </c>
      <c r="G18" s="18">
        <f>'[23]Avg Week Kaasangati-Matugga'!G18+'[23]Avg Week Matugga-Kasangati'!G18</f>
        <v>0.14285714285714285</v>
      </c>
      <c r="H18" s="18">
        <f>'[23]Avg Week Kaasangati-Matugga'!H18+'[23]Avg Week Matugga-Kasangati'!H18</f>
        <v>0</v>
      </c>
      <c r="I18" s="18">
        <f>'[23]Avg Week Kaasangati-Matugga'!I18+'[23]Avg Week Matugga-Kasangati'!I18</f>
        <v>3.8571428571428572</v>
      </c>
      <c r="J18" s="18">
        <f>'[23]Avg Week Kaasangati-Matugga'!J18+'[23]Avg Week Matugga-Kasangati'!J18</f>
        <v>0.2857142857142857</v>
      </c>
      <c r="K18" s="18">
        <f>'[23]Avg Week Kaasangati-Matugga'!K18+'[23]Avg Week Matugga-Kasangati'!K18</f>
        <v>0.2857142857142857</v>
      </c>
      <c r="L18" s="18">
        <f>'[23]Avg Week Kaasangati-Matugga'!L18+'[23]Avg Week Matugga-Kasangati'!L18</f>
        <v>0.2857142857142857</v>
      </c>
      <c r="M18" s="18">
        <f>'[23]Avg Week Kaasangati-Matugga'!M18+'[23]Avg Week Matugga-Kasangati'!M18</f>
        <v>88.571428571428569</v>
      </c>
      <c r="N18" s="18">
        <f>'[23]Avg Week Kaasangati-Matugga'!N18+'[23]Avg Week Matugga-Kasangati'!N18</f>
        <v>0</v>
      </c>
      <c r="O18" s="19">
        <f t="shared" si="0"/>
        <v>44.428571428571423</v>
      </c>
      <c r="P18" s="19">
        <f t="shared" si="1"/>
        <v>133</v>
      </c>
      <c r="R18" s="11" t="s">
        <v>48</v>
      </c>
      <c r="S18" s="20">
        <f t="shared" ref="S18:AF18" si="10">SUM(C42:C45)</f>
        <v>85.142857142857139</v>
      </c>
      <c r="T18" s="20">
        <f t="shared" si="10"/>
        <v>22</v>
      </c>
      <c r="U18" s="20">
        <f t="shared" si="10"/>
        <v>16.714285714285715</v>
      </c>
      <c r="V18" s="20">
        <f t="shared" si="10"/>
        <v>19.142857142857142</v>
      </c>
      <c r="W18" s="20">
        <f t="shared" si="10"/>
        <v>0.14285714285714285</v>
      </c>
      <c r="X18" s="20">
        <f t="shared" si="10"/>
        <v>0.2857142857142857</v>
      </c>
      <c r="Y18" s="20">
        <f t="shared" si="10"/>
        <v>22.142857142857142</v>
      </c>
      <c r="Z18" s="20">
        <f t="shared" si="10"/>
        <v>4.2857142857142856</v>
      </c>
      <c r="AA18" s="20">
        <f t="shared" si="10"/>
        <v>0.71428571428571419</v>
      </c>
      <c r="AB18" s="20">
        <f t="shared" si="10"/>
        <v>0.2857142857142857</v>
      </c>
      <c r="AC18" s="20">
        <f t="shared" si="10"/>
        <v>280.28571428571428</v>
      </c>
      <c r="AD18" s="20">
        <f t="shared" si="10"/>
        <v>0</v>
      </c>
      <c r="AE18" s="21">
        <f t="shared" si="10"/>
        <v>170.85714285714289</v>
      </c>
      <c r="AF18" s="21">
        <f t="shared" si="10"/>
        <v>451.14285714285722</v>
      </c>
    </row>
    <row r="19" spans="2:32" ht="23.1" customHeight="1" x14ac:dyDescent="0.25">
      <c r="B19" s="17" t="s">
        <v>49</v>
      </c>
      <c r="C19" s="18">
        <f>'[23]Avg Week Kaasangati-Matugga'!C19+'[23]Avg Week Matugga-Kasangati'!C19</f>
        <v>21.714285714285715</v>
      </c>
      <c r="D19" s="18">
        <f>'[23]Avg Week Kaasangati-Matugga'!D19+'[23]Avg Week Matugga-Kasangati'!D19</f>
        <v>7.4285714285714288</v>
      </c>
      <c r="E19" s="18">
        <f>'[23]Avg Week Kaasangati-Matugga'!E19+'[23]Avg Week Matugga-Kasangati'!E19</f>
        <v>6.4285714285714288</v>
      </c>
      <c r="F19" s="18">
        <f>'[23]Avg Week Kaasangati-Matugga'!F19+'[23]Avg Week Matugga-Kasangati'!F19</f>
        <v>4.5714285714285712</v>
      </c>
      <c r="G19" s="18">
        <f>'[23]Avg Week Kaasangati-Matugga'!G19+'[23]Avg Week Matugga-Kasangati'!G19</f>
        <v>0.5714285714285714</v>
      </c>
      <c r="H19" s="18">
        <f>'[23]Avg Week Kaasangati-Matugga'!H19+'[23]Avg Week Matugga-Kasangati'!H19</f>
        <v>0.2857142857142857</v>
      </c>
      <c r="I19" s="18">
        <f>'[23]Avg Week Kaasangati-Matugga'!I19+'[23]Avg Week Matugga-Kasangati'!I19</f>
        <v>5.4285714285714288</v>
      </c>
      <c r="J19" s="18">
        <f>'[23]Avg Week Kaasangati-Matugga'!J19+'[23]Avg Week Matugga-Kasangati'!J19</f>
        <v>1.2857142857142856</v>
      </c>
      <c r="K19" s="18">
        <f>'[23]Avg Week Kaasangati-Matugga'!K19+'[23]Avg Week Matugga-Kasangati'!K19</f>
        <v>0</v>
      </c>
      <c r="L19" s="18">
        <f>'[23]Avg Week Kaasangati-Matugga'!L19+'[23]Avg Week Matugga-Kasangati'!L19</f>
        <v>0</v>
      </c>
      <c r="M19" s="18">
        <f>'[23]Avg Week Kaasangati-Matugga'!M19+'[23]Avg Week Matugga-Kasangati'!M19</f>
        <v>97.142857142857139</v>
      </c>
      <c r="N19" s="18">
        <f>'[23]Avg Week Kaasangati-Matugga'!N19+'[23]Avg Week Matugga-Kasangati'!N19</f>
        <v>0</v>
      </c>
      <c r="O19" s="19">
        <f t="shared" si="0"/>
        <v>47.714285714285715</v>
      </c>
      <c r="P19" s="19">
        <f t="shared" si="1"/>
        <v>144.85714285714286</v>
      </c>
      <c r="R19" s="11" t="s">
        <v>50</v>
      </c>
      <c r="S19" s="20">
        <f t="shared" ref="S19:AF19" si="11">SUM(C46:C49)</f>
        <v>106.28571428571429</v>
      </c>
      <c r="T19" s="20">
        <f t="shared" si="11"/>
        <v>30.428571428571431</v>
      </c>
      <c r="U19" s="20">
        <f t="shared" si="11"/>
        <v>18.142857142857142</v>
      </c>
      <c r="V19" s="20">
        <f t="shared" si="11"/>
        <v>24.857142857142858</v>
      </c>
      <c r="W19" s="20">
        <f t="shared" si="11"/>
        <v>1.4285714285714284</v>
      </c>
      <c r="X19" s="20">
        <f t="shared" si="11"/>
        <v>0.2857142857142857</v>
      </c>
      <c r="Y19" s="20">
        <f t="shared" si="11"/>
        <v>19.857142857142854</v>
      </c>
      <c r="Z19" s="20">
        <f t="shared" si="11"/>
        <v>5.8571428571428568</v>
      </c>
      <c r="AA19" s="20">
        <f t="shared" si="11"/>
        <v>1.5714285714285714</v>
      </c>
      <c r="AB19" s="20">
        <f t="shared" si="11"/>
        <v>0.71428571428571419</v>
      </c>
      <c r="AC19" s="20">
        <f t="shared" si="11"/>
        <v>289.57142857142856</v>
      </c>
      <c r="AD19" s="20">
        <f t="shared" si="11"/>
        <v>0.14285714285714285</v>
      </c>
      <c r="AE19" s="21">
        <f t="shared" si="11"/>
        <v>209.57142857142856</v>
      </c>
      <c r="AF19" s="21">
        <f t="shared" si="11"/>
        <v>499.14285714285717</v>
      </c>
    </row>
    <row r="20" spans="2:32" ht="23.1" customHeight="1" x14ac:dyDescent="0.25">
      <c r="B20" s="17" t="s">
        <v>51</v>
      </c>
      <c r="C20" s="18">
        <f>'[23]Avg Week Kaasangati-Matugga'!C20+'[23]Avg Week Matugga-Kasangati'!C20</f>
        <v>18.571428571428569</v>
      </c>
      <c r="D20" s="18">
        <f>'[23]Avg Week Kaasangati-Matugga'!D20+'[23]Avg Week Matugga-Kasangati'!D20</f>
        <v>7.1428571428571423</v>
      </c>
      <c r="E20" s="18">
        <f>'[23]Avg Week Kaasangati-Matugga'!E20+'[23]Avg Week Matugga-Kasangati'!E20</f>
        <v>4.4285714285714288</v>
      </c>
      <c r="F20" s="18">
        <f>'[23]Avg Week Kaasangati-Matugga'!F20+'[23]Avg Week Matugga-Kasangati'!F20</f>
        <v>4.5714285714285712</v>
      </c>
      <c r="G20" s="18">
        <f>'[23]Avg Week Kaasangati-Matugga'!G20+'[23]Avg Week Matugga-Kasangati'!G20</f>
        <v>0</v>
      </c>
      <c r="H20" s="18">
        <f>'[23]Avg Week Kaasangati-Matugga'!H20+'[23]Avg Week Matugga-Kasangati'!H20</f>
        <v>0.14285714285714285</v>
      </c>
      <c r="I20" s="18">
        <f>'[23]Avg Week Kaasangati-Matugga'!I20+'[23]Avg Week Matugga-Kasangati'!I20</f>
        <v>4.5714285714285712</v>
      </c>
      <c r="J20" s="18">
        <f>'[23]Avg Week Kaasangati-Matugga'!J20+'[23]Avg Week Matugga-Kasangati'!J20</f>
        <v>1.2857142857142856</v>
      </c>
      <c r="K20" s="18">
        <f>'[23]Avg Week Kaasangati-Matugga'!K20+'[23]Avg Week Matugga-Kasangati'!K20</f>
        <v>0.2857142857142857</v>
      </c>
      <c r="L20" s="18">
        <f>'[23]Avg Week Kaasangati-Matugga'!L20+'[23]Avg Week Matugga-Kasangati'!L20</f>
        <v>0.14285714285714285</v>
      </c>
      <c r="M20" s="18">
        <f>'[23]Avg Week Kaasangati-Matugga'!M20+'[23]Avg Week Matugga-Kasangati'!M20</f>
        <v>88</v>
      </c>
      <c r="N20" s="18">
        <f>'[23]Avg Week Kaasangati-Matugga'!N20+'[23]Avg Week Matugga-Kasangati'!N20</f>
        <v>0</v>
      </c>
      <c r="O20" s="19">
        <f t="shared" si="0"/>
        <v>41.142857142857139</v>
      </c>
      <c r="P20" s="19">
        <f t="shared" si="1"/>
        <v>129.14285714285714</v>
      </c>
      <c r="R20" s="11" t="s">
        <v>52</v>
      </c>
      <c r="S20" s="20">
        <f t="shared" ref="S20:AF20" si="12">SUM(C50:C53)</f>
        <v>109.28571428571428</v>
      </c>
      <c r="T20" s="20">
        <f t="shared" si="12"/>
        <v>42.142857142857139</v>
      </c>
      <c r="U20" s="20">
        <f t="shared" si="12"/>
        <v>22.857142857142861</v>
      </c>
      <c r="V20" s="20">
        <f t="shared" si="12"/>
        <v>37.285714285714292</v>
      </c>
      <c r="W20" s="20">
        <f t="shared" si="12"/>
        <v>0.71428571428571419</v>
      </c>
      <c r="X20" s="20">
        <f t="shared" si="12"/>
        <v>0.42857142857142855</v>
      </c>
      <c r="Y20" s="20">
        <f t="shared" si="12"/>
        <v>20.285714285714285</v>
      </c>
      <c r="Z20" s="20">
        <f t="shared" si="12"/>
        <v>5.1428571428571423</v>
      </c>
      <c r="AA20" s="20">
        <f t="shared" si="12"/>
        <v>2.2857142857142856</v>
      </c>
      <c r="AB20" s="20">
        <f t="shared" si="12"/>
        <v>0.71428571428571419</v>
      </c>
      <c r="AC20" s="20">
        <f t="shared" si="12"/>
        <v>333.71428571428567</v>
      </c>
      <c r="AD20" s="20">
        <f t="shared" si="12"/>
        <v>0.14285714285714285</v>
      </c>
      <c r="AE20" s="21">
        <f t="shared" si="12"/>
        <v>241.28571428571428</v>
      </c>
      <c r="AF20" s="21">
        <f t="shared" si="12"/>
        <v>575</v>
      </c>
    </row>
    <row r="21" spans="2:32" ht="23.1" customHeight="1" x14ac:dyDescent="0.25">
      <c r="B21" s="17" t="s">
        <v>53</v>
      </c>
      <c r="C21" s="18">
        <f>'[23]Avg Week Kaasangati-Matugga'!C21+'[23]Avg Week Matugga-Kasangati'!C21</f>
        <v>18.285714285714285</v>
      </c>
      <c r="D21" s="18">
        <f>'[23]Avg Week Kaasangati-Matugga'!D21+'[23]Avg Week Matugga-Kasangati'!D21</f>
        <v>4.4285714285714288</v>
      </c>
      <c r="E21" s="18">
        <f>'[23]Avg Week Kaasangati-Matugga'!E21+'[23]Avg Week Matugga-Kasangati'!E21</f>
        <v>4.7142857142857144</v>
      </c>
      <c r="F21" s="18">
        <f>'[23]Avg Week Kaasangati-Matugga'!F21+'[23]Avg Week Matugga-Kasangati'!F21</f>
        <v>5.8571428571428577</v>
      </c>
      <c r="G21" s="18">
        <f>'[23]Avg Week Kaasangati-Matugga'!G21+'[23]Avg Week Matugga-Kasangati'!G21</f>
        <v>0.14285714285714285</v>
      </c>
      <c r="H21" s="18">
        <f>'[23]Avg Week Kaasangati-Matugga'!H21+'[23]Avg Week Matugga-Kasangati'!H21</f>
        <v>0</v>
      </c>
      <c r="I21" s="18">
        <f>'[23]Avg Week Kaasangati-Matugga'!I21+'[23]Avg Week Matugga-Kasangati'!I21</f>
        <v>5</v>
      </c>
      <c r="J21" s="18">
        <f>'[23]Avg Week Kaasangati-Matugga'!J21+'[23]Avg Week Matugga-Kasangati'!J21</f>
        <v>0.8571428571428571</v>
      </c>
      <c r="K21" s="18">
        <f>'[23]Avg Week Kaasangati-Matugga'!K21+'[23]Avg Week Matugga-Kasangati'!K21</f>
        <v>0.42857142857142855</v>
      </c>
      <c r="L21" s="18">
        <f>'[23]Avg Week Kaasangati-Matugga'!L21+'[23]Avg Week Matugga-Kasangati'!L21</f>
        <v>0.14285714285714285</v>
      </c>
      <c r="M21" s="18">
        <f>'[23]Avg Week Kaasangati-Matugga'!M21+'[23]Avg Week Matugga-Kasangati'!M21</f>
        <v>82.571428571428569</v>
      </c>
      <c r="N21" s="18">
        <f>'[23]Avg Week Kaasangati-Matugga'!N21+'[23]Avg Week Matugga-Kasangati'!N21</f>
        <v>0</v>
      </c>
      <c r="O21" s="19">
        <f t="shared" si="0"/>
        <v>39.857142857142868</v>
      </c>
      <c r="P21" s="19">
        <f t="shared" si="1"/>
        <v>122.42857142857144</v>
      </c>
      <c r="R21" s="23" t="s">
        <v>54</v>
      </c>
      <c r="S21" s="24">
        <f t="shared" ref="S21:AF21" si="13">SUM(C54:C57)</f>
        <v>128.57142857142856</v>
      </c>
      <c r="T21" s="20">
        <f t="shared" si="13"/>
        <v>39.285714285714292</v>
      </c>
      <c r="U21" s="20">
        <f t="shared" si="13"/>
        <v>27.714285714285715</v>
      </c>
      <c r="V21" s="20">
        <f t="shared" si="13"/>
        <v>41.714285714285715</v>
      </c>
      <c r="W21" s="20">
        <f t="shared" si="13"/>
        <v>1.857142857142857</v>
      </c>
      <c r="X21" s="20">
        <f t="shared" si="13"/>
        <v>0.5714285714285714</v>
      </c>
      <c r="Y21" s="20">
        <f t="shared" si="13"/>
        <v>18.285714285714285</v>
      </c>
      <c r="Z21" s="20">
        <f t="shared" si="13"/>
        <v>4.8571428571428577</v>
      </c>
      <c r="AA21" s="20">
        <f t="shared" si="13"/>
        <v>1.1428571428571428</v>
      </c>
      <c r="AB21" s="20">
        <f t="shared" si="13"/>
        <v>0.8571428571428571</v>
      </c>
      <c r="AC21" s="20">
        <f t="shared" si="13"/>
        <v>339.28571428571428</v>
      </c>
      <c r="AD21" s="20">
        <f t="shared" si="13"/>
        <v>0.14285714285714285</v>
      </c>
      <c r="AE21" s="21">
        <f t="shared" si="13"/>
        <v>265</v>
      </c>
      <c r="AF21" s="21">
        <f t="shared" si="13"/>
        <v>604.28571428571422</v>
      </c>
    </row>
    <row r="22" spans="2:32" ht="23.1" customHeight="1" x14ac:dyDescent="0.25">
      <c r="B22" s="17" t="s">
        <v>55</v>
      </c>
      <c r="C22" s="18">
        <f>'[23]Avg Week Kaasangati-Matugga'!C22+'[23]Avg Week Matugga-Kasangati'!C22</f>
        <v>24.857142857142854</v>
      </c>
      <c r="D22" s="18">
        <f>'[23]Avg Week Kaasangati-Matugga'!D22+'[23]Avg Week Matugga-Kasangati'!D22</f>
        <v>8.1428571428571423</v>
      </c>
      <c r="E22" s="18">
        <f>'[23]Avg Week Kaasangati-Matugga'!E22+'[23]Avg Week Matugga-Kasangati'!E22</f>
        <v>4.2857142857142856</v>
      </c>
      <c r="F22" s="18">
        <f>'[23]Avg Week Kaasangati-Matugga'!F22+'[23]Avg Week Matugga-Kasangati'!F22</f>
        <v>4</v>
      </c>
      <c r="G22" s="18">
        <f>'[23]Avg Week Kaasangati-Matugga'!G22+'[23]Avg Week Matugga-Kasangati'!G22</f>
        <v>0.14285714285714285</v>
      </c>
      <c r="H22" s="18">
        <f>'[23]Avg Week Kaasangati-Matugga'!H22+'[23]Avg Week Matugga-Kasangati'!H22</f>
        <v>0.14285714285714285</v>
      </c>
      <c r="I22" s="18">
        <f>'[23]Avg Week Kaasangati-Matugga'!I22+'[23]Avg Week Matugga-Kasangati'!I22</f>
        <v>7</v>
      </c>
      <c r="J22" s="18">
        <f>'[23]Avg Week Kaasangati-Matugga'!J22+'[23]Avg Week Matugga-Kasangati'!J22</f>
        <v>1.4285714285714284</v>
      </c>
      <c r="K22" s="18">
        <f>'[23]Avg Week Kaasangati-Matugga'!K22+'[23]Avg Week Matugga-Kasangati'!K22</f>
        <v>0.14285714285714285</v>
      </c>
      <c r="L22" s="18">
        <f>'[23]Avg Week Kaasangati-Matugga'!L22+'[23]Avg Week Matugga-Kasangati'!L22</f>
        <v>0.14285714285714285</v>
      </c>
      <c r="M22" s="18">
        <f>'[23]Avg Week Kaasangati-Matugga'!M22+'[23]Avg Week Matugga-Kasangati'!M22</f>
        <v>85.571428571428569</v>
      </c>
      <c r="N22" s="18">
        <f>'[23]Avg Week Kaasangati-Matugga'!N22+'[23]Avg Week Matugga-Kasangati'!N22</f>
        <v>0</v>
      </c>
      <c r="O22" s="19">
        <f t="shared" si="0"/>
        <v>50.285714285714299</v>
      </c>
      <c r="P22" s="19">
        <f t="shared" si="1"/>
        <v>135.85714285714286</v>
      </c>
      <c r="R22" s="11" t="s">
        <v>56</v>
      </c>
      <c r="S22" s="24">
        <f>SUM(C58:C61)</f>
        <v>126</v>
      </c>
      <c r="T22" s="24">
        <f t="shared" ref="T22:AF22" si="14">SUM(D58:D61)</f>
        <v>26.5</v>
      </c>
      <c r="U22" s="24">
        <f t="shared" si="14"/>
        <v>21</v>
      </c>
      <c r="V22" s="24">
        <f t="shared" si="14"/>
        <v>33</v>
      </c>
      <c r="W22" s="24">
        <f t="shared" si="14"/>
        <v>2.5</v>
      </c>
      <c r="X22" s="24">
        <f t="shared" si="14"/>
        <v>0</v>
      </c>
      <c r="Y22" s="24">
        <f t="shared" si="14"/>
        <v>12</v>
      </c>
      <c r="Z22" s="24">
        <f t="shared" si="14"/>
        <v>2</v>
      </c>
      <c r="AA22" s="24">
        <f t="shared" si="14"/>
        <v>0.5</v>
      </c>
      <c r="AB22" s="24">
        <f t="shared" si="14"/>
        <v>1.5</v>
      </c>
      <c r="AC22" s="24">
        <f t="shared" si="14"/>
        <v>438</v>
      </c>
      <c r="AD22" s="24">
        <f t="shared" si="14"/>
        <v>0</v>
      </c>
      <c r="AE22" s="57">
        <f t="shared" si="14"/>
        <v>225</v>
      </c>
      <c r="AF22" s="57">
        <f t="shared" si="14"/>
        <v>663</v>
      </c>
    </row>
    <row r="23" spans="2:32" ht="23.1" customHeight="1" x14ac:dyDescent="0.25">
      <c r="B23" s="17" t="s">
        <v>57</v>
      </c>
      <c r="C23" s="18">
        <f>'[23]Avg Week Kaasangati-Matugga'!C23+'[23]Avg Week Matugga-Kasangati'!C23</f>
        <v>18</v>
      </c>
      <c r="D23" s="18">
        <f>'[23]Avg Week Kaasangati-Matugga'!D23+'[23]Avg Week Matugga-Kasangati'!D23</f>
        <v>6</v>
      </c>
      <c r="E23" s="18">
        <f>'[23]Avg Week Kaasangati-Matugga'!E23+'[23]Avg Week Matugga-Kasangati'!E23</f>
        <v>4.4285714285714288</v>
      </c>
      <c r="F23" s="18">
        <f>'[23]Avg Week Kaasangati-Matugga'!F23+'[23]Avg Week Matugga-Kasangati'!F23</f>
        <v>3.4285714285714288</v>
      </c>
      <c r="G23" s="18">
        <f>'[23]Avg Week Kaasangati-Matugga'!G23+'[23]Avg Week Matugga-Kasangati'!G23</f>
        <v>0.2857142857142857</v>
      </c>
      <c r="H23" s="18">
        <f>'[23]Avg Week Kaasangati-Matugga'!H23+'[23]Avg Week Matugga-Kasangati'!H23</f>
        <v>0</v>
      </c>
      <c r="I23" s="18">
        <f>'[23]Avg Week Kaasangati-Matugga'!I23+'[23]Avg Week Matugga-Kasangati'!I23</f>
        <v>6.2857142857142865</v>
      </c>
      <c r="J23" s="18">
        <f>'[23]Avg Week Kaasangati-Matugga'!J23+'[23]Avg Week Matugga-Kasangati'!J23</f>
        <v>1.4285714285714286</v>
      </c>
      <c r="K23" s="18">
        <f>'[23]Avg Week Kaasangati-Matugga'!K23+'[23]Avg Week Matugga-Kasangati'!K23</f>
        <v>0.2857142857142857</v>
      </c>
      <c r="L23" s="18">
        <f>'[23]Avg Week Kaasangati-Matugga'!L23+'[23]Avg Week Matugga-Kasangati'!L23</f>
        <v>0.14285714285714285</v>
      </c>
      <c r="M23" s="18">
        <f>'[23]Avg Week Kaasangati-Matugga'!M23+'[23]Avg Week Matugga-Kasangati'!M23</f>
        <v>77.857142857142861</v>
      </c>
      <c r="N23" s="18">
        <f>'[23]Avg Week Kaasangati-Matugga'!N23+'[23]Avg Week Matugga-Kasangati'!N23</f>
        <v>0</v>
      </c>
      <c r="O23" s="19">
        <f t="shared" si="0"/>
        <v>40.285714285714292</v>
      </c>
      <c r="P23" s="19">
        <f t="shared" si="1"/>
        <v>118.14285714285715</v>
      </c>
      <c r="R23" s="11" t="s">
        <v>58</v>
      </c>
      <c r="S23" s="24">
        <f>SUM(C62:C65)</f>
        <v>151.5</v>
      </c>
      <c r="T23" s="24">
        <f t="shared" ref="T23:AF23" si="15">SUM(D62:D65)</f>
        <v>25</v>
      </c>
      <c r="U23" s="24">
        <f t="shared" si="15"/>
        <v>22.5</v>
      </c>
      <c r="V23" s="24">
        <f t="shared" si="15"/>
        <v>32</v>
      </c>
      <c r="W23" s="24">
        <f t="shared" si="15"/>
        <v>0.5</v>
      </c>
      <c r="X23" s="24">
        <f t="shared" si="15"/>
        <v>0.5</v>
      </c>
      <c r="Y23" s="24">
        <f t="shared" si="15"/>
        <v>14.5</v>
      </c>
      <c r="Z23" s="24">
        <f t="shared" si="15"/>
        <v>4.5</v>
      </c>
      <c r="AA23" s="24">
        <f t="shared" si="15"/>
        <v>2.5</v>
      </c>
      <c r="AB23" s="24">
        <f t="shared" si="15"/>
        <v>0.5</v>
      </c>
      <c r="AC23" s="24">
        <f t="shared" si="15"/>
        <v>413.5</v>
      </c>
      <c r="AD23" s="24">
        <f t="shared" si="15"/>
        <v>0</v>
      </c>
      <c r="AE23" s="57">
        <f t="shared" si="15"/>
        <v>254</v>
      </c>
      <c r="AF23" s="57">
        <f t="shared" si="15"/>
        <v>667.5</v>
      </c>
    </row>
    <row r="24" spans="2:32" ht="23.1" customHeight="1" x14ac:dyDescent="0.25">
      <c r="B24" s="17" t="s">
        <v>59</v>
      </c>
      <c r="C24" s="18">
        <f>'[23]Avg Week Kaasangati-Matugga'!C24+'[23]Avg Week Matugga-Kasangati'!C24</f>
        <v>20.142857142857146</v>
      </c>
      <c r="D24" s="18">
        <f>'[23]Avg Week Kaasangati-Matugga'!D24+'[23]Avg Week Matugga-Kasangati'!D24</f>
        <v>5.5714285714285712</v>
      </c>
      <c r="E24" s="18">
        <f>'[23]Avg Week Kaasangati-Matugga'!E24+'[23]Avg Week Matugga-Kasangati'!E24</f>
        <v>4</v>
      </c>
      <c r="F24" s="18">
        <f>'[23]Avg Week Kaasangati-Matugga'!F24+'[23]Avg Week Matugga-Kasangati'!F24</f>
        <v>4.1428571428571432</v>
      </c>
      <c r="G24" s="18">
        <f>'[23]Avg Week Kaasangati-Matugga'!G24+'[23]Avg Week Matugga-Kasangati'!G24</f>
        <v>0</v>
      </c>
      <c r="H24" s="18">
        <f>'[23]Avg Week Kaasangati-Matugga'!H24+'[23]Avg Week Matugga-Kasangati'!H24</f>
        <v>0</v>
      </c>
      <c r="I24" s="18">
        <f>'[23]Avg Week Kaasangati-Matugga'!I24+'[23]Avg Week Matugga-Kasangati'!I24</f>
        <v>5.5714285714285712</v>
      </c>
      <c r="J24" s="18">
        <f>'[23]Avg Week Kaasangati-Matugga'!J24+'[23]Avg Week Matugga-Kasangati'!J24</f>
        <v>2.4285714285714288</v>
      </c>
      <c r="K24" s="18">
        <f>'[23]Avg Week Kaasangati-Matugga'!K24+'[23]Avg Week Matugga-Kasangati'!K24</f>
        <v>0.2857142857142857</v>
      </c>
      <c r="L24" s="18">
        <f>'[23]Avg Week Kaasangati-Matugga'!L24+'[23]Avg Week Matugga-Kasangati'!L24</f>
        <v>0.2857142857142857</v>
      </c>
      <c r="M24" s="18">
        <f>'[23]Avg Week Kaasangati-Matugga'!M24+'[23]Avg Week Matugga-Kasangati'!M24</f>
        <v>75.142857142857139</v>
      </c>
      <c r="N24" s="18">
        <f>'[23]Avg Week Kaasangati-Matugga'!N24+'[23]Avg Week Matugga-Kasangati'!N24</f>
        <v>0</v>
      </c>
      <c r="O24" s="19">
        <f t="shared" si="0"/>
        <v>42.428571428571431</v>
      </c>
      <c r="P24" s="19">
        <f t="shared" si="1"/>
        <v>117.57142857142857</v>
      </c>
      <c r="R24" s="11" t="s">
        <v>60</v>
      </c>
      <c r="S24" s="24">
        <f>SUM(C66:C69)</f>
        <v>135.5</v>
      </c>
      <c r="T24" s="24">
        <f t="shared" ref="T24:AF24" si="16">SUM(D66:D69)</f>
        <v>18</v>
      </c>
      <c r="U24" s="24">
        <f t="shared" si="16"/>
        <v>23</v>
      </c>
      <c r="V24" s="24">
        <f t="shared" si="16"/>
        <v>25.5</v>
      </c>
      <c r="W24" s="24">
        <f t="shared" si="16"/>
        <v>0</v>
      </c>
      <c r="X24" s="24">
        <f t="shared" si="16"/>
        <v>0</v>
      </c>
      <c r="Y24" s="24">
        <f t="shared" si="16"/>
        <v>16.5</v>
      </c>
      <c r="Z24" s="24">
        <f t="shared" si="16"/>
        <v>3.5</v>
      </c>
      <c r="AA24" s="24">
        <f t="shared" si="16"/>
        <v>0</v>
      </c>
      <c r="AB24" s="24">
        <f t="shared" si="16"/>
        <v>0.5</v>
      </c>
      <c r="AC24" s="24">
        <f t="shared" si="16"/>
        <v>362</v>
      </c>
      <c r="AD24" s="24">
        <f t="shared" si="16"/>
        <v>0.5</v>
      </c>
      <c r="AE24" s="57">
        <f t="shared" si="16"/>
        <v>223</v>
      </c>
      <c r="AF24" s="57">
        <f t="shared" si="16"/>
        <v>585</v>
      </c>
    </row>
    <row r="25" spans="2:32" ht="23.1" customHeight="1" x14ac:dyDescent="0.25">
      <c r="B25" s="17" t="s">
        <v>61</v>
      </c>
      <c r="C25" s="18">
        <f>'[23]Avg Week Kaasangati-Matugga'!C25+'[23]Avg Week Matugga-Kasangati'!C25</f>
        <v>20</v>
      </c>
      <c r="D25" s="18">
        <f>'[23]Avg Week Kaasangati-Matugga'!D25+'[23]Avg Week Matugga-Kasangati'!D25</f>
        <v>6.7142857142857144</v>
      </c>
      <c r="E25" s="18">
        <f>'[23]Avg Week Kaasangati-Matugga'!E25+'[23]Avg Week Matugga-Kasangati'!E25</f>
        <v>3.5714285714285712</v>
      </c>
      <c r="F25" s="18">
        <f>'[23]Avg Week Kaasangati-Matugga'!F25+'[23]Avg Week Matugga-Kasangati'!F25</f>
        <v>3</v>
      </c>
      <c r="G25" s="18">
        <f>'[23]Avg Week Kaasangati-Matugga'!G25+'[23]Avg Week Matugga-Kasangati'!G25</f>
        <v>0.14285714285714285</v>
      </c>
      <c r="H25" s="18">
        <f>'[23]Avg Week Kaasangati-Matugga'!H25+'[23]Avg Week Matugga-Kasangati'!H25</f>
        <v>0.14285714285714285</v>
      </c>
      <c r="I25" s="18">
        <f>'[23]Avg Week Kaasangati-Matugga'!I25+'[23]Avg Week Matugga-Kasangati'!I25</f>
        <v>4.4285714285714288</v>
      </c>
      <c r="J25" s="18">
        <f>'[23]Avg Week Kaasangati-Matugga'!J25+'[23]Avg Week Matugga-Kasangati'!J25</f>
        <v>1.5714285714285714</v>
      </c>
      <c r="K25" s="18">
        <f>'[23]Avg Week Kaasangati-Matugga'!K25+'[23]Avg Week Matugga-Kasangati'!K25</f>
        <v>0</v>
      </c>
      <c r="L25" s="18">
        <f>'[23]Avg Week Kaasangati-Matugga'!L25+'[23]Avg Week Matugga-Kasangati'!L25</f>
        <v>0.14285714285714285</v>
      </c>
      <c r="M25" s="18">
        <f>'[23]Avg Week Kaasangati-Matugga'!M25+'[23]Avg Week Matugga-Kasangati'!M25</f>
        <v>73.142857142857139</v>
      </c>
      <c r="N25" s="18">
        <f>'[23]Avg Week Kaasangati-Matugga'!N25+'[23]Avg Week Matugga-Kasangati'!N25</f>
        <v>0.14285714285714285</v>
      </c>
      <c r="O25" s="19">
        <f t="shared" si="0"/>
        <v>39.857142857142868</v>
      </c>
      <c r="P25" s="19">
        <f t="shared" si="1"/>
        <v>113</v>
      </c>
      <c r="R25" s="11" t="s">
        <v>62</v>
      </c>
      <c r="S25" s="24">
        <f>SUM(C70:C73)</f>
        <v>100</v>
      </c>
      <c r="T25" s="24">
        <f t="shared" ref="T25:AF25" si="17">SUM(D70:D73)</f>
        <v>15.5</v>
      </c>
      <c r="U25" s="24">
        <f t="shared" si="17"/>
        <v>13</v>
      </c>
      <c r="V25" s="24">
        <f t="shared" si="17"/>
        <v>19.5</v>
      </c>
      <c r="W25" s="24">
        <f t="shared" si="17"/>
        <v>0.5</v>
      </c>
      <c r="X25" s="24">
        <f t="shared" si="17"/>
        <v>0</v>
      </c>
      <c r="Y25" s="24">
        <f t="shared" si="17"/>
        <v>13.5</v>
      </c>
      <c r="Z25" s="24">
        <f t="shared" si="17"/>
        <v>1.5</v>
      </c>
      <c r="AA25" s="24">
        <f t="shared" si="17"/>
        <v>1.5</v>
      </c>
      <c r="AB25" s="24">
        <f t="shared" si="17"/>
        <v>0</v>
      </c>
      <c r="AC25" s="24">
        <f t="shared" si="17"/>
        <v>307.5</v>
      </c>
      <c r="AD25" s="24">
        <f t="shared" si="17"/>
        <v>0</v>
      </c>
      <c r="AE25" s="57">
        <f t="shared" si="17"/>
        <v>165</v>
      </c>
      <c r="AF25" s="57">
        <f t="shared" si="17"/>
        <v>472.5</v>
      </c>
    </row>
    <row r="26" spans="2:32" ht="23.1" customHeight="1" x14ac:dyDescent="0.25">
      <c r="B26" s="17" t="s">
        <v>63</v>
      </c>
      <c r="C26" s="18">
        <f>'[23]Avg Week Kaasangati-Matugga'!C26+'[23]Avg Week Matugga-Kasangati'!C26</f>
        <v>21.285714285714285</v>
      </c>
      <c r="D26" s="18">
        <f>'[23]Avg Week Kaasangati-Matugga'!D26+'[23]Avg Week Matugga-Kasangati'!D26</f>
        <v>8.8571428571428577</v>
      </c>
      <c r="E26" s="18">
        <f>'[23]Avg Week Kaasangati-Matugga'!E26+'[23]Avg Week Matugga-Kasangati'!E26</f>
        <v>5.5714285714285712</v>
      </c>
      <c r="F26" s="18">
        <f>'[23]Avg Week Kaasangati-Matugga'!F26+'[23]Avg Week Matugga-Kasangati'!F26</f>
        <v>4.8571428571428577</v>
      </c>
      <c r="G26" s="18">
        <f>'[23]Avg Week Kaasangati-Matugga'!G26+'[23]Avg Week Matugga-Kasangati'!G26</f>
        <v>0</v>
      </c>
      <c r="H26" s="18">
        <f>'[23]Avg Week Kaasangati-Matugga'!H26+'[23]Avg Week Matugga-Kasangati'!H26</f>
        <v>0</v>
      </c>
      <c r="I26" s="18">
        <f>'[23]Avg Week Kaasangati-Matugga'!I26+'[23]Avg Week Matugga-Kasangati'!I26</f>
        <v>3.5714285714285712</v>
      </c>
      <c r="J26" s="18">
        <f>'[23]Avg Week Kaasangati-Matugga'!J26+'[23]Avg Week Matugga-Kasangati'!J26</f>
        <v>2.1428571428571428</v>
      </c>
      <c r="K26" s="18">
        <f>'[23]Avg Week Kaasangati-Matugga'!K26+'[23]Avg Week Matugga-Kasangati'!K26</f>
        <v>0.5714285714285714</v>
      </c>
      <c r="L26" s="18">
        <f>'[23]Avg Week Kaasangati-Matugga'!L26+'[23]Avg Week Matugga-Kasangati'!L26</f>
        <v>0.85714285714285721</v>
      </c>
      <c r="M26" s="18">
        <f>'[23]Avg Week Kaasangati-Matugga'!M26+'[23]Avg Week Matugga-Kasangati'!M26</f>
        <v>80.285714285714278</v>
      </c>
      <c r="N26" s="18">
        <f>'[23]Avg Week Kaasangati-Matugga'!N26+'[23]Avg Week Matugga-Kasangati'!N26</f>
        <v>0</v>
      </c>
      <c r="O26" s="19">
        <f t="shared" si="0"/>
        <v>47.714285714285708</v>
      </c>
      <c r="P26" s="19">
        <f t="shared" si="1"/>
        <v>127.99999999999999</v>
      </c>
      <c r="R26" s="11" t="s">
        <v>64</v>
      </c>
      <c r="S26" s="24">
        <f>SUM(C74:C77)</f>
        <v>54.5</v>
      </c>
      <c r="T26" s="24">
        <f t="shared" ref="T26:AF26" si="18">SUM(D74:D77)</f>
        <v>10</v>
      </c>
      <c r="U26" s="24">
        <f t="shared" si="18"/>
        <v>5.5</v>
      </c>
      <c r="V26" s="24">
        <f t="shared" si="18"/>
        <v>7</v>
      </c>
      <c r="W26" s="24">
        <f t="shared" si="18"/>
        <v>0</v>
      </c>
      <c r="X26" s="24">
        <f t="shared" si="18"/>
        <v>0</v>
      </c>
      <c r="Y26" s="24">
        <f t="shared" si="18"/>
        <v>6</v>
      </c>
      <c r="Z26" s="24">
        <f t="shared" si="18"/>
        <v>1</v>
      </c>
      <c r="AA26" s="24">
        <f t="shared" si="18"/>
        <v>1.5</v>
      </c>
      <c r="AB26" s="24">
        <f t="shared" si="18"/>
        <v>0</v>
      </c>
      <c r="AC26" s="24">
        <f t="shared" si="18"/>
        <v>177.5</v>
      </c>
      <c r="AD26" s="24">
        <f t="shared" si="18"/>
        <v>0</v>
      </c>
      <c r="AE26" s="57">
        <f t="shared" si="18"/>
        <v>85.5</v>
      </c>
      <c r="AF26" s="57">
        <f t="shared" si="18"/>
        <v>263</v>
      </c>
    </row>
    <row r="27" spans="2:32" ht="23.1" customHeight="1" x14ac:dyDescent="0.25">
      <c r="B27" s="17" t="s">
        <v>65</v>
      </c>
      <c r="C27" s="18">
        <f>'[23]Avg Week Kaasangati-Matugga'!C27+'[23]Avg Week Matugga-Kasangati'!C27</f>
        <v>23</v>
      </c>
      <c r="D27" s="18">
        <f>'[23]Avg Week Kaasangati-Matugga'!D27+'[23]Avg Week Matugga-Kasangati'!D27</f>
        <v>5.7142857142857144</v>
      </c>
      <c r="E27" s="18">
        <f>'[23]Avg Week Kaasangati-Matugga'!E27+'[23]Avg Week Matugga-Kasangati'!E27</f>
        <v>3.5714285714285712</v>
      </c>
      <c r="F27" s="18">
        <f>'[23]Avg Week Kaasangati-Matugga'!F27+'[23]Avg Week Matugga-Kasangati'!F27</f>
        <v>3.7142857142857144</v>
      </c>
      <c r="G27" s="18">
        <f>'[23]Avg Week Kaasangati-Matugga'!G27+'[23]Avg Week Matugga-Kasangati'!G27</f>
        <v>0.14285714285714285</v>
      </c>
      <c r="H27" s="18">
        <f>'[23]Avg Week Kaasangati-Matugga'!H27+'[23]Avg Week Matugga-Kasangati'!H27</f>
        <v>0</v>
      </c>
      <c r="I27" s="18">
        <f>'[23]Avg Week Kaasangati-Matugga'!I27+'[23]Avg Week Matugga-Kasangati'!I27</f>
        <v>3.7142857142857144</v>
      </c>
      <c r="J27" s="18">
        <f>'[23]Avg Week Kaasangati-Matugga'!J27+'[23]Avg Week Matugga-Kasangati'!J27</f>
        <v>1.8571428571428572</v>
      </c>
      <c r="K27" s="18">
        <f>'[23]Avg Week Kaasangati-Matugga'!K27+'[23]Avg Week Matugga-Kasangati'!K27</f>
        <v>0.8571428571428571</v>
      </c>
      <c r="L27" s="18">
        <f>'[23]Avg Week Kaasangati-Matugga'!L27+'[23]Avg Week Matugga-Kasangati'!L27</f>
        <v>0.2857142857142857</v>
      </c>
      <c r="M27" s="18">
        <f>'[23]Avg Week Kaasangati-Matugga'!M27+'[23]Avg Week Matugga-Kasangati'!M27</f>
        <v>78</v>
      </c>
      <c r="N27" s="18">
        <f>'[23]Avg Week Kaasangati-Matugga'!N27+'[23]Avg Week Matugga-Kasangati'!N27</f>
        <v>8</v>
      </c>
      <c r="O27" s="19">
        <f t="shared" si="0"/>
        <v>50.857142857142854</v>
      </c>
      <c r="P27" s="19">
        <f t="shared" si="1"/>
        <v>128.85714285714286</v>
      </c>
      <c r="R27" s="11" t="s">
        <v>66</v>
      </c>
      <c r="S27" s="24">
        <f>SUM(C78:C81)</f>
        <v>33</v>
      </c>
      <c r="T27" s="24">
        <f t="shared" ref="T27:AF27" si="19">SUM(D78:D81)</f>
        <v>4.5</v>
      </c>
      <c r="U27" s="24">
        <f t="shared" si="19"/>
        <v>4</v>
      </c>
      <c r="V27" s="24">
        <f t="shared" si="19"/>
        <v>2.5</v>
      </c>
      <c r="W27" s="24">
        <f t="shared" si="19"/>
        <v>0</v>
      </c>
      <c r="X27" s="24">
        <f t="shared" si="19"/>
        <v>0</v>
      </c>
      <c r="Y27" s="24">
        <f t="shared" si="19"/>
        <v>2</v>
      </c>
      <c r="Z27" s="24">
        <f t="shared" si="19"/>
        <v>1</v>
      </c>
      <c r="AA27" s="24">
        <f t="shared" si="19"/>
        <v>1</v>
      </c>
      <c r="AB27" s="24">
        <f t="shared" si="19"/>
        <v>0</v>
      </c>
      <c r="AC27" s="24">
        <f t="shared" si="19"/>
        <v>76.5</v>
      </c>
      <c r="AD27" s="24">
        <f t="shared" si="19"/>
        <v>0</v>
      </c>
      <c r="AE27" s="57">
        <f t="shared" si="19"/>
        <v>48</v>
      </c>
      <c r="AF27" s="57">
        <f t="shared" si="19"/>
        <v>124.5</v>
      </c>
    </row>
    <row r="28" spans="2:32" ht="23.1" customHeight="1" x14ac:dyDescent="0.25">
      <c r="B28" s="17" t="s">
        <v>67</v>
      </c>
      <c r="C28" s="18">
        <f>'[23]Avg Week Kaasangati-Matugga'!C28+'[23]Avg Week Matugga-Kasangati'!C28</f>
        <v>22.285714285714285</v>
      </c>
      <c r="D28" s="18">
        <f>'[23]Avg Week Kaasangati-Matugga'!D28+'[23]Avg Week Matugga-Kasangati'!D28</f>
        <v>7.7142857142857144</v>
      </c>
      <c r="E28" s="18">
        <f>'[23]Avg Week Kaasangati-Matugga'!E28+'[23]Avg Week Matugga-Kasangati'!E28</f>
        <v>5.5714285714285712</v>
      </c>
      <c r="F28" s="18">
        <f>'[23]Avg Week Kaasangati-Matugga'!F28+'[23]Avg Week Matugga-Kasangati'!F28</f>
        <v>5.1428571428571432</v>
      </c>
      <c r="G28" s="18">
        <f>'[23]Avg Week Kaasangati-Matugga'!G28+'[23]Avg Week Matugga-Kasangati'!G28</f>
        <v>0.14285714285714285</v>
      </c>
      <c r="H28" s="18">
        <f>'[23]Avg Week Kaasangati-Matugga'!H28+'[23]Avg Week Matugga-Kasangati'!H28</f>
        <v>0</v>
      </c>
      <c r="I28" s="18">
        <f>'[23]Avg Week Kaasangati-Matugga'!I28+'[23]Avg Week Matugga-Kasangati'!I28</f>
        <v>6.4285714285714288</v>
      </c>
      <c r="J28" s="18">
        <f>'[23]Avg Week Kaasangati-Matugga'!J28+'[23]Avg Week Matugga-Kasangati'!J28</f>
        <v>1.2857142857142858</v>
      </c>
      <c r="K28" s="18">
        <f>'[23]Avg Week Kaasangati-Matugga'!K28+'[23]Avg Week Matugga-Kasangati'!K28</f>
        <v>0.5714285714285714</v>
      </c>
      <c r="L28" s="18">
        <f>'[23]Avg Week Kaasangati-Matugga'!L28+'[23]Avg Week Matugga-Kasangati'!L28</f>
        <v>0.2857142857142857</v>
      </c>
      <c r="M28" s="18">
        <f>'[23]Avg Week Kaasangati-Matugga'!M28+'[23]Avg Week Matugga-Kasangati'!M28</f>
        <v>75.571428571428584</v>
      </c>
      <c r="N28" s="18">
        <f>'[23]Avg Week Kaasangati-Matugga'!N28+'[23]Avg Week Matugga-Kasangati'!N28</f>
        <v>0</v>
      </c>
      <c r="O28" s="19">
        <f t="shared" si="0"/>
        <v>49.428571428571431</v>
      </c>
      <c r="P28" s="19">
        <f t="shared" si="1"/>
        <v>125.00000000000001</v>
      </c>
      <c r="R28" s="11" t="s">
        <v>68</v>
      </c>
      <c r="S28" s="24">
        <f>SUM(C82:C85)</f>
        <v>19.5</v>
      </c>
      <c r="T28" s="24">
        <f t="shared" ref="T28:AF28" si="20">SUM(D82:D85)</f>
        <v>3</v>
      </c>
      <c r="U28" s="24">
        <f t="shared" si="20"/>
        <v>2.5</v>
      </c>
      <c r="V28" s="24">
        <f t="shared" si="20"/>
        <v>3</v>
      </c>
      <c r="W28" s="24">
        <f t="shared" si="20"/>
        <v>0</v>
      </c>
      <c r="X28" s="24">
        <f t="shared" si="20"/>
        <v>0</v>
      </c>
      <c r="Y28" s="24">
        <f t="shared" si="20"/>
        <v>1.5</v>
      </c>
      <c r="Z28" s="24">
        <f t="shared" si="20"/>
        <v>1</v>
      </c>
      <c r="AA28" s="24">
        <f t="shared" si="20"/>
        <v>0</v>
      </c>
      <c r="AB28" s="24">
        <f t="shared" si="20"/>
        <v>0</v>
      </c>
      <c r="AC28" s="24">
        <f t="shared" si="20"/>
        <v>65.5</v>
      </c>
      <c r="AD28" s="24">
        <f t="shared" si="20"/>
        <v>0</v>
      </c>
      <c r="AE28" s="57">
        <f t="shared" si="20"/>
        <v>30.5</v>
      </c>
      <c r="AF28" s="57">
        <f t="shared" si="20"/>
        <v>96</v>
      </c>
    </row>
    <row r="29" spans="2:32" ht="23.1" customHeight="1" x14ac:dyDescent="0.25">
      <c r="B29" s="17" t="s">
        <v>69</v>
      </c>
      <c r="C29" s="18">
        <f>'[23]Avg Week Kaasangati-Matugga'!C29+'[23]Avg Week Matugga-Kasangati'!C29</f>
        <v>21.142857142857142</v>
      </c>
      <c r="D29" s="18">
        <f>'[23]Avg Week Kaasangati-Matugga'!D29+'[23]Avg Week Matugga-Kasangati'!D29</f>
        <v>6.4285714285714288</v>
      </c>
      <c r="E29" s="18">
        <f>'[23]Avg Week Kaasangati-Matugga'!E29+'[23]Avg Week Matugga-Kasangati'!E29</f>
        <v>5.4285714285714288</v>
      </c>
      <c r="F29" s="18">
        <f>'[23]Avg Week Kaasangati-Matugga'!F29+'[23]Avg Week Matugga-Kasangati'!F29</f>
        <v>4.8571428571428568</v>
      </c>
      <c r="G29" s="18">
        <f>'[23]Avg Week Kaasangati-Matugga'!G29+'[23]Avg Week Matugga-Kasangati'!G29</f>
        <v>0.71428571428571419</v>
      </c>
      <c r="H29" s="18">
        <f>'[23]Avg Week Kaasangati-Matugga'!H29+'[23]Avg Week Matugga-Kasangati'!H29</f>
        <v>0</v>
      </c>
      <c r="I29" s="18">
        <f>'[23]Avg Week Kaasangati-Matugga'!I29+'[23]Avg Week Matugga-Kasangati'!I29</f>
        <v>4.8571428571428577</v>
      </c>
      <c r="J29" s="18">
        <f>'[23]Avg Week Kaasangati-Matugga'!J29+'[23]Avg Week Matugga-Kasangati'!J29</f>
        <v>0.8571428571428571</v>
      </c>
      <c r="K29" s="18">
        <f>'[23]Avg Week Kaasangati-Matugga'!K29+'[23]Avg Week Matugga-Kasangati'!K29</f>
        <v>1</v>
      </c>
      <c r="L29" s="18">
        <f>'[23]Avg Week Kaasangati-Matugga'!L29+'[23]Avg Week Matugga-Kasangati'!L29</f>
        <v>0.14285714285714285</v>
      </c>
      <c r="M29" s="18">
        <f>'[23]Avg Week Kaasangati-Matugga'!M29+'[23]Avg Week Matugga-Kasangati'!M29</f>
        <v>77.142857142857139</v>
      </c>
      <c r="N29" s="18">
        <f>'[23]Avg Week Kaasangati-Matugga'!N29+'[23]Avg Week Matugga-Kasangati'!N29</f>
        <v>0</v>
      </c>
      <c r="O29" s="19">
        <f t="shared" si="0"/>
        <v>45.428571428571431</v>
      </c>
      <c r="P29" s="19">
        <f t="shared" si="1"/>
        <v>122.57142857142857</v>
      </c>
      <c r="R29" s="11" t="s">
        <v>70</v>
      </c>
      <c r="S29" s="24">
        <f>SUM(C86:C89)</f>
        <v>7.5</v>
      </c>
      <c r="T29" s="24">
        <f t="shared" ref="T29:AF29" si="21">SUM(D86:D89)</f>
        <v>2.5</v>
      </c>
      <c r="U29" s="24">
        <f t="shared" si="21"/>
        <v>2</v>
      </c>
      <c r="V29" s="24">
        <f t="shared" si="21"/>
        <v>0.5</v>
      </c>
      <c r="W29" s="24">
        <f t="shared" si="21"/>
        <v>0</v>
      </c>
      <c r="X29" s="24">
        <f t="shared" si="21"/>
        <v>0</v>
      </c>
      <c r="Y29" s="24">
        <f t="shared" si="21"/>
        <v>2.5</v>
      </c>
      <c r="Z29" s="24">
        <f t="shared" si="21"/>
        <v>0.5</v>
      </c>
      <c r="AA29" s="24">
        <f t="shared" si="21"/>
        <v>0</v>
      </c>
      <c r="AB29" s="24">
        <f t="shared" si="21"/>
        <v>0</v>
      </c>
      <c r="AC29" s="24">
        <f t="shared" si="21"/>
        <v>29</v>
      </c>
      <c r="AD29" s="24">
        <f t="shared" si="21"/>
        <v>0</v>
      </c>
      <c r="AE29" s="57">
        <f t="shared" si="21"/>
        <v>15.5</v>
      </c>
      <c r="AF29" s="57">
        <f t="shared" si="21"/>
        <v>44.5</v>
      </c>
    </row>
    <row r="30" spans="2:32" ht="23.1" customHeight="1" x14ac:dyDescent="0.25">
      <c r="B30" s="17" t="s">
        <v>71</v>
      </c>
      <c r="C30" s="18">
        <f>'[23]Avg Week Kaasangati-Matugga'!C30+'[23]Avg Week Matugga-Kasangati'!C30</f>
        <v>19.857142857142858</v>
      </c>
      <c r="D30" s="18">
        <f>'[23]Avg Week Kaasangati-Matugga'!D30+'[23]Avg Week Matugga-Kasangati'!D30</f>
        <v>6.7142857142857135</v>
      </c>
      <c r="E30" s="18">
        <f>'[23]Avg Week Kaasangati-Matugga'!E30+'[23]Avg Week Matugga-Kasangati'!E30</f>
        <v>5.2857142857142856</v>
      </c>
      <c r="F30" s="18">
        <f>'[23]Avg Week Kaasangati-Matugga'!F30+'[23]Avg Week Matugga-Kasangati'!F30</f>
        <v>5</v>
      </c>
      <c r="G30" s="18">
        <f>'[23]Avg Week Kaasangati-Matugga'!G30+'[23]Avg Week Matugga-Kasangati'!G30</f>
        <v>0.14285714285714285</v>
      </c>
      <c r="H30" s="18">
        <f>'[23]Avg Week Kaasangati-Matugga'!H30+'[23]Avg Week Matugga-Kasangati'!H30</f>
        <v>0</v>
      </c>
      <c r="I30" s="18">
        <f>'[23]Avg Week Kaasangati-Matugga'!I30+'[23]Avg Week Matugga-Kasangati'!I30</f>
        <v>5.7142857142857144</v>
      </c>
      <c r="J30" s="18">
        <f>'[23]Avg Week Kaasangati-Matugga'!J30+'[23]Avg Week Matugga-Kasangati'!J30</f>
        <v>2.2857142857142856</v>
      </c>
      <c r="K30" s="18">
        <f>'[23]Avg Week Kaasangati-Matugga'!K30+'[23]Avg Week Matugga-Kasangati'!K30</f>
        <v>0.5714285714285714</v>
      </c>
      <c r="L30" s="18">
        <f>'[23]Avg Week Kaasangati-Matugga'!L30+'[23]Avg Week Matugga-Kasangati'!L30</f>
        <v>0.2857142857142857</v>
      </c>
      <c r="M30" s="18">
        <f>'[23]Avg Week Kaasangati-Matugga'!M30+'[23]Avg Week Matugga-Kasangati'!M30</f>
        <v>71.142857142857139</v>
      </c>
      <c r="N30" s="18">
        <f>'[23]Avg Week Kaasangati-Matugga'!N30+'[23]Avg Week Matugga-Kasangati'!N30</f>
        <v>0</v>
      </c>
      <c r="O30" s="19">
        <f t="shared" si="0"/>
        <v>45.857142857142854</v>
      </c>
      <c r="P30" s="19">
        <f t="shared" si="1"/>
        <v>117</v>
      </c>
      <c r="R30" s="11" t="s">
        <v>72</v>
      </c>
      <c r="S30" s="24">
        <f>SUM(C90:C93)</f>
        <v>9.5</v>
      </c>
      <c r="T30" s="24">
        <f t="shared" ref="T30:AF30" si="22">SUM(D90:D93)</f>
        <v>1</v>
      </c>
      <c r="U30" s="24">
        <f t="shared" si="22"/>
        <v>1</v>
      </c>
      <c r="V30" s="24">
        <f t="shared" si="22"/>
        <v>1</v>
      </c>
      <c r="W30" s="24">
        <f t="shared" si="22"/>
        <v>0</v>
      </c>
      <c r="X30" s="24">
        <f t="shared" si="22"/>
        <v>0</v>
      </c>
      <c r="Y30" s="24">
        <f t="shared" si="22"/>
        <v>1</v>
      </c>
      <c r="Z30" s="24">
        <f t="shared" si="22"/>
        <v>1</v>
      </c>
      <c r="AA30" s="24">
        <f t="shared" si="22"/>
        <v>0</v>
      </c>
      <c r="AB30" s="24">
        <f t="shared" si="22"/>
        <v>0</v>
      </c>
      <c r="AC30" s="24">
        <f t="shared" si="22"/>
        <v>26</v>
      </c>
      <c r="AD30" s="24">
        <f t="shared" si="22"/>
        <v>0.5</v>
      </c>
      <c r="AE30" s="57">
        <f t="shared" si="22"/>
        <v>15</v>
      </c>
      <c r="AF30" s="57">
        <f t="shared" si="22"/>
        <v>41</v>
      </c>
    </row>
    <row r="31" spans="2:32" ht="23.1" customHeight="1" x14ac:dyDescent="0.25">
      <c r="B31" s="25" t="s">
        <v>73</v>
      </c>
      <c r="C31" s="18">
        <f>'[23]Avg Week Kaasangati-Matugga'!C31+'[23]Avg Week Matugga-Kasangati'!C31</f>
        <v>19.285714285714285</v>
      </c>
      <c r="D31" s="18">
        <f>'[23]Avg Week Kaasangati-Matugga'!D31+'[23]Avg Week Matugga-Kasangati'!D31</f>
        <v>5.2857142857142856</v>
      </c>
      <c r="E31" s="18">
        <f>'[23]Avg Week Kaasangati-Matugga'!E31+'[23]Avg Week Matugga-Kasangati'!E31</f>
        <v>4.4285714285714288</v>
      </c>
      <c r="F31" s="18">
        <f>'[23]Avg Week Kaasangati-Matugga'!F31+'[23]Avg Week Matugga-Kasangati'!F31</f>
        <v>4.2857142857142856</v>
      </c>
      <c r="G31" s="18">
        <f>'[23]Avg Week Kaasangati-Matugga'!G31+'[23]Avg Week Matugga-Kasangati'!G31</f>
        <v>0.5714285714285714</v>
      </c>
      <c r="H31" s="18">
        <f>'[23]Avg Week Kaasangati-Matugga'!H31+'[23]Avg Week Matugga-Kasangati'!H31</f>
        <v>0</v>
      </c>
      <c r="I31" s="18">
        <f>'[23]Avg Week Kaasangati-Matugga'!I31+'[23]Avg Week Matugga-Kasangati'!I31</f>
        <v>6.5714285714285712</v>
      </c>
      <c r="J31" s="18">
        <f>'[23]Avg Week Kaasangati-Matugga'!J31+'[23]Avg Week Matugga-Kasangati'!J31</f>
        <v>1.1428571428571428</v>
      </c>
      <c r="K31" s="18">
        <f>'[23]Avg Week Kaasangati-Matugga'!K31+'[23]Avg Week Matugga-Kasangati'!K31</f>
        <v>0.42857142857142855</v>
      </c>
      <c r="L31" s="18">
        <f>'[23]Avg Week Kaasangati-Matugga'!L31+'[23]Avg Week Matugga-Kasangati'!L31</f>
        <v>0</v>
      </c>
      <c r="M31" s="18">
        <f>'[23]Avg Week Kaasangati-Matugga'!M31+'[23]Avg Week Matugga-Kasangati'!M31</f>
        <v>76</v>
      </c>
      <c r="N31" s="18">
        <f>'[23]Avg Week Kaasangati-Matugga'!N31+'[23]Avg Week Matugga-Kasangati'!N31</f>
        <v>0</v>
      </c>
      <c r="O31" s="19">
        <f t="shared" si="0"/>
        <v>42</v>
      </c>
      <c r="P31" s="19">
        <f t="shared" si="1"/>
        <v>118</v>
      </c>
      <c r="R31" s="11" t="s">
        <v>74</v>
      </c>
      <c r="S31" s="24">
        <f>SUM(C94:C97)</f>
        <v>5.5</v>
      </c>
      <c r="T31" s="24">
        <f t="shared" ref="T31:AF31" si="23">SUM(D94:D97)</f>
        <v>0.5</v>
      </c>
      <c r="U31" s="24">
        <f t="shared" si="23"/>
        <v>1</v>
      </c>
      <c r="V31" s="24">
        <f t="shared" si="23"/>
        <v>2</v>
      </c>
      <c r="W31" s="24">
        <f t="shared" si="23"/>
        <v>0</v>
      </c>
      <c r="X31" s="24">
        <f t="shared" si="23"/>
        <v>0</v>
      </c>
      <c r="Y31" s="24">
        <f t="shared" si="23"/>
        <v>1.5</v>
      </c>
      <c r="Z31" s="24">
        <f t="shared" si="23"/>
        <v>0.5</v>
      </c>
      <c r="AA31" s="24">
        <f t="shared" si="23"/>
        <v>0.5</v>
      </c>
      <c r="AB31" s="24">
        <f t="shared" si="23"/>
        <v>0</v>
      </c>
      <c r="AC31" s="24">
        <f t="shared" si="23"/>
        <v>25.5</v>
      </c>
      <c r="AD31" s="24">
        <f t="shared" si="23"/>
        <v>0</v>
      </c>
      <c r="AE31" s="57">
        <f t="shared" si="23"/>
        <v>11.5</v>
      </c>
      <c r="AF31" s="57">
        <f t="shared" si="23"/>
        <v>37</v>
      </c>
    </row>
    <row r="32" spans="2:32" ht="23.1" customHeight="1" x14ac:dyDescent="0.25">
      <c r="B32" s="25" t="s">
        <v>75</v>
      </c>
      <c r="C32" s="18">
        <f>'[23]Avg Week Kaasangati-Matugga'!C32+'[23]Avg Week Matugga-Kasangati'!C32</f>
        <v>17.857142857142858</v>
      </c>
      <c r="D32" s="18">
        <f>'[23]Avg Week Kaasangati-Matugga'!D32+'[23]Avg Week Matugga-Kasangati'!D32</f>
        <v>5.5714285714285712</v>
      </c>
      <c r="E32" s="18">
        <f>'[23]Avg Week Kaasangati-Matugga'!E32+'[23]Avg Week Matugga-Kasangati'!E32</f>
        <v>4</v>
      </c>
      <c r="F32" s="18">
        <f>'[23]Avg Week Kaasangati-Matugga'!F32+'[23]Avg Week Matugga-Kasangati'!F32</f>
        <v>4.1428571428571432</v>
      </c>
      <c r="G32" s="18">
        <f>'[23]Avg Week Kaasangati-Matugga'!G32+'[23]Avg Week Matugga-Kasangati'!G32</f>
        <v>0.14285714285714285</v>
      </c>
      <c r="H32" s="18">
        <f>'[23]Avg Week Kaasangati-Matugga'!H32+'[23]Avg Week Matugga-Kasangati'!H32</f>
        <v>0</v>
      </c>
      <c r="I32" s="18">
        <f>'[23]Avg Week Kaasangati-Matugga'!I32+'[23]Avg Week Matugga-Kasangati'!I32</f>
        <v>6.1428571428571423</v>
      </c>
      <c r="J32" s="18">
        <f>'[23]Avg Week Kaasangati-Matugga'!J32+'[23]Avg Week Matugga-Kasangati'!J32</f>
        <v>1.4285714285714286</v>
      </c>
      <c r="K32" s="18">
        <f>'[23]Avg Week Kaasangati-Matugga'!K32+'[23]Avg Week Matugga-Kasangati'!K32</f>
        <v>0.42857142857142855</v>
      </c>
      <c r="L32" s="18">
        <f>'[23]Avg Week Kaasangati-Matugga'!L32+'[23]Avg Week Matugga-Kasangati'!L32</f>
        <v>0.42857142857142855</v>
      </c>
      <c r="M32" s="18">
        <f>'[23]Avg Week Kaasangati-Matugga'!M32+'[23]Avg Week Matugga-Kasangati'!M32</f>
        <v>76</v>
      </c>
      <c r="N32" s="18">
        <f>'[23]Avg Week Kaasangati-Matugga'!N32+'[23]Avg Week Matugga-Kasangati'!N32</f>
        <v>0</v>
      </c>
      <c r="O32" s="19">
        <f t="shared" si="0"/>
        <v>40.142857142857153</v>
      </c>
      <c r="P32" s="19">
        <f t="shared" si="1"/>
        <v>116.14285714285715</v>
      </c>
      <c r="R32" s="11" t="s">
        <v>76</v>
      </c>
      <c r="S32" s="24">
        <f>SUM(C98:C101)</f>
        <v>19</v>
      </c>
      <c r="T32" s="24">
        <f t="shared" ref="T32:AF32" si="24">SUM(D98:D101)</f>
        <v>2.5</v>
      </c>
      <c r="U32" s="24">
        <f t="shared" si="24"/>
        <v>4.5</v>
      </c>
      <c r="V32" s="24">
        <f t="shared" si="24"/>
        <v>11.5</v>
      </c>
      <c r="W32" s="24">
        <f t="shared" si="24"/>
        <v>1</v>
      </c>
      <c r="X32" s="24">
        <f t="shared" si="24"/>
        <v>0</v>
      </c>
      <c r="Y32" s="24">
        <f t="shared" si="24"/>
        <v>2</v>
      </c>
      <c r="Z32" s="24">
        <f t="shared" si="24"/>
        <v>2.5</v>
      </c>
      <c r="AA32" s="24">
        <f t="shared" si="24"/>
        <v>0</v>
      </c>
      <c r="AB32" s="24">
        <f t="shared" si="24"/>
        <v>0</v>
      </c>
      <c r="AC32" s="24">
        <f t="shared" si="24"/>
        <v>41.5</v>
      </c>
      <c r="AD32" s="24">
        <f t="shared" si="24"/>
        <v>0</v>
      </c>
      <c r="AE32" s="57">
        <f t="shared" si="24"/>
        <v>43</v>
      </c>
      <c r="AF32" s="57">
        <f t="shared" si="24"/>
        <v>84.5</v>
      </c>
    </row>
    <row r="33" spans="2:32" ht="23.1" customHeight="1" x14ac:dyDescent="0.25">
      <c r="B33" s="17" t="s">
        <v>77</v>
      </c>
      <c r="C33" s="18">
        <f>'[23]Avg Week Kaasangati-Matugga'!C33+'[23]Avg Week Matugga-Kasangati'!C33</f>
        <v>20.857142857142858</v>
      </c>
      <c r="D33" s="18">
        <f>'[23]Avg Week Kaasangati-Matugga'!D33+'[23]Avg Week Matugga-Kasangati'!D33</f>
        <v>3.4285714285714288</v>
      </c>
      <c r="E33" s="18">
        <f>'[23]Avg Week Kaasangati-Matugga'!E33+'[23]Avg Week Matugga-Kasangati'!E33</f>
        <v>4.7142857142857135</v>
      </c>
      <c r="F33" s="18">
        <f>'[23]Avg Week Kaasangati-Matugga'!F33+'[23]Avg Week Matugga-Kasangati'!F33</f>
        <v>3.5714285714285712</v>
      </c>
      <c r="G33" s="18">
        <f>'[23]Avg Week Kaasangati-Matugga'!G33+'[23]Avg Week Matugga-Kasangati'!G33</f>
        <v>0.14285714285714285</v>
      </c>
      <c r="H33" s="18">
        <f>'[23]Avg Week Kaasangati-Matugga'!H33+'[23]Avg Week Matugga-Kasangati'!H33</f>
        <v>0</v>
      </c>
      <c r="I33" s="18">
        <f>'[23]Avg Week Kaasangati-Matugga'!I33+'[23]Avg Week Matugga-Kasangati'!I33</f>
        <v>5.5714285714285712</v>
      </c>
      <c r="J33" s="18">
        <f>'[23]Avg Week Kaasangati-Matugga'!J33+'[23]Avg Week Matugga-Kasangati'!J33</f>
        <v>1.5714285714285714</v>
      </c>
      <c r="K33" s="18">
        <f>'[23]Avg Week Kaasangati-Matugga'!K33+'[23]Avg Week Matugga-Kasangati'!K33</f>
        <v>1.4285714285714286</v>
      </c>
      <c r="L33" s="18">
        <f>'[23]Avg Week Kaasangati-Matugga'!L33+'[23]Avg Week Matugga-Kasangati'!L33</f>
        <v>0</v>
      </c>
      <c r="M33" s="18">
        <f>'[23]Avg Week Kaasangati-Matugga'!M33+'[23]Avg Week Matugga-Kasangati'!M33</f>
        <v>71.857142857142861</v>
      </c>
      <c r="N33" s="18">
        <f>'[23]Avg Week Kaasangati-Matugga'!N33+'[23]Avg Week Matugga-Kasangati'!N33</f>
        <v>0</v>
      </c>
      <c r="O33" s="19">
        <f t="shared" si="0"/>
        <v>41.285714285714285</v>
      </c>
      <c r="P33" s="19">
        <f t="shared" si="1"/>
        <v>113.14285714285714</v>
      </c>
      <c r="R33" s="11" t="s">
        <v>78</v>
      </c>
      <c r="S33" s="24">
        <f>SUM(C102:C105)</f>
        <v>83</v>
      </c>
      <c r="T33" s="24">
        <f t="shared" ref="T33:AF33" si="25">SUM(D102:D105)</f>
        <v>15.5</v>
      </c>
      <c r="U33" s="24">
        <f t="shared" si="25"/>
        <v>9</v>
      </c>
      <c r="V33" s="24">
        <f t="shared" si="25"/>
        <v>24</v>
      </c>
      <c r="W33" s="24">
        <f t="shared" si="25"/>
        <v>2.5</v>
      </c>
      <c r="X33" s="24">
        <f t="shared" si="25"/>
        <v>0</v>
      </c>
      <c r="Y33" s="24">
        <f t="shared" si="25"/>
        <v>10.5</v>
      </c>
      <c r="Z33" s="24">
        <f t="shared" si="25"/>
        <v>1.5</v>
      </c>
      <c r="AA33" s="24">
        <f t="shared" si="25"/>
        <v>0.5</v>
      </c>
      <c r="AB33" s="24">
        <f t="shared" si="25"/>
        <v>0.5</v>
      </c>
      <c r="AC33" s="24">
        <f t="shared" si="25"/>
        <v>137</v>
      </c>
      <c r="AD33" s="24">
        <f t="shared" si="25"/>
        <v>0</v>
      </c>
      <c r="AE33" s="57">
        <f t="shared" si="25"/>
        <v>147</v>
      </c>
      <c r="AF33" s="57">
        <f t="shared" si="25"/>
        <v>284</v>
      </c>
    </row>
    <row r="34" spans="2:32" ht="23.1" customHeight="1" x14ac:dyDescent="0.25">
      <c r="B34" s="25" t="s">
        <v>79</v>
      </c>
      <c r="C34" s="18">
        <f>'[23]Avg Week Kaasangati-Matugga'!C34+'[23]Avg Week Matugga-Kasangati'!C34</f>
        <v>18.142857142857142</v>
      </c>
      <c r="D34" s="18">
        <f>'[23]Avg Week Kaasangati-Matugga'!D34+'[23]Avg Week Matugga-Kasangati'!D34</f>
        <v>6.7142857142857144</v>
      </c>
      <c r="E34" s="18">
        <f>'[23]Avg Week Kaasangati-Matugga'!E34+'[23]Avg Week Matugga-Kasangati'!E34</f>
        <v>4.8571428571428577</v>
      </c>
      <c r="F34" s="18">
        <f>'[23]Avg Week Kaasangati-Matugga'!F34+'[23]Avg Week Matugga-Kasangati'!F34</f>
        <v>5</v>
      </c>
      <c r="G34" s="18">
        <f>'[23]Avg Week Kaasangati-Matugga'!G34+'[23]Avg Week Matugga-Kasangati'!G34</f>
        <v>0.42857142857142855</v>
      </c>
      <c r="H34" s="18">
        <f>'[23]Avg Week Kaasangati-Matugga'!H34+'[23]Avg Week Matugga-Kasangati'!H34</f>
        <v>0</v>
      </c>
      <c r="I34" s="18">
        <f>'[23]Avg Week Kaasangati-Matugga'!I34+'[23]Avg Week Matugga-Kasangati'!I34</f>
        <v>5.7142857142857144</v>
      </c>
      <c r="J34" s="18">
        <f>'[23]Avg Week Kaasangati-Matugga'!J34+'[23]Avg Week Matugga-Kasangati'!J34</f>
        <v>1.2857142857142856</v>
      </c>
      <c r="K34" s="18">
        <f>'[23]Avg Week Kaasangati-Matugga'!K34+'[23]Avg Week Matugga-Kasangati'!K34</f>
        <v>1</v>
      </c>
      <c r="L34" s="18">
        <f>'[23]Avg Week Kaasangati-Matugga'!L34+'[23]Avg Week Matugga-Kasangati'!L34</f>
        <v>0.14285714285714285</v>
      </c>
      <c r="M34" s="18">
        <f>'[23]Avg Week Kaasangati-Matugga'!M34+'[23]Avg Week Matugga-Kasangati'!M34</f>
        <v>66.571428571428569</v>
      </c>
      <c r="N34" s="18">
        <f>'[23]Avg Week Kaasangati-Matugga'!N34+'[23]Avg Week Matugga-Kasangati'!N34</f>
        <v>0</v>
      </c>
      <c r="O34" s="19">
        <f t="shared" si="0"/>
        <v>43.285714285714292</v>
      </c>
      <c r="P34" s="19">
        <f t="shared" si="1"/>
        <v>109.85714285714286</v>
      </c>
      <c r="R34" s="26" t="s">
        <v>80</v>
      </c>
      <c r="S34" s="27">
        <f t="shared" ref="S34:AF34" si="26">MAX(S10:S12)</f>
        <v>116.57142857142858</v>
      </c>
      <c r="T34" s="27">
        <f t="shared" si="26"/>
        <v>27</v>
      </c>
      <c r="U34" s="27">
        <f t="shared" si="26"/>
        <v>17.285714285714285</v>
      </c>
      <c r="V34" s="27">
        <f t="shared" si="26"/>
        <v>27.857142857142861</v>
      </c>
      <c r="W34" s="27">
        <f t="shared" si="26"/>
        <v>2.2857142857142856</v>
      </c>
      <c r="X34" s="27">
        <f t="shared" si="26"/>
        <v>0.42857142857142855</v>
      </c>
      <c r="Y34" s="27">
        <f t="shared" si="26"/>
        <v>18.857142857142858</v>
      </c>
      <c r="Z34" s="27">
        <f t="shared" si="26"/>
        <v>3.714285714285714</v>
      </c>
      <c r="AA34" s="27">
        <f t="shared" si="26"/>
        <v>1.4285714285714284</v>
      </c>
      <c r="AB34" s="27">
        <f t="shared" si="26"/>
        <v>0.99999999999999989</v>
      </c>
      <c r="AC34" s="27">
        <f t="shared" si="26"/>
        <v>382.57142857142856</v>
      </c>
      <c r="AD34" s="27">
        <f t="shared" si="26"/>
        <v>0.14285714285714285</v>
      </c>
      <c r="AE34" s="28">
        <f t="shared" si="26"/>
        <v>202.57142857142861</v>
      </c>
      <c r="AF34" s="28">
        <f t="shared" si="26"/>
        <v>556.42857142857144</v>
      </c>
    </row>
    <row r="35" spans="2:32" ht="23.1" customHeight="1" x14ac:dyDescent="0.25">
      <c r="B35" s="25" t="s">
        <v>81</v>
      </c>
      <c r="C35" s="18">
        <f>'[23]Avg Week Kaasangati-Matugga'!C35+'[23]Avg Week Matugga-Kasangati'!C35</f>
        <v>17.428571428571431</v>
      </c>
      <c r="D35" s="18">
        <f>'[23]Avg Week Kaasangati-Matugga'!D35+'[23]Avg Week Matugga-Kasangati'!D35</f>
        <v>5</v>
      </c>
      <c r="E35" s="18">
        <f>'[23]Avg Week Kaasangati-Matugga'!E35+'[23]Avg Week Matugga-Kasangati'!E35</f>
        <v>3.5714285714285712</v>
      </c>
      <c r="F35" s="18">
        <f>'[23]Avg Week Kaasangati-Matugga'!F35+'[23]Avg Week Matugga-Kasangati'!F35</f>
        <v>4.4285714285714288</v>
      </c>
      <c r="G35" s="18">
        <f>'[23]Avg Week Kaasangati-Matugga'!G35+'[23]Avg Week Matugga-Kasangati'!G35</f>
        <v>0</v>
      </c>
      <c r="H35" s="18">
        <f>'[23]Avg Week Kaasangati-Matugga'!H35+'[23]Avg Week Matugga-Kasangati'!H35</f>
        <v>0</v>
      </c>
      <c r="I35" s="18">
        <f>'[23]Avg Week Kaasangati-Matugga'!I35+'[23]Avg Week Matugga-Kasangati'!I35</f>
        <v>3.8571428571428568</v>
      </c>
      <c r="J35" s="18">
        <f>'[23]Avg Week Kaasangati-Matugga'!J35+'[23]Avg Week Matugga-Kasangati'!J35</f>
        <v>1.2857142857142856</v>
      </c>
      <c r="K35" s="18">
        <f>'[23]Avg Week Kaasangati-Matugga'!K35+'[23]Avg Week Matugga-Kasangati'!K35</f>
        <v>0.42857142857142855</v>
      </c>
      <c r="L35" s="18">
        <f>'[23]Avg Week Kaasangati-Matugga'!L35+'[23]Avg Week Matugga-Kasangati'!L35</f>
        <v>0</v>
      </c>
      <c r="M35" s="18">
        <f>'[23]Avg Week Kaasangati-Matugga'!M35+'[23]Avg Week Matugga-Kasangati'!M35</f>
        <v>67.142857142857139</v>
      </c>
      <c r="N35" s="18">
        <f>'[23]Avg Week Kaasangati-Matugga'!N35+'[23]Avg Week Matugga-Kasangati'!N35</f>
        <v>0</v>
      </c>
      <c r="O35" s="19">
        <f t="shared" si="0"/>
        <v>36</v>
      </c>
      <c r="P35" s="19">
        <f t="shared" si="1"/>
        <v>103.14285714285714</v>
      </c>
      <c r="R35" s="26" t="s">
        <v>82</v>
      </c>
      <c r="S35" s="27">
        <f t="shared" ref="S35:AF35" si="27">MAX(S13:S18)</f>
        <v>87.714285714285708</v>
      </c>
      <c r="T35" s="27">
        <f t="shared" si="27"/>
        <v>28.714285714285715</v>
      </c>
      <c r="U35" s="27">
        <f t="shared" si="27"/>
        <v>20.142857142857142</v>
      </c>
      <c r="V35" s="27">
        <f t="shared" si="27"/>
        <v>19.142857142857142</v>
      </c>
      <c r="W35" s="27">
        <f t="shared" si="27"/>
        <v>0.99999999999999989</v>
      </c>
      <c r="X35" s="27">
        <f t="shared" si="27"/>
        <v>0.2857142857142857</v>
      </c>
      <c r="Y35" s="27">
        <f t="shared" si="27"/>
        <v>24</v>
      </c>
      <c r="Z35" s="27">
        <f t="shared" si="27"/>
        <v>6.8571428571428568</v>
      </c>
      <c r="AA35" s="27">
        <f t="shared" si="27"/>
        <v>3</v>
      </c>
      <c r="AB35" s="27">
        <f t="shared" si="27"/>
        <v>1.5714285714285712</v>
      </c>
      <c r="AC35" s="27">
        <f t="shared" si="27"/>
        <v>311.71428571428572</v>
      </c>
      <c r="AD35" s="27">
        <f t="shared" si="27"/>
        <v>8</v>
      </c>
      <c r="AE35" s="28">
        <f t="shared" si="27"/>
        <v>193.42857142857144</v>
      </c>
      <c r="AF35" s="28">
        <f t="shared" si="27"/>
        <v>504.42857142857139</v>
      </c>
    </row>
    <row r="36" spans="2:32" ht="23.1" customHeight="1" x14ac:dyDescent="0.25">
      <c r="B36" s="25" t="s">
        <v>83</v>
      </c>
      <c r="C36" s="18">
        <f>'[23]Avg Week Kaasangati-Matugga'!C36+'[23]Avg Week Matugga-Kasangati'!C36</f>
        <v>25</v>
      </c>
      <c r="D36" s="18">
        <f>'[23]Avg Week Kaasangati-Matugga'!D36+'[23]Avg Week Matugga-Kasangati'!D36</f>
        <v>6</v>
      </c>
      <c r="E36" s="18">
        <f>'[23]Avg Week Kaasangati-Matugga'!E36+'[23]Avg Week Matugga-Kasangati'!E36</f>
        <v>4.4285714285714288</v>
      </c>
      <c r="F36" s="18">
        <f>'[23]Avg Week Kaasangati-Matugga'!F36+'[23]Avg Week Matugga-Kasangati'!F36</f>
        <v>4.2857142857142856</v>
      </c>
      <c r="G36" s="18">
        <f>'[23]Avg Week Kaasangati-Matugga'!G36+'[23]Avg Week Matugga-Kasangati'!G36</f>
        <v>0</v>
      </c>
      <c r="H36" s="18">
        <f>'[23]Avg Week Kaasangati-Matugga'!H36+'[23]Avg Week Matugga-Kasangati'!H36</f>
        <v>0</v>
      </c>
      <c r="I36" s="18">
        <f>'[23]Avg Week Kaasangati-Matugga'!I36+'[23]Avg Week Matugga-Kasangati'!I36</f>
        <v>5</v>
      </c>
      <c r="J36" s="18">
        <f>'[23]Avg Week Kaasangati-Matugga'!J36+'[23]Avg Week Matugga-Kasangati'!J36</f>
        <v>0.8571428571428571</v>
      </c>
      <c r="K36" s="18">
        <f>'[23]Avg Week Kaasangati-Matugga'!K36+'[23]Avg Week Matugga-Kasangati'!K36</f>
        <v>0.5714285714285714</v>
      </c>
      <c r="L36" s="18">
        <f>'[23]Avg Week Kaasangati-Matugga'!L36+'[23]Avg Week Matugga-Kasangati'!L36</f>
        <v>0</v>
      </c>
      <c r="M36" s="18">
        <f>'[23]Avg Week Kaasangati-Matugga'!M36+'[23]Avg Week Matugga-Kasangati'!M36</f>
        <v>63.571428571428569</v>
      </c>
      <c r="N36" s="18">
        <f>'[23]Avg Week Kaasangati-Matugga'!N36+'[23]Avg Week Matugga-Kasangati'!N36</f>
        <v>0</v>
      </c>
      <c r="O36" s="19">
        <f t="shared" si="0"/>
        <v>46.142857142857139</v>
      </c>
      <c r="P36" s="19">
        <f t="shared" si="1"/>
        <v>109.71428571428571</v>
      </c>
      <c r="R36" s="26" t="s">
        <v>84</v>
      </c>
      <c r="S36" s="27">
        <f t="shared" ref="S36:AF36" si="28">MAX(S19:S21)</f>
        <v>128.57142857142856</v>
      </c>
      <c r="T36" s="27">
        <f t="shared" si="28"/>
        <v>42.142857142857139</v>
      </c>
      <c r="U36" s="27">
        <f t="shared" si="28"/>
        <v>27.714285714285715</v>
      </c>
      <c r="V36" s="27">
        <f t="shared" si="28"/>
        <v>41.714285714285715</v>
      </c>
      <c r="W36" s="27">
        <f t="shared" si="28"/>
        <v>1.857142857142857</v>
      </c>
      <c r="X36" s="27">
        <f t="shared" si="28"/>
        <v>0.5714285714285714</v>
      </c>
      <c r="Y36" s="27">
        <f t="shared" si="28"/>
        <v>20.285714285714285</v>
      </c>
      <c r="Z36" s="27">
        <f t="shared" si="28"/>
        <v>5.8571428571428568</v>
      </c>
      <c r="AA36" s="27">
        <f t="shared" si="28"/>
        <v>2.2857142857142856</v>
      </c>
      <c r="AB36" s="27">
        <f t="shared" si="28"/>
        <v>0.8571428571428571</v>
      </c>
      <c r="AC36" s="27">
        <f t="shared" si="28"/>
        <v>339.28571428571428</v>
      </c>
      <c r="AD36" s="27">
        <f t="shared" si="28"/>
        <v>0.14285714285714285</v>
      </c>
      <c r="AE36" s="28">
        <f t="shared" si="28"/>
        <v>265</v>
      </c>
      <c r="AF36" s="28">
        <f t="shared" si="28"/>
        <v>604.28571428571422</v>
      </c>
    </row>
    <row r="37" spans="2:32" ht="23.1" customHeight="1" x14ac:dyDescent="0.25">
      <c r="B37" s="17" t="s">
        <v>85</v>
      </c>
      <c r="C37" s="18">
        <f>'[23]Avg Week Kaasangati-Matugga'!C37+'[23]Avg Week Matugga-Kasangati'!C37</f>
        <v>19.428571428571431</v>
      </c>
      <c r="D37" s="18">
        <f>'[23]Avg Week Kaasangati-Matugga'!D37+'[23]Avg Week Matugga-Kasangati'!D37</f>
        <v>7.8571428571428568</v>
      </c>
      <c r="E37" s="18">
        <f>'[23]Avg Week Kaasangati-Matugga'!E37+'[23]Avg Week Matugga-Kasangati'!E37</f>
        <v>4.5714285714285712</v>
      </c>
      <c r="F37" s="18">
        <f>'[23]Avg Week Kaasangati-Matugga'!F37+'[23]Avg Week Matugga-Kasangati'!F37</f>
        <v>5.1428571428571432</v>
      </c>
      <c r="G37" s="18">
        <f>'[23]Avg Week Kaasangati-Matugga'!G37+'[23]Avg Week Matugga-Kasangati'!G37</f>
        <v>0.14285714285714285</v>
      </c>
      <c r="H37" s="18">
        <f>'[23]Avg Week Kaasangati-Matugga'!H37+'[23]Avg Week Matugga-Kasangati'!H37</f>
        <v>0</v>
      </c>
      <c r="I37" s="18">
        <f>'[23]Avg Week Kaasangati-Matugga'!I37+'[23]Avg Week Matugga-Kasangati'!I37</f>
        <v>6</v>
      </c>
      <c r="J37" s="18">
        <f>'[23]Avg Week Kaasangati-Matugga'!J37+'[23]Avg Week Matugga-Kasangati'!J37</f>
        <v>0.71428571428571419</v>
      </c>
      <c r="K37" s="18">
        <f>'[23]Avg Week Kaasangati-Matugga'!K37+'[23]Avg Week Matugga-Kasangati'!K37</f>
        <v>0.5714285714285714</v>
      </c>
      <c r="L37" s="18">
        <f>'[23]Avg Week Kaasangati-Matugga'!L37+'[23]Avg Week Matugga-Kasangati'!L37</f>
        <v>0</v>
      </c>
      <c r="M37" s="18">
        <f>'[23]Avg Week Kaasangati-Matugga'!M37+'[23]Avg Week Matugga-Kasangati'!M37</f>
        <v>64.285714285714292</v>
      </c>
      <c r="N37" s="18">
        <f>'[23]Avg Week Kaasangati-Matugga'!N37+'[23]Avg Week Matugga-Kasangati'!N37</f>
        <v>0</v>
      </c>
      <c r="O37" s="19">
        <f t="shared" si="0"/>
        <v>44.428571428571438</v>
      </c>
      <c r="P37" s="19">
        <f t="shared" si="1"/>
        <v>108.71428571428572</v>
      </c>
      <c r="R37" s="29" t="s">
        <v>86</v>
      </c>
      <c r="S37" s="58">
        <f t="shared" ref="S37:AF37" si="29">SUM(S10:S12)</f>
        <v>289.14285714285711</v>
      </c>
      <c r="T37" s="40">
        <f t="shared" si="29"/>
        <v>74.428571428571431</v>
      </c>
      <c r="U37" s="40">
        <f t="shared" si="29"/>
        <v>48.285714285714285</v>
      </c>
      <c r="V37" s="40">
        <f t="shared" si="29"/>
        <v>71</v>
      </c>
      <c r="W37" s="40">
        <f t="shared" si="29"/>
        <v>4.1428571428571423</v>
      </c>
      <c r="X37" s="40">
        <f t="shared" si="29"/>
        <v>0.42857142857142855</v>
      </c>
      <c r="Y37" s="40">
        <f t="shared" si="29"/>
        <v>46.142857142857139</v>
      </c>
      <c r="Z37" s="40">
        <f t="shared" si="29"/>
        <v>10.285714285714285</v>
      </c>
      <c r="AA37" s="40">
        <f t="shared" si="29"/>
        <v>3.5714285714285712</v>
      </c>
      <c r="AB37" s="40">
        <f t="shared" si="29"/>
        <v>1.9999999999999998</v>
      </c>
      <c r="AC37" s="40">
        <f t="shared" si="29"/>
        <v>1082.8571428571429</v>
      </c>
      <c r="AD37" s="40">
        <f t="shared" si="29"/>
        <v>0.14285714285714285</v>
      </c>
      <c r="AE37" s="59">
        <f t="shared" si="29"/>
        <v>549.57142857142867</v>
      </c>
      <c r="AF37" s="59">
        <f t="shared" si="29"/>
        <v>1632.4285714285716</v>
      </c>
    </row>
    <row r="38" spans="2:32" ht="23.1" customHeight="1" x14ac:dyDescent="0.25">
      <c r="B38" s="25" t="s">
        <v>87</v>
      </c>
      <c r="C38" s="18">
        <f>'[23]Avg Week Kaasangati-Matugga'!C38+'[23]Avg Week Matugga-Kasangati'!C38</f>
        <v>19</v>
      </c>
      <c r="D38" s="18">
        <f>'[23]Avg Week Kaasangati-Matugga'!D38+'[23]Avg Week Matugga-Kasangati'!D38</f>
        <v>6.7142857142857144</v>
      </c>
      <c r="E38" s="18">
        <f>'[23]Avg Week Kaasangati-Matugga'!E38+'[23]Avg Week Matugga-Kasangati'!E38</f>
        <v>4.7142857142857135</v>
      </c>
      <c r="F38" s="18">
        <f>'[23]Avg Week Kaasangati-Matugga'!F38+'[23]Avg Week Matugga-Kasangati'!F38</f>
        <v>4.7142857142857144</v>
      </c>
      <c r="G38" s="18">
        <f>'[23]Avg Week Kaasangati-Matugga'!G38+'[23]Avg Week Matugga-Kasangati'!G38</f>
        <v>0</v>
      </c>
      <c r="H38" s="18">
        <f>'[23]Avg Week Kaasangati-Matugga'!H38+'[23]Avg Week Matugga-Kasangati'!H38</f>
        <v>0</v>
      </c>
      <c r="I38" s="18">
        <f>'[23]Avg Week Kaasangati-Matugga'!I38+'[23]Avg Week Matugga-Kasangati'!I38</f>
        <v>4.8571428571428577</v>
      </c>
      <c r="J38" s="18">
        <f>'[23]Avg Week Kaasangati-Matugga'!J38+'[23]Avg Week Matugga-Kasangati'!J38</f>
        <v>0.71428571428571419</v>
      </c>
      <c r="K38" s="18">
        <f>'[23]Avg Week Kaasangati-Matugga'!K38+'[23]Avg Week Matugga-Kasangati'!K38</f>
        <v>0.2857142857142857</v>
      </c>
      <c r="L38" s="18">
        <f>'[23]Avg Week Kaasangati-Matugga'!L38+'[23]Avg Week Matugga-Kasangati'!L38</f>
        <v>0.14285714285714285</v>
      </c>
      <c r="M38" s="18">
        <f>'[23]Avg Week Kaasangati-Matugga'!M38+'[23]Avg Week Matugga-Kasangati'!M38</f>
        <v>57.428571428571431</v>
      </c>
      <c r="N38" s="18">
        <f>'[23]Avg Week Kaasangati-Matugga'!N38+'[23]Avg Week Matugga-Kasangati'!N38</f>
        <v>0</v>
      </c>
      <c r="O38" s="19">
        <f t="shared" si="0"/>
        <v>41.142857142857146</v>
      </c>
      <c r="P38" s="19">
        <f t="shared" si="1"/>
        <v>98.571428571428584</v>
      </c>
      <c r="R38" s="33" t="s">
        <v>88</v>
      </c>
      <c r="S38" s="40">
        <f t="shared" ref="S38:AF38" si="30">SUM(S13:S18)</f>
        <v>487.85714285714278</v>
      </c>
      <c r="T38" s="40">
        <f t="shared" si="30"/>
        <v>146.57142857142856</v>
      </c>
      <c r="U38" s="40">
        <f t="shared" si="30"/>
        <v>105.28571428571431</v>
      </c>
      <c r="V38" s="40">
        <f t="shared" si="30"/>
        <v>105.85714285714286</v>
      </c>
      <c r="W38" s="40">
        <f t="shared" si="30"/>
        <v>3.4285714285714279</v>
      </c>
      <c r="X38" s="40">
        <f t="shared" si="30"/>
        <v>0.5714285714285714</v>
      </c>
      <c r="Y38" s="40">
        <f t="shared" si="30"/>
        <v>127.71428571428571</v>
      </c>
      <c r="Z38" s="40">
        <f t="shared" si="30"/>
        <v>32.142857142857139</v>
      </c>
      <c r="AA38" s="40">
        <f t="shared" si="30"/>
        <v>11.428571428571427</v>
      </c>
      <c r="AB38" s="40">
        <f t="shared" si="30"/>
        <v>4</v>
      </c>
      <c r="AC38" s="40">
        <f t="shared" si="30"/>
        <v>1702.1428571428571</v>
      </c>
      <c r="AD38" s="40">
        <f t="shared" si="30"/>
        <v>8.1428571428571423</v>
      </c>
      <c r="AE38" s="59">
        <f t="shared" si="30"/>
        <v>1033.0000000000002</v>
      </c>
      <c r="AF38" s="59">
        <f t="shared" si="30"/>
        <v>2735.1428571428573</v>
      </c>
    </row>
    <row r="39" spans="2:32" ht="23.1" customHeight="1" x14ac:dyDescent="0.25">
      <c r="B39" s="25" t="s">
        <v>89</v>
      </c>
      <c r="C39" s="18">
        <f>'[23]Avg Week Kaasangati-Matugga'!C39+'[23]Avg Week Matugga-Kasangati'!C39</f>
        <v>16.142857142857142</v>
      </c>
      <c r="D39" s="18">
        <f>'[23]Avg Week Kaasangati-Matugga'!D39+'[23]Avg Week Matugga-Kasangati'!D39</f>
        <v>4.5714285714285712</v>
      </c>
      <c r="E39" s="18">
        <f>'[23]Avg Week Kaasangati-Matugga'!E39+'[23]Avg Week Matugga-Kasangati'!E39</f>
        <v>3</v>
      </c>
      <c r="F39" s="18">
        <f>'[23]Avg Week Kaasangati-Matugga'!F39+'[23]Avg Week Matugga-Kasangati'!F39</f>
        <v>4.5714285714285712</v>
      </c>
      <c r="G39" s="18">
        <f>'[23]Avg Week Kaasangati-Matugga'!G39+'[23]Avg Week Matugga-Kasangati'!G39</f>
        <v>0</v>
      </c>
      <c r="H39" s="18">
        <f>'[23]Avg Week Kaasangati-Matugga'!H39+'[23]Avg Week Matugga-Kasangati'!H39</f>
        <v>0</v>
      </c>
      <c r="I39" s="18">
        <f>'[23]Avg Week Kaasangati-Matugga'!I39+'[23]Avg Week Matugga-Kasangati'!I39</f>
        <v>5.1428571428571423</v>
      </c>
      <c r="J39" s="18">
        <f>'[23]Avg Week Kaasangati-Matugga'!J39+'[23]Avg Week Matugga-Kasangati'!J39</f>
        <v>1</v>
      </c>
      <c r="K39" s="18">
        <f>'[23]Avg Week Kaasangati-Matugga'!K39+'[23]Avg Week Matugga-Kasangati'!K39</f>
        <v>0.5714285714285714</v>
      </c>
      <c r="L39" s="18">
        <f>'[23]Avg Week Kaasangati-Matugga'!L39+'[23]Avg Week Matugga-Kasangati'!L39</f>
        <v>0</v>
      </c>
      <c r="M39" s="18">
        <f>'[23]Avg Week Kaasangati-Matugga'!M39+'[23]Avg Week Matugga-Kasangati'!M39</f>
        <v>57.142857142857146</v>
      </c>
      <c r="N39" s="18">
        <f>'[23]Avg Week Kaasangati-Matugga'!N39+'[23]Avg Week Matugga-Kasangati'!N39</f>
        <v>0</v>
      </c>
      <c r="O39" s="19">
        <f t="shared" si="0"/>
        <v>35</v>
      </c>
      <c r="P39" s="19">
        <f t="shared" si="1"/>
        <v>92.142857142857139</v>
      </c>
      <c r="R39" s="34" t="s">
        <v>90</v>
      </c>
      <c r="S39" s="40">
        <f t="shared" ref="S39:AF39" si="31">SUM(S19:S21)</f>
        <v>344.14285714285711</v>
      </c>
      <c r="T39" s="40">
        <f t="shared" si="31"/>
        <v>111.85714285714286</v>
      </c>
      <c r="U39" s="40">
        <f t="shared" si="31"/>
        <v>68.714285714285722</v>
      </c>
      <c r="V39" s="40">
        <f t="shared" si="31"/>
        <v>103.85714285714286</v>
      </c>
      <c r="W39" s="40">
        <f t="shared" si="31"/>
        <v>3.9999999999999991</v>
      </c>
      <c r="X39" s="40">
        <f t="shared" si="31"/>
        <v>1.2857142857142856</v>
      </c>
      <c r="Y39" s="40">
        <f t="shared" si="31"/>
        <v>58.428571428571423</v>
      </c>
      <c r="Z39" s="40">
        <f t="shared" si="31"/>
        <v>15.857142857142858</v>
      </c>
      <c r="AA39" s="40">
        <f t="shared" si="31"/>
        <v>5</v>
      </c>
      <c r="AB39" s="40">
        <f t="shared" si="31"/>
        <v>2.2857142857142856</v>
      </c>
      <c r="AC39" s="40">
        <f t="shared" si="31"/>
        <v>962.57142857142844</v>
      </c>
      <c r="AD39" s="40">
        <f t="shared" si="31"/>
        <v>0.42857142857142855</v>
      </c>
      <c r="AE39" s="59">
        <f t="shared" si="31"/>
        <v>715.85714285714289</v>
      </c>
      <c r="AF39" s="59">
        <f t="shared" si="31"/>
        <v>1678.4285714285713</v>
      </c>
    </row>
    <row r="40" spans="2:32" ht="23.1" customHeight="1" x14ac:dyDescent="0.25">
      <c r="B40" s="25" t="s">
        <v>91</v>
      </c>
      <c r="C40" s="18">
        <f>'[23]Avg Week Kaasangati-Matugga'!C40+'[23]Avg Week Matugga-Kasangati'!C40</f>
        <v>19.285714285714285</v>
      </c>
      <c r="D40" s="18">
        <f>'[23]Avg Week Kaasangati-Matugga'!D40+'[23]Avg Week Matugga-Kasangati'!D40</f>
        <v>5.2857142857142865</v>
      </c>
      <c r="E40" s="18">
        <f>'[23]Avg Week Kaasangati-Matugga'!E40+'[23]Avg Week Matugga-Kasangati'!E40</f>
        <v>4.4285714285714288</v>
      </c>
      <c r="F40" s="18">
        <f>'[23]Avg Week Kaasangati-Matugga'!F40+'[23]Avg Week Matugga-Kasangati'!F40</f>
        <v>4.8571428571428577</v>
      </c>
      <c r="G40" s="18">
        <f>'[23]Avg Week Kaasangati-Matugga'!G40+'[23]Avg Week Matugga-Kasangati'!G40</f>
        <v>0</v>
      </c>
      <c r="H40" s="18">
        <f>'[23]Avg Week Kaasangati-Matugga'!H40+'[23]Avg Week Matugga-Kasangati'!H40</f>
        <v>0</v>
      </c>
      <c r="I40" s="18">
        <f>'[23]Avg Week Kaasangati-Matugga'!I40+'[23]Avg Week Matugga-Kasangati'!I40</f>
        <v>4.4285714285714288</v>
      </c>
      <c r="J40" s="18">
        <f>'[23]Avg Week Kaasangati-Matugga'!J40+'[23]Avg Week Matugga-Kasangati'!J40</f>
        <v>1</v>
      </c>
      <c r="K40" s="18">
        <f>'[23]Avg Week Kaasangati-Matugga'!K40+'[23]Avg Week Matugga-Kasangati'!K40</f>
        <v>0.2857142857142857</v>
      </c>
      <c r="L40" s="18">
        <f>'[23]Avg Week Kaasangati-Matugga'!L40+'[23]Avg Week Matugga-Kasangati'!L40</f>
        <v>0.2857142857142857</v>
      </c>
      <c r="M40" s="18">
        <f>'[23]Avg Week Kaasangati-Matugga'!M40+'[23]Avg Week Matugga-Kasangati'!M40</f>
        <v>64.571428571428569</v>
      </c>
      <c r="N40" s="18">
        <f>'[23]Avg Week Kaasangati-Matugga'!N40+'[23]Avg Week Matugga-Kasangati'!N40</f>
        <v>0</v>
      </c>
      <c r="O40" s="19">
        <f t="shared" si="0"/>
        <v>39.857142857142861</v>
      </c>
      <c r="P40" s="19">
        <f t="shared" si="1"/>
        <v>104.42857142857143</v>
      </c>
      <c r="R40" s="35" t="s">
        <v>92</v>
      </c>
      <c r="S40" s="40">
        <f t="shared" ref="S40:AF40" si="32">SUM(S10:S21)</f>
        <v>1121.1428571428569</v>
      </c>
      <c r="T40" s="40">
        <f t="shared" si="32"/>
        <v>332.85714285714283</v>
      </c>
      <c r="U40" s="40">
        <f t="shared" si="32"/>
        <v>222.28571428571431</v>
      </c>
      <c r="V40" s="40">
        <f t="shared" si="32"/>
        <v>280.71428571428572</v>
      </c>
      <c r="W40" s="40">
        <f t="shared" si="32"/>
        <v>11.571428571428571</v>
      </c>
      <c r="X40" s="40">
        <f t="shared" si="32"/>
        <v>2.2857142857142856</v>
      </c>
      <c r="Y40" s="40">
        <f t="shared" si="32"/>
        <v>232.28571428571425</v>
      </c>
      <c r="Z40" s="40">
        <f t="shared" si="32"/>
        <v>58.285714285714278</v>
      </c>
      <c r="AA40" s="40">
        <f t="shared" si="32"/>
        <v>19.999999999999996</v>
      </c>
      <c r="AB40" s="40">
        <f t="shared" si="32"/>
        <v>8.2857142857142847</v>
      </c>
      <c r="AC40" s="40">
        <f t="shared" si="32"/>
        <v>3747.5714285714284</v>
      </c>
      <c r="AD40" s="40">
        <f t="shared" si="32"/>
        <v>8.7142857142857135</v>
      </c>
      <c r="AE40" s="59">
        <f t="shared" si="32"/>
        <v>2298.4285714285716</v>
      </c>
      <c r="AF40" s="59">
        <f t="shared" si="32"/>
        <v>6046</v>
      </c>
    </row>
    <row r="41" spans="2:32" ht="23.1" customHeight="1" x14ac:dyDescent="0.25">
      <c r="B41" s="17" t="s">
        <v>93</v>
      </c>
      <c r="C41" s="18">
        <f>'[23]Avg Week Kaasangati-Matugga'!C41+'[23]Avg Week Matugga-Kasangati'!C41</f>
        <v>19.714285714285715</v>
      </c>
      <c r="D41" s="18">
        <f>'[23]Avg Week Kaasangati-Matugga'!D41+'[23]Avg Week Matugga-Kasangati'!D41</f>
        <v>6.2857142857142865</v>
      </c>
      <c r="E41" s="18">
        <f>'[23]Avg Week Kaasangati-Matugga'!E41+'[23]Avg Week Matugga-Kasangati'!E41</f>
        <v>4.1428571428571423</v>
      </c>
      <c r="F41" s="18">
        <f>'[23]Avg Week Kaasangati-Matugga'!F41+'[23]Avg Week Matugga-Kasangati'!F41</f>
        <v>3.5714285714285712</v>
      </c>
      <c r="G41" s="18">
        <f>'[23]Avg Week Kaasangati-Matugga'!G41+'[23]Avg Week Matugga-Kasangati'!G41</f>
        <v>0.14285714285714285</v>
      </c>
      <c r="H41" s="18">
        <f>'[23]Avg Week Kaasangati-Matugga'!H41+'[23]Avg Week Matugga-Kasangati'!H41</f>
        <v>0</v>
      </c>
      <c r="I41" s="18">
        <f>'[23]Avg Week Kaasangati-Matugga'!I41+'[23]Avg Week Matugga-Kasangati'!I41</f>
        <v>4.7142857142857144</v>
      </c>
      <c r="J41" s="18">
        <f>'[23]Avg Week Kaasangati-Matugga'!J41+'[23]Avg Week Matugga-Kasangati'!J41</f>
        <v>1.5714285714285714</v>
      </c>
      <c r="K41" s="18">
        <f>'[23]Avg Week Kaasangati-Matugga'!K41+'[23]Avg Week Matugga-Kasangati'!K41</f>
        <v>0.42857142857142855</v>
      </c>
      <c r="L41" s="18">
        <f>'[23]Avg Week Kaasangati-Matugga'!L41+'[23]Avg Week Matugga-Kasangati'!L41</f>
        <v>0.14285714285714285</v>
      </c>
      <c r="M41" s="18">
        <f>'[23]Avg Week Kaasangati-Matugga'!M41+'[23]Avg Week Matugga-Kasangati'!M41</f>
        <v>63.428571428571431</v>
      </c>
      <c r="N41" s="18">
        <f>'[23]Avg Week Kaasangati-Matugga'!N41+'[23]Avg Week Matugga-Kasangati'!N41</f>
        <v>0</v>
      </c>
      <c r="O41" s="19">
        <f t="shared" si="0"/>
        <v>40.714285714285722</v>
      </c>
      <c r="P41" s="19">
        <f t="shared" si="1"/>
        <v>104.14285714285715</v>
      </c>
      <c r="R41" s="35" t="s">
        <v>94</v>
      </c>
      <c r="S41" s="31">
        <f>SUM(S10:S33)</f>
        <v>1865.6428571428569</v>
      </c>
      <c r="T41" s="31">
        <f t="shared" ref="T41:AD41" si="33">SUM(T10:T33)</f>
        <v>457.35714285714283</v>
      </c>
      <c r="U41" s="31">
        <f t="shared" si="33"/>
        <v>331.28571428571433</v>
      </c>
      <c r="V41" s="31">
        <f t="shared" si="33"/>
        <v>442.21428571428572</v>
      </c>
      <c r="W41" s="31">
        <f t="shared" si="33"/>
        <v>18.571428571428569</v>
      </c>
      <c r="X41" s="31">
        <f t="shared" si="33"/>
        <v>2.7857142857142856</v>
      </c>
      <c r="Y41" s="31">
        <f t="shared" si="33"/>
        <v>315.78571428571422</v>
      </c>
      <c r="Z41" s="31">
        <f t="shared" si="33"/>
        <v>78.785714285714278</v>
      </c>
      <c r="AA41" s="31">
        <f t="shared" si="33"/>
        <v>27.999999999999996</v>
      </c>
      <c r="AB41" s="31">
        <f t="shared" si="33"/>
        <v>11.285714285714285</v>
      </c>
      <c r="AC41" s="31">
        <f t="shared" si="33"/>
        <v>5847.0714285714284</v>
      </c>
      <c r="AD41" s="31">
        <f t="shared" si="33"/>
        <v>9.7142857142857135</v>
      </c>
      <c r="AE41" s="32">
        <f>SUM(AE10:AE33)</f>
        <v>3561.4285714285716</v>
      </c>
      <c r="AF41" s="32">
        <f>SUM(AF10:AF33)</f>
        <v>9408.5</v>
      </c>
    </row>
    <row r="42" spans="2:32" ht="23.1" customHeight="1" x14ac:dyDescent="0.25">
      <c r="B42" s="25" t="s">
        <v>95</v>
      </c>
      <c r="C42" s="18">
        <f>'[23]Avg Week Kaasangati-Matugga'!C42+'[23]Avg Week Matugga-Kasangati'!C42</f>
        <v>21.571428571428569</v>
      </c>
      <c r="D42" s="18">
        <f>'[23]Avg Week Kaasangati-Matugga'!D42+'[23]Avg Week Matugga-Kasangati'!D42</f>
        <v>4.1428571428571423</v>
      </c>
      <c r="E42" s="18">
        <f>'[23]Avg Week Kaasangati-Matugga'!E42+'[23]Avg Week Matugga-Kasangati'!E42</f>
        <v>3.4285714285714288</v>
      </c>
      <c r="F42" s="18">
        <f>'[23]Avg Week Kaasangati-Matugga'!F42+'[23]Avg Week Matugga-Kasangati'!F42</f>
        <v>4.8571428571428577</v>
      </c>
      <c r="G42" s="18">
        <f>'[23]Avg Week Kaasangati-Matugga'!G42+'[23]Avg Week Matugga-Kasangati'!G42</f>
        <v>0</v>
      </c>
      <c r="H42" s="18">
        <f>'[23]Avg Week Kaasangati-Matugga'!H42+'[23]Avg Week Matugga-Kasangati'!H42</f>
        <v>0.14285714285714285</v>
      </c>
      <c r="I42" s="18">
        <f>'[23]Avg Week Kaasangati-Matugga'!I42+'[23]Avg Week Matugga-Kasangati'!I42</f>
        <v>5.5714285714285712</v>
      </c>
      <c r="J42" s="18">
        <f>'[23]Avg Week Kaasangati-Matugga'!J42+'[23]Avg Week Matugga-Kasangati'!J42</f>
        <v>1</v>
      </c>
      <c r="K42" s="18">
        <f>'[23]Avg Week Kaasangati-Matugga'!K42+'[23]Avg Week Matugga-Kasangati'!K42</f>
        <v>0.14285714285714285</v>
      </c>
      <c r="L42" s="18">
        <f>'[23]Avg Week Kaasangati-Matugga'!L42+'[23]Avg Week Matugga-Kasangati'!L42</f>
        <v>0</v>
      </c>
      <c r="M42" s="18">
        <f>'[23]Avg Week Kaasangati-Matugga'!M42+'[23]Avg Week Matugga-Kasangati'!M42</f>
        <v>64.857142857142861</v>
      </c>
      <c r="N42" s="18">
        <f>'[23]Avg Week Kaasangati-Matugga'!N42+'[23]Avg Week Matugga-Kasangati'!N42</f>
        <v>0</v>
      </c>
      <c r="O42" s="19">
        <f t="shared" si="0"/>
        <v>40.857142857142861</v>
      </c>
      <c r="P42" s="19">
        <f t="shared" si="1"/>
        <v>105.71428571428572</v>
      </c>
      <c r="R42" s="35" t="s">
        <v>96</v>
      </c>
      <c r="S42" s="36">
        <f>S41/S40</f>
        <v>1.6640545361875638</v>
      </c>
      <c r="T42" s="36">
        <f t="shared" ref="T42:AF42" si="34">T41/T40</f>
        <v>1.3740343347639485</v>
      </c>
      <c r="U42" s="36">
        <f t="shared" si="34"/>
        <v>1.4903598971722365</v>
      </c>
      <c r="V42" s="36">
        <f t="shared" si="34"/>
        <v>1.5753180661577608</v>
      </c>
      <c r="W42" s="36">
        <f t="shared" si="34"/>
        <v>1.6049382716049381</v>
      </c>
      <c r="X42" s="36">
        <f t="shared" si="34"/>
        <v>1.21875</v>
      </c>
      <c r="Y42" s="36">
        <f t="shared" si="34"/>
        <v>1.359471094710947</v>
      </c>
      <c r="Z42" s="36">
        <f t="shared" si="34"/>
        <v>1.3517156862745099</v>
      </c>
      <c r="AA42" s="36">
        <f t="shared" si="34"/>
        <v>1.4000000000000001</v>
      </c>
      <c r="AB42" s="36">
        <f t="shared" si="34"/>
        <v>1.3620689655172413</v>
      </c>
      <c r="AC42" s="36">
        <f t="shared" si="34"/>
        <v>1.5602294819502154</v>
      </c>
      <c r="AD42" s="36">
        <f t="shared" si="34"/>
        <v>1.1147540983606556</v>
      </c>
      <c r="AE42" s="37">
        <f t="shared" si="34"/>
        <v>1.549505873578221</v>
      </c>
      <c r="AF42" s="37">
        <f t="shared" si="34"/>
        <v>1.5561528283162422</v>
      </c>
    </row>
    <row r="43" spans="2:32" ht="23.1" customHeight="1" x14ac:dyDescent="0.25">
      <c r="B43" s="17" t="s">
        <v>97</v>
      </c>
      <c r="C43" s="18">
        <f>'[23]Avg Week Kaasangati-Matugga'!C43+'[23]Avg Week Matugga-Kasangati'!C43</f>
        <v>20.285714285714285</v>
      </c>
      <c r="D43" s="18">
        <f>'[23]Avg Week Kaasangati-Matugga'!D43+'[23]Avg Week Matugga-Kasangati'!D43</f>
        <v>5</v>
      </c>
      <c r="E43" s="18">
        <f>'[23]Avg Week Kaasangati-Matugga'!E43+'[23]Avg Week Matugga-Kasangati'!E43</f>
        <v>4.8571428571428577</v>
      </c>
      <c r="F43" s="18">
        <f>'[23]Avg Week Kaasangati-Matugga'!F43+'[23]Avg Week Matugga-Kasangati'!F43</f>
        <v>4.2857142857142856</v>
      </c>
      <c r="G43" s="18">
        <f>'[23]Avg Week Kaasangati-Matugga'!G43+'[23]Avg Week Matugga-Kasangati'!G43</f>
        <v>0</v>
      </c>
      <c r="H43" s="18">
        <f>'[23]Avg Week Kaasangati-Matugga'!H43+'[23]Avg Week Matugga-Kasangati'!H43</f>
        <v>0</v>
      </c>
      <c r="I43" s="18">
        <f>'[23]Avg Week Kaasangati-Matugga'!I43+'[23]Avg Week Matugga-Kasangati'!I43</f>
        <v>4</v>
      </c>
      <c r="J43" s="18">
        <f>'[23]Avg Week Kaasangati-Matugga'!J43+'[23]Avg Week Matugga-Kasangati'!J43</f>
        <v>1</v>
      </c>
      <c r="K43" s="18">
        <f>'[23]Avg Week Kaasangati-Matugga'!K43+'[23]Avg Week Matugga-Kasangati'!K43</f>
        <v>0</v>
      </c>
      <c r="L43" s="18">
        <f>'[23]Avg Week Kaasangati-Matugga'!L43+'[23]Avg Week Matugga-Kasangati'!L43</f>
        <v>0.14285714285714285</v>
      </c>
      <c r="M43" s="18">
        <f>'[23]Avg Week Kaasangati-Matugga'!M43+'[23]Avg Week Matugga-Kasangati'!M43</f>
        <v>68.142857142857139</v>
      </c>
      <c r="N43" s="18">
        <f>'[23]Avg Week Kaasangati-Matugga'!N43+'[23]Avg Week Matugga-Kasangati'!N43</f>
        <v>0</v>
      </c>
      <c r="O43" s="19">
        <f t="shared" si="0"/>
        <v>39.571428571428577</v>
      </c>
      <c r="P43" s="19">
        <f t="shared" si="1"/>
        <v>107.71428571428572</v>
      </c>
    </row>
    <row r="44" spans="2:32" ht="23.1" customHeight="1" x14ac:dyDescent="0.25">
      <c r="B44" s="38" t="s">
        <v>98</v>
      </c>
      <c r="C44" s="18">
        <f>'[23]Avg Week Kaasangati-Matugga'!C44+'[23]Avg Week Matugga-Kasangati'!C44</f>
        <v>20.857142857142854</v>
      </c>
      <c r="D44" s="18">
        <f>'[23]Avg Week Kaasangati-Matugga'!D44+'[23]Avg Week Matugga-Kasangati'!D44</f>
        <v>5.4285714285714288</v>
      </c>
      <c r="E44" s="18">
        <f>'[23]Avg Week Kaasangati-Matugga'!E44+'[23]Avg Week Matugga-Kasangati'!E44</f>
        <v>4.1428571428571423</v>
      </c>
      <c r="F44" s="18">
        <f>'[23]Avg Week Kaasangati-Matugga'!F44+'[23]Avg Week Matugga-Kasangati'!F44</f>
        <v>4.4285714285714288</v>
      </c>
      <c r="G44" s="18">
        <f>'[23]Avg Week Kaasangati-Matugga'!G44+'[23]Avg Week Matugga-Kasangati'!G44</f>
        <v>0.14285714285714285</v>
      </c>
      <c r="H44" s="18">
        <f>'[23]Avg Week Kaasangati-Matugga'!H44+'[23]Avg Week Matugga-Kasangati'!H44</f>
        <v>0</v>
      </c>
      <c r="I44" s="18">
        <f>'[23]Avg Week Kaasangati-Matugga'!I44+'[23]Avg Week Matugga-Kasangati'!I44</f>
        <v>5.7142857142857144</v>
      </c>
      <c r="J44" s="18">
        <f>'[23]Avg Week Kaasangati-Matugga'!J44+'[23]Avg Week Matugga-Kasangati'!J44</f>
        <v>1.2857142857142856</v>
      </c>
      <c r="K44" s="18">
        <f>'[23]Avg Week Kaasangati-Matugga'!K44+'[23]Avg Week Matugga-Kasangati'!K44</f>
        <v>0.14285714285714285</v>
      </c>
      <c r="L44" s="18">
        <f>'[23]Avg Week Kaasangati-Matugga'!L44+'[23]Avg Week Matugga-Kasangati'!L44</f>
        <v>0</v>
      </c>
      <c r="M44" s="18">
        <f>'[23]Avg Week Kaasangati-Matugga'!M44+'[23]Avg Week Matugga-Kasangati'!M44</f>
        <v>76.714285714285722</v>
      </c>
      <c r="N44" s="18">
        <f>'[23]Avg Week Kaasangati-Matugga'!N44+'[23]Avg Week Matugga-Kasangati'!N44</f>
        <v>0</v>
      </c>
      <c r="O44" s="19">
        <f t="shared" si="0"/>
        <v>42.142857142857146</v>
      </c>
      <c r="P44" s="19">
        <f t="shared" si="1"/>
        <v>118.85714285714286</v>
      </c>
    </row>
    <row r="45" spans="2:32" ht="23.1" customHeight="1" x14ac:dyDescent="0.25">
      <c r="B45" s="17" t="s">
        <v>99</v>
      </c>
      <c r="C45" s="18">
        <f>'[23]Avg Week Kaasangati-Matugga'!C45+'[23]Avg Week Matugga-Kasangati'!C45</f>
        <v>22.428571428571431</v>
      </c>
      <c r="D45" s="18">
        <f>'[23]Avg Week Kaasangati-Matugga'!D45+'[23]Avg Week Matugga-Kasangati'!D45</f>
        <v>7.4285714285714288</v>
      </c>
      <c r="E45" s="18">
        <f>'[23]Avg Week Kaasangati-Matugga'!E45+'[23]Avg Week Matugga-Kasangati'!E45</f>
        <v>4.2857142857142856</v>
      </c>
      <c r="F45" s="18">
        <f>'[23]Avg Week Kaasangati-Matugga'!F45+'[23]Avg Week Matugga-Kasangati'!F45</f>
        <v>5.5714285714285712</v>
      </c>
      <c r="G45" s="18">
        <f>'[23]Avg Week Kaasangati-Matugga'!G45+'[23]Avg Week Matugga-Kasangati'!G45</f>
        <v>0</v>
      </c>
      <c r="H45" s="18">
        <f>'[23]Avg Week Kaasangati-Matugga'!H45+'[23]Avg Week Matugga-Kasangati'!H45</f>
        <v>0.14285714285714285</v>
      </c>
      <c r="I45" s="18">
        <f>'[23]Avg Week Kaasangati-Matugga'!I45+'[23]Avg Week Matugga-Kasangati'!I45</f>
        <v>6.8571428571428577</v>
      </c>
      <c r="J45" s="18">
        <f>'[23]Avg Week Kaasangati-Matugga'!J45+'[23]Avg Week Matugga-Kasangati'!J45</f>
        <v>1</v>
      </c>
      <c r="K45" s="18">
        <f>'[23]Avg Week Kaasangati-Matugga'!K45+'[23]Avg Week Matugga-Kasangati'!K45</f>
        <v>0.42857142857142855</v>
      </c>
      <c r="L45" s="18">
        <f>'[23]Avg Week Kaasangati-Matugga'!L45+'[23]Avg Week Matugga-Kasangati'!L45</f>
        <v>0.14285714285714285</v>
      </c>
      <c r="M45" s="18">
        <f>'[23]Avg Week Kaasangati-Matugga'!M45+'[23]Avg Week Matugga-Kasangati'!M45</f>
        <v>70.571428571428569</v>
      </c>
      <c r="N45" s="18">
        <f>'[23]Avg Week Kaasangati-Matugga'!N45+'[23]Avg Week Matugga-Kasangati'!N45</f>
        <v>0</v>
      </c>
      <c r="O45" s="19">
        <f t="shared" si="0"/>
        <v>48.285714285714299</v>
      </c>
      <c r="P45" s="19">
        <f t="shared" si="1"/>
        <v>118.85714285714286</v>
      </c>
    </row>
    <row r="46" spans="2:32" ht="23.1" customHeight="1" x14ac:dyDescent="0.25">
      <c r="B46" s="25" t="s">
        <v>100</v>
      </c>
      <c r="C46" s="18">
        <f>'[23]Avg Week Kaasangati-Matugga'!C46+'[23]Avg Week Matugga-Kasangati'!C46</f>
        <v>24</v>
      </c>
      <c r="D46" s="18">
        <f>'[23]Avg Week Kaasangati-Matugga'!D46+'[23]Avg Week Matugga-Kasangati'!D46</f>
        <v>7.1428571428571432</v>
      </c>
      <c r="E46" s="18">
        <f>'[23]Avg Week Kaasangati-Matugga'!E46+'[23]Avg Week Matugga-Kasangati'!E46</f>
        <v>4.4285714285714288</v>
      </c>
      <c r="F46" s="18">
        <f>'[23]Avg Week Kaasangati-Matugga'!F46+'[23]Avg Week Matugga-Kasangati'!F46</f>
        <v>5.8571428571428568</v>
      </c>
      <c r="G46" s="18">
        <f>'[23]Avg Week Kaasangati-Matugga'!G46+'[23]Avg Week Matugga-Kasangati'!G46</f>
        <v>0.14285714285714285</v>
      </c>
      <c r="H46" s="18">
        <f>'[23]Avg Week Kaasangati-Matugga'!H46+'[23]Avg Week Matugga-Kasangati'!H46</f>
        <v>0</v>
      </c>
      <c r="I46" s="18">
        <f>'[23]Avg Week Kaasangati-Matugga'!I46+'[23]Avg Week Matugga-Kasangati'!I46</f>
        <v>4</v>
      </c>
      <c r="J46" s="18">
        <f>'[23]Avg Week Kaasangati-Matugga'!J46+'[23]Avg Week Matugga-Kasangati'!J46</f>
        <v>1.7142857142857142</v>
      </c>
      <c r="K46" s="18">
        <f>'[23]Avg Week Kaasangati-Matugga'!K46+'[23]Avg Week Matugga-Kasangati'!K46</f>
        <v>0.2857142857142857</v>
      </c>
      <c r="L46" s="18">
        <f>'[23]Avg Week Kaasangati-Matugga'!L46+'[23]Avg Week Matugga-Kasangati'!L46</f>
        <v>0.14285714285714285</v>
      </c>
      <c r="M46" s="18">
        <f>'[23]Avg Week Kaasangati-Matugga'!M46+'[23]Avg Week Matugga-Kasangati'!M46</f>
        <v>69.428571428571431</v>
      </c>
      <c r="N46" s="18">
        <f>'[23]Avg Week Kaasangati-Matugga'!N46+'[23]Avg Week Matugga-Kasangati'!N46</f>
        <v>0.14285714285714285</v>
      </c>
      <c r="O46" s="19">
        <f t="shared" si="0"/>
        <v>47.857142857142861</v>
      </c>
      <c r="P46" s="19">
        <f t="shared" si="1"/>
        <v>117.28571428571428</v>
      </c>
      <c r="R46" s="3"/>
      <c r="T46"/>
    </row>
    <row r="47" spans="2:32" ht="23.1" customHeight="1" x14ac:dyDescent="0.25">
      <c r="B47" s="25" t="s">
        <v>101</v>
      </c>
      <c r="C47" s="18">
        <f>'[23]Avg Week Kaasangati-Matugga'!C47+'[23]Avg Week Matugga-Kasangati'!C47</f>
        <v>25.285714285714285</v>
      </c>
      <c r="D47" s="18">
        <f>'[23]Avg Week Kaasangati-Matugga'!D47+'[23]Avg Week Matugga-Kasangati'!D47</f>
        <v>6.2857142857142856</v>
      </c>
      <c r="E47" s="18">
        <f>'[23]Avg Week Kaasangati-Matugga'!E47+'[23]Avg Week Matugga-Kasangati'!E47</f>
        <v>4.1428571428571423</v>
      </c>
      <c r="F47" s="18">
        <f>'[23]Avg Week Kaasangati-Matugga'!F47+'[23]Avg Week Matugga-Kasangati'!F47</f>
        <v>5.8571428571428568</v>
      </c>
      <c r="G47" s="18">
        <f>'[23]Avg Week Kaasangati-Matugga'!G47+'[23]Avg Week Matugga-Kasangati'!G47</f>
        <v>0.2857142857142857</v>
      </c>
      <c r="H47" s="18">
        <f>'[23]Avg Week Kaasangati-Matugga'!H47+'[23]Avg Week Matugga-Kasangati'!H47</f>
        <v>0</v>
      </c>
      <c r="I47" s="18">
        <f>'[23]Avg Week Kaasangati-Matugga'!I47+'[23]Avg Week Matugga-Kasangati'!I47</f>
        <v>5.2857142857142856</v>
      </c>
      <c r="J47" s="18">
        <f>'[23]Avg Week Kaasangati-Matugga'!J47+'[23]Avg Week Matugga-Kasangati'!J47</f>
        <v>1.8571428571428572</v>
      </c>
      <c r="K47" s="18">
        <f>'[23]Avg Week Kaasangati-Matugga'!K47+'[23]Avg Week Matugga-Kasangati'!K47</f>
        <v>0.85714285714285721</v>
      </c>
      <c r="L47" s="18">
        <f>'[23]Avg Week Kaasangati-Matugga'!L47+'[23]Avg Week Matugga-Kasangati'!L47</f>
        <v>0.14285714285714285</v>
      </c>
      <c r="M47" s="18">
        <f>'[23]Avg Week Kaasangati-Matugga'!M47+'[23]Avg Week Matugga-Kasangati'!M47</f>
        <v>74.285714285714278</v>
      </c>
      <c r="N47" s="18">
        <f>'[23]Avg Week Kaasangati-Matugga'!N47+'[23]Avg Week Matugga-Kasangati'!N47</f>
        <v>0</v>
      </c>
      <c r="O47" s="19">
        <f t="shared" si="0"/>
        <v>49.999999999999986</v>
      </c>
      <c r="P47" s="19">
        <f t="shared" si="1"/>
        <v>124.28571428571426</v>
      </c>
      <c r="R47" s="3"/>
      <c r="T47"/>
    </row>
    <row r="48" spans="2:32" ht="23.1" customHeight="1" x14ac:dyDescent="0.25">
      <c r="B48" s="25" t="s">
        <v>102</v>
      </c>
      <c r="C48" s="18">
        <f>'[23]Avg Week Kaasangati-Matugga'!C48+'[23]Avg Week Matugga-Kasangati'!C48</f>
        <v>26.571428571428569</v>
      </c>
      <c r="D48" s="18">
        <f>'[23]Avg Week Kaasangati-Matugga'!D48+'[23]Avg Week Matugga-Kasangati'!D48</f>
        <v>9.2857142857142865</v>
      </c>
      <c r="E48" s="18">
        <f>'[23]Avg Week Kaasangati-Matugga'!E48+'[23]Avg Week Matugga-Kasangati'!E48</f>
        <v>5.5714285714285712</v>
      </c>
      <c r="F48" s="18">
        <f>'[23]Avg Week Kaasangati-Matugga'!F48+'[23]Avg Week Matugga-Kasangati'!F48</f>
        <v>7</v>
      </c>
      <c r="G48" s="18">
        <f>'[23]Avg Week Kaasangati-Matugga'!G48+'[23]Avg Week Matugga-Kasangati'!G48</f>
        <v>0.71428571428571419</v>
      </c>
      <c r="H48" s="18">
        <f>'[23]Avg Week Kaasangati-Matugga'!H48+'[23]Avg Week Matugga-Kasangati'!H48</f>
        <v>0</v>
      </c>
      <c r="I48" s="18">
        <f>'[23]Avg Week Kaasangati-Matugga'!I48+'[23]Avg Week Matugga-Kasangati'!I48</f>
        <v>6</v>
      </c>
      <c r="J48" s="18">
        <f>'[23]Avg Week Kaasangati-Matugga'!J48+'[23]Avg Week Matugga-Kasangati'!J48</f>
        <v>1.5714285714285714</v>
      </c>
      <c r="K48" s="18">
        <f>'[23]Avg Week Kaasangati-Matugga'!K48+'[23]Avg Week Matugga-Kasangati'!K48</f>
        <v>0.42857142857142855</v>
      </c>
      <c r="L48" s="18">
        <f>'[23]Avg Week Kaasangati-Matugga'!L48+'[23]Avg Week Matugga-Kasangati'!L48</f>
        <v>0.14285714285714285</v>
      </c>
      <c r="M48" s="18">
        <f>'[23]Avg Week Kaasangati-Matugga'!M48+'[23]Avg Week Matugga-Kasangati'!M48</f>
        <v>70.142857142857139</v>
      </c>
      <c r="N48" s="18">
        <f>'[23]Avg Week Kaasangati-Matugga'!N48+'[23]Avg Week Matugga-Kasangati'!N48</f>
        <v>0</v>
      </c>
      <c r="O48" s="19">
        <f t="shared" si="0"/>
        <v>57.285714285714285</v>
      </c>
      <c r="P48" s="19">
        <f t="shared" si="1"/>
        <v>127.42857142857142</v>
      </c>
      <c r="R48" s="3"/>
      <c r="T48"/>
    </row>
    <row r="49" spans="2:20" ht="23.1" customHeight="1" x14ac:dyDescent="0.25">
      <c r="B49" s="17" t="s">
        <v>103</v>
      </c>
      <c r="C49" s="18">
        <f>'[23]Avg Week Kaasangati-Matugga'!C49+'[23]Avg Week Matugga-Kasangati'!C49</f>
        <v>30.428571428571431</v>
      </c>
      <c r="D49" s="18">
        <f>'[23]Avg Week Kaasangati-Matugga'!D49+'[23]Avg Week Matugga-Kasangati'!D49</f>
        <v>7.7142857142857144</v>
      </c>
      <c r="E49" s="18">
        <f>'[23]Avg Week Kaasangati-Matugga'!E49+'[23]Avg Week Matugga-Kasangati'!E49</f>
        <v>4</v>
      </c>
      <c r="F49" s="18">
        <f>'[23]Avg Week Kaasangati-Matugga'!F49+'[23]Avg Week Matugga-Kasangati'!F49</f>
        <v>6.1428571428571423</v>
      </c>
      <c r="G49" s="18">
        <f>'[23]Avg Week Kaasangati-Matugga'!G49+'[23]Avg Week Matugga-Kasangati'!G49</f>
        <v>0.2857142857142857</v>
      </c>
      <c r="H49" s="18">
        <f>'[23]Avg Week Kaasangati-Matugga'!H49+'[23]Avg Week Matugga-Kasangati'!H49</f>
        <v>0.2857142857142857</v>
      </c>
      <c r="I49" s="18">
        <f>'[23]Avg Week Kaasangati-Matugga'!I49+'[23]Avg Week Matugga-Kasangati'!I49</f>
        <v>4.5714285714285712</v>
      </c>
      <c r="J49" s="18">
        <f>'[23]Avg Week Kaasangati-Matugga'!J49+'[23]Avg Week Matugga-Kasangati'!J49</f>
        <v>0.71428571428571419</v>
      </c>
      <c r="K49" s="18">
        <f>'[23]Avg Week Kaasangati-Matugga'!K49+'[23]Avg Week Matugga-Kasangati'!K49</f>
        <v>0</v>
      </c>
      <c r="L49" s="18">
        <f>'[23]Avg Week Kaasangati-Matugga'!L49+'[23]Avg Week Matugga-Kasangati'!L49</f>
        <v>0.2857142857142857</v>
      </c>
      <c r="M49" s="18">
        <f>'[23]Avg Week Kaasangati-Matugga'!M49+'[23]Avg Week Matugga-Kasangati'!M49</f>
        <v>75.714285714285722</v>
      </c>
      <c r="N49" s="18">
        <f>'[23]Avg Week Kaasangati-Matugga'!N49+'[23]Avg Week Matugga-Kasangati'!N49</f>
        <v>0</v>
      </c>
      <c r="O49" s="19">
        <f t="shared" si="0"/>
        <v>54.428571428571431</v>
      </c>
      <c r="P49" s="19">
        <f t="shared" si="1"/>
        <v>130.14285714285717</v>
      </c>
      <c r="R49" s="3"/>
      <c r="T49"/>
    </row>
    <row r="50" spans="2:20" ht="23.1" customHeight="1" x14ac:dyDescent="0.25">
      <c r="B50" s="25" t="s">
        <v>104</v>
      </c>
      <c r="C50" s="18">
        <f>'[23]Avg Week Kaasangati-Matugga'!C50+'[23]Avg Week Matugga-Kasangati'!C50</f>
        <v>27.571428571428569</v>
      </c>
      <c r="D50" s="18">
        <f>'[23]Avg Week Kaasangati-Matugga'!D50+'[23]Avg Week Matugga-Kasangati'!D50</f>
        <v>9.7142857142857135</v>
      </c>
      <c r="E50" s="18">
        <f>'[23]Avg Week Kaasangati-Matugga'!E50+'[23]Avg Week Matugga-Kasangati'!E50</f>
        <v>6.4285714285714288</v>
      </c>
      <c r="F50" s="18">
        <f>'[23]Avg Week Kaasangati-Matugga'!F50+'[23]Avg Week Matugga-Kasangati'!F50</f>
        <v>8.8571428571428577</v>
      </c>
      <c r="G50" s="18">
        <f>'[23]Avg Week Kaasangati-Matugga'!G50+'[23]Avg Week Matugga-Kasangati'!G50</f>
        <v>0.2857142857142857</v>
      </c>
      <c r="H50" s="18">
        <f>'[23]Avg Week Kaasangati-Matugga'!H50+'[23]Avg Week Matugga-Kasangati'!H50</f>
        <v>0</v>
      </c>
      <c r="I50" s="18">
        <f>'[23]Avg Week Kaasangati-Matugga'!I50+'[23]Avg Week Matugga-Kasangati'!I50</f>
        <v>5.1428571428571423</v>
      </c>
      <c r="J50" s="18">
        <f>'[23]Avg Week Kaasangati-Matugga'!J50+'[23]Avg Week Matugga-Kasangati'!J50</f>
        <v>1.8571428571428572</v>
      </c>
      <c r="K50" s="18">
        <f>'[23]Avg Week Kaasangati-Matugga'!K50+'[23]Avg Week Matugga-Kasangati'!K50</f>
        <v>1.1428571428571428</v>
      </c>
      <c r="L50" s="18">
        <f>'[23]Avg Week Kaasangati-Matugga'!L50+'[23]Avg Week Matugga-Kasangati'!L50</f>
        <v>0.2857142857142857</v>
      </c>
      <c r="M50" s="18">
        <f>'[23]Avg Week Kaasangati-Matugga'!M50+'[23]Avg Week Matugga-Kasangati'!M50</f>
        <v>81.428571428571416</v>
      </c>
      <c r="N50" s="18">
        <f>'[23]Avg Week Kaasangati-Matugga'!N50+'[23]Avg Week Matugga-Kasangati'!N50</f>
        <v>0</v>
      </c>
      <c r="O50" s="19">
        <f t="shared" si="0"/>
        <v>61.285714285714285</v>
      </c>
      <c r="P50" s="19">
        <f t="shared" si="1"/>
        <v>142.71428571428569</v>
      </c>
      <c r="R50" s="3"/>
      <c r="T50"/>
    </row>
    <row r="51" spans="2:20" ht="23.1" customHeight="1" x14ac:dyDescent="0.25">
      <c r="B51" s="25" t="s">
        <v>105</v>
      </c>
      <c r="C51" s="18">
        <f>'[23]Avg Week Kaasangati-Matugga'!C51+'[23]Avg Week Matugga-Kasangati'!C51</f>
        <v>26.857142857142858</v>
      </c>
      <c r="D51" s="18">
        <f>'[23]Avg Week Kaasangati-Matugga'!D51+'[23]Avg Week Matugga-Kasangati'!D51</f>
        <v>11.857142857142858</v>
      </c>
      <c r="E51" s="18">
        <f>'[23]Avg Week Kaasangati-Matugga'!E51+'[23]Avg Week Matugga-Kasangati'!E51</f>
        <v>4.2857142857142856</v>
      </c>
      <c r="F51" s="18">
        <f>'[23]Avg Week Kaasangati-Matugga'!F51+'[23]Avg Week Matugga-Kasangati'!F51</f>
        <v>8.7142857142857153</v>
      </c>
      <c r="G51" s="18">
        <f>'[23]Avg Week Kaasangati-Matugga'!G51+'[23]Avg Week Matugga-Kasangati'!G51</f>
        <v>0.14285714285714285</v>
      </c>
      <c r="H51" s="18">
        <f>'[23]Avg Week Kaasangati-Matugga'!H51+'[23]Avg Week Matugga-Kasangati'!H51</f>
        <v>0</v>
      </c>
      <c r="I51" s="18">
        <f>'[23]Avg Week Kaasangati-Matugga'!I51+'[23]Avg Week Matugga-Kasangati'!I51</f>
        <v>5.1428571428571423</v>
      </c>
      <c r="J51" s="18">
        <f>'[23]Avg Week Kaasangati-Matugga'!J51+'[23]Avg Week Matugga-Kasangati'!J51</f>
        <v>1.2857142857142856</v>
      </c>
      <c r="K51" s="18">
        <f>'[23]Avg Week Kaasangati-Matugga'!K51+'[23]Avg Week Matugga-Kasangati'!K51</f>
        <v>0.2857142857142857</v>
      </c>
      <c r="L51" s="18">
        <f>'[23]Avg Week Kaasangati-Matugga'!L51+'[23]Avg Week Matugga-Kasangati'!L51</f>
        <v>0</v>
      </c>
      <c r="M51" s="18">
        <f>'[23]Avg Week Kaasangati-Matugga'!M51+'[23]Avg Week Matugga-Kasangati'!M51</f>
        <v>87.428571428571431</v>
      </c>
      <c r="N51" s="18">
        <f>'[23]Avg Week Kaasangati-Matugga'!N51+'[23]Avg Week Matugga-Kasangati'!N51</f>
        <v>0.14285714285714285</v>
      </c>
      <c r="O51" s="19">
        <f t="shared" si="0"/>
        <v>58.714285714285715</v>
      </c>
      <c r="P51" s="19">
        <f t="shared" si="1"/>
        <v>146.14285714285714</v>
      </c>
      <c r="R51" s="3"/>
      <c r="T51"/>
    </row>
    <row r="52" spans="2:20" ht="23.1" customHeight="1" x14ac:dyDescent="0.25">
      <c r="B52" s="25" t="s">
        <v>106</v>
      </c>
      <c r="C52" s="18">
        <f>'[23]Avg Week Kaasangati-Matugga'!C52+'[23]Avg Week Matugga-Kasangati'!C52</f>
        <v>29.571428571428569</v>
      </c>
      <c r="D52" s="18">
        <f>'[23]Avg Week Kaasangati-Matugga'!D52+'[23]Avg Week Matugga-Kasangati'!D52</f>
        <v>11.285714285714286</v>
      </c>
      <c r="E52" s="18">
        <f>'[23]Avg Week Kaasangati-Matugga'!E52+'[23]Avg Week Matugga-Kasangati'!E52</f>
        <v>7.4285714285714288</v>
      </c>
      <c r="F52" s="18">
        <f>'[23]Avg Week Kaasangati-Matugga'!F52+'[23]Avg Week Matugga-Kasangati'!F52</f>
        <v>9.7142857142857153</v>
      </c>
      <c r="G52" s="18">
        <f>'[23]Avg Week Kaasangati-Matugga'!G52+'[23]Avg Week Matugga-Kasangati'!G52</f>
        <v>0</v>
      </c>
      <c r="H52" s="18">
        <f>'[23]Avg Week Kaasangati-Matugga'!H52+'[23]Avg Week Matugga-Kasangati'!H52</f>
        <v>0.14285714285714285</v>
      </c>
      <c r="I52" s="18">
        <f>'[23]Avg Week Kaasangati-Matugga'!I52+'[23]Avg Week Matugga-Kasangati'!I52</f>
        <v>5.2857142857142856</v>
      </c>
      <c r="J52" s="18">
        <f>'[23]Avg Week Kaasangati-Matugga'!J52+'[23]Avg Week Matugga-Kasangati'!J52</f>
        <v>0.85714285714285721</v>
      </c>
      <c r="K52" s="18">
        <f>'[23]Avg Week Kaasangati-Matugga'!K52+'[23]Avg Week Matugga-Kasangati'!K52</f>
        <v>0.42857142857142855</v>
      </c>
      <c r="L52" s="18">
        <f>'[23]Avg Week Kaasangati-Matugga'!L52+'[23]Avg Week Matugga-Kasangati'!L52</f>
        <v>0.2857142857142857</v>
      </c>
      <c r="M52" s="18">
        <f>'[23]Avg Week Kaasangati-Matugga'!M52+'[23]Avg Week Matugga-Kasangati'!M52</f>
        <v>85.142857142857139</v>
      </c>
      <c r="N52" s="18">
        <f>'[23]Avg Week Kaasangati-Matugga'!N52+'[23]Avg Week Matugga-Kasangati'!N52</f>
        <v>0</v>
      </c>
      <c r="O52" s="19">
        <f t="shared" si="0"/>
        <v>65.000000000000014</v>
      </c>
      <c r="P52" s="19">
        <f t="shared" si="1"/>
        <v>150.14285714285717</v>
      </c>
      <c r="R52" s="3"/>
      <c r="T52"/>
    </row>
    <row r="53" spans="2:20" ht="23.1" customHeight="1" x14ac:dyDescent="0.25">
      <c r="B53" s="17" t="s">
        <v>107</v>
      </c>
      <c r="C53" s="18">
        <f>'[23]Avg Week Kaasangati-Matugga'!C53+'[23]Avg Week Matugga-Kasangati'!C53</f>
        <v>25.285714285714285</v>
      </c>
      <c r="D53" s="18">
        <f>'[23]Avg Week Kaasangati-Matugga'!D53+'[23]Avg Week Matugga-Kasangati'!D53</f>
        <v>9.2857142857142847</v>
      </c>
      <c r="E53" s="18">
        <f>'[23]Avg Week Kaasangati-Matugga'!E53+'[23]Avg Week Matugga-Kasangati'!E53</f>
        <v>4.7142857142857144</v>
      </c>
      <c r="F53" s="18">
        <f>'[23]Avg Week Kaasangati-Matugga'!F53+'[23]Avg Week Matugga-Kasangati'!F53</f>
        <v>10</v>
      </c>
      <c r="G53" s="18">
        <f>'[23]Avg Week Kaasangati-Matugga'!G53+'[23]Avg Week Matugga-Kasangati'!G53</f>
        <v>0.2857142857142857</v>
      </c>
      <c r="H53" s="18">
        <f>'[23]Avg Week Kaasangati-Matugga'!H53+'[23]Avg Week Matugga-Kasangati'!H53</f>
        <v>0.2857142857142857</v>
      </c>
      <c r="I53" s="18">
        <f>'[23]Avg Week Kaasangati-Matugga'!I53+'[23]Avg Week Matugga-Kasangati'!I53</f>
        <v>4.7142857142857144</v>
      </c>
      <c r="J53" s="18">
        <f>'[23]Avg Week Kaasangati-Matugga'!J53+'[23]Avg Week Matugga-Kasangati'!J53</f>
        <v>1.1428571428571428</v>
      </c>
      <c r="K53" s="18">
        <f>'[23]Avg Week Kaasangati-Matugga'!K53+'[23]Avg Week Matugga-Kasangati'!K53</f>
        <v>0.42857142857142855</v>
      </c>
      <c r="L53" s="18">
        <f>'[23]Avg Week Kaasangati-Matugga'!L53+'[23]Avg Week Matugga-Kasangati'!L53</f>
        <v>0.14285714285714285</v>
      </c>
      <c r="M53" s="18">
        <f>'[23]Avg Week Kaasangati-Matugga'!M53+'[23]Avg Week Matugga-Kasangati'!M53</f>
        <v>79.714285714285722</v>
      </c>
      <c r="N53" s="18">
        <f>'[23]Avg Week Kaasangati-Matugga'!N53+'[23]Avg Week Matugga-Kasangati'!N53</f>
        <v>0</v>
      </c>
      <c r="O53" s="19">
        <f t="shared" si="0"/>
        <v>56.285714285714292</v>
      </c>
      <c r="P53" s="19">
        <f t="shared" si="1"/>
        <v>136</v>
      </c>
      <c r="R53" s="3"/>
      <c r="T53"/>
    </row>
    <row r="54" spans="2:20" ht="23.1" customHeight="1" x14ac:dyDescent="0.25">
      <c r="B54" s="17" t="s">
        <v>108</v>
      </c>
      <c r="C54" s="18">
        <f>'[23]Avg Week Kaasangati-Matugga'!C54+'[23]Avg Week Matugga-Kasangati'!C54</f>
        <v>37.285714285714285</v>
      </c>
      <c r="D54" s="18">
        <f>'[23]Avg Week Kaasangati-Matugga'!D54+'[23]Avg Week Matugga-Kasangati'!D54</f>
        <v>6.5714285714285712</v>
      </c>
      <c r="E54" s="18">
        <f>'[23]Avg Week Kaasangati-Matugga'!E54+'[23]Avg Week Matugga-Kasangati'!E54</f>
        <v>7.5714285714285712</v>
      </c>
      <c r="F54" s="18">
        <f>'[23]Avg Week Kaasangati-Matugga'!F54+'[23]Avg Week Matugga-Kasangati'!F54</f>
        <v>12</v>
      </c>
      <c r="G54" s="18">
        <f>'[23]Avg Week Kaasangati-Matugga'!G54+'[23]Avg Week Matugga-Kasangati'!G54</f>
        <v>0.42857142857142855</v>
      </c>
      <c r="H54" s="18">
        <f>'[23]Avg Week Kaasangati-Matugga'!H54+'[23]Avg Week Matugga-Kasangati'!H54</f>
        <v>0</v>
      </c>
      <c r="I54" s="18">
        <f>'[23]Avg Week Kaasangati-Matugga'!I54+'[23]Avg Week Matugga-Kasangati'!I54</f>
        <v>5.5714285714285712</v>
      </c>
      <c r="J54" s="18">
        <f>'[23]Avg Week Kaasangati-Matugga'!J54+'[23]Avg Week Matugga-Kasangati'!J54</f>
        <v>1.1428571428571428</v>
      </c>
      <c r="K54" s="18">
        <f>'[23]Avg Week Kaasangati-Matugga'!K54+'[23]Avg Week Matugga-Kasangati'!K54</f>
        <v>0</v>
      </c>
      <c r="L54" s="18">
        <f>'[23]Avg Week Kaasangati-Matugga'!L54+'[23]Avg Week Matugga-Kasangati'!L54</f>
        <v>0.2857142857142857</v>
      </c>
      <c r="M54" s="18">
        <f>'[23]Avg Week Kaasangati-Matugga'!M54+'[23]Avg Week Matugga-Kasangati'!M54</f>
        <v>88.428571428571416</v>
      </c>
      <c r="N54" s="18">
        <f>'[23]Avg Week Kaasangati-Matugga'!N54+'[23]Avg Week Matugga-Kasangati'!N54</f>
        <v>0.14285714285714285</v>
      </c>
      <c r="O54" s="19">
        <f t="shared" si="0"/>
        <v>71</v>
      </c>
      <c r="P54" s="19">
        <f t="shared" si="1"/>
        <v>159.42857142857142</v>
      </c>
      <c r="R54" s="3"/>
      <c r="T54"/>
    </row>
    <row r="55" spans="2:20" ht="23.1" customHeight="1" x14ac:dyDescent="0.25">
      <c r="B55" s="17" t="s">
        <v>109</v>
      </c>
      <c r="C55" s="18">
        <f>'[23]Avg Week Kaasangati-Matugga'!C55+'[23]Avg Week Matugga-Kasangati'!C55</f>
        <v>33.285714285714285</v>
      </c>
      <c r="D55" s="18">
        <f>'[23]Avg Week Kaasangati-Matugga'!D55+'[23]Avg Week Matugga-Kasangati'!D55</f>
        <v>10.285714285714286</v>
      </c>
      <c r="E55" s="18">
        <f>'[23]Avg Week Kaasangati-Matugga'!E55+'[23]Avg Week Matugga-Kasangati'!E55</f>
        <v>6</v>
      </c>
      <c r="F55" s="18">
        <f>'[23]Avg Week Kaasangati-Matugga'!F55+'[23]Avg Week Matugga-Kasangati'!F55</f>
        <v>11</v>
      </c>
      <c r="G55" s="18">
        <f>'[23]Avg Week Kaasangati-Matugga'!G55+'[23]Avg Week Matugga-Kasangati'!G55</f>
        <v>0.42857142857142855</v>
      </c>
      <c r="H55" s="18">
        <f>'[23]Avg Week Kaasangati-Matugga'!H55+'[23]Avg Week Matugga-Kasangati'!H55</f>
        <v>0.5714285714285714</v>
      </c>
      <c r="I55" s="18">
        <f>'[23]Avg Week Kaasangati-Matugga'!I55+'[23]Avg Week Matugga-Kasangati'!I55</f>
        <v>4.7142857142857144</v>
      </c>
      <c r="J55" s="18">
        <f>'[23]Avg Week Kaasangati-Matugga'!J55+'[23]Avg Week Matugga-Kasangati'!J55</f>
        <v>0.5714285714285714</v>
      </c>
      <c r="K55" s="18">
        <f>'[23]Avg Week Kaasangati-Matugga'!K55+'[23]Avg Week Matugga-Kasangati'!K55</f>
        <v>0.2857142857142857</v>
      </c>
      <c r="L55" s="18">
        <f>'[23]Avg Week Kaasangati-Matugga'!L55+'[23]Avg Week Matugga-Kasangati'!L55</f>
        <v>0</v>
      </c>
      <c r="M55" s="18">
        <f>'[23]Avg Week Kaasangati-Matugga'!M55+'[23]Avg Week Matugga-Kasangati'!M55</f>
        <v>87.571428571428569</v>
      </c>
      <c r="N55" s="18">
        <f>'[23]Avg Week Kaasangati-Matugga'!N55+'[23]Avg Week Matugga-Kasangati'!N55</f>
        <v>0</v>
      </c>
      <c r="O55" s="19">
        <f t="shared" si="0"/>
        <v>67.142857142857139</v>
      </c>
      <c r="P55" s="19">
        <f t="shared" si="1"/>
        <v>154.71428571428572</v>
      </c>
      <c r="R55" s="3"/>
      <c r="T55"/>
    </row>
    <row r="56" spans="2:20" ht="23.1" customHeight="1" x14ac:dyDescent="0.25">
      <c r="B56" s="17" t="s">
        <v>110</v>
      </c>
      <c r="C56" s="18">
        <f>'[23]Avg Week Kaasangati-Matugga'!C56+'[23]Avg Week Matugga-Kasangati'!C56</f>
        <v>31</v>
      </c>
      <c r="D56" s="18">
        <f>'[23]Avg Week Kaasangati-Matugga'!D56+'[23]Avg Week Matugga-Kasangati'!D56</f>
        <v>13.571428571428571</v>
      </c>
      <c r="E56" s="18">
        <f>'[23]Avg Week Kaasangati-Matugga'!E56+'[23]Avg Week Matugga-Kasangati'!E56</f>
        <v>6.7142857142857135</v>
      </c>
      <c r="F56" s="18">
        <f>'[23]Avg Week Kaasangati-Matugga'!F56+'[23]Avg Week Matugga-Kasangati'!F56</f>
        <v>10.285714285714285</v>
      </c>
      <c r="G56" s="18">
        <f>'[23]Avg Week Kaasangati-Matugga'!G56+'[23]Avg Week Matugga-Kasangati'!G56</f>
        <v>0.42857142857142855</v>
      </c>
      <c r="H56" s="18">
        <f>'[23]Avg Week Kaasangati-Matugga'!H56+'[23]Avg Week Matugga-Kasangati'!H56</f>
        <v>0</v>
      </c>
      <c r="I56" s="18">
        <f>'[23]Avg Week Kaasangati-Matugga'!I56+'[23]Avg Week Matugga-Kasangati'!I56</f>
        <v>4.2857142857142856</v>
      </c>
      <c r="J56" s="18">
        <f>'[23]Avg Week Kaasangati-Matugga'!J56+'[23]Avg Week Matugga-Kasangati'!J56</f>
        <v>1.2857142857142856</v>
      </c>
      <c r="K56" s="18">
        <f>'[23]Avg Week Kaasangati-Matugga'!K56+'[23]Avg Week Matugga-Kasangati'!K56</f>
        <v>0.14285714285714285</v>
      </c>
      <c r="L56" s="18">
        <f>'[23]Avg Week Kaasangati-Matugga'!L56+'[23]Avg Week Matugga-Kasangati'!L56</f>
        <v>0.2857142857142857</v>
      </c>
      <c r="M56" s="18">
        <f>'[23]Avg Week Kaasangati-Matugga'!M56+'[23]Avg Week Matugga-Kasangati'!M56</f>
        <v>79.428571428571416</v>
      </c>
      <c r="N56" s="18">
        <f>'[23]Avg Week Kaasangati-Matugga'!N56+'[23]Avg Week Matugga-Kasangati'!N56</f>
        <v>0</v>
      </c>
      <c r="O56" s="19">
        <f t="shared" si="0"/>
        <v>68.000000000000014</v>
      </c>
      <c r="P56" s="19">
        <f t="shared" si="1"/>
        <v>147.42857142857144</v>
      </c>
      <c r="R56" s="3"/>
      <c r="T56"/>
    </row>
    <row r="57" spans="2:20" ht="23.1" customHeight="1" x14ac:dyDescent="0.25">
      <c r="B57" s="17" t="s">
        <v>111</v>
      </c>
      <c r="C57" s="18">
        <f>'[23]Avg Week Kaasangati-Matugga'!C57+'[23]Avg Week Matugga-Kasangati'!C57</f>
        <v>27</v>
      </c>
      <c r="D57" s="18">
        <f>'[23]Avg Week Kaasangati-Matugga'!D57+'[23]Avg Week Matugga-Kasangati'!D57</f>
        <v>8.8571428571428577</v>
      </c>
      <c r="E57" s="18">
        <f>'[23]Avg Week Kaasangati-Matugga'!E57+'[23]Avg Week Matugga-Kasangati'!E57</f>
        <v>7.4285714285714288</v>
      </c>
      <c r="F57" s="18">
        <f>'[23]Avg Week Kaasangati-Matugga'!F57+'[23]Avg Week Matugga-Kasangati'!F57</f>
        <v>8.4285714285714288</v>
      </c>
      <c r="G57" s="18">
        <f>'[23]Avg Week Kaasangati-Matugga'!G57+'[23]Avg Week Matugga-Kasangati'!G57</f>
        <v>0.5714285714285714</v>
      </c>
      <c r="H57" s="18">
        <f>'[23]Avg Week Kaasangati-Matugga'!H57+'[23]Avg Week Matugga-Kasangati'!H57</f>
        <v>0</v>
      </c>
      <c r="I57" s="18">
        <f>'[23]Avg Week Kaasangati-Matugga'!I57+'[23]Avg Week Matugga-Kasangati'!I57</f>
        <v>3.7142857142857144</v>
      </c>
      <c r="J57" s="18">
        <f>'[23]Avg Week Kaasangati-Matugga'!J57+'[23]Avg Week Matugga-Kasangati'!J57</f>
        <v>1.8571428571428572</v>
      </c>
      <c r="K57" s="18">
        <f>'[23]Avg Week Kaasangati-Matugga'!K57+'[23]Avg Week Matugga-Kasangati'!K57</f>
        <v>0.71428571428571419</v>
      </c>
      <c r="L57" s="18">
        <f>'[23]Avg Week Kaasangati-Matugga'!L57+'[23]Avg Week Matugga-Kasangati'!L57</f>
        <v>0.2857142857142857</v>
      </c>
      <c r="M57" s="18">
        <f>'[23]Avg Week Kaasangati-Matugga'!M57+'[23]Avg Week Matugga-Kasangati'!M57</f>
        <v>83.857142857142861</v>
      </c>
      <c r="N57" s="18">
        <f>'[23]Avg Week Kaasangati-Matugga'!N57+'[23]Avg Week Matugga-Kasangati'!N57</f>
        <v>0</v>
      </c>
      <c r="O57" s="19">
        <f t="shared" si="0"/>
        <v>58.857142857142861</v>
      </c>
      <c r="P57" s="19">
        <f t="shared" si="1"/>
        <v>142.71428571428572</v>
      </c>
      <c r="R57" s="3"/>
      <c r="T57"/>
    </row>
    <row r="58" spans="2:20" ht="23.1" customHeight="1" x14ac:dyDescent="0.25">
      <c r="B58" s="17" t="s">
        <v>112</v>
      </c>
      <c r="C58" s="18">
        <f>'[23]Avg Week Kaasangati-Matugga'!C58+'[23]Avg Week Matugga-Kasangati'!C58</f>
        <v>24.5</v>
      </c>
      <c r="D58" s="18">
        <f>'[23]Avg Week Kaasangati-Matugga'!D58+'[23]Avg Week Matugga-Kasangati'!D58</f>
        <v>5.5</v>
      </c>
      <c r="E58" s="18">
        <f>'[23]Avg Week Kaasangati-Matugga'!E58+'[23]Avg Week Matugga-Kasangati'!E58</f>
        <v>5</v>
      </c>
      <c r="F58" s="18">
        <f>'[23]Avg Week Kaasangati-Matugga'!F58+'[23]Avg Week Matugga-Kasangati'!F58</f>
        <v>10.5</v>
      </c>
      <c r="G58" s="18">
        <f>'[23]Avg Week Kaasangati-Matugga'!G58+'[23]Avg Week Matugga-Kasangati'!G58</f>
        <v>0.5</v>
      </c>
      <c r="H58" s="18">
        <f>'[23]Avg Week Kaasangati-Matugga'!H58+'[23]Avg Week Matugga-Kasangati'!H58</f>
        <v>0</v>
      </c>
      <c r="I58" s="18">
        <f>'[23]Avg Week Kaasangati-Matugga'!I58+'[23]Avg Week Matugga-Kasangati'!I58</f>
        <v>3</v>
      </c>
      <c r="J58" s="18">
        <f>'[23]Avg Week Kaasangati-Matugga'!J58+'[23]Avg Week Matugga-Kasangati'!J58</f>
        <v>0.5</v>
      </c>
      <c r="K58" s="18">
        <f>'[23]Avg Week Kaasangati-Matugga'!K58+'[23]Avg Week Matugga-Kasangati'!K58</f>
        <v>0</v>
      </c>
      <c r="L58" s="18">
        <f>'[23]Avg Week Kaasangati-Matugga'!L58+'[23]Avg Week Matugga-Kasangati'!L58</f>
        <v>0.5</v>
      </c>
      <c r="M58" s="18">
        <f>'[23]Avg Week Kaasangati-Matugga'!M58+'[23]Avg Week Matugga-Kasangati'!M58</f>
        <v>89</v>
      </c>
      <c r="N58" s="18">
        <f>'[23]Avg Week Kaasangati-Matugga'!N58+'[23]Avg Week Matugga-Kasangati'!N58</f>
        <v>0</v>
      </c>
      <c r="O58" s="19">
        <f t="shared" si="0"/>
        <v>50</v>
      </c>
      <c r="P58" s="19">
        <f t="shared" si="1"/>
        <v>139</v>
      </c>
      <c r="R58" s="3"/>
      <c r="T58"/>
    </row>
    <row r="59" spans="2:20" ht="23.1" customHeight="1" x14ac:dyDescent="0.25">
      <c r="B59" s="17" t="s">
        <v>113</v>
      </c>
      <c r="C59" s="18">
        <f>'[23]Avg Week Kaasangati-Matugga'!C59+'[23]Avg Week Matugga-Kasangati'!C59</f>
        <v>27</v>
      </c>
      <c r="D59" s="18">
        <f>'[23]Avg Week Kaasangati-Matugga'!D59+'[23]Avg Week Matugga-Kasangati'!D59</f>
        <v>7.5</v>
      </c>
      <c r="E59" s="18">
        <f>'[23]Avg Week Kaasangati-Matugga'!E59+'[23]Avg Week Matugga-Kasangati'!E59</f>
        <v>4.5</v>
      </c>
      <c r="F59" s="18">
        <f>'[23]Avg Week Kaasangati-Matugga'!F59+'[23]Avg Week Matugga-Kasangati'!F59</f>
        <v>7</v>
      </c>
      <c r="G59" s="18">
        <f>'[23]Avg Week Kaasangati-Matugga'!G59+'[23]Avg Week Matugga-Kasangati'!G59</f>
        <v>0</v>
      </c>
      <c r="H59" s="18">
        <f>'[23]Avg Week Kaasangati-Matugga'!H59+'[23]Avg Week Matugga-Kasangati'!H59</f>
        <v>0</v>
      </c>
      <c r="I59" s="18">
        <f>'[23]Avg Week Kaasangati-Matugga'!I59+'[23]Avg Week Matugga-Kasangati'!I59</f>
        <v>1.5</v>
      </c>
      <c r="J59" s="18">
        <f>'[23]Avg Week Kaasangati-Matugga'!J59+'[23]Avg Week Matugga-Kasangati'!J59</f>
        <v>0</v>
      </c>
      <c r="K59" s="18">
        <f>'[23]Avg Week Kaasangati-Matugga'!K59+'[23]Avg Week Matugga-Kasangati'!K59</f>
        <v>0</v>
      </c>
      <c r="L59" s="18">
        <f>'[23]Avg Week Kaasangati-Matugga'!L59+'[23]Avg Week Matugga-Kasangati'!L59</f>
        <v>0</v>
      </c>
      <c r="M59" s="18">
        <f>'[23]Avg Week Kaasangati-Matugga'!M59+'[23]Avg Week Matugga-Kasangati'!M59</f>
        <v>110</v>
      </c>
      <c r="N59" s="18">
        <f>'[23]Avg Week Kaasangati-Matugga'!N59+'[23]Avg Week Matugga-Kasangati'!N59</f>
        <v>0</v>
      </c>
      <c r="O59" s="19">
        <f t="shared" si="0"/>
        <v>47.5</v>
      </c>
      <c r="P59" s="19">
        <f t="shared" si="1"/>
        <v>157.5</v>
      </c>
      <c r="R59" s="3"/>
      <c r="T59"/>
    </row>
    <row r="60" spans="2:20" ht="23.1" customHeight="1" x14ac:dyDescent="0.25">
      <c r="B60" s="17" t="s">
        <v>114</v>
      </c>
      <c r="C60" s="18">
        <f>'[23]Avg Week Kaasangati-Matugga'!C60+'[23]Avg Week Matugga-Kasangati'!C60</f>
        <v>40.5</v>
      </c>
      <c r="D60" s="18">
        <f>'[23]Avg Week Kaasangati-Matugga'!D60+'[23]Avg Week Matugga-Kasangati'!D60</f>
        <v>8</v>
      </c>
      <c r="E60" s="18">
        <f>'[23]Avg Week Kaasangati-Matugga'!E60+'[23]Avg Week Matugga-Kasangati'!E60</f>
        <v>7</v>
      </c>
      <c r="F60" s="18">
        <f>'[23]Avg Week Kaasangati-Matugga'!F60+'[23]Avg Week Matugga-Kasangati'!F60</f>
        <v>9</v>
      </c>
      <c r="G60" s="18">
        <f>'[23]Avg Week Kaasangati-Matugga'!G60+'[23]Avg Week Matugga-Kasangati'!G60</f>
        <v>0.5</v>
      </c>
      <c r="H60" s="18">
        <f>'[23]Avg Week Kaasangati-Matugga'!H60+'[23]Avg Week Matugga-Kasangati'!H60</f>
        <v>0</v>
      </c>
      <c r="I60" s="18">
        <f>'[23]Avg Week Kaasangati-Matugga'!I60+'[23]Avg Week Matugga-Kasangati'!I60</f>
        <v>2</v>
      </c>
      <c r="J60" s="18">
        <f>'[23]Avg Week Kaasangati-Matugga'!J60+'[23]Avg Week Matugga-Kasangati'!J60</f>
        <v>0.5</v>
      </c>
      <c r="K60" s="18">
        <f>'[23]Avg Week Kaasangati-Matugga'!K60+'[23]Avg Week Matugga-Kasangati'!K60</f>
        <v>0</v>
      </c>
      <c r="L60" s="18">
        <f>'[23]Avg Week Kaasangati-Matugga'!L60+'[23]Avg Week Matugga-Kasangati'!L60</f>
        <v>0</v>
      </c>
      <c r="M60" s="18">
        <f>'[23]Avg Week Kaasangati-Matugga'!M60+'[23]Avg Week Matugga-Kasangati'!M60</f>
        <v>119.5</v>
      </c>
      <c r="N60" s="18">
        <f>'[23]Avg Week Kaasangati-Matugga'!N60+'[23]Avg Week Matugga-Kasangati'!N60</f>
        <v>0</v>
      </c>
      <c r="O60" s="19">
        <f t="shared" si="0"/>
        <v>67.5</v>
      </c>
      <c r="P60" s="19">
        <f t="shared" si="1"/>
        <v>187</v>
      </c>
      <c r="R60" s="3"/>
      <c r="T60"/>
    </row>
    <row r="61" spans="2:20" ht="23.1" customHeight="1" x14ac:dyDescent="0.25">
      <c r="B61" s="17" t="s">
        <v>115</v>
      </c>
      <c r="C61" s="18">
        <f>'[23]Avg Week Kaasangati-Matugga'!C61+'[23]Avg Week Matugga-Kasangati'!C61</f>
        <v>34</v>
      </c>
      <c r="D61" s="18">
        <f>'[23]Avg Week Kaasangati-Matugga'!D61+'[23]Avg Week Matugga-Kasangati'!D61</f>
        <v>5.5</v>
      </c>
      <c r="E61" s="18">
        <f>'[23]Avg Week Kaasangati-Matugga'!E61+'[23]Avg Week Matugga-Kasangati'!E61</f>
        <v>4.5</v>
      </c>
      <c r="F61" s="18">
        <f>'[23]Avg Week Kaasangati-Matugga'!F61+'[23]Avg Week Matugga-Kasangati'!F61</f>
        <v>6.5</v>
      </c>
      <c r="G61" s="18">
        <f>'[23]Avg Week Kaasangati-Matugga'!G61+'[23]Avg Week Matugga-Kasangati'!G61</f>
        <v>1.5</v>
      </c>
      <c r="H61" s="18">
        <f>'[23]Avg Week Kaasangati-Matugga'!H61+'[23]Avg Week Matugga-Kasangati'!H61</f>
        <v>0</v>
      </c>
      <c r="I61" s="18">
        <f>'[23]Avg Week Kaasangati-Matugga'!I61+'[23]Avg Week Matugga-Kasangati'!I61</f>
        <v>5.5</v>
      </c>
      <c r="J61" s="18">
        <f>'[23]Avg Week Kaasangati-Matugga'!J61+'[23]Avg Week Matugga-Kasangati'!J61</f>
        <v>1</v>
      </c>
      <c r="K61" s="18">
        <f>'[23]Avg Week Kaasangati-Matugga'!K61+'[23]Avg Week Matugga-Kasangati'!K61</f>
        <v>0.5</v>
      </c>
      <c r="L61" s="18">
        <f>'[23]Avg Week Kaasangati-Matugga'!L61+'[23]Avg Week Matugga-Kasangati'!L61</f>
        <v>1</v>
      </c>
      <c r="M61" s="18">
        <f>'[23]Avg Week Kaasangati-Matugga'!M61+'[23]Avg Week Matugga-Kasangati'!M61</f>
        <v>119.5</v>
      </c>
      <c r="N61" s="18">
        <f>'[23]Avg Week Kaasangati-Matugga'!N61+'[23]Avg Week Matugga-Kasangati'!N61</f>
        <v>0</v>
      </c>
      <c r="O61" s="19">
        <f t="shared" si="0"/>
        <v>60</v>
      </c>
      <c r="P61" s="19">
        <f t="shared" si="1"/>
        <v>179.5</v>
      </c>
      <c r="R61" s="3"/>
      <c r="T61"/>
    </row>
    <row r="62" spans="2:20" ht="23.1" customHeight="1" x14ac:dyDescent="0.25">
      <c r="B62" s="17" t="s">
        <v>116</v>
      </c>
      <c r="C62" s="18">
        <f>'[23]Avg Week Kaasangati-Matugga'!C62+'[23]Avg Week Matugga-Kasangati'!C62</f>
        <v>39</v>
      </c>
      <c r="D62" s="18">
        <f>'[23]Avg Week Kaasangati-Matugga'!D62+'[23]Avg Week Matugga-Kasangati'!D62</f>
        <v>5.5</v>
      </c>
      <c r="E62" s="18">
        <f>'[23]Avg Week Kaasangati-Matugga'!E62+'[23]Avg Week Matugga-Kasangati'!E62</f>
        <v>2</v>
      </c>
      <c r="F62" s="18">
        <f>'[23]Avg Week Kaasangati-Matugga'!F62+'[23]Avg Week Matugga-Kasangati'!F62</f>
        <v>12</v>
      </c>
      <c r="G62" s="18">
        <f>'[23]Avg Week Kaasangati-Matugga'!G62+'[23]Avg Week Matugga-Kasangati'!G62</f>
        <v>0.5</v>
      </c>
      <c r="H62" s="18">
        <f>'[23]Avg Week Kaasangati-Matugga'!H62+'[23]Avg Week Matugga-Kasangati'!H62</f>
        <v>0</v>
      </c>
      <c r="I62" s="18">
        <f>'[23]Avg Week Kaasangati-Matugga'!I62+'[23]Avg Week Matugga-Kasangati'!I62</f>
        <v>4</v>
      </c>
      <c r="J62" s="18">
        <f>'[23]Avg Week Kaasangati-Matugga'!J62+'[23]Avg Week Matugga-Kasangati'!J62</f>
        <v>0.5</v>
      </c>
      <c r="K62" s="18">
        <f>'[23]Avg Week Kaasangati-Matugga'!K62+'[23]Avg Week Matugga-Kasangati'!K62</f>
        <v>1.5</v>
      </c>
      <c r="L62" s="18">
        <f>'[23]Avg Week Kaasangati-Matugga'!L62+'[23]Avg Week Matugga-Kasangati'!L62</f>
        <v>0</v>
      </c>
      <c r="M62" s="18">
        <f>'[23]Avg Week Kaasangati-Matugga'!M62+'[23]Avg Week Matugga-Kasangati'!M62</f>
        <v>100</v>
      </c>
      <c r="N62" s="18">
        <f>'[23]Avg Week Kaasangati-Matugga'!N62+'[23]Avg Week Matugga-Kasangati'!N62</f>
        <v>0</v>
      </c>
      <c r="O62" s="19">
        <f t="shared" si="0"/>
        <v>65</v>
      </c>
      <c r="P62" s="19">
        <f t="shared" si="1"/>
        <v>165</v>
      </c>
      <c r="R62" s="3"/>
      <c r="T62"/>
    </row>
    <row r="63" spans="2:20" ht="23.1" customHeight="1" x14ac:dyDescent="0.25">
      <c r="B63" s="17" t="s">
        <v>117</v>
      </c>
      <c r="C63" s="18">
        <f>'[23]Avg Week Kaasangati-Matugga'!C63+'[23]Avg Week Matugga-Kasangati'!C63</f>
        <v>41.5</v>
      </c>
      <c r="D63" s="18">
        <f>'[23]Avg Week Kaasangati-Matugga'!D63+'[23]Avg Week Matugga-Kasangati'!D63</f>
        <v>4</v>
      </c>
      <c r="E63" s="18">
        <f>'[23]Avg Week Kaasangati-Matugga'!E63+'[23]Avg Week Matugga-Kasangati'!E63</f>
        <v>5</v>
      </c>
      <c r="F63" s="18">
        <f>'[23]Avg Week Kaasangati-Matugga'!F63+'[23]Avg Week Matugga-Kasangati'!F63</f>
        <v>8.5</v>
      </c>
      <c r="G63" s="18">
        <f>'[23]Avg Week Kaasangati-Matugga'!G63+'[23]Avg Week Matugga-Kasangati'!G63</f>
        <v>0</v>
      </c>
      <c r="H63" s="18">
        <f>'[23]Avg Week Kaasangati-Matugga'!H63+'[23]Avg Week Matugga-Kasangati'!H63</f>
        <v>0</v>
      </c>
      <c r="I63" s="18">
        <f>'[23]Avg Week Kaasangati-Matugga'!I63+'[23]Avg Week Matugga-Kasangati'!I63</f>
        <v>3.5</v>
      </c>
      <c r="J63" s="18">
        <f>'[23]Avg Week Kaasangati-Matugga'!J63+'[23]Avg Week Matugga-Kasangati'!J63</f>
        <v>1</v>
      </c>
      <c r="K63" s="18">
        <f>'[23]Avg Week Kaasangati-Matugga'!K63+'[23]Avg Week Matugga-Kasangati'!K63</f>
        <v>0</v>
      </c>
      <c r="L63" s="18">
        <f>'[23]Avg Week Kaasangati-Matugga'!L63+'[23]Avg Week Matugga-Kasangati'!L63</f>
        <v>0</v>
      </c>
      <c r="M63" s="18">
        <f>'[23]Avg Week Kaasangati-Matugga'!M63+'[23]Avg Week Matugga-Kasangati'!M63</f>
        <v>98</v>
      </c>
      <c r="N63" s="18">
        <f>'[23]Avg Week Kaasangati-Matugga'!N63+'[23]Avg Week Matugga-Kasangati'!N63</f>
        <v>0</v>
      </c>
      <c r="O63" s="19">
        <f t="shared" si="0"/>
        <v>63.5</v>
      </c>
      <c r="P63" s="19">
        <f t="shared" si="1"/>
        <v>161.5</v>
      </c>
      <c r="R63" s="3"/>
      <c r="T63"/>
    </row>
    <row r="64" spans="2:20" ht="23.1" customHeight="1" x14ac:dyDescent="0.25">
      <c r="B64" s="17" t="s">
        <v>118</v>
      </c>
      <c r="C64" s="18">
        <f>'[23]Avg Week Kaasangati-Matugga'!C64+'[23]Avg Week Matugga-Kasangati'!C64</f>
        <v>39.5</v>
      </c>
      <c r="D64" s="18">
        <f>'[23]Avg Week Kaasangati-Matugga'!D64+'[23]Avg Week Matugga-Kasangati'!D64</f>
        <v>10.5</v>
      </c>
      <c r="E64" s="18">
        <f>'[23]Avg Week Kaasangati-Matugga'!E64+'[23]Avg Week Matugga-Kasangati'!E64</f>
        <v>8.5</v>
      </c>
      <c r="F64" s="18">
        <f>'[23]Avg Week Kaasangati-Matugga'!F64+'[23]Avg Week Matugga-Kasangati'!F64</f>
        <v>6.5</v>
      </c>
      <c r="G64" s="18">
        <f>'[23]Avg Week Kaasangati-Matugga'!G64+'[23]Avg Week Matugga-Kasangati'!G64</f>
        <v>0</v>
      </c>
      <c r="H64" s="18">
        <f>'[23]Avg Week Kaasangati-Matugga'!H64+'[23]Avg Week Matugga-Kasangati'!H64</f>
        <v>0</v>
      </c>
      <c r="I64" s="18">
        <f>'[23]Avg Week Kaasangati-Matugga'!I64+'[23]Avg Week Matugga-Kasangati'!I64</f>
        <v>3.5</v>
      </c>
      <c r="J64" s="18">
        <f>'[23]Avg Week Kaasangati-Matugga'!J64+'[23]Avg Week Matugga-Kasangati'!J64</f>
        <v>0.5</v>
      </c>
      <c r="K64" s="18">
        <f>'[23]Avg Week Kaasangati-Matugga'!K64+'[23]Avg Week Matugga-Kasangati'!K64</f>
        <v>1</v>
      </c>
      <c r="L64" s="18">
        <f>'[23]Avg Week Kaasangati-Matugga'!L64+'[23]Avg Week Matugga-Kasangati'!L64</f>
        <v>0.5</v>
      </c>
      <c r="M64" s="18">
        <f>'[23]Avg Week Kaasangati-Matugga'!M64+'[23]Avg Week Matugga-Kasangati'!M64</f>
        <v>116</v>
      </c>
      <c r="N64" s="18">
        <f>'[23]Avg Week Kaasangati-Matugga'!N64+'[23]Avg Week Matugga-Kasangati'!N64</f>
        <v>0</v>
      </c>
      <c r="O64" s="19">
        <f t="shared" si="0"/>
        <v>70.5</v>
      </c>
      <c r="P64" s="19">
        <f t="shared" si="1"/>
        <v>186.5</v>
      </c>
      <c r="R64" s="3"/>
      <c r="T64"/>
    </row>
    <row r="65" spans="2:19" customFormat="1" ht="23.1" customHeight="1" x14ac:dyDescent="0.25">
      <c r="B65" s="17" t="s">
        <v>119</v>
      </c>
      <c r="C65" s="18">
        <f>'[23]Avg Week Kaasangati-Matugga'!C65+'[23]Avg Week Matugga-Kasangati'!C65</f>
        <v>31.5</v>
      </c>
      <c r="D65" s="18">
        <f>'[23]Avg Week Kaasangati-Matugga'!D65+'[23]Avg Week Matugga-Kasangati'!D65</f>
        <v>5</v>
      </c>
      <c r="E65" s="18">
        <f>'[23]Avg Week Kaasangati-Matugga'!E65+'[23]Avg Week Matugga-Kasangati'!E65</f>
        <v>7</v>
      </c>
      <c r="F65" s="18">
        <f>'[23]Avg Week Kaasangati-Matugga'!F65+'[23]Avg Week Matugga-Kasangati'!F65</f>
        <v>5</v>
      </c>
      <c r="G65" s="18">
        <f>'[23]Avg Week Kaasangati-Matugga'!G65+'[23]Avg Week Matugga-Kasangati'!G65</f>
        <v>0</v>
      </c>
      <c r="H65" s="18">
        <f>'[23]Avg Week Kaasangati-Matugga'!H65+'[23]Avg Week Matugga-Kasangati'!H65</f>
        <v>0.5</v>
      </c>
      <c r="I65" s="18">
        <f>'[23]Avg Week Kaasangati-Matugga'!I65+'[23]Avg Week Matugga-Kasangati'!I65</f>
        <v>3.5</v>
      </c>
      <c r="J65" s="18">
        <f>'[23]Avg Week Kaasangati-Matugga'!J65+'[23]Avg Week Matugga-Kasangati'!J65</f>
        <v>2.5</v>
      </c>
      <c r="K65" s="18">
        <f>'[23]Avg Week Kaasangati-Matugga'!K65+'[23]Avg Week Matugga-Kasangati'!K65</f>
        <v>0</v>
      </c>
      <c r="L65" s="18">
        <f>'[23]Avg Week Kaasangati-Matugga'!L65+'[23]Avg Week Matugga-Kasangati'!L65</f>
        <v>0</v>
      </c>
      <c r="M65" s="18">
        <f>'[23]Avg Week Kaasangati-Matugga'!M65+'[23]Avg Week Matugga-Kasangati'!M65</f>
        <v>99.5</v>
      </c>
      <c r="N65" s="18">
        <f>'[23]Avg Week Kaasangati-Matugga'!N65+'[23]Avg Week Matugga-Kasangati'!N65</f>
        <v>0</v>
      </c>
      <c r="O65" s="19">
        <f t="shared" si="0"/>
        <v>55</v>
      </c>
      <c r="P65" s="19">
        <f t="shared" si="1"/>
        <v>154.5</v>
      </c>
      <c r="R65" s="3"/>
      <c r="S65" s="3"/>
    </row>
    <row r="66" spans="2:19" customFormat="1" ht="23.1" customHeight="1" x14ac:dyDescent="0.25">
      <c r="B66" s="17" t="s">
        <v>120</v>
      </c>
      <c r="C66" s="18">
        <f>'[23]Avg Week Kaasangati-Matugga'!C66+'[23]Avg Week Matugga-Kasangati'!C66</f>
        <v>37</v>
      </c>
      <c r="D66" s="18">
        <f>'[23]Avg Week Kaasangati-Matugga'!D66+'[23]Avg Week Matugga-Kasangati'!D66</f>
        <v>6</v>
      </c>
      <c r="E66" s="18">
        <f>'[23]Avg Week Kaasangati-Matugga'!E66+'[23]Avg Week Matugga-Kasangati'!E66</f>
        <v>4.5</v>
      </c>
      <c r="F66" s="18">
        <f>'[23]Avg Week Kaasangati-Matugga'!F66+'[23]Avg Week Matugga-Kasangati'!F66</f>
        <v>9</v>
      </c>
      <c r="G66" s="18">
        <f>'[23]Avg Week Kaasangati-Matugga'!G66+'[23]Avg Week Matugga-Kasangati'!G66</f>
        <v>0</v>
      </c>
      <c r="H66" s="18">
        <f>'[23]Avg Week Kaasangati-Matugga'!H66+'[23]Avg Week Matugga-Kasangati'!H66</f>
        <v>0</v>
      </c>
      <c r="I66" s="18">
        <f>'[23]Avg Week Kaasangati-Matugga'!I66+'[23]Avg Week Matugga-Kasangati'!I66</f>
        <v>4.5</v>
      </c>
      <c r="J66" s="18">
        <f>'[23]Avg Week Kaasangati-Matugga'!J66+'[23]Avg Week Matugga-Kasangati'!J66</f>
        <v>1.5</v>
      </c>
      <c r="K66" s="18">
        <f>'[23]Avg Week Kaasangati-Matugga'!K66+'[23]Avg Week Matugga-Kasangati'!K66</f>
        <v>0</v>
      </c>
      <c r="L66" s="18">
        <f>'[23]Avg Week Kaasangati-Matugga'!L66+'[23]Avg Week Matugga-Kasangati'!L66</f>
        <v>0.5</v>
      </c>
      <c r="M66" s="18">
        <f>'[23]Avg Week Kaasangati-Matugga'!M66+'[23]Avg Week Matugga-Kasangati'!M66</f>
        <v>98.5</v>
      </c>
      <c r="N66" s="18">
        <f>'[23]Avg Week Kaasangati-Matugga'!N66+'[23]Avg Week Matugga-Kasangati'!N66</f>
        <v>0</v>
      </c>
      <c r="O66" s="19">
        <f t="shared" si="0"/>
        <v>63</v>
      </c>
      <c r="P66" s="19">
        <f t="shared" si="1"/>
        <v>161.5</v>
      </c>
      <c r="R66" s="3"/>
      <c r="S66" s="3"/>
    </row>
    <row r="67" spans="2:19" customFormat="1" ht="23.1" customHeight="1" x14ac:dyDescent="0.25">
      <c r="B67" s="17" t="s">
        <v>121</v>
      </c>
      <c r="C67" s="18">
        <f>'[23]Avg Week Kaasangati-Matugga'!C67+'[23]Avg Week Matugga-Kasangati'!C67</f>
        <v>38</v>
      </c>
      <c r="D67" s="18">
        <f>'[23]Avg Week Kaasangati-Matugga'!D67+'[23]Avg Week Matugga-Kasangati'!D67</f>
        <v>6.5</v>
      </c>
      <c r="E67" s="18">
        <f>'[23]Avg Week Kaasangati-Matugga'!E67+'[23]Avg Week Matugga-Kasangati'!E67</f>
        <v>6</v>
      </c>
      <c r="F67" s="18">
        <f>'[23]Avg Week Kaasangati-Matugga'!F67+'[23]Avg Week Matugga-Kasangati'!F67</f>
        <v>6.5</v>
      </c>
      <c r="G67" s="18">
        <f>'[23]Avg Week Kaasangati-Matugga'!G67+'[23]Avg Week Matugga-Kasangati'!G67</f>
        <v>0</v>
      </c>
      <c r="H67" s="18">
        <f>'[23]Avg Week Kaasangati-Matugga'!H67+'[23]Avg Week Matugga-Kasangati'!H67</f>
        <v>0</v>
      </c>
      <c r="I67" s="18">
        <f>'[23]Avg Week Kaasangati-Matugga'!I67+'[23]Avg Week Matugga-Kasangati'!I67</f>
        <v>3.5</v>
      </c>
      <c r="J67" s="18">
        <f>'[23]Avg Week Kaasangati-Matugga'!J67+'[23]Avg Week Matugga-Kasangati'!J67</f>
        <v>1</v>
      </c>
      <c r="K67" s="18">
        <f>'[23]Avg Week Kaasangati-Matugga'!K67+'[23]Avg Week Matugga-Kasangati'!K67</f>
        <v>0</v>
      </c>
      <c r="L67" s="18">
        <f>'[23]Avg Week Kaasangati-Matugga'!L67+'[23]Avg Week Matugga-Kasangati'!L67</f>
        <v>0</v>
      </c>
      <c r="M67" s="18">
        <f>'[23]Avg Week Kaasangati-Matugga'!M67+'[23]Avg Week Matugga-Kasangati'!M67</f>
        <v>99</v>
      </c>
      <c r="N67" s="18">
        <f>'[23]Avg Week Kaasangati-Matugga'!N67+'[23]Avg Week Matugga-Kasangati'!N67</f>
        <v>0</v>
      </c>
      <c r="O67" s="19">
        <f t="shared" si="0"/>
        <v>61.5</v>
      </c>
      <c r="P67" s="19">
        <f t="shared" si="1"/>
        <v>160.5</v>
      </c>
      <c r="R67" s="3"/>
      <c r="S67" s="3"/>
    </row>
    <row r="68" spans="2:19" customFormat="1" ht="23.1" customHeight="1" x14ac:dyDescent="0.25">
      <c r="B68" s="17" t="s">
        <v>122</v>
      </c>
      <c r="C68" s="18">
        <f>'[23]Avg Week Kaasangati-Matugga'!C68+'[23]Avg Week Matugga-Kasangati'!C68</f>
        <v>27</v>
      </c>
      <c r="D68" s="18">
        <f>'[23]Avg Week Kaasangati-Matugga'!D68+'[23]Avg Week Matugga-Kasangati'!D68</f>
        <v>3</v>
      </c>
      <c r="E68" s="18">
        <f>'[23]Avg Week Kaasangati-Matugga'!E68+'[23]Avg Week Matugga-Kasangati'!E68</f>
        <v>8.5</v>
      </c>
      <c r="F68" s="18">
        <f>'[23]Avg Week Kaasangati-Matugga'!F68+'[23]Avg Week Matugga-Kasangati'!F68</f>
        <v>5</v>
      </c>
      <c r="G68" s="18">
        <f>'[23]Avg Week Kaasangati-Matugga'!G68+'[23]Avg Week Matugga-Kasangati'!G68</f>
        <v>0</v>
      </c>
      <c r="H68" s="18">
        <f>'[23]Avg Week Kaasangati-Matugga'!H68+'[23]Avg Week Matugga-Kasangati'!H68</f>
        <v>0</v>
      </c>
      <c r="I68" s="18">
        <f>'[23]Avg Week Kaasangati-Matugga'!I68+'[23]Avg Week Matugga-Kasangati'!I68</f>
        <v>5</v>
      </c>
      <c r="J68" s="18">
        <f>'[23]Avg Week Kaasangati-Matugga'!J68+'[23]Avg Week Matugga-Kasangati'!J68</f>
        <v>0</v>
      </c>
      <c r="K68" s="18">
        <f>'[23]Avg Week Kaasangati-Matugga'!K68+'[23]Avg Week Matugga-Kasangati'!K68</f>
        <v>0</v>
      </c>
      <c r="L68" s="18">
        <f>'[23]Avg Week Kaasangati-Matugga'!L68+'[23]Avg Week Matugga-Kasangati'!L68</f>
        <v>0</v>
      </c>
      <c r="M68" s="18">
        <f>'[23]Avg Week Kaasangati-Matugga'!M68+'[23]Avg Week Matugga-Kasangati'!M68</f>
        <v>84</v>
      </c>
      <c r="N68" s="18">
        <f>'[23]Avg Week Kaasangati-Matugga'!N68+'[23]Avg Week Matugga-Kasangati'!N68</f>
        <v>0</v>
      </c>
      <c r="O68" s="19">
        <f t="shared" si="0"/>
        <v>48.5</v>
      </c>
      <c r="P68" s="19">
        <f t="shared" si="1"/>
        <v>132.5</v>
      </c>
      <c r="R68" s="3"/>
      <c r="S68" s="3"/>
    </row>
    <row r="69" spans="2:19" customFormat="1" ht="23.1" customHeight="1" x14ac:dyDescent="0.25">
      <c r="B69" s="17" t="s">
        <v>123</v>
      </c>
      <c r="C69" s="18">
        <f>'[23]Avg Week Kaasangati-Matugga'!C69+'[23]Avg Week Matugga-Kasangati'!C69</f>
        <v>33.5</v>
      </c>
      <c r="D69" s="18">
        <f>'[23]Avg Week Kaasangati-Matugga'!D69+'[23]Avg Week Matugga-Kasangati'!D69</f>
        <v>2.5</v>
      </c>
      <c r="E69" s="18">
        <f>'[23]Avg Week Kaasangati-Matugga'!E69+'[23]Avg Week Matugga-Kasangati'!E69</f>
        <v>4</v>
      </c>
      <c r="F69" s="18">
        <f>'[23]Avg Week Kaasangati-Matugga'!F69+'[23]Avg Week Matugga-Kasangati'!F69</f>
        <v>5</v>
      </c>
      <c r="G69" s="18">
        <f>'[23]Avg Week Kaasangati-Matugga'!G69+'[23]Avg Week Matugga-Kasangati'!G69</f>
        <v>0</v>
      </c>
      <c r="H69" s="18">
        <f>'[23]Avg Week Kaasangati-Matugga'!H69+'[23]Avg Week Matugga-Kasangati'!H69</f>
        <v>0</v>
      </c>
      <c r="I69" s="18">
        <f>'[23]Avg Week Kaasangati-Matugga'!I69+'[23]Avg Week Matugga-Kasangati'!I69</f>
        <v>3.5</v>
      </c>
      <c r="J69" s="18">
        <f>'[23]Avg Week Kaasangati-Matugga'!J69+'[23]Avg Week Matugga-Kasangati'!J69</f>
        <v>1</v>
      </c>
      <c r="K69" s="18">
        <f>'[23]Avg Week Kaasangati-Matugga'!K69+'[23]Avg Week Matugga-Kasangati'!K69</f>
        <v>0</v>
      </c>
      <c r="L69" s="18">
        <f>'[23]Avg Week Kaasangati-Matugga'!L69+'[23]Avg Week Matugga-Kasangati'!L69</f>
        <v>0</v>
      </c>
      <c r="M69" s="18">
        <f>'[23]Avg Week Kaasangati-Matugga'!M69+'[23]Avg Week Matugga-Kasangati'!M69</f>
        <v>80.5</v>
      </c>
      <c r="N69" s="18">
        <f>'[23]Avg Week Kaasangati-Matugga'!N69+'[23]Avg Week Matugga-Kasangati'!N69</f>
        <v>0.5</v>
      </c>
      <c r="O69" s="19">
        <f t="shared" si="0"/>
        <v>50</v>
      </c>
      <c r="P69" s="19">
        <f t="shared" si="1"/>
        <v>130.5</v>
      </c>
      <c r="R69" s="3"/>
      <c r="S69" s="3"/>
    </row>
    <row r="70" spans="2:19" customFormat="1" ht="23.1" customHeight="1" x14ac:dyDescent="0.25">
      <c r="B70" s="17" t="s">
        <v>124</v>
      </c>
      <c r="C70" s="18">
        <f>'[23]Avg Week Kaasangati-Matugga'!C70+'[23]Avg Week Matugga-Kasangati'!C70</f>
        <v>34</v>
      </c>
      <c r="D70" s="18">
        <f>'[23]Avg Week Kaasangati-Matugga'!D70+'[23]Avg Week Matugga-Kasangati'!D70</f>
        <v>6</v>
      </c>
      <c r="E70" s="18">
        <f>'[23]Avg Week Kaasangati-Matugga'!E70+'[23]Avg Week Matugga-Kasangati'!E70</f>
        <v>4.5</v>
      </c>
      <c r="F70" s="18">
        <f>'[23]Avg Week Kaasangati-Matugga'!F70+'[23]Avg Week Matugga-Kasangati'!F70</f>
        <v>6</v>
      </c>
      <c r="G70" s="18">
        <f>'[23]Avg Week Kaasangati-Matugga'!G70+'[23]Avg Week Matugga-Kasangati'!G70</f>
        <v>0</v>
      </c>
      <c r="H70" s="18">
        <f>'[23]Avg Week Kaasangati-Matugga'!H70+'[23]Avg Week Matugga-Kasangati'!H70</f>
        <v>0</v>
      </c>
      <c r="I70" s="18">
        <f>'[23]Avg Week Kaasangati-Matugga'!I70+'[23]Avg Week Matugga-Kasangati'!I70</f>
        <v>3.5</v>
      </c>
      <c r="J70" s="18">
        <f>'[23]Avg Week Kaasangati-Matugga'!J70+'[23]Avg Week Matugga-Kasangati'!J70</f>
        <v>0</v>
      </c>
      <c r="K70" s="18">
        <f>'[23]Avg Week Kaasangati-Matugga'!K70+'[23]Avg Week Matugga-Kasangati'!K70</f>
        <v>0.5</v>
      </c>
      <c r="L70" s="18">
        <f>'[23]Avg Week Kaasangati-Matugga'!L70+'[23]Avg Week Matugga-Kasangati'!L70</f>
        <v>0</v>
      </c>
      <c r="M70" s="18">
        <f>'[23]Avg Week Kaasangati-Matugga'!M70+'[23]Avg Week Matugga-Kasangati'!M70</f>
        <v>76.5</v>
      </c>
      <c r="N70" s="18">
        <f>'[23]Avg Week Kaasangati-Matugga'!N70+'[23]Avg Week Matugga-Kasangati'!N70</f>
        <v>0</v>
      </c>
      <c r="O70" s="19">
        <f t="shared" si="0"/>
        <v>54.5</v>
      </c>
      <c r="P70" s="19">
        <f t="shared" si="1"/>
        <v>131</v>
      </c>
      <c r="R70" s="3"/>
      <c r="S70" s="3"/>
    </row>
    <row r="71" spans="2:19" customFormat="1" ht="23.1" customHeight="1" x14ac:dyDescent="0.25">
      <c r="B71" s="17" t="s">
        <v>125</v>
      </c>
      <c r="C71" s="18">
        <f>'[23]Avg Week Kaasangati-Matugga'!C71+'[23]Avg Week Matugga-Kasangati'!C71</f>
        <v>17</v>
      </c>
      <c r="D71" s="18">
        <f>'[23]Avg Week Kaasangati-Matugga'!D71+'[23]Avg Week Matugga-Kasangati'!D71</f>
        <v>2</v>
      </c>
      <c r="E71" s="18">
        <f>'[23]Avg Week Kaasangati-Matugga'!E71+'[23]Avg Week Matugga-Kasangati'!E71</f>
        <v>4.5</v>
      </c>
      <c r="F71" s="18">
        <f>'[23]Avg Week Kaasangati-Matugga'!F71+'[23]Avg Week Matugga-Kasangati'!F71</f>
        <v>4.5</v>
      </c>
      <c r="G71" s="18">
        <f>'[23]Avg Week Kaasangati-Matugga'!G71+'[23]Avg Week Matugga-Kasangati'!G71</f>
        <v>0</v>
      </c>
      <c r="H71" s="18">
        <f>'[23]Avg Week Kaasangati-Matugga'!H71+'[23]Avg Week Matugga-Kasangati'!H71</f>
        <v>0</v>
      </c>
      <c r="I71" s="18">
        <f>'[23]Avg Week Kaasangati-Matugga'!I71+'[23]Avg Week Matugga-Kasangati'!I71</f>
        <v>5.5</v>
      </c>
      <c r="J71" s="18">
        <f>'[23]Avg Week Kaasangati-Matugga'!J71+'[23]Avg Week Matugga-Kasangati'!J71</f>
        <v>1</v>
      </c>
      <c r="K71" s="18">
        <f>'[23]Avg Week Kaasangati-Matugga'!K71+'[23]Avg Week Matugga-Kasangati'!K71</f>
        <v>0</v>
      </c>
      <c r="L71" s="18">
        <f>'[23]Avg Week Kaasangati-Matugga'!L71+'[23]Avg Week Matugga-Kasangati'!L71</f>
        <v>0</v>
      </c>
      <c r="M71" s="18">
        <f>'[23]Avg Week Kaasangati-Matugga'!M71+'[23]Avg Week Matugga-Kasangati'!M71</f>
        <v>78.5</v>
      </c>
      <c r="N71" s="18">
        <f>'[23]Avg Week Kaasangati-Matugga'!N71+'[23]Avg Week Matugga-Kasangati'!N71</f>
        <v>0</v>
      </c>
      <c r="O71" s="19">
        <f t="shared" si="0"/>
        <v>34.5</v>
      </c>
      <c r="P71" s="19">
        <f t="shared" si="1"/>
        <v>113</v>
      </c>
      <c r="R71" s="3"/>
      <c r="S71" s="3"/>
    </row>
    <row r="72" spans="2:19" customFormat="1" ht="23.1" customHeight="1" x14ac:dyDescent="0.25">
      <c r="B72" s="17" t="s">
        <v>126</v>
      </c>
      <c r="C72" s="18">
        <f>'[23]Avg Week Kaasangati-Matugga'!C72+'[23]Avg Week Matugga-Kasangati'!C72</f>
        <v>29</v>
      </c>
      <c r="D72" s="18">
        <f>'[23]Avg Week Kaasangati-Matugga'!D72+'[23]Avg Week Matugga-Kasangati'!D72</f>
        <v>1.5</v>
      </c>
      <c r="E72" s="18">
        <f>'[23]Avg Week Kaasangati-Matugga'!E72+'[23]Avg Week Matugga-Kasangati'!E72</f>
        <v>2.5</v>
      </c>
      <c r="F72" s="18">
        <f>'[23]Avg Week Kaasangati-Matugga'!F72+'[23]Avg Week Matugga-Kasangati'!F72</f>
        <v>6</v>
      </c>
      <c r="G72" s="18">
        <f>'[23]Avg Week Kaasangati-Matugga'!G72+'[23]Avg Week Matugga-Kasangati'!G72</f>
        <v>0.5</v>
      </c>
      <c r="H72" s="18">
        <f>'[23]Avg Week Kaasangati-Matugga'!H72+'[23]Avg Week Matugga-Kasangati'!H72</f>
        <v>0</v>
      </c>
      <c r="I72" s="18">
        <f>'[23]Avg Week Kaasangati-Matugga'!I72+'[23]Avg Week Matugga-Kasangati'!I72</f>
        <v>2.5</v>
      </c>
      <c r="J72" s="18">
        <f>'[23]Avg Week Kaasangati-Matugga'!J72+'[23]Avg Week Matugga-Kasangati'!J72</f>
        <v>0.5</v>
      </c>
      <c r="K72" s="18">
        <f>'[23]Avg Week Kaasangati-Matugga'!K72+'[23]Avg Week Matugga-Kasangati'!K72</f>
        <v>0.5</v>
      </c>
      <c r="L72" s="18">
        <f>'[23]Avg Week Kaasangati-Matugga'!L72+'[23]Avg Week Matugga-Kasangati'!L72</f>
        <v>0</v>
      </c>
      <c r="M72" s="18">
        <f>'[23]Avg Week Kaasangati-Matugga'!M72+'[23]Avg Week Matugga-Kasangati'!M72</f>
        <v>86</v>
      </c>
      <c r="N72" s="18">
        <f>'[23]Avg Week Kaasangati-Matugga'!N72+'[23]Avg Week Matugga-Kasangati'!N72</f>
        <v>0</v>
      </c>
      <c r="O72" s="19">
        <f t="shared" si="0"/>
        <v>43</v>
      </c>
      <c r="P72" s="19">
        <f t="shared" si="1"/>
        <v>129</v>
      </c>
      <c r="R72" s="3"/>
      <c r="S72" s="3"/>
    </row>
    <row r="73" spans="2:19" customFormat="1" ht="22.5" customHeight="1" x14ac:dyDescent="0.25">
      <c r="B73" s="17" t="s">
        <v>127</v>
      </c>
      <c r="C73" s="18">
        <f>'[23]Avg Week Kaasangati-Matugga'!C73+'[23]Avg Week Matugga-Kasangati'!C73</f>
        <v>20</v>
      </c>
      <c r="D73" s="18">
        <f>'[23]Avg Week Kaasangati-Matugga'!D73+'[23]Avg Week Matugga-Kasangati'!D73</f>
        <v>6</v>
      </c>
      <c r="E73" s="18">
        <f>'[23]Avg Week Kaasangati-Matugga'!E73+'[23]Avg Week Matugga-Kasangati'!E73</f>
        <v>1.5</v>
      </c>
      <c r="F73" s="18">
        <f>'[23]Avg Week Kaasangati-Matugga'!F73+'[23]Avg Week Matugga-Kasangati'!F73</f>
        <v>3</v>
      </c>
      <c r="G73" s="18">
        <f>'[23]Avg Week Kaasangati-Matugga'!G73+'[23]Avg Week Matugga-Kasangati'!G73</f>
        <v>0</v>
      </c>
      <c r="H73" s="18">
        <f>'[23]Avg Week Kaasangati-Matugga'!H73+'[23]Avg Week Matugga-Kasangati'!H73</f>
        <v>0</v>
      </c>
      <c r="I73" s="18">
        <f>'[23]Avg Week Kaasangati-Matugga'!I73+'[23]Avg Week Matugga-Kasangati'!I73</f>
        <v>2</v>
      </c>
      <c r="J73" s="18">
        <f>'[23]Avg Week Kaasangati-Matugga'!J73+'[23]Avg Week Matugga-Kasangati'!J73</f>
        <v>0</v>
      </c>
      <c r="K73" s="18">
        <f>'[23]Avg Week Kaasangati-Matugga'!K73+'[23]Avg Week Matugga-Kasangati'!K73</f>
        <v>0.5</v>
      </c>
      <c r="L73" s="18">
        <f>'[23]Avg Week Kaasangati-Matugga'!L73+'[23]Avg Week Matugga-Kasangati'!L73</f>
        <v>0</v>
      </c>
      <c r="M73" s="18">
        <f>'[23]Avg Week Kaasangati-Matugga'!M73+'[23]Avg Week Matugga-Kasangati'!M73</f>
        <v>66.5</v>
      </c>
      <c r="N73" s="18">
        <f>'[23]Avg Week Kaasangati-Matugga'!N73+'[23]Avg Week Matugga-Kasangati'!N73</f>
        <v>0</v>
      </c>
      <c r="O73" s="19">
        <f t="shared" si="0"/>
        <v>33</v>
      </c>
      <c r="P73" s="19">
        <f t="shared" si="1"/>
        <v>99.5</v>
      </c>
      <c r="R73" s="3"/>
      <c r="S73" s="3"/>
    </row>
    <row r="74" spans="2:19" customFormat="1" ht="23.1" customHeight="1" x14ac:dyDescent="0.25">
      <c r="B74" s="17" t="s">
        <v>128</v>
      </c>
      <c r="C74" s="18">
        <f>'[23]Avg Week Kaasangati-Matugga'!C74+'[23]Avg Week Matugga-Kasangati'!C74</f>
        <v>17</v>
      </c>
      <c r="D74" s="18">
        <f>'[23]Avg Week Kaasangati-Matugga'!D74+'[23]Avg Week Matugga-Kasangati'!D74</f>
        <v>4</v>
      </c>
      <c r="E74" s="18">
        <f>'[23]Avg Week Kaasangati-Matugga'!E74+'[23]Avg Week Matugga-Kasangati'!E74</f>
        <v>2</v>
      </c>
      <c r="F74" s="18">
        <f>'[23]Avg Week Kaasangati-Matugga'!F74+'[23]Avg Week Matugga-Kasangati'!F74</f>
        <v>3</v>
      </c>
      <c r="G74" s="18">
        <f>'[23]Avg Week Kaasangati-Matugga'!G74+'[23]Avg Week Matugga-Kasangati'!G74</f>
        <v>0</v>
      </c>
      <c r="H74" s="18">
        <f>'[23]Avg Week Kaasangati-Matugga'!H74+'[23]Avg Week Matugga-Kasangati'!H74</f>
        <v>0</v>
      </c>
      <c r="I74" s="18">
        <f>'[23]Avg Week Kaasangati-Matugga'!I74+'[23]Avg Week Matugga-Kasangati'!I74</f>
        <v>1</v>
      </c>
      <c r="J74" s="18">
        <f>'[23]Avg Week Kaasangati-Matugga'!J74+'[23]Avg Week Matugga-Kasangati'!J74</f>
        <v>0</v>
      </c>
      <c r="K74" s="18">
        <f>'[23]Avg Week Kaasangati-Matugga'!K74+'[23]Avg Week Matugga-Kasangati'!K74</f>
        <v>1</v>
      </c>
      <c r="L74" s="18">
        <f>'[23]Avg Week Kaasangati-Matugga'!L74+'[23]Avg Week Matugga-Kasangati'!L74</f>
        <v>0</v>
      </c>
      <c r="M74" s="18">
        <f>'[23]Avg Week Kaasangati-Matugga'!M74+'[23]Avg Week Matugga-Kasangati'!M74</f>
        <v>57.5</v>
      </c>
      <c r="N74" s="18">
        <f>'[23]Avg Week Kaasangati-Matugga'!N74+'[23]Avg Week Matugga-Kasangati'!N74</f>
        <v>0</v>
      </c>
      <c r="O74" s="19">
        <f t="shared" ref="O74:O105" si="35">SUM(C74:L74,N74)</f>
        <v>28</v>
      </c>
      <c r="P74" s="19">
        <f t="shared" ref="P74:P105" si="36">SUM(C74:N74)</f>
        <v>85.5</v>
      </c>
      <c r="R74" s="3"/>
      <c r="S74" s="3"/>
    </row>
    <row r="75" spans="2:19" customFormat="1" ht="23.1" customHeight="1" x14ac:dyDescent="0.25">
      <c r="B75" s="17" t="s">
        <v>129</v>
      </c>
      <c r="C75" s="18">
        <f>'[23]Avg Week Kaasangati-Matugga'!C75+'[23]Avg Week Matugga-Kasangati'!C75</f>
        <v>17</v>
      </c>
      <c r="D75" s="18">
        <f>'[23]Avg Week Kaasangati-Matugga'!D75+'[23]Avg Week Matugga-Kasangati'!D75</f>
        <v>2.5</v>
      </c>
      <c r="E75" s="18">
        <f>'[23]Avg Week Kaasangati-Matugga'!E75+'[23]Avg Week Matugga-Kasangati'!E75</f>
        <v>1</v>
      </c>
      <c r="F75" s="18">
        <f>'[23]Avg Week Kaasangati-Matugga'!F75+'[23]Avg Week Matugga-Kasangati'!F75</f>
        <v>1</v>
      </c>
      <c r="G75" s="18">
        <f>'[23]Avg Week Kaasangati-Matugga'!G75+'[23]Avg Week Matugga-Kasangati'!G75</f>
        <v>0</v>
      </c>
      <c r="H75" s="18">
        <f>'[23]Avg Week Kaasangati-Matugga'!H75+'[23]Avg Week Matugga-Kasangati'!H75</f>
        <v>0</v>
      </c>
      <c r="I75" s="18">
        <f>'[23]Avg Week Kaasangati-Matugga'!I75+'[23]Avg Week Matugga-Kasangati'!I75</f>
        <v>3</v>
      </c>
      <c r="J75" s="18">
        <f>'[23]Avg Week Kaasangati-Matugga'!J75+'[23]Avg Week Matugga-Kasangati'!J75</f>
        <v>0.5</v>
      </c>
      <c r="K75" s="18">
        <f>'[23]Avg Week Kaasangati-Matugga'!K75+'[23]Avg Week Matugga-Kasangati'!K75</f>
        <v>0</v>
      </c>
      <c r="L75" s="18">
        <f>'[23]Avg Week Kaasangati-Matugga'!L75+'[23]Avg Week Matugga-Kasangati'!L75</f>
        <v>0</v>
      </c>
      <c r="M75" s="18">
        <f>'[23]Avg Week Kaasangati-Matugga'!M75+'[23]Avg Week Matugga-Kasangati'!M75</f>
        <v>44</v>
      </c>
      <c r="N75" s="18">
        <f>'[23]Avg Week Kaasangati-Matugga'!N75+'[23]Avg Week Matugga-Kasangati'!N75</f>
        <v>0</v>
      </c>
      <c r="O75" s="19">
        <f t="shared" si="35"/>
        <v>25</v>
      </c>
      <c r="P75" s="19">
        <f t="shared" si="36"/>
        <v>69</v>
      </c>
      <c r="R75" s="3"/>
      <c r="S75" s="3"/>
    </row>
    <row r="76" spans="2:19" customFormat="1" ht="23.1" customHeight="1" x14ac:dyDescent="0.25">
      <c r="B76" s="17" t="s">
        <v>130</v>
      </c>
      <c r="C76" s="18">
        <f>'[23]Avg Week Kaasangati-Matugga'!C76+'[23]Avg Week Matugga-Kasangati'!C76</f>
        <v>9</v>
      </c>
      <c r="D76" s="18">
        <f>'[23]Avg Week Kaasangati-Matugga'!D76+'[23]Avg Week Matugga-Kasangati'!D76</f>
        <v>1</v>
      </c>
      <c r="E76" s="18">
        <f>'[23]Avg Week Kaasangati-Matugga'!E76+'[23]Avg Week Matugga-Kasangati'!E76</f>
        <v>1</v>
      </c>
      <c r="F76" s="18">
        <f>'[23]Avg Week Kaasangati-Matugga'!F76+'[23]Avg Week Matugga-Kasangati'!F76</f>
        <v>1</v>
      </c>
      <c r="G76" s="18">
        <f>'[23]Avg Week Kaasangati-Matugga'!G76+'[23]Avg Week Matugga-Kasangati'!G76</f>
        <v>0</v>
      </c>
      <c r="H76" s="18">
        <f>'[23]Avg Week Kaasangati-Matugga'!H76+'[23]Avg Week Matugga-Kasangati'!H76</f>
        <v>0</v>
      </c>
      <c r="I76" s="18">
        <f>'[23]Avg Week Kaasangati-Matugga'!I76+'[23]Avg Week Matugga-Kasangati'!I76</f>
        <v>1</v>
      </c>
      <c r="J76" s="18">
        <f>'[23]Avg Week Kaasangati-Matugga'!J76+'[23]Avg Week Matugga-Kasangati'!J76</f>
        <v>0</v>
      </c>
      <c r="K76" s="18">
        <f>'[23]Avg Week Kaasangati-Matugga'!K76+'[23]Avg Week Matugga-Kasangati'!K76</f>
        <v>0</v>
      </c>
      <c r="L76" s="18">
        <f>'[23]Avg Week Kaasangati-Matugga'!L76+'[23]Avg Week Matugga-Kasangati'!L76</f>
        <v>0</v>
      </c>
      <c r="M76" s="18">
        <f>'[23]Avg Week Kaasangati-Matugga'!M76+'[23]Avg Week Matugga-Kasangati'!M76</f>
        <v>39</v>
      </c>
      <c r="N76" s="18">
        <f>'[23]Avg Week Kaasangati-Matugga'!N76+'[23]Avg Week Matugga-Kasangati'!N76</f>
        <v>0</v>
      </c>
      <c r="O76" s="19">
        <f t="shared" si="35"/>
        <v>13</v>
      </c>
      <c r="P76" s="19">
        <f t="shared" si="36"/>
        <v>52</v>
      </c>
      <c r="R76" s="3"/>
      <c r="S76" s="3"/>
    </row>
    <row r="77" spans="2:19" customFormat="1" ht="23.1" customHeight="1" x14ac:dyDescent="0.25">
      <c r="B77" s="17" t="s">
        <v>131</v>
      </c>
      <c r="C77" s="18">
        <f>'[23]Avg Week Kaasangati-Matugga'!C77+'[23]Avg Week Matugga-Kasangati'!C77</f>
        <v>11.5</v>
      </c>
      <c r="D77" s="18">
        <f>'[23]Avg Week Kaasangati-Matugga'!D77+'[23]Avg Week Matugga-Kasangati'!D77</f>
        <v>2.5</v>
      </c>
      <c r="E77" s="18">
        <f>'[23]Avg Week Kaasangati-Matugga'!E77+'[23]Avg Week Matugga-Kasangati'!E77</f>
        <v>1.5</v>
      </c>
      <c r="F77" s="18">
        <f>'[23]Avg Week Kaasangati-Matugga'!F77+'[23]Avg Week Matugga-Kasangati'!F77</f>
        <v>2</v>
      </c>
      <c r="G77" s="18">
        <f>'[23]Avg Week Kaasangati-Matugga'!G77+'[23]Avg Week Matugga-Kasangati'!G77</f>
        <v>0</v>
      </c>
      <c r="H77" s="18">
        <f>'[23]Avg Week Kaasangati-Matugga'!H77+'[23]Avg Week Matugga-Kasangati'!H77</f>
        <v>0</v>
      </c>
      <c r="I77" s="18">
        <f>'[23]Avg Week Kaasangati-Matugga'!I77+'[23]Avg Week Matugga-Kasangati'!I77</f>
        <v>1</v>
      </c>
      <c r="J77" s="18">
        <f>'[23]Avg Week Kaasangati-Matugga'!J77+'[23]Avg Week Matugga-Kasangati'!J77</f>
        <v>0.5</v>
      </c>
      <c r="K77" s="18">
        <f>'[23]Avg Week Kaasangati-Matugga'!K77+'[23]Avg Week Matugga-Kasangati'!K77</f>
        <v>0.5</v>
      </c>
      <c r="L77" s="18">
        <f>'[23]Avg Week Kaasangati-Matugga'!L77+'[23]Avg Week Matugga-Kasangati'!L77</f>
        <v>0</v>
      </c>
      <c r="M77" s="18">
        <f>'[23]Avg Week Kaasangati-Matugga'!M77+'[23]Avg Week Matugga-Kasangati'!M77</f>
        <v>37</v>
      </c>
      <c r="N77" s="18">
        <f>'[23]Avg Week Kaasangati-Matugga'!N77+'[23]Avg Week Matugga-Kasangati'!N77</f>
        <v>0</v>
      </c>
      <c r="O77" s="19">
        <f t="shared" si="35"/>
        <v>19.5</v>
      </c>
      <c r="P77" s="19">
        <f t="shared" si="36"/>
        <v>56.5</v>
      </c>
      <c r="R77" s="3"/>
      <c r="S77" s="3"/>
    </row>
    <row r="78" spans="2:19" customFormat="1" ht="23.1" customHeight="1" x14ac:dyDescent="0.25">
      <c r="B78" s="25" t="s">
        <v>132</v>
      </c>
      <c r="C78" s="18">
        <f>'[23]Avg Week Kaasangati-Matugga'!C78+'[23]Avg Week Matugga-Kasangati'!C78</f>
        <v>11</v>
      </c>
      <c r="D78" s="18">
        <f>'[23]Avg Week Kaasangati-Matugga'!D78+'[23]Avg Week Matugga-Kasangati'!D78</f>
        <v>1</v>
      </c>
      <c r="E78" s="18">
        <f>'[23]Avg Week Kaasangati-Matugga'!E78+'[23]Avg Week Matugga-Kasangati'!E78</f>
        <v>1.5</v>
      </c>
      <c r="F78" s="18">
        <f>'[23]Avg Week Kaasangati-Matugga'!F78+'[23]Avg Week Matugga-Kasangati'!F78</f>
        <v>1.5</v>
      </c>
      <c r="G78" s="18">
        <f>'[23]Avg Week Kaasangati-Matugga'!G78+'[23]Avg Week Matugga-Kasangati'!G78</f>
        <v>0</v>
      </c>
      <c r="H78" s="18">
        <f>'[23]Avg Week Kaasangati-Matugga'!H78+'[23]Avg Week Matugga-Kasangati'!H78</f>
        <v>0</v>
      </c>
      <c r="I78" s="18">
        <f>'[23]Avg Week Kaasangati-Matugga'!I78+'[23]Avg Week Matugga-Kasangati'!I78</f>
        <v>0.5</v>
      </c>
      <c r="J78" s="18">
        <f>'[23]Avg Week Kaasangati-Matugga'!J78+'[23]Avg Week Matugga-Kasangati'!J78</f>
        <v>0.5</v>
      </c>
      <c r="K78" s="18">
        <f>'[23]Avg Week Kaasangati-Matugga'!K78+'[23]Avg Week Matugga-Kasangati'!K78</f>
        <v>0</v>
      </c>
      <c r="L78" s="18">
        <f>'[23]Avg Week Kaasangati-Matugga'!L78+'[23]Avg Week Matugga-Kasangati'!L78</f>
        <v>0</v>
      </c>
      <c r="M78" s="18">
        <f>'[23]Avg Week Kaasangati-Matugga'!M78+'[23]Avg Week Matugga-Kasangati'!M78</f>
        <v>24</v>
      </c>
      <c r="N78" s="18">
        <f>'[23]Avg Week Kaasangati-Matugga'!N78+'[23]Avg Week Matugga-Kasangati'!N78</f>
        <v>0</v>
      </c>
      <c r="O78" s="19">
        <f t="shared" si="35"/>
        <v>16</v>
      </c>
      <c r="P78" s="19">
        <f t="shared" si="36"/>
        <v>40</v>
      </c>
      <c r="R78" s="3"/>
      <c r="S78" s="3"/>
    </row>
    <row r="79" spans="2:19" customFormat="1" ht="23.1" customHeight="1" x14ac:dyDescent="0.25">
      <c r="B79" s="17" t="s">
        <v>133</v>
      </c>
      <c r="C79" s="18">
        <f>'[23]Avg Week Kaasangati-Matugga'!C79+'[23]Avg Week Matugga-Kasangati'!C79</f>
        <v>8</v>
      </c>
      <c r="D79" s="18">
        <f>'[23]Avg Week Kaasangati-Matugga'!D79+'[23]Avg Week Matugga-Kasangati'!D79</f>
        <v>1</v>
      </c>
      <c r="E79" s="18">
        <f>'[23]Avg Week Kaasangati-Matugga'!E79+'[23]Avg Week Matugga-Kasangati'!E79</f>
        <v>0.5</v>
      </c>
      <c r="F79" s="18">
        <f>'[23]Avg Week Kaasangati-Matugga'!F79+'[23]Avg Week Matugga-Kasangati'!F79</f>
        <v>1</v>
      </c>
      <c r="G79" s="18">
        <f>'[23]Avg Week Kaasangati-Matugga'!G79+'[23]Avg Week Matugga-Kasangati'!G79</f>
        <v>0</v>
      </c>
      <c r="H79" s="18">
        <f>'[23]Avg Week Kaasangati-Matugga'!H79+'[23]Avg Week Matugga-Kasangati'!H79</f>
        <v>0</v>
      </c>
      <c r="I79" s="18">
        <f>'[23]Avg Week Kaasangati-Matugga'!I79+'[23]Avg Week Matugga-Kasangati'!I79</f>
        <v>0.5</v>
      </c>
      <c r="J79" s="18">
        <f>'[23]Avg Week Kaasangati-Matugga'!J79+'[23]Avg Week Matugga-Kasangati'!J79</f>
        <v>0.5</v>
      </c>
      <c r="K79" s="18">
        <f>'[23]Avg Week Kaasangati-Matugga'!K79+'[23]Avg Week Matugga-Kasangati'!K79</f>
        <v>0</v>
      </c>
      <c r="L79" s="18">
        <f>'[23]Avg Week Kaasangati-Matugga'!L79+'[23]Avg Week Matugga-Kasangati'!L79</f>
        <v>0</v>
      </c>
      <c r="M79" s="18">
        <f>'[23]Avg Week Kaasangati-Matugga'!M79+'[23]Avg Week Matugga-Kasangati'!M79</f>
        <v>22</v>
      </c>
      <c r="N79" s="18">
        <f>'[23]Avg Week Kaasangati-Matugga'!N79+'[23]Avg Week Matugga-Kasangati'!N79</f>
        <v>0</v>
      </c>
      <c r="O79" s="19">
        <f t="shared" si="35"/>
        <v>11.5</v>
      </c>
      <c r="P79" s="19">
        <f t="shared" si="36"/>
        <v>33.5</v>
      </c>
      <c r="R79" s="3"/>
      <c r="S79" s="3"/>
    </row>
    <row r="80" spans="2:19" customFormat="1" ht="23.1" customHeight="1" x14ac:dyDescent="0.25">
      <c r="B80" s="38" t="s">
        <v>134</v>
      </c>
      <c r="C80" s="18">
        <f>'[23]Avg Week Kaasangati-Matugga'!C80+'[23]Avg Week Matugga-Kasangati'!C80</f>
        <v>8.5</v>
      </c>
      <c r="D80" s="18">
        <f>'[23]Avg Week Kaasangati-Matugga'!D80+'[23]Avg Week Matugga-Kasangati'!D80</f>
        <v>1</v>
      </c>
      <c r="E80" s="18">
        <f>'[23]Avg Week Kaasangati-Matugga'!E80+'[23]Avg Week Matugga-Kasangati'!E80</f>
        <v>0.5</v>
      </c>
      <c r="F80" s="18">
        <f>'[23]Avg Week Kaasangati-Matugga'!F80+'[23]Avg Week Matugga-Kasangati'!F80</f>
        <v>0</v>
      </c>
      <c r="G80" s="18">
        <f>'[23]Avg Week Kaasangati-Matugga'!G80+'[23]Avg Week Matugga-Kasangati'!G80</f>
        <v>0</v>
      </c>
      <c r="H80" s="18">
        <f>'[23]Avg Week Kaasangati-Matugga'!H80+'[23]Avg Week Matugga-Kasangati'!H80</f>
        <v>0</v>
      </c>
      <c r="I80" s="18">
        <f>'[23]Avg Week Kaasangati-Matugga'!I80+'[23]Avg Week Matugga-Kasangati'!I80</f>
        <v>0</v>
      </c>
      <c r="J80" s="18">
        <f>'[23]Avg Week Kaasangati-Matugga'!J80+'[23]Avg Week Matugga-Kasangati'!J80</f>
        <v>0</v>
      </c>
      <c r="K80" s="18">
        <f>'[23]Avg Week Kaasangati-Matugga'!K80+'[23]Avg Week Matugga-Kasangati'!K80</f>
        <v>1</v>
      </c>
      <c r="L80" s="18">
        <f>'[23]Avg Week Kaasangati-Matugga'!L80+'[23]Avg Week Matugga-Kasangati'!L80</f>
        <v>0</v>
      </c>
      <c r="M80" s="18">
        <f>'[23]Avg Week Kaasangati-Matugga'!M80+'[23]Avg Week Matugga-Kasangati'!M80</f>
        <v>16.5</v>
      </c>
      <c r="N80" s="18">
        <f>'[23]Avg Week Kaasangati-Matugga'!N80+'[23]Avg Week Matugga-Kasangati'!N80</f>
        <v>0</v>
      </c>
      <c r="O80" s="19">
        <f t="shared" si="35"/>
        <v>11</v>
      </c>
      <c r="P80" s="19">
        <f t="shared" si="36"/>
        <v>27.5</v>
      </c>
      <c r="R80" s="3"/>
      <c r="S80" s="3"/>
    </row>
    <row r="81" spans="2:19" customFormat="1" ht="23.1" customHeight="1" x14ac:dyDescent="0.25">
      <c r="B81" s="17" t="s">
        <v>135</v>
      </c>
      <c r="C81" s="18">
        <f>'[23]Avg Week Kaasangati-Matugga'!C81+'[23]Avg Week Matugga-Kasangati'!C81</f>
        <v>5.5</v>
      </c>
      <c r="D81" s="18">
        <f>'[23]Avg Week Kaasangati-Matugga'!D81+'[23]Avg Week Matugga-Kasangati'!D81</f>
        <v>1.5</v>
      </c>
      <c r="E81" s="18">
        <f>'[23]Avg Week Kaasangati-Matugga'!E81+'[23]Avg Week Matugga-Kasangati'!E81</f>
        <v>1.5</v>
      </c>
      <c r="F81" s="18">
        <f>'[23]Avg Week Kaasangati-Matugga'!F81+'[23]Avg Week Matugga-Kasangati'!F81</f>
        <v>0</v>
      </c>
      <c r="G81" s="18">
        <f>'[23]Avg Week Kaasangati-Matugga'!G81+'[23]Avg Week Matugga-Kasangati'!G81</f>
        <v>0</v>
      </c>
      <c r="H81" s="18">
        <f>'[23]Avg Week Kaasangati-Matugga'!H81+'[23]Avg Week Matugga-Kasangati'!H81</f>
        <v>0</v>
      </c>
      <c r="I81" s="18">
        <f>'[23]Avg Week Kaasangati-Matugga'!I81+'[23]Avg Week Matugga-Kasangati'!I81</f>
        <v>1</v>
      </c>
      <c r="J81" s="18">
        <f>'[23]Avg Week Kaasangati-Matugga'!J81+'[23]Avg Week Matugga-Kasangati'!J81</f>
        <v>0</v>
      </c>
      <c r="K81" s="18">
        <f>'[23]Avg Week Kaasangati-Matugga'!K81+'[23]Avg Week Matugga-Kasangati'!K81</f>
        <v>0</v>
      </c>
      <c r="L81" s="18">
        <f>'[23]Avg Week Kaasangati-Matugga'!L81+'[23]Avg Week Matugga-Kasangati'!L81</f>
        <v>0</v>
      </c>
      <c r="M81" s="18">
        <f>'[23]Avg Week Kaasangati-Matugga'!M81+'[23]Avg Week Matugga-Kasangati'!M81</f>
        <v>14</v>
      </c>
      <c r="N81" s="18">
        <f>'[23]Avg Week Kaasangati-Matugga'!N81+'[23]Avg Week Matugga-Kasangati'!N81</f>
        <v>0</v>
      </c>
      <c r="O81" s="19">
        <f t="shared" si="35"/>
        <v>9.5</v>
      </c>
      <c r="P81" s="19">
        <f t="shared" si="36"/>
        <v>23.5</v>
      </c>
      <c r="R81" s="3"/>
      <c r="S81" s="3"/>
    </row>
    <row r="82" spans="2:19" customFormat="1" ht="23.1" customHeight="1" x14ac:dyDescent="0.25">
      <c r="B82" s="25" t="s">
        <v>136</v>
      </c>
      <c r="C82" s="18">
        <f>'[23]Avg Week Kaasangati-Matugga'!C82+'[23]Avg Week Matugga-Kasangati'!C82</f>
        <v>5.5</v>
      </c>
      <c r="D82" s="18">
        <f>'[23]Avg Week Kaasangati-Matugga'!D82+'[23]Avg Week Matugga-Kasangati'!D82</f>
        <v>0</v>
      </c>
      <c r="E82" s="18">
        <f>'[23]Avg Week Kaasangati-Matugga'!E82+'[23]Avg Week Matugga-Kasangati'!E82</f>
        <v>0</v>
      </c>
      <c r="F82" s="18">
        <f>'[23]Avg Week Kaasangati-Matugga'!F82+'[23]Avg Week Matugga-Kasangati'!F82</f>
        <v>2</v>
      </c>
      <c r="G82" s="18">
        <f>'[23]Avg Week Kaasangati-Matugga'!G82+'[23]Avg Week Matugga-Kasangati'!G82</f>
        <v>0</v>
      </c>
      <c r="H82" s="18">
        <f>'[23]Avg Week Kaasangati-Matugga'!H82+'[23]Avg Week Matugga-Kasangati'!H82</f>
        <v>0</v>
      </c>
      <c r="I82" s="18">
        <f>'[23]Avg Week Kaasangati-Matugga'!I82+'[23]Avg Week Matugga-Kasangati'!I82</f>
        <v>0</v>
      </c>
      <c r="J82" s="18">
        <f>'[23]Avg Week Kaasangati-Matugga'!J82+'[23]Avg Week Matugga-Kasangati'!J82</f>
        <v>0</v>
      </c>
      <c r="K82" s="18">
        <f>'[23]Avg Week Kaasangati-Matugga'!K82+'[23]Avg Week Matugga-Kasangati'!K82</f>
        <v>0</v>
      </c>
      <c r="L82" s="18">
        <f>'[23]Avg Week Kaasangati-Matugga'!L82+'[23]Avg Week Matugga-Kasangati'!L82</f>
        <v>0</v>
      </c>
      <c r="M82" s="18">
        <f>'[23]Avg Week Kaasangati-Matugga'!M82+'[23]Avg Week Matugga-Kasangati'!M82</f>
        <v>24</v>
      </c>
      <c r="N82" s="18">
        <f>'[23]Avg Week Kaasangati-Matugga'!N82+'[23]Avg Week Matugga-Kasangati'!N82</f>
        <v>0</v>
      </c>
      <c r="O82" s="19">
        <f t="shared" si="35"/>
        <v>7.5</v>
      </c>
      <c r="P82" s="19">
        <f t="shared" si="36"/>
        <v>31.5</v>
      </c>
      <c r="R82" s="3"/>
      <c r="S82" s="3"/>
    </row>
    <row r="83" spans="2:19" customFormat="1" ht="23.1" customHeight="1" x14ac:dyDescent="0.25">
      <c r="B83" s="17" t="s">
        <v>137</v>
      </c>
      <c r="C83" s="18">
        <f>'[23]Avg Week Kaasangati-Matugga'!C83+'[23]Avg Week Matugga-Kasangati'!C83</f>
        <v>7.5</v>
      </c>
      <c r="D83" s="18">
        <f>'[23]Avg Week Kaasangati-Matugga'!D83+'[23]Avg Week Matugga-Kasangati'!D83</f>
        <v>0</v>
      </c>
      <c r="E83" s="18">
        <f>'[23]Avg Week Kaasangati-Matugga'!E83+'[23]Avg Week Matugga-Kasangati'!E83</f>
        <v>1.5</v>
      </c>
      <c r="F83" s="18">
        <f>'[23]Avg Week Kaasangati-Matugga'!F83+'[23]Avg Week Matugga-Kasangati'!F83</f>
        <v>1</v>
      </c>
      <c r="G83" s="18">
        <f>'[23]Avg Week Kaasangati-Matugga'!G83+'[23]Avg Week Matugga-Kasangati'!G83</f>
        <v>0</v>
      </c>
      <c r="H83" s="18">
        <f>'[23]Avg Week Kaasangati-Matugga'!H83+'[23]Avg Week Matugga-Kasangati'!H83</f>
        <v>0</v>
      </c>
      <c r="I83" s="18">
        <f>'[23]Avg Week Kaasangati-Matugga'!I83+'[23]Avg Week Matugga-Kasangati'!I83</f>
        <v>0</v>
      </c>
      <c r="J83" s="18">
        <f>'[23]Avg Week Kaasangati-Matugga'!J83+'[23]Avg Week Matugga-Kasangati'!J83</f>
        <v>0</v>
      </c>
      <c r="K83" s="18">
        <f>'[23]Avg Week Kaasangati-Matugga'!K83+'[23]Avg Week Matugga-Kasangati'!K83</f>
        <v>0</v>
      </c>
      <c r="L83" s="18">
        <f>'[23]Avg Week Kaasangati-Matugga'!L83+'[23]Avg Week Matugga-Kasangati'!L83</f>
        <v>0</v>
      </c>
      <c r="M83" s="18">
        <f>'[23]Avg Week Kaasangati-Matugga'!M83+'[23]Avg Week Matugga-Kasangati'!M83</f>
        <v>17</v>
      </c>
      <c r="N83" s="18">
        <f>'[23]Avg Week Kaasangati-Matugga'!N83+'[23]Avg Week Matugga-Kasangati'!N83</f>
        <v>0</v>
      </c>
      <c r="O83" s="19">
        <f t="shared" si="35"/>
        <v>10</v>
      </c>
      <c r="P83" s="19">
        <f t="shared" si="36"/>
        <v>27</v>
      </c>
      <c r="R83" s="3"/>
      <c r="S83" s="3"/>
    </row>
    <row r="84" spans="2:19" customFormat="1" ht="23.1" customHeight="1" x14ac:dyDescent="0.25">
      <c r="B84" s="38" t="s">
        <v>138</v>
      </c>
      <c r="C84" s="18">
        <f>'[23]Avg Week Kaasangati-Matugga'!C84+'[23]Avg Week Matugga-Kasangati'!C84</f>
        <v>5</v>
      </c>
      <c r="D84" s="18">
        <f>'[23]Avg Week Kaasangati-Matugga'!D84+'[23]Avg Week Matugga-Kasangati'!D84</f>
        <v>1</v>
      </c>
      <c r="E84" s="18">
        <f>'[23]Avg Week Kaasangati-Matugga'!E84+'[23]Avg Week Matugga-Kasangati'!E84</f>
        <v>0.5</v>
      </c>
      <c r="F84" s="18">
        <f>'[23]Avg Week Kaasangati-Matugga'!F84+'[23]Avg Week Matugga-Kasangati'!F84</f>
        <v>0</v>
      </c>
      <c r="G84" s="18">
        <f>'[23]Avg Week Kaasangati-Matugga'!G84+'[23]Avg Week Matugga-Kasangati'!G84</f>
        <v>0</v>
      </c>
      <c r="H84" s="18">
        <f>'[23]Avg Week Kaasangati-Matugga'!H84+'[23]Avg Week Matugga-Kasangati'!H84</f>
        <v>0</v>
      </c>
      <c r="I84" s="18">
        <f>'[23]Avg Week Kaasangati-Matugga'!I84+'[23]Avg Week Matugga-Kasangati'!I84</f>
        <v>1.5</v>
      </c>
      <c r="J84" s="18">
        <f>'[23]Avg Week Kaasangati-Matugga'!J84+'[23]Avg Week Matugga-Kasangati'!J84</f>
        <v>0</v>
      </c>
      <c r="K84" s="18">
        <f>'[23]Avg Week Kaasangati-Matugga'!K84+'[23]Avg Week Matugga-Kasangati'!K84</f>
        <v>0</v>
      </c>
      <c r="L84" s="18">
        <f>'[23]Avg Week Kaasangati-Matugga'!L84+'[23]Avg Week Matugga-Kasangati'!L84</f>
        <v>0</v>
      </c>
      <c r="M84" s="18">
        <f>'[23]Avg Week Kaasangati-Matugga'!M84+'[23]Avg Week Matugga-Kasangati'!M84</f>
        <v>14.5</v>
      </c>
      <c r="N84" s="18">
        <f>'[23]Avg Week Kaasangati-Matugga'!N84+'[23]Avg Week Matugga-Kasangati'!N84</f>
        <v>0</v>
      </c>
      <c r="O84" s="19">
        <f t="shared" si="35"/>
        <v>8</v>
      </c>
      <c r="P84" s="19">
        <f t="shared" si="36"/>
        <v>22.5</v>
      </c>
      <c r="R84" s="3"/>
      <c r="S84" s="3"/>
    </row>
    <row r="85" spans="2:19" customFormat="1" ht="23.1" customHeight="1" x14ac:dyDescent="0.25">
      <c r="B85" s="17" t="s">
        <v>139</v>
      </c>
      <c r="C85" s="18">
        <f>'[23]Avg Week Kaasangati-Matugga'!C85+'[23]Avg Week Matugga-Kasangati'!C85</f>
        <v>1.5</v>
      </c>
      <c r="D85" s="18">
        <f>'[23]Avg Week Kaasangati-Matugga'!D85+'[23]Avg Week Matugga-Kasangati'!D85</f>
        <v>2</v>
      </c>
      <c r="E85" s="18">
        <f>'[23]Avg Week Kaasangati-Matugga'!E85+'[23]Avg Week Matugga-Kasangati'!E85</f>
        <v>0.5</v>
      </c>
      <c r="F85" s="18">
        <f>'[23]Avg Week Kaasangati-Matugga'!F85+'[23]Avg Week Matugga-Kasangati'!F85</f>
        <v>0</v>
      </c>
      <c r="G85" s="18">
        <f>'[23]Avg Week Kaasangati-Matugga'!G85+'[23]Avg Week Matugga-Kasangati'!G85</f>
        <v>0</v>
      </c>
      <c r="H85" s="18">
        <f>'[23]Avg Week Kaasangati-Matugga'!H85+'[23]Avg Week Matugga-Kasangati'!H85</f>
        <v>0</v>
      </c>
      <c r="I85" s="18">
        <f>'[23]Avg Week Kaasangati-Matugga'!I85+'[23]Avg Week Matugga-Kasangati'!I85</f>
        <v>0</v>
      </c>
      <c r="J85" s="18">
        <f>'[23]Avg Week Kaasangati-Matugga'!J85+'[23]Avg Week Matugga-Kasangati'!J85</f>
        <v>1</v>
      </c>
      <c r="K85" s="18">
        <f>'[23]Avg Week Kaasangati-Matugga'!K85+'[23]Avg Week Matugga-Kasangati'!K85</f>
        <v>0</v>
      </c>
      <c r="L85" s="18">
        <f>'[23]Avg Week Kaasangati-Matugga'!L85+'[23]Avg Week Matugga-Kasangati'!L85</f>
        <v>0</v>
      </c>
      <c r="M85" s="18">
        <f>'[23]Avg Week Kaasangati-Matugga'!M85+'[23]Avg Week Matugga-Kasangati'!M85</f>
        <v>10</v>
      </c>
      <c r="N85" s="18">
        <f>'[23]Avg Week Kaasangati-Matugga'!N85+'[23]Avg Week Matugga-Kasangati'!N85</f>
        <v>0</v>
      </c>
      <c r="O85" s="19">
        <f t="shared" si="35"/>
        <v>5</v>
      </c>
      <c r="P85" s="19">
        <f t="shared" si="36"/>
        <v>15</v>
      </c>
      <c r="R85" s="3"/>
      <c r="S85" s="3"/>
    </row>
    <row r="86" spans="2:19" customFormat="1" ht="23.1" customHeight="1" x14ac:dyDescent="0.25">
      <c r="B86" s="25" t="s">
        <v>140</v>
      </c>
      <c r="C86" s="18">
        <f>'[23]Avg Week Kaasangati-Matugga'!C86+'[23]Avg Week Matugga-Kasangati'!C86</f>
        <v>1.5</v>
      </c>
      <c r="D86" s="18">
        <f>'[23]Avg Week Kaasangati-Matugga'!D86+'[23]Avg Week Matugga-Kasangati'!D86</f>
        <v>1</v>
      </c>
      <c r="E86" s="18">
        <f>'[23]Avg Week Kaasangati-Matugga'!E86+'[23]Avg Week Matugga-Kasangati'!E86</f>
        <v>0.5</v>
      </c>
      <c r="F86" s="18">
        <f>'[23]Avg Week Kaasangati-Matugga'!F86+'[23]Avg Week Matugga-Kasangati'!F86</f>
        <v>0</v>
      </c>
      <c r="G86" s="18">
        <f>'[23]Avg Week Kaasangati-Matugga'!G86+'[23]Avg Week Matugga-Kasangati'!G86</f>
        <v>0</v>
      </c>
      <c r="H86" s="18">
        <f>'[23]Avg Week Kaasangati-Matugga'!H86+'[23]Avg Week Matugga-Kasangati'!H86</f>
        <v>0</v>
      </c>
      <c r="I86" s="18">
        <f>'[23]Avg Week Kaasangati-Matugga'!I86+'[23]Avg Week Matugga-Kasangati'!I86</f>
        <v>0.5</v>
      </c>
      <c r="J86" s="18">
        <f>'[23]Avg Week Kaasangati-Matugga'!J86+'[23]Avg Week Matugga-Kasangati'!J86</f>
        <v>0.5</v>
      </c>
      <c r="K86" s="18">
        <f>'[23]Avg Week Kaasangati-Matugga'!K86+'[23]Avg Week Matugga-Kasangati'!K86</f>
        <v>0</v>
      </c>
      <c r="L86" s="18">
        <f>'[23]Avg Week Kaasangati-Matugga'!L86+'[23]Avg Week Matugga-Kasangati'!L86</f>
        <v>0</v>
      </c>
      <c r="M86" s="18">
        <f>'[23]Avg Week Kaasangati-Matugga'!M86+'[23]Avg Week Matugga-Kasangati'!M86</f>
        <v>8</v>
      </c>
      <c r="N86" s="18">
        <f>'[23]Avg Week Kaasangati-Matugga'!N86+'[23]Avg Week Matugga-Kasangati'!N86</f>
        <v>0</v>
      </c>
      <c r="O86" s="19">
        <f t="shared" si="35"/>
        <v>4</v>
      </c>
      <c r="P86" s="19">
        <f t="shared" si="36"/>
        <v>12</v>
      </c>
      <c r="R86" s="3"/>
      <c r="S86" s="3"/>
    </row>
    <row r="87" spans="2:19" customFormat="1" ht="23.1" customHeight="1" x14ac:dyDescent="0.25">
      <c r="B87" s="17" t="s">
        <v>141</v>
      </c>
      <c r="C87" s="18">
        <f>'[23]Avg Week Kaasangati-Matugga'!C87+'[23]Avg Week Matugga-Kasangati'!C87</f>
        <v>1</v>
      </c>
      <c r="D87" s="18">
        <f>'[23]Avg Week Kaasangati-Matugga'!D87+'[23]Avg Week Matugga-Kasangati'!D87</f>
        <v>0</v>
      </c>
      <c r="E87" s="18">
        <f>'[23]Avg Week Kaasangati-Matugga'!E87+'[23]Avg Week Matugga-Kasangati'!E87</f>
        <v>1</v>
      </c>
      <c r="F87" s="18">
        <f>'[23]Avg Week Kaasangati-Matugga'!F87+'[23]Avg Week Matugga-Kasangati'!F87</f>
        <v>0</v>
      </c>
      <c r="G87" s="18">
        <f>'[23]Avg Week Kaasangati-Matugga'!G87+'[23]Avg Week Matugga-Kasangati'!G87</f>
        <v>0</v>
      </c>
      <c r="H87" s="18">
        <f>'[23]Avg Week Kaasangati-Matugga'!H87+'[23]Avg Week Matugga-Kasangati'!H87</f>
        <v>0</v>
      </c>
      <c r="I87" s="18">
        <f>'[23]Avg Week Kaasangati-Matugga'!I87+'[23]Avg Week Matugga-Kasangati'!I87</f>
        <v>0.5</v>
      </c>
      <c r="J87" s="18">
        <f>'[23]Avg Week Kaasangati-Matugga'!J87+'[23]Avg Week Matugga-Kasangati'!J87</f>
        <v>0</v>
      </c>
      <c r="K87" s="18">
        <f>'[23]Avg Week Kaasangati-Matugga'!K87+'[23]Avg Week Matugga-Kasangati'!K87</f>
        <v>0</v>
      </c>
      <c r="L87" s="18">
        <f>'[23]Avg Week Kaasangati-Matugga'!L87+'[23]Avg Week Matugga-Kasangati'!L87</f>
        <v>0</v>
      </c>
      <c r="M87" s="18">
        <f>'[23]Avg Week Kaasangati-Matugga'!M87+'[23]Avg Week Matugga-Kasangati'!M87</f>
        <v>7</v>
      </c>
      <c r="N87" s="18">
        <f>'[23]Avg Week Kaasangati-Matugga'!N87+'[23]Avg Week Matugga-Kasangati'!N87</f>
        <v>0</v>
      </c>
      <c r="O87" s="19">
        <f t="shared" si="35"/>
        <v>2.5</v>
      </c>
      <c r="P87" s="19">
        <f t="shared" si="36"/>
        <v>9.5</v>
      </c>
      <c r="R87" s="3"/>
      <c r="S87" s="3"/>
    </row>
    <row r="88" spans="2:19" customFormat="1" ht="23.1" customHeight="1" x14ac:dyDescent="0.25">
      <c r="B88" s="38" t="s">
        <v>142</v>
      </c>
      <c r="C88" s="18">
        <f>'[23]Avg Week Kaasangati-Matugga'!C88+'[23]Avg Week Matugga-Kasangati'!C88</f>
        <v>1.5</v>
      </c>
      <c r="D88" s="18">
        <f>'[23]Avg Week Kaasangati-Matugga'!D88+'[23]Avg Week Matugga-Kasangati'!D88</f>
        <v>0.5</v>
      </c>
      <c r="E88" s="18">
        <f>'[23]Avg Week Kaasangati-Matugga'!E88+'[23]Avg Week Matugga-Kasangati'!E88</f>
        <v>0</v>
      </c>
      <c r="F88" s="18">
        <f>'[23]Avg Week Kaasangati-Matugga'!F88+'[23]Avg Week Matugga-Kasangati'!F88</f>
        <v>0.5</v>
      </c>
      <c r="G88" s="18">
        <f>'[23]Avg Week Kaasangati-Matugga'!G88+'[23]Avg Week Matugga-Kasangati'!G88</f>
        <v>0</v>
      </c>
      <c r="H88" s="18">
        <f>'[23]Avg Week Kaasangati-Matugga'!H88+'[23]Avg Week Matugga-Kasangati'!H88</f>
        <v>0</v>
      </c>
      <c r="I88" s="18">
        <f>'[23]Avg Week Kaasangati-Matugga'!I88+'[23]Avg Week Matugga-Kasangati'!I88</f>
        <v>1</v>
      </c>
      <c r="J88" s="18">
        <f>'[23]Avg Week Kaasangati-Matugga'!J88+'[23]Avg Week Matugga-Kasangati'!J88</f>
        <v>0</v>
      </c>
      <c r="K88" s="18">
        <f>'[23]Avg Week Kaasangati-Matugga'!K88+'[23]Avg Week Matugga-Kasangati'!K88</f>
        <v>0</v>
      </c>
      <c r="L88" s="18">
        <f>'[23]Avg Week Kaasangati-Matugga'!L88+'[23]Avg Week Matugga-Kasangati'!L88</f>
        <v>0</v>
      </c>
      <c r="M88" s="18">
        <f>'[23]Avg Week Kaasangati-Matugga'!M88+'[23]Avg Week Matugga-Kasangati'!M88</f>
        <v>7</v>
      </c>
      <c r="N88" s="18">
        <f>'[23]Avg Week Kaasangati-Matugga'!N88+'[23]Avg Week Matugga-Kasangati'!N88</f>
        <v>0</v>
      </c>
      <c r="O88" s="19">
        <f t="shared" si="35"/>
        <v>3.5</v>
      </c>
      <c r="P88" s="19">
        <f t="shared" si="36"/>
        <v>10.5</v>
      </c>
      <c r="R88" s="3"/>
      <c r="S88" s="3"/>
    </row>
    <row r="89" spans="2:19" customFormat="1" ht="23.1" customHeight="1" x14ac:dyDescent="0.25">
      <c r="B89" s="17" t="s">
        <v>143</v>
      </c>
      <c r="C89" s="18">
        <f>'[23]Avg Week Kaasangati-Matugga'!C89+'[23]Avg Week Matugga-Kasangati'!C89</f>
        <v>3.5</v>
      </c>
      <c r="D89" s="18">
        <f>'[23]Avg Week Kaasangati-Matugga'!D89+'[23]Avg Week Matugga-Kasangati'!D89</f>
        <v>1</v>
      </c>
      <c r="E89" s="18">
        <f>'[23]Avg Week Kaasangati-Matugga'!E89+'[23]Avg Week Matugga-Kasangati'!E89</f>
        <v>0.5</v>
      </c>
      <c r="F89" s="18">
        <f>'[23]Avg Week Kaasangati-Matugga'!F89+'[23]Avg Week Matugga-Kasangati'!F89</f>
        <v>0</v>
      </c>
      <c r="G89" s="18">
        <f>'[23]Avg Week Kaasangati-Matugga'!G89+'[23]Avg Week Matugga-Kasangati'!G89</f>
        <v>0</v>
      </c>
      <c r="H89" s="18">
        <f>'[23]Avg Week Kaasangati-Matugga'!H89+'[23]Avg Week Matugga-Kasangati'!H89</f>
        <v>0</v>
      </c>
      <c r="I89" s="18">
        <f>'[23]Avg Week Kaasangati-Matugga'!I89+'[23]Avg Week Matugga-Kasangati'!I89</f>
        <v>0.5</v>
      </c>
      <c r="J89" s="18">
        <f>'[23]Avg Week Kaasangati-Matugga'!J89+'[23]Avg Week Matugga-Kasangati'!J89</f>
        <v>0</v>
      </c>
      <c r="K89" s="18">
        <f>'[23]Avg Week Kaasangati-Matugga'!K89+'[23]Avg Week Matugga-Kasangati'!K89</f>
        <v>0</v>
      </c>
      <c r="L89" s="18">
        <f>'[23]Avg Week Kaasangati-Matugga'!L89+'[23]Avg Week Matugga-Kasangati'!L89</f>
        <v>0</v>
      </c>
      <c r="M89" s="18">
        <f>'[23]Avg Week Kaasangati-Matugga'!M89+'[23]Avg Week Matugga-Kasangati'!M89</f>
        <v>7</v>
      </c>
      <c r="N89" s="18">
        <f>'[23]Avg Week Kaasangati-Matugga'!N89+'[23]Avg Week Matugga-Kasangati'!N89</f>
        <v>0</v>
      </c>
      <c r="O89" s="19">
        <f t="shared" si="35"/>
        <v>5.5</v>
      </c>
      <c r="P89" s="19">
        <f t="shared" si="36"/>
        <v>12.5</v>
      </c>
      <c r="R89" s="3"/>
      <c r="S89" s="3"/>
    </row>
    <row r="90" spans="2:19" customFormat="1" ht="23.1" customHeight="1" x14ac:dyDescent="0.25">
      <c r="B90" s="25" t="s">
        <v>144</v>
      </c>
      <c r="C90" s="18">
        <f>'[23]Avg Week Kaasangati-Matugga'!C90+'[23]Avg Week Matugga-Kasangati'!C90</f>
        <v>2.5</v>
      </c>
      <c r="D90" s="18">
        <f>'[23]Avg Week Kaasangati-Matugga'!D90+'[23]Avg Week Matugga-Kasangati'!D90</f>
        <v>1</v>
      </c>
      <c r="E90" s="18">
        <f>'[23]Avg Week Kaasangati-Matugga'!E90+'[23]Avg Week Matugga-Kasangati'!E90</f>
        <v>0.5</v>
      </c>
      <c r="F90" s="18">
        <f>'[23]Avg Week Kaasangati-Matugga'!F90+'[23]Avg Week Matugga-Kasangati'!F90</f>
        <v>0</v>
      </c>
      <c r="G90" s="18">
        <f>'[23]Avg Week Kaasangati-Matugga'!G90+'[23]Avg Week Matugga-Kasangati'!G90</f>
        <v>0</v>
      </c>
      <c r="H90" s="18">
        <f>'[23]Avg Week Kaasangati-Matugga'!H90+'[23]Avg Week Matugga-Kasangati'!H90</f>
        <v>0</v>
      </c>
      <c r="I90" s="18">
        <f>'[23]Avg Week Kaasangati-Matugga'!I90+'[23]Avg Week Matugga-Kasangati'!I90</f>
        <v>0</v>
      </c>
      <c r="J90" s="18">
        <f>'[23]Avg Week Kaasangati-Matugga'!J90+'[23]Avg Week Matugga-Kasangati'!J90</f>
        <v>0</v>
      </c>
      <c r="K90" s="18">
        <f>'[23]Avg Week Kaasangati-Matugga'!K90+'[23]Avg Week Matugga-Kasangati'!K90</f>
        <v>0</v>
      </c>
      <c r="L90" s="18">
        <f>'[23]Avg Week Kaasangati-Matugga'!L90+'[23]Avg Week Matugga-Kasangati'!L90</f>
        <v>0</v>
      </c>
      <c r="M90" s="18">
        <f>'[23]Avg Week Kaasangati-Matugga'!M90+'[23]Avg Week Matugga-Kasangati'!M90</f>
        <v>8.5</v>
      </c>
      <c r="N90" s="18">
        <f>'[23]Avg Week Kaasangati-Matugga'!N90+'[23]Avg Week Matugga-Kasangati'!N90</f>
        <v>0</v>
      </c>
      <c r="O90" s="19">
        <f t="shared" si="35"/>
        <v>4</v>
      </c>
      <c r="P90" s="19">
        <f t="shared" si="36"/>
        <v>12.5</v>
      </c>
      <c r="R90" s="3"/>
      <c r="S90" s="3"/>
    </row>
    <row r="91" spans="2:19" customFormat="1" ht="23.1" customHeight="1" x14ac:dyDescent="0.25">
      <c r="B91" s="17" t="s">
        <v>145</v>
      </c>
      <c r="C91" s="18">
        <f>'[23]Avg Week Kaasangati-Matugga'!C91+'[23]Avg Week Matugga-Kasangati'!C91</f>
        <v>2.5</v>
      </c>
      <c r="D91" s="18">
        <f>'[23]Avg Week Kaasangati-Matugga'!D91+'[23]Avg Week Matugga-Kasangati'!D91</f>
        <v>0</v>
      </c>
      <c r="E91" s="18">
        <f>'[23]Avg Week Kaasangati-Matugga'!E91+'[23]Avg Week Matugga-Kasangati'!E91</f>
        <v>0.5</v>
      </c>
      <c r="F91" s="18">
        <f>'[23]Avg Week Kaasangati-Matugga'!F91+'[23]Avg Week Matugga-Kasangati'!F91</f>
        <v>0</v>
      </c>
      <c r="G91" s="18">
        <f>'[23]Avg Week Kaasangati-Matugga'!G91+'[23]Avg Week Matugga-Kasangati'!G91</f>
        <v>0</v>
      </c>
      <c r="H91" s="18">
        <f>'[23]Avg Week Kaasangati-Matugga'!H91+'[23]Avg Week Matugga-Kasangati'!H91</f>
        <v>0</v>
      </c>
      <c r="I91" s="18">
        <f>'[23]Avg Week Kaasangati-Matugga'!I91+'[23]Avg Week Matugga-Kasangati'!I91</f>
        <v>0</v>
      </c>
      <c r="J91" s="18">
        <f>'[23]Avg Week Kaasangati-Matugga'!J91+'[23]Avg Week Matugga-Kasangati'!J91</f>
        <v>0</v>
      </c>
      <c r="K91" s="18">
        <f>'[23]Avg Week Kaasangati-Matugga'!K91+'[23]Avg Week Matugga-Kasangati'!K91</f>
        <v>0</v>
      </c>
      <c r="L91" s="18">
        <f>'[23]Avg Week Kaasangati-Matugga'!L91+'[23]Avg Week Matugga-Kasangati'!L91</f>
        <v>0</v>
      </c>
      <c r="M91" s="18">
        <f>'[23]Avg Week Kaasangati-Matugga'!M91+'[23]Avg Week Matugga-Kasangati'!M91</f>
        <v>9.5</v>
      </c>
      <c r="N91" s="18">
        <f>'[23]Avg Week Kaasangati-Matugga'!N91+'[23]Avg Week Matugga-Kasangati'!N91</f>
        <v>0</v>
      </c>
      <c r="O91" s="19">
        <f t="shared" si="35"/>
        <v>3</v>
      </c>
      <c r="P91" s="19">
        <f t="shared" si="36"/>
        <v>12.5</v>
      </c>
      <c r="R91" s="3"/>
      <c r="S91" s="3"/>
    </row>
    <row r="92" spans="2:19" customFormat="1" ht="23.1" customHeight="1" x14ac:dyDescent="0.25">
      <c r="B92" s="38" t="s">
        <v>146</v>
      </c>
      <c r="C92" s="18">
        <f>'[23]Avg Week Kaasangati-Matugga'!C92+'[23]Avg Week Matugga-Kasangati'!C92</f>
        <v>2.5</v>
      </c>
      <c r="D92" s="18">
        <f>'[23]Avg Week Kaasangati-Matugga'!D92+'[23]Avg Week Matugga-Kasangati'!D92</f>
        <v>0</v>
      </c>
      <c r="E92" s="18">
        <f>'[23]Avg Week Kaasangati-Matugga'!E92+'[23]Avg Week Matugga-Kasangati'!E92</f>
        <v>0</v>
      </c>
      <c r="F92" s="18">
        <f>'[23]Avg Week Kaasangati-Matugga'!F92+'[23]Avg Week Matugga-Kasangati'!F92</f>
        <v>0.5</v>
      </c>
      <c r="G92" s="18">
        <f>'[23]Avg Week Kaasangati-Matugga'!G92+'[23]Avg Week Matugga-Kasangati'!G92</f>
        <v>0</v>
      </c>
      <c r="H92" s="18">
        <f>'[23]Avg Week Kaasangati-Matugga'!H92+'[23]Avg Week Matugga-Kasangati'!H92</f>
        <v>0</v>
      </c>
      <c r="I92" s="18">
        <f>'[23]Avg Week Kaasangati-Matugga'!I92+'[23]Avg Week Matugga-Kasangati'!I92</f>
        <v>1</v>
      </c>
      <c r="J92" s="18">
        <f>'[23]Avg Week Kaasangati-Matugga'!J92+'[23]Avg Week Matugga-Kasangati'!J92</f>
        <v>0.5</v>
      </c>
      <c r="K92" s="18">
        <f>'[23]Avg Week Kaasangati-Matugga'!K92+'[23]Avg Week Matugga-Kasangati'!K92</f>
        <v>0</v>
      </c>
      <c r="L92" s="18">
        <f>'[23]Avg Week Kaasangati-Matugga'!L92+'[23]Avg Week Matugga-Kasangati'!L92</f>
        <v>0</v>
      </c>
      <c r="M92" s="18">
        <f>'[23]Avg Week Kaasangati-Matugga'!M92+'[23]Avg Week Matugga-Kasangati'!M92</f>
        <v>6</v>
      </c>
      <c r="N92" s="18">
        <f>'[23]Avg Week Kaasangati-Matugga'!N92+'[23]Avg Week Matugga-Kasangati'!N92</f>
        <v>0</v>
      </c>
      <c r="O92" s="19">
        <f t="shared" si="35"/>
        <v>4.5</v>
      </c>
      <c r="P92" s="19">
        <f t="shared" si="36"/>
        <v>10.5</v>
      </c>
      <c r="R92" s="3"/>
      <c r="S92" s="3"/>
    </row>
    <row r="93" spans="2:19" customFormat="1" ht="23.1" customHeight="1" x14ac:dyDescent="0.25">
      <c r="B93" s="17" t="s">
        <v>147</v>
      </c>
      <c r="C93" s="18">
        <f>'[23]Avg Week Kaasangati-Matugga'!C93+'[23]Avg Week Matugga-Kasangati'!C93</f>
        <v>2</v>
      </c>
      <c r="D93" s="18">
        <f>'[23]Avg Week Kaasangati-Matugga'!D93+'[23]Avg Week Matugga-Kasangati'!D93</f>
        <v>0</v>
      </c>
      <c r="E93" s="18">
        <f>'[23]Avg Week Kaasangati-Matugga'!E93+'[23]Avg Week Matugga-Kasangati'!E93</f>
        <v>0</v>
      </c>
      <c r="F93" s="18">
        <f>'[23]Avg Week Kaasangati-Matugga'!F93+'[23]Avg Week Matugga-Kasangati'!F93</f>
        <v>0.5</v>
      </c>
      <c r="G93" s="18">
        <f>'[23]Avg Week Kaasangati-Matugga'!G93+'[23]Avg Week Matugga-Kasangati'!G93</f>
        <v>0</v>
      </c>
      <c r="H93" s="18">
        <f>'[23]Avg Week Kaasangati-Matugga'!H93+'[23]Avg Week Matugga-Kasangati'!H93</f>
        <v>0</v>
      </c>
      <c r="I93" s="18">
        <f>'[23]Avg Week Kaasangati-Matugga'!I93+'[23]Avg Week Matugga-Kasangati'!I93</f>
        <v>0</v>
      </c>
      <c r="J93" s="18">
        <f>'[23]Avg Week Kaasangati-Matugga'!J93+'[23]Avg Week Matugga-Kasangati'!J93</f>
        <v>0.5</v>
      </c>
      <c r="K93" s="18">
        <f>'[23]Avg Week Kaasangati-Matugga'!K93+'[23]Avg Week Matugga-Kasangati'!K93</f>
        <v>0</v>
      </c>
      <c r="L93" s="18">
        <f>'[23]Avg Week Kaasangati-Matugga'!L93+'[23]Avg Week Matugga-Kasangati'!L93</f>
        <v>0</v>
      </c>
      <c r="M93" s="18">
        <f>'[23]Avg Week Kaasangati-Matugga'!M93+'[23]Avg Week Matugga-Kasangati'!M93</f>
        <v>2</v>
      </c>
      <c r="N93" s="18">
        <f>'[23]Avg Week Kaasangati-Matugga'!N93+'[23]Avg Week Matugga-Kasangati'!N93</f>
        <v>0.5</v>
      </c>
      <c r="O93" s="19">
        <f t="shared" si="35"/>
        <v>3.5</v>
      </c>
      <c r="P93" s="19">
        <f t="shared" si="36"/>
        <v>5.5</v>
      </c>
      <c r="R93" s="3"/>
      <c r="S93" s="3"/>
    </row>
    <row r="94" spans="2:19" customFormat="1" ht="23.1" customHeight="1" x14ac:dyDescent="0.25">
      <c r="B94" s="25" t="s">
        <v>148</v>
      </c>
      <c r="C94" s="18">
        <f>'[23]Avg Week Kaasangati-Matugga'!C94+'[23]Avg Week Matugga-Kasangati'!C94</f>
        <v>0.5</v>
      </c>
      <c r="D94" s="18">
        <f>'[23]Avg Week Kaasangati-Matugga'!D94+'[23]Avg Week Matugga-Kasangati'!D94</f>
        <v>0</v>
      </c>
      <c r="E94" s="18">
        <f>'[23]Avg Week Kaasangati-Matugga'!E94+'[23]Avg Week Matugga-Kasangati'!E94</f>
        <v>0</v>
      </c>
      <c r="F94" s="18">
        <f>'[23]Avg Week Kaasangati-Matugga'!F94+'[23]Avg Week Matugga-Kasangati'!F94</f>
        <v>0.5</v>
      </c>
      <c r="G94" s="18">
        <f>'[23]Avg Week Kaasangati-Matugga'!G94+'[23]Avg Week Matugga-Kasangati'!G94</f>
        <v>0</v>
      </c>
      <c r="H94" s="18">
        <f>'[23]Avg Week Kaasangati-Matugga'!H94+'[23]Avg Week Matugga-Kasangati'!H94</f>
        <v>0</v>
      </c>
      <c r="I94" s="18">
        <f>'[23]Avg Week Kaasangati-Matugga'!I94+'[23]Avg Week Matugga-Kasangati'!I94</f>
        <v>1</v>
      </c>
      <c r="J94" s="18">
        <f>'[23]Avg Week Kaasangati-Matugga'!J94+'[23]Avg Week Matugga-Kasangati'!J94</f>
        <v>0</v>
      </c>
      <c r="K94" s="18">
        <f>'[23]Avg Week Kaasangati-Matugga'!K94+'[23]Avg Week Matugga-Kasangati'!K94</f>
        <v>0.5</v>
      </c>
      <c r="L94" s="18">
        <f>'[23]Avg Week Kaasangati-Matugga'!L94+'[23]Avg Week Matugga-Kasangati'!L94</f>
        <v>0</v>
      </c>
      <c r="M94" s="18">
        <f>'[23]Avg Week Kaasangati-Matugga'!M94+'[23]Avg Week Matugga-Kasangati'!M94</f>
        <v>4</v>
      </c>
      <c r="N94" s="18">
        <f>'[23]Avg Week Kaasangati-Matugga'!N94+'[23]Avg Week Matugga-Kasangati'!N94</f>
        <v>0</v>
      </c>
      <c r="O94" s="19">
        <f t="shared" si="35"/>
        <v>2.5</v>
      </c>
      <c r="P94" s="19">
        <f t="shared" si="36"/>
        <v>6.5</v>
      </c>
      <c r="R94" s="3"/>
      <c r="S94" s="3"/>
    </row>
    <row r="95" spans="2:19" customFormat="1" ht="23.1" customHeight="1" x14ac:dyDescent="0.25">
      <c r="B95" s="17" t="s">
        <v>149</v>
      </c>
      <c r="C95" s="18">
        <f>'[23]Avg Week Kaasangati-Matugga'!C95+'[23]Avg Week Matugga-Kasangati'!C95</f>
        <v>2</v>
      </c>
      <c r="D95" s="18">
        <f>'[23]Avg Week Kaasangati-Matugga'!D95+'[23]Avg Week Matugga-Kasangati'!D95</f>
        <v>0.5</v>
      </c>
      <c r="E95" s="18">
        <f>'[23]Avg Week Kaasangati-Matugga'!E95+'[23]Avg Week Matugga-Kasangati'!E95</f>
        <v>0.5</v>
      </c>
      <c r="F95" s="18">
        <f>'[23]Avg Week Kaasangati-Matugga'!F95+'[23]Avg Week Matugga-Kasangati'!F95</f>
        <v>1</v>
      </c>
      <c r="G95" s="18">
        <f>'[23]Avg Week Kaasangati-Matugga'!G95+'[23]Avg Week Matugga-Kasangati'!G95</f>
        <v>0</v>
      </c>
      <c r="H95" s="18">
        <f>'[23]Avg Week Kaasangati-Matugga'!H95+'[23]Avg Week Matugga-Kasangati'!H95</f>
        <v>0</v>
      </c>
      <c r="I95" s="18">
        <f>'[23]Avg Week Kaasangati-Matugga'!I95+'[23]Avg Week Matugga-Kasangati'!I95</f>
        <v>0</v>
      </c>
      <c r="J95" s="18">
        <f>'[23]Avg Week Kaasangati-Matugga'!J95+'[23]Avg Week Matugga-Kasangati'!J95</f>
        <v>0</v>
      </c>
      <c r="K95" s="18">
        <f>'[23]Avg Week Kaasangati-Matugga'!K95+'[23]Avg Week Matugga-Kasangati'!K95</f>
        <v>0</v>
      </c>
      <c r="L95" s="18">
        <f>'[23]Avg Week Kaasangati-Matugga'!L95+'[23]Avg Week Matugga-Kasangati'!L95</f>
        <v>0</v>
      </c>
      <c r="M95" s="18">
        <f>'[23]Avg Week Kaasangati-Matugga'!M95+'[23]Avg Week Matugga-Kasangati'!M95</f>
        <v>9</v>
      </c>
      <c r="N95" s="18">
        <f>'[23]Avg Week Kaasangati-Matugga'!N95+'[23]Avg Week Matugga-Kasangati'!N95</f>
        <v>0</v>
      </c>
      <c r="O95" s="19">
        <f t="shared" si="35"/>
        <v>4</v>
      </c>
      <c r="P95" s="19">
        <f t="shared" si="36"/>
        <v>13</v>
      </c>
      <c r="R95" s="3"/>
      <c r="S95" s="3"/>
    </row>
    <row r="96" spans="2:19" customFormat="1" ht="23.1" customHeight="1" x14ac:dyDescent="0.25">
      <c r="B96" s="38" t="s">
        <v>150</v>
      </c>
      <c r="C96" s="18">
        <f>'[23]Avg Week Kaasangati-Matugga'!C96+'[23]Avg Week Matugga-Kasangati'!C96</f>
        <v>0.5</v>
      </c>
      <c r="D96" s="18">
        <f>'[23]Avg Week Kaasangati-Matugga'!D96+'[23]Avg Week Matugga-Kasangati'!D96</f>
        <v>0</v>
      </c>
      <c r="E96" s="18">
        <f>'[23]Avg Week Kaasangati-Matugga'!E96+'[23]Avg Week Matugga-Kasangati'!E96</f>
        <v>0</v>
      </c>
      <c r="F96" s="18">
        <f>'[23]Avg Week Kaasangati-Matugga'!F96+'[23]Avg Week Matugga-Kasangati'!F96</f>
        <v>0.5</v>
      </c>
      <c r="G96" s="18">
        <f>'[23]Avg Week Kaasangati-Matugga'!G96+'[23]Avg Week Matugga-Kasangati'!G96</f>
        <v>0</v>
      </c>
      <c r="H96" s="18">
        <f>'[23]Avg Week Kaasangati-Matugga'!H96+'[23]Avg Week Matugga-Kasangati'!H96</f>
        <v>0</v>
      </c>
      <c r="I96" s="18">
        <f>'[23]Avg Week Kaasangati-Matugga'!I96+'[23]Avg Week Matugga-Kasangati'!I96</f>
        <v>0</v>
      </c>
      <c r="J96" s="18">
        <f>'[23]Avg Week Kaasangati-Matugga'!J96+'[23]Avg Week Matugga-Kasangati'!J96</f>
        <v>0</v>
      </c>
      <c r="K96" s="18">
        <f>'[23]Avg Week Kaasangati-Matugga'!K96+'[23]Avg Week Matugga-Kasangati'!K96</f>
        <v>0</v>
      </c>
      <c r="L96" s="18">
        <f>'[23]Avg Week Kaasangati-Matugga'!L96+'[23]Avg Week Matugga-Kasangati'!L96</f>
        <v>0</v>
      </c>
      <c r="M96" s="18">
        <f>'[23]Avg Week Kaasangati-Matugga'!M96+'[23]Avg Week Matugga-Kasangati'!M96</f>
        <v>8</v>
      </c>
      <c r="N96" s="18">
        <f>'[23]Avg Week Kaasangati-Matugga'!N96+'[23]Avg Week Matugga-Kasangati'!N96</f>
        <v>0</v>
      </c>
      <c r="O96" s="19">
        <f t="shared" si="35"/>
        <v>1</v>
      </c>
      <c r="P96" s="19">
        <f t="shared" si="36"/>
        <v>9</v>
      </c>
      <c r="R96" s="3"/>
      <c r="S96" s="3"/>
    </row>
    <row r="97" spans="2:20" ht="23.1" customHeight="1" x14ac:dyDescent="0.25">
      <c r="B97" s="17" t="s">
        <v>151</v>
      </c>
      <c r="C97" s="18">
        <f>'[23]Avg Week Kaasangati-Matugga'!C97+'[23]Avg Week Matugga-Kasangati'!C97</f>
        <v>2.5</v>
      </c>
      <c r="D97" s="18">
        <f>'[23]Avg Week Kaasangati-Matugga'!D97+'[23]Avg Week Matugga-Kasangati'!D97</f>
        <v>0</v>
      </c>
      <c r="E97" s="18">
        <f>'[23]Avg Week Kaasangati-Matugga'!E97+'[23]Avg Week Matugga-Kasangati'!E97</f>
        <v>0.5</v>
      </c>
      <c r="F97" s="18">
        <f>'[23]Avg Week Kaasangati-Matugga'!F97+'[23]Avg Week Matugga-Kasangati'!F97</f>
        <v>0</v>
      </c>
      <c r="G97" s="18">
        <f>'[23]Avg Week Kaasangati-Matugga'!G97+'[23]Avg Week Matugga-Kasangati'!G97</f>
        <v>0</v>
      </c>
      <c r="H97" s="18">
        <f>'[23]Avg Week Kaasangati-Matugga'!H97+'[23]Avg Week Matugga-Kasangati'!H97</f>
        <v>0</v>
      </c>
      <c r="I97" s="18">
        <f>'[23]Avg Week Kaasangati-Matugga'!I97+'[23]Avg Week Matugga-Kasangati'!I97</f>
        <v>0.5</v>
      </c>
      <c r="J97" s="18">
        <f>'[23]Avg Week Kaasangati-Matugga'!J97+'[23]Avg Week Matugga-Kasangati'!J97</f>
        <v>0.5</v>
      </c>
      <c r="K97" s="18">
        <f>'[23]Avg Week Kaasangati-Matugga'!K97+'[23]Avg Week Matugga-Kasangati'!K97</f>
        <v>0</v>
      </c>
      <c r="L97" s="18">
        <f>'[23]Avg Week Kaasangati-Matugga'!L97+'[23]Avg Week Matugga-Kasangati'!L97</f>
        <v>0</v>
      </c>
      <c r="M97" s="18">
        <f>'[23]Avg Week Kaasangati-Matugga'!M97+'[23]Avg Week Matugga-Kasangati'!M97</f>
        <v>4.5</v>
      </c>
      <c r="N97" s="18">
        <f>'[23]Avg Week Kaasangati-Matugga'!N97+'[23]Avg Week Matugga-Kasangati'!N97</f>
        <v>0</v>
      </c>
      <c r="O97" s="19">
        <f t="shared" si="35"/>
        <v>4</v>
      </c>
      <c r="P97" s="19">
        <f t="shared" si="36"/>
        <v>8.5</v>
      </c>
      <c r="R97" s="3"/>
      <c r="T97"/>
    </row>
    <row r="98" spans="2:20" ht="23.1" customHeight="1" x14ac:dyDescent="0.25">
      <c r="B98" s="25" t="s">
        <v>152</v>
      </c>
      <c r="C98" s="18">
        <f>'[23]Avg Week Kaasangati-Matugga'!C98+'[23]Avg Week Matugga-Kasangati'!C98</f>
        <v>0.5</v>
      </c>
      <c r="D98" s="18">
        <f>'[23]Avg Week Kaasangati-Matugga'!D98+'[23]Avg Week Matugga-Kasangati'!D98</f>
        <v>0.5</v>
      </c>
      <c r="E98" s="18">
        <f>'[23]Avg Week Kaasangati-Matugga'!E98+'[23]Avg Week Matugga-Kasangati'!E98</f>
        <v>1.5</v>
      </c>
      <c r="F98" s="18">
        <f>'[23]Avg Week Kaasangati-Matugga'!F98+'[23]Avg Week Matugga-Kasangati'!F98</f>
        <v>0.5</v>
      </c>
      <c r="G98" s="18">
        <f>'[23]Avg Week Kaasangati-Matugga'!G98+'[23]Avg Week Matugga-Kasangati'!G98</f>
        <v>0</v>
      </c>
      <c r="H98" s="18">
        <f>'[23]Avg Week Kaasangati-Matugga'!H98+'[23]Avg Week Matugga-Kasangati'!H98</f>
        <v>0</v>
      </c>
      <c r="I98" s="18">
        <f>'[23]Avg Week Kaasangati-Matugga'!I98+'[23]Avg Week Matugga-Kasangati'!I98</f>
        <v>0</v>
      </c>
      <c r="J98" s="18">
        <f>'[23]Avg Week Kaasangati-Matugga'!J98+'[23]Avg Week Matugga-Kasangati'!J98</f>
        <v>0.5</v>
      </c>
      <c r="K98" s="18">
        <f>'[23]Avg Week Kaasangati-Matugga'!K98+'[23]Avg Week Matugga-Kasangati'!K98</f>
        <v>0</v>
      </c>
      <c r="L98" s="18">
        <f>'[23]Avg Week Kaasangati-Matugga'!L98+'[23]Avg Week Matugga-Kasangati'!L98</f>
        <v>0</v>
      </c>
      <c r="M98" s="18">
        <f>'[23]Avg Week Kaasangati-Matugga'!M98+'[23]Avg Week Matugga-Kasangati'!M98</f>
        <v>6</v>
      </c>
      <c r="N98" s="18">
        <f>'[23]Avg Week Kaasangati-Matugga'!N98+'[23]Avg Week Matugga-Kasangati'!N98</f>
        <v>0</v>
      </c>
      <c r="O98" s="19">
        <f t="shared" si="35"/>
        <v>3.5</v>
      </c>
      <c r="P98" s="19">
        <f t="shared" si="36"/>
        <v>9.5</v>
      </c>
      <c r="R98" s="3"/>
      <c r="T98"/>
    </row>
    <row r="99" spans="2:20" ht="23.1" customHeight="1" x14ac:dyDescent="0.25">
      <c r="B99" s="17" t="s">
        <v>153</v>
      </c>
      <c r="C99" s="18">
        <f>'[23]Avg Week Kaasangati-Matugga'!C99+'[23]Avg Week Matugga-Kasangati'!C99</f>
        <v>4</v>
      </c>
      <c r="D99" s="18">
        <f>'[23]Avg Week Kaasangati-Matugga'!D99+'[23]Avg Week Matugga-Kasangati'!D99</f>
        <v>0</v>
      </c>
      <c r="E99" s="18">
        <f>'[23]Avg Week Kaasangati-Matugga'!E99+'[23]Avg Week Matugga-Kasangati'!E99</f>
        <v>0.5</v>
      </c>
      <c r="F99" s="18">
        <f>'[23]Avg Week Kaasangati-Matugga'!F99+'[23]Avg Week Matugga-Kasangati'!F99</f>
        <v>3</v>
      </c>
      <c r="G99" s="18">
        <f>'[23]Avg Week Kaasangati-Matugga'!G99+'[23]Avg Week Matugga-Kasangati'!G99</f>
        <v>0</v>
      </c>
      <c r="H99" s="18">
        <f>'[23]Avg Week Kaasangati-Matugga'!H99+'[23]Avg Week Matugga-Kasangati'!H99</f>
        <v>0</v>
      </c>
      <c r="I99" s="18">
        <f>'[23]Avg Week Kaasangati-Matugga'!I99+'[23]Avg Week Matugga-Kasangati'!I99</f>
        <v>0</v>
      </c>
      <c r="J99" s="18">
        <f>'[23]Avg Week Kaasangati-Matugga'!J99+'[23]Avg Week Matugga-Kasangati'!J99</f>
        <v>1</v>
      </c>
      <c r="K99" s="18">
        <f>'[23]Avg Week Kaasangati-Matugga'!K99+'[23]Avg Week Matugga-Kasangati'!K99</f>
        <v>0</v>
      </c>
      <c r="L99" s="18">
        <f>'[23]Avg Week Kaasangati-Matugga'!L99+'[23]Avg Week Matugga-Kasangati'!L99</f>
        <v>0</v>
      </c>
      <c r="M99" s="18">
        <f>'[23]Avg Week Kaasangati-Matugga'!M99+'[23]Avg Week Matugga-Kasangati'!M99</f>
        <v>6</v>
      </c>
      <c r="N99" s="18">
        <f>'[23]Avg Week Kaasangati-Matugga'!N99+'[23]Avg Week Matugga-Kasangati'!N99</f>
        <v>0</v>
      </c>
      <c r="O99" s="19">
        <f t="shared" si="35"/>
        <v>8.5</v>
      </c>
      <c r="P99" s="19">
        <f t="shared" si="36"/>
        <v>14.5</v>
      </c>
      <c r="R99" s="3"/>
      <c r="T99"/>
    </row>
    <row r="100" spans="2:20" ht="23.1" customHeight="1" x14ac:dyDescent="0.25">
      <c r="B100" s="38" t="s">
        <v>154</v>
      </c>
      <c r="C100" s="18">
        <f>'[23]Avg Week Kaasangati-Matugga'!C100+'[23]Avg Week Matugga-Kasangati'!C100</f>
        <v>6</v>
      </c>
      <c r="D100" s="18">
        <f>'[23]Avg Week Kaasangati-Matugga'!D100+'[23]Avg Week Matugga-Kasangati'!D100</f>
        <v>0.5</v>
      </c>
      <c r="E100" s="18">
        <f>'[23]Avg Week Kaasangati-Matugga'!E100+'[23]Avg Week Matugga-Kasangati'!E100</f>
        <v>1</v>
      </c>
      <c r="F100" s="18">
        <f>'[23]Avg Week Kaasangati-Matugga'!F100+'[23]Avg Week Matugga-Kasangati'!F100</f>
        <v>3.5</v>
      </c>
      <c r="G100" s="18">
        <f>'[23]Avg Week Kaasangati-Matugga'!G100+'[23]Avg Week Matugga-Kasangati'!G100</f>
        <v>0</v>
      </c>
      <c r="H100" s="18">
        <f>'[23]Avg Week Kaasangati-Matugga'!H100+'[23]Avg Week Matugga-Kasangati'!H100</f>
        <v>0</v>
      </c>
      <c r="I100" s="18">
        <f>'[23]Avg Week Kaasangati-Matugga'!I100+'[23]Avg Week Matugga-Kasangati'!I100</f>
        <v>1</v>
      </c>
      <c r="J100" s="18">
        <f>'[23]Avg Week Kaasangati-Matugga'!J100+'[23]Avg Week Matugga-Kasangati'!J100</f>
        <v>1</v>
      </c>
      <c r="K100" s="18">
        <f>'[23]Avg Week Kaasangati-Matugga'!K100+'[23]Avg Week Matugga-Kasangati'!K100</f>
        <v>0</v>
      </c>
      <c r="L100" s="18">
        <f>'[23]Avg Week Kaasangati-Matugga'!L100+'[23]Avg Week Matugga-Kasangati'!L100</f>
        <v>0</v>
      </c>
      <c r="M100" s="18">
        <f>'[23]Avg Week Kaasangati-Matugga'!M100+'[23]Avg Week Matugga-Kasangati'!M100</f>
        <v>12</v>
      </c>
      <c r="N100" s="18">
        <f>'[23]Avg Week Kaasangati-Matugga'!N100+'[23]Avg Week Matugga-Kasangati'!N100</f>
        <v>0</v>
      </c>
      <c r="O100" s="19">
        <f t="shared" si="35"/>
        <v>13</v>
      </c>
      <c r="P100" s="19">
        <f t="shared" si="36"/>
        <v>25</v>
      </c>
      <c r="R100" s="3"/>
      <c r="T100"/>
    </row>
    <row r="101" spans="2:20" ht="23.1" customHeight="1" x14ac:dyDescent="0.25">
      <c r="B101" s="17" t="s">
        <v>155</v>
      </c>
      <c r="C101" s="18">
        <f>'[23]Avg Week Kaasangati-Matugga'!C101+'[23]Avg Week Matugga-Kasangati'!C101</f>
        <v>8.5</v>
      </c>
      <c r="D101" s="18">
        <f>'[23]Avg Week Kaasangati-Matugga'!D101+'[23]Avg Week Matugga-Kasangati'!D101</f>
        <v>1.5</v>
      </c>
      <c r="E101" s="18">
        <f>'[23]Avg Week Kaasangati-Matugga'!E101+'[23]Avg Week Matugga-Kasangati'!E101</f>
        <v>1.5</v>
      </c>
      <c r="F101" s="18">
        <f>'[23]Avg Week Kaasangati-Matugga'!F101+'[23]Avg Week Matugga-Kasangati'!F101</f>
        <v>4.5</v>
      </c>
      <c r="G101" s="18">
        <f>'[23]Avg Week Kaasangati-Matugga'!G101+'[23]Avg Week Matugga-Kasangati'!G101</f>
        <v>1</v>
      </c>
      <c r="H101" s="18">
        <f>'[23]Avg Week Kaasangati-Matugga'!H101+'[23]Avg Week Matugga-Kasangati'!H101</f>
        <v>0</v>
      </c>
      <c r="I101" s="18">
        <f>'[23]Avg Week Kaasangati-Matugga'!I101+'[23]Avg Week Matugga-Kasangati'!I101</f>
        <v>1</v>
      </c>
      <c r="J101" s="18">
        <f>'[23]Avg Week Kaasangati-Matugga'!J101+'[23]Avg Week Matugga-Kasangati'!J101</f>
        <v>0</v>
      </c>
      <c r="K101" s="18">
        <f>'[23]Avg Week Kaasangati-Matugga'!K101+'[23]Avg Week Matugga-Kasangati'!K101</f>
        <v>0</v>
      </c>
      <c r="L101" s="18">
        <f>'[23]Avg Week Kaasangati-Matugga'!L101+'[23]Avg Week Matugga-Kasangati'!L101</f>
        <v>0</v>
      </c>
      <c r="M101" s="18">
        <f>'[23]Avg Week Kaasangati-Matugga'!M101+'[23]Avg Week Matugga-Kasangati'!M101</f>
        <v>17.5</v>
      </c>
      <c r="N101" s="18">
        <f>'[23]Avg Week Kaasangati-Matugga'!N101+'[23]Avg Week Matugga-Kasangati'!N101</f>
        <v>0</v>
      </c>
      <c r="O101" s="19">
        <f t="shared" si="35"/>
        <v>18</v>
      </c>
      <c r="P101" s="19">
        <f t="shared" si="36"/>
        <v>35.5</v>
      </c>
      <c r="R101" s="3"/>
      <c r="T101"/>
    </row>
    <row r="102" spans="2:20" ht="23.1" customHeight="1" x14ac:dyDescent="0.25">
      <c r="B102" s="25" t="s">
        <v>156</v>
      </c>
      <c r="C102" s="18">
        <f>'[23]Avg Week Kaasangati-Matugga'!C102+'[23]Avg Week Matugga-Kasangati'!C102</f>
        <v>17.5</v>
      </c>
      <c r="D102" s="18">
        <f>'[23]Avg Week Kaasangati-Matugga'!D102+'[23]Avg Week Matugga-Kasangati'!D102</f>
        <v>0.5</v>
      </c>
      <c r="E102" s="18">
        <f>'[23]Avg Week Kaasangati-Matugga'!E102+'[23]Avg Week Matugga-Kasangati'!E102</f>
        <v>2.5</v>
      </c>
      <c r="F102" s="18">
        <f>'[23]Avg Week Kaasangati-Matugga'!F102+'[23]Avg Week Matugga-Kasangati'!F102</f>
        <v>6.5</v>
      </c>
      <c r="G102" s="18">
        <f>'[23]Avg Week Kaasangati-Matugga'!G102+'[23]Avg Week Matugga-Kasangati'!G102</f>
        <v>1.5</v>
      </c>
      <c r="H102" s="18">
        <f>'[23]Avg Week Kaasangati-Matugga'!H102+'[23]Avg Week Matugga-Kasangati'!H102</f>
        <v>0</v>
      </c>
      <c r="I102" s="18">
        <f>'[23]Avg Week Kaasangati-Matugga'!I102+'[23]Avg Week Matugga-Kasangati'!I102</f>
        <v>2.5</v>
      </c>
      <c r="J102" s="18">
        <f>'[23]Avg Week Kaasangati-Matugga'!J102+'[23]Avg Week Matugga-Kasangati'!J102</f>
        <v>0</v>
      </c>
      <c r="K102" s="18">
        <f>'[23]Avg Week Kaasangati-Matugga'!K102+'[23]Avg Week Matugga-Kasangati'!K102</f>
        <v>0</v>
      </c>
      <c r="L102" s="18">
        <f>'[23]Avg Week Kaasangati-Matugga'!L102+'[23]Avg Week Matugga-Kasangati'!L102</f>
        <v>0</v>
      </c>
      <c r="M102" s="18">
        <f>'[23]Avg Week Kaasangati-Matugga'!M102+'[23]Avg Week Matugga-Kasangati'!M102</f>
        <v>20.5</v>
      </c>
      <c r="N102" s="18">
        <f>'[23]Avg Week Kaasangati-Matugga'!N102+'[23]Avg Week Matugga-Kasangati'!N102</f>
        <v>0</v>
      </c>
      <c r="O102" s="19">
        <f t="shared" si="35"/>
        <v>31</v>
      </c>
      <c r="P102" s="19">
        <f t="shared" si="36"/>
        <v>51.5</v>
      </c>
      <c r="R102" s="3"/>
      <c r="T102"/>
    </row>
    <row r="103" spans="2:20" ht="23.1" customHeight="1" x14ac:dyDescent="0.25">
      <c r="B103" s="17" t="s">
        <v>157</v>
      </c>
      <c r="C103" s="18">
        <f>'[23]Avg Week Kaasangati-Matugga'!C103+'[23]Avg Week Matugga-Kasangati'!C103</f>
        <v>26</v>
      </c>
      <c r="D103" s="18">
        <f>'[23]Avg Week Kaasangati-Matugga'!D103+'[23]Avg Week Matugga-Kasangati'!D103</f>
        <v>4</v>
      </c>
      <c r="E103" s="18">
        <f>'[23]Avg Week Kaasangati-Matugga'!E103+'[23]Avg Week Matugga-Kasangati'!E103</f>
        <v>2.5</v>
      </c>
      <c r="F103" s="18">
        <f>'[23]Avg Week Kaasangati-Matugga'!F103+'[23]Avg Week Matugga-Kasangati'!F103</f>
        <v>4.5</v>
      </c>
      <c r="G103" s="18">
        <f>'[23]Avg Week Kaasangati-Matugga'!G103+'[23]Avg Week Matugga-Kasangati'!G103</f>
        <v>0.5</v>
      </c>
      <c r="H103" s="18">
        <f>'[23]Avg Week Kaasangati-Matugga'!H103+'[23]Avg Week Matugga-Kasangati'!H103</f>
        <v>0</v>
      </c>
      <c r="I103" s="18">
        <f>'[23]Avg Week Kaasangati-Matugga'!I103+'[23]Avg Week Matugga-Kasangati'!I103</f>
        <v>2</v>
      </c>
      <c r="J103" s="18">
        <f>'[23]Avg Week Kaasangati-Matugga'!J103+'[23]Avg Week Matugga-Kasangati'!J103</f>
        <v>1</v>
      </c>
      <c r="K103" s="18">
        <f>'[23]Avg Week Kaasangati-Matugga'!K103+'[23]Avg Week Matugga-Kasangati'!K103</f>
        <v>0</v>
      </c>
      <c r="L103" s="18">
        <f>'[23]Avg Week Kaasangati-Matugga'!L103+'[23]Avg Week Matugga-Kasangati'!L103</f>
        <v>0</v>
      </c>
      <c r="M103" s="18">
        <f>'[23]Avg Week Kaasangati-Matugga'!M103+'[23]Avg Week Matugga-Kasangati'!M103</f>
        <v>27</v>
      </c>
      <c r="N103" s="18">
        <f>'[23]Avg Week Kaasangati-Matugga'!N103+'[23]Avg Week Matugga-Kasangati'!N103</f>
        <v>0</v>
      </c>
      <c r="O103" s="19">
        <f t="shared" si="35"/>
        <v>40.5</v>
      </c>
      <c r="P103" s="19">
        <f t="shared" si="36"/>
        <v>67.5</v>
      </c>
      <c r="R103" s="3"/>
      <c r="T103"/>
    </row>
    <row r="104" spans="2:20" ht="23.1" customHeight="1" x14ac:dyDescent="0.25">
      <c r="B104" s="38" t="s">
        <v>158</v>
      </c>
      <c r="C104" s="18">
        <f>'[23]Avg Week Kaasangati-Matugga'!C104+'[23]Avg Week Matugga-Kasangati'!C104</f>
        <v>16.5</v>
      </c>
      <c r="D104" s="18">
        <f>'[23]Avg Week Kaasangati-Matugga'!D104+'[23]Avg Week Matugga-Kasangati'!D104</f>
        <v>9</v>
      </c>
      <c r="E104" s="18">
        <f>'[23]Avg Week Kaasangati-Matugga'!E104+'[23]Avg Week Matugga-Kasangati'!E104</f>
        <v>3</v>
      </c>
      <c r="F104" s="18">
        <f>'[23]Avg Week Kaasangati-Matugga'!F104+'[23]Avg Week Matugga-Kasangati'!F104</f>
        <v>6</v>
      </c>
      <c r="G104" s="18">
        <f>'[23]Avg Week Kaasangati-Matugga'!G104+'[23]Avg Week Matugga-Kasangati'!G104</f>
        <v>0.5</v>
      </c>
      <c r="H104" s="18">
        <f>'[23]Avg Week Kaasangati-Matugga'!H104+'[23]Avg Week Matugga-Kasangati'!H104</f>
        <v>0</v>
      </c>
      <c r="I104" s="18">
        <f>'[23]Avg Week Kaasangati-Matugga'!I104+'[23]Avg Week Matugga-Kasangati'!I104</f>
        <v>3</v>
      </c>
      <c r="J104" s="18">
        <f>'[23]Avg Week Kaasangati-Matugga'!J104+'[23]Avg Week Matugga-Kasangati'!J104</f>
        <v>0</v>
      </c>
      <c r="K104" s="18">
        <f>'[23]Avg Week Kaasangati-Matugga'!K104+'[23]Avg Week Matugga-Kasangati'!K104</f>
        <v>0</v>
      </c>
      <c r="L104" s="18">
        <f>'[23]Avg Week Kaasangati-Matugga'!L104+'[23]Avg Week Matugga-Kasangati'!L104</f>
        <v>0.5</v>
      </c>
      <c r="M104" s="18">
        <f>'[23]Avg Week Kaasangati-Matugga'!M104+'[23]Avg Week Matugga-Kasangati'!M104</f>
        <v>35.5</v>
      </c>
      <c r="N104" s="18">
        <f>'[23]Avg Week Kaasangati-Matugga'!N104+'[23]Avg Week Matugga-Kasangati'!N104</f>
        <v>0</v>
      </c>
      <c r="O104" s="19">
        <f t="shared" si="35"/>
        <v>38.5</v>
      </c>
      <c r="P104" s="19">
        <f t="shared" si="36"/>
        <v>74</v>
      </c>
      <c r="R104" s="3"/>
      <c r="T104"/>
    </row>
    <row r="105" spans="2:20" ht="23.1" customHeight="1" x14ac:dyDescent="0.25">
      <c r="B105" s="17" t="s">
        <v>159</v>
      </c>
      <c r="C105" s="18">
        <f>'[23]Avg Week Kaasangati-Matugga'!C105+'[23]Avg Week Matugga-Kasangati'!C105</f>
        <v>23</v>
      </c>
      <c r="D105" s="18">
        <f>'[23]Avg Week Kaasangati-Matugga'!D105+'[23]Avg Week Matugga-Kasangati'!D105</f>
        <v>2</v>
      </c>
      <c r="E105" s="18">
        <f>'[23]Avg Week Kaasangati-Matugga'!E105+'[23]Avg Week Matugga-Kasangati'!E105</f>
        <v>1</v>
      </c>
      <c r="F105" s="18">
        <f>'[23]Avg Week Kaasangati-Matugga'!F105+'[23]Avg Week Matugga-Kasangati'!F105</f>
        <v>7</v>
      </c>
      <c r="G105" s="18">
        <f>'[23]Avg Week Kaasangati-Matugga'!G105+'[23]Avg Week Matugga-Kasangati'!G105</f>
        <v>0</v>
      </c>
      <c r="H105" s="18">
        <f>'[23]Avg Week Kaasangati-Matugga'!H105+'[23]Avg Week Matugga-Kasangati'!H105</f>
        <v>0</v>
      </c>
      <c r="I105" s="18">
        <f>'[23]Avg Week Kaasangati-Matugga'!I105+'[23]Avg Week Matugga-Kasangati'!I105</f>
        <v>3</v>
      </c>
      <c r="J105" s="18">
        <f>'[23]Avg Week Kaasangati-Matugga'!J105+'[23]Avg Week Matugga-Kasangati'!J105</f>
        <v>0.5</v>
      </c>
      <c r="K105" s="18">
        <f>'[23]Avg Week Kaasangati-Matugga'!K105+'[23]Avg Week Matugga-Kasangati'!K105</f>
        <v>0.5</v>
      </c>
      <c r="L105" s="18">
        <f>'[23]Avg Week Kaasangati-Matugga'!L105+'[23]Avg Week Matugga-Kasangati'!L105</f>
        <v>0</v>
      </c>
      <c r="M105" s="18">
        <f>'[23]Avg Week Kaasangati-Matugga'!M105+'[23]Avg Week Matugga-Kasangati'!M105</f>
        <v>54</v>
      </c>
      <c r="N105" s="18">
        <f>'[23]Avg Week Kaasangati-Matugga'!N105+'[23]Avg Week Matugga-Kasangati'!N105</f>
        <v>0</v>
      </c>
      <c r="O105" s="19">
        <f t="shared" si="35"/>
        <v>37</v>
      </c>
      <c r="P105" s="19">
        <f t="shared" si="36"/>
        <v>91</v>
      </c>
      <c r="R105" s="3"/>
      <c r="T105"/>
    </row>
    <row r="106" spans="2:20" ht="23.1" customHeight="1" x14ac:dyDescent="0.25">
      <c r="B106" s="39" t="s">
        <v>160</v>
      </c>
      <c r="C106" s="40">
        <f>SUM(C10:C105)</f>
        <v>1865.6428571428573</v>
      </c>
      <c r="D106" s="40">
        <f t="shared" ref="D106:P106" si="37">SUM(D10:D105)</f>
        <v>457.35714285714266</v>
      </c>
      <c r="E106" s="40">
        <f t="shared" si="37"/>
        <v>331.28571428571422</v>
      </c>
      <c r="F106" s="40">
        <f t="shared" si="37"/>
        <v>442.21428571428572</v>
      </c>
      <c r="G106" s="40">
        <f t="shared" si="37"/>
        <v>18.571428571428577</v>
      </c>
      <c r="H106" s="40">
        <f t="shared" si="37"/>
        <v>2.7857142857142856</v>
      </c>
      <c r="I106" s="40">
        <f t="shared" si="37"/>
        <v>315.78571428571433</v>
      </c>
      <c r="J106" s="40">
        <f t="shared" si="37"/>
        <v>78.785714285714278</v>
      </c>
      <c r="K106" s="40">
        <f t="shared" si="37"/>
        <v>27.999999999999993</v>
      </c>
      <c r="L106" s="40">
        <f t="shared" si="37"/>
        <v>11.28571428571429</v>
      </c>
      <c r="M106" s="40">
        <f t="shared" si="37"/>
        <v>5847.0714285714294</v>
      </c>
      <c r="N106" s="40">
        <f t="shared" si="37"/>
        <v>9.7142857142857135</v>
      </c>
      <c r="O106" s="40">
        <f t="shared" si="37"/>
        <v>3561.4285714285716</v>
      </c>
      <c r="P106" s="40">
        <f t="shared" si="37"/>
        <v>9408.5</v>
      </c>
      <c r="R106" s="3"/>
      <c r="T106"/>
    </row>
    <row r="107" spans="2:20" ht="23.1" customHeight="1" x14ac:dyDescent="0.25">
      <c r="B107" s="39" t="s">
        <v>161</v>
      </c>
      <c r="C107" s="41">
        <f t="shared" ref="C107:N107" si="38">C106/$P$106</f>
        <v>0.19829333657255219</v>
      </c>
      <c r="D107" s="41">
        <f t="shared" si="38"/>
        <v>4.8611058389450248E-2</v>
      </c>
      <c r="E107" s="41">
        <f t="shared" si="38"/>
        <v>3.5211321069853238E-2</v>
      </c>
      <c r="F107" s="41">
        <f t="shared" si="38"/>
        <v>4.7001571527266375E-2</v>
      </c>
      <c r="G107" s="41">
        <f t="shared" si="38"/>
        <v>1.9738989819236409E-3</v>
      </c>
      <c r="H107" s="41">
        <f t="shared" si="38"/>
        <v>2.9608484728854608E-4</v>
      </c>
      <c r="I107" s="41">
        <f t="shared" si="38"/>
        <v>3.3563874611863137E-2</v>
      </c>
      <c r="J107" s="41">
        <f t="shared" si="38"/>
        <v>8.3738868348529824E-3</v>
      </c>
      <c r="K107" s="41">
        <f t="shared" si="38"/>
        <v>2.9760323112079496E-3</v>
      </c>
      <c r="L107" s="41">
        <f t="shared" si="38"/>
        <v>1.1995232274766743E-3</v>
      </c>
      <c r="M107" s="41">
        <f t="shared" si="38"/>
        <v>0.62146691062033577</v>
      </c>
      <c r="N107" s="41">
        <f t="shared" si="38"/>
        <v>1.0325010059292889E-3</v>
      </c>
      <c r="R107" s="3"/>
      <c r="T107"/>
    </row>
    <row r="108" spans="2:20" ht="23.1" customHeight="1" x14ac:dyDescent="0.25">
      <c r="B108" s="42" t="s">
        <v>162</v>
      </c>
      <c r="C108" s="43">
        <f>C106/$O$106</f>
        <v>0.52384677095868437</v>
      </c>
      <c r="D108" s="43">
        <f t="shared" ref="D108:N108" si="39">D106/$O$106</f>
        <v>0.12841957480946645</v>
      </c>
      <c r="E108" s="43">
        <f t="shared" si="39"/>
        <v>9.3020457280385063E-2</v>
      </c>
      <c r="F108" s="43">
        <f t="shared" si="39"/>
        <v>0.12416766947452867</v>
      </c>
      <c r="G108" s="43">
        <f t="shared" si="39"/>
        <v>5.2146008824709199E-3</v>
      </c>
      <c r="H108" s="43">
        <f t="shared" si="39"/>
        <v>7.8219013237063777E-4</v>
      </c>
      <c r="I108" s="43">
        <f t="shared" si="39"/>
        <v>8.8668271159245901E-2</v>
      </c>
      <c r="J108" s="43">
        <f t="shared" si="39"/>
        <v>2.2121941436020854E-2</v>
      </c>
      <c r="K108" s="43">
        <f t="shared" si="39"/>
        <v>7.862013638186921E-3</v>
      </c>
      <c r="L108" s="43">
        <f t="shared" si="39"/>
        <v>3.1688728439630979E-3</v>
      </c>
      <c r="M108" s="43"/>
      <c r="N108" s="43">
        <f t="shared" si="39"/>
        <v>2.7276373846770955E-3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1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1" width="10.7109375" customWidth="1"/>
    <col min="32" max="32" width="12.85546875" customWidth="1"/>
    <col min="33" max="33" width="10.7109375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69" t="str">
        <f>'[24]29.09 Gayaza-Kasangati'!C3:G3</f>
        <v>MCC - C2 - STN-69- Gayaza- ROAD</v>
      </c>
      <c r="D3" s="69"/>
      <c r="E3" s="69"/>
      <c r="F3" s="69"/>
      <c r="G3" s="69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70" t="s">
        <v>4</v>
      </c>
      <c r="E5" s="71"/>
      <c r="F5" s="5" t="s">
        <v>5</v>
      </c>
      <c r="G5" s="64" t="str">
        <f>'[24]Avg Week Gayaza-Ksangati'!G5:H5</f>
        <v>TOTAL BULAMU</v>
      </c>
      <c r="H5" s="65"/>
      <c r="I5" s="6"/>
      <c r="J5" s="7" t="s">
        <v>6</v>
      </c>
      <c r="K5" s="64" t="str">
        <f>'[24]Avg Week Gayaza-Ksangati'!K5:L5</f>
        <v>Muganga. S</v>
      </c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 t="str">
        <f>'[24]Avg Week Gayaza-Ksangati'!K6:L6</f>
        <v>LAWRENCE</v>
      </c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'[24]Avg Week Kasangati-Gayaza'!C10+'[24]Avg Week Gayaza-Ksangati'!C10</f>
        <v>120.14285714285714</v>
      </c>
      <c r="D10" s="18">
        <f>'[24]Avg Week Kasangati-Gayaza'!D10+'[24]Avg Week Gayaza-Ksangati'!D10</f>
        <v>17.839285714285715</v>
      </c>
      <c r="E10" s="18">
        <f>'[24]Avg Week Kasangati-Gayaza'!E10+'[24]Avg Week Gayaza-Ksangati'!E10</f>
        <v>11.803571428571429</v>
      </c>
      <c r="F10" s="18">
        <f>'[24]Avg Week Kasangati-Gayaza'!F10+'[24]Avg Week Gayaza-Ksangati'!F10</f>
        <v>88.660714285714278</v>
      </c>
      <c r="G10" s="18">
        <f>'[24]Avg Week Kasangati-Gayaza'!G10+'[24]Avg Week Gayaza-Ksangati'!G10</f>
        <v>3.2321428571428572</v>
      </c>
      <c r="H10" s="18">
        <f>'[24]Avg Week Kasangati-Gayaza'!H10+'[24]Avg Week Gayaza-Ksangati'!H10</f>
        <v>0.6607142857142857</v>
      </c>
      <c r="I10" s="18">
        <f>'[24]Avg Week Kasangati-Gayaza'!I10+'[24]Avg Week Gayaza-Ksangati'!I10</f>
        <v>19.142857142857142</v>
      </c>
      <c r="J10" s="18">
        <f>'[24]Avg Week Kasangati-Gayaza'!J10+'[24]Avg Week Gayaza-Ksangati'!J10</f>
        <v>5.3928571428571432</v>
      </c>
      <c r="K10" s="18">
        <f>'[24]Avg Week Kasangati-Gayaza'!K10+'[24]Avg Week Gayaza-Ksangati'!K10</f>
        <v>4.25</v>
      </c>
      <c r="L10" s="18">
        <f>'[24]Avg Week Kasangati-Gayaza'!L10+'[24]Avg Week Gayaza-Ksangati'!L10</f>
        <v>0.125</v>
      </c>
      <c r="M10" s="18">
        <f>'[24]Avg Week Kasangati-Gayaza'!M10+'[24]Avg Week Gayaza-Ksangati'!M10</f>
        <v>231.26785714285714</v>
      </c>
      <c r="N10" s="18">
        <f>'[24]Avg Week Kasangati-Gayaza'!N10+'[24]Avg Week Gayaza-Ksangati'!N10</f>
        <v>0</v>
      </c>
      <c r="O10" s="19">
        <f t="shared" ref="O10:O73" si="0">SUM(C10:L10,N10)</f>
        <v>271.25</v>
      </c>
      <c r="P10" s="19">
        <f t="shared" ref="P10:P57" si="1">SUM(C10:N10)</f>
        <v>502.51785714285711</v>
      </c>
      <c r="R10" s="11" t="s">
        <v>32</v>
      </c>
      <c r="S10" s="20">
        <f t="shared" ref="S10:AF10" si="2">SUM(C10:C13)</f>
        <v>489.67857142857139</v>
      </c>
      <c r="T10" s="20">
        <f t="shared" si="2"/>
        <v>68.5</v>
      </c>
      <c r="U10" s="20">
        <f t="shared" si="2"/>
        <v>51.535714285714285</v>
      </c>
      <c r="V10" s="20">
        <f t="shared" si="2"/>
        <v>349.66071428571422</v>
      </c>
      <c r="W10" s="20">
        <f t="shared" si="2"/>
        <v>8.125</v>
      </c>
      <c r="X10" s="20">
        <f t="shared" si="2"/>
        <v>3.839285714285714</v>
      </c>
      <c r="Y10" s="20">
        <f t="shared" si="2"/>
        <v>65.839285714285722</v>
      </c>
      <c r="Z10" s="20">
        <f t="shared" si="2"/>
        <v>20.928571428571427</v>
      </c>
      <c r="AA10" s="20">
        <f t="shared" si="2"/>
        <v>16.375</v>
      </c>
      <c r="AB10" s="20">
        <f t="shared" si="2"/>
        <v>0.9285714285714286</v>
      </c>
      <c r="AC10" s="20">
        <f t="shared" si="2"/>
        <v>1017.25</v>
      </c>
      <c r="AD10" s="20">
        <f t="shared" si="2"/>
        <v>0</v>
      </c>
      <c r="AE10" s="21">
        <f t="shared" si="2"/>
        <v>1075.4107142857142</v>
      </c>
      <c r="AF10" s="21">
        <f t="shared" si="2"/>
        <v>2092.6607142857147</v>
      </c>
    </row>
    <row r="11" spans="2:32" s="22" customFormat="1" ht="23.1" customHeight="1" x14ac:dyDescent="0.25">
      <c r="B11" s="17" t="s">
        <v>33</v>
      </c>
      <c r="C11" s="18">
        <f>'[24]Avg Week Kasangati-Gayaza'!C11+'[24]Avg Week Gayaza-Ksangati'!C11</f>
        <v>120.30357142857143</v>
      </c>
      <c r="D11" s="18">
        <f>'[24]Avg Week Kasangati-Gayaza'!D11+'[24]Avg Week Gayaza-Ksangati'!D11</f>
        <v>15</v>
      </c>
      <c r="E11" s="18">
        <f>'[24]Avg Week Kasangati-Gayaza'!E11+'[24]Avg Week Gayaza-Ksangati'!E11</f>
        <v>12.178571428571429</v>
      </c>
      <c r="F11" s="18">
        <f>'[24]Avg Week Kasangati-Gayaza'!F11+'[24]Avg Week Gayaza-Ksangati'!F11</f>
        <v>77.767857142857139</v>
      </c>
      <c r="G11" s="18">
        <f>'[24]Avg Week Kasangati-Gayaza'!G11+'[24]Avg Week Gayaza-Ksangati'!G11</f>
        <v>2.3928571428571428</v>
      </c>
      <c r="H11" s="18">
        <f>'[24]Avg Week Kasangati-Gayaza'!H11+'[24]Avg Week Gayaza-Ksangati'!H11</f>
        <v>0.89285714285714279</v>
      </c>
      <c r="I11" s="18">
        <f>'[24]Avg Week Kasangati-Gayaza'!I11+'[24]Avg Week Gayaza-Ksangati'!I11</f>
        <v>14.696428571428571</v>
      </c>
      <c r="J11" s="18">
        <f>'[24]Avg Week Kasangati-Gayaza'!J11+'[24]Avg Week Gayaza-Ksangati'!J11</f>
        <v>4.875</v>
      </c>
      <c r="K11" s="18">
        <f>'[24]Avg Week Kasangati-Gayaza'!K11+'[24]Avg Week Gayaza-Ksangati'!K11</f>
        <v>3.8392857142857144</v>
      </c>
      <c r="L11" s="18">
        <f>'[24]Avg Week Kasangati-Gayaza'!L11+'[24]Avg Week Gayaza-Ksangati'!L11</f>
        <v>0.125</v>
      </c>
      <c r="M11" s="18">
        <f>'[24]Avg Week Kasangati-Gayaza'!M11+'[24]Avg Week Gayaza-Ksangati'!M11</f>
        <v>218.76785714285714</v>
      </c>
      <c r="N11" s="18">
        <f>'[24]Avg Week Kasangati-Gayaza'!N11+'[24]Avg Week Gayaza-Ksangati'!N11</f>
        <v>0</v>
      </c>
      <c r="O11" s="19">
        <f t="shared" si="0"/>
        <v>252.07142857142858</v>
      </c>
      <c r="P11" s="19">
        <f t="shared" si="1"/>
        <v>470.83928571428572</v>
      </c>
      <c r="R11" s="11" t="s">
        <v>34</v>
      </c>
      <c r="S11" s="20">
        <f t="shared" ref="S11:AF11" si="3">SUM(C14:C17)</f>
        <v>417.33928571428567</v>
      </c>
      <c r="T11" s="20">
        <f t="shared" si="3"/>
        <v>69.982142857142861</v>
      </c>
      <c r="U11" s="20">
        <f t="shared" si="3"/>
        <v>48.375</v>
      </c>
      <c r="V11" s="20">
        <f t="shared" si="3"/>
        <v>329.26785714285711</v>
      </c>
      <c r="W11" s="20">
        <f t="shared" si="3"/>
        <v>4.6071428571428577</v>
      </c>
      <c r="X11" s="20">
        <f t="shared" si="3"/>
        <v>3.4285714285714284</v>
      </c>
      <c r="Y11" s="20">
        <f t="shared" si="3"/>
        <v>64.803571428571431</v>
      </c>
      <c r="Z11" s="20">
        <f t="shared" si="3"/>
        <v>18.482142857142858</v>
      </c>
      <c r="AA11" s="20">
        <f t="shared" si="3"/>
        <v>23.821428571428569</v>
      </c>
      <c r="AB11" s="20">
        <f t="shared" si="3"/>
        <v>1.25</v>
      </c>
      <c r="AC11" s="20">
        <f t="shared" si="3"/>
        <v>1095.375</v>
      </c>
      <c r="AD11" s="20">
        <f t="shared" si="3"/>
        <v>0</v>
      </c>
      <c r="AE11" s="21">
        <f t="shared" si="3"/>
        <v>981.35714285714289</v>
      </c>
      <c r="AF11" s="21">
        <f t="shared" si="3"/>
        <v>2076.7321428571427</v>
      </c>
    </row>
    <row r="12" spans="2:32" ht="23.1" customHeight="1" x14ac:dyDescent="0.25">
      <c r="B12" s="17" t="s">
        <v>35</v>
      </c>
      <c r="C12" s="18">
        <f>'[24]Avg Week Kasangati-Gayaza'!C12+'[24]Avg Week Gayaza-Ksangati'!C12</f>
        <v>121.03571428571428</v>
      </c>
      <c r="D12" s="18">
        <f>'[24]Avg Week Kasangati-Gayaza'!D12+'[24]Avg Week Gayaza-Ksangati'!D12</f>
        <v>14.875</v>
      </c>
      <c r="E12" s="18">
        <f>'[24]Avg Week Kasangati-Gayaza'!E12+'[24]Avg Week Gayaza-Ksangati'!E12</f>
        <v>15.053571428571429</v>
      </c>
      <c r="F12" s="18">
        <f>'[24]Avg Week Kasangati-Gayaza'!F12+'[24]Avg Week Gayaza-Ksangati'!F12</f>
        <v>93.285714285714278</v>
      </c>
      <c r="G12" s="18">
        <f>'[24]Avg Week Kasangati-Gayaza'!G12+'[24]Avg Week Gayaza-Ksangati'!G12</f>
        <v>1.4107142857142856</v>
      </c>
      <c r="H12" s="18">
        <f>'[24]Avg Week Kasangati-Gayaza'!H12+'[24]Avg Week Gayaza-Ksangati'!H12</f>
        <v>1.9107142857142856</v>
      </c>
      <c r="I12" s="18">
        <f>'[24]Avg Week Kasangati-Gayaza'!I12+'[24]Avg Week Gayaza-Ksangati'!I12</f>
        <v>15.285714285714285</v>
      </c>
      <c r="J12" s="18">
        <f>'[24]Avg Week Kasangati-Gayaza'!J12+'[24]Avg Week Gayaza-Ksangati'!J12</f>
        <v>4.8928571428571423</v>
      </c>
      <c r="K12" s="18">
        <f>'[24]Avg Week Kasangati-Gayaza'!K12+'[24]Avg Week Gayaza-Ksangati'!K12</f>
        <v>4.4107142857142856</v>
      </c>
      <c r="L12" s="18">
        <f>'[24]Avg Week Kasangati-Gayaza'!L12+'[24]Avg Week Gayaza-Ksangati'!L12</f>
        <v>0.2857142857142857</v>
      </c>
      <c r="M12" s="18">
        <f>'[24]Avg Week Kasangati-Gayaza'!M12+'[24]Avg Week Gayaza-Ksangati'!M12</f>
        <v>277.28571428571428</v>
      </c>
      <c r="N12" s="18">
        <f>'[24]Avg Week Kasangati-Gayaza'!N12+'[24]Avg Week Gayaza-Ksangati'!N12</f>
        <v>0</v>
      </c>
      <c r="O12" s="19">
        <f t="shared" si="0"/>
        <v>272.44642857142856</v>
      </c>
      <c r="P12" s="19">
        <f t="shared" si="1"/>
        <v>549.73214285714289</v>
      </c>
      <c r="R12" s="11" t="s">
        <v>36</v>
      </c>
      <c r="S12" s="20">
        <f t="shared" ref="S12:AF12" si="4">SUM(C18:C21)</f>
        <v>408.83928571428572</v>
      </c>
      <c r="T12" s="20">
        <f t="shared" si="4"/>
        <v>84.732142857142861</v>
      </c>
      <c r="U12" s="20">
        <f t="shared" si="4"/>
        <v>52.857142857142861</v>
      </c>
      <c r="V12" s="20">
        <f t="shared" si="4"/>
        <v>330.55357142857144</v>
      </c>
      <c r="W12" s="20">
        <f t="shared" si="4"/>
        <v>4.25</v>
      </c>
      <c r="X12" s="20">
        <f t="shared" si="4"/>
        <v>1.8928571428571428</v>
      </c>
      <c r="Y12" s="20">
        <f t="shared" si="4"/>
        <v>76.464285714285708</v>
      </c>
      <c r="Z12" s="20">
        <f t="shared" si="4"/>
        <v>21.089285714285715</v>
      </c>
      <c r="AA12" s="20">
        <f t="shared" si="4"/>
        <v>18.999999999999996</v>
      </c>
      <c r="AB12" s="20">
        <f t="shared" si="4"/>
        <v>1.1607142857142856</v>
      </c>
      <c r="AC12" s="20">
        <f t="shared" si="4"/>
        <v>984.41071428571422</v>
      </c>
      <c r="AD12" s="20">
        <f t="shared" si="4"/>
        <v>0</v>
      </c>
      <c r="AE12" s="21">
        <f t="shared" si="4"/>
        <v>1000.8392857142857</v>
      </c>
      <c r="AF12" s="21">
        <f t="shared" si="4"/>
        <v>1985.25</v>
      </c>
    </row>
    <row r="13" spans="2:32" ht="23.1" customHeight="1" x14ac:dyDescent="0.25">
      <c r="B13" s="17" t="s">
        <v>37</v>
      </c>
      <c r="C13" s="18">
        <f>'[24]Avg Week Kasangati-Gayaza'!C13+'[24]Avg Week Gayaza-Ksangati'!C13</f>
        <v>128.19642857142856</v>
      </c>
      <c r="D13" s="18">
        <f>'[24]Avg Week Kasangati-Gayaza'!D13+'[24]Avg Week Gayaza-Ksangati'!D13</f>
        <v>20.785714285714285</v>
      </c>
      <c r="E13" s="18">
        <f>'[24]Avg Week Kasangati-Gayaza'!E13+'[24]Avg Week Gayaza-Ksangati'!E13</f>
        <v>12.5</v>
      </c>
      <c r="F13" s="18">
        <f>'[24]Avg Week Kasangati-Gayaza'!F13+'[24]Avg Week Gayaza-Ksangati'!F13</f>
        <v>89.946428571428569</v>
      </c>
      <c r="G13" s="18">
        <f>'[24]Avg Week Kasangati-Gayaza'!G13+'[24]Avg Week Gayaza-Ksangati'!G13</f>
        <v>1.0892857142857144</v>
      </c>
      <c r="H13" s="18">
        <f>'[24]Avg Week Kasangati-Gayaza'!H13+'[24]Avg Week Gayaza-Ksangati'!H13</f>
        <v>0.375</v>
      </c>
      <c r="I13" s="18">
        <f>'[24]Avg Week Kasangati-Gayaza'!I13+'[24]Avg Week Gayaza-Ksangati'!I13</f>
        <v>16.714285714285715</v>
      </c>
      <c r="J13" s="18">
        <f>'[24]Avg Week Kasangati-Gayaza'!J13+'[24]Avg Week Gayaza-Ksangati'!J13</f>
        <v>5.7678571428571432</v>
      </c>
      <c r="K13" s="18">
        <f>'[24]Avg Week Kasangati-Gayaza'!K13+'[24]Avg Week Gayaza-Ksangati'!K13</f>
        <v>3.875</v>
      </c>
      <c r="L13" s="18">
        <f>'[24]Avg Week Kasangati-Gayaza'!L13+'[24]Avg Week Gayaza-Ksangati'!L13</f>
        <v>0.39285714285714285</v>
      </c>
      <c r="M13" s="18">
        <f>'[24]Avg Week Kasangati-Gayaza'!M13+'[24]Avg Week Gayaza-Ksangati'!M13</f>
        <v>289.92857142857144</v>
      </c>
      <c r="N13" s="18">
        <f>'[24]Avg Week Kasangati-Gayaza'!N13+'[24]Avg Week Gayaza-Ksangati'!N13</f>
        <v>0</v>
      </c>
      <c r="O13" s="19">
        <f t="shared" si="0"/>
        <v>279.64285714285717</v>
      </c>
      <c r="P13" s="19">
        <f t="shared" si="1"/>
        <v>569.57142857142867</v>
      </c>
      <c r="R13" s="11" t="s">
        <v>38</v>
      </c>
      <c r="S13" s="20">
        <f t="shared" ref="S13:AF13" si="5">SUM(C22:C25)</f>
        <v>424.16071428571428</v>
      </c>
      <c r="T13" s="20">
        <f t="shared" si="5"/>
        <v>83.25</v>
      </c>
      <c r="U13" s="20">
        <f t="shared" si="5"/>
        <v>54.982142857142861</v>
      </c>
      <c r="V13" s="20">
        <f t="shared" si="5"/>
        <v>346.35714285714289</v>
      </c>
      <c r="W13" s="20">
        <f t="shared" si="5"/>
        <v>4.5535714285714288</v>
      </c>
      <c r="X13" s="20">
        <f t="shared" si="5"/>
        <v>2.6785714285714284</v>
      </c>
      <c r="Y13" s="20">
        <f t="shared" si="5"/>
        <v>71.125</v>
      </c>
      <c r="Z13" s="20">
        <f t="shared" si="5"/>
        <v>22.482142857142854</v>
      </c>
      <c r="AA13" s="20">
        <f t="shared" si="5"/>
        <v>19.321428571428573</v>
      </c>
      <c r="AB13" s="20">
        <f t="shared" si="5"/>
        <v>1.0535714285714286</v>
      </c>
      <c r="AC13" s="20">
        <f t="shared" si="5"/>
        <v>852.48214285714278</v>
      </c>
      <c r="AD13" s="20">
        <f t="shared" si="5"/>
        <v>0.125</v>
      </c>
      <c r="AE13" s="21">
        <f t="shared" si="5"/>
        <v>1030.0892857142858</v>
      </c>
      <c r="AF13" s="21">
        <f t="shared" si="5"/>
        <v>1882.5714285714284</v>
      </c>
    </row>
    <row r="14" spans="2:32" ht="23.1" customHeight="1" x14ac:dyDescent="0.25">
      <c r="B14" s="17" t="s">
        <v>39</v>
      </c>
      <c r="C14" s="18">
        <f>'[24]Avg Week Kasangati-Gayaza'!C14+'[24]Avg Week Gayaza-Ksangati'!C14</f>
        <v>115.28571428571428</v>
      </c>
      <c r="D14" s="18">
        <f>'[24]Avg Week Kasangati-Gayaza'!D14+'[24]Avg Week Gayaza-Ksangati'!D14</f>
        <v>13.410714285714285</v>
      </c>
      <c r="E14" s="18">
        <f>'[24]Avg Week Kasangati-Gayaza'!E14+'[24]Avg Week Gayaza-Ksangati'!E14</f>
        <v>13.803571428571429</v>
      </c>
      <c r="F14" s="18">
        <f>'[24]Avg Week Kasangati-Gayaza'!F14+'[24]Avg Week Gayaza-Ksangati'!F14</f>
        <v>84.642857142857139</v>
      </c>
      <c r="G14" s="18">
        <f>'[24]Avg Week Kasangati-Gayaza'!G14+'[24]Avg Week Gayaza-Ksangati'!G14</f>
        <v>1.0714285714285714</v>
      </c>
      <c r="H14" s="18">
        <f>'[24]Avg Week Kasangati-Gayaza'!H14+'[24]Avg Week Gayaza-Ksangati'!H14</f>
        <v>1.4464285714285714</v>
      </c>
      <c r="I14" s="18">
        <f>'[24]Avg Week Kasangati-Gayaza'!I14+'[24]Avg Week Gayaza-Ksangati'!I14</f>
        <v>15.267857142857142</v>
      </c>
      <c r="J14" s="18">
        <f>'[24]Avg Week Kasangati-Gayaza'!J14+'[24]Avg Week Gayaza-Ksangati'!J14</f>
        <v>3.8214285714285716</v>
      </c>
      <c r="K14" s="18">
        <f>'[24]Avg Week Kasangati-Gayaza'!K14+'[24]Avg Week Gayaza-Ksangati'!K14</f>
        <v>7.8928571428571432</v>
      </c>
      <c r="L14" s="18">
        <f>'[24]Avg Week Kasangati-Gayaza'!L14+'[24]Avg Week Gayaza-Ksangati'!L14</f>
        <v>0.5357142857142857</v>
      </c>
      <c r="M14" s="18">
        <f>'[24]Avg Week Kasangati-Gayaza'!M14+'[24]Avg Week Gayaza-Ksangati'!M14</f>
        <v>271.01785714285711</v>
      </c>
      <c r="N14" s="18">
        <f>'[24]Avg Week Kasangati-Gayaza'!N14+'[24]Avg Week Gayaza-Ksangati'!N14</f>
        <v>0</v>
      </c>
      <c r="O14" s="19">
        <f t="shared" si="0"/>
        <v>257.17857142857144</v>
      </c>
      <c r="P14" s="19">
        <f t="shared" si="1"/>
        <v>528.19642857142856</v>
      </c>
      <c r="R14" s="11" t="s">
        <v>40</v>
      </c>
      <c r="S14" s="20">
        <f t="shared" ref="S14:AF14" si="6">SUM(C26:C29)</f>
        <v>384.10714285714283</v>
      </c>
      <c r="T14" s="20">
        <f t="shared" si="6"/>
        <v>89.714285714285722</v>
      </c>
      <c r="U14" s="20">
        <f t="shared" si="6"/>
        <v>61.232142857142854</v>
      </c>
      <c r="V14" s="20">
        <f t="shared" si="6"/>
        <v>340.42857142857139</v>
      </c>
      <c r="W14" s="20">
        <f t="shared" si="6"/>
        <v>4.8392857142857153</v>
      </c>
      <c r="X14" s="20">
        <f t="shared" si="6"/>
        <v>2.6071428571428568</v>
      </c>
      <c r="Y14" s="20">
        <f t="shared" si="6"/>
        <v>83.857142857142861</v>
      </c>
      <c r="Z14" s="20">
        <f t="shared" si="6"/>
        <v>22.964285714285715</v>
      </c>
      <c r="AA14" s="20">
        <f t="shared" si="6"/>
        <v>29.017857142857139</v>
      </c>
      <c r="AB14" s="20">
        <f t="shared" si="6"/>
        <v>1.5178571428571428</v>
      </c>
      <c r="AC14" s="20">
        <f t="shared" si="6"/>
        <v>799.30357142857133</v>
      </c>
      <c r="AD14" s="20">
        <f t="shared" si="6"/>
        <v>0.2857142857142857</v>
      </c>
      <c r="AE14" s="21">
        <f t="shared" si="6"/>
        <v>1020.5714285714287</v>
      </c>
      <c r="AF14" s="21">
        <f t="shared" si="6"/>
        <v>1819.875</v>
      </c>
    </row>
    <row r="15" spans="2:32" ht="23.1" customHeight="1" x14ac:dyDescent="0.25">
      <c r="B15" s="17" t="s">
        <v>41</v>
      </c>
      <c r="C15" s="18">
        <f>'[24]Avg Week Kasangati-Gayaza'!C15+'[24]Avg Week Gayaza-Ksangati'!C15</f>
        <v>101.53571428571428</v>
      </c>
      <c r="D15" s="18">
        <f>'[24]Avg Week Kasangati-Gayaza'!D15+'[24]Avg Week Gayaza-Ksangati'!D15</f>
        <v>22.464285714285715</v>
      </c>
      <c r="E15" s="18">
        <f>'[24]Avg Week Kasangati-Gayaza'!E15+'[24]Avg Week Gayaza-Ksangati'!E15</f>
        <v>12.107142857142858</v>
      </c>
      <c r="F15" s="18">
        <f>'[24]Avg Week Kasangati-Gayaza'!F15+'[24]Avg Week Gayaza-Ksangati'!F15</f>
        <v>82.821428571428569</v>
      </c>
      <c r="G15" s="18">
        <f>'[24]Avg Week Kasangati-Gayaza'!G15+'[24]Avg Week Gayaza-Ksangati'!G15</f>
        <v>1.4642857142857144</v>
      </c>
      <c r="H15" s="18">
        <f>'[24]Avg Week Kasangati-Gayaza'!H15+'[24]Avg Week Gayaza-Ksangati'!H15</f>
        <v>0.5357142857142857</v>
      </c>
      <c r="I15" s="18">
        <f>'[24]Avg Week Kasangati-Gayaza'!I15+'[24]Avg Week Gayaza-Ksangati'!I15</f>
        <v>16.125</v>
      </c>
      <c r="J15" s="18">
        <f>'[24]Avg Week Kasangati-Gayaza'!J15+'[24]Avg Week Gayaza-Ksangati'!J15</f>
        <v>4.875</v>
      </c>
      <c r="K15" s="18">
        <f>'[24]Avg Week Kasangati-Gayaza'!K15+'[24]Avg Week Gayaza-Ksangati'!K15</f>
        <v>5.125</v>
      </c>
      <c r="L15" s="18">
        <f>'[24]Avg Week Kasangati-Gayaza'!L15+'[24]Avg Week Gayaza-Ksangati'!L15</f>
        <v>0</v>
      </c>
      <c r="M15" s="18">
        <f>'[24]Avg Week Kasangati-Gayaza'!M15+'[24]Avg Week Gayaza-Ksangati'!M15</f>
        <v>283.41071428571428</v>
      </c>
      <c r="N15" s="18">
        <f>'[24]Avg Week Kasangati-Gayaza'!N15+'[24]Avg Week Gayaza-Ksangati'!N15</f>
        <v>0</v>
      </c>
      <c r="O15" s="19">
        <f t="shared" si="0"/>
        <v>247.05357142857144</v>
      </c>
      <c r="P15" s="19">
        <f t="shared" si="1"/>
        <v>530.46428571428578</v>
      </c>
      <c r="R15" s="11" t="s">
        <v>42</v>
      </c>
      <c r="S15" s="20">
        <f t="shared" ref="S15:AF15" si="7">SUM(C30:C33)</f>
        <v>417.32142857142856</v>
      </c>
      <c r="T15" s="20">
        <f t="shared" si="7"/>
        <v>81.839285714285722</v>
      </c>
      <c r="U15" s="20">
        <f t="shared" si="7"/>
        <v>57.178571428571431</v>
      </c>
      <c r="V15" s="20">
        <f t="shared" si="7"/>
        <v>360.21428571428567</v>
      </c>
      <c r="W15" s="20">
        <f t="shared" si="7"/>
        <v>7.1071428571428577</v>
      </c>
      <c r="X15" s="20">
        <f t="shared" si="7"/>
        <v>2.5535714285714284</v>
      </c>
      <c r="Y15" s="20">
        <f t="shared" si="7"/>
        <v>76.535714285714292</v>
      </c>
      <c r="Z15" s="20">
        <f t="shared" si="7"/>
        <v>26.892857142857146</v>
      </c>
      <c r="AA15" s="20">
        <f t="shared" si="7"/>
        <v>24.285714285714285</v>
      </c>
      <c r="AB15" s="20">
        <f t="shared" si="7"/>
        <v>2.0535714285714284</v>
      </c>
      <c r="AC15" s="20">
        <f t="shared" si="7"/>
        <v>646.55357142857144</v>
      </c>
      <c r="AD15" s="20">
        <f t="shared" si="7"/>
        <v>0</v>
      </c>
      <c r="AE15" s="21">
        <f t="shared" si="7"/>
        <v>1055.9821428571429</v>
      </c>
      <c r="AF15" s="21">
        <f t="shared" si="7"/>
        <v>1702.5357142857142</v>
      </c>
    </row>
    <row r="16" spans="2:32" ht="23.1" customHeight="1" x14ac:dyDescent="0.25">
      <c r="B16" s="17" t="s">
        <v>43</v>
      </c>
      <c r="C16" s="18">
        <f>'[24]Avg Week Kasangati-Gayaza'!C16+'[24]Avg Week Gayaza-Ksangati'!C16</f>
        <v>99.5</v>
      </c>
      <c r="D16" s="18">
        <f>'[24]Avg Week Kasangati-Gayaza'!D16+'[24]Avg Week Gayaza-Ksangati'!D16</f>
        <v>17.25</v>
      </c>
      <c r="E16" s="18">
        <f>'[24]Avg Week Kasangati-Gayaza'!E16+'[24]Avg Week Gayaza-Ksangati'!E16</f>
        <v>12.017857142857142</v>
      </c>
      <c r="F16" s="18">
        <f>'[24]Avg Week Kasangati-Gayaza'!F16+'[24]Avg Week Gayaza-Ksangati'!F16</f>
        <v>80.642857142857139</v>
      </c>
      <c r="G16" s="18">
        <f>'[24]Avg Week Kasangati-Gayaza'!G16+'[24]Avg Week Gayaza-Ksangati'!G16</f>
        <v>0.9821428571428571</v>
      </c>
      <c r="H16" s="18">
        <f>'[24]Avg Week Kasangati-Gayaza'!H16+'[24]Avg Week Gayaza-Ksangati'!H16</f>
        <v>1.1607142857142856</v>
      </c>
      <c r="I16" s="18">
        <f>'[24]Avg Week Kasangati-Gayaza'!I16+'[24]Avg Week Gayaza-Ksangati'!I16</f>
        <v>15.857142857142858</v>
      </c>
      <c r="J16" s="18">
        <f>'[24]Avg Week Kasangati-Gayaza'!J16+'[24]Avg Week Gayaza-Ksangati'!J16</f>
        <v>4.9107142857142856</v>
      </c>
      <c r="K16" s="18">
        <f>'[24]Avg Week Kasangati-Gayaza'!K16+'[24]Avg Week Gayaza-Ksangati'!K16</f>
        <v>6.2321428571428577</v>
      </c>
      <c r="L16" s="18">
        <f>'[24]Avg Week Kasangati-Gayaza'!L16+'[24]Avg Week Gayaza-Ksangati'!L16</f>
        <v>0.14285714285714285</v>
      </c>
      <c r="M16" s="18">
        <f>'[24]Avg Week Kasangati-Gayaza'!M16+'[24]Avg Week Gayaza-Ksangati'!M16</f>
        <v>283.55357142857144</v>
      </c>
      <c r="N16" s="18">
        <f>'[24]Avg Week Kasangati-Gayaza'!N16+'[24]Avg Week Gayaza-Ksangati'!N16</f>
        <v>0</v>
      </c>
      <c r="O16" s="19">
        <f t="shared" si="0"/>
        <v>238.69642857142856</v>
      </c>
      <c r="P16" s="19">
        <f t="shared" si="1"/>
        <v>522.25</v>
      </c>
      <c r="R16" s="11" t="s">
        <v>44</v>
      </c>
      <c r="S16" s="20">
        <f t="shared" ref="S16:AF16" si="8">SUM(C34:C37)</f>
        <v>371.76785714285711</v>
      </c>
      <c r="T16" s="20">
        <f t="shared" si="8"/>
        <v>93.321428571428584</v>
      </c>
      <c r="U16" s="20">
        <f t="shared" si="8"/>
        <v>48.803571428571423</v>
      </c>
      <c r="V16" s="20">
        <f t="shared" si="8"/>
        <v>308.75</v>
      </c>
      <c r="W16" s="20">
        <f t="shared" si="8"/>
        <v>4.3928571428571423</v>
      </c>
      <c r="X16" s="20">
        <f t="shared" si="8"/>
        <v>4.0714285714285712</v>
      </c>
      <c r="Y16" s="20">
        <f t="shared" si="8"/>
        <v>73.392857142857139</v>
      </c>
      <c r="Z16" s="20">
        <f t="shared" si="8"/>
        <v>22.821428571428573</v>
      </c>
      <c r="AA16" s="20">
        <f t="shared" si="8"/>
        <v>21.571428571428573</v>
      </c>
      <c r="AB16" s="20">
        <f t="shared" si="8"/>
        <v>2.8035714285714288</v>
      </c>
      <c r="AC16" s="20">
        <f t="shared" si="8"/>
        <v>556.5</v>
      </c>
      <c r="AD16" s="20">
        <f t="shared" si="8"/>
        <v>0</v>
      </c>
      <c r="AE16" s="21">
        <f t="shared" si="8"/>
        <v>951.69642857142856</v>
      </c>
      <c r="AF16" s="21">
        <f t="shared" si="8"/>
        <v>1508.1964285714287</v>
      </c>
    </row>
    <row r="17" spans="2:32" ht="23.1" customHeight="1" x14ac:dyDescent="0.25">
      <c r="B17" s="17" t="s">
        <v>45</v>
      </c>
      <c r="C17" s="18">
        <f>'[24]Avg Week Kasangati-Gayaza'!C17+'[24]Avg Week Gayaza-Ksangati'!C17</f>
        <v>101.01785714285714</v>
      </c>
      <c r="D17" s="18">
        <f>'[24]Avg Week Kasangati-Gayaza'!D17+'[24]Avg Week Gayaza-Ksangati'!D17</f>
        <v>16.857142857142858</v>
      </c>
      <c r="E17" s="18">
        <f>'[24]Avg Week Kasangati-Gayaza'!E17+'[24]Avg Week Gayaza-Ksangati'!E17</f>
        <v>10.446428571428571</v>
      </c>
      <c r="F17" s="18">
        <f>'[24]Avg Week Kasangati-Gayaza'!F17+'[24]Avg Week Gayaza-Ksangati'!F17</f>
        <v>81.160714285714278</v>
      </c>
      <c r="G17" s="18">
        <f>'[24]Avg Week Kasangati-Gayaza'!G17+'[24]Avg Week Gayaza-Ksangati'!G17</f>
        <v>1.0892857142857144</v>
      </c>
      <c r="H17" s="18">
        <f>'[24]Avg Week Kasangati-Gayaza'!H17+'[24]Avg Week Gayaza-Ksangati'!H17</f>
        <v>0.2857142857142857</v>
      </c>
      <c r="I17" s="18">
        <f>'[24]Avg Week Kasangati-Gayaza'!I17+'[24]Avg Week Gayaza-Ksangati'!I17</f>
        <v>17.553571428571431</v>
      </c>
      <c r="J17" s="18">
        <f>'[24]Avg Week Kasangati-Gayaza'!J17+'[24]Avg Week Gayaza-Ksangati'!J17</f>
        <v>4.875</v>
      </c>
      <c r="K17" s="18">
        <f>'[24]Avg Week Kasangati-Gayaza'!K17+'[24]Avg Week Gayaza-Ksangati'!K17</f>
        <v>4.5714285714285712</v>
      </c>
      <c r="L17" s="18">
        <f>'[24]Avg Week Kasangati-Gayaza'!L17+'[24]Avg Week Gayaza-Ksangati'!L17</f>
        <v>0.5714285714285714</v>
      </c>
      <c r="M17" s="18">
        <f>'[24]Avg Week Kasangati-Gayaza'!M17+'[24]Avg Week Gayaza-Ksangati'!M17</f>
        <v>257.39285714285711</v>
      </c>
      <c r="N17" s="18">
        <f>'[24]Avg Week Kasangati-Gayaza'!N17+'[24]Avg Week Gayaza-Ksangati'!N17</f>
        <v>0</v>
      </c>
      <c r="O17" s="19">
        <f t="shared" si="0"/>
        <v>238.42857142857144</v>
      </c>
      <c r="P17" s="19">
        <f t="shared" si="1"/>
        <v>495.82142857142856</v>
      </c>
      <c r="R17" s="11" t="s">
        <v>46</v>
      </c>
      <c r="S17" s="20">
        <f t="shared" ref="S17:AF17" si="9">SUM(C38:C41)</f>
        <v>398.03571428571428</v>
      </c>
      <c r="T17" s="20">
        <f t="shared" si="9"/>
        <v>104.30357142857144</v>
      </c>
      <c r="U17" s="20">
        <f t="shared" si="9"/>
        <v>53.446428571428569</v>
      </c>
      <c r="V17" s="20">
        <f t="shared" si="9"/>
        <v>319.14285714285717</v>
      </c>
      <c r="W17" s="20">
        <f t="shared" si="9"/>
        <v>4.0178571428571432</v>
      </c>
      <c r="X17" s="20">
        <f t="shared" si="9"/>
        <v>3.6428571428571432</v>
      </c>
      <c r="Y17" s="20">
        <f t="shared" si="9"/>
        <v>80.214285714285722</v>
      </c>
      <c r="Z17" s="20">
        <f t="shared" si="9"/>
        <v>22.375</v>
      </c>
      <c r="AA17" s="20">
        <f t="shared" si="9"/>
        <v>23.964285714285715</v>
      </c>
      <c r="AB17" s="20">
        <f t="shared" si="9"/>
        <v>2</v>
      </c>
      <c r="AC17" s="20">
        <f t="shared" si="9"/>
        <v>591.32142857142856</v>
      </c>
      <c r="AD17" s="20">
        <f t="shared" si="9"/>
        <v>0</v>
      </c>
      <c r="AE17" s="21">
        <f t="shared" si="9"/>
        <v>1011.1428571428571</v>
      </c>
      <c r="AF17" s="21">
        <f t="shared" si="9"/>
        <v>1602.4642857142858</v>
      </c>
    </row>
    <row r="18" spans="2:32" ht="23.1" customHeight="1" x14ac:dyDescent="0.25">
      <c r="B18" s="17" t="s">
        <v>47</v>
      </c>
      <c r="C18" s="18">
        <f>'[24]Avg Week Kasangati-Gayaza'!C18+'[24]Avg Week Gayaza-Ksangati'!C18</f>
        <v>103.875</v>
      </c>
      <c r="D18" s="18">
        <f>'[24]Avg Week Kasangati-Gayaza'!D18+'[24]Avg Week Gayaza-Ksangati'!D18</f>
        <v>20.375</v>
      </c>
      <c r="E18" s="18">
        <f>'[24]Avg Week Kasangati-Gayaza'!E18+'[24]Avg Week Gayaza-Ksangati'!E18</f>
        <v>12.75</v>
      </c>
      <c r="F18" s="18">
        <f>'[24]Avg Week Kasangati-Gayaza'!F18+'[24]Avg Week Gayaza-Ksangati'!F18</f>
        <v>80.464285714285722</v>
      </c>
      <c r="G18" s="18">
        <f>'[24]Avg Week Kasangati-Gayaza'!G18+'[24]Avg Week Gayaza-Ksangati'!G18</f>
        <v>1.1607142857142856</v>
      </c>
      <c r="H18" s="18">
        <f>'[24]Avg Week Kasangati-Gayaza'!H18+'[24]Avg Week Gayaza-Ksangati'!H18</f>
        <v>0.4107142857142857</v>
      </c>
      <c r="I18" s="18">
        <f>'[24]Avg Week Kasangati-Gayaza'!I18+'[24]Avg Week Gayaza-Ksangati'!I18</f>
        <v>20.25</v>
      </c>
      <c r="J18" s="18">
        <f>'[24]Avg Week Kasangati-Gayaza'!J18+'[24]Avg Week Gayaza-Ksangati'!J18</f>
        <v>6.1071428571428577</v>
      </c>
      <c r="K18" s="18">
        <f>'[24]Avg Week Kasangati-Gayaza'!K18+'[24]Avg Week Gayaza-Ksangati'!K18</f>
        <v>5.5357142857142856</v>
      </c>
      <c r="L18" s="18">
        <f>'[24]Avg Week Kasangati-Gayaza'!L18+'[24]Avg Week Gayaza-Ksangati'!L18</f>
        <v>0.25</v>
      </c>
      <c r="M18" s="18">
        <f>'[24]Avg Week Kasangati-Gayaza'!M18+'[24]Avg Week Gayaza-Ksangati'!M18</f>
        <v>232.89285714285714</v>
      </c>
      <c r="N18" s="18">
        <f>'[24]Avg Week Kasangati-Gayaza'!N18+'[24]Avg Week Gayaza-Ksangati'!N18</f>
        <v>0</v>
      </c>
      <c r="O18" s="19">
        <f t="shared" si="0"/>
        <v>251.17857142857142</v>
      </c>
      <c r="P18" s="19">
        <f t="shared" si="1"/>
        <v>484.07142857142856</v>
      </c>
      <c r="R18" s="11" t="s">
        <v>48</v>
      </c>
      <c r="S18" s="20">
        <f t="shared" ref="S18:AF18" si="10">SUM(C42:C45)</f>
        <v>387.82142857142861</v>
      </c>
      <c r="T18" s="20">
        <f t="shared" si="10"/>
        <v>95.053571428571445</v>
      </c>
      <c r="U18" s="20">
        <f t="shared" si="10"/>
        <v>67.982142857142861</v>
      </c>
      <c r="V18" s="20">
        <f t="shared" si="10"/>
        <v>292.55357142857144</v>
      </c>
      <c r="W18" s="20">
        <f t="shared" si="10"/>
        <v>2.1785714285714284</v>
      </c>
      <c r="X18" s="20">
        <f t="shared" si="10"/>
        <v>3.5535714285714288</v>
      </c>
      <c r="Y18" s="20">
        <f t="shared" si="10"/>
        <v>87.125</v>
      </c>
      <c r="Z18" s="20">
        <f t="shared" si="10"/>
        <v>23.25</v>
      </c>
      <c r="AA18" s="20">
        <f t="shared" si="10"/>
        <v>19.5</v>
      </c>
      <c r="AB18" s="20">
        <f t="shared" si="10"/>
        <v>2.3392857142857144</v>
      </c>
      <c r="AC18" s="20">
        <f t="shared" si="10"/>
        <v>636.55357142857144</v>
      </c>
      <c r="AD18" s="20">
        <f t="shared" si="10"/>
        <v>0.125</v>
      </c>
      <c r="AE18" s="21">
        <f t="shared" si="10"/>
        <v>981.48214285714289</v>
      </c>
      <c r="AF18" s="21">
        <f t="shared" si="10"/>
        <v>1618.0357142857142</v>
      </c>
    </row>
    <row r="19" spans="2:32" ht="23.1" customHeight="1" x14ac:dyDescent="0.25">
      <c r="B19" s="17" t="s">
        <v>49</v>
      </c>
      <c r="C19" s="18">
        <f>'[24]Avg Week Kasangati-Gayaza'!C19+'[24]Avg Week Gayaza-Ksangati'!C19</f>
        <v>111.55357142857143</v>
      </c>
      <c r="D19" s="18">
        <f>'[24]Avg Week Kasangati-Gayaza'!D19+'[24]Avg Week Gayaza-Ksangati'!D19</f>
        <v>23.464285714285715</v>
      </c>
      <c r="E19" s="18">
        <f>'[24]Avg Week Kasangati-Gayaza'!E19+'[24]Avg Week Gayaza-Ksangati'!E19</f>
        <v>11.678571428571429</v>
      </c>
      <c r="F19" s="18">
        <f>'[24]Avg Week Kasangati-Gayaza'!F19+'[24]Avg Week Gayaza-Ksangati'!F19</f>
        <v>88.839285714285722</v>
      </c>
      <c r="G19" s="18">
        <f>'[24]Avg Week Kasangati-Gayaza'!G19+'[24]Avg Week Gayaza-Ksangati'!G19</f>
        <v>0.9107142857142857</v>
      </c>
      <c r="H19" s="18">
        <f>'[24]Avg Week Kasangati-Gayaza'!H19+'[24]Avg Week Gayaza-Ksangati'!H19</f>
        <v>0.2857142857142857</v>
      </c>
      <c r="I19" s="18">
        <f>'[24]Avg Week Kasangati-Gayaza'!I19+'[24]Avg Week Gayaza-Ksangati'!I19</f>
        <v>14.571428571428571</v>
      </c>
      <c r="J19" s="18">
        <f>'[24]Avg Week Kasangati-Gayaza'!J19+'[24]Avg Week Gayaza-Ksangati'!J19</f>
        <v>5</v>
      </c>
      <c r="K19" s="18">
        <f>'[24]Avg Week Kasangati-Gayaza'!K19+'[24]Avg Week Gayaza-Ksangati'!K19</f>
        <v>4.875</v>
      </c>
      <c r="L19" s="18">
        <f>'[24]Avg Week Kasangati-Gayaza'!L19+'[24]Avg Week Gayaza-Ksangati'!L19</f>
        <v>0.375</v>
      </c>
      <c r="M19" s="18">
        <f>'[24]Avg Week Kasangati-Gayaza'!M19+'[24]Avg Week Gayaza-Ksangati'!M19</f>
        <v>237.30357142857144</v>
      </c>
      <c r="N19" s="18">
        <f>'[24]Avg Week Kasangati-Gayaza'!N19+'[24]Avg Week Gayaza-Ksangati'!N19</f>
        <v>0</v>
      </c>
      <c r="O19" s="19">
        <f t="shared" si="0"/>
        <v>261.55357142857144</v>
      </c>
      <c r="P19" s="19">
        <f t="shared" si="1"/>
        <v>498.85714285714289</v>
      </c>
      <c r="R19" s="11" t="s">
        <v>50</v>
      </c>
      <c r="S19" s="20">
        <f t="shared" ref="S19:AF19" si="11">SUM(C46:C49)</f>
        <v>452.17857142857144</v>
      </c>
      <c r="T19" s="20">
        <f t="shared" si="11"/>
        <v>104.53571428571428</v>
      </c>
      <c r="U19" s="20">
        <f t="shared" si="11"/>
        <v>66.607142857142861</v>
      </c>
      <c r="V19" s="20">
        <f t="shared" si="11"/>
        <v>318.375</v>
      </c>
      <c r="W19" s="20">
        <f t="shared" si="11"/>
        <v>10.589285714285715</v>
      </c>
      <c r="X19" s="20">
        <f t="shared" si="11"/>
        <v>5.8928571428571423</v>
      </c>
      <c r="Y19" s="20">
        <f t="shared" si="11"/>
        <v>82.767857142857153</v>
      </c>
      <c r="Z19" s="20">
        <f t="shared" si="11"/>
        <v>20.196428571428573</v>
      </c>
      <c r="AA19" s="20">
        <f t="shared" si="11"/>
        <v>16.553571428571431</v>
      </c>
      <c r="AB19" s="20">
        <f t="shared" si="11"/>
        <v>1.3571428571428572</v>
      </c>
      <c r="AC19" s="20">
        <f t="shared" si="11"/>
        <v>731.625</v>
      </c>
      <c r="AD19" s="20">
        <f t="shared" si="11"/>
        <v>0.2857142857142857</v>
      </c>
      <c r="AE19" s="21">
        <f t="shared" si="11"/>
        <v>1079.3392857142856</v>
      </c>
      <c r="AF19" s="21">
        <f t="shared" si="11"/>
        <v>1810.9642857142856</v>
      </c>
    </row>
    <row r="20" spans="2:32" ht="23.1" customHeight="1" x14ac:dyDescent="0.25">
      <c r="B20" s="17" t="s">
        <v>51</v>
      </c>
      <c r="C20" s="18">
        <f>'[24]Avg Week Kasangati-Gayaza'!C20+'[24]Avg Week Gayaza-Ksangati'!C20</f>
        <v>97.571428571428569</v>
      </c>
      <c r="D20" s="18">
        <f>'[24]Avg Week Kasangati-Gayaza'!D20+'[24]Avg Week Gayaza-Ksangati'!D20</f>
        <v>22.428571428571431</v>
      </c>
      <c r="E20" s="18">
        <f>'[24]Avg Week Kasangati-Gayaza'!E20+'[24]Avg Week Gayaza-Ksangati'!E20</f>
        <v>16.785714285714285</v>
      </c>
      <c r="F20" s="18">
        <f>'[24]Avg Week Kasangati-Gayaza'!F20+'[24]Avg Week Gayaza-Ksangati'!F20</f>
        <v>74.339285714285722</v>
      </c>
      <c r="G20" s="18">
        <f>'[24]Avg Week Kasangati-Gayaza'!G20+'[24]Avg Week Gayaza-Ksangati'!G20</f>
        <v>1.0714285714285714</v>
      </c>
      <c r="H20" s="18">
        <f>'[24]Avg Week Kasangati-Gayaza'!H20+'[24]Avg Week Gayaza-Ksangati'!H20</f>
        <v>0.51785714285714279</v>
      </c>
      <c r="I20" s="18">
        <f>'[24]Avg Week Kasangati-Gayaza'!I20+'[24]Avg Week Gayaza-Ksangati'!I20</f>
        <v>21.625</v>
      </c>
      <c r="J20" s="18">
        <f>'[24]Avg Week Kasangati-Gayaza'!J20+'[24]Avg Week Gayaza-Ksangati'!J20</f>
        <v>4.3928571428571423</v>
      </c>
      <c r="K20" s="18">
        <f>'[24]Avg Week Kasangati-Gayaza'!K20+'[24]Avg Week Gayaza-Ksangati'!K20</f>
        <v>5.4107142857142856</v>
      </c>
      <c r="L20" s="18">
        <f>'[24]Avg Week Kasangati-Gayaza'!L20+'[24]Avg Week Gayaza-Ksangati'!L20</f>
        <v>0.25</v>
      </c>
      <c r="M20" s="18">
        <f>'[24]Avg Week Kasangati-Gayaza'!M20+'[24]Avg Week Gayaza-Ksangati'!M20</f>
        <v>261.76785714285711</v>
      </c>
      <c r="N20" s="18">
        <f>'[24]Avg Week Kasangati-Gayaza'!N20+'[24]Avg Week Gayaza-Ksangati'!N20</f>
        <v>0</v>
      </c>
      <c r="O20" s="19">
        <f t="shared" si="0"/>
        <v>244.39285714285714</v>
      </c>
      <c r="P20" s="19">
        <f t="shared" si="1"/>
        <v>506.16071428571422</v>
      </c>
      <c r="R20" s="11" t="s">
        <v>52</v>
      </c>
      <c r="S20" s="20">
        <f t="shared" ref="S20:AF20" si="12">SUM(C50:C53)</f>
        <v>517.76785714285711</v>
      </c>
      <c r="T20" s="20">
        <f t="shared" si="12"/>
        <v>90.5</v>
      </c>
      <c r="U20" s="20">
        <f t="shared" si="12"/>
        <v>63.428571428571431</v>
      </c>
      <c r="V20" s="20">
        <f t="shared" si="12"/>
        <v>428.03571428571428</v>
      </c>
      <c r="W20" s="20">
        <f t="shared" si="12"/>
        <v>5.9107142857142856</v>
      </c>
      <c r="X20" s="20">
        <f t="shared" si="12"/>
        <v>5.6607142857142856</v>
      </c>
      <c r="Y20" s="20">
        <f t="shared" si="12"/>
        <v>72.660714285714278</v>
      </c>
      <c r="Z20" s="20">
        <f t="shared" si="12"/>
        <v>18.25</v>
      </c>
      <c r="AA20" s="20">
        <f t="shared" si="12"/>
        <v>16.053571428571431</v>
      </c>
      <c r="AB20" s="20">
        <f t="shared" si="12"/>
        <v>2.3571428571428572</v>
      </c>
      <c r="AC20" s="20">
        <f t="shared" si="12"/>
        <v>830.60714285714289</v>
      </c>
      <c r="AD20" s="20">
        <f t="shared" si="12"/>
        <v>0</v>
      </c>
      <c r="AE20" s="21">
        <f t="shared" si="12"/>
        <v>1220.6250000000002</v>
      </c>
      <c r="AF20" s="21">
        <f t="shared" si="12"/>
        <v>2051.2321428571431</v>
      </c>
    </row>
    <row r="21" spans="2:32" ht="23.1" customHeight="1" x14ac:dyDescent="0.25">
      <c r="B21" s="17" t="s">
        <v>53</v>
      </c>
      <c r="C21" s="18">
        <f>'[24]Avg Week Kasangati-Gayaza'!C21+'[24]Avg Week Gayaza-Ksangati'!C21</f>
        <v>95.839285714285722</v>
      </c>
      <c r="D21" s="18">
        <f>'[24]Avg Week Kasangati-Gayaza'!D21+'[24]Avg Week Gayaza-Ksangati'!D21</f>
        <v>18.464285714285715</v>
      </c>
      <c r="E21" s="18">
        <f>'[24]Avg Week Kasangati-Gayaza'!E21+'[24]Avg Week Gayaza-Ksangati'!E21</f>
        <v>11.642857142857142</v>
      </c>
      <c r="F21" s="18">
        <f>'[24]Avg Week Kasangati-Gayaza'!F21+'[24]Avg Week Gayaza-Ksangati'!F21</f>
        <v>86.910714285714278</v>
      </c>
      <c r="G21" s="18">
        <f>'[24]Avg Week Kasangati-Gayaza'!G21+'[24]Avg Week Gayaza-Ksangati'!G21</f>
        <v>1.1071428571428572</v>
      </c>
      <c r="H21" s="18">
        <f>'[24]Avg Week Kasangati-Gayaza'!H21+'[24]Avg Week Gayaza-Ksangati'!H21</f>
        <v>0.6785714285714286</v>
      </c>
      <c r="I21" s="18">
        <f>'[24]Avg Week Kasangati-Gayaza'!I21+'[24]Avg Week Gayaza-Ksangati'!I21</f>
        <v>20.017857142857142</v>
      </c>
      <c r="J21" s="18">
        <f>'[24]Avg Week Kasangati-Gayaza'!J21+'[24]Avg Week Gayaza-Ksangati'!J21</f>
        <v>5.5892857142857144</v>
      </c>
      <c r="K21" s="18">
        <f>'[24]Avg Week Kasangati-Gayaza'!K21+'[24]Avg Week Gayaza-Ksangati'!K21</f>
        <v>3.1785714285714284</v>
      </c>
      <c r="L21" s="18">
        <f>'[24]Avg Week Kasangati-Gayaza'!L21+'[24]Avg Week Gayaza-Ksangati'!L21</f>
        <v>0.2857142857142857</v>
      </c>
      <c r="M21" s="18">
        <f>'[24]Avg Week Kasangati-Gayaza'!M21+'[24]Avg Week Gayaza-Ksangati'!M21</f>
        <v>252.44642857142856</v>
      </c>
      <c r="N21" s="18">
        <f>'[24]Avg Week Kasangati-Gayaza'!N21+'[24]Avg Week Gayaza-Ksangati'!N21</f>
        <v>0</v>
      </c>
      <c r="O21" s="19">
        <f t="shared" si="0"/>
        <v>243.71428571428569</v>
      </c>
      <c r="P21" s="19">
        <f t="shared" si="1"/>
        <v>496.16071428571422</v>
      </c>
      <c r="R21" s="23" t="s">
        <v>54</v>
      </c>
      <c r="S21" s="24">
        <f t="shared" ref="S21:AF21" si="13">SUM(C54:C57)</f>
        <v>511.05357142857139</v>
      </c>
      <c r="T21" s="20">
        <f t="shared" si="13"/>
        <v>102.85714285714286</v>
      </c>
      <c r="U21" s="20">
        <f t="shared" si="13"/>
        <v>76.589285714285708</v>
      </c>
      <c r="V21" s="20">
        <f t="shared" si="13"/>
        <v>370.89285714285711</v>
      </c>
      <c r="W21" s="20">
        <f t="shared" si="13"/>
        <v>11.267857142857142</v>
      </c>
      <c r="X21" s="20">
        <f t="shared" si="13"/>
        <v>3.5357142857142856</v>
      </c>
      <c r="Y21" s="20">
        <f t="shared" si="13"/>
        <v>75.339285714285708</v>
      </c>
      <c r="Z21" s="20">
        <f t="shared" si="13"/>
        <v>16.696428571428573</v>
      </c>
      <c r="AA21" s="20">
        <f t="shared" si="13"/>
        <v>11.571428571428571</v>
      </c>
      <c r="AB21" s="20">
        <f t="shared" si="13"/>
        <v>2.089285714285714</v>
      </c>
      <c r="AC21" s="20">
        <f t="shared" si="13"/>
        <v>854.73214285714289</v>
      </c>
      <c r="AD21" s="20">
        <f t="shared" si="13"/>
        <v>0.26785714285714285</v>
      </c>
      <c r="AE21" s="21">
        <f t="shared" si="13"/>
        <v>1182.1607142857142</v>
      </c>
      <c r="AF21" s="21">
        <f t="shared" si="13"/>
        <v>2036.8928571428569</v>
      </c>
    </row>
    <row r="22" spans="2:32" ht="23.1" customHeight="1" x14ac:dyDescent="0.25">
      <c r="B22" s="17" t="s">
        <v>55</v>
      </c>
      <c r="C22" s="18">
        <f>'[24]Avg Week Kasangati-Gayaza'!C22+'[24]Avg Week Gayaza-Ksangati'!C22</f>
        <v>108.66071428571428</v>
      </c>
      <c r="D22" s="18">
        <f>'[24]Avg Week Kasangati-Gayaza'!D22+'[24]Avg Week Gayaza-Ksangati'!D22</f>
        <v>18.625</v>
      </c>
      <c r="E22" s="18">
        <f>'[24]Avg Week Kasangati-Gayaza'!E22+'[24]Avg Week Gayaza-Ksangati'!E22</f>
        <v>13.053571428571429</v>
      </c>
      <c r="F22" s="18">
        <f>'[24]Avg Week Kasangati-Gayaza'!F22+'[24]Avg Week Gayaza-Ksangati'!F22</f>
        <v>86.017857142857139</v>
      </c>
      <c r="G22" s="18">
        <f>'[24]Avg Week Kasangati-Gayaza'!G22+'[24]Avg Week Gayaza-Ksangati'!G22</f>
        <v>1.3035714285714286</v>
      </c>
      <c r="H22" s="18">
        <f>'[24]Avg Week Kasangati-Gayaza'!H22+'[24]Avg Week Gayaza-Ksangati'!H22</f>
        <v>1.2321428571428572</v>
      </c>
      <c r="I22" s="18">
        <f>'[24]Avg Week Kasangati-Gayaza'!I22+'[24]Avg Week Gayaza-Ksangati'!I22</f>
        <v>16.410714285714285</v>
      </c>
      <c r="J22" s="18">
        <f>'[24]Avg Week Kasangati-Gayaza'!J22+'[24]Avg Week Gayaza-Ksangati'!J22</f>
        <v>4.7321428571428577</v>
      </c>
      <c r="K22" s="18">
        <f>'[24]Avg Week Kasangati-Gayaza'!K22+'[24]Avg Week Gayaza-Ksangati'!K22</f>
        <v>4.2321428571428577</v>
      </c>
      <c r="L22" s="18">
        <f>'[24]Avg Week Kasangati-Gayaza'!L22+'[24]Avg Week Gayaza-Ksangati'!L22</f>
        <v>0.14285714285714285</v>
      </c>
      <c r="M22" s="18">
        <f>'[24]Avg Week Kasangati-Gayaza'!M22+'[24]Avg Week Gayaza-Ksangati'!M22</f>
        <v>197.82142857142856</v>
      </c>
      <c r="N22" s="18">
        <f>'[24]Avg Week Kasangati-Gayaza'!N22+'[24]Avg Week Gayaza-Ksangati'!N22</f>
        <v>0</v>
      </c>
      <c r="O22" s="19">
        <f t="shared" si="0"/>
        <v>254.41071428571425</v>
      </c>
      <c r="P22" s="19">
        <f t="shared" si="1"/>
        <v>452.23214285714278</v>
      </c>
      <c r="R22" s="11" t="s">
        <v>56</v>
      </c>
      <c r="S22" s="24">
        <f>SUM(C58:C61)</f>
        <v>431</v>
      </c>
      <c r="T22" s="24">
        <f t="shared" ref="T22:AF22" si="14">SUM(D58:D61)</f>
        <v>93</v>
      </c>
      <c r="U22" s="24">
        <f t="shared" si="14"/>
        <v>63</v>
      </c>
      <c r="V22" s="24">
        <f t="shared" si="14"/>
        <v>359.5</v>
      </c>
      <c r="W22" s="24">
        <f t="shared" si="14"/>
        <v>18</v>
      </c>
      <c r="X22" s="24">
        <f t="shared" si="14"/>
        <v>2</v>
      </c>
      <c r="Y22" s="24">
        <f t="shared" si="14"/>
        <v>63.5</v>
      </c>
      <c r="Z22" s="24">
        <f t="shared" si="14"/>
        <v>16.5</v>
      </c>
      <c r="AA22" s="24">
        <f t="shared" si="14"/>
        <v>3.5</v>
      </c>
      <c r="AB22" s="24">
        <f t="shared" si="14"/>
        <v>5.5</v>
      </c>
      <c r="AC22" s="24">
        <f t="shared" si="14"/>
        <v>912</v>
      </c>
      <c r="AD22" s="24">
        <f t="shared" si="14"/>
        <v>0.5</v>
      </c>
      <c r="AE22" s="57">
        <f t="shared" si="14"/>
        <v>1056</v>
      </c>
      <c r="AF22" s="57">
        <f t="shared" si="14"/>
        <v>1968</v>
      </c>
    </row>
    <row r="23" spans="2:32" ht="23.1" customHeight="1" x14ac:dyDescent="0.25">
      <c r="B23" s="17" t="s">
        <v>57</v>
      </c>
      <c r="C23" s="18">
        <f>'[24]Avg Week Kasangati-Gayaza'!C23+'[24]Avg Week Gayaza-Ksangati'!C23</f>
        <v>100.82142857142857</v>
      </c>
      <c r="D23" s="18">
        <f>'[24]Avg Week Kasangati-Gayaza'!D23+'[24]Avg Week Gayaza-Ksangati'!D23</f>
        <v>19.839285714285715</v>
      </c>
      <c r="E23" s="18">
        <f>'[24]Avg Week Kasangati-Gayaza'!E23+'[24]Avg Week Gayaza-Ksangati'!E23</f>
        <v>13.660714285714286</v>
      </c>
      <c r="F23" s="18">
        <f>'[24]Avg Week Kasangati-Gayaza'!F23+'[24]Avg Week Gayaza-Ksangati'!F23</f>
        <v>83.321428571428569</v>
      </c>
      <c r="G23" s="18">
        <f>'[24]Avg Week Kasangati-Gayaza'!G23+'[24]Avg Week Gayaza-Ksangati'!G23</f>
        <v>1.2142857142857144</v>
      </c>
      <c r="H23" s="18">
        <f>'[24]Avg Week Kasangati-Gayaza'!H23+'[24]Avg Week Gayaza-Ksangati'!H23</f>
        <v>0.7857142857142857</v>
      </c>
      <c r="I23" s="18">
        <f>'[24]Avg Week Kasangati-Gayaza'!I23+'[24]Avg Week Gayaza-Ksangati'!I23</f>
        <v>19.5</v>
      </c>
      <c r="J23" s="18">
        <f>'[24]Avg Week Kasangati-Gayaza'!J23+'[24]Avg Week Gayaza-Ksangati'!J23</f>
        <v>5.1428571428571423</v>
      </c>
      <c r="K23" s="18">
        <f>'[24]Avg Week Kasangati-Gayaza'!K23+'[24]Avg Week Gayaza-Ksangati'!K23</f>
        <v>6.625</v>
      </c>
      <c r="L23" s="18">
        <f>'[24]Avg Week Kasangati-Gayaza'!L23+'[24]Avg Week Gayaza-Ksangati'!L23</f>
        <v>0.39285714285714285</v>
      </c>
      <c r="M23" s="18">
        <f>'[24]Avg Week Kasangati-Gayaza'!M23+'[24]Avg Week Gayaza-Ksangati'!M23</f>
        <v>220.69642857142856</v>
      </c>
      <c r="N23" s="18">
        <f>'[24]Avg Week Kasangati-Gayaza'!N23+'[24]Avg Week Gayaza-Ksangati'!N23</f>
        <v>0</v>
      </c>
      <c r="O23" s="19">
        <f t="shared" si="0"/>
        <v>251.30357142857139</v>
      </c>
      <c r="P23" s="19">
        <f t="shared" si="1"/>
        <v>471.99999999999994</v>
      </c>
      <c r="R23" s="11" t="s">
        <v>58</v>
      </c>
      <c r="S23" s="24">
        <f>SUM(C62:C65)</f>
        <v>456.5</v>
      </c>
      <c r="T23" s="24">
        <f t="shared" ref="T23:AF23" si="15">SUM(D62:D65)</f>
        <v>106</v>
      </c>
      <c r="U23" s="24">
        <f t="shared" si="15"/>
        <v>52.5</v>
      </c>
      <c r="V23" s="24">
        <f t="shared" si="15"/>
        <v>361</v>
      </c>
      <c r="W23" s="24">
        <f t="shared" si="15"/>
        <v>25</v>
      </c>
      <c r="X23" s="24">
        <f t="shared" si="15"/>
        <v>4</v>
      </c>
      <c r="Y23" s="24">
        <f t="shared" si="15"/>
        <v>70.5</v>
      </c>
      <c r="Z23" s="24">
        <f t="shared" si="15"/>
        <v>12.5</v>
      </c>
      <c r="AA23" s="24">
        <f t="shared" si="15"/>
        <v>4.5</v>
      </c>
      <c r="AB23" s="24">
        <f t="shared" si="15"/>
        <v>3.5</v>
      </c>
      <c r="AC23" s="24">
        <f t="shared" si="15"/>
        <v>729</v>
      </c>
      <c r="AD23" s="24">
        <f t="shared" si="15"/>
        <v>0</v>
      </c>
      <c r="AE23" s="57">
        <f t="shared" si="15"/>
        <v>1096</v>
      </c>
      <c r="AF23" s="57">
        <f t="shared" si="15"/>
        <v>1825</v>
      </c>
    </row>
    <row r="24" spans="2:32" ht="23.1" customHeight="1" x14ac:dyDescent="0.25">
      <c r="B24" s="17" t="s">
        <v>59</v>
      </c>
      <c r="C24" s="18">
        <f>'[24]Avg Week Kasangati-Gayaza'!C24+'[24]Avg Week Gayaza-Ksangati'!C24</f>
        <v>113</v>
      </c>
      <c r="D24" s="18">
        <f>'[24]Avg Week Kasangati-Gayaza'!D24+'[24]Avg Week Gayaza-Ksangati'!D24</f>
        <v>24.267857142857142</v>
      </c>
      <c r="E24" s="18">
        <f>'[24]Avg Week Kasangati-Gayaza'!E24+'[24]Avg Week Gayaza-Ksangati'!E24</f>
        <v>13.089285714285715</v>
      </c>
      <c r="F24" s="18">
        <f>'[24]Avg Week Kasangati-Gayaza'!F24+'[24]Avg Week Gayaza-Ksangati'!F24</f>
        <v>87.375</v>
      </c>
      <c r="G24" s="18">
        <f>'[24]Avg Week Kasangati-Gayaza'!G24+'[24]Avg Week Gayaza-Ksangati'!G24</f>
        <v>1.1964285714285714</v>
      </c>
      <c r="H24" s="18">
        <f>'[24]Avg Week Kasangati-Gayaza'!H24+'[24]Avg Week Gayaza-Ksangati'!H24</f>
        <v>0.14285714285714285</v>
      </c>
      <c r="I24" s="18">
        <f>'[24]Avg Week Kasangati-Gayaza'!I24+'[24]Avg Week Gayaza-Ksangati'!I24</f>
        <v>19.142857142857142</v>
      </c>
      <c r="J24" s="18">
        <f>'[24]Avg Week Kasangati-Gayaza'!J24+'[24]Avg Week Gayaza-Ksangati'!J24</f>
        <v>8.1964285714285712</v>
      </c>
      <c r="K24" s="18">
        <f>'[24]Avg Week Kasangati-Gayaza'!K24+'[24]Avg Week Gayaza-Ksangati'!K24</f>
        <v>4.5535714285714288</v>
      </c>
      <c r="L24" s="18">
        <f>'[24]Avg Week Kasangati-Gayaza'!L24+'[24]Avg Week Gayaza-Ksangati'!L24</f>
        <v>0.14285714285714285</v>
      </c>
      <c r="M24" s="18">
        <f>'[24]Avg Week Kasangati-Gayaza'!M24+'[24]Avg Week Gayaza-Ksangati'!M24</f>
        <v>209.91071428571428</v>
      </c>
      <c r="N24" s="18">
        <f>'[24]Avg Week Kasangati-Gayaza'!N24+'[24]Avg Week Gayaza-Ksangati'!N24</f>
        <v>0.125</v>
      </c>
      <c r="O24" s="19">
        <f t="shared" si="0"/>
        <v>271.23214285714289</v>
      </c>
      <c r="P24" s="19">
        <f t="shared" si="1"/>
        <v>481.14285714285717</v>
      </c>
      <c r="R24" s="11" t="s">
        <v>60</v>
      </c>
      <c r="S24" s="24">
        <f>SUM(C66:C69)</f>
        <v>434</v>
      </c>
      <c r="T24" s="24">
        <f t="shared" ref="T24:AF24" si="16">SUM(D66:D69)</f>
        <v>76.5</v>
      </c>
      <c r="U24" s="24">
        <f t="shared" si="16"/>
        <v>42.5</v>
      </c>
      <c r="V24" s="24">
        <f t="shared" si="16"/>
        <v>374.5</v>
      </c>
      <c r="W24" s="24">
        <f t="shared" si="16"/>
        <v>15</v>
      </c>
      <c r="X24" s="24">
        <f t="shared" si="16"/>
        <v>3</v>
      </c>
      <c r="Y24" s="24">
        <f t="shared" si="16"/>
        <v>59.5</v>
      </c>
      <c r="Z24" s="24">
        <f t="shared" si="16"/>
        <v>8</v>
      </c>
      <c r="AA24" s="24">
        <f t="shared" si="16"/>
        <v>4</v>
      </c>
      <c r="AB24" s="24">
        <f t="shared" si="16"/>
        <v>2.5</v>
      </c>
      <c r="AC24" s="24">
        <f t="shared" si="16"/>
        <v>541</v>
      </c>
      <c r="AD24" s="24">
        <f t="shared" si="16"/>
        <v>0</v>
      </c>
      <c r="AE24" s="57">
        <f t="shared" si="16"/>
        <v>1019.5</v>
      </c>
      <c r="AF24" s="57">
        <f t="shared" si="16"/>
        <v>1560.5</v>
      </c>
    </row>
    <row r="25" spans="2:32" ht="23.1" customHeight="1" x14ac:dyDescent="0.25">
      <c r="B25" s="17" t="s">
        <v>61</v>
      </c>
      <c r="C25" s="18">
        <f>'[24]Avg Week Kasangati-Gayaza'!C25+'[24]Avg Week Gayaza-Ksangati'!C25</f>
        <v>101.67857142857143</v>
      </c>
      <c r="D25" s="18">
        <f>'[24]Avg Week Kasangati-Gayaza'!D25+'[24]Avg Week Gayaza-Ksangati'!D25</f>
        <v>20.517857142857142</v>
      </c>
      <c r="E25" s="18">
        <f>'[24]Avg Week Kasangati-Gayaza'!E25+'[24]Avg Week Gayaza-Ksangati'!E25</f>
        <v>15.178571428571429</v>
      </c>
      <c r="F25" s="18">
        <f>'[24]Avg Week Kasangati-Gayaza'!F25+'[24]Avg Week Gayaza-Ksangati'!F25</f>
        <v>89.642857142857139</v>
      </c>
      <c r="G25" s="18">
        <f>'[24]Avg Week Kasangati-Gayaza'!G25+'[24]Avg Week Gayaza-Ksangati'!G25</f>
        <v>0.8392857142857143</v>
      </c>
      <c r="H25" s="18">
        <f>'[24]Avg Week Kasangati-Gayaza'!H25+'[24]Avg Week Gayaza-Ksangati'!H25</f>
        <v>0.51785714285714279</v>
      </c>
      <c r="I25" s="18">
        <f>'[24]Avg Week Kasangati-Gayaza'!I25+'[24]Avg Week Gayaza-Ksangati'!I25</f>
        <v>16.071428571428569</v>
      </c>
      <c r="J25" s="18">
        <f>'[24]Avg Week Kasangati-Gayaza'!J25+'[24]Avg Week Gayaza-Ksangati'!J25</f>
        <v>4.4107142857142856</v>
      </c>
      <c r="K25" s="18">
        <f>'[24]Avg Week Kasangati-Gayaza'!K25+'[24]Avg Week Gayaza-Ksangati'!K25</f>
        <v>3.9107142857142856</v>
      </c>
      <c r="L25" s="18">
        <f>'[24]Avg Week Kasangati-Gayaza'!L25+'[24]Avg Week Gayaza-Ksangati'!L25</f>
        <v>0.375</v>
      </c>
      <c r="M25" s="18">
        <f>'[24]Avg Week Kasangati-Gayaza'!M25+'[24]Avg Week Gayaza-Ksangati'!M25</f>
        <v>224.05357142857144</v>
      </c>
      <c r="N25" s="18">
        <f>'[24]Avg Week Kasangati-Gayaza'!N25+'[24]Avg Week Gayaza-Ksangati'!N25</f>
        <v>0</v>
      </c>
      <c r="O25" s="19">
        <f t="shared" si="0"/>
        <v>253.14285714285711</v>
      </c>
      <c r="P25" s="19">
        <f t="shared" si="1"/>
        <v>477.19642857142856</v>
      </c>
      <c r="R25" s="11" t="s">
        <v>62</v>
      </c>
      <c r="S25" s="24">
        <f>SUM(C70:C73)</f>
        <v>288</v>
      </c>
      <c r="T25" s="24">
        <f t="shared" ref="T25:AF25" si="17">SUM(D70:D73)</f>
        <v>67.5</v>
      </c>
      <c r="U25" s="24">
        <f t="shared" si="17"/>
        <v>25.5</v>
      </c>
      <c r="V25" s="24">
        <f t="shared" si="17"/>
        <v>294.5</v>
      </c>
      <c r="W25" s="24">
        <f t="shared" si="17"/>
        <v>9.5</v>
      </c>
      <c r="X25" s="24">
        <f t="shared" si="17"/>
        <v>1</v>
      </c>
      <c r="Y25" s="24">
        <f t="shared" si="17"/>
        <v>39</v>
      </c>
      <c r="Z25" s="24">
        <f t="shared" si="17"/>
        <v>6</v>
      </c>
      <c r="AA25" s="24">
        <f t="shared" si="17"/>
        <v>2</v>
      </c>
      <c r="AB25" s="24">
        <f t="shared" si="17"/>
        <v>3</v>
      </c>
      <c r="AC25" s="24">
        <f t="shared" si="17"/>
        <v>401</v>
      </c>
      <c r="AD25" s="24">
        <f t="shared" si="17"/>
        <v>0</v>
      </c>
      <c r="AE25" s="57">
        <f t="shared" si="17"/>
        <v>736</v>
      </c>
      <c r="AF25" s="57">
        <f t="shared" si="17"/>
        <v>1137</v>
      </c>
    </row>
    <row r="26" spans="2:32" ht="23.1" customHeight="1" x14ac:dyDescent="0.25">
      <c r="B26" s="17" t="s">
        <v>63</v>
      </c>
      <c r="C26" s="18">
        <f>'[24]Avg Week Kasangati-Gayaza'!C26+'[24]Avg Week Gayaza-Ksangati'!C26</f>
        <v>97.75</v>
      </c>
      <c r="D26" s="18">
        <f>'[24]Avg Week Kasangati-Gayaza'!D26+'[24]Avg Week Gayaza-Ksangati'!D26</f>
        <v>25.160714285714285</v>
      </c>
      <c r="E26" s="18">
        <f>'[24]Avg Week Kasangati-Gayaza'!E26+'[24]Avg Week Gayaza-Ksangati'!E26</f>
        <v>17.875</v>
      </c>
      <c r="F26" s="18">
        <f>'[24]Avg Week Kasangati-Gayaza'!F26+'[24]Avg Week Gayaza-Ksangati'!F26</f>
        <v>83.285714285714278</v>
      </c>
      <c r="G26" s="18">
        <f>'[24]Avg Week Kasangati-Gayaza'!G26+'[24]Avg Week Gayaza-Ksangati'!G26</f>
        <v>1.625</v>
      </c>
      <c r="H26" s="18">
        <f>'[24]Avg Week Kasangati-Gayaza'!H26+'[24]Avg Week Gayaza-Ksangati'!H26</f>
        <v>0.6964285714285714</v>
      </c>
      <c r="I26" s="18">
        <f>'[24]Avg Week Kasangati-Gayaza'!I26+'[24]Avg Week Gayaza-Ksangati'!I26</f>
        <v>20.285714285714285</v>
      </c>
      <c r="J26" s="18">
        <f>'[24]Avg Week Kasangati-Gayaza'!J26+'[24]Avg Week Gayaza-Ksangati'!J26</f>
        <v>6.25</v>
      </c>
      <c r="K26" s="18">
        <f>'[24]Avg Week Kasangati-Gayaza'!K26+'[24]Avg Week Gayaza-Ksangati'!K26</f>
        <v>6.5357142857142856</v>
      </c>
      <c r="L26" s="18">
        <f>'[24]Avg Week Kasangati-Gayaza'!L26+'[24]Avg Week Gayaza-Ksangati'!L26</f>
        <v>0.14285714285714285</v>
      </c>
      <c r="M26" s="18">
        <f>'[24]Avg Week Kasangati-Gayaza'!M26+'[24]Avg Week Gayaza-Ksangati'!M26</f>
        <v>219.35714285714286</v>
      </c>
      <c r="N26" s="18">
        <f>'[24]Avg Week Kasangati-Gayaza'!N26+'[24]Avg Week Gayaza-Ksangati'!N26</f>
        <v>0.14285714285714285</v>
      </c>
      <c r="O26" s="19">
        <f t="shared" si="0"/>
        <v>259.75000000000006</v>
      </c>
      <c r="P26" s="19">
        <f t="shared" si="1"/>
        <v>479.10714285714295</v>
      </c>
      <c r="R26" s="11" t="s">
        <v>64</v>
      </c>
      <c r="S26" s="24">
        <f>SUM(C74:C77)</f>
        <v>211</v>
      </c>
      <c r="T26" s="24">
        <f t="shared" ref="T26:AF26" si="18">SUM(D74:D77)</f>
        <v>45</v>
      </c>
      <c r="U26" s="24">
        <f t="shared" si="18"/>
        <v>13</v>
      </c>
      <c r="V26" s="24">
        <f t="shared" si="18"/>
        <v>129.5</v>
      </c>
      <c r="W26" s="24">
        <f t="shared" si="18"/>
        <v>4.5</v>
      </c>
      <c r="X26" s="24">
        <f t="shared" si="18"/>
        <v>0.5</v>
      </c>
      <c r="Y26" s="24">
        <f t="shared" si="18"/>
        <v>29</v>
      </c>
      <c r="Z26" s="24">
        <f t="shared" si="18"/>
        <v>6</v>
      </c>
      <c r="AA26" s="24">
        <f t="shared" si="18"/>
        <v>1.5</v>
      </c>
      <c r="AB26" s="24">
        <f t="shared" si="18"/>
        <v>2.5</v>
      </c>
      <c r="AC26" s="24">
        <f t="shared" si="18"/>
        <v>246.5</v>
      </c>
      <c r="AD26" s="24">
        <f t="shared" si="18"/>
        <v>0</v>
      </c>
      <c r="AE26" s="57">
        <f t="shared" si="18"/>
        <v>442.5</v>
      </c>
      <c r="AF26" s="57">
        <f t="shared" si="18"/>
        <v>689</v>
      </c>
    </row>
    <row r="27" spans="2:32" ht="23.1" customHeight="1" x14ac:dyDescent="0.25">
      <c r="B27" s="17" t="s">
        <v>65</v>
      </c>
      <c r="C27" s="18">
        <f>'[24]Avg Week Kasangati-Gayaza'!C27+'[24]Avg Week Gayaza-Ksangati'!C27</f>
        <v>100.98214285714286</v>
      </c>
      <c r="D27" s="18">
        <f>'[24]Avg Week Kasangati-Gayaza'!D27+'[24]Avg Week Gayaza-Ksangati'!D27</f>
        <v>20.089285714285715</v>
      </c>
      <c r="E27" s="18">
        <f>'[24]Avg Week Kasangati-Gayaza'!E27+'[24]Avg Week Gayaza-Ksangati'!E27</f>
        <v>12.660714285714285</v>
      </c>
      <c r="F27" s="18">
        <f>'[24]Avg Week Kasangati-Gayaza'!F27+'[24]Avg Week Gayaza-Ksangati'!F27</f>
        <v>89.767857142857139</v>
      </c>
      <c r="G27" s="18">
        <f>'[24]Avg Week Kasangati-Gayaza'!G27+'[24]Avg Week Gayaza-Ksangati'!G27</f>
        <v>0.9285714285714286</v>
      </c>
      <c r="H27" s="18">
        <f>'[24]Avg Week Kasangati-Gayaza'!H27+'[24]Avg Week Gayaza-Ksangati'!H27</f>
        <v>0.5535714285714286</v>
      </c>
      <c r="I27" s="18">
        <f>'[24]Avg Week Kasangati-Gayaza'!I27+'[24]Avg Week Gayaza-Ksangati'!I27</f>
        <v>20.035714285714285</v>
      </c>
      <c r="J27" s="18">
        <f>'[24]Avg Week Kasangati-Gayaza'!J27+'[24]Avg Week Gayaza-Ksangati'!J27</f>
        <v>5.5535714285714288</v>
      </c>
      <c r="K27" s="18">
        <f>'[24]Avg Week Kasangati-Gayaza'!K27+'[24]Avg Week Gayaza-Ksangati'!K27</f>
        <v>5.3928571428571423</v>
      </c>
      <c r="L27" s="18">
        <f>'[24]Avg Week Kasangati-Gayaza'!L27+'[24]Avg Week Gayaza-Ksangati'!L27</f>
        <v>0.5357142857142857</v>
      </c>
      <c r="M27" s="18">
        <f>'[24]Avg Week Kasangati-Gayaza'!M27+'[24]Avg Week Gayaza-Ksangati'!M27</f>
        <v>195.125</v>
      </c>
      <c r="N27" s="18">
        <f>'[24]Avg Week Kasangati-Gayaza'!N27+'[24]Avg Week Gayaza-Ksangati'!N27</f>
        <v>0</v>
      </c>
      <c r="O27" s="19">
        <f t="shared" si="0"/>
        <v>256.49999999999994</v>
      </c>
      <c r="P27" s="19">
        <f t="shared" si="1"/>
        <v>451.62499999999994</v>
      </c>
      <c r="R27" s="11" t="s">
        <v>66</v>
      </c>
      <c r="S27" s="24">
        <f>SUM(C78:C81)</f>
        <v>113.5</v>
      </c>
      <c r="T27" s="24">
        <f t="shared" ref="T27:AF27" si="19">SUM(D78:D81)</f>
        <v>21.5</v>
      </c>
      <c r="U27" s="24">
        <f t="shared" si="19"/>
        <v>9.5</v>
      </c>
      <c r="V27" s="24">
        <f t="shared" si="19"/>
        <v>47.5</v>
      </c>
      <c r="W27" s="24">
        <f t="shared" si="19"/>
        <v>1</v>
      </c>
      <c r="X27" s="24">
        <f t="shared" si="19"/>
        <v>0</v>
      </c>
      <c r="Y27" s="24">
        <f t="shared" si="19"/>
        <v>12.5</v>
      </c>
      <c r="Z27" s="24">
        <f t="shared" si="19"/>
        <v>6</v>
      </c>
      <c r="AA27" s="24">
        <f t="shared" si="19"/>
        <v>1</v>
      </c>
      <c r="AB27" s="24">
        <f t="shared" si="19"/>
        <v>1</v>
      </c>
      <c r="AC27" s="24">
        <f t="shared" si="19"/>
        <v>153</v>
      </c>
      <c r="AD27" s="24">
        <f t="shared" si="19"/>
        <v>0</v>
      </c>
      <c r="AE27" s="57">
        <f t="shared" si="19"/>
        <v>213.5</v>
      </c>
      <c r="AF27" s="57">
        <f t="shared" si="19"/>
        <v>366.5</v>
      </c>
    </row>
    <row r="28" spans="2:32" ht="23.1" customHeight="1" x14ac:dyDescent="0.25">
      <c r="B28" s="17" t="s">
        <v>67</v>
      </c>
      <c r="C28" s="18">
        <f>'[24]Avg Week Kasangati-Gayaza'!C28+'[24]Avg Week Gayaza-Ksangati'!C28</f>
        <v>88.803571428571431</v>
      </c>
      <c r="D28" s="18">
        <f>'[24]Avg Week Kasangati-Gayaza'!D28+'[24]Avg Week Gayaza-Ksangati'!D28</f>
        <v>22.857142857142858</v>
      </c>
      <c r="E28" s="18">
        <f>'[24]Avg Week Kasangati-Gayaza'!E28+'[24]Avg Week Gayaza-Ksangati'!E28</f>
        <v>15.535714285714286</v>
      </c>
      <c r="F28" s="18">
        <f>'[24]Avg Week Kasangati-Gayaza'!F28+'[24]Avg Week Gayaza-Ksangati'!F28</f>
        <v>84.589285714285722</v>
      </c>
      <c r="G28" s="18">
        <f>'[24]Avg Week Kasangati-Gayaza'!G28+'[24]Avg Week Gayaza-Ksangati'!G28</f>
        <v>0.8035714285714286</v>
      </c>
      <c r="H28" s="18">
        <f>'[24]Avg Week Kasangati-Gayaza'!H28+'[24]Avg Week Gayaza-Ksangati'!H28</f>
        <v>0.6607142857142857</v>
      </c>
      <c r="I28" s="18">
        <f>'[24]Avg Week Kasangati-Gayaza'!I28+'[24]Avg Week Gayaza-Ksangati'!I28</f>
        <v>22.464285714285715</v>
      </c>
      <c r="J28" s="18">
        <f>'[24]Avg Week Kasangati-Gayaza'!J28+'[24]Avg Week Gayaza-Ksangati'!J28</f>
        <v>5.3035714285714288</v>
      </c>
      <c r="K28" s="18">
        <f>'[24]Avg Week Kasangati-Gayaza'!K28+'[24]Avg Week Gayaza-Ksangati'!K28</f>
        <v>9.1428571428571423</v>
      </c>
      <c r="L28" s="18">
        <f>'[24]Avg Week Kasangati-Gayaza'!L28+'[24]Avg Week Gayaza-Ksangati'!L28</f>
        <v>0.5714285714285714</v>
      </c>
      <c r="M28" s="18">
        <f>'[24]Avg Week Kasangati-Gayaza'!M28+'[24]Avg Week Gayaza-Ksangati'!M28</f>
        <v>190.16071428571428</v>
      </c>
      <c r="N28" s="18">
        <f>'[24]Avg Week Kasangati-Gayaza'!N28+'[24]Avg Week Gayaza-Ksangati'!N28</f>
        <v>0</v>
      </c>
      <c r="O28" s="19">
        <f t="shared" si="0"/>
        <v>250.73214285714286</v>
      </c>
      <c r="P28" s="19">
        <f t="shared" si="1"/>
        <v>440.89285714285711</v>
      </c>
      <c r="R28" s="11" t="s">
        <v>68</v>
      </c>
      <c r="S28" s="24">
        <f>SUM(C82:C85)</f>
        <v>44</v>
      </c>
      <c r="T28" s="24">
        <f t="shared" ref="T28:AF28" si="20">SUM(D82:D85)</f>
        <v>10</v>
      </c>
      <c r="U28" s="24">
        <f t="shared" si="20"/>
        <v>6</v>
      </c>
      <c r="V28" s="24">
        <f t="shared" si="20"/>
        <v>19</v>
      </c>
      <c r="W28" s="24">
        <f t="shared" si="20"/>
        <v>0</v>
      </c>
      <c r="X28" s="24">
        <f t="shared" si="20"/>
        <v>1</v>
      </c>
      <c r="Y28" s="24">
        <f t="shared" si="20"/>
        <v>14.5</v>
      </c>
      <c r="Z28" s="24">
        <f t="shared" si="20"/>
        <v>3.5</v>
      </c>
      <c r="AA28" s="24">
        <f t="shared" si="20"/>
        <v>0.5</v>
      </c>
      <c r="AB28" s="24">
        <f t="shared" si="20"/>
        <v>4</v>
      </c>
      <c r="AC28" s="24">
        <f t="shared" si="20"/>
        <v>134</v>
      </c>
      <c r="AD28" s="24">
        <f t="shared" si="20"/>
        <v>0</v>
      </c>
      <c r="AE28" s="57">
        <f t="shared" si="20"/>
        <v>102.5</v>
      </c>
      <c r="AF28" s="57">
        <f t="shared" si="20"/>
        <v>236.5</v>
      </c>
    </row>
    <row r="29" spans="2:32" ht="23.1" customHeight="1" x14ac:dyDescent="0.25">
      <c r="B29" s="17" t="s">
        <v>69</v>
      </c>
      <c r="C29" s="18">
        <f>'[24]Avg Week Kasangati-Gayaza'!C29+'[24]Avg Week Gayaza-Ksangati'!C29</f>
        <v>96.571428571428569</v>
      </c>
      <c r="D29" s="18">
        <f>'[24]Avg Week Kasangati-Gayaza'!D29+'[24]Avg Week Gayaza-Ksangati'!D29</f>
        <v>21.607142857142858</v>
      </c>
      <c r="E29" s="18">
        <f>'[24]Avg Week Kasangati-Gayaza'!E29+'[24]Avg Week Gayaza-Ksangati'!E29</f>
        <v>15.160714285714286</v>
      </c>
      <c r="F29" s="18">
        <f>'[24]Avg Week Kasangati-Gayaza'!F29+'[24]Avg Week Gayaza-Ksangati'!F29</f>
        <v>82.785714285714278</v>
      </c>
      <c r="G29" s="18">
        <f>'[24]Avg Week Kasangati-Gayaza'!G29+'[24]Avg Week Gayaza-Ksangati'!G29</f>
        <v>1.4821428571428572</v>
      </c>
      <c r="H29" s="18">
        <f>'[24]Avg Week Kasangati-Gayaza'!H29+'[24]Avg Week Gayaza-Ksangati'!H29</f>
        <v>0.6964285714285714</v>
      </c>
      <c r="I29" s="18">
        <f>'[24]Avg Week Kasangati-Gayaza'!I29+'[24]Avg Week Gayaza-Ksangati'!I29</f>
        <v>21.071428571428569</v>
      </c>
      <c r="J29" s="18">
        <f>'[24]Avg Week Kasangati-Gayaza'!J29+'[24]Avg Week Gayaza-Ksangati'!J29</f>
        <v>5.8571428571428577</v>
      </c>
      <c r="K29" s="18">
        <f>'[24]Avg Week Kasangati-Gayaza'!K29+'[24]Avg Week Gayaza-Ksangati'!K29</f>
        <v>7.9464285714285712</v>
      </c>
      <c r="L29" s="18">
        <f>'[24]Avg Week Kasangati-Gayaza'!L29+'[24]Avg Week Gayaza-Ksangati'!L29</f>
        <v>0.26785714285714285</v>
      </c>
      <c r="M29" s="18">
        <f>'[24]Avg Week Kasangati-Gayaza'!M29+'[24]Avg Week Gayaza-Ksangati'!M29</f>
        <v>194.66071428571428</v>
      </c>
      <c r="N29" s="18">
        <f>'[24]Avg Week Kasangati-Gayaza'!N29+'[24]Avg Week Gayaza-Ksangati'!N29</f>
        <v>0.14285714285714285</v>
      </c>
      <c r="O29" s="19">
        <f t="shared" si="0"/>
        <v>253.58928571428572</v>
      </c>
      <c r="P29" s="19">
        <f t="shared" si="1"/>
        <v>448.25000000000006</v>
      </c>
      <c r="R29" s="11" t="s">
        <v>70</v>
      </c>
      <c r="S29" s="24">
        <f>SUM(C86:C89)</f>
        <v>29.5</v>
      </c>
      <c r="T29" s="24">
        <f t="shared" ref="T29:AF29" si="21">SUM(D86:D89)</f>
        <v>5</v>
      </c>
      <c r="U29" s="24">
        <f t="shared" si="21"/>
        <v>2.5</v>
      </c>
      <c r="V29" s="24">
        <f t="shared" si="21"/>
        <v>14</v>
      </c>
      <c r="W29" s="24">
        <f t="shared" si="21"/>
        <v>0.5</v>
      </c>
      <c r="X29" s="24">
        <f t="shared" si="21"/>
        <v>0</v>
      </c>
      <c r="Y29" s="24">
        <f t="shared" si="21"/>
        <v>9</v>
      </c>
      <c r="Z29" s="24">
        <f t="shared" si="21"/>
        <v>1.5</v>
      </c>
      <c r="AA29" s="24">
        <f t="shared" si="21"/>
        <v>1.5</v>
      </c>
      <c r="AB29" s="24">
        <f t="shared" si="21"/>
        <v>0.5</v>
      </c>
      <c r="AC29" s="24">
        <f t="shared" si="21"/>
        <v>68.5</v>
      </c>
      <c r="AD29" s="24">
        <f t="shared" si="21"/>
        <v>0</v>
      </c>
      <c r="AE29" s="57">
        <f t="shared" si="21"/>
        <v>64</v>
      </c>
      <c r="AF29" s="57">
        <f t="shared" si="21"/>
        <v>132.5</v>
      </c>
    </row>
    <row r="30" spans="2:32" ht="23.1" customHeight="1" x14ac:dyDescent="0.25">
      <c r="B30" s="17" t="s">
        <v>71</v>
      </c>
      <c r="C30" s="18">
        <f>'[24]Avg Week Kasangati-Gayaza'!C30+'[24]Avg Week Gayaza-Ksangati'!C30</f>
        <v>101.71428571428572</v>
      </c>
      <c r="D30" s="18">
        <f>'[24]Avg Week Kasangati-Gayaza'!D30+'[24]Avg Week Gayaza-Ksangati'!D30</f>
        <v>15.839285714285715</v>
      </c>
      <c r="E30" s="18">
        <f>'[24]Avg Week Kasangati-Gayaza'!E30+'[24]Avg Week Gayaza-Ksangati'!E30</f>
        <v>15.142857142857142</v>
      </c>
      <c r="F30" s="18">
        <f>'[24]Avg Week Kasangati-Gayaza'!F30+'[24]Avg Week Gayaza-Ksangati'!F30</f>
        <v>89.642857142857139</v>
      </c>
      <c r="G30" s="18">
        <f>'[24]Avg Week Kasangati-Gayaza'!G30+'[24]Avg Week Gayaza-Ksangati'!G30</f>
        <v>2.1071428571428572</v>
      </c>
      <c r="H30" s="18">
        <f>'[24]Avg Week Kasangati-Gayaza'!H30+'[24]Avg Week Gayaza-Ksangati'!H30</f>
        <v>0.7857142857142857</v>
      </c>
      <c r="I30" s="18">
        <f>'[24]Avg Week Kasangati-Gayaza'!I30+'[24]Avg Week Gayaza-Ksangati'!I30</f>
        <v>19.803571428571431</v>
      </c>
      <c r="J30" s="18">
        <f>'[24]Avg Week Kasangati-Gayaza'!J30+'[24]Avg Week Gayaza-Ksangati'!J30</f>
        <v>6.5535714285714288</v>
      </c>
      <c r="K30" s="18">
        <f>'[24]Avg Week Kasangati-Gayaza'!K30+'[24]Avg Week Gayaza-Ksangati'!K30</f>
        <v>6.625</v>
      </c>
      <c r="L30" s="18">
        <f>'[24]Avg Week Kasangati-Gayaza'!L30+'[24]Avg Week Gayaza-Ksangati'!L30</f>
        <v>0.14285714285714285</v>
      </c>
      <c r="M30" s="18">
        <f>'[24]Avg Week Kasangati-Gayaza'!M30+'[24]Avg Week Gayaza-Ksangati'!M30</f>
        <v>175.96428571428572</v>
      </c>
      <c r="N30" s="18">
        <f>'[24]Avg Week Kasangati-Gayaza'!N30+'[24]Avg Week Gayaza-Ksangati'!N30</f>
        <v>0</v>
      </c>
      <c r="O30" s="19">
        <f t="shared" si="0"/>
        <v>258.35714285714283</v>
      </c>
      <c r="P30" s="19">
        <f t="shared" si="1"/>
        <v>434.32142857142856</v>
      </c>
      <c r="R30" s="11" t="s">
        <v>72</v>
      </c>
      <c r="S30" s="24">
        <f>SUM(C90:C93)</f>
        <v>27.5</v>
      </c>
      <c r="T30" s="24">
        <f t="shared" ref="T30:AF30" si="22">SUM(D90:D93)</f>
        <v>3.5</v>
      </c>
      <c r="U30" s="24">
        <f t="shared" si="22"/>
        <v>6</v>
      </c>
      <c r="V30" s="24">
        <f t="shared" si="22"/>
        <v>11.5</v>
      </c>
      <c r="W30" s="24">
        <f t="shared" si="22"/>
        <v>0.5</v>
      </c>
      <c r="X30" s="24">
        <f t="shared" si="22"/>
        <v>0</v>
      </c>
      <c r="Y30" s="24">
        <f t="shared" si="22"/>
        <v>8</v>
      </c>
      <c r="Z30" s="24">
        <f t="shared" si="22"/>
        <v>4.5</v>
      </c>
      <c r="AA30" s="24">
        <f t="shared" si="22"/>
        <v>0.5</v>
      </c>
      <c r="AB30" s="24">
        <f t="shared" si="22"/>
        <v>2</v>
      </c>
      <c r="AC30" s="24">
        <f t="shared" si="22"/>
        <v>50.5</v>
      </c>
      <c r="AD30" s="24">
        <f t="shared" si="22"/>
        <v>0</v>
      </c>
      <c r="AE30" s="57">
        <f t="shared" si="22"/>
        <v>64</v>
      </c>
      <c r="AF30" s="57">
        <f t="shared" si="22"/>
        <v>114.5</v>
      </c>
    </row>
    <row r="31" spans="2:32" ht="23.1" customHeight="1" x14ac:dyDescent="0.25">
      <c r="B31" s="25" t="s">
        <v>73</v>
      </c>
      <c r="C31" s="18">
        <f>'[24]Avg Week Kasangati-Gayaza'!C31+'[24]Avg Week Gayaza-Ksangati'!C31</f>
        <v>101.41071428571428</v>
      </c>
      <c r="D31" s="18">
        <f>'[24]Avg Week Kasangati-Gayaza'!D31+'[24]Avg Week Gayaza-Ksangati'!D31</f>
        <v>22.589285714285715</v>
      </c>
      <c r="E31" s="18">
        <f>'[24]Avg Week Kasangati-Gayaza'!E31+'[24]Avg Week Gayaza-Ksangati'!E31</f>
        <v>14.160714285714286</v>
      </c>
      <c r="F31" s="18">
        <f>'[24]Avg Week Kasangati-Gayaza'!F31+'[24]Avg Week Gayaza-Ksangati'!F31</f>
        <v>94.660714285714278</v>
      </c>
      <c r="G31" s="18">
        <f>'[24]Avg Week Kasangati-Gayaza'!G31+'[24]Avg Week Gayaza-Ksangati'!G31</f>
        <v>1.6964285714285714</v>
      </c>
      <c r="H31" s="18">
        <f>'[24]Avg Week Kasangati-Gayaza'!H31+'[24]Avg Week Gayaza-Ksangati'!H31</f>
        <v>0.5714285714285714</v>
      </c>
      <c r="I31" s="18">
        <f>'[24]Avg Week Kasangati-Gayaza'!I31+'[24]Avg Week Gayaza-Ksangati'!I31</f>
        <v>20.714285714285715</v>
      </c>
      <c r="J31" s="18">
        <f>'[24]Avg Week Kasangati-Gayaza'!J31+'[24]Avg Week Gayaza-Ksangati'!J31</f>
        <v>4.4107142857142856</v>
      </c>
      <c r="K31" s="18">
        <f>'[24]Avg Week Kasangati-Gayaza'!K31+'[24]Avg Week Gayaza-Ksangati'!K31</f>
        <v>6.3035714285714288</v>
      </c>
      <c r="L31" s="18">
        <f>'[24]Avg Week Kasangati-Gayaza'!L31+'[24]Avg Week Gayaza-Ksangati'!L31</f>
        <v>0.39285714285714285</v>
      </c>
      <c r="M31" s="18">
        <f>'[24]Avg Week Kasangati-Gayaza'!M31+'[24]Avg Week Gayaza-Ksangati'!M31</f>
        <v>170.66071428571428</v>
      </c>
      <c r="N31" s="18">
        <f>'[24]Avg Week Kasangati-Gayaza'!N31+'[24]Avg Week Gayaza-Ksangati'!N31</f>
        <v>0</v>
      </c>
      <c r="O31" s="19">
        <f t="shared" si="0"/>
        <v>266.91071428571433</v>
      </c>
      <c r="P31" s="19">
        <f t="shared" si="1"/>
        <v>437.57142857142861</v>
      </c>
      <c r="R31" s="11" t="s">
        <v>74</v>
      </c>
      <c r="S31" s="24">
        <f>SUM(C94:C97)</f>
        <v>14.5</v>
      </c>
      <c r="T31" s="24">
        <f t="shared" ref="T31:AF31" si="23">SUM(D94:D97)</f>
        <v>6</v>
      </c>
      <c r="U31" s="24">
        <f t="shared" si="23"/>
        <v>4.5</v>
      </c>
      <c r="V31" s="24">
        <f t="shared" si="23"/>
        <v>19.5</v>
      </c>
      <c r="W31" s="24">
        <f t="shared" si="23"/>
        <v>1</v>
      </c>
      <c r="X31" s="24">
        <f t="shared" si="23"/>
        <v>0</v>
      </c>
      <c r="Y31" s="24">
        <f t="shared" si="23"/>
        <v>9.5</v>
      </c>
      <c r="Z31" s="24">
        <f t="shared" si="23"/>
        <v>4.5</v>
      </c>
      <c r="AA31" s="24">
        <f t="shared" si="23"/>
        <v>0.5</v>
      </c>
      <c r="AB31" s="24">
        <f t="shared" si="23"/>
        <v>1</v>
      </c>
      <c r="AC31" s="24">
        <f t="shared" si="23"/>
        <v>84</v>
      </c>
      <c r="AD31" s="24">
        <f t="shared" si="23"/>
        <v>0</v>
      </c>
      <c r="AE31" s="57">
        <f t="shared" si="23"/>
        <v>61</v>
      </c>
      <c r="AF31" s="57">
        <f t="shared" si="23"/>
        <v>145</v>
      </c>
    </row>
    <row r="32" spans="2:32" ht="23.1" customHeight="1" x14ac:dyDescent="0.25">
      <c r="B32" s="25" t="s">
        <v>75</v>
      </c>
      <c r="C32" s="18">
        <f>'[24]Avg Week Kasangati-Gayaza'!C32+'[24]Avg Week Gayaza-Ksangati'!C32</f>
        <v>107.80357142857143</v>
      </c>
      <c r="D32" s="18">
        <f>'[24]Avg Week Kasangati-Gayaza'!D32+'[24]Avg Week Gayaza-Ksangati'!D32</f>
        <v>18.535714285714285</v>
      </c>
      <c r="E32" s="18">
        <f>'[24]Avg Week Kasangati-Gayaza'!E32+'[24]Avg Week Gayaza-Ksangati'!E32</f>
        <v>13.714285714285715</v>
      </c>
      <c r="F32" s="18">
        <f>'[24]Avg Week Kasangati-Gayaza'!F32+'[24]Avg Week Gayaza-Ksangati'!F32</f>
        <v>83.178571428571431</v>
      </c>
      <c r="G32" s="18">
        <f>'[24]Avg Week Kasangati-Gayaza'!G32+'[24]Avg Week Gayaza-Ksangati'!G32</f>
        <v>1.5357142857142858</v>
      </c>
      <c r="H32" s="18">
        <f>'[24]Avg Week Kasangati-Gayaza'!H32+'[24]Avg Week Gayaza-Ksangati'!H32</f>
        <v>0.2857142857142857</v>
      </c>
      <c r="I32" s="18">
        <f>'[24]Avg Week Kasangati-Gayaza'!I32+'[24]Avg Week Gayaza-Ksangati'!I32</f>
        <v>18.410714285714285</v>
      </c>
      <c r="J32" s="18">
        <f>'[24]Avg Week Kasangati-Gayaza'!J32+'[24]Avg Week Gayaza-Ksangati'!J32</f>
        <v>6.3035714285714288</v>
      </c>
      <c r="K32" s="18">
        <f>'[24]Avg Week Kasangati-Gayaza'!K32+'[24]Avg Week Gayaza-Ksangati'!K32</f>
        <v>4.4642857142857144</v>
      </c>
      <c r="L32" s="18">
        <f>'[24]Avg Week Kasangati-Gayaza'!L32+'[24]Avg Week Gayaza-Ksangati'!L32</f>
        <v>1.2321428571428572</v>
      </c>
      <c r="M32" s="18">
        <f>'[24]Avg Week Kasangati-Gayaza'!M32+'[24]Avg Week Gayaza-Ksangati'!M32</f>
        <v>165.08928571428572</v>
      </c>
      <c r="N32" s="18">
        <f>'[24]Avg Week Kasangati-Gayaza'!N32+'[24]Avg Week Gayaza-Ksangati'!N32</f>
        <v>0</v>
      </c>
      <c r="O32" s="19">
        <f t="shared" si="0"/>
        <v>255.46428571428572</v>
      </c>
      <c r="P32" s="19">
        <f t="shared" si="1"/>
        <v>420.55357142857144</v>
      </c>
      <c r="R32" s="11" t="s">
        <v>76</v>
      </c>
      <c r="S32" s="24">
        <f>SUM(C98:C101)</f>
        <v>73.5</v>
      </c>
      <c r="T32" s="24">
        <f t="shared" ref="T32:AF32" si="24">SUM(D98:D101)</f>
        <v>9.5</v>
      </c>
      <c r="U32" s="24">
        <f t="shared" si="24"/>
        <v>14</v>
      </c>
      <c r="V32" s="24">
        <f t="shared" si="24"/>
        <v>80.5</v>
      </c>
      <c r="W32" s="24">
        <f t="shared" si="24"/>
        <v>3</v>
      </c>
      <c r="X32" s="24">
        <f t="shared" si="24"/>
        <v>0.5</v>
      </c>
      <c r="Y32" s="24">
        <f t="shared" si="24"/>
        <v>24</v>
      </c>
      <c r="Z32" s="24">
        <f t="shared" si="24"/>
        <v>7</v>
      </c>
      <c r="AA32" s="24">
        <f t="shared" si="24"/>
        <v>4</v>
      </c>
      <c r="AB32" s="24">
        <f t="shared" si="24"/>
        <v>3</v>
      </c>
      <c r="AC32" s="24">
        <f t="shared" si="24"/>
        <v>109.5</v>
      </c>
      <c r="AD32" s="24">
        <f t="shared" si="24"/>
        <v>0</v>
      </c>
      <c r="AE32" s="57">
        <f t="shared" si="24"/>
        <v>219</v>
      </c>
      <c r="AF32" s="57">
        <f t="shared" si="24"/>
        <v>328.5</v>
      </c>
    </row>
    <row r="33" spans="2:32" ht="23.1" customHeight="1" x14ac:dyDescent="0.25">
      <c r="B33" s="17" t="s">
        <v>77</v>
      </c>
      <c r="C33" s="18">
        <f>'[24]Avg Week Kasangati-Gayaza'!C33+'[24]Avg Week Gayaza-Ksangati'!C33</f>
        <v>106.39285714285714</v>
      </c>
      <c r="D33" s="18">
        <f>'[24]Avg Week Kasangati-Gayaza'!D33+'[24]Avg Week Gayaza-Ksangati'!D33</f>
        <v>24.875</v>
      </c>
      <c r="E33" s="18">
        <f>'[24]Avg Week Kasangati-Gayaza'!E33+'[24]Avg Week Gayaza-Ksangati'!E33</f>
        <v>14.160714285714286</v>
      </c>
      <c r="F33" s="18">
        <f>'[24]Avg Week Kasangati-Gayaza'!F33+'[24]Avg Week Gayaza-Ksangati'!F33</f>
        <v>92.732142857142861</v>
      </c>
      <c r="G33" s="18">
        <f>'[24]Avg Week Kasangati-Gayaza'!G33+'[24]Avg Week Gayaza-Ksangati'!G33</f>
        <v>1.7678571428571428</v>
      </c>
      <c r="H33" s="18">
        <f>'[24]Avg Week Kasangati-Gayaza'!H33+'[24]Avg Week Gayaza-Ksangati'!H33</f>
        <v>0.9107142857142857</v>
      </c>
      <c r="I33" s="18">
        <f>'[24]Avg Week Kasangati-Gayaza'!I33+'[24]Avg Week Gayaza-Ksangati'!I33</f>
        <v>17.607142857142858</v>
      </c>
      <c r="J33" s="18">
        <f>'[24]Avg Week Kasangati-Gayaza'!J33+'[24]Avg Week Gayaza-Ksangati'!J33</f>
        <v>9.625</v>
      </c>
      <c r="K33" s="18">
        <f>'[24]Avg Week Kasangati-Gayaza'!K33+'[24]Avg Week Gayaza-Ksangati'!K33</f>
        <v>6.8928571428571423</v>
      </c>
      <c r="L33" s="18">
        <f>'[24]Avg Week Kasangati-Gayaza'!L33+'[24]Avg Week Gayaza-Ksangati'!L33</f>
        <v>0.2857142857142857</v>
      </c>
      <c r="M33" s="18">
        <f>'[24]Avg Week Kasangati-Gayaza'!M33+'[24]Avg Week Gayaza-Ksangati'!M33</f>
        <v>134.83928571428572</v>
      </c>
      <c r="N33" s="18">
        <f>'[24]Avg Week Kasangati-Gayaza'!N33+'[24]Avg Week Gayaza-Ksangati'!N33</f>
        <v>0</v>
      </c>
      <c r="O33" s="19">
        <f t="shared" si="0"/>
        <v>275.25</v>
      </c>
      <c r="P33" s="19">
        <f t="shared" si="1"/>
        <v>410.08928571428572</v>
      </c>
      <c r="R33" s="11" t="s">
        <v>78</v>
      </c>
      <c r="S33" s="24">
        <f>SUM(C102:C105)</f>
        <v>303.5</v>
      </c>
      <c r="T33" s="24">
        <f t="shared" ref="T33:AF33" si="25">SUM(D102:D105)</f>
        <v>34.5</v>
      </c>
      <c r="U33" s="24">
        <f t="shared" si="25"/>
        <v>22.5</v>
      </c>
      <c r="V33" s="24">
        <f t="shared" si="25"/>
        <v>196</v>
      </c>
      <c r="W33" s="24">
        <f t="shared" si="25"/>
        <v>3</v>
      </c>
      <c r="X33" s="24">
        <f t="shared" si="25"/>
        <v>0</v>
      </c>
      <c r="Y33" s="24">
        <f t="shared" si="25"/>
        <v>40.5</v>
      </c>
      <c r="Z33" s="24">
        <f t="shared" si="25"/>
        <v>13</v>
      </c>
      <c r="AA33" s="24">
        <f t="shared" si="25"/>
        <v>5.5</v>
      </c>
      <c r="AB33" s="24">
        <f t="shared" si="25"/>
        <v>6.5</v>
      </c>
      <c r="AC33" s="24">
        <f t="shared" si="25"/>
        <v>246</v>
      </c>
      <c r="AD33" s="24">
        <f t="shared" si="25"/>
        <v>0</v>
      </c>
      <c r="AE33" s="57">
        <f t="shared" si="25"/>
        <v>625</v>
      </c>
      <c r="AF33" s="57">
        <f t="shared" si="25"/>
        <v>871</v>
      </c>
    </row>
    <row r="34" spans="2:32" ht="23.1" customHeight="1" x14ac:dyDescent="0.25">
      <c r="B34" s="25" t="s">
        <v>79</v>
      </c>
      <c r="C34" s="18">
        <f>'[24]Avg Week Kasangati-Gayaza'!C34+'[24]Avg Week Gayaza-Ksangati'!C34</f>
        <v>84.285714285714278</v>
      </c>
      <c r="D34" s="18">
        <f>'[24]Avg Week Kasangati-Gayaza'!D34+'[24]Avg Week Gayaza-Ksangati'!D34</f>
        <v>27.232142857142858</v>
      </c>
      <c r="E34" s="18">
        <f>'[24]Avg Week Kasangati-Gayaza'!E34+'[24]Avg Week Gayaza-Ksangati'!E34</f>
        <v>10.535714285714285</v>
      </c>
      <c r="F34" s="18">
        <f>'[24]Avg Week Kasangati-Gayaza'!F34+'[24]Avg Week Gayaza-Ksangati'!F34</f>
        <v>83.571428571428569</v>
      </c>
      <c r="G34" s="18">
        <f>'[24]Avg Week Kasangati-Gayaza'!G34+'[24]Avg Week Gayaza-Ksangati'!G34</f>
        <v>0.9642857142857143</v>
      </c>
      <c r="H34" s="18">
        <f>'[24]Avg Week Kasangati-Gayaza'!H34+'[24]Avg Week Gayaza-Ksangati'!H34</f>
        <v>0.7857142857142857</v>
      </c>
      <c r="I34" s="18">
        <f>'[24]Avg Week Kasangati-Gayaza'!I34+'[24]Avg Week Gayaza-Ksangati'!I34</f>
        <v>20.928571428571431</v>
      </c>
      <c r="J34" s="18">
        <f>'[24]Avg Week Kasangati-Gayaza'!J34+'[24]Avg Week Gayaza-Ksangati'!J34</f>
        <v>6.7678571428571432</v>
      </c>
      <c r="K34" s="18">
        <f>'[24]Avg Week Kasangati-Gayaza'!K34+'[24]Avg Week Gayaza-Ksangati'!K34</f>
        <v>3.7321428571428572</v>
      </c>
      <c r="L34" s="18">
        <f>'[24]Avg Week Kasangati-Gayaza'!L34+'[24]Avg Week Gayaza-Ksangati'!L34</f>
        <v>0.26785714285714285</v>
      </c>
      <c r="M34" s="18">
        <f>'[24]Avg Week Kasangati-Gayaza'!M34+'[24]Avg Week Gayaza-Ksangati'!M34</f>
        <v>142.80357142857144</v>
      </c>
      <c r="N34" s="18">
        <f>'[24]Avg Week Kasangati-Gayaza'!N34+'[24]Avg Week Gayaza-Ksangati'!N34</f>
        <v>0</v>
      </c>
      <c r="O34" s="19">
        <f t="shared" si="0"/>
        <v>239.07142857142858</v>
      </c>
      <c r="P34" s="19">
        <f t="shared" si="1"/>
        <v>381.875</v>
      </c>
      <c r="R34" s="26" t="s">
        <v>80</v>
      </c>
      <c r="S34" s="27">
        <f t="shared" ref="S34:AF34" si="26">MAX(S10:S12)</f>
        <v>489.67857142857139</v>
      </c>
      <c r="T34" s="27">
        <f t="shared" si="26"/>
        <v>84.732142857142861</v>
      </c>
      <c r="U34" s="27">
        <f t="shared" si="26"/>
        <v>52.857142857142861</v>
      </c>
      <c r="V34" s="27">
        <f t="shared" si="26"/>
        <v>349.66071428571422</v>
      </c>
      <c r="W34" s="27">
        <f t="shared" si="26"/>
        <v>8.125</v>
      </c>
      <c r="X34" s="27">
        <f t="shared" si="26"/>
        <v>3.839285714285714</v>
      </c>
      <c r="Y34" s="27">
        <f t="shared" si="26"/>
        <v>76.464285714285708</v>
      </c>
      <c r="Z34" s="27">
        <f t="shared" si="26"/>
        <v>21.089285714285715</v>
      </c>
      <c r="AA34" s="27">
        <f t="shared" si="26"/>
        <v>23.821428571428569</v>
      </c>
      <c r="AB34" s="27">
        <f t="shared" si="26"/>
        <v>1.25</v>
      </c>
      <c r="AC34" s="27">
        <f t="shared" si="26"/>
        <v>1095.375</v>
      </c>
      <c r="AD34" s="27">
        <f t="shared" si="26"/>
        <v>0</v>
      </c>
      <c r="AE34" s="28">
        <f t="shared" si="26"/>
        <v>1075.4107142857142</v>
      </c>
      <c r="AF34" s="28">
        <f t="shared" si="26"/>
        <v>2092.6607142857147</v>
      </c>
    </row>
    <row r="35" spans="2:32" ht="23.1" customHeight="1" x14ac:dyDescent="0.25">
      <c r="B35" s="25" t="s">
        <v>81</v>
      </c>
      <c r="C35" s="18">
        <f>'[24]Avg Week Kasangati-Gayaza'!C35+'[24]Avg Week Gayaza-Ksangati'!C35</f>
        <v>86.821428571428569</v>
      </c>
      <c r="D35" s="18">
        <f>'[24]Avg Week Kasangati-Gayaza'!D35+'[24]Avg Week Gayaza-Ksangati'!D35</f>
        <v>16.625</v>
      </c>
      <c r="E35" s="18">
        <f>'[24]Avg Week Kasangati-Gayaza'!E35+'[24]Avg Week Gayaza-Ksangati'!E35</f>
        <v>10.839285714285715</v>
      </c>
      <c r="F35" s="18">
        <f>'[24]Avg Week Kasangati-Gayaza'!F35+'[24]Avg Week Gayaza-Ksangati'!F35</f>
        <v>75.107142857142861</v>
      </c>
      <c r="G35" s="18">
        <f>'[24]Avg Week Kasangati-Gayaza'!G35+'[24]Avg Week Gayaza-Ksangati'!G35</f>
        <v>0.5535714285714286</v>
      </c>
      <c r="H35" s="18">
        <f>'[24]Avg Week Kasangati-Gayaza'!H35+'[24]Avg Week Gayaza-Ksangati'!H35</f>
        <v>0.6964285714285714</v>
      </c>
      <c r="I35" s="18">
        <f>'[24]Avg Week Kasangati-Gayaza'!I35+'[24]Avg Week Gayaza-Ksangati'!I35</f>
        <v>18.035714285714285</v>
      </c>
      <c r="J35" s="18">
        <f>'[24]Avg Week Kasangati-Gayaza'!J35+'[24]Avg Week Gayaza-Ksangati'!J35</f>
        <v>6.1071428571428577</v>
      </c>
      <c r="K35" s="18">
        <f>'[24]Avg Week Kasangati-Gayaza'!K35+'[24]Avg Week Gayaza-Ksangati'!K35</f>
        <v>5.7321428571428577</v>
      </c>
      <c r="L35" s="18">
        <f>'[24]Avg Week Kasangati-Gayaza'!L35+'[24]Avg Week Gayaza-Ksangati'!L35</f>
        <v>0.4107142857142857</v>
      </c>
      <c r="M35" s="18">
        <f>'[24]Avg Week Kasangati-Gayaza'!M35+'[24]Avg Week Gayaza-Ksangati'!M35</f>
        <v>136.17857142857144</v>
      </c>
      <c r="N35" s="18">
        <f>'[24]Avg Week Kasangati-Gayaza'!N35+'[24]Avg Week Gayaza-Ksangati'!N35</f>
        <v>0</v>
      </c>
      <c r="O35" s="19">
        <f t="shared" si="0"/>
        <v>220.92857142857142</v>
      </c>
      <c r="P35" s="19">
        <f t="shared" si="1"/>
        <v>357.10714285714289</v>
      </c>
      <c r="R35" s="26" t="s">
        <v>82</v>
      </c>
      <c r="S35" s="27">
        <f t="shared" ref="S35:AF35" si="27">MAX(S13:S18)</f>
        <v>424.16071428571428</v>
      </c>
      <c r="T35" s="27">
        <f t="shared" si="27"/>
        <v>104.30357142857144</v>
      </c>
      <c r="U35" s="27">
        <f t="shared" si="27"/>
        <v>67.982142857142861</v>
      </c>
      <c r="V35" s="27">
        <f t="shared" si="27"/>
        <v>360.21428571428567</v>
      </c>
      <c r="W35" s="27">
        <f t="shared" si="27"/>
        <v>7.1071428571428577</v>
      </c>
      <c r="X35" s="27">
        <f t="shared" si="27"/>
        <v>4.0714285714285712</v>
      </c>
      <c r="Y35" s="27">
        <f t="shared" si="27"/>
        <v>87.125</v>
      </c>
      <c r="Z35" s="27">
        <f t="shared" si="27"/>
        <v>26.892857142857146</v>
      </c>
      <c r="AA35" s="27">
        <f t="shared" si="27"/>
        <v>29.017857142857139</v>
      </c>
      <c r="AB35" s="27">
        <f t="shared" si="27"/>
        <v>2.8035714285714288</v>
      </c>
      <c r="AC35" s="27">
        <f t="shared" si="27"/>
        <v>852.48214285714278</v>
      </c>
      <c r="AD35" s="27">
        <f t="shared" si="27"/>
        <v>0.2857142857142857</v>
      </c>
      <c r="AE35" s="28">
        <f t="shared" si="27"/>
        <v>1055.9821428571429</v>
      </c>
      <c r="AF35" s="28">
        <f t="shared" si="27"/>
        <v>1882.5714285714284</v>
      </c>
    </row>
    <row r="36" spans="2:32" ht="23.1" customHeight="1" x14ac:dyDescent="0.25">
      <c r="B36" s="25" t="s">
        <v>83</v>
      </c>
      <c r="C36" s="18">
        <f>'[24]Avg Week Kasangati-Gayaza'!C36+'[24]Avg Week Gayaza-Ksangati'!C36</f>
        <v>110.89285714285714</v>
      </c>
      <c r="D36" s="18">
        <f>'[24]Avg Week Kasangati-Gayaza'!D36+'[24]Avg Week Gayaza-Ksangati'!D36</f>
        <v>28.482142857142858</v>
      </c>
      <c r="E36" s="18">
        <f>'[24]Avg Week Kasangati-Gayaza'!E36+'[24]Avg Week Gayaza-Ksangati'!E36</f>
        <v>15.017857142857142</v>
      </c>
      <c r="F36" s="18">
        <f>'[24]Avg Week Kasangati-Gayaza'!F36+'[24]Avg Week Gayaza-Ksangati'!F36</f>
        <v>81.196428571428569</v>
      </c>
      <c r="G36" s="18">
        <f>'[24]Avg Week Kasangati-Gayaza'!G36+'[24]Avg Week Gayaza-Ksangati'!G36</f>
        <v>1.2321428571428572</v>
      </c>
      <c r="H36" s="18">
        <f>'[24]Avg Week Kasangati-Gayaza'!H36+'[24]Avg Week Gayaza-Ksangati'!H36</f>
        <v>1.1964285714285714</v>
      </c>
      <c r="I36" s="18">
        <f>'[24]Avg Week Kasangati-Gayaza'!I36+'[24]Avg Week Gayaza-Ksangati'!I36</f>
        <v>17.267857142857142</v>
      </c>
      <c r="J36" s="18">
        <f>'[24]Avg Week Kasangati-Gayaza'!J36+'[24]Avg Week Gayaza-Ksangati'!J36</f>
        <v>4.0892857142857144</v>
      </c>
      <c r="K36" s="18">
        <f>'[24]Avg Week Kasangati-Gayaza'!K36+'[24]Avg Week Gayaza-Ksangati'!K36</f>
        <v>6.25</v>
      </c>
      <c r="L36" s="18">
        <f>'[24]Avg Week Kasangati-Gayaza'!L36+'[24]Avg Week Gayaza-Ksangati'!L36</f>
        <v>1.5535714285714286</v>
      </c>
      <c r="M36" s="18">
        <f>'[24]Avg Week Kasangati-Gayaza'!M36+'[24]Avg Week Gayaza-Ksangati'!M36</f>
        <v>141.39285714285714</v>
      </c>
      <c r="N36" s="18">
        <f>'[24]Avg Week Kasangati-Gayaza'!N36+'[24]Avg Week Gayaza-Ksangati'!N36</f>
        <v>0</v>
      </c>
      <c r="O36" s="19">
        <f t="shared" si="0"/>
        <v>267.17857142857144</v>
      </c>
      <c r="P36" s="19">
        <f t="shared" si="1"/>
        <v>408.57142857142856</v>
      </c>
      <c r="R36" s="26" t="s">
        <v>84</v>
      </c>
      <c r="S36" s="27">
        <f t="shared" ref="S36:AF36" si="28">MAX(S19:S21)</f>
        <v>517.76785714285711</v>
      </c>
      <c r="T36" s="27">
        <f t="shared" si="28"/>
        <v>104.53571428571428</v>
      </c>
      <c r="U36" s="27">
        <f t="shared" si="28"/>
        <v>76.589285714285708</v>
      </c>
      <c r="V36" s="27">
        <f t="shared" si="28"/>
        <v>428.03571428571428</v>
      </c>
      <c r="W36" s="27">
        <f t="shared" si="28"/>
        <v>11.267857142857142</v>
      </c>
      <c r="X36" s="27">
        <f t="shared" si="28"/>
        <v>5.8928571428571423</v>
      </c>
      <c r="Y36" s="27">
        <f t="shared" si="28"/>
        <v>82.767857142857153</v>
      </c>
      <c r="Z36" s="27">
        <f t="shared" si="28"/>
        <v>20.196428571428573</v>
      </c>
      <c r="AA36" s="27">
        <f t="shared" si="28"/>
        <v>16.553571428571431</v>
      </c>
      <c r="AB36" s="27">
        <f t="shared" si="28"/>
        <v>2.3571428571428572</v>
      </c>
      <c r="AC36" s="27">
        <f t="shared" si="28"/>
        <v>854.73214285714289</v>
      </c>
      <c r="AD36" s="27">
        <f t="shared" si="28"/>
        <v>0.2857142857142857</v>
      </c>
      <c r="AE36" s="28">
        <f t="shared" si="28"/>
        <v>1220.6250000000002</v>
      </c>
      <c r="AF36" s="28">
        <f t="shared" si="28"/>
        <v>2051.2321428571431</v>
      </c>
    </row>
    <row r="37" spans="2:32" ht="23.1" customHeight="1" x14ac:dyDescent="0.25">
      <c r="B37" s="17" t="s">
        <v>85</v>
      </c>
      <c r="C37" s="18">
        <f>'[24]Avg Week Kasangati-Gayaza'!C37+'[24]Avg Week Gayaza-Ksangati'!C37</f>
        <v>89.767857142857139</v>
      </c>
      <c r="D37" s="18">
        <f>'[24]Avg Week Kasangati-Gayaza'!D37+'[24]Avg Week Gayaza-Ksangati'!D37</f>
        <v>20.982142857142858</v>
      </c>
      <c r="E37" s="18">
        <f>'[24]Avg Week Kasangati-Gayaza'!E37+'[24]Avg Week Gayaza-Ksangati'!E37</f>
        <v>12.410714285714285</v>
      </c>
      <c r="F37" s="18">
        <f>'[24]Avg Week Kasangati-Gayaza'!F37+'[24]Avg Week Gayaza-Ksangati'!F37</f>
        <v>68.875</v>
      </c>
      <c r="G37" s="18">
        <f>'[24]Avg Week Kasangati-Gayaza'!G37+'[24]Avg Week Gayaza-Ksangati'!G37</f>
        <v>1.6428571428571428</v>
      </c>
      <c r="H37" s="18">
        <f>'[24]Avg Week Kasangati-Gayaza'!H37+'[24]Avg Week Gayaza-Ksangati'!H37</f>
        <v>1.3928571428571428</v>
      </c>
      <c r="I37" s="18">
        <f>'[24]Avg Week Kasangati-Gayaza'!I37+'[24]Avg Week Gayaza-Ksangati'!I37</f>
        <v>17.160714285714285</v>
      </c>
      <c r="J37" s="18">
        <f>'[24]Avg Week Kasangati-Gayaza'!J37+'[24]Avg Week Gayaza-Ksangati'!J37</f>
        <v>5.8571428571428577</v>
      </c>
      <c r="K37" s="18">
        <f>'[24]Avg Week Kasangati-Gayaza'!K37+'[24]Avg Week Gayaza-Ksangati'!K37</f>
        <v>5.8571428571428577</v>
      </c>
      <c r="L37" s="18">
        <f>'[24]Avg Week Kasangati-Gayaza'!L37+'[24]Avg Week Gayaza-Ksangati'!L37</f>
        <v>0.5714285714285714</v>
      </c>
      <c r="M37" s="18">
        <f>'[24]Avg Week Kasangati-Gayaza'!M37+'[24]Avg Week Gayaza-Ksangati'!M37</f>
        <v>136.125</v>
      </c>
      <c r="N37" s="18">
        <f>'[24]Avg Week Kasangati-Gayaza'!N37+'[24]Avg Week Gayaza-Ksangati'!N37</f>
        <v>0</v>
      </c>
      <c r="O37" s="19">
        <f t="shared" si="0"/>
        <v>224.51785714285714</v>
      </c>
      <c r="P37" s="19">
        <f t="shared" si="1"/>
        <v>360.64285714285711</v>
      </c>
      <c r="R37" s="29" t="s">
        <v>86</v>
      </c>
      <c r="S37" s="58">
        <f t="shared" ref="S37:AF37" si="29">SUM(S10:S12)</f>
        <v>1315.8571428571429</v>
      </c>
      <c r="T37" s="40">
        <f t="shared" si="29"/>
        <v>223.21428571428572</v>
      </c>
      <c r="U37" s="40">
        <f t="shared" si="29"/>
        <v>152.76785714285714</v>
      </c>
      <c r="V37" s="40">
        <f t="shared" si="29"/>
        <v>1009.4821428571428</v>
      </c>
      <c r="W37" s="40">
        <f t="shared" si="29"/>
        <v>16.982142857142858</v>
      </c>
      <c r="X37" s="40">
        <f t="shared" si="29"/>
        <v>9.1607142857142847</v>
      </c>
      <c r="Y37" s="40">
        <f t="shared" si="29"/>
        <v>207.10714285714289</v>
      </c>
      <c r="Z37" s="40">
        <f t="shared" si="29"/>
        <v>60.5</v>
      </c>
      <c r="AA37" s="40">
        <f t="shared" si="29"/>
        <v>59.196428571428569</v>
      </c>
      <c r="AB37" s="40">
        <f t="shared" si="29"/>
        <v>3.3392857142857144</v>
      </c>
      <c r="AC37" s="40">
        <f t="shared" si="29"/>
        <v>3097.0357142857142</v>
      </c>
      <c r="AD37" s="40">
        <f t="shared" si="29"/>
        <v>0</v>
      </c>
      <c r="AE37" s="59">
        <f t="shared" si="29"/>
        <v>3057.6071428571427</v>
      </c>
      <c r="AF37" s="59">
        <f t="shared" si="29"/>
        <v>6154.6428571428569</v>
      </c>
    </row>
    <row r="38" spans="2:32" ht="23.1" customHeight="1" x14ac:dyDescent="0.25">
      <c r="B38" s="25" t="s">
        <v>87</v>
      </c>
      <c r="C38" s="18">
        <f>'[24]Avg Week Kasangati-Gayaza'!C38+'[24]Avg Week Gayaza-Ksangati'!C38</f>
        <v>95.660714285714278</v>
      </c>
      <c r="D38" s="18">
        <f>'[24]Avg Week Kasangati-Gayaza'!D38+'[24]Avg Week Gayaza-Ksangati'!D38</f>
        <v>23.875</v>
      </c>
      <c r="E38" s="18">
        <f>'[24]Avg Week Kasangati-Gayaza'!E38+'[24]Avg Week Gayaza-Ksangati'!E38</f>
        <v>12.446428571428571</v>
      </c>
      <c r="F38" s="18">
        <f>'[24]Avg Week Kasangati-Gayaza'!F38+'[24]Avg Week Gayaza-Ksangati'!F38</f>
        <v>79.589285714285722</v>
      </c>
      <c r="G38" s="18">
        <f>'[24]Avg Week Kasangati-Gayaza'!G38+'[24]Avg Week Gayaza-Ksangati'!G38</f>
        <v>1.8214285714285714</v>
      </c>
      <c r="H38" s="18">
        <f>'[24]Avg Week Kasangati-Gayaza'!H38+'[24]Avg Week Gayaza-Ksangati'!H38</f>
        <v>0.6785714285714286</v>
      </c>
      <c r="I38" s="18">
        <f>'[24]Avg Week Kasangati-Gayaza'!I38+'[24]Avg Week Gayaza-Ksangati'!I38</f>
        <v>22.696428571428569</v>
      </c>
      <c r="J38" s="18">
        <f>'[24]Avg Week Kasangati-Gayaza'!J38+'[24]Avg Week Gayaza-Ksangati'!J38</f>
        <v>5.3035714285714288</v>
      </c>
      <c r="K38" s="18">
        <f>'[24]Avg Week Kasangati-Gayaza'!K38+'[24]Avg Week Gayaza-Ksangati'!K38</f>
        <v>5.0892857142857144</v>
      </c>
      <c r="L38" s="18">
        <f>'[24]Avg Week Kasangati-Gayaza'!L38+'[24]Avg Week Gayaza-Ksangati'!L38</f>
        <v>0.6785714285714286</v>
      </c>
      <c r="M38" s="18">
        <f>'[24]Avg Week Kasangati-Gayaza'!M38+'[24]Avg Week Gayaza-Ksangati'!M38</f>
        <v>145.75</v>
      </c>
      <c r="N38" s="18">
        <f>'[24]Avg Week Kasangati-Gayaza'!N38+'[24]Avg Week Gayaza-Ksangati'!N38</f>
        <v>0</v>
      </c>
      <c r="O38" s="19">
        <f t="shared" si="0"/>
        <v>247.83928571428572</v>
      </c>
      <c r="P38" s="19">
        <f t="shared" si="1"/>
        <v>393.58928571428572</v>
      </c>
      <c r="R38" s="33" t="s">
        <v>88</v>
      </c>
      <c r="S38" s="40">
        <f t="shared" ref="S38:AF38" si="30">SUM(S13:S18)</f>
        <v>2383.2142857142858</v>
      </c>
      <c r="T38" s="40">
        <f t="shared" si="30"/>
        <v>547.48214285714289</v>
      </c>
      <c r="U38" s="40">
        <f t="shared" si="30"/>
        <v>343.625</v>
      </c>
      <c r="V38" s="40">
        <f t="shared" si="30"/>
        <v>1967.4464285714284</v>
      </c>
      <c r="W38" s="40">
        <f t="shared" si="30"/>
        <v>27.089285714285712</v>
      </c>
      <c r="X38" s="40">
        <f t="shared" si="30"/>
        <v>19.107142857142854</v>
      </c>
      <c r="Y38" s="40">
        <f t="shared" si="30"/>
        <v>472.25000000000006</v>
      </c>
      <c r="Z38" s="40">
        <f t="shared" si="30"/>
        <v>140.78571428571428</v>
      </c>
      <c r="AA38" s="40">
        <f t="shared" si="30"/>
        <v>137.66071428571428</v>
      </c>
      <c r="AB38" s="40">
        <f t="shared" si="30"/>
        <v>11.767857142857142</v>
      </c>
      <c r="AC38" s="40">
        <f t="shared" si="30"/>
        <v>4082.7142857142858</v>
      </c>
      <c r="AD38" s="40">
        <f t="shared" si="30"/>
        <v>0.5357142857142857</v>
      </c>
      <c r="AE38" s="59">
        <f t="shared" si="30"/>
        <v>6050.9642857142862</v>
      </c>
      <c r="AF38" s="59">
        <f t="shared" si="30"/>
        <v>10133.678571428571</v>
      </c>
    </row>
    <row r="39" spans="2:32" ht="23.1" customHeight="1" x14ac:dyDescent="0.25">
      <c r="B39" s="25" t="s">
        <v>89</v>
      </c>
      <c r="C39" s="18">
        <f>'[24]Avg Week Kasangati-Gayaza'!C39+'[24]Avg Week Gayaza-Ksangati'!C39</f>
        <v>100.375</v>
      </c>
      <c r="D39" s="18">
        <f>'[24]Avg Week Kasangati-Gayaza'!D39+'[24]Avg Week Gayaza-Ksangati'!D39</f>
        <v>21.357142857142858</v>
      </c>
      <c r="E39" s="18">
        <f>'[24]Avg Week Kasangati-Gayaza'!E39+'[24]Avg Week Gayaza-Ksangati'!E39</f>
        <v>15.589285714285714</v>
      </c>
      <c r="F39" s="18">
        <f>'[24]Avg Week Kasangati-Gayaza'!F39+'[24]Avg Week Gayaza-Ksangati'!F39</f>
        <v>77.375</v>
      </c>
      <c r="G39" s="18">
        <f>'[24]Avg Week Kasangati-Gayaza'!G39+'[24]Avg Week Gayaza-Ksangati'!G39</f>
        <v>0.6785714285714286</v>
      </c>
      <c r="H39" s="18">
        <f>'[24]Avg Week Kasangati-Gayaza'!H39+'[24]Avg Week Gayaza-Ksangati'!H39</f>
        <v>0.4107142857142857</v>
      </c>
      <c r="I39" s="18">
        <f>'[24]Avg Week Kasangati-Gayaza'!I39+'[24]Avg Week Gayaza-Ksangati'!I39</f>
        <v>20.25</v>
      </c>
      <c r="J39" s="18">
        <f>'[24]Avg Week Kasangati-Gayaza'!J39+'[24]Avg Week Gayaza-Ksangati'!J39</f>
        <v>6.3392857142857144</v>
      </c>
      <c r="K39" s="18">
        <f>'[24]Avg Week Kasangati-Gayaza'!K39+'[24]Avg Week Gayaza-Ksangati'!K39</f>
        <v>6.1071428571428568</v>
      </c>
      <c r="L39" s="18">
        <f>'[24]Avg Week Kasangati-Gayaza'!L39+'[24]Avg Week Gayaza-Ksangati'!L39</f>
        <v>0.39285714285714285</v>
      </c>
      <c r="M39" s="18">
        <f>'[24]Avg Week Kasangati-Gayaza'!M39+'[24]Avg Week Gayaza-Ksangati'!M39</f>
        <v>141.28571428571428</v>
      </c>
      <c r="N39" s="18">
        <f>'[24]Avg Week Kasangati-Gayaza'!N39+'[24]Avg Week Gayaza-Ksangati'!N39</f>
        <v>0</v>
      </c>
      <c r="O39" s="19">
        <f t="shared" si="0"/>
        <v>248.875</v>
      </c>
      <c r="P39" s="19">
        <f t="shared" si="1"/>
        <v>390.16071428571428</v>
      </c>
      <c r="R39" s="34" t="s">
        <v>90</v>
      </c>
      <c r="S39" s="40">
        <f t="shared" ref="S39:AF39" si="31">SUM(S19:S21)</f>
        <v>1481</v>
      </c>
      <c r="T39" s="40">
        <f t="shared" si="31"/>
        <v>297.89285714285711</v>
      </c>
      <c r="U39" s="40">
        <f t="shared" si="31"/>
        <v>206.625</v>
      </c>
      <c r="V39" s="40">
        <f t="shared" si="31"/>
        <v>1117.3035714285713</v>
      </c>
      <c r="W39" s="40">
        <f t="shared" si="31"/>
        <v>27.767857142857142</v>
      </c>
      <c r="X39" s="40">
        <f t="shared" si="31"/>
        <v>15.089285714285712</v>
      </c>
      <c r="Y39" s="40">
        <f t="shared" si="31"/>
        <v>230.76785714285717</v>
      </c>
      <c r="Z39" s="40">
        <f t="shared" si="31"/>
        <v>55.142857142857139</v>
      </c>
      <c r="AA39" s="40">
        <f t="shared" si="31"/>
        <v>44.178571428571431</v>
      </c>
      <c r="AB39" s="40">
        <f t="shared" si="31"/>
        <v>5.8035714285714288</v>
      </c>
      <c r="AC39" s="40">
        <f t="shared" si="31"/>
        <v>2416.9642857142858</v>
      </c>
      <c r="AD39" s="40">
        <f t="shared" si="31"/>
        <v>0.5535714285714286</v>
      </c>
      <c r="AE39" s="59">
        <f t="shared" si="31"/>
        <v>3482.125</v>
      </c>
      <c r="AF39" s="59">
        <f t="shared" si="31"/>
        <v>5899.0892857142853</v>
      </c>
    </row>
    <row r="40" spans="2:32" ht="23.1" customHeight="1" x14ac:dyDescent="0.25">
      <c r="B40" s="25" t="s">
        <v>91</v>
      </c>
      <c r="C40" s="18">
        <f>'[24]Avg Week Kasangati-Gayaza'!C40+'[24]Avg Week Gayaza-Ksangati'!C40</f>
        <v>102.375</v>
      </c>
      <c r="D40" s="18">
        <f>'[24]Avg Week Kasangati-Gayaza'!D40+'[24]Avg Week Gayaza-Ksangati'!D40</f>
        <v>25.482142857142858</v>
      </c>
      <c r="E40" s="18">
        <f>'[24]Avg Week Kasangati-Gayaza'!E40+'[24]Avg Week Gayaza-Ksangati'!E40</f>
        <v>13.035714285714285</v>
      </c>
      <c r="F40" s="18">
        <f>'[24]Avg Week Kasangati-Gayaza'!F40+'[24]Avg Week Gayaza-Ksangati'!F40</f>
        <v>76.125</v>
      </c>
      <c r="G40" s="18">
        <f>'[24]Avg Week Kasangati-Gayaza'!G40+'[24]Avg Week Gayaza-Ksangati'!G40</f>
        <v>0.9642857142857143</v>
      </c>
      <c r="H40" s="18">
        <f>'[24]Avg Week Kasangati-Gayaza'!H40+'[24]Avg Week Gayaza-Ksangati'!H40</f>
        <v>1.2678571428571428</v>
      </c>
      <c r="I40" s="18">
        <f>'[24]Avg Week Kasangati-Gayaza'!I40+'[24]Avg Week Gayaza-Ksangati'!I40</f>
        <v>18.732142857142858</v>
      </c>
      <c r="J40" s="18">
        <f>'[24]Avg Week Kasangati-Gayaza'!J40+'[24]Avg Week Gayaza-Ksangati'!J40</f>
        <v>6.0535714285714288</v>
      </c>
      <c r="K40" s="18">
        <f>'[24]Avg Week Kasangati-Gayaza'!K40+'[24]Avg Week Gayaza-Ksangati'!K40</f>
        <v>5.3571428571428577</v>
      </c>
      <c r="L40" s="18">
        <f>'[24]Avg Week Kasangati-Gayaza'!L40+'[24]Avg Week Gayaza-Ksangati'!L40</f>
        <v>0.39285714285714285</v>
      </c>
      <c r="M40" s="18">
        <f>'[24]Avg Week Kasangati-Gayaza'!M40+'[24]Avg Week Gayaza-Ksangati'!M40</f>
        <v>155.44642857142856</v>
      </c>
      <c r="N40" s="18">
        <f>'[24]Avg Week Kasangati-Gayaza'!N40+'[24]Avg Week Gayaza-Ksangati'!N40</f>
        <v>0</v>
      </c>
      <c r="O40" s="19">
        <f t="shared" si="0"/>
        <v>249.78571428571428</v>
      </c>
      <c r="P40" s="19">
        <f t="shared" si="1"/>
        <v>405.23214285714283</v>
      </c>
      <c r="R40" s="35" t="s">
        <v>92</v>
      </c>
      <c r="S40" s="40">
        <f t="shared" ref="S40:AF40" si="32">SUM(S10:S21)</f>
        <v>5180.0714285714275</v>
      </c>
      <c r="T40" s="40">
        <f t="shared" si="32"/>
        <v>1068.5892857142858</v>
      </c>
      <c r="U40" s="40">
        <f t="shared" si="32"/>
        <v>703.01785714285711</v>
      </c>
      <c r="V40" s="40">
        <f t="shared" si="32"/>
        <v>4094.2321428571431</v>
      </c>
      <c r="W40" s="40">
        <f t="shared" si="32"/>
        <v>71.839285714285722</v>
      </c>
      <c r="X40" s="40">
        <f t="shared" si="32"/>
        <v>43.357142857142847</v>
      </c>
      <c r="Y40" s="40">
        <f t="shared" si="32"/>
        <v>910.12499999999989</v>
      </c>
      <c r="Z40" s="40">
        <f t="shared" si="32"/>
        <v>256.42857142857144</v>
      </c>
      <c r="AA40" s="40">
        <f t="shared" si="32"/>
        <v>241.03571428571431</v>
      </c>
      <c r="AB40" s="40">
        <f t="shared" si="32"/>
        <v>20.910714285714288</v>
      </c>
      <c r="AC40" s="40">
        <f t="shared" si="32"/>
        <v>9596.7142857142862</v>
      </c>
      <c r="AD40" s="40">
        <f t="shared" si="32"/>
        <v>1.0892857142857142</v>
      </c>
      <c r="AE40" s="59">
        <f t="shared" si="32"/>
        <v>12590.696428571428</v>
      </c>
      <c r="AF40" s="59">
        <f t="shared" si="32"/>
        <v>22187.41071428571</v>
      </c>
    </row>
    <row r="41" spans="2:32" ht="23.1" customHeight="1" x14ac:dyDescent="0.25">
      <c r="B41" s="17" t="s">
        <v>93</v>
      </c>
      <c r="C41" s="18">
        <f>'[24]Avg Week Kasangati-Gayaza'!C41+'[24]Avg Week Gayaza-Ksangati'!C41</f>
        <v>99.625</v>
      </c>
      <c r="D41" s="18">
        <f>'[24]Avg Week Kasangati-Gayaza'!D41+'[24]Avg Week Gayaza-Ksangati'!D41</f>
        <v>33.589285714285715</v>
      </c>
      <c r="E41" s="18">
        <f>'[24]Avg Week Kasangati-Gayaza'!E41+'[24]Avg Week Gayaza-Ksangati'!E41</f>
        <v>12.375</v>
      </c>
      <c r="F41" s="18">
        <f>'[24]Avg Week Kasangati-Gayaza'!F41+'[24]Avg Week Gayaza-Ksangati'!F41</f>
        <v>86.053571428571431</v>
      </c>
      <c r="G41" s="18">
        <f>'[24]Avg Week Kasangati-Gayaza'!G41+'[24]Avg Week Gayaza-Ksangati'!G41</f>
        <v>0.5535714285714286</v>
      </c>
      <c r="H41" s="18">
        <f>'[24]Avg Week Kasangati-Gayaza'!H41+'[24]Avg Week Gayaza-Ksangati'!H41</f>
        <v>1.2857142857142858</v>
      </c>
      <c r="I41" s="18">
        <f>'[24]Avg Week Kasangati-Gayaza'!I41+'[24]Avg Week Gayaza-Ksangati'!I41</f>
        <v>18.535714285714285</v>
      </c>
      <c r="J41" s="18">
        <f>'[24]Avg Week Kasangati-Gayaza'!J41+'[24]Avg Week Gayaza-Ksangati'!J41</f>
        <v>4.6785714285714288</v>
      </c>
      <c r="K41" s="18">
        <f>'[24]Avg Week Kasangati-Gayaza'!K41+'[24]Avg Week Gayaza-Ksangati'!K41</f>
        <v>7.4107142857142856</v>
      </c>
      <c r="L41" s="18">
        <f>'[24]Avg Week Kasangati-Gayaza'!L41+'[24]Avg Week Gayaza-Ksangati'!L41</f>
        <v>0.5357142857142857</v>
      </c>
      <c r="M41" s="18">
        <f>'[24]Avg Week Kasangati-Gayaza'!M41+'[24]Avg Week Gayaza-Ksangati'!M41</f>
        <v>148.83928571428572</v>
      </c>
      <c r="N41" s="18">
        <f>'[24]Avg Week Kasangati-Gayaza'!N41+'[24]Avg Week Gayaza-Ksangati'!N41</f>
        <v>0</v>
      </c>
      <c r="O41" s="19">
        <f t="shared" si="0"/>
        <v>264.64285714285711</v>
      </c>
      <c r="P41" s="19">
        <f t="shared" si="1"/>
        <v>413.48214285714283</v>
      </c>
      <c r="R41" s="35" t="s">
        <v>94</v>
      </c>
      <c r="S41" s="31">
        <f>SUM(S10:S33)</f>
        <v>7606.5714285714275</v>
      </c>
      <c r="T41" s="31">
        <f t="shared" ref="T41:AD41" si="33">SUM(T10:T33)</f>
        <v>1546.5892857142858</v>
      </c>
      <c r="U41" s="31">
        <f t="shared" si="33"/>
        <v>964.51785714285711</v>
      </c>
      <c r="V41" s="31">
        <f t="shared" si="33"/>
        <v>6001.2321428571431</v>
      </c>
      <c r="W41" s="31">
        <f t="shared" si="33"/>
        <v>152.83928571428572</v>
      </c>
      <c r="X41" s="31">
        <f t="shared" si="33"/>
        <v>55.357142857142847</v>
      </c>
      <c r="Y41" s="31">
        <f t="shared" si="33"/>
        <v>1289.625</v>
      </c>
      <c r="Z41" s="31">
        <f t="shared" si="33"/>
        <v>345.42857142857144</v>
      </c>
      <c r="AA41" s="31">
        <f t="shared" si="33"/>
        <v>270.03571428571433</v>
      </c>
      <c r="AB41" s="31">
        <f t="shared" si="33"/>
        <v>55.910714285714292</v>
      </c>
      <c r="AC41" s="31">
        <f t="shared" si="33"/>
        <v>13271.714285714286</v>
      </c>
      <c r="AD41" s="31">
        <f t="shared" si="33"/>
        <v>1.5892857142857142</v>
      </c>
      <c r="AE41" s="32">
        <f>SUM(AE10:AE33)</f>
        <v>18289.696428571428</v>
      </c>
      <c r="AF41" s="32">
        <f>SUM(AF10:AF33)</f>
        <v>31561.41071428571</v>
      </c>
    </row>
    <row r="42" spans="2:32" ht="23.1" customHeight="1" x14ac:dyDescent="0.25">
      <c r="B42" s="25" t="s">
        <v>95</v>
      </c>
      <c r="C42" s="18">
        <f>'[24]Avg Week Kasangati-Gayaza'!C42+'[24]Avg Week Gayaza-Ksangati'!C42</f>
        <v>103.78571428571428</v>
      </c>
      <c r="D42" s="18">
        <f>'[24]Avg Week Kasangati-Gayaza'!D42+'[24]Avg Week Gayaza-Ksangati'!D42</f>
        <v>21.142857142857142</v>
      </c>
      <c r="E42" s="18">
        <f>'[24]Avg Week Kasangati-Gayaza'!E42+'[24]Avg Week Gayaza-Ksangati'!E42</f>
        <v>14.625</v>
      </c>
      <c r="F42" s="18">
        <f>'[24]Avg Week Kasangati-Gayaza'!F42+'[24]Avg Week Gayaza-Ksangati'!F42</f>
        <v>77.571428571428569</v>
      </c>
      <c r="G42" s="18">
        <f>'[24]Avg Week Kasangati-Gayaza'!G42+'[24]Avg Week Gayaza-Ksangati'!G42</f>
        <v>0.26785714285714285</v>
      </c>
      <c r="H42" s="18">
        <f>'[24]Avg Week Kasangati-Gayaza'!H42+'[24]Avg Week Gayaza-Ksangati'!H42</f>
        <v>1.0535714285714286</v>
      </c>
      <c r="I42" s="18">
        <f>'[24]Avg Week Kasangati-Gayaza'!I42+'[24]Avg Week Gayaza-Ksangati'!I42</f>
        <v>24.267857142857142</v>
      </c>
      <c r="J42" s="18">
        <f>'[24]Avg Week Kasangati-Gayaza'!J42+'[24]Avg Week Gayaza-Ksangati'!J42</f>
        <v>6.375</v>
      </c>
      <c r="K42" s="18">
        <f>'[24]Avg Week Kasangati-Gayaza'!K42+'[24]Avg Week Gayaza-Ksangati'!K42</f>
        <v>4.75</v>
      </c>
      <c r="L42" s="18">
        <f>'[24]Avg Week Kasangati-Gayaza'!L42+'[24]Avg Week Gayaza-Ksangati'!L42</f>
        <v>1.0535714285714286</v>
      </c>
      <c r="M42" s="18">
        <f>'[24]Avg Week Kasangati-Gayaza'!M42+'[24]Avg Week Gayaza-Ksangati'!M42</f>
        <v>158.625</v>
      </c>
      <c r="N42" s="18">
        <f>'[24]Avg Week Kasangati-Gayaza'!N42+'[24]Avg Week Gayaza-Ksangati'!N42</f>
        <v>0</v>
      </c>
      <c r="O42" s="19">
        <f t="shared" si="0"/>
        <v>254.89285714285711</v>
      </c>
      <c r="P42" s="19">
        <f t="shared" si="1"/>
        <v>413.51785714285711</v>
      </c>
      <c r="R42" s="35" t="s">
        <v>96</v>
      </c>
      <c r="S42" s="36">
        <f>S41/S40</f>
        <v>1.4684298341170146</v>
      </c>
      <c r="T42" s="36">
        <f t="shared" ref="T42:AF42" si="34">T41/T40</f>
        <v>1.4473187279624338</v>
      </c>
      <c r="U42" s="36">
        <f t="shared" si="34"/>
        <v>1.3719677919174986</v>
      </c>
      <c r="V42" s="36">
        <f t="shared" si="34"/>
        <v>1.4657772039934227</v>
      </c>
      <c r="W42" s="36">
        <f t="shared" si="34"/>
        <v>2.1275167785234896</v>
      </c>
      <c r="X42" s="36">
        <f t="shared" si="34"/>
        <v>1.2767710049423395</v>
      </c>
      <c r="Y42" s="36">
        <f t="shared" si="34"/>
        <v>1.4169756901524517</v>
      </c>
      <c r="Z42" s="36">
        <f t="shared" si="34"/>
        <v>1.3470752089136491</v>
      </c>
      <c r="AA42" s="36">
        <f t="shared" si="34"/>
        <v>1.120314120610461</v>
      </c>
      <c r="AB42" s="36">
        <f t="shared" si="34"/>
        <v>2.6737830913748932</v>
      </c>
      <c r="AC42" s="36">
        <f t="shared" si="34"/>
        <v>1.3829435669946559</v>
      </c>
      <c r="AD42" s="36">
        <f t="shared" si="34"/>
        <v>1.459016393442623</v>
      </c>
      <c r="AE42" s="37">
        <f t="shared" si="34"/>
        <v>1.4526358039311906</v>
      </c>
      <c r="AF42" s="37">
        <f t="shared" si="34"/>
        <v>1.4224918410134448</v>
      </c>
    </row>
    <row r="43" spans="2:32" ht="23.1" customHeight="1" x14ac:dyDescent="0.25">
      <c r="B43" s="17" t="s">
        <v>97</v>
      </c>
      <c r="C43" s="18">
        <f>'[24]Avg Week Kasangati-Gayaza'!C43+'[24]Avg Week Gayaza-Ksangati'!C43</f>
        <v>95.482142857142861</v>
      </c>
      <c r="D43" s="18">
        <f>'[24]Avg Week Kasangati-Gayaza'!D43+'[24]Avg Week Gayaza-Ksangati'!D43</f>
        <v>23.660714285714285</v>
      </c>
      <c r="E43" s="18">
        <f>'[24]Avg Week Kasangati-Gayaza'!E43+'[24]Avg Week Gayaza-Ksangati'!E43</f>
        <v>13.303571428571429</v>
      </c>
      <c r="F43" s="18">
        <f>'[24]Avg Week Kasangati-Gayaza'!F43+'[24]Avg Week Gayaza-Ksangati'!F43</f>
        <v>70.857142857142861</v>
      </c>
      <c r="G43" s="18">
        <f>'[24]Avg Week Kasangati-Gayaza'!G43+'[24]Avg Week Gayaza-Ksangati'!G43</f>
        <v>0.51785714285714279</v>
      </c>
      <c r="H43" s="18">
        <f>'[24]Avg Week Kasangati-Gayaza'!H43+'[24]Avg Week Gayaza-Ksangati'!H43</f>
        <v>0.5357142857142857</v>
      </c>
      <c r="I43" s="18">
        <f>'[24]Avg Week Kasangati-Gayaza'!I43+'[24]Avg Week Gayaza-Ksangati'!I43</f>
        <v>23.017857142857142</v>
      </c>
      <c r="J43" s="18">
        <f>'[24]Avg Week Kasangati-Gayaza'!J43+'[24]Avg Week Gayaza-Ksangati'!J43</f>
        <v>6.875</v>
      </c>
      <c r="K43" s="18">
        <f>'[24]Avg Week Kasangati-Gayaza'!K43+'[24]Avg Week Gayaza-Ksangati'!K43</f>
        <v>4.8214285714285712</v>
      </c>
      <c r="L43" s="18">
        <f>'[24]Avg Week Kasangati-Gayaza'!L43+'[24]Avg Week Gayaza-Ksangati'!L43</f>
        <v>0.125</v>
      </c>
      <c r="M43" s="18">
        <f>'[24]Avg Week Kasangati-Gayaza'!M43+'[24]Avg Week Gayaza-Ksangati'!M43</f>
        <v>167.08928571428572</v>
      </c>
      <c r="N43" s="18">
        <f>'[24]Avg Week Kasangati-Gayaza'!N43+'[24]Avg Week Gayaza-Ksangati'!N43</f>
        <v>0</v>
      </c>
      <c r="O43" s="19">
        <f t="shared" si="0"/>
        <v>239.19642857142856</v>
      </c>
      <c r="P43" s="19">
        <f t="shared" si="1"/>
        <v>406.28571428571428</v>
      </c>
    </row>
    <row r="44" spans="2:32" ht="23.1" customHeight="1" x14ac:dyDescent="0.25">
      <c r="B44" s="38" t="s">
        <v>98</v>
      </c>
      <c r="C44" s="18">
        <f>'[24]Avg Week Kasangati-Gayaza'!C44+'[24]Avg Week Gayaza-Ksangati'!C44</f>
        <v>88.714285714285722</v>
      </c>
      <c r="D44" s="18">
        <f>'[24]Avg Week Kasangati-Gayaza'!D44+'[24]Avg Week Gayaza-Ksangati'!D44</f>
        <v>23.035714285714285</v>
      </c>
      <c r="E44" s="18">
        <f>'[24]Avg Week Kasangati-Gayaza'!E44+'[24]Avg Week Gayaza-Ksangati'!E44</f>
        <v>16.267857142857142</v>
      </c>
      <c r="F44" s="18">
        <f>'[24]Avg Week Kasangati-Gayaza'!F44+'[24]Avg Week Gayaza-Ksangati'!F44</f>
        <v>64.892857142857139</v>
      </c>
      <c r="G44" s="18">
        <f>'[24]Avg Week Kasangati-Gayaza'!G44+'[24]Avg Week Gayaza-Ksangati'!G44</f>
        <v>0.25</v>
      </c>
      <c r="H44" s="18">
        <f>'[24]Avg Week Kasangati-Gayaza'!H44+'[24]Avg Week Gayaza-Ksangati'!H44</f>
        <v>1.125</v>
      </c>
      <c r="I44" s="18">
        <f>'[24]Avg Week Kasangati-Gayaza'!I44+'[24]Avg Week Gayaza-Ksangati'!I44</f>
        <v>17.732142857142858</v>
      </c>
      <c r="J44" s="18">
        <f>'[24]Avg Week Kasangati-Gayaza'!J44+'[24]Avg Week Gayaza-Ksangati'!J44</f>
        <v>6.3392857142857144</v>
      </c>
      <c r="K44" s="18">
        <f>'[24]Avg Week Kasangati-Gayaza'!K44+'[24]Avg Week Gayaza-Ksangati'!K44</f>
        <v>5.6964285714285712</v>
      </c>
      <c r="L44" s="18">
        <f>'[24]Avg Week Kasangati-Gayaza'!L44+'[24]Avg Week Gayaza-Ksangati'!L44</f>
        <v>0.64285714285714279</v>
      </c>
      <c r="M44" s="18">
        <f>'[24]Avg Week Kasangati-Gayaza'!M44+'[24]Avg Week Gayaza-Ksangati'!M44</f>
        <v>161.39285714285714</v>
      </c>
      <c r="N44" s="18">
        <f>'[24]Avg Week Kasangati-Gayaza'!N44+'[24]Avg Week Gayaza-Ksangati'!N44</f>
        <v>0.125</v>
      </c>
      <c r="O44" s="19">
        <f t="shared" si="0"/>
        <v>224.82142857142858</v>
      </c>
      <c r="P44" s="19">
        <f t="shared" si="1"/>
        <v>386.21428571428572</v>
      </c>
    </row>
    <row r="45" spans="2:32" ht="23.1" customHeight="1" x14ac:dyDescent="0.25">
      <c r="B45" s="17" t="s">
        <v>99</v>
      </c>
      <c r="C45" s="18">
        <f>'[24]Avg Week Kasangati-Gayaza'!C45+'[24]Avg Week Gayaza-Ksangati'!C45</f>
        <v>99.839285714285722</v>
      </c>
      <c r="D45" s="18">
        <f>'[24]Avg Week Kasangati-Gayaza'!D45+'[24]Avg Week Gayaza-Ksangati'!D45</f>
        <v>27.214285714285715</v>
      </c>
      <c r="E45" s="18">
        <f>'[24]Avg Week Kasangati-Gayaza'!E45+'[24]Avg Week Gayaza-Ksangati'!E45</f>
        <v>23.785714285714285</v>
      </c>
      <c r="F45" s="18">
        <f>'[24]Avg Week Kasangati-Gayaza'!F45+'[24]Avg Week Gayaza-Ksangati'!F45</f>
        <v>79.232142857142861</v>
      </c>
      <c r="G45" s="18">
        <f>'[24]Avg Week Kasangati-Gayaza'!G45+'[24]Avg Week Gayaza-Ksangati'!G45</f>
        <v>1.1428571428571428</v>
      </c>
      <c r="H45" s="18">
        <f>'[24]Avg Week Kasangati-Gayaza'!H45+'[24]Avg Week Gayaza-Ksangati'!H45</f>
        <v>0.8392857142857143</v>
      </c>
      <c r="I45" s="18">
        <f>'[24]Avg Week Kasangati-Gayaza'!I45+'[24]Avg Week Gayaza-Ksangati'!I45</f>
        <v>22.107142857142858</v>
      </c>
      <c r="J45" s="18">
        <f>'[24]Avg Week Kasangati-Gayaza'!J45+'[24]Avg Week Gayaza-Ksangati'!J45</f>
        <v>3.6607142857142856</v>
      </c>
      <c r="K45" s="18">
        <f>'[24]Avg Week Kasangati-Gayaza'!K45+'[24]Avg Week Gayaza-Ksangati'!K45</f>
        <v>4.2321428571428577</v>
      </c>
      <c r="L45" s="18">
        <f>'[24]Avg Week Kasangati-Gayaza'!L45+'[24]Avg Week Gayaza-Ksangati'!L45</f>
        <v>0.51785714285714279</v>
      </c>
      <c r="M45" s="18">
        <f>'[24]Avg Week Kasangati-Gayaza'!M45+'[24]Avg Week Gayaza-Ksangati'!M45</f>
        <v>149.44642857142856</v>
      </c>
      <c r="N45" s="18">
        <f>'[24]Avg Week Kasangati-Gayaza'!N45+'[24]Avg Week Gayaza-Ksangati'!N45</f>
        <v>0</v>
      </c>
      <c r="O45" s="19">
        <f t="shared" si="0"/>
        <v>262.57142857142861</v>
      </c>
      <c r="P45" s="19">
        <f t="shared" si="1"/>
        <v>412.01785714285717</v>
      </c>
    </row>
    <row r="46" spans="2:32" ht="23.1" customHeight="1" x14ac:dyDescent="0.25">
      <c r="B46" s="25" t="s">
        <v>100</v>
      </c>
      <c r="C46" s="18">
        <f>'[24]Avg Week Kasangati-Gayaza'!C46+'[24]Avg Week Gayaza-Ksangati'!C46</f>
        <v>96.089285714285722</v>
      </c>
      <c r="D46" s="18">
        <f>'[24]Avg Week Kasangati-Gayaza'!D46+'[24]Avg Week Gayaza-Ksangati'!D46</f>
        <v>27.160714285714285</v>
      </c>
      <c r="E46" s="18">
        <f>'[24]Avg Week Kasangati-Gayaza'!E46+'[24]Avg Week Gayaza-Ksangati'!E46</f>
        <v>17.928571428571431</v>
      </c>
      <c r="F46" s="18">
        <f>'[24]Avg Week Kasangati-Gayaza'!F46+'[24]Avg Week Gayaza-Ksangati'!F46</f>
        <v>72.303571428571431</v>
      </c>
      <c r="G46" s="18">
        <f>'[24]Avg Week Kasangati-Gayaza'!G46+'[24]Avg Week Gayaza-Ksangati'!G46</f>
        <v>0.375</v>
      </c>
      <c r="H46" s="18">
        <f>'[24]Avg Week Kasangati-Gayaza'!H46+'[24]Avg Week Gayaza-Ksangati'!H46</f>
        <v>0.5357142857142857</v>
      </c>
      <c r="I46" s="18">
        <f>'[24]Avg Week Kasangati-Gayaza'!I46+'[24]Avg Week Gayaza-Ksangati'!I46</f>
        <v>17.821428571428569</v>
      </c>
      <c r="J46" s="18">
        <f>'[24]Avg Week Kasangati-Gayaza'!J46+'[24]Avg Week Gayaza-Ksangati'!J46</f>
        <v>5.4642857142857144</v>
      </c>
      <c r="K46" s="18">
        <f>'[24]Avg Week Kasangati-Gayaza'!K46+'[24]Avg Week Gayaza-Ksangati'!K46</f>
        <v>5.0535714285714288</v>
      </c>
      <c r="L46" s="18">
        <f>'[24]Avg Week Kasangati-Gayaza'!L46+'[24]Avg Week Gayaza-Ksangati'!L46</f>
        <v>0</v>
      </c>
      <c r="M46" s="18">
        <f>'[24]Avg Week Kasangati-Gayaza'!M46+'[24]Avg Week Gayaza-Ksangati'!M46</f>
        <v>172.57142857142856</v>
      </c>
      <c r="N46" s="18">
        <f>'[24]Avg Week Kasangati-Gayaza'!N46+'[24]Avg Week Gayaza-Ksangati'!N46</f>
        <v>0</v>
      </c>
      <c r="O46" s="19">
        <f t="shared" si="0"/>
        <v>242.73214285714286</v>
      </c>
      <c r="P46" s="19">
        <f t="shared" si="1"/>
        <v>415.30357142857144</v>
      </c>
      <c r="R46" s="3"/>
      <c r="T46"/>
    </row>
    <row r="47" spans="2:32" ht="23.1" customHeight="1" x14ac:dyDescent="0.25">
      <c r="B47" s="25" t="s">
        <v>101</v>
      </c>
      <c r="C47" s="18">
        <f>'[24]Avg Week Kasangati-Gayaza'!C47+'[24]Avg Week Gayaza-Ksangati'!C47</f>
        <v>116.91071428571428</v>
      </c>
      <c r="D47" s="18">
        <f>'[24]Avg Week Kasangati-Gayaza'!D47+'[24]Avg Week Gayaza-Ksangati'!D47</f>
        <v>28.25</v>
      </c>
      <c r="E47" s="18">
        <f>'[24]Avg Week Kasangati-Gayaza'!E47+'[24]Avg Week Gayaza-Ksangati'!E47</f>
        <v>12.125</v>
      </c>
      <c r="F47" s="18">
        <f>'[24]Avg Week Kasangati-Gayaza'!F47+'[24]Avg Week Gayaza-Ksangati'!F47</f>
        <v>85.660714285714278</v>
      </c>
      <c r="G47" s="18">
        <f>'[24]Avg Week Kasangati-Gayaza'!G47+'[24]Avg Week Gayaza-Ksangati'!G47</f>
        <v>5.4642857142857144</v>
      </c>
      <c r="H47" s="18">
        <f>'[24]Avg Week Kasangati-Gayaza'!H47+'[24]Avg Week Gayaza-Ksangati'!H47</f>
        <v>0.6785714285714286</v>
      </c>
      <c r="I47" s="18">
        <f>'[24]Avg Week Kasangati-Gayaza'!I47+'[24]Avg Week Gayaza-Ksangati'!I47</f>
        <v>19.232142857142858</v>
      </c>
      <c r="J47" s="18">
        <f>'[24]Avg Week Kasangati-Gayaza'!J47+'[24]Avg Week Gayaza-Ksangati'!J47</f>
        <v>4.8571428571428577</v>
      </c>
      <c r="K47" s="18">
        <f>'[24]Avg Week Kasangati-Gayaza'!K47+'[24]Avg Week Gayaza-Ksangati'!K47</f>
        <v>3.0714285714285712</v>
      </c>
      <c r="L47" s="18">
        <f>'[24]Avg Week Kasangati-Gayaza'!L47+'[24]Avg Week Gayaza-Ksangati'!L47</f>
        <v>0.375</v>
      </c>
      <c r="M47" s="18">
        <f>'[24]Avg Week Kasangati-Gayaza'!M47+'[24]Avg Week Gayaza-Ksangati'!M47</f>
        <v>172.14285714285714</v>
      </c>
      <c r="N47" s="18">
        <f>'[24]Avg Week Kasangati-Gayaza'!N47+'[24]Avg Week Gayaza-Ksangati'!N47</f>
        <v>0</v>
      </c>
      <c r="O47" s="19">
        <f t="shared" si="0"/>
        <v>276.62499999999994</v>
      </c>
      <c r="P47" s="19">
        <f t="shared" si="1"/>
        <v>448.76785714285711</v>
      </c>
      <c r="R47" s="3"/>
      <c r="T47"/>
    </row>
    <row r="48" spans="2:32" ht="23.1" customHeight="1" x14ac:dyDescent="0.25">
      <c r="B48" s="25" t="s">
        <v>102</v>
      </c>
      <c r="C48" s="18">
        <f>'[24]Avg Week Kasangati-Gayaza'!C48+'[24]Avg Week Gayaza-Ksangati'!C48</f>
        <v>124.125</v>
      </c>
      <c r="D48" s="18">
        <f>'[24]Avg Week Kasangati-Gayaza'!D48+'[24]Avg Week Gayaza-Ksangati'!D48</f>
        <v>25.339285714285715</v>
      </c>
      <c r="E48" s="18">
        <f>'[24]Avg Week Kasangati-Gayaza'!E48+'[24]Avg Week Gayaza-Ksangati'!E48</f>
        <v>18.589285714285715</v>
      </c>
      <c r="F48" s="18">
        <f>'[24]Avg Week Kasangati-Gayaza'!F48+'[24]Avg Week Gayaza-Ksangati'!F48</f>
        <v>89.964285714285722</v>
      </c>
      <c r="G48" s="18">
        <f>'[24]Avg Week Kasangati-Gayaza'!G48+'[24]Avg Week Gayaza-Ksangati'!G48</f>
        <v>2.7857142857142856</v>
      </c>
      <c r="H48" s="18">
        <f>'[24]Avg Week Kasangati-Gayaza'!H48+'[24]Avg Week Gayaza-Ksangati'!H48</f>
        <v>2</v>
      </c>
      <c r="I48" s="18">
        <f>'[24]Avg Week Kasangati-Gayaza'!I48+'[24]Avg Week Gayaza-Ksangati'!I48</f>
        <v>24.982142857142858</v>
      </c>
      <c r="J48" s="18">
        <f>'[24]Avg Week Kasangati-Gayaza'!J48+'[24]Avg Week Gayaza-Ksangati'!J48</f>
        <v>5.125</v>
      </c>
      <c r="K48" s="18">
        <f>'[24]Avg Week Kasangati-Gayaza'!K48+'[24]Avg Week Gayaza-Ksangati'!K48</f>
        <v>3.9821428571428572</v>
      </c>
      <c r="L48" s="18">
        <f>'[24]Avg Week Kasangati-Gayaza'!L48+'[24]Avg Week Gayaza-Ksangati'!L48</f>
        <v>0.42857142857142855</v>
      </c>
      <c r="M48" s="18">
        <f>'[24]Avg Week Kasangati-Gayaza'!M48+'[24]Avg Week Gayaza-Ksangati'!M48</f>
        <v>193.41071428571428</v>
      </c>
      <c r="N48" s="18">
        <f>'[24]Avg Week Kasangati-Gayaza'!N48+'[24]Avg Week Gayaza-Ksangati'!N48</f>
        <v>0.14285714285714285</v>
      </c>
      <c r="O48" s="19">
        <f t="shared" si="0"/>
        <v>297.46428571428572</v>
      </c>
      <c r="P48" s="19">
        <f t="shared" si="1"/>
        <v>490.875</v>
      </c>
      <c r="R48" s="3"/>
      <c r="T48"/>
    </row>
    <row r="49" spans="2:20" ht="23.1" customHeight="1" x14ac:dyDescent="0.25">
      <c r="B49" s="17" t="s">
        <v>103</v>
      </c>
      <c r="C49" s="18">
        <f>'[24]Avg Week Kasangati-Gayaza'!C49+'[24]Avg Week Gayaza-Ksangati'!C49</f>
        <v>115.05357142857143</v>
      </c>
      <c r="D49" s="18">
        <f>'[24]Avg Week Kasangati-Gayaza'!D49+'[24]Avg Week Gayaza-Ksangati'!D49</f>
        <v>23.785714285714285</v>
      </c>
      <c r="E49" s="18">
        <f>'[24]Avg Week Kasangati-Gayaza'!E49+'[24]Avg Week Gayaza-Ksangati'!E49</f>
        <v>17.964285714285715</v>
      </c>
      <c r="F49" s="18">
        <f>'[24]Avg Week Kasangati-Gayaza'!F49+'[24]Avg Week Gayaza-Ksangati'!F49</f>
        <v>70.446428571428569</v>
      </c>
      <c r="G49" s="18">
        <f>'[24]Avg Week Kasangati-Gayaza'!G49+'[24]Avg Week Gayaza-Ksangati'!G49</f>
        <v>1.9642857142857144</v>
      </c>
      <c r="H49" s="18">
        <f>'[24]Avg Week Kasangati-Gayaza'!H49+'[24]Avg Week Gayaza-Ksangati'!H49</f>
        <v>2.6785714285714284</v>
      </c>
      <c r="I49" s="18">
        <f>'[24]Avg Week Kasangati-Gayaza'!I49+'[24]Avg Week Gayaza-Ksangati'!I49</f>
        <v>20.732142857142858</v>
      </c>
      <c r="J49" s="18">
        <f>'[24]Avg Week Kasangati-Gayaza'!J49+'[24]Avg Week Gayaza-Ksangati'!J49</f>
        <v>4.75</v>
      </c>
      <c r="K49" s="18">
        <f>'[24]Avg Week Kasangati-Gayaza'!K49+'[24]Avg Week Gayaza-Ksangati'!K49</f>
        <v>4.4464285714285712</v>
      </c>
      <c r="L49" s="18">
        <f>'[24]Avg Week Kasangati-Gayaza'!L49+'[24]Avg Week Gayaza-Ksangati'!L49</f>
        <v>0.5535714285714286</v>
      </c>
      <c r="M49" s="18">
        <f>'[24]Avg Week Kasangati-Gayaza'!M49+'[24]Avg Week Gayaza-Ksangati'!M49</f>
        <v>193.5</v>
      </c>
      <c r="N49" s="18">
        <f>'[24]Avg Week Kasangati-Gayaza'!N49+'[24]Avg Week Gayaza-Ksangati'!N49</f>
        <v>0.14285714285714285</v>
      </c>
      <c r="O49" s="19">
        <f t="shared" si="0"/>
        <v>262.51785714285717</v>
      </c>
      <c r="P49" s="19">
        <f t="shared" si="1"/>
        <v>456.01785714285717</v>
      </c>
      <c r="R49" s="3"/>
      <c r="T49"/>
    </row>
    <row r="50" spans="2:20" ht="23.1" customHeight="1" x14ac:dyDescent="0.25">
      <c r="B50" s="25" t="s">
        <v>104</v>
      </c>
      <c r="C50" s="18">
        <f>'[24]Avg Week Kasangati-Gayaza'!C50+'[24]Avg Week Gayaza-Ksangati'!C50</f>
        <v>122.23214285714286</v>
      </c>
      <c r="D50" s="18">
        <f>'[24]Avg Week Kasangati-Gayaza'!D50+'[24]Avg Week Gayaza-Ksangati'!D50</f>
        <v>24.75</v>
      </c>
      <c r="E50" s="18">
        <f>'[24]Avg Week Kasangati-Gayaza'!E50+'[24]Avg Week Gayaza-Ksangati'!E50</f>
        <v>17.982142857142858</v>
      </c>
      <c r="F50" s="18">
        <f>'[24]Avg Week Kasangati-Gayaza'!F50+'[24]Avg Week Gayaza-Ksangati'!F50</f>
        <v>89.678571428571431</v>
      </c>
      <c r="G50" s="18">
        <f>'[24]Avg Week Kasangati-Gayaza'!G50+'[24]Avg Week Gayaza-Ksangati'!G50</f>
        <v>0.51785714285714279</v>
      </c>
      <c r="H50" s="18">
        <f>'[24]Avg Week Kasangati-Gayaza'!H50+'[24]Avg Week Gayaza-Ksangati'!H50</f>
        <v>1.3928571428571428</v>
      </c>
      <c r="I50" s="18">
        <f>'[24]Avg Week Kasangati-Gayaza'!I50+'[24]Avg Week Gayaza-Ksangati'!I50</f>
        <v>17.035714285714285</v>
      </c>
      <c r="J50" s="18">
        <f>'[24]Avg Week Kasangati-Gayaza'!J50+'[24]Avg Week Gayaza-Ksangati'!J50</f>
        <v>6.2142857142857144</v>
      </c>
      <c r="K50" s="18">
        <f>'[24]Avg Week Kasangati-Gayaza'!K50+'[24]Avg Week Gayaza-Ksangati'!K50</f>
        <v>4.0357142857142856</v>
      </c>
      <c r="L50" s="18">
        <f>'[24]Avg Week Kasangati-Gayaza'!L50+'[24]Avg Week Gayaza-Ksangati'!L50</f>
        <v>0.26785714285714285</v>
      </c>
      <c r="M50" s="18">
        <f>'[24]Avg Week Kasangati-Gayaza'!M50+'[24]Avg Week Gayaza-Ksangati'!M50</f>
        <v>199.05357142857144</v>
      </c>
      <c r="N50" s="18">
        <f>'[24]Avg Week Kasangati-Gayaza'!N50+'[24]Avg Week Gayaza-Ksangati'!N50</f>
        <v>0</v>
      </c>
      <c r="O50" s="19">
        <f t="shared" si="0"/>
        <v>284.10714285714289</v>
      </c>
      <c r="P50" s="19">
        <f t="shared" si="1"/>
        <v>483.16071428571433</v>
      </c>
      <c r="R50" s="3"/>
      <c r="T50"/>
    </row>
    <row r="51" spans="2:20" ht="23.1" customHeight="1" x14ac:dyDescent="0.25">
      <c r="B51" s="25" t="s">
        <v>105</v>
      </c>
      <c r="C51" s="18">
        <f>'[24]Avg Week Kasangati-Gayaza'!C51+'[24]Avg Week Gayaza-Ksangati'!C51</f>
        <v>116.625</v>
      </c>
      <c r="D51" s="18">
        <f>'[24]Avg Week Kasangati-Gayaza'!D51+'[24]Avg Week Gayaza-Ksangati'!D51</f>
        <v>16.357142857142858</v>
      </c>
      <c r="E51" s="18">
        <f>'[24]Avg Week Kasangati-Gayaza'!E51+'[24]Avg Week Gayaza-Ksangati'!E51</f>
        <v>13.660714285714285</v>
      </c>
      <c r="F51" s="18">
        <f>'[24]Avg Week Kasangati-Gayaza'!F51+'[24]Avg Week Gayaza-Ksangati'!F51</f>
        <v>91.428571428571431</v>
      </c>
      <c r="G51" s="18">
        <f>'[24]Avg Week Kasangati-Gayaza'!G51+'[24]Avg Week Gayaza-Ksangati'!G51</f>
        <v>1.4107142857142856</v>
      </c>
      <c r="H51" s="18">
        <f>'[24]Avg Week Kasangati-Gayaza'!H51+'[24]Avg Week Gayaza-Ksangati'!H51</f>
        <v>1.5892857142857144</v>
      </c>
      <c r="I51" s="18">
        <f>'[24]Avg Week Kasangati-Gayaza'!I51+'[24]Avg Week Gayaza-Ksangati'!I51</f>
        <v>18.803571428571431</v>
      </c>
      <c r="J51" s="18">
        <f>'[24]Avg Week Kasangati-Gayaza'!J51+'[24]Avg Week Gayaza-Ksangati'!J51</f>
        <v>5.5</v>
      </c>
      <c r="K51" s="18">
        <f>'[24]Avg Week Kasangati-Gayaza'!K51+'[24]Avg Week Gayaza-Ksangati'!K51</f>
        <v>4.6964285714285712</v>
      </c>
      <c r="L51" s="18">
        <f>'[24]Avg Week Kasangati-Gayaza'!L51+'[24]Avg Week Gayaza-Ksangati'!L51</f>
        <v>1.5535714285714286</v>
      </c>
      <c r="M51" s="18">
        <f>'[24]Avg Week Kasangati-Gayaza'!M51+'[24]Avg Week Gayaza-Ksangati'!M51</f>
        <v>212.96428571428572</v>
      </c>
      <c r="N51" s="18">
        <f>'[24]Avg Week Kasangati-Gayaza'!N51+'[24]Avg Week Gayaza-Ksangati'!N51</f>
        <v>0</v>
      </c>
      <c r="O51" s="19">
        <f t="shared" si="0"/>
        <v>271.625</v>
      </c>
      <c r="P51" s="19">
        <f t="shared" si="1"/>
        <v>484.58928571428572</v>
      </c>
      <c r="R51" s="3"/>
      <c r="T51"/>
    </row>
    <row r="52" spans="2:20" ht="23.1" customHeight="1" x14ac:dyDescent="0.25">
      <c r="B52" s="25" t="s">
        <v>106</v>
      </c>
      <c r="C52" s="18">
        <f>'[24]Avg Week Kasangati-Gayaza'!C52+'[24]Avg Week Gayaza-Ksangati'!C52</f>
        <v>137.39285714285714</v>
      </c>
      <c r="D52" s="18">
        <f>'[24]Avg Week Kasangati-Gayaza'!D52+'[24]Avg Week Gayaza-Ksangati'!D52</f>
        <v>23.696428571428569</v>
      </c>
      <c r="E52" s="18">
        <f>'[24]Avg Week Kasangati-Gayaza'!E52+'[24]Avg Week Gayaza-Ksangati'!E52</f>
        <v>16.803571428571431</v>
      </c>
      <c r="F52" s="18">
        <f>'[24]Avg Week Kasangati-Gayaza'!F52+'[24]Avg Week Gayaza-Ksangati'!F52</f>
        <v>152.48214285714286</v>
      </c>
      <c r="G52" s="18">
        <f>'[24]Avg Week Kasangati-Gayaza'!G52+'[24]Avg Week Gayaza-Ksangati'!G52</f>
        <v>1.9642857142857144</v>
      </c>
      <c r="H52" s="18">
        <f>'[24]Avg Week Kasangati-Gayaza'!H52+'[24]Avg Week Gayaza-Ksangati'!H52</f>
        <v>1.3035714285714286</v>
      </c>
      <c r="I52" s="18">
        <f>'[24]Avg Week Kasangati-Gayaza'!I52+'[24]Avg Week Gayaza-Ksangati'!I52</f>
        <v>19.607142857142858</v>
      </c>
      <c r="J52" s="18">
        <f>'[24]Avg Week Kasangati-Gayaza'!J52+'[24]Avg Week Gayaza-Ksangati'!J52</f>
        <v>4.0357142857142856</v>
      </c>
      <c r="K52" s="18">
        <f>'[24]Avg Week Kasangati-Gayaza'!K52+'[24]Avg Week Gayaza-Ksangati'!K52</f>
        <v>3.9285714285714288</v>
      </c>
      <c r="L52" s="18">
        <f>'[24]Avg Week Kasangati-Gayaza'!L52+'[24]Avg Week Gayaza-Ksangati'!L52</f>
        <v>0.26785714285714285</v>
      </c>
      <c r="M52" s="18">
        <f>'[24]Avg Week Kasangati-Gayaza'!M52+'[24]Avg Week Gayaza-Ksangati'!M52</f>
        <v>203.03571428571428</v>
      </c>
      <c r="N52" s="18">
        <f>'[24]Avg Week Kasangati-Gayaza'!N52+'[24]Avg Week Gayaza-Ksangati'!N52</f>
        <v>0</v>
      </c>
      <c r="O52" s="19">
        <f t="shared" si="0"/>
        <v>361.48214285714289</v>
      </c>
      <c r="P52" s="19">
        <f t="shared" si="1"/>
        <v>564.51785714285711</v>
      </c>
      <c r="R52" s="3"/>
      <c r="T52"/>
    </row>
    <row r="53" spans="2:20" ht="23.1" customHeight="1" x14ac:dyDescent="0.25">
      <c r="B53" s="17" t="s">
        <v>107</v>
      </c>
      <c r="C53" s="18">
        <f>'[24]Avg Week Kasangati-Gayaza'!C53+'[24]Avg Week Gayaza-Ksangati'!C53</f>
        <v>141.51785714285714</v>
      </c>
      <c r="D53" s="18">
        <f>'[24]Avg Week Kasangati-Gayaza'!D53+'[24]Avg Week Gayaza-Ksangati'!D53</f>
        <v>25.696428571428569</v>
      </c>
      <c r="E53" s="18">
        <f>'[24]Avg Week Kasangati-Gayaza'!E53+'[24]Avg Week Gayaza-Ksangati'!E53</f>
        <v>14.982142857142858</v>
      </c>
      <c r="F53" s="18">
        <f>'[24]Avg Week Kasangati-Gayaza'!F53+'[24]Avg Week Gayaza-Ksangati'!F53</f>
        <v>94.446428571428569</v>
      </c>
      <c r="G53" s="18">
        <f>'[24]Avg Week Kasangati-Gayaza'!G53+'[24]Avg Week Gayaza-Ksangati'!G53</f>
        <v>2.0178571428571428</v>
      </c>
      <c r="H53" s="18">
        <f>'[24]Avg Week Kasangati-Gayaza'!H53+'[24]Avg Week Gayaza-Ksangati'!H53</f>
        <v>1.375</v>
      </c>
      <c r="I53" s="18">
        <f>'[24]Avg Week Kasangati-Gayaza'!I53+'[24]Avg Week Gayaza-Ksangati'!I53</f>
        <v>17.214285714285715</v>
      </c>
      <c r="J53" s="18">
        <f>'[24]Avg Week Kasangati-Gayaza'!J53+'[24]Avg Week Gayaza-Ksangati'!J53</f>
        <v>2.5</v>
      </c>
      <c r="K53" s="18">
        <f>'[24]Avg Week Kasangati-Gayaza'!K53+'[24]Avg Week Gayaza-Ksangati'!K53</f>
        <v>3.3928571428571428</v>
      </c>
      <c r="L53" s="18">
        <f>'[24]Avg Week Kasangati-Gayaza'!L53+'[24]Avg Week Gayaza-Ksangati'!L53</f>
        <v>0.26785714285714285</v>
      </c>
      <c r="M53" s="18">
        <f>'[24]Avg Week Kasangati-Gayaza'!M53+'[24]Avg Week Gayaza-Ksangati'!M53</f>
        <v>215.55357142857144</v>
      </c>
      <c r="N53" s="18">
        <f>'[24]Avg Week Kasangati-Gayaza'!N53+'[24]Avg Week Gayaza-Ksangati'!N53</f>
        <v>0</v>
      </c>
      <c r="O53" s="19">
        <f t="shared" si="0"/>
        <v>303.41071428571439</v>
      </c>
      <c r="P53" s="19">
        <f t="shared" si="1"/>
        <v>518.96428571428578</v>
      </c>
      <c r="R53" s="3"/>
      <c r="T53"/>
    </row>
    <row r="54" spans="2:20" ht="23.1" customHeight="1" x14ac:dyDescent="0.25">
      <c r="B54" s="17" t="s">
        <v>108</v>
      </c>
      <c r="C54" s="18">
        <f>'[24]Avg Week Kasangati-Gayaza'!C54+'[24]Avg Week Gayaza-Ksangati'!C54</f>
        <v>136.94642857142856</v>
      </c>
      <c r="D54" s="18">
        <f>'[24]Avg Week Kasangati-Gayaza'!D54+'[24]Avg Week Gayaza-Ksangati'!D54</f>
        <v>26.089285714285715</v>
      </c>
      <c r="E54" s="18">
        <f>'[24]Avg Week Kasangati-Gayaza'!E54+'[24]Avg Week Gayaza-Ksangati'!E54</f>
        <v>18.839285714285715</v>
      </c>
      <c r="F54" s="18">
        <f>'[24]Avg Week Kasangati-Gayaza'!F54+'[24]Avg Week Gayaza-Ksangati'!F54</f>
        <v>93.035714285714278</v>
      </c>
      <c r="G54" s="18">
        <f>'[24]Avg Week Kasangati-Gayaza'!G54+'[24]Avg Week Gayaza-Ksangati'!G54</f>
        <v>1.9107142857142856</v>
      </c>
      <c r="H54" s="18">
        <f>'[24]Avg Week Kasangati-Gayaza'!H54+'[24]Avg Week Gayaza-Ksangati'!H54</f>
        <v>2.0535714285714288</v>
      </c>
      <c r="I54" s="18">
        <f>'[24]Avg Week Kasangati-Gayaza'!I54+'[24]Avg Week Gayaza-Ksangati'!I54</f>
        <v>21.857142857142858</v>
      </c>
      <c r="J54" s="18">
        <f>'[24]Avg Week Kasangati-Gayaza'!J54+'[24]Avg Week Gayaza-Ksangati'!J54</f>
        <v>4.4464285714285712</v>
      </c>
      <c r="K54" s="18">
        <f>'[24]Avg Week Kasangati-Gayaza'!K54+'[24]Avg Week Gayaza-Ksangati'!K54</f>
        <v>3</v>
      </c>
      <c r="L54" s="18">
        <f>'[24]Avg Week Kasangati-Gayaza'!L54+'[24]Avg Week Gayaza-Ksangati'!L54</f>
        <v>0.7857142857142857</v>
      </c>
      <c r="M54" s="18">
        <f>'[24]Avg Week Kasangati-Gayaza'!M54+'[24]Avg Week Gayaza-Ksangati'!M54</f>
        <v>214.83928571428572</v>
      </c>
      <c r="N54" s="18">
        <f>'[24]Avg Week Kasangati-Gayaza'!N54+'[24]Avg Week Gayaza-Ksangati'!N54</f>
        <v>0.14285714285714285</v>
      </c>
      <c r="O54" s="19">
        <f t="shared" si="0"/>
        <v>309.10714285714283</v>
      </c>
      <c r="P54" s="19">
        <f t="shared" si="1"/>
        <v>523.94642857142844</v>
      </c>
      <c r="R54" s="3"/>
      <c r="T54"/>
    </row>
    <row r="55" spans="2:20" ht="23.1" customHeight="1" x14ac:dyDescent="0.25">
      <c r="B55" s="17" t="s">
        <v>109</v>
      </c>
      <c r="C55" s="18">
        <f>'[24]Avg Week Kasangati-Gayaza'!C55+'[24]Avg Week Gayaza-Ksangati'!C55</f>
        <v>123.16071428571429</v>
      </c>
      <c r="D55" s="18">
        <f>'[24]Avg Week Kasangati-Gayaza'!D55+'[24]Avg Week Gayaza-Ksangati'!D55</f>
        <v>26.142857142857142</v>
      </c>
      <c r="E55" s="18">
        <f>'[24]Avg Week Kasangati-Gayaza'!E55+'[24]Avg Week Gayaza-Ksangati'!E55</f>
        <v>21.035714285714285</v>
      </c>
      <c r="F55" s="18">
        <f>'[24]Avg Week Kasangati-Gayaza'!F55+'[24]Avg Week Gayaza-Ksangati'!F55</f>
        <v>89.410714285714278</v>
      </c>
      <c r="G55" s="18">
        <f>'[24]Avg Week Kasangati-Gayaza'!G55+'[24]Avg Week Gayaza-Ksangati'!G55</f>
        <v>4.1428571428571423</v>
      </c>
      <c r="H55" s="18">
        <f>'[24]Avg Week Kasangati-Gayaza'!H55+'[24]Avg Week Gayaza-Ksangati'!H55</f>
        <v>0.25</v>
      </c>
      <c r="I55" s="18">
        <f>'[24]Avg Week Kasangati-Gayaza'!I55+'[24]Avg Week Gayaza-Ksangati'!I55</f>
        <v>20.982142857142858</v>
      </c>
      <c r="J55" s="18">
        <f>'[24]Avg Week Kasangati-Gayaza'!J55+'[24]Avg Week Gayaza-Ksangati'!J55</f>
        <v>4.6071428571428577</v>
      </c>
      <c r="K55" s="18">
        <f>'[24]Avg Week Kasangati-Gayaza'!K55+'[24]Avg Week Gayaza-Ksangati'!K55</f>
        <v>3.6607142857142856</v>
      </c>
      <c r="L55" s="18">
        <f>'[24]Avg Week Kasangati-Gayaza'!L55+'[24]Avg Week Gayaza-Ksangati'!L55</f>
        <v>0.625</v>
      </c>
      <c r="M55" s="18">
        <f>'[24]Avg Week Kasangati-Gayaza'!M55+'[24]Avg Week Gayaza-Ksangati'!M55</f>
        <v>220.57142857142856</v>
      </c>
      <c r="N55" s="18">
        <f>'[24]Avg Week Kasangati-Gayaza'!N55+'[24]Avg Week Gayaza-Ksangati'!N55</f>
        <v>0</v>
      </c>
      <c r="O55" s="19">
        <f t="shared" si="0"/>
        <v>294.01785714285711</v>
      </c>
      <c r="P55" s="19">
        <f t="shared" si="1"/>
        <v>514.58928571428567</v>
      </c>
      <c r="R55" s="3"/>
      <c r="T55"/>
    </row>
    <row r="56" spans="2:20" ht="23.1" customHeight="1" x14ac:dyDescent="0.25">
      <c r="B56" s="17" t="s">
        <v>110</v>
      </c>
      <c r="C56" s="18">
        <f>'[24]Avg Week Kasangati-Gayaza'!C56+'[24]Avg Week Gayaza-Ksangati'!C56</f>
        <v>132</v>
      </c>
      <c r="D56" s="18">
        <f>'[24]Avg Week Kasangati-Gayaza'!D56+'[24]Avg Week Gayaza-Ksangati'!D56</f>
        <v>24.410714285714285</v>
      </c>
      <c r="E56" s="18">
        <f>'[24]Avg Week Kasangati-Gayaza'!E56+'[24]Avg Week Gayaza-Ksangati'!E56</f>
        <v>19.946428571428569</v>
      </c>
      <c r="F56" s="18">
        <f>'[24]Avg Week Kasangati-Gayaza'!F56+'[24]Avg Week Gayaza-Ksangati'!F56</f>
        <v>97.946428571428569</v>
      </c>
      <c r="G56" s="18">
        <f>'[24]Avg Week Kasangati-Gayaza'!G56+'[24]Avg Week Gayaza-Ksangati'!G56</f>
        <v>3.1607142857142856</v>
      </c>
      <c r="H56" s="18">
        <f>'[24]Avg Week Kasangati-Gayaza'!H56+'[24]Avg Week Gayaza-Ksangati'!H56</f>
        <v>0.5357142857142857</v>
      </c>
      <c r="I56" s="18">
        <f>'[24]Avg Week Kasangati-Gayaza'!I56+'[24]Avg Week Gayaza-Ksangati'!I56</f>
        <v>17.982142857142858</v>
      </c>
      <c r="J56" s="18">
        <f>'[24]Avg Week Kasangati-Gayaza'!J56+'[24]Avg Week Gayaza-Ksangati'!J56</f>
        <v>4.3571428571428577</v>
      </c>
      <c r="K56" s="18">
        <f>'[24]Avg Week Kasangati-Gayaza'!K56+'[24]Avg Week Gayaza-Ksangati'!K56</f>
        <v>3.0892857142857144</v>
      </c>
      <c r="L56" s="18">
        <f>'[24]Avg Week Kasangati-Gayaza'!L56+'[24]Avg Week Gayaza-Ksangati'!L56</f>
        <v>0.26785714285714285</v>
      </c>
      <c r="M56" s="18">
        <f>'[24]Avg Week Kasangati-Gayaza'!M56+'[24]Avg Week Gayaza-Ksangati'!M56</f>
        <v>215.83928571428572</v>
      </c>
      <c r="N56" s="18">
        <f>'[24]Avg Week Kasangati-Gayaza'!N56+'[24]Avg Week Gayaza-Ksangati'!N56</f>
        <v>0</v>
      </c>
      <c r="O56" s="19">
        <f t="shared" si="0"/>
        <v>303.6964285714285</v>
      </c>
      <c r="P56" s="19">
        <f t="shared" si="1"/>
        <v>519.53571428571422</v>
      </c>
      <c r="R56" s="3"/>
      <c r="T56"/>
    </row>
    <row r="57" spans="2:20" ht="23.1" customHeight="1" x14ac:dyDescent="0.25">
      <c r="B57" s="17" t="s">
        <v>111</v>
      </c>
      <c r="C57" s="18">
        <f>'[24]Avg Week Kasangati-Gayaza'!C57+'[24]Avg Week Gayaza-Ksangati'!C57</f>
        <v>118.94642857142857</v>
      </c>
      <c r="D57" s="18">
        <f>'[24]Avg Week Kasangati-Gayaza'!D57+'[24]Avg Week Gayaza-Ksangati'!D57</f>
        <v>26.214285714285715</v>
      </c>
      <c r="E57" s="18">
        <f>'[24]Avg Week Kasangati-Gayaza'!E57+'[24]Avg Week Gayaza-Ksangati'!E57</f>
        <v>16.767857142857142</v>
      </c>
      <c r="F57" s="18">
        <f>'[24]Avg Week Kasangati-Gayaza'!F57+'[24]Avg Week Gayaza-Ksangati'!F57</f>
        <v>90.5</v>
      </c>
      <c r="G57" s="18">
        <f>'[24]Avg Week Kasangati-Gayaza'!G57+'[24]Avg Week Gayaza-Ksangati'!G57</f>
        <v>2.0535714285714284</v>
      </c>
      <c r="H57" s="18">
        <f>'[24]Avg Week Kasangati-Gayaza'!H57+'[24]Avg Week Gayaza-Ksangati'!H57</f>
        <v>0.6964285714285714</v>
      </c>
      <c r="I57" s="18">
        <f>'[24]Avg Week Kasangati-Gayaza'!I57+'[24]Avg Week Gayaza-Ksangati'!I57</f>
        <v>14.517857142857142</v>
      </c>
      <c r="J57" s="18">
        <f>'[24]Avg Week Kasangati-Gayaza'!J57+'[24]Avg Week Gayaza-Ksangati'!J57</f>
        <v>3.2857142857142856</v>
      </c>
      <c r="K57" s="18">
        <f>'[24]Avg Week Kasangati-Gayaza'!K57+'[24]Avg Week Gayaza-Ksangati'!K57</f>
        <v>1.8214285714285714</v>
      </c>
      <c r="L57" s="18">
        <f>'[24]Avg Week Kasangati-Gayaza'!L57+'[24]Avg Week Gayaza-Ksangati'!L57</f>
        <v>0.4107142857142857</v>
      </c>
      <c r="M57" s="18">
        <f>'[24]Avg Week Kasangati-Gayaza'!M57+'[24]Avg Week Gayaza-Ksangati'!M57</f>
        <v>203.48214285714286</v>
      </c>
      <c r="N57" s="18">
        <f>'[24]Avg Week Kasangati-Gayaza'!N57+'[24]Avg Week Gayaza-Ksangati'!N57</f>
        <v>0.125</v>
      </c>
      <c r="O57" s="19">
        <f t="shared" si="0"/>
        <v>275.33928571428567</v>
      </c>
      <c r="P57" s="19">
        <f t="shared" si="1"/>
        <v>478.82142857142856</v>
      </c>
      <c r="R57" s="3"/>
      <c r="T57"/>
    </row>
    <row r="58" spans="2:20" ht="23.1" customHeight="1" x14ac:dyDescent="0.25">
      <c r="B58" s="17" t="s">
        <v>112</v>
      </c>
      <c r="C58" s="18">
        <f>'[24]Avg Week Kasangati-Gayaza'!C58+'[24]Avg Week Gayaza-Ksangati'!C58</f>
        <v>82</v>
      </c>
      <c r="D58" s="18">
        <f>'[24]Avg Week Kasangati-Gayaza'!D58+'[24]Avg Week Gayaza-Ksangati'!D58</f>
        <v>15</v>
      </c>
      <c r="E58" s="18">
        <f>'[24]Avg Week Kasangati-Gayaza'!E58+'[24]Avg Week Gayaza-Ksangati'!E58</f>
        <v>15</v>
      </c>
      <c r="F58" s="18">
        <f>'[24]Avg Week Kasangati-Gayaza'!F58+'[24]Avg Week Gayaza-Ksangati'!F58</f>
        <v>76.5</v>
      </c>
      <c r="G58" s="18">
        <f>'[24]Avg Week Kasangati-Gayaza'!G58+'[24]Avg Week Gayaza-Ksangati'!G58</f>
        <v>1</v>
      </c>
      <c r="H58" s="18">
        <f>'[24]Avg Week Kasangati-Gayaza'!H58+'[24]Avg Week Gayaza-Ksangati'!H58</f>
        <v>0</v>
      </c>
      <c r="I58" s="18">
        <f>'[24]Avg Week Kasangati-Gayaza'!I58+'[24]Avg Week Gayaza-Ksangati'!I58</f>
        <v>16.5</v>
      </c>
      <c r="J58" s="18">
        <f>'[24]Avg Week Kasangati-Gayaza'!J58+'[24]Avg Week Gayaza-Ksangati'!J58</f>
        <v>3</v>
      </c>
      <c r="K58" s="18">
        <f>'[24]Avg Week Kasangati-Gayaza'!K58+'[24]Avg Week Gayaza-Ksangati'!K58</f>
        <v>1</v>
      </c>
      <c r="L58" s="18">
        <f>'[24]Avg Week Kasangati-Gayaza'!L58+'[24]Avg Week Gayaza-Ksangati'!L58</f>
        <v>0</v>
      </c>
      <c r="M58" s="18">
        <f>'[24]Avg Week Kasangati-Gayaza'!M58+'[24]Avg Week Gayaza-Ksangati'!M58</f>
        <v>199.5</v>
      </c>
      <c r="N58" s="18">
        <f>'[24]Avg Week Kasangati-Gayaza'!N58+'[24]Avg Week Gayaza-Ksangati'!N58</f>
        <v>0</v>
      </c>
      <c r="O58" s="19">
        <f t="shared" si="0"/>
        <v>210</v>
      </c>
      <c r="P58" s="19">
        <f t="shared" ref="P58" si="35">SUM(C58:N58)</f>
        <v>409.5</v>
      </c>
      <c r="R58" s="3"/>
      <c r="T58"/>
    </row>
    <row r="59" spans="2:20" ht="23.1" customHeight="1" x14ac:dyDescent="0.25">
      <c r="B59" s="17" t="s">
        <v>113</v>
      </c>
      <c r="C59" s="18">
        <f>'[24]Avg Week Kasangati-Gayaza'!C59+'[24]Avg Week Gayaza-Ksangati'!C59</f>
        <v>123</v>
      </c>
      <c r="D59" s="18">
        <f>'[24]Avg Week Kasangati-Gayaza'!D59+'[24]Avg Week Gayaza-Ksangati'!D59</f>
        <v>30.5</v>
      </c>
      <c r="E59" s="18">
        <f>'[24]Avg Week Kasangati-Gayaza'!E59+'[24]Avg Week Gayaza-Ksangati'!E59</f>
        <v>15</v>
      </c>
      <c r="F59" s="18">
        <f>'[24]Avg Week Kasangati-Gayaza'!F59+'[24]Avg Week Gayaza-Ksangati'!F59</f>
        <v>96</v>
      </c>
      <c r="G59" s="18">
        <f>'[24]Avg Week Kasangati-Gayaza'!G59+'[24]Avg Week Gayaza-Ksangati'!G59</f>
        <v>5.5</v>
      </c>
      <c r="H59" s="18">
        <f>'[24]Avg Week Kasangati-Gayaza'!H59+'[24]Avg Week Gayaza-Ksangati'!H59</f>
        <v>1.5</v>
      </c>
      <c r="I59" s="18">
        <f>'[24]Avg Week Kasangati-Gayaza'!I59+'[24]Avg Week Gayaza-Ksangati'!I59</f>
        <v>15</v>
      </c>
      <c r="J59" s="18">
        <f>'[24]Avg Week Kasangati-Gayaza'!J59+'[24]Avg Week Gayaza-Ksangati'!J59</f>
        <v>3</v>
      </c>
      <c r="K59" s="18">
        <f>'[24]Avg Week Kasangati-Gayaza'!K59+'[24]Avg Week Gayaza-Ksangati'!K59</f>
        <v>1.5</v>
      </c>
      <c r="L59" s="18">
        <f>'[24]Avg Week Kasangati-Gayaza'!L59+'[24]Avg Week Gayaza-Ksangati'!L59</f>
        <v>1.5</v>
      </c>
      <c r="M59" s="18">
        <f>'[24]Avg Week Kasangati-Gayaza'!M59+'[24]Avg Week Gayaza-Ksangati'!M59</f>
        <v>204.5</v>
      </c>
      <c r="N59" s="18">
        <f>'[24]Avg Week Kasangati-Gayaza'!N59+'[24]Avg Week Gayaza-Ksangati'!N59</f>
        <v>0.5</v>
      </c>
      <c r="O59" s="19">
        <f t="shared" si="0"/>
        <v>293</v>
      </c>
      <c r="P59" s="19">
        <f t="shared" ref="P59:P105" si="36">SUM(C59:N59)</f>
        <v>497.5</v>
      </c>
      <c r="R59" s="3"/>
      <c r="T59"/>
    </row>
    <row r="60" spans="2:20" ht="23.1" customHeight="1" x14ac:dyDescent="0.25">
      <c r="B60" s="17" t="s">
        <v>114</v>
      </c>
      <c r="C60" s="18">
        <f>'[24]Avg Week Kasangati-Gayaza'!C60+'[24]Avg Week Gayaza-Ksangati'!C60</f>
        <v>111.5</v>
      </c>
      <c r="D60" s="18">
        <f>'[24]Avg Week Kasangati-Gayaza'!D60+'[24]Avg Week Gayaza-Ksangati'!D60</f>
        <v>23</v>
      </c>
      <c r="E60" s="18">
        <f>'[24]Avg Week Kasangati-Gayaza'!E60+'[24]Avg Week Gayaza-Ksangati'!E60</f>
        <v>13</v>
      </c>
      <c r="F60" s="18">
        <f>'[24]Avg Week Kasangati-Gayaza'!F60+'[24]Avg Week Gayaza-Ksangati'!F60</f>
        <v>88.5</v>
      </c>
      <c r="G60" s="18">
        <f>'[24]Avg Week Kasangati-Gayaza'!G60+'[24]Avg Week Gayaza-Ksangati'!G60</f>
        <v>6</v>
      </c>
      <c r="H60" s="18">
        <f>'[24]Avg Week Kasangati-Gayaza'!H60+'[24]Avg Week Gayaza-Ksangati'!H60</f>
        <v>0</v>
      </c>
      <c r="I60" s="18">
        <f>'[24]Avg Week Kasangati-Gayaza'!I60+'[24]Avg Week Gayaza-Ksangati'!I60</f>
        <v>15.5</v>
      </c>
      <c r="J60" s="18">
        <f>'[24]Avg Week Kasangati-Gayaza'!J60+'[24]Avg Week Gayaza-Ksangati'!J60</f>
        <v>6</v>
      </c>
      <c r="K60" s="18">
        <f>'[24]Avg Week Kasangati-Gayaza'!K60+'[24]Avg Week Gayaza-Ksangati'!K60</f>
        <v>1</v>
      </c>
      <c r="L60" s="18">
        <f>'[24]Avg Week Kasangati-Gayaza'!L60+'[24]Avg Week Gayaza-Ksangati'!L60</f>
        <v>2.5</v>
      </c>
      <c r="M60" s="18">
        <f>'[24]Avg Week Kasangati-Gayaza'!M60+'[24]Avg Week Gayaza-Ksangati'!M60</f>
        <v>274.5</v>
      </c>
      <c r="N60" s="18">
        <f>'[24]Avg Week Kasangati-Gayaza'!N60+'[24]Avg Week Gayaza-Ksangati'!N60</f>
        <v>0</v>
      </c>
      <c r="O60" s="19">
        <f t="shared" si="0"/>
        <v>267</v>
      </c>
      <c r="P60" s="19">
        <f t="shared" si="36"/>
        <v>541.5</v>
      </c>
      <c r="R60" s="3"/>
      <c r="T60"/>
    </row>
    <row r="61" spans="2:20" ht="23.1" customHeight="1" x14ac:dyDescent="0.25">
      <c r="B61" s="17" t="s">
        <v>115</v>
      </c>
      <c r="C61" s="18">
        <f>'[24]Avg Week Kasangati-Gayaza'!C61+'[24]Avg Week Gayaza-Ksangati'!C61</f>
        <v>114.5</v>
      </c>
      <c r="D61" s="18">
        <f>'[24]Avg Week Kasangati-Gayaza'!D61+'[24]Avg Week Gayaza-Ksangati'!D61</f>
        <v>24.5</v>
      </c>
      <c r="E61" s="18">
        <f>'[24]Avg Week Kasangati-Gayaza'!E61+'[24]Avg Week Gayaza-Ksangati'!E61</f>
        <v>20</v>
      </c>
      <c r="F61" s="18">
        <f>'[24]Avg Week Kasangati-Gayaza'!F61+'[24]Avg Week Gayaza-Ksangati'!F61</f>
        <v>98.5</v>
      </c>
      <c r="G61" s="18">
        <f>'[24]Avg Week Kasangati-Gayaza'!G61+'[24]Avg Week Gayaza-Ksangati'!G61</f>
        <v>5.5</v>
      </c>
      <c r="H61" s="18">
        <f>'[24]Avg Week Kasangati-Gayaza'!H61+'[24]Avg Week Gayaza-Ksangati'!H61</f>
        <v>0.5</v>
      </c>
      <c r="I61" s="18">
        <f>'[24]Avg Week Kasangati-Gayaza'!I61+'[24]Avg Week Gayaza-Ksangati'!I61</f>
        <v>16.5</v>
      </c>
      <c r="J61" s="18">
        <f>'[24]Avg Week Kasangati-Gayaza'!J61+'[24]Avg Week Gayaza-Ksangati'!J61</f>
        <v>4.5</v>
      </c>
      <c r="K61" s="18">
        <f>'[24]Avg Week Kasangati-Gayaza'!K61+'[24]Avg Week Gayaza-Ksangati'!K61</f>
        <v>0</v>
      </c>
      <c r="L61" s="18">
        <f>'[24]Avg Week Kasangati-Gayaza'!L61+'[24]Avg Week Gayaza-Ksangati'!L61</f>
        <v>1.5</v>
      </c>
      <c r="M61" s="18">
        <f>'[24]Avg Week Kasangati-Gayaza'!M61+'[24]Avg Week Gayaza-Ksangati'!M61</f>
        <v>233.5</v>
      </c>
      <c r="N61" s="18">
        <f>'[24]Avg Week Kasangati-Gayaza'!N61+'[24]Avg Week Gayaza-Ksangati'!N61</f>
        <v>0</v>
      </c>
      <c r="O61" s="19">
        <f t="shared" si="0"/>
        <v>286</v>
      </c>
      <c r="P61" s="19">
        <f t="shared" si="36"/>
        <v>519.5</v>
      </c>
      <c r="R61" s="3"/>
      <c r="T61"/>
    </row>
    <row r="62" spans="2:20" ht="23.1" customHeight="1" x14ac:dyDescent="0.25">
      <c r="B62" s="17" t="s">
        <v>116</v>
      </c>
      <c r="C62" s="18">
        <f>'[24]Avg Week Kasangati-Gayaza'!C62+'[24]Avg Week Gayaza-Ksangati'!C62</f>
        <v>103.5</v>
      </c>
      <c r="D62" s="18">
        <f>'[24]Avg Week Kasangati-Gayaza'!D62+'[24]Avg Week Gayaza-Ksangati'!D62</f>
        <v>26</v>
      </c>
      <c r="E62" s="18">
        <f>'[24]Avg Week Kasangati-Gayaza'!E62+'[24]Avg Week Gayaza-Ksangati'!E62</f>
        <v>13.5</v>
      </c>
      <c r="F62" s="18">
        <f>'[24]Avg Week Kasangati-Gayaza'!F62+'[24]Avg Week Gayaza-Ksangati'!F62</f>
        <v>88</v>
      </c>
      <c r="G62" s="18">
        <f>'[24]Avg Week Kasangati-Gayaza'!G62+'[24]Avg Week Gayaza-Ksangati'!G62</f>
        <v>3.5</v>
      </c>
      <c r="H62" s="18">
        <f>'[24]Avg Week Kasangati-Gayaza'!H62+'[24]Avg Week Gayaza-Ksangati'!H62</f>
        <v>0.5</v>
      </c>
      <c r="I62" s="18">
        <f>'[24]Avg Week Kasangati-Gayaza'!I62+'[24]Avg Week Gayaza-Ksangati'!I62</f>
        <v>24</v>
      </c>
      <c r="J62" s="18">
        <f>'[24]Avg Week Kasangati-Gayaza'!J62+'[24]Avg Week Gayaza-Ksangati'!J62</f>
        <v>5</v>
      </c>
      <c r="K62" s="18">
        <f>'[24]Avg Week Kasangati-Gayaza'!K62+'[24]Avg Week Gayaza-Ksangati'!K62</f>
        <v>0.5</v>
      </c>
      <c r="L62" s="18">
        <f>'[24]Avg Week Kasangati-Gayaza'!L62+'[24]Avg Week Gayaza-Ksangati'!L62</f>
        <v>0.5</v>
      </c>
      <c r="M62" s="18">
        <f>'[24]Avg Week Kasangati-Gayaza'!M62+'[24]Avg Week Gayaza-Ksangati'!M62</f>
        <v>203.5</v>
      </c>
      <c r="N62" s="18">
        <f>'[24]Avg Week Kasangati-Gayaza'!N62+'[24]Avg Week Gayaza-Ksangati'!N62</f>
        <v>0</v>
      </c>
      <c r="O62" s="19">
        <f t="shared" si="0"/>
        <v>265</v>
      </c>
      <c r="P62" s="19">
        <f t="shared" si="36"/>
        <v>468.5</v>
      </c>
      <c r="R62" s="3"/>
      <c r="T62"/>
    </row>
    <row r="63" spans="2:20" ht="23.1" customHeight="1" x14ac:dyDescent="0.25">
      <c r="B63" s="17" t="s">
        <v>117</v>
      </c>
      <c r="C63" s="18">
        <f>'[24]Avg Week Kasangati-Gayaza'!C63+'[24]Avg Week Gayaza-Ksangati'!C63</f>
        <v>115.5</v>
      </c>
      <c r="D63" s="18">
        <f>'[24]Avg Week Kasangati-Gayaza'!D63+'[24]Avg Week Gayaza-Ksangati'!D63</f>
        <v>27.5</v>
      </c>
      <c r="E63" s="18">
        <f>'[24]Avg Week Kasangati-Gayaza'!E63+'[24]Avg Week Gayaza-Ksangati'!E63</f>
        <v>14</v>
      </c>
      <c r="F63" s="18">
        <f>'[24]Avg Week Kasangati-Gayaza'!F63+'[24]Avg Week Gayaza-Ksangati'!F63</f>
        <v>87</v>
      </c>
      <c r="G63" s="18">
        <f>'[24]Avg Week Kasangati-Gayaza'!G63+'[24]Avg Week Gayaza-Ksangati'!G63</f>
        <v>7</v>
      </c>
      <c r="H63" s="18">
        <f>'[24]Avg Week Kasangati-Gayaza'!H63+'[24]Avg Week Gayaza-Ksangati'!H63</f>
        <v>1</v>
      </c>
      <c r="I63" s="18">
        <f>'[24]Avg Week Kasangati-Gayaza'!I63+'[24]Avg Week Gayaza-Ksangati'!I63</f>
        <v>11.5</v>
      </c>
      <c r="J63" s="18">
        <f>'[24]Avg Week Kasangati-Gayaza'!J63+'[24]Avg Week Gayaza-Ksangati'!J63</f>
        <v>2</v>
      </c>
      <c r="K63" s="18">
        <f>'[24]Avg Week Kasangati-Gayaza'!K63+'[24]Avg Week Gayaza-Ksangati'!K63</f>
        <v>2</v>
      </c>
      <c r="L63" s="18">
        <f>'[24]Avg Week Kasangati-Gayaza'!L63+'[24]Avg Week Gayaza-Ksangati'!L63</f>
        <v>1</v>
      </c>
      <c r="M63" s="18">
        <f>'[24]Avg Week Kasangati-Gayaza'!M63+'[24]Avg Week Gayaza-Ksangati'!M63</f>
        <v>177.5</v>
      </c>
      <c r="N63" s="18">
        <f>'[24]Avg Week Kasangati-Gayaza'!N63+'[24]Avg Week Gayaza-Ksangati'!N63</f>
        <v>0</v>
      </c>
      <c r="O63" s="19">
        <f t="shared" si="0"/>
        <v>268.5</v>
      </c>
      <c r="P63" s="19">
        <f t="shared" si="36"/>
        <v>446</v>
      </c>
      <c r="R63" s="3"/>
      <c r="T63"/>
    </row>
    <row r="64" spans="2:20" ht="23.1" customHeight="1" x14ac:dyDescent="0.25">
      <c r="B64" s="17" t="s">
        <v>118</v>
      </c>
      <c r="C64" s="18">
        <f>'[24]Avg Week Kasangati-Gayaza'!C64+'[24]Avg Week Gayaza-Ksangati'!C64</f>
        <v>126</v>
      </c>
      <c r="D64" s="18">
        <f>'[24]Avg Week Kasangati-Gayaza'!D64+'[24]Avg Week Gayaza-Ksangati'!D64</f>
        <v>28</v>
      </c>
      <c r="E64" s="18">
        <f>'[24]Avg Week Kasangati-Gayaza'!E64+'[24]Avg Week Gayaza-Ksangati'!E64</f>
        <v>14</v>
      </c>
      <c r="F64" s="18">
        <f>'[24]Avg Week Kasangati-Gayaza'!F64+'[24]Avg Week Gayaza-Ksangati'!F64</f>
        <v>94.5</v>
      </c>
      <c r="G64" s="18">
        <f>'[24]Avg Week Kasangati-Gayaza'!G64+'[24]Avg Week Gayaza-Ksangati'!G64</f>
        <v>8</v>
      </c>
      <c r="H64" s="18">
        <f>'[24]Avg Week Kasangati-Gayaza'!H64+'[24]Avg Week Gayaza-Ksangati'!H64</f>
        <v>2</v>
      </c>
      <c r="I64" s="18">
        <f>'[24]Avg Week Kasangati-Gayaza'!I64+'[24]Avg Week Gayaza-Ksangati'!I64</f>
        <v>14.5</v>
      </c>
      <c r="J64" s="18">
        <f>'[24]Avg Week Kasangati-Gayaza'!J64+'[24]Avg Week Gayaza-Ksangati'!J64</f>
        <v>2.5</v>
      </c>
      <c r="K64" s="18">
        <f>'[24]Avg Week Kasangati-Gayaza'!K64+'[24]Avg Week Gayaza-Ksangati'!K64</f>
        <v>1</v>
      </c>
      <c r="L64" s="18">
        <f>'[24]Avg Week Kasangati-Gayaza'!L64+'[24]Avg Week Gayaza-Ksangati'!L64</f>
        <v>1</v>
      </c>
      <c r="M64" s="18">
        <f>'[24]Avg Week Kasangati-Gayaza'!M64+'[24]Avg Week Gayaza-Ksangati'!M64</f>
        <v>189.5</v>
      </c>
      <c r="N64" s="18">
        <f>'[24]Avg Week Kasangati-Gayaza'!N64+'[24]Avg Week Gayaza-Ksangati'!N64</f>
        <v>0</v>
      </c>
      <c r="O64" s="19">
        <f t="shared" si="0"/>
        <v>291.5</v>
      </c>
      <c r="P64" s="19">
        <f t="shared" si="36"/>
        <v>481</v>
      </c>
      <c r="R64" s="3"/>
      <c r="T64"/>
    </row>
    <row r="65" spans="2:20" ht="23.1" customHeight="1" x14ac:dyDescent="0.25">
      <c r="B65" s="17" t="s">
        <v>119</v>
      </c>
      <c r="C65" s="18">
        <f>'[24]Avg Week Kasangati-Gayaza'!C65+'[24]Avg Week Gayaza-Ksangati'!C65</f>
        <v>111.5</v>
      </c>
      <c r="D65" s="18">
        <f>'[24]Avg Week Kasangati-Gayaza'!D65+'[24]Avg Week Gayaza-Ksangati'!D65</f>
        <v>24.5</v>
      </c>
      <c r="E65" s="18">
        <f>'[24]Avg Week Kasangati-Gayaza'!E65+'[24]Avg Week Gayaza-Ksangati'!E65</f>
        <v>11</v>
      </c>
      <c r="F65" s="18">
        <f>'[24]Avg Week Kasangati-Gayaza'!F65+'[24]Avg Week Gayaza-Ksangati'!F65</f>
        <v>91.5</v>
      </c>
      <c r="G65" s="18">
        <f>'[24]Avg Week Kasangati-Gayaza'!G65+'[24]Avg Week Gayaza-Ksangati'!G65</f>
        <v>6.5</v>
      </c>
      <c r="H65" s="18">
        <f>'[24]Avg Week Kasangati-Gayaza'!H65+'[24]Avg Week Gayaza-Ksangati'!H65</f>
        <v>0.5</v>
      </c>
      <c r="I65" s="18">
        <f>'[24]Avg Week Kasangati-Gayaza'!I65+'[24]Avg Week Gayaza-Ksangati'!I65</f>
        <v>20.5</v>
      </c>
      <c r="J65" s="18">
        <f>'[24]Avg Week Kasangati-Gayaza'!J65+'[24]Avg Week Gayaza-Ksangati'!J65</f>
        <v>3</v>
      </c>
      <c r="K65" s="18">
        <f>'[24]Avg Week Kasangati-Gayaza'!K65+'[24]Avg Week Gayaza-Ksangati'!K65</f>
        <v>1</v>
      </c>
      <c r="L65" s="18">
        <f>'[24]Avg Week Kasangati-Gayaza'!L65+'[24]Avg Week Gayaza-Ksangati'!L65</f>
        <v>1</v>
      </c>
      <c r="M65" s="18">
        <f>'[24]Avg Week Kasangati-Gayaza'!M65+'[24]Avg Week Gayaza-Ksangati'!M65</f>
        <v>158.5</v>
      </c>
      <c r="N65" s="18">
        <f>'[24]Avg Week Kasangati-Gayaza'!N65+'[24]Avg Week Gayaza-Ksangati'!N65</f>
        <v>0</v>
      </c>
      <c r="O65" s="19">
        <f t="shared" si="0"/>
        <v>271</v>
      </c>
      <c r="P65" s="19">
        <f t="shared" si="36"/>
        <v>429.5</v>
      </c>
      <c r="R65" s="3"/>
      <c r="T65"/>
    </row>
    <row r="66" spans="2:20" ht="23.1" customHeight="1" x14ac:dyDescent="0.25">
      <c r="B66" s="17" t="s">
        <v>120</v>
      </c>
      <c r="C66" s="18">
        <f>'[24]Avg Week Kasangati-Gayaza'!C66+'[24]Avg Week Gayaza-Ksangati'!C66</f>
        <v>110.5</v>
      </c>
      <c r="D66" s="18">
        <f>'[24]Avg Week Kasangati-Gayaza'!D66+'[24]Avg Week Gayaza-Ksangati'!D66</f>
        <v>19.5</v>
      </c>
      <c r="E66" s="18">
        <f>'[24]Avg Week Kasangati-Gayaza'!E66+'[24]Avg Week Gayaza-Ksangati'!E66</f>
        <v>11.5</v>
      </c>
      <c r="F66" s="18">
        <f>'[24]Avg Week Kasangati-Gayaza'!F66+'[24]Avg Week Gayaza-Ksangati'!F66</f>
        <v>94</v>
      </c>
      <c r="G66" s="18">
        <f>'[24]Avg Week Kasangati-Gayaza'!G66+'[24]Avg Week Gayaza-Ksangati'!G66</f>
        <v>4.5</v>
      </c>
      <c r="H66" s="18">
        <f>'[24]Avg Week Kasangati-Gayaza'!H66+'[24]Avg Week Gayaza-Ksangati'!H66</f>
        <v>0.5</v>
      </c>
      <c r="I66" s="18">
        <f>'[24]Avg Week Kasangati-Gayaza'!I66+'[24]Avg Week Gayaza-Ksangati'!I66</f>
        <v>11</v>
      </c>
      <c r="J66" s="18">
        <f>'[24]Avg Week Kasangati-Gayaza'!J66+'[24]Avg Week Gayaza-Ksangati'!J66</f>
        <v>2</v>
      </c>
      <c r="K66" s="18">
        <f>'[24]Avg Week Kasangati-Gayaza'!K66+'[24]Avg Week Gayaza-Ksangati'!K66</f>
        <v>0</v>
      </c>
      <c r="L66" s="18">
        <f>'[24]Avg Week Kasangati-Gayaza'!L66+'[24]Avg Week Gayaza-Ksangati'!L66</f>
        <v>1.5</v>
      </c>
      <c r="M66" s="18">
        <f>'[24]Avg Week Kasangati-Gayaza'!M66+'[24]Avg Week Gayaza-Ksangati'!M66</f>
        <v>134</v>
      </c>
      <c r="N66" s="18">
        <f>'[24]Avg Week Kasangati-Gayaza'!N66+'[24]Avg Week Gayaza-Ksangati'!N66</f>
        <v>0</v>
      </c>
      <c r="O66" s="19">
        <f t="shared" si="0"/>
        <v>255</v>
      </c>
      <c r="P66" s="19">
        <f t="shared" si="36"/>
        <v>389</v>
      </c>
      <c r="R66" s="3"/>
      <c r="T66"/>
    </row>
    <row r="67" spans="2:20" ht="23.1" customHeight="1" x14ac:dyDescent="0.25">
      <c r="B67" s="17" t="s">
        <v>121</v>
      </c>
      <c r="C67" s="18">
        <f>'[24]Avg Week Kasangati-Gayaza'!C67+'[24]Avg Week Gayaza-Ksangati'!C67</f>
        <v>111</v>
      </c>
      <c r="D67" s="18">
        <f>'[24]Avg Week Kasangati-Gayaza'!D67+'[24]Avg Week Gayaza-Ksangati'!D67</f>
        <v>25.5</v>
      </c>
      <c r="E67" s="18">
        <f>'[24]Avg Week Kasangati-Gayaza'!E67+'[24]Avg Week Gayaza-Ksangati'!E67</f>
        <v>12.5</v>
      </c>
      <c r="F67" s="18">
        <f>'[24]Avg Week Kasangati-Gayaza'!F67+'[24]Avg Week Gayaza-Ksangati'!F67</f>
        <v>98.5</v>
      </c>
      <c r="G67" s="18">
        <f>'[24]Avg Week Kasangati-Gayaza'!G67+'[24]Avg Week Gayaza-Ksangati'!G67</f>
        <v>4.5</v>
      </c>
      <c r="H67" s="18">
        <f>'[24]Avg Week Kasangati-Gayaza'!H67+'[24]Avg Week Gayaza-Ksangati'!H67</f>
        <v>0.5</v>
      </c>
      <c r="I67" s="18">
        <f>'[24]Avg Week Kasangati-Gayaza'!I67+'[24]Avg Week Gayaza-Ksangati'!I67</f>
        <v>21.5</v>
      </c>
      <c r="J67" s="18">
        <f>'[24]Avg Week Kasangati-Gayaza'!J67+'[24]Avg Week Gayaza-Ksangati'!J67</f>
        <v>2</v>
      </c>
      <c r="K67" s="18">
        <f>'[24]Avg Week Kasangati-Gayaza'!K67+'[24]Avg Week Gayaza-Ksangati'!K67</f>
        <v>0</v>
      </c>
      <c r="L67" s="18">
        <f>'[24]Avg Week Kasangati-Gayaza'!L67+'[24]Avg Week Gayaza-Ksangati'!L67</f>
        <v>0</v>
      </c>
      <c r="M67" s="18">
        <f>'[24]Avg Week Kasangati-Gayaza'!M67+'[24]Avg Week Gayaza-Ksangati'!M67</f>
        <v>140</v>
      </c>
      <c r="N67" s="18">
        <f>'[24]Avg Week Kasangati-Gayaza'!N67+'[24]Avg Week Gayaza-Ksangati'!N67</f>
        <v>0</v>
      </c>
      <c r="O67" s="19">
        <f t="shared" si="0"/>
        <v>276</v>
      </c>
      <c r="P67" s="19">
        <f t="shared" si="36"/>
        <v>416</v>
      </c>
      <c r="R67" s="3"/>
      <c r="T67"/>
    </row>
    <row r="68" spans="2:20" ht="23.1" customHeight="1" x14ac:dyDescent="0.25">
      <c r="B68" s="17" t="s">
        <v>122</v>
      </c>
      <c r="C68" s="18">
        <f>'[24]Avg Week Kasangati-Gayaza'!C68+'[24]Avg Week Gayaza-Ksangati'!C68</f>
        <v>104</v>
      </c>
      <c r="D68" s="18">
        <f>'[24]Avg Week Kasangati-Gayaza'!D68+'[24]Avg Week Gayaza-Ksangati'!D68</f>
        <v>18.5</v>
      </c>
      <c r="E68" s="18">
        <f>'[24]Avg Week Kasangati-Gayaza'!E68+'[24]Avg Week Gayaza-Ksangati'!E68</f>
        <v>7.5</v>
      </c>
      <c r="F68" s="18">
        <f>'[24]Avg Week Kasangati-Gayaza'!F68+'[24]Avg Week Gayaza-Ksangati'!F68</f>
        <v>98.5</v>
      </c>
      <c r="G68" s="18">
        <f>'[24]Avg Week Kasangati-Gayaza'!G68+'[24]Avg Week Gayaza-Ksangati'!G68</f>
        <v>2.5</v>
      </c>
      <c r="H68" s="18">
        <f>'[24]Avg Week Kasangati-Gayaza'!H68+'[24]Avg Week Gayaza-Ksangati'!H68</f>
        <v>2</v>
      </c>
      <c r="I68" s="18">
        <f>'[24]Avg Week Kasangati-Gayaza'!I68+'[24]Avg Week Gayaza-Ksangati'!I68</f>
        <v>16</v>
      </c>
      <c r="J68" s="18">
        <f>'[24]Avg Week Kasangati-Gayaza'!J68+'[24]Avg Week Gayaza-Ksangati'!J68</f>
        <v>1</v>
      </c>
      <c r="K68" s="18">
        <f>'[24]Avg Week Kasangati-Gayaza'!K68+'[24]Avg Week Gayaza-Ksangati'!K68</f>
        <v>4</v>
      </c>
      <c r="L68" s="18">
        <f>'[24]Avg Week Kasangati-Gayaza'!L68+'[24]Avg Week Gayaza-Ksangati'!L68</f>
        <v>0.5</v>
      </c>
      <c r="M68" s="18">
        <f>'[24]Avg Week Kasangati-Gayaza'!M68+'[24]Avg Week Gayaza-Ksangati'!M68</f>
        <v>139</v>
      </c>
      <c r="N68" s="18">
        <f>'[24]Avg Week Kasangati-Gayaza'!N68+'[24]Avg Week Gayaza-Ksangati'!N68</f>
        <v>0</v>
      </c>
      <c r="O68" s="19">
        <f t="shared" si="0"/>
        <v>254.5</v>
      </c>
      <c r="P68" s="19">
        <f t="shared" si="36"/>
        <v>393.5</v>
      </c>
      <c r="R68" s="3"/>
      <c r="T68"/>
    </row>
    <row r="69" spans="2:20" ht="23.1" customHeight="1" x14ac:dyDescent="0.25">
      <c r="B69" s="17" t="s">
        <v>123</v>
      </c>
      <c r="C69" s="18">
        <f>'[24]Avg Week Kasangati-Gayaza'!C69+'[24]Avg Week Gayaza-Ksangati'!C69</f>
        <v>108.5</v>
      </c>
      <c r="D69" s="18">
        <f>'[24]Avg Week Kasangati-Gayaza'!D69+'[24]Avg Week Gayaza-Ksangati'!D69</f>
        <v>13</v>
      </c>
      <c r="E69" s="18">
        <f>'[24]Avg Week Kasangati-Gayaza'!E69+'[24]Avg Week Gayaza-Ksangati'!E69</f>
        <v>11</v>
      </c>
      <c r="F69" s="18">
        <f>'[24]Avg Week Kasangati-Gayaza'!F69+'[24]Avg Week Gayaza-Ksangati'!F69</f>
        <v>83.5</v>
      </c>
      <c r="G69" s="18">
        <f>'[24]Avg Week Kasangati-Gayaza'!G69+'[24]Avg Week Gayaza-Ksangati'!G69</f>
        <v>3.5</v>
      </c>
      <c r="H69" s="18">
        <f>'[24]Avg Week Kasangati-Gayaza'!H69+'[24]Avg Week Gayaza-Ksangati'!H69</f>
        <v>0</v>
      </c>
      <c r="I69" s="18">
        <f>'[24]Avg Week Kasangati-Gayaza'!I69+'[24]Avg Week Gayaza-Ksangati'!I69</f>
        <v>11</v>
      </c>
      <c r="J69" s="18">
        <f>'[24]Avg Week Kasangati-Gayaza'!J69+'[24]Avg Week Gayaza-Ksangati'!J69</f>
        <v>3</v>
      </c>
      <c r="K69" s="18">
        <f>'[24]Avg Week Kasangati-Gayaza'!K69+'[24]Avg Week Gayaza-Ksangati'!K69</f>
        <v>0</v>
      </c>
      <c r="L69" s="18">
        <f>'[24]Avg Week Kasangati-Gayaza'!L69+'[24]Avg Week Gayaza-Ksangati'!L69</f>
        <v>0.5</v>
      </c>
      <c r="M69" s="18">
        <f>'[24]Avg Week Kasangati-Gayaza'!M69+'[24]Avg Week Gayaza-Ksangati'!M69</f>
        <v>128</v>
      </c>
      <c r="N69" s="18">
        <f>'[24]Avg Week Kasangati-Gayaza'!N69+'[24]Avg Week Gayaza-Ksangati'!N69</f>
        <v>0</v>
      </c>
      <c r="O69" s="19">
        <f t="shared" si="0"/>
        <v>234</v>
      </c>
      <c r="P69" s="19">
        <f t="shared" si="36"/>
        <v>362</v>
      </c>
      <c r="R69" s="3"/>
      <c r="T69"/>
    </row>
    <row r="70" spans="2:20" ht="23.1" customHeight="1" x14ac:dyDescent="0.25">
      <c r="B70" s="17" t="s">
        <v>124</v>
      </c>
      <c r="C70" s="18">
        <f>'[24]Avg Week Kasangati-Gayaza'!C70+'[24]Avg Week Gayaza-Ksangati'!C70</f>
        <v>79.5</v>
      </c>
      <c r="D70" s="18">
        <f>'[24]Avg Week Kasangati-Gayaza'!D70+'[24]Avg Week Gayaza-Ksangati'!D70</f>
        <v>15</v>
      </c>
      <c r="E70" s="18">
        <f>'[24]Avg Week Kasangati-Gayaza'!E70+'[24]Avg Week Gayaza-Ksangati'!E70</f>
        <v>8.5</v>
      </c>
      <c r="F70" s="18">
        <f>'[24]Avg Week Kasangati-Gayaza'!F70+'[24]Avg Week Gayaza-Ksangati'!F70</f>
        <v>98</v>
      </c>
      <c r="G70" s="18">
        <f>'[24]Avg Week Kasangati-Gayaza'!G70+'[24]Avg Week Gayaza-Ksangati'!G70</f>
        <v>3.5</v>
      </c>
      <c r="H70" s="18">
        <f>'[24]Avg Week Kasangati-Gayaza'!H70+'[24]Avg Week Gayaza-Ksangati'!H70</f>
        <v>0</v>
      </c>
      <c r="I70" s="18">
        <f>'[24]Avg Week Kasangati-Gayaza'!I70+'[24]Avg Week Gayaza-Ksangati'!I70</f>
        <v>11</v>
      </c>
      <c r="J70" s="18">
        <f>'[24]Avg Week Kasangati-Gayaza'!J70+'[24]Avg Week Gayaza-Ksangati'!J70</f>
        <v>2</v>
      </c>
      <c r="K70" s="18">
        <f>'[24]Avg Week Kasangati-Gayaza'!K70+'[24]Avg Week Gayaza-Ksangati'!K70</f>
        <v>0</v>
      </c>
      <c r="L70" s="18">
        <f>'[24]Avg Week Kasangati-Gayaza'!L70+'[24]Avg Week Gayaza-Ksangati'!L70</f>
        <v>1</v>
      </c>
      <c r="M70" s="18">
        <f>'[24]Avg Week Kasangati-Gayaza'!M70+'[24]Avg Week Gayaza-Ksangati'!M70</f>
        <v>119.5</v>
      </c>
      <c r="N70" s="18">
        <f>'[24]Avg Week Kasangati-Gayaza'!N70+'[24]Avg Week Gayaza-Ksangati'!N70</f>
        <v>0</v>
      </c>
      <c r="O70" s="19">
        <f t="shared" si="0"/>
        <v>218.5</v>
      </c>
      <c r="P70" s="19">
        <f t="shared" si="36"/>
        <v>338</v>
      </c>
      <c r="R70" s="3"/>
      <c r="T70"/>
    </row>
    <row r="71" spans="2:20" ht="23.1" customHeight="1" x14ac:dyDescent="0.25">
      <c r="B71" s="17" t="s">
        <v>125</v>
      </c>
      <c r="C71" s="18">
        <f>'[24]Avg Week Kasangati-Gayaza'!C71+'[24]Avg Week Gayaza-Ksangati'!C71</f>
        <v>69</v>
      </c>
      <c r="D71" s="18">
        <f>'[24]Avg Week Kasangati-Gayaza'!D71+'[24]Avg Week Gayaza-Ksangati'!D71</f>
        <v>19.5</v>
      </c>
      <c r="E71" s="18">
        <f>'[24]Avg Week Kasangati-Gayaza'!E71+'[24]Avg Week Gayaza-Ksangati'!E71</f>
        <v>6</v>
      </c>
      <c r="F71" s="18">
        <f>'[24]Avg Week Kasangati-Gayaza'!F71+'[24]Avg Week Gayaza-Ksangati'!F71</f>
        <v>70</v>
      </c>
      <c r="G71" s="18">
        <f>'[24]Avg Week Kasangati-Gayaza'!G71+'[24]Avg Week Gayaza-Ksangati'!G71</f>
        <v>3</v>
      </c>
      <c r="H71" s="18">
        <f>'[24]Avg Week Kasangati-Gayaza'!H71+'[24]Avg Week Gayaza-Ksangati'!H71</f>
        <v>0</v>
      </c>
      <c r="I71" s="18">
        <f>'[24]Avg Week Kasangati-Gayaza'!I71+'[24]Avg Week Gayaza-Ksangati'!I71</f>
        <v>5.5</v>
      </c>
      <c r="J71" s="18">
        <f>'[24]Avg Week Kasangati-Gayaza'!J71+'[24]Avg Week Gayaza-Ksangati'!J71</f>
        <v>2.5</v>
      </c>
      <c r="K71" s="18">
        <f>'[24]Avg Week Kasangati-Gayaza'!K71+'[24]Avg Week Gayaza-Ksangati'!K71</f>
        <v>0</v>
      </c>
      <c r="L71" s="18">
        <f>'[24]Avg Week Kasangati-Gayaza'!L71+'[24]Avg Week Gayaza-Ksangati'!L71</f>
        <v>1</v>
      </c>
      <c r="M71" s="18">
        <f>'[24]Avg Week Kasangati-Gayaza'!M71+'[24]Avg Week Gayaza-Ksangati'!M71</f>
        <v>106.5</v>
      </c>
      <c r="N71" s="18">
        <f>'[24]Avg Week Kasangati-Gayaza'!N71+'[24]Avg Week Gayaza-Ksangati'!N71</f>
        <v>0</v>
      </c>
      <c r="O71" s="19">
        <f t="shared" si="0"/>
        <v>176.5</v>
      </c>
      <c r="P71" s="19">
        <f t="shared" si="36"/>
        <v>283</v>
      </c>
      <c r="R71" s="3"/>
      <c r="T71"/>
    </row>
    <row r="72" spans="2:20" ht="23.1" customHeight="1" x14ac:dyDescent="0.25">
      <c r="B72" s="17" t="s">
        <v>126</v>
      </c>
      <c r="C72" s="18">
        <f>'[24]Avg Week Kasangati-Gayaza'!C72+'[24]Avg Week Gayaza-Ksangati'!C72</f>
        <v>73</v>
      </c>
      <c r="D72" s="18">
        <f>'[24]Avg Week Kasangati-Gayaza'!D72+'[24]Avg Week Gayaza-Ksangati'!D72</f>
        <v>23.5</v>
      </c>
      <c r="E72" s="18">
        <f>'[24]Avg Week Kasangati-Gayaza'!E72+'[24]Avg Week Gayaza-Ksangati'!E72</f>
        <v>6.5</v>
      </c>
      <c r="F72" s="18">
        <f>'[24]Avg Week Kasangati-Gayaza'!F72+'[24]Avg Week Gayaza-Ksangati'!F72</f>
        <v>63.5</v>
      </c>
      <c r="G72" s="18">
        <f>'[24]Avg Week Kasangati-Gayaza'!G72+'[24]Avg Week Gayaza-Ksangati'!G72</f>
        <v>2</v>
      </c>
      <c r="H72" s="18">
        <f>'[24]Avg Week Kasangati-Gayaza'!H72+'[24]Avg Week Gayaza-Ksangati'!H72</f>
        <v>0.5</v>
      </c>
      <c r="I72" s="18">
        <f>'[24]Avg Week Kasangati-Gayaza'!I72+'[24]Avg Week Gayaza-Ksangati'!I72</f>
        <v>16.5</v>
      </c>
      <c r="J72" s="18">
        <f>'[24]Avg Week Kasangati-Gayaza'!J72+'[24]Avg Week Gayaza-Ksangati'!J72</f>
        <v>1</v>
      </c>
      <c r="K72" s="18">
        <f>'[24]Avg Week Kasangati-Gayaza'!K72+'[24]Avg Week Gayaza-Ksangati'!K72</f>
        <v>1</v>
      </c>
      <c r="L72" s="18">
        <f>'[24]Avg Week Kasangati-Gayaza'!L72+'[24]Avg Week Gayaza-Ksangati'!L72</f>
        <v>1</v>
      </c>
      <c r="M72" s="18">
        <f>'[24]Avg Week Kasangati-Gayaza'!M72+'[24]Avg Week Gayaza-Ksangati'!M72</f>
        <v>109</v>
      </c>
      <c r="N72" s="18">
        <f>'[24]Avg Week Kasangati-Gayaza'!N72+'[24]Avg Week Gayaza-Ksangati'!N72</f>
        <v>0</v>
      </c>
      <c r="O72" s="19">
        <f t="shared" si="0"/>
        <v>188.5</v>
      </c>
      <c r="P72" s="19">
        <f t="shared" si="36"/>
        <v>297.5</v>
      </c>
      <c r="R72" s="3"/>
      <c r="T72"/>
    </row>
    <row r="73" spans="2:20" ht="23.1" customHeight="1" x14ac:dyDescent="0.25">
      <c r="B73" s="17" t="s">
        <v>127</v>
      </c>
      <c r="C73" s="18">
        <f>'[24]Avg Week Kasangati-Gayaza'!C73+'[24]Avg Week Gayaza-Ksangati'!C73</f>
        <v>66.5</v>
      </c>
      <c r="D73" s="18">
        <f>'[24]Avg Week Kasangati-Gayaza'!D73+'[24]Avg Week Gayaza-Ksangati'!D73</f>
        <v>9.5</v>
      </c>
      <c r="E73" s="18">
        <f>'[24]Avg Week Kasangati-Gayaza'!E73+'[24]Avg Week Gayaza-Ksangati'!E73</f>
        <v>4.5</v>
      </c>
      <c r="F73" s="18">
        <f>'[24]Avg Week Kasangati-Gayaza'!F73+'[24]Avg Week Gayaza-Ksangati'!F73</f>
        <v>63</v>
      </c>
      <c r="G73" s="18">
        <f>'[24]Avg Week Kasangati-Gayaza'!G73+'[24]Avg Week Gayaza-Ksangati'!G73</f>
        <v>1</v>
      </c>
      <c r="H73" s="18">
        <f>'[24]Avg Week Kasangati-Gayaza'!H73+'[24]Avg Week Gayaza-Ksangati'!H73</f>
        <v>0.5</v>
      </c>
      <c r="I73" s="18">
        <f>'[24]Avg Week Kasangati-Gayaza'!I73+'[24]Avg Week Gayaza-Ksangati'!I73</f>
        <v>6</v>
      </c>
      <c r="J73" s="18">
        <f>'[24]Avg Week Kasangati-Gayaza'!J73+'[24]Avg Week Gayaza-Ksangati'!J73</f>
        <v>0.5</v>
      </c>
      <c r="K73" s="18">
        <f>'[24]Avg Week Kasangati-Gayaza'!K73+'[24]Avg Week Gayaza-Ksangati'!K73</f>
        <v>1</v>
      </c>
      <c r="L73" s="18">
        <f>'[24]Avg Week Kasangati-Gayaza'!L73+'[24]Avg Week Gayaza-Ksangati'!L73</f>
        <v>0</v>
      </c>
      <c r="M73" s="18">
        <f>'[24]Avg Week Kasangati-Gayaza'!M73+'[24]Avg Week Gayaza-Ksangati'!M73</f>
        <v>66</v>
      </c>
      <c r="N73" s="18">
        <f>'[24]Avg Week Kasangati-Gayaza'!N73+'[24]Avg Week Gayaza-Ksangati'!N73</f>
        <v>0</v>
      </c>
      <c r="O73" s="19">
        <f t="shared" si="0"/>
        <v>152.5</v>
      </c>
      <c r="P73" s="19">
        <f t="shared" si="36"/>
        <v>218.5</v>
      </c>
      <c r="R73" s="3"/>
      <c r="T73"/>
    </row>
    <row r="74" spans="2:20" ht="23.1" customHeight="1" x14ac:dyDescent="0.25">
      <c r="B74" s="17" t="s">
        <v>128</v>
      </c>
      <c r="C74" s="18">
        <f>'[24]Avg Week Kasangati-Gayaza'!C74+'[24]Avg Week Gayaza-Ksangati'!C74</f>
        <v>74.5</v>
      </c>
      <c r="D74" s="18">
        <f>'[24]Avg Week Kasangati-Gayaza'!D74+'[24]Avg Week Gayaza-Ksangati'!D74</f>
        <v>19.5</v>
      </c>
      <c r="E74" s="18">
        <f>'[24]Avg Week Kasangati-Gayaza'!E74+'[24]Avg Week Gayaza-Ksangati'!E74</f>
        <v>4.5</v>
      </c>
      <c r="F74" s="18">
        <f>'[24]Avg Week Kasangati-Gayaza'!F74+'[24]Avg Week Gayaza-Ksangati'!F74</f>
        <v>46</v>
      </c>
      <c r="G74" s="18">
        <f>'[24]Avg Week Kasangati-Gayaza'!G74+'[24]Avg Week Gayaza-Ksangati'!G74</f>
        <v>1</v>
      </c>
      <c r="H74" s="18">
        <f>'[24]Avg Week Kasangati-Gayaza'!H74+'[24]Avg Week Gayaza-Ksangati'!H74</f>
        <v>0</v>
      </c>
      <c r="I74" s="18">
        <f>'[24]Avg Week Kasangati-Gayaza'!I74+'[24]Avg Week Gayaza-Ksangati'!I74</f>
        <v>6</v>
      </c>
      <c r="J74" s="18">
        <f>'[24]Avg Week Kasangati-Gayaza'!J74+'[24]Avg Week Gayaza-Ksangati'!J74</f>
        <v>0</v>
      </c>
      <c r="K74" s="18">
        <f>'[24]Avg Week Kasangati-Gayaza'!K74+'[24]Avg Week Gayaza-Ksangati'!K74</f>
        <v>0.5</v>
      </c>
      <c r="L74" s="18">
        <f>'[24]Avg Week Kasangati-Gayaza'!L74+'[24]Avg Week Gayaza-Ksangati'!L74</f>
        <v>0</v>
      </c>
      <c r="M74" s="18">
        <f>'[24]Avg Week Kasangati-Gayaza'!M74+'[24]Avg Week Gayaza-Ksangati'!M74</f>
        <v>58.5</v>
      </c>
      <c r="N74" s="18">
        <f>'[24]Avg Week Kasangati-Gayaza'!N74+'[24]Avg Week Gayaza-Ksangati'!N74</f>
        <v>0</v>
      </c>
      <c r="O74" s="19">
        <f t="shared" ref="O74:O105" si="37">SUM(C74:L74,N74)</f>
        <v>152</v>
      </c>
      <c r="P74" s="19">
        <f t="shared" si="36"/>
        <v>210.5</v>
      </c>
      <c r="R74" s="3"/>
      <c r="T74"/>
    </row>
    <row r="75" spans="2:20" ht="23.1" customHeight="1" x14ac:dyDescent="0.25">
      <c r="B75" s="17" t="s">
        <v>129</v>
      </c>
      <c r="C75" s="18">
        <f>'[24]Avg Week Kasangati-Gayaza'!C75+'[24]Avg Week Gayaza-Ksangati'!C75</f>
        <v>60</v>
      </c>
      <c r="D75" s="18">
        <f>'[24]Avg Week Kasangati-Gayaza'!D75+'[24]Avg Week Gayaza-Ksangati'!D75</f>
        <v>13.5</v>
      </c>
      <c r="E75" s="18">
        <f>'[24]Avg Week Kasangati-Gayaza'!E75+'[24]Avg Week Gayaza-Ksangati'!E75</f>
        <v>4.5</v>
      </c>
      <c r="F75" s="18">
        <f>'[24]Avg Week Kasangati-Gayaza'!F75+'[24]Avg Week Gayaza-Ksangati'!F75</f>
        <v>27.5</v>
      </c>
      <c r="G75" s="18">
        <f>'[24]Avg Week Kasangati-Gayaza'!G75+'[24]Avg Week Gayaza-Ksangati'!G75</f>
        <v>2</v>
      </c>
      <c r="H75" s="18">
        <f>'[24]Avg Week Kasangati-Gayaza'!H75+'[24]Avg Week Gayaza-Ksangati'!H75</f>
        <v>0</v>
      </c>
      <c r="I75" s="18">
        <f>'[24]Avg Week Kasangati-Gayaza'!I75+'[24]Avg Week Gayaza-Ksangati'!I75</f>
        <v>9.5</v>
      </c>
      <c r="J75" s="18">
        <f>'[24]Avg Week Kasangati-Gayaza'!J75+'[24]Avg Week Gayaza-Ksangati'!J75</f>
        <v>1.5</v>
      </c>
      <c r="K75" s="18">
        <f>'[24]Avg Week Kasangati-Gayaza'!K75+'[24]Avg Week Gayaza-Ksangati'!K75</f>
        <v>0</v>
      </c>
      <c r="L75" s="18">
        <f>'[24]Avg Week Kasangati-Gayaza'!L75+'[24]Avg Week Gayaza-Ksangati'!L75</f>
        <v>1</v>
      </c>
      <c r="M75" s="18">
        <f>'[24]Avg Week Kasangati-Gayaza'!M75+'[24]Avg Week Gayaza-Ksangati'!M75</f>
        <v>70.5</v>
      </c>
      <c r="N75" s="18">
        <f>'[24]Avg Week Kasangati-Gayaza'!N75+'[24]Avg Week Gayaza-Ksangati'!N75</f>
        <v>0</v>
      </c>
      <c r="O75" s="19">
        <f t="shared" si="37"/>
        <v>119.5</v>
      </c>
      <c r="P75" s="19">
        <f t="shared" si="36"/>
        <v>190</v>
      </c>
      <c r="R75" s="3"/>
      <c r="T75"/>
    </row>
    <row r="76" spans="2:20" ht="23.1" customHeight="1" x14ac:dyDescent="0.25">
      <c r="B76" s="17" t="s">
        <v>130</v>
      </c>
      <c r="C76" s="18">
        <f>'[24]Avg Week Kasangati-Gayaza'!C76+'[24]Avg Week Gayaza-Ksangati'!C76</f>
        <v>37</v>
      </c>
      <c r="D76" s="18">
        <f>'[24]Avg Week Kasangati-Gayaza'!D76+'[24]Avg Week Gayaza-Ksangati'!D76</f>
        <v>9</v>
      </c>
      <c r="E76" s="18">
        <f>'[24]Avg Week Kasangati-Gayaza'!E76+'[24]Avg Week Gayaza-Ksangati'!E76</f>
        <v>2.5</v>
      </c>
      <c r="F76" s="18">
        <f>'[24]Avg Week Kasangati-Gayaza'!F76+'[24]Avg Week Gayaza-Ksangati'!F76</f>
        <v>30.5</v>
      </c>
      <c r="G76" s="18">
        <f>'[24]Avg Week Kasangati-Gayaza'!G76+'[24]Avg Week Gayaza-Ksangati'!G76</f>
        <v>1.5</v>
      </c>
      <c r="H76" s="18">
        <f>'[24]Avg Week Kasangati-Gayaza'!H76+'[24]Avg Week Gayaza-Ksangati'!H76</f>
        <v>0</v>
      </c>
      <c r="I76" s="18">
        <f>'[24]Avg Week Kasangati-Gayaza'!I76+'[24]Avg Week Gayaza-Ksangati'!I76</f>
        <v>7.5</v>
      </c>
      <c r="J76" s="18">
        <f>'[24]Avg Week Kasangati-Gayaza'!J76+'[24]Avg Week Gayaza-Ksangati'!J76</f>
        <v>2</v>
      </c>
      <c r="K76" s="18">
        <f>'[24]Avg Week Kasangati-Gayaza'!K76+'[24]Avg Week Gayaza-Ksangati'!K76</f>
        <v>0</v>
      </c>
      <c r="L76" s="18">
        <f>'[24]Avg Week Kasangati-Gayaza'!L76+'[24]Avg Week Gayaza-Ksangati'!L76</f>
        <v>0.5</v>
      </c>
      <c r="M76" s="18">
        <f>'[24]Avg Week Kasangati-Gayaza'!M76+'[24]Avg Week Gayaza-Ksangati'!M76</f>
        <v>73.5</v>
      </c>
      <c r="N76" s="18">
        <f>'[24]Avg Week Kasangati-Gayaza'!N76+'[24]Avg Week Gayaza-Ksangati'!N76</f>
        <v>0</v>
      </c>
      <c r="O76" s="19">
        <f t="shared" si="37"/>
        <v>90.5</v>
      </c>
      <c r="P76" s="19">
        <f t="shared" si="36"/>
        <v>164</v>
      </c>
      <c r="R76" s="3"/>
      <c r="T76"/>
    </row>
    <row r="77" spans="2:20" ht="23.1" customHeight="1" x14ac:dyDescent="0.25">
      <c r="B77" s="17" t="s">
        <v>131</v>
      </c>
      <c r="C77" s="18">
        <f>'[24]Avg Week Kasangati-Gayaza'!C77+'[24]Avg Week Gayaza-Ksangati'!C77</f>
        <v>39.5</v>
      </c>
      <c r="D77" s="18">
        <f>'[24]Avg Week Kasangati-Gayaza'!D77+'[24]Avg Week Gayaza-Ksangati'!D77</f>
        <v>3</v>
      </c>
      <c r="E77" s="18">
        <f>'[24]Avg Week Kasangati-Gayaza'!E77+'[24]Avg Week Gayaza-Ksangati'!E77</f>
        <v>1.5</v>
      </c>
      <c r="F77" s="18">
        <f>'[24]Avg Week Kasangati-Gayaza'!F77+'[24]Avg Week Gayaza-Ksangati'!F77</f>
        <v>25.5</v>
      </c>
      <c r="G77" s="18">
        <f>'[24]Avg Week Kasangati-Gayaza'!G77+'[24]Avg Week Gayaza-Ksangati'!G77</f>
        <v>0</v>
      </c>
      <c r="H77" s="18">
        <f>'[24]Avg Week Kasangati-Gayaza'!H77+'[24]Avg Week Gayaza-Ksangati'!H77</f>
        <v>0.5</v>
      </c>
      <c r="I77" s="18">
        <f>'[24]Avg Week Kasangati-Gayaza'!I77+'[24]Avg Week Gayaza-Ksangati'!I77</f>
        <v>6</v>
      </c>
      <c r="J77" s="18">
        <f>'[24]Avg Week Kasangati-Gayaza'!J77+'[24]Avg Week Gayaza-Ksangati'!J77</f>
        <v>2.5</v>
      </c>
      <c r="K77" s="18">
        <f>'[24]Avg Week Kasangati-Gayaza'!K77+'[24]Avg Week Gayaza-Ksangati'!K77</f>
        <v>1</v>
      </c>
      <c r="L77" s="18">
        <f>'[24]Avg Week Kasangati-Gayaza'!L77+'[24]Avg Week Gayaza-Ksangati'!L77</f>
        <v>1</v>
      </c>
      <c r="M77" s="18">
        <f>'[24]Avg Week Kasangati-Gayaza'!M77+'[24]Avg Week Gayaza-Ksangati'!M77</f>
        <v>44</v>
      </c>
      <c r="N77" s="18">
        <f>'[24]Avg Week Kasangati-Gayaza'!N77+'[24]Avg Week Gayaza-Ksangati'!N77</f>
        <v>0</v>
      </c>
      <c r="O77" s="19">
        <f t="shared" si="37"/>
        <v>80.5</v>
      </c>
      <c r="P77" s="19">
        <f t="shared" si="36"/>
        <v>124.5</v>
      </c>
      <c r="R77" s="3"/>
      <c r="T77"/>
    </row>
    <row r="78" spans="2:20" ht="23.1" customHeight="1" x14ac:dyDescent="0.25">
      <c r="B78" s="25" t="s">
        <v>132</v>
      </c>
      <c r="C78" s="18">
        <f>'[24]Avg Week Kasangati-Gayaza'!C78+'[24]Avg Week Gayaza-Ksangati'!C78</f>
        <v>38.5</v>
      </c>
      <c r="D78" s="18">
        <f>'[24]Avg Week Kasangati-Gayaza'!D78+'[24]Avg Week Gayaza-Ksangati'!D78</f>
        <v>6</v>
      </c>
      <c r="E78" s="18">
        <f>'[24]Avg Week Kasangati-Gayaza'!E78+'[24]Avg Week Gayaza-Ksangati'!E78</f>
        <v>4</v>
      </c>
      <c r="F78" s="18">
        <f>'[24]Avg Week Kasangati-Gayaza'!F78+'[24]Avg Week Gayaza-Ksangati'!F78</f>
        <v>19.5</v>
      </c>
      <c r="G78" s="18">
        <f>'[24]Avg Week Kasangati-Gayaza'!G78+'[24]Avg Week Gayaza-Ksangati'!G78</f>
        <v>0.5</v>
      </c>
      <c r="H78" s="18">
        <f>'[24]Avg Week Kasangati-Gayaza'!H78+'[24]Avg Week Gayaza-Ksangati'!H78</f>
        <v>0</v>
      </c>
      <c r="I78" s="18">
        <f>'[24]Avg Week Kasangati-Gayaza'!I78+'[24]Avg Week Gayaza-Ksangati'!I78</f>
        <v>1.5</v>
      </c>
      <c r="J78" s="18">
        <f>'[24]Avg Week Kasangati-Gayaza'!J78+'[24]Avg Week Gayaza-Ksangati'!J78</f>
        <v>1.5</v>
      </c>
      <c r="K78" s="18">
        <f>'[24]Avg Week Kasangati-Gayaza'!K78+'[24]Avg Week Gayaza-Ksangati'!K78</f>
        <v>0</v>
      </c>
      <c r="L78" s="18">
        <f>'[24]Avg Week Kasangati-Gayaza'!L78+'[24]Avg Week Gayaza-Ksangati'!L78</f>
        <v>0.5</v>
      </c>
      <c r="M78" s="18">
        <f>'[24]Avg Week Kasangati-Gayaza'!M78+'[24]Avg Week Gayaza-Ksangati'!M78</f>
        <v>46</v>
      </c>
      <c r="N78" s="18">
        <f>'[24]Avg Week Kasangati-Gayaza'!N78+'[24]Avg Week Gayaza-Ksangati'!N78</f>
        <v>0</v>
      </c>
      <c r="O78" s="19">
        <f t="shared" si="37"/>
        <v>72</v>
      </c>
      <c r="P78" s="19">
        <f t="shared" si="36"/>
        <v>118</v>
      </c>
      <c r="R78" s="3"/>
      <c r="T78"/>
    </row>
    <row r="79" spans="2:20" ht="23.1" customHeight="1" x14ac:dyDescent="0.25">
      <c r="B79" s="17" t="s">
        <v>133</v>
      </c>
      <c r="C79" s="18">
        <f>'[24]Avg Week Kasangati-Gayaza'!C79+'[24]Avg Week Gayaza-Ksangati'!C79</f>
        <v>32</v>
      </c>
      <c r="D79" s="18">
        <f>'[24]Avg Week Kasangati-Gayaza'!D79+'[24]Avg Week Gayaza-Ksangati'!D79</f>
        <v>6</v>
      </c>
      <c r="E79" s="18">
        <f>'[24]Avg Week Kasangati-Gayaza'!E79+'[24]Avg Week Gayaza-Ksangati'!E79</f>
        <v>1.5</v>
      </c>
      <c r="F79" s="18">
        <f>'[24]Avg Week Kasangati-Gayaza'!F79+'[24]Avg Week Gayaza-Ksangati'!F79</f>
        <v>12.5</v>
      </c>
      <c r="G79" s="18">
        <f>'[24]Avg Week Kasangati-Gayaza'!G79+'[24]Avg Week Gayaza-Ksangati'!G79</f>
        <v>0</v>
      </c>
      <c r="H79" s="18">
        <f>'[24]Avg Week Kasangati-Gayaza'!H79+'[24]Avg Week Gayaza-Ksangati'!H79</f>
        <v>0</v>
      </c>
      <c r="I79" s="18">
        <f>'[24]Avg Week Kasangati-Gayaza'!I79+'[24]Avg Week Gayaza-Ksangati'!I79</f>
        <v>4</v>
      </c>
      <c r="J79" s="18">
        <f>'[24]Avg Week Kasangati-Gayaza'!J79+'[24]Avg Week Gayaza-Ksangati'!J79</f>
        <v>0</v>
      </c>
      <c r="K79" s="18">
        <f>'[24]Avg Week Kasangati-Gayaza'!K79+'[24]Avg Week Gayaza-Ksangati'!K79</f>
        <v>1</v>
      </c>
      <c r="L79" s="18">
        <f>'[24]Avg Week Kasangati-Gayaza'!L79+'[24]Avg Week Gayaza-Ksangati'!L79</f>
        <v>0</v>
      </c>
      <c r="M79" s="18">
        <f>'[24]Avg Week Kasangati-Gayaza'!M79+'[24]Avg Week Gayaza-Ksangati'!M79</f>
        <v>44.5</v>
      </c>
      <c r="N79" s="18">
        <f>'[24]Avg Week Kasangati-Gayaza'!N79+'[24]Avg Week Gayaza-Ksangati'!N79</f>
        <v>0</v>
      </c>
      <c r="O79" s="19">
        <f t="shared" si="37"/>
        <v>57</v>
      </c>
      <c r="P79" s="19">
        <f t="shared" si="36"/>
        <v>101.5</v>
      </c>
      <c r="R79" s="3"/>
      <c r="T79"/>
    </row>
    <row r="80" spans="2:20" ht="23.1" customHeight="1" x14ac:dyDescent="0.25">
      <c r="B80" s="38" t="s">
        <v>134</v>
      </c>
      <c r="C80" s="18">
        <f>'[24]Avg Week Kasangati-Gayaza'!C80+'[24]Avg Week Gayaza-Ksangati'!C80</f>
        <v>21.5</v>
      </c>
      <c r="D80" s="18">
        <f>'[24]Avg Week Kasangati-Gayaza'!D80+'[24]Avg Week Gayaza-Ksangati'!D80</f>
        <v>6</v>
      </c>
      <c r="E80" s="18">
        <f>'[24]Avg Week Kasangati-Gayaza'!E80+'[24]Avg Week Gayaza-Ksangati'!E80</f>
        <v>2</v>
      </c>
      <c r="F80" s="18">
        <f>'[24]Avg Week Kasangati-Gayaza'!F80+'[24]Avg Week Gayaza-Ksangati'!F80</f>
        <v>8</v>
      </c>
      <c r="G80" s="18">
        <f>'[24]Avg Week Kasangati-Gayaza'!G80+'[24]Avg Week Gayaza-Ksangati'!G80</f>
        <v>0</v>
      </c>
      <c r="H80" s="18">
        <f>'[24]Avg Week Kasangati-Gayaza'!H80+'[24]Avg Week Gayaza-Ksangati'!H80</f>
        <v>0</v>
      </c>
      <c r="I80" s="18">
        <f>'[24]Avg Week Kasangati-Gayaza'!I80+'[24]Avg Week Gayaza-Ksangati'!I80</f>
        <v>3</v>
      </c>
      <c r="J80" s="18">
        <f>'[24]Avg Week Kasangati-Gayaza'!J80+'[24]Avg Week Gayaza-Ksangati'!J80</f>
        <v>2.5</v>
      </c>
      <c r="K80" s="18">
        <f>'[24]Avg Week Kasangati-Gayaza'!K80+'[24]Avg Week Gayaza-Ksangati'!K80</f>
        <v>0</v>
      </c>
      <c r="L80" s="18">
        <f>'[24]Avg Week Kasangati-Gayaza'!L80+'[24]Avg Week Gayaza-Ksangati'!L80</f>
        <v>0.5</v>
      </c>
      <c r="M80" s="18">
        <f>'[24]Avg Week Kasangati-Gayaza'!M80+'[24]Avg Week Gayaza-Ksangati'!M80</f>
        <v>35.5</v>
      </c>
      <c r="N80" s="18">
        <f>'[24]Avg Week Kasangati-Gayaza'!N80+'[24]Avg Week Gayaza-Ksangati'!N80</f>
        <v>0</v>
      </c>
      <c r="O80" s="19">
        <f t="shared" si="37"/>
        <v>43.5</v>
      </c>
      <c r="P80" s="19">
        <f t="shared" si="36"/>
        <v>79</v>
      </c>
      <c r="R80" s="3"/>
      <c r="T80"/>
    </row>
    <row r="81" spans="2:20" ht="23.1" customHeight="1" x14ac:dyDescent="0.25">
      <c r="B81" s="17" t="s">
        <v>135</v>
      </c>
      <c r="C81" s="18">
        <f>'[24]Avg Week Kasangati-Gayaza'!C81+'[24]Avg Week Gayaza-Ksangati'!C81</f>
        <v>21.5</v>
      </c>
      <c r="D81" s="18">
        <f>'[24]Avg Week Kasangati-Gayaza'!D81+'[24]Avg Week Gayaza-Ksangati'!D81</f>
        <v>3.5</v>
      </c>
      <c r="E81" s="18">
        <f>'[24]Avg Week Kasangati-Gayaza'!E81+'[24]Avg Week Gayaza-Ksangati'!E81</f>
        <v>2</v>
      </c>
      <c r="F81" s="18">
        <f>'[24]Avg Week Kasangati-Gayaza'!F81+'[24]Avg Week Gayaza-Ksangati'!F81</f>
        <v>7.5</v>
      </c>
      <c r="G81" s="18">
        <f>'[24]Avg Week Kasangati-Gayaza'!G81+'[24]Avg Week Gayaza-Ksangati'!G81</f>
        <v>0.5</v>
      </c>
      <c r="H81" s="18">
        <f>'[24]Avg Week Kasangati-Gayaza'!H81+'[24]Avg Week Gayaza-Ksangati'!H81</f>
        <v>0</v>
      </c>
      <c r="I81" s="18">
        <f>'[24]Avg Week Kasangati-Gayaza'!I81+'[24]Avg Week Gayaza-Ksangati'!I81</f>
        <v>4</v>
      </c>
      <c r="J81" s="18">
        <f>'[24]Avg Week Kasangati-Gayaza'!J81+'[24]Avg Week Gayaza-Ksangati'!J81</f>
        <v>2</v>
      </c>
      <c r="K81" s="18">
        <f>'[24]Avg Week Kasangati-Gayaza'!K81+'[24]Avg Week Gayaza-Ksangati'!K81</f>
        <v>0</v>
      </c>
      <c r="L81" s="18">
        <f>'[24]Avg Week Kasangati-Gayaza'!L81+'[24]Avg Week Gayaza-Ksangati'!L81</f>
        <v>0</v>
      </c>
      <c r="M81" s="18">
        <f>'[24]Avg Week Kasangati-Gayaza'!M81+'[24]Avg Week Gayaza-Ksangati'!M81</f>
        <v>27</v>
      </c>
      <c r="N81" s="18">
        <f>'[24]Avg Week Kasangati-Gayaza'!N81+'[24]Avg Week Gayaza-Ksangati'!N81</f>
        <v>0</v>
      </c>
      <c r="O81" s="19">
        <f t="shared" si="37"/>
        <v>41</v>
      </c>
      <c r="P81" s="19">
        <f t="shared" si="36"/>
        <v>68</v>
      </c>
      <c r="R81" s="3"/>
      <c r="T81"/>
    </row>
    <row r="82" spans="2:20" ht="23.1" customHeight="1" x14ac:dyDescent="0.25">
      <c r="B82" s="25" t="s">
        <v>136</v>
      </c>
      <c r="C82" s="18">
        <f>'[24]Avg Week Kasangati-Gayaza'!C82+'[24]Avg Week Gayaza-Ksangati'!C82</f>
        <v>17</v>
      </c>
      <c r="D82" s="18">
        <f>'[24]Avg Week Kasangati-Gayaza'!D82+'[24]Avg Week Gayaza-Ksangati'!D82</f>
        <v>5</v>
      </c>
      <c r="E82" s="18">
        <f>'[24]Avg Week Kasangati-Gayaza'!E82+'[24]Avg Week Gayaza-Ksangati'!E82</f>
        <v>2.5</v>
      </c>
      <c r="F82" s="18">
        <f>'[24]Avg Week Kasangati-Gayaza'!F82+'[24]Avg Week Gayaza-Ksangati'!F82</f>
        <v>6.5</v>
      </c>
      <c r="G82" s="18">
        <f>'[24]Avg Week Kasangati-Gayaza'!G82+'[24]Avg Week Gayaza-Ksangati'!G82</f>
        <v>0</v>
      </c>
      <c r="H82" s="18">
        <f>'[24]Avg Week Kasangati-Gayaza'!H82+'[24]Avg Week Gayaza-Ksangati'!H82</f>
        <v>0</v>
      </c>
      <c r="I82" s="18">
        <f>'[24]Avg Week Kasangati-Gayaza'!I82+'[24]Avg Week Gayaza-Ksangati'!I82</f>
        <v>1.5</v>
      </c>
      <c r="J82" s="18">
        <f>'[24]Avg Week Kasangati-Gayaza'!J82+'[24]Avg Week Gayaza-Ksangati'!J82</f>
        <v>1</v>
      </c>
      <c r="K82" s="18">
        <f>'[24]Avg Week Kasangati-Gayaza'!K82+'[24]Avg Week Gayaza-Ksangati'!K82</f>
        <v>0.5</v>
      </c>
      <c r="L82" s="18">
        <f>'[24]Avg Week Kasangati-Gayaza'!L82+'[24]Avg Week Gayaza-Ksangati'!L82</f>
        <v>1</v>
      </c>
      <c r="M82" s="18">
        <f>'[24]Avg Week Kasangati-Gayaza'!M82+'[24]Avg Week Gayaza-Ksangati'!M82</f>
        <v>45.5</v>
      </c>
      <c r="N82" s="18">
        <f>'[24]Avg Week Kasangati-Gayaza'!N82+'[24]Avg Week Gayaza-Ksangati'!N82</f>
        <v>0</v>
      </c>
      <c r="O82" s="19">
        <f t="shared" si="37"/>
        <v>35</v>
      </c>
      <c r="P82" s="19">
        <f t="shared" si="36"/>
        <v>80.5</v>
      </c>
      <c r="R82" s="3"/>
      <c r="T82"/>
    </row>
    <row r="83" spans="2:20" ht="23.1" customHeight="1" x14ac:dyDescent="0.25">
      <c r="B83" s="17" t="s">
        <v>137</v>
      </c>
      <c r="C83" s="18">
        <f>'[24]Avg Week Kasangati-Gayaza'!C83+'[24]Avg Week Gayaza-Ksangati'!C83</f>
        <v>11</v>
      </c>
      <c r="D83" s="18">
        <f>'[24]Avg Week Kasangati-Gayaza'!D83+'[24]Avg Week Gayaza-Ksangati'!D83</f>
        <v>0.5</v>
      </c>
      <c r="E83" s="18">
        <f>'[24]Avg Week Kasangati-Gayaza'!E83+'[24]Avg Week Gayaza-Ksangati'!E83</f>
        <v>1.5</v>
      </c>
      <c r="F83" s="18">
        <f>'[24]Avg Week Kasangati-Gayaza'!F83+'[24]Avg Week Gayaza-Ksangati'!F83</f>
        <v>5</v>
      </c>
      <c r="G83" s="18">
        <f>'[24]Avg Week Kasangati-Gayaza'!G83+'[24]Avg Week Gayaza-Ksangati'!G83</f>
        <v>0</v>
      </c>
      <c r="H83" s="18">
        <f>'[24]Avg Week Kasangati-Gayaza'!H83+'[24]Avg Week Gayaza-Ksangati'!H83</f>
        <v>1</v>
      </c>
      <c r="I83" s="18">
        <f>'[24]Avg Week Kasangati-Gayaza'!I83+'[24]Avg Week Gayaza-Ksangati'!I83</f>
        <v>6</v>
      </c>
      <c r="J83" s="18">
        <f>'[24]Avg Week Kasangati-Gayaza'!J83+'[24]Avg Week Gayaza-Ksangati'!J83</f>
        <v>1</v>
      </c>
      <c r="K83" s="18">
        <f>'[24]Avg Week Kasangati-Gayaza'!K83+'[24]Avg Week Gayaza-Ksangati'!K83</f>
        <v>0</v>
      </c>
      <c r="L83" s="18">
        <f>'[24]Avg Week Kasangati-Gayaza'!L83+'[24]Avg Week Gayaza-Ksangati'!L83</f>
        <v>0.5</v>
      </c>
      <c r="M83" s="18">
        <f>'[24]Avg Week Kasangati-Gayaza'!M83+'[24]Avg Week Gayaza-Ksangati'!M83</f>
        <v>29</v>
      </c>
      <c r="N83" s="18">
        <f>'[24]Avg Week Kasangati-Gayaza'!N83+'[24]Avg Week Gayaza-Ksangati'!N83</f>
        <v>0</v>
      </c>
      <c r="O83" s="19">
        <f t="shared" si="37"/>
        <v>26.5</v>
      </c>
      <c r="P83" s="19">
        <f t="shared" si="36"/>
        <v>55.5</v>
      </c>
      <c r="R83" s="3"/>
      <c r="T83"/>
    </row>
    <row r="84" spans="2:20" ht="23.1" customHeight="1" x14ac:dyDescent="0.25">
      <c r="B84" s="38" t="s">
        <v>138</v>
      </c>
      <c r="C84" s="18">
        <f>'[24]Avg Week Kasangati-Gayaza'!C84+'[24]Avg Week Gayaza-Ksangati'!C84</f>
        <v>10</v>
      </c>
      <c r="D84" s="18">
        <f>'[24]Avg Week Kasangati-Gayaza'!D84+'[24]Avg Week Gayaza-Ksangati'!D84</f>
        <v>2.5</v>
      </c>
      <c r="E84" s="18">
        <f>'[24]Avg Week Kasangati-Gayaza'!E84+'[24]Avg Week Gayaza-Ksangati'!E84</f>
        <v>1.5</v>
      </c>
      <c r="F84" s="18">
        <f>'[24]Avg Week Kasangati-Gayaza'!F84+'[24]Avg Week Gayaza-Ksangati'!F84</f>
        <v>4</v>
      </c>
      <c r="G84" s="18">
        <f>'[24]Avg Week Kasangati-Gayaza'!G84+'[24]Avg Week Gayaza-Ksangati'!G84</f>
        <v>0</v>
      </c>
      <c r="H84" s="18">
        <f>'[24]Avg Week Kasangati-Gayaza'!H84+'[24]Avg Week Gayaza-Ksangati'!H84</f>
        <v>0</v>
      </c>
      <c r="I84" s="18">
        <f>'[24]Avg Week Kasangati-Gayaza'!I84+'[24]Avg Week Gayaza-Ksangati'!I84</f>
        <v>3.5</v>
      </c>
      <c r="J84" s="18">
        <f>'[24]Avg Week Kasangati-Gayaza'!J84+'[24]Avg Week Gayaza-Ksangati'!J84</f>
        <v>1</v>
      </c>
      <c r="K84" s="18">
        <f>'[24]Avg Week Kasangati-Gayaza'!K84+'[24]Avg Week Gayaza-Ksangati'!K84</f>
        <v>0</v>
      </c>
      <c r="L84" s="18">
        <f>'[24]Avg Week Kasangati-Gayaza'!L84+'[24]Avg Week Gayaza-Ksangati'!L84</f>
        <v>1</v>
      </c>
      <c r="M84" s="18">
        <f>'[24]Avg Week Kasangati-Gayaza'!M84+'[24]Avg Week Gayaza-Ksangati'!M84</f>
        <v>31.5</v>
      </c>
      <c r="N84" s="18">
        <f>'[24]Avg Week Kasangati-Gayaza'!N84+'[24]Avg Week Gayaza-Ksangati'!N84</f>
        <v>0</v>
      </c>
      <c r="O84" s="19">
        <f t="shared" si="37"/>
        <v>23.5</v>
      </c>
      <c r="P84" s="19">
        <f t="shared" si="36"/>
        <v>55</v>
      </c>
      <c r="R84" s="3"/>
      <c r="T84"/>
    </row>
    <row r="85" spans="2:20" ht="23.1" customHeight="1" x14ac:dyDescent="0.25">
      <c r="B85" s="17" t="s">
        <v>139</v>
      </c>
      <c r="C85" s="18">
        <f>'[24]Avg Week Kasangati-Gayaza'!C85+'[24]Avg Week Gayaza-Ksangati'!C85</f>
        <v>6</v>
      </c>
      <c r="D85" s="18">
        <f>'[24]Avg Week Kasangati-Gayaza'!D85+'[24]Avg Week Gayaza-Ksangati'!D85</f>
        <v>2</v>
      </c>
      <c r="E85" s="18">
        <f>'[24]Avg Week Kasangati-Gayaza'!E85+'[24]Avg Week Gayaza-Ksangati'!E85</f>
        <v>0.5</v>
      </c>
      <c r="F85" s="18">
        <f>'[24]Avg Week Kasangati-Gayaza'!F85+'[24]Avg Week Gayaza-Ksangati'!F85</f>
        <v>3.5</v>
      </c>
      <c r="G85" s="18">
        <f>'[24]Avg Week Kasangati-Gayaza'!G85+'[24]Avg Week Gayaza-Ksangati'!G85</f>
        <v>0</v>
      </c>
      <c r="H85" s="18">
        <f>'[24]Avg Week Kasangati-Gayaza'!H85+'[24]Avg Week Gayaza-Ksangati'!H85</f>
        <v>0</v>
      </c>
      <c r="I85" s="18">
        <f>'[24]Avg Week Kasangati-Gayaza'!I85+'[24]Avg Week Gayaza-Ksangati'!I85</f>
        <v>3.5</v>
      </c>
      <c r="J85" s="18">
        <f>'[24]Avg Week Kasangati-Gayaza'!J85+'[24]Avg Week Gayaza-Ksangati'!J85</f>
        <v>0.5</v>
      </c>
      <c r="K85" s="18">
        <f>'[24]Avg Week Kasangati-Gayaza'!K85+'[24]Avg Week Gayaza-Ksangati'!K85</f>
        <v>0</v>
      </c>
      <c r="L85" s="18">
        <f>'[24]Avg Week Kasangati-Gayaza'!L85+'[24]Avg Week Gayaza-Ksangati'!L85</f>
        <v>1.5</v>
      </c>
      <c r="M85" s="18">
        <f>'[24]Avg Week Kasangati-Gayaza'!M85+'[24]Avg Week Gayaza-Ksangati'!M85</f>
        <v>28</v>
      </c>
      <c r="N85" s="18">
        <f>'[24]Avg Week Kasangati-Gayaza'!N85+'[24]Avg Week Gayaza-Ksangati'!N85</f>
        <v>0</v>
      </c>
      <c r="O85" s="19">
        <f t="shared" si="37"/>
        <v>17.5</v>
      </c>
      <c r="P85" s="19">
        <f t="shared" si="36"/>
        <v>45.5</v>
      </c>
      <c r="R85" s="3"/>
      <c r="T85"/>
    </row>
    <row r="86" spans="2:20" ht="23.1" customHeight="1" x14ac:dyDescent="0.25">
      <c r="B86" s="25" t="s">
        <v>140</v>
      </c>
      <c r="C86" s="18">
        <f>'[24]Avg Week Kasangati-Gayaza'!C86+'[24]Avg Week Gayaza-Ksangati'!C86</f>
        <v>10.5</v>
      </c>
      <c r="D86" s="18">
        <f>'[24]Avg Week Kasangati-Gayaza'!D86+'[24]Avg Week Gayaza-Ksangati'!D86</f>
        <v>1.5</v>
      </c>
      <c r="E86" s="18">
        <f>'[24]Avg Week Kasangati-Gayaza'!E86+'[24]Avg Week Gayaza-Ksangati'!E86</f>
        <v>0.5</v>
      </c>
      <c r="F86" s="18">
        <f>'[24]Avg Week Kasangati-Gayaza'!F86+'[24]Avg Week Gayaza-Ksangati'!F86</f>
        <v>3</v>
      </c>
      <c r="G86" s="18">
        <f>'[24]Avg Week Kasangati-Gayaza'!G86+'[24]Avg Week Gayaza-Ksangati'!G86</f>
        <v>0</v>
      </c>
      <c r="H86" s="18">
        <f>'[24]Avg Week Kasangati-Gayaza'!H86+'[24]Avg Week Gayaza-Ksangati'!H86</f>
        <v>0</v>
      </c>
      <c r="I86" s="18">
        <f>'[24]Avg Week Kasangati-Gayaza'!I86+'[24]Avg Week Gayaza-Ksangati'!I86</f>
        <v>1</v>
      </c>
      <c r="J86" s="18">
        <f>'[24]Avg Week Kasangati-Gayaza'!J86+'[24]Avg Week Gayaza-Ksangati'!J86</f>
        <v>0</v>
      </c>
      <c r="K86" s="18">
        <f>'[24]Avg Week Kasangati-Gayaza'!K86+'[24]Avg Week Gayaza-Ksangati'!K86</f>
        <v>0.5</v>
      </c>
      <c r="L86" s="18">
        <f>'[24]Avg Week Kasangati-Gayaza'!L86+'[24]Avg Week Gayaza-Ksangati'!L86</f>
        <v>0.5</v>
      </c>
      <c r="M86" s="18">
        <f>'[24]Avg Week Kasangati-Gayaza'!M86+'[24]Avg Week Gayaza-Ksangati'!M86</f>
        <v>27.5</v>
      </c>
      <c r="N86" s="18">
        <f>'[24]Avg Week Kasangati-Gayaza'!N86+'[24]Avg Week Gayaza-Ksangati'!N86</f>
        <v>0</v>
      </c>
      <c r="O86" s="19">
        <f t="shared" si="37"/>
        <v>17.5</v>
      </c>
      <c r="P86" s="19">
        <f t="shared" si="36"/>
        <v>45</v>
      </c>
      <c r="R86" s="3"/>
      <c r="T86"/>
    </row>
    <row r="87" spans="2:20" ht="23.1" customHeight="1" x14ac:dyDescent="0.25">
      <c r="B87" s="17" t="s">
        <v>141</v>
      </c>
      <c r="C87" s="18">
        <f>'[24]Avg Week Kasangati-Gayaza'!C87+'[24]Avg Week Gayaza-Ksangati'!C87</f>
        <v>6</v>
      </c>
      <c r="D87" s="18">
        <f>'[24]Avg Week Kasangati-Gayaza'!D87+'[24]Avg Week Gayaza-Ksangati'!D87</f>
        <v>1.5</v>
      </c>
      <c r="E87" s="18">
        <f>'[24]Avg Week Kasangati-Gayaza'!E87+'[24]Avg Week Gayaza-Ksangati'!E87</f>
        <v>0.5</v>
      </c>
      <c r="F87" s="18">
        <f>'[24]Avg Week Kasangati-Gayaza'!F87+'[24]Avg Week Gayaza-Ksangati'!F87</f>
        <v>3</v>
      </c>
      <c r="G87" s="18">
        <f>'[24]Avg Week Kasangati-Gayaza'!G87+'[24]Avg Week Gayaza-Ksangati'!G87</f>
        <v>0</v>
      </c>
      <c r="H87" s="18">
        <f>'[24]Avg Week Kasangati-Gayaza'!H87+'[24]Avg Week Gayaza-Ksangati'!H87</f>
        <v>0</v>
      </c>
      <c r="I87" s="18">
        <f>'[24]Avg Week Kasangati-Gayaza'!I87+'[24]Avg Week Gayaza-Ksangati'!I87</f>
        <v>3.5</v>
      </c>
      <c r="J87" s="18">
        <f>'[24]Avg Week Kasangati-Gayaza'!J87+'[24]Avg Week Gayaza-Ksangati'!J87</f>
        <v>1</v>
      </c>
      <c r="K87" s="18">
        <f>'[24]Avg Week Kasangati-Gayaza'!K87+'[24]Avg Week Gayaza-Ksangati'!K87</f>
        <v>1</v>
      </c>
      <c r="L87" s="18">
        <f>'[24]Avg Week Kasangati-Gayaza'!L87+'[24]Avg Week Gayaza-Ksangati'!L87</f>
        <v>0</v>
      </c>
      <c r="M87" s="18">
        <f>'[24]Avg Week Kasangati-Gayaza'!M87+'[24]Avg Week Gayaza-Ksangati'!M87</f>
        <v>15</v>
      </c>
      <c r="N87" s="18">
        <f>'[24]Avg Week Kasangati-Gayaza'!N87+'[24]Avg Week Gayaza-Ksangati'!N87</f>
        <v>0</v>
      </c>
      <c r="O87" s="19">
        <f t="shared" si="37"/>
        <v>16.5</v>
      </c>
      <c r="P87" s="19">
        <f t="shared" si="36"/>
        <v>31.5</v>
      </c>
      <c r="R87" s="3"/>
      <c r="T87"/>
    </row>
    <row r="88" spans="2:20" ht="23.1" customHeight="1" x14ac:dyDescent="0.25">
      <c r="B88" s="38" t="s">
        <v>142</v>
      </c>
      <c r="C88" s="18">
        <f>'[24]Avg Week Kasangati-Gayaza'!C88+'[24]Avg Week Gayaza-Ksangati'!C88</f>
        <v>6.5</v>
      </c>
      <c r="D88" s="18">
        <f>'[24]Avg Week Kasangati-Gayaza'!D88+'[24]Avg Week Gayaza-Ksangati'!D88</f>
        <v>1</v>
      </c>
      <c r="E88" s="18">
        <f>'[24]Avg Week Kasangati-Gayaza'!E88+'[24]Avg Week Gayaza-Ksangati'!E88</f>
        <v>0</v>
      </c>
      <c r="F88" s="18">
        <f>'[24]Avg Week Kasangati-Gayaza'!F88+'[24]Avg Week Gayaza-Ksangati'!F88</f>
        <v>3.5</v>
      </c>
      <c r="G88" s="18">
        <f>'[24]Avg Week Kasangati-Gayaza'!G88+'[24]Avg Week Gayaza-Ksangati'!G88</f>
        <v>0.5</v>
      </c>
      <c r="H88" s="18">
        <f>'[24]Avg Week Kasangati-Gayaza'!H88+'[24]Avg Week Gayaza-Ksangati'!H88</f>
        <v>0</v>
      </c>
      <c r="I88" s="18">
        <f>'[24]Avg Week Kasangati-Gayaza'!I88+'[24]Avg Week Gayaza-Ksangati'!I88</f>
        <v>2</v>
      </c>
      <c r="J88" s="18">
        <f>'[24]Avg Week Kasangati-Gayaza'!J88+'[24]Avg Week Gayaza-Ksangati'!J88</f>
        <v>0</v>
      </c>
      <c r="K88" s="18">
        <f>'[24]Avg Week Kasangati-Gayaza'!K88+'[24]Avg Week Gayaza-Ksangati'!K88</f>
        <v>0</v>
      </c>
      <c r="L88" s="18">
        <f>'[24]Avg Week Kasangati-Gayaza'!L88+'[24]Avg Week Gayaza-Ksangati'!L88</f>
        <v>0</v>
      </c>
      <c r="M88" s="18">
        <f>'[24]Avg Week Kasangati-Gayaza'!M88+'[24]Avg Week Gayaza-Ksangati'!M88</f>
        <v>12</v>
      </c>
      <c r="N88" s="18">
        <f>'[24]Avg Week Kasangati-Gayaza'!N88+'[24]Avg Week Gayaza-Ksangati'!N88</f>
        <v>0</v>
      </c>
      <c r="O88" s="19">
        <f t="shared" si="37"/>
        <v>13.5</v>
      </c>
      <c r="P88" s="19">
        <f t="shared" si="36"/>
        <v>25.5</v>
      </c>
      <c r="R88" s="3"/>
      <c r="T88"/>
    </row>
    <row r="89" spans="2:20" ht="23.1" customHeight="1" x14ac:dyDescent="0.25">
      <c r="B89" s="17" t="s">
        <v>143</v>
      </c>
      <c r="C89" s="18">
        <f>'[24]Avg Week Kasangati-Gayaza'!C89+'[24]Avg Week Gayaza-Ksangati'!C89</f>
        <v>6.5</v>
      </c>
      <c r="D89" s="18">
        <f>'[24]Avg Week Kasangati-Gayaza'!D89+'[24]Avg Week Gayaza-Ksangati'!D89</f>
        <v>1</v>
      </c>
      <c r="E89" s="18">
        <f>'[24]Avg Week Kasangati-Gayaza'!E89+'[24]Avg Week Gayaza-Ksangati'!E89</f>
        <v>1.5</v>
      </c>
      <c r="F89" s="18">
        <f>'[24]Avg Week Kasangati-Gayaza'!F89+'[24]Avg Week Gayaza-Ksangati'!F89</f>
        <v>4.5</v>
      </c>
      <c r="G89" s="18">
        <f>'[24]Avg Week Kasangati-Gayaza'!G89+'[24]Avg Week Gayaza-Ksangati'!G89</f>
        <v>0</v>
      </c>
      <c r="H89" s="18">
        <f>'[24]Avg Week Kasangati-Gayaza'!H89+'[24]Avg Week Gayaza-Ksangati'!H89</f>
        <v>0</v>
      </c>
      <c r="I89" s="18">
        <f>'[24]Avg Week Kasangati-Gayaza'!I89+'[24]Avg Week Gayaza-Ksangati'!I89</f>
        <v>2.5</v>
      </c>
      <c r="J89" s="18">
        <f>'[24]Avg Week Kasangati-Gayaza'!J89+'[24]Avg Week Gayaza-Ksangati'!J89</f>
        <v>0.5</v>
      </c>
      <c r="K89" s="18">
        <f>'[24]Avg Week Kasangati-Gayaza'!K89+'[24]Avg Week Gayaza-Ksangati'!K89</f>
        <v>0</v>
      </c>
      <c r="L89" s="18">
        <f>'[24]Avg Week Kasangati-Gayaza'!L89+'[24]Avg Week Gayaza-Ksangati'!L89</f>
        <v>0</v>
      </c>
      <c r="M89" s="18">
        <f>'[24]Avg Week Kasangati-Gayaza'!M89+'[24]Avg Week Gayaza-Ksangati'!M89</f>
        <v>14</v>
      </c>
      <c r="N89" s="18">
        <f>'[24]Avg Week Kasangati-Gayaza'!N89+'[24]Avg Week Gayaza-Ksangati'!N89</f>
        <v>0</v>
      </c>
      <c r="O89" s="19">
        <f t="shared" si="37"/>
        <v>16.5</v>
      </c>
      <c r="P89" s="19">
        <f t="shared" si="36"/>
        <v>30.5</v>
      </c>
      <c r="R89" s="3"/>
      <c r="T89"/>
    </row>
    <row r="90" spans="2:20" ht="23.1" customHeight="1" x14ac:dyDescent="0.25">
      <c r="B90" s="25" t="s">
        <v>144</v>
      </c>
      <c r="C90" s="18">
        <f>'[24]Avg Week Kasangati-Gayaza'!C90+'[24]Avg Week Gayaza-Ksangati'!C90</f>
        <v>7</v>
      </c>
      <c r="D90" s="18">
        <f>'[24]Avg Week Kasangati-Gayaza'!D90+'[24]Avg Week Gayaza-Ksangati'!D90</f>
        <v>0.5</v>
      </c>
      <c r="E90" s="18">
        <f>'[24]Avg Week Kasangati-Gayaza'!E90+'[24]Avg Week Gayaza-Ksangati'!E90</f>
        <v>0.5</v>
      </c>
      <c r="F90" s="18">
        <f>'[24]Avg Week Kasangati-Gayaza'!F90+'[24]Avg Week Gayaza-Ksangati'!F90</f>
        <v>3.5</v>
      </c>
      <c r="G90" s="18">
        <f>'[24]Avg Week Kasangati-Gayaza'!G90+'[24]Avg Week Gayaza-Ksangati'!G90</f>
        <v>0</v>
      </c>
      <c r="H90" s="18">
        <f>'[24]Avg Week Kasangati-Gayaza'!H90+'[24]Avg Week Gayaza-Ksangati'!H90</f>
        <v>0</v>
      </c>
      <c r="I90" s="18">
        <f>'[24]Avg Week Kasangati-Gayaza'!I90+'[24]Avg Week Gayaza-Ksangati'!I90</f>
        <v>0.5</v>
      </c>
      <c r="J90" s="18">
        <f>'[24]Avg Week Kasangati-Gayaza'!J90+'[24]Avg Week Gayaza-Ksangati'!J90</f>
        <v>1</v>
      </c>
      <c r="K90" s="18">
        <f>'[24]Avg Week Kasangati-Gayaza'!K90+'[24]Avg Week Gayaza-Ksangati'!K90</f>
        <v>0.5</v>
      </c>
      <c r="L90" s="18">
        <f>'[24]Avg Week Kasangati-Gayaza'!L90+'[24]Avg Week Gayaza-Ksangati'!L90</f>
        <v>1</v>
      </c>
      <c r="M90" s="18">
        <f>'[24]Avg Week Kasangati-Gayaza'!M90+'[24]Avg Week Gayaza-Ksangati'!M90</f>
        <v>13</v>
      </c>
      <c r="N90" s="18">
        <f>'[24]Avg Week Kasangati-Gayaza'!N90+'[24]Avg Week Gayaza-Ksangati'!N90</f>
        <v>0</v>
      </c>
      <c r="O90" s="19">
        <f t="shared" si="37"/>
        <v>14.5</v>
      </c>
      <c r="P90" s="19">
        <f t="shared" si="36"/>
        <v>27.5</v>
      </c>
      <c r="R90" s="3"/>
      <c r="T90"/>
    </row>
    <row r="91" spans="2:20" ht="23.1" customHeight="1" x14ac:dyDescent="0.25">
      <c r="B91" s="17" t="s">
        <v>145</v>
      </c>
      <c r="C91" s="18">
        <f>'[24]Avg Week Kasangati-Gayaza'!C91+'[24]Avg Week Gayaza-Ksangati'!C91</f>
        <v>7</v>
      </c>
      <c r="D91" s="18">
        <f>'[24]Avg Week Kasangati-Gayaza'!D91+'[24]Avg Week Gayaza-Ksangati'!D91</f>
        <v>0.5</v>
      </c>
      <c r="E91" s="18">
        <f>'[24]Avg Week Kasangati-Gayaza'!E91+'[24]Avg Week Gayaza-Ksangati'!E91</f>
        <v>1</v>
      </c>
      <c r="F91" s="18">
        <f>'[24]Avg Week Kasangati-Gayaza'!F91+'[24]Avg Week Gayaza-Ksangati'!F91</f>
        <v>2.5</v>
      </c>
      <c r="G91" s="18">
        <f>'[24]Avg Week Kasangati-Gayaza'!G91+'[24]Avg Week Gayaza-Ksangati'!G91</f>
        <v>0</v>
      </c>
      <c r="H91" s="18">
        <f>'[24]Avg Week Kasangati-Gayaza'!H91+'[24]Avg Week Gayaza-Ksangati'!H91</f>
        <v>0</v>
      </c>
      <c r="I91" s="18">
        <f>'[24]Avg Week Kasangati-Gayaza'!I91+'[24]Avg Week Gayaza-Ksangati'!I91</f>
        <v>2</v>
      </c>
      <c r="J91" s="18">
        <f>'[24]Avg Week Kasangati-Gayaza'!J91+'[24]Avg Week Gayaza-Ksangati'!J91</f>
        <v>1.5</v>
      </c>
      <c r="K91" s="18">
        <f>'[24]Avg Week Kasangati-Gayaza'!K91+'[24]Avg Week Gayaza-Ksangati'!K91</f>
        <v>0</v>
      </c>
      <c r="L91" s="18">
        <f>'[24]Avg Week Kasangati-Gayaza'!L91+'[24]Avg Week Gayaza-Ksangati'!L91</f>
        <v>1</v>
      </c>
      <c r="M91" s="18">
        <f>'[24]Avg Week Kasangati-Gayaza'!M91+'[24]Avg Week Gayaza-Ksangati'!M91</f>
        <v>8.5</v>
      </c>
      <c r="N91" s="18">
        <f>'[24]Avg Week Kasangati-Gayaza'!N91+'[24]Avg Week Gayaza-Ksangati'!N91</f>
        <v>0</v>
      </c>
      <c r="O91" s="19">
        <f t="shared" si="37"/>
        <v>15.5</v>
      </c>
      <c r="P91" s="19">
        <f t="shared" si="36"/>
        <v>24</v>
      </c>
      <c r="R91" s="3"/>
      <c r="T91"/>
    </row>
    <row r="92" spans="2:20" ht="23.1" customHeight="1" x14ac:dyDescent="0.25">
      <c r="B92" s="38" t="s">
        <v>146</v>
      </c>
      <c r="C92" s="18">
        <f>'[24]Avg Week Kasangati-Gayaza'!C92+'[24]Avg Week Gayaza-Ksangati'!C92</f>
        <v>5</v>
      </c>
      <c r="D92" s="18">
        <f>'[24]Avg Week Kasangati-Gayaza'!D92+'[24]Avg Week Gayaza-Ksangati'!D92</f>
        <v>1.5</v>
      </c>
      <c r="E92" s="18">
        <f>'[24]Avg Week Kasangati-Gayaza'!E92+'[24]Avg Week Gayaza-Ksangati'!E92</f>
        <v>2</v>
      </c>
      <c r="F92" s="18">
        <f>'[24]Avg Week Kasangati-Gayaza'!F92+'[24]Avg Week Gayaza-Ksangati'!F92</f>
        <v>2.5</v>
      </c>
      <c r="G92" s="18">
        <f>'[24]Avg Week Kasangati-Gayaza'!G92+'[24]Avg Week Gayaza-Ksangati'!G92</f>
        <v>0</v>
      </c>
      <c r="H92" s="18">
        <f>'[24]Avg Week Kasangati-Gayaza'!H92+'[24]Avg Week Gayaza-Ksangati'!H92</f>
        <v>0</v>
      </c>
      <c r="I92" s="18">
        <f>'[24]Avg Week Kasangati-Gayaza'!I92+'[24]Avg Week Gayaza-Ksangati'!I92</f>
        <v>2.5</v>
      </c>
      <c r="J92" s="18">
        <f>'[24]Avg Week Kasangati-Gayaza'!J92+'[24]Avg Week Gayaza-Ksangati'!J92</f>
        <v>1</v>
      </c>
      <c r="K92" s="18">
        <f>'[24]Avg Week Kasangati-Gayaza'!K92+'[24]Avg Week Gayaza-Ksangati'!K92</f>
        <v>0</v>
      </c>
      <c r="L92" s="18">
        <f>'[24]Avg Week Kasangati-Gayaza'!L92+'[24]Avg Week Gayaza-Ksangati'!L92</f>
        <v>0</v>
      </c>
      <c r="M92" s="18">
        <f>'[24]Avg Week Kasangati-Gayaza'!M92+'[24]Avg Week Gayaza-Ksangati'!M92</f>
        <v>12</v>
      </c>
      <c r="N92" s="18">
        <f>'[24]Avg Week Kasangati-Gayaza'!N92+'[24]Avg Week Gayaza-Ksangati'!N92</f>
        <v>0</v>
      </c>
      <c r="O92" s="19">
        <f t="shared" si="37"/>
        <v>14.5</v>
      </c>
      <c r="P92" s="19">
        <f t="shared" si="36"/>
        <v>26.5</v>
      </c>
      <c r="R92" s="3"/>
      <c r="T92"/>
    </row>
    <row r="93" spans="2:20" ht="23.1" customHeight="1" x14ac:dyDescent="0.25">
      <c r="B93" s="17" t="s">
        <v>147</v>
      </c>
      <c r="C93" s="18">
        <f>'[24]Avg Week Kasangati-Gayaza'!C93+'[24]Avg Week Gayaza-Ksangati'!C93</f>
        <v>8.5</v>
      </c>
      <c r="D93" s="18">
        <f>'[24]Avg Week Kasangati-Gayaza'!D93+'[24]Avg Week Gayaza-Ksangati'!D93</f>
        <v>1</v>
      </c>
      <c r="E93" s="18">
        <f>'[24]Avg Week Kasangati-Gayaza'!E93+'[24]Avg Week Gayaza-Ksangati'!E93</f>
        <v>2.5</v>
      </c>
      <c r="F93" s="18">
        <f>'[24]Avg Week Kasangati-Gayaza'!F93+'[24]Avg Week Gayaza-Ksangati'!F93</f>
        <v>3</v>
      </c>
      <c r="G93" s="18">
        <f>'[24]Avg Week Kasangati-Gayaza'!G93+'[24]Avg Week Gayaza-Ksangati'!G93</f>
        <v>0.5</v>
      </c>
      <c r="H93" s="18">
        <f>'[24]Avg Week Kasangati-Gayaza'!H93+'[24]Avg Week Gayaza-Ksangati'!H93</f>
        <v>0</v>
      </c>
      <c r="I93" s="18">
        <f>'[24]Avg Week Kasangati-Gayaza'!I93+'[24]Avg Week Gayaza-Ksangati'!I93</f>
        <v>3</v>
      </c>
      <c r="J93" s="18">
        <f>'[24]Avg Week Kasangati-Gayaza'!J93+'[24]Avg Week Gayaza-Ksangati'!J93</f>
        <v>1</v>
      </c>
      <c r="K93" s="18">
        <f>'[24]Avg Week Kasangati-Gayaza'!K93+'[24]Avg Week Gayaza-Ksangati'!K93</f>
        <v>0</v>
      </c>
      <c r="L93" s="18">
        <f>'[24]Avg Week Kasangati-Gayaza'!L93+'[24]Avg Week Gayaza-Ksangati'!L93</f>
        <v>0</v>
      </c>
      <c r="M93" s="18">
        <f>'[24]Avg Week Kasangati-Gayaza'!M93+'[24]Avg Week Gayaza-Ksangati'!M93</f>
        <v>17</v>
      </c>
      <c r="N93" s="18">
        <f>'[24]Avg Week Kasangati-Gayaza'!N93+'[24]Avg Week Gayaza-Ksangati'!N93</f>
        <v>0</v>
      </c>
      <c r="O93" s="19">
        <f t="shared" si="37"/>
        <v>19.5</v>
      </c>
      <c r="P93" s="19">
        <f t="shared" si="36"/>
        <v>36.5</v>
      </c>
      <c r="R93" s="3"/>
      <c r="T93"/>
    </row>
    <row r="94" spans="2:20" ht="23.1" customHeight="1" x14ac:dyDescent="0.25">
      <c r="B94" s="25" t="s">
        <v>148</v>
      </c>
      <c r="C94" s="18">
        <f>'[24]Avg Week Kasangati-Gayaza'!C94+'[24]Avg Week Gayaza-Ksangati'!C94</f>
        <v>5.5</v>
      </c>
      <c r="D94" s="18">
        <f>'[24]Avg Week Kasangati-Gayaza'!D94+'[24]Avg Week Gayaza-Ksangati'!D94</f>
        <v>0.5</v>
      </c>
      <c r="E94" s="18">
        <f>'[24]Avg Week Kasangati-Gayaza'!E94+'[24]Avg Week Gayaza-Ksangati'!E94</f>
        <v>0.5</v>
      </c>
      <c r="F94" s="18">
        <f>'[24]Avg Week Kasangati-Gayaza'!F94+'[24]Avg Week Gayaza-Ksangati'!F94</f>
        <v>4.5</v>
      </c>
      <c r="G94" s="18">
        <f>'[24]Avg Week Kasangati-Gayaza'!G94+'[24]Avg Week Gayaza-Ksangati'!G94</f>
        <v>0.5</v>
      </c>
      <c r="H94" s="18">
        <f>'[24]Avg Week Kasangati-Gayaza'!H94+'[24]Avg Week Gayaza-Ksangati'!H94</f>
        <v>0</v>
      </c>
      <c r="I94" s="18">
        <f>'[24]Avg Week Kasangati-Gayaza'!I94+'[24]Avg Week Gayaza-Ksangati'!I94</f>
        <v>3</v>
      </c>
      <c r="J94" s="18">
        <f>'[24]Avg Week Kasangati-Gayaza'!J94+'[24]Avg Week Gayaza-Ksangati'!J94</f>
        <v>1</v>
      </c>
      <c r="K94" s="18">
        <f>'[24]Avg Week Kasangati-Gayaza'!K94+'[24]Avg Week Gayaza-Ksangati'!K94</f>
        <v>0</v>
      </c>
      <c r="L94" s="18">
        <f>'[24]Avg Week Kasangati-Gayaza'!L94+'[24]Avg Week Gayaza-Ksangati'!L94</f>
        <v>0.5</v>
      </c>
      <c r="M94" s="18">
        <f>'[24]Avg Week Kasangati-Gayaza'!M94+'[24]Avg Week Gayaza-Ksangati'!M94</f>
        <v>23.5</v>
      </c>
      <c r="N94" s="18">
        <f>'[24]Avg Week Kasangati-Gayaza'!N94+'[24]Avg Week Gayaza-Ksangati'!N94</f>
        <v>0</v>
      </c>
      <c r="O94" s="19">
        <f t="shared" si="37"/>
        <v>16</v>
      </c>
      <c r="P94" s="19">
        <f t="shared" si="36"/>
        <v>39.5</v>
      </c>
      <c r="R94" s="3"/>
      <c r="T94"/>
    </row>
    <row r="95" spans="2:20" ht="23.1" customHeight="1" x14ac:dyDescent="0.25">
      <c r="B95" s="17" t="s">
        <v>149</v>
      </c>
      <c r="C95" s="18">
        <f>'[24]Avg Week Kasangati-Gayaza'!C95+'[24]Avg Week Gayaza-Ksangati'!C95</f>
        <v>3.5</v>
      </c>
      <c r="D95" s="18">
        <f>'[24]Avg Week Kasangati-Gayaza'!D95+'[24]Avg Week Gayaza-Ksangati'!D95</f>
        <v>0.5</v>
      </c>
      <c r="E95" s="18">
        <f>'[24]Avg Week Kasangati-Gayaza'!E95+'[24]Avg Week Gayaza-Ksangati'!E95</f>
        <v>1</v>
      </c>
      <c r="F95" s="18">
        <f>'[24]Avg Week Kasangati-Gayaza'!F95+'[24]Avg Week Gayaza-Ksangati'!F95</f>
        <v>2.5</v>
      </c>
      <c r="G95" s="18">
        <f>'[24]Avg Week Kasangati-Gayaza'!G95+'[24]Avg Week Gayaza-Ksangati'!G95</f>
        <v>0</v>
      </c>
      <c r="H95" s="18">
        <f>'[24]Avg Week Kasangati-Gayaza'!H95+'[24]Avg Week Gayaza-Ksangati'!H95</f>
        <v>0</v>
      </c>
      <c r="I95" s="18">
        <f>'[24]Avg Week Kasangati-Gayaza'!I95+'[24]Avg Week Gayaza-Ksangati'!I95</f>
        <v>1</v>
      </c>
      <c r="J95" s="18">
        <f>'[24]Avg Week Kasangati-Gayaza'!J95+'[24]Avg Week Gayaza-Ksangati'!J95</f>
        <v>1.5</v>
      </c>
      <c r="K95" s="18">
        <f>'[24]Avg Week Kasangati-Gayaza'!K95+'[24]Avg Week Gayaza-Ksangati'!K95</f>
        <v>0</v>
      </c>
      <c r="L95" s="18">
        <f>'[24]Avg Week Kasangati-Gayaza'!L95+'[24]Avg Week Gayaza-Ksangati'!L95</f>
        <v>0.5</v>
      </c>
      <c r="M95" s="18">
        <f>'[24]Avg Week Kasangati-Gayaza'!M95+'[24]Avg Week Gayaza-Ksangati'!M95</f>
        <v>16</v>
      </c>
      <c r="N95" s="18">
        <f>'[24]Avg Week Kasangati-Gayaza'!N95+'[24]Avg Week Gayaza-Ksangati'!N95</f>
        <v>0</v>
      </c>
      <c r="O95" s="19">
        <f t="shared" si="37"/>
        <v>10.5</v>
      </c>
      <c r="P95" s="19">
        <f t="shared" si="36"/>
        <v>26.5</v>
      </c>
      <c r="R95" s="3"/>
      <c r="T95"/>
    </row>
    <row r="96" spans="2:20" ht="23.1" customHeight="1" x14ac:dyDescent="0.25">
      <c r="B96" s="38" t="s">
        <v>150</v>
      </c>
      <c r="C96" s="18">
        <f>'[24]Avg Week Kasangati-Gayaza'!C96+'[24]Avg Week Gayaza-Ksangati'!C96</f>
        <v>3</v>
      </c>
      <c r="D96" s="18">
        <f>'[24]Avg Week Kasangati-Gayaza'!D96+'[24]Avg Week Gayaza-Ksangati'!D96</f>
        <v>1.5</v>
      </c>
      <c r="E96" s="18">
        <f>'[24]Avg Week Kasangati-Gayaza'!E96+'[24]Avg Week Gayaza-Ksangati'!E96</f>
        <v>1</v>
      </c>
      <c r="F96" s="18">
        <f>'[24]Avg Week Kasangati-Gayaza'!F96+'[24]Avg Week Gayaza-Ksangati'!F96</f>
        <v>4.5</v>
      </c>
      <c r="G96" s="18">
        <f>'[24]Avg Week Kasangati-Gayaza'!G96+'[24]Avg Week Gayaza-Ksangati'!G96</f>
        <v>0</v>
      </c>
      <c r="H96" s="18">
        <f>'[24]Avg Week Kasangati-Gayaza'!H96+'[24]Avg Week Gayaza-Ksangati'!H96</f>
        <v>0</v>
      </c>
      <c r="I96" s="18">
        <f>'[24]Avg Week Kasangati-Gayaza'!I96+'[24]Avg Week Gayaza-Ksangati'!I96</f>
        <v>4</v>
      </c>
      <c r="J96" s="18">
        <f>'[24]Avg Week Kasangati-Gayaza'!J96+'[24]Avg Week Gayaza-Ksangati'!J96</f>
        <v>0.5</v>
      </c>
      <c r="K96" s="18">
        <f>'[24]Avg Week Kasangati-Gayaza'!K96+'[24]Avg Week Gayaza-Ksangati'!K96</f>
        <v>0</v>
      </c>
      <c r="L96" s="18">
        <f>'[24]Avg Week Kasangati-Gayaza'!L96+'[24]Avg Week Gayaza-Ksangati'!L96</f>
        <v>0</v>
      </c>
      <c r="M96" s="18">
        <f>'[24]Avg Week Kasangati-Gayaza'!M96+'[24]Avg Week Gayaza-Ksangati'!M96</f>
        <v>22.5</v>
      </c>
      <c r="N96" s="18">
        <f>'[24]Avg Week Kasangati-Gayaza'!N96+'[24]Avg Week Gayaza-Ksangati'!N96</f>
        <v>0</v>
      </c>
      <c r="O96" s="19">
        <f t="shared" si="37"/>
        <v>14.5</v>
      </c>
      <c r="P96" s="19">
        <f t="shared" si="36"/>
        <v>37</v>
      </c>
      <c r="R96" s="3"/>
      <c r="T96"/>
    </row>
    <row r="97" spans="2:20" ht="23.1" customHeight="1" x14ac:dyDescent="0.25">
      <c r="B97" s="17" t="s">
        <v>151</v>
      </c>
      <c r="C97" s="18">
        <f>'[24]Avg Week Kasangati-Gayaza'!C97+'[24]Avg Week Gayaza-Ksangati'!C97</f>
        <v>2.5</v>
      </c>
      <c r="D97" s="18">
        <f>'[24]Avg Week Kasangati-Gayaza'!D97+'[24]Avg Week Gayaza-Ksangati'!D97</f>
        <v>3.5</v>
      </c>
      <c r="E97" s="18">
        <f>'[24]Avg Week Kasangati-Gayaza'!E97+'[24]Avg Week Gayaza-Ksangati'!E97</f>
        <v>2</v>
      </c>
      <c r="F97" s="18">
        <f>'[24]Avg Week Kasangati-Gayaza'!F97+'[24]Avg Week Gayaza-Ksangati'!F97</f>
        <v>8</v>
      </c>
      <c r="G97" s="18">
        <f>'[24]Avg Week Kasangati-Gayaza'!G97+'[24]Avg Week Gayaza-Ksangati'!G97</f>
        <v>0.5</v>
      </c>
      <c r="H97" s="18">
        <f>'[24]Avg Week Kasangati-Gayaza'!H97+'[24]Avg Week Gayaza-Ksangati'!H97</f>
        <v>0</v>
      </c>
      <c r="I97" s="18">
        <f>'[24]Avg Week Kasangati-Gayaza'!I97+'[24]Avg Week Gayaza-Ksangati'!I97</f>
        <v>1.5</v>
      </c>
      <c r="J97" s="18">
        <f>'[24]Avg Week Kasangati-Gayaza'!J97+'[24]Avg Week Gayaza-Ksangati'!J97</f>
        <v>1.5</v>
      </c>
      <c r="K97" s="18">
        <f>'[24]Avg Week Kasangati-Gayaza'!K97+'[24]Avg Week Gayaza-Ksangati'!K97</f>
        <v>0.5</v>
      </c>
      <c r="L97" s="18">
        <f>'[24]Avg Week Kasangati-Gayaza'!L97+'[24]Avg Week Gayaza-Ksangati'!L97</f>
        <v>0</v>
      </c>
      <c r="M97" s="18">
        <f>'[24]Avg Week Kasangati-Gayaza'!M97+'[24]Avg Week Gayaza-Ksangati'!M97</f>
        <v>22</v>
      </c>
      <c r="N97" s="18">
        <f>'[24]Avg Week Kasangati-Gayaza'!N97+'[24]Avg Week Gayaza-Ksangati'!N97</f>
        <v>0</v>
      </c>
      <c r="O97" s="19">
        <f t="shared" si="37"/>
        <v>20</v>
      </c>
      <c r="P97" s="19">
        <f t="shared" si="36"/>
        <v>42</v>
      </c>
      <c r="R97" s="3"/>
      <c r="T97"/>
    </row>
    <row r="98" spans="2:20" ht="23.1" customHeight="1" x14ac:dyDescent="0.25">
      <c r="B98" s="25" t="s">
        <v>152</v>
      </c>
      <c r="C98" s="18">
        <f>'[24]Avg Week Kasangati-Gayaza'!C98+'[24]Avg Week Gayaza-Ksangati'!C98</f>
        <v>12.5</v>
      </c>
      <c r="D98" s="18">
        <f>'[24]Avg Week Kasangati-Gayaza'!D98+'[24]Avg Week Gayaza-Ksangati'!D98</f>
        <v>2</v>
      </c>
      <c r="E98" s="18">
        <f>'[24]Avg Week Kasangati-Gayaza'!E98+'[24]Avg Week Gayaza-Ksangati'!E98</f>
        <v>3</v>
      </c>
      <c r="F98" s="18">
        <f>'[24]Avg Week Kasangati-Gayaza'!F98+'[24]Avg Week Gayaza-Ksangati'!F98</f>
        <v>12</v>
      </c>
      <c r="G98" s="18">
        <f>'[24]Avg Week Kasangati-Gayaza'!G98+'[24]Avg Week Gayaza-Ksangati'!G98</f>
        <v>0.5</v>
      </c>
      <c r="H98" s="18">
        <f>'[24]Avg Week Kasangati-Gayaza'!H98+'[24]Avg Week Gayaza-Ksangati'!H98</f>
        <v>0</v>
      </c>
      <c r="I98" s="18">
        <f>'[24]Avg Week Kasangati-Gayaza'!I98+'[24]Avg Week Gayaza-Ksangati'!I98</f>
        <v>4.5</v>
      </c>
      <c r="J98" s="18">
        <f>'[24]Avg Week Kasangati-Gayaza'!J98+'[24]Avg Week Gayaza-Ksangati'!J98</f>
        <v>1.5</v>
      </c>
      <c r="K98" s="18">
        <f>'[24]Avg Week Kasangati-Gayaza'!K98+'[24]Avg Week Gayaza-Ksangati'!K98</f>
        <v>0</v>
      </c>
      <c r="L98" s="18">
        <f>'[24]Avg Week Kasangati-Gayaza'!L98+'[24]Avg Week Gayaza-Ksangati'!L98</f>
        <v>0</v>
      </c>
      <c r="M98" s="18">
        <f>'[24]Avg Week Kasangati-Gayaza'!M98+'[24]Avg Week Gayaza-Ksangati'!M98</f>
        <v>26.5</v>
      </c>
      <c r="N98" s="18">
        <f>'[24]Avg Week Kasangati-Gayaza'!N98+'[24]Avg Week Gayaza-Ksangati'!N98</f>
        <v>0</v>
      </c>
      <c r="O98" s="19">
        <f t="shared" si="37"/>
        <v>36</v>
      </c>
      <c r="P98" s="19">
        <f t="shared" si="36"/>
        <v>62.5</v>
      </c>
      <c r="R98" s="3"/>
      <c r="T98"/>
    </row>
    <row r="99" spans="2:20" ht="23.1" customHeight="1" x14ac:dyDescent="0.25">
      <c r="B99" s="17" t="s">
        <v>153</v>
      </c>
      <c r="C99" s="18">
        <f>'[24]Avg Week Kasangati-Gayaza'!C99+'[24]Avg Week Gayaza-Ksangati'!C99</f>
        <v>6.5</v>
      </c>
      <c r="D99" s="18">
        <f>'[24]Avg Week Kasangati-Gayaza'!D99+'[24]Avg Week Gayaza-Ksangati'!D99</f>
        <v>1.5</v>
      </c>
      <c r="E99" s="18">
        <f>'[24]Avg Week Kasangati-Gayaza'!E99+'[24]Avg Week Gayaza-Ksangati'!E99</f>
        <v>3</v>
      </c>
      <c r="F99" s="18">
        <f>'[24]Avg Week Kasangati-Gayaza'!F99+'[24]Avg Week Gayaza-Ksangati'!F99</f>
        <v>14.5</v>
      </c>
      <c r="G99" s="18">
        <f>'[24]Avg Week Kasangati-Gayaza'!G99+'[24]Avg Week Gayaza-Ksangati'!G99</f>
        <v>1</v>
      </c>
      <c r="H99" s="18">
        <f>'[24]Avg Week Kasangati-Gayaza'!H99+'[24]Avg Week Gayaza-Ksangati'!H99</f>
        <v>0</v>
      </c>
      <c r="I99" s="18">
        <f>'[24]Avg Week Kasangati-Gayaza'!I99+'[24]Avg Week Gayaza-Ksangati'!I99</f>
        <v>5</v>
      </c>
      <c r="J99" s="18">
        <f>'[24]Avg Week Kasangati-Gayaza'!J99+'[24]Avg Week Gayaza-Ksangati'!J99</f>
        <v>3</v>
      </c>
      <c r="K99" s="18">
        <f>'[24]Avg Week Kasangati-Gayaza'!K99+'[24]Avg Week Gayaza-Ksangati'!K99</f>
        <v>1.5</v>
      </c>
      <c r="L99" s="18">
        <f>'[24]Avg Week Kasangati-Gayaza'!L99+'[24]Avg Week Gayaza-Ksangati'!L99</f>
        <v>1</v>
      </c>
      <c r="M99" s="18">
        <f>'[24]Avg Week Kasangati-Gayaza'!M99+'[24]Avg Week Gayaza-Ksangati'!M99</f>
        <v>22</v>
      </c>
      <c r="N99" s="18">
        <f>'[24]Avg Week Kasangati-Gayaza'!N99+'[24]Avg Week Gayaza-Ksangati'!N99</f>
        <v>0</v>
      </c>
      <c r="O99" s="19">
        <f t="shared" si="37"/>
        <v>37</v>
      </c>
      <c r="P99" s="19">
        <f t="shared" si="36"/>
        <v>59</v>
      </c>
      <c r="R99" s="3"/>
      <c r="T99"/>
    </row>
    <row r="100" spans="2:20" ht="23.1" customHeight="1" x14ac:dyDescent="0.25">
      <c r="B100" s="38" t="s">
        <v>154</v>
      </c>
      <c r="C100" s="18">
        <f>'[24]Avg Week Kasangati-Gayaza'!C100+'[24]Avg Week Gayaza-Ksangati'!C100</f>
        <v>21</v>
      </c>
      <c r="D100" s="18">
        <f>'[24]Avg Week Kasangati-Gayaza'!D100+'[24]Avg Week Gayaza-Ksangati'!D100</f>
        <v>3</v>
      </c>
      <c r="E100" s="18">
        <f>'[24]Avg Week Kasangati-Gayaza'!E100+'[24]Avg Week Gayaza-Ksangati'!E100</f>
        <v>3.5</v>
      </c>
      <c r="F100" s="18">
        <f>'[24]Avg Week Kasangati-Gayaza'!F100+'[24]Avg Week Gayaza-Ksangati'!F100</f>
        <v>18</v>
      </c>
      <c r="G100" s="18">
        <f>'[24]Avg Week Kasangati-Gayaza'!G100+'[24]Avg Week Gayaza-Ksangati'!G100</f>
        <v>0</v>
      </c>
      <c r="H100" s="18">
        <f>'[24]Avg Week Kasangati-Gayaza'!H100+'[24]Avg Week Gayaza-Ksangati'!H100</f>
        <v>0</v>
      </c>
      <c r="I100" s="18">
        <f>'[24]Avg Week Kasangati-Gayaza'!I100+'[24]Avg Week Gayaza-Ksangati'!I100</f>
        <v>7.5</v>
      </c>
      <c r="J100" s="18">
        <f>'[24]Avg Week Kasangati-Gayaza'!J100+'[24]Avg Week Gayaza-Ksangati'!J100</f>
        <v>2</v>
      </c>
      <c r="K100" s="18">
        <f>'[24]Avg Week Kasangati-Gayaza'!K100+'[24]Avg Week Gayaza-Ksangati'!K100</f>
        <v>1.5</v>
      </c>
      <c r="L100" s="18">
        <f>'[24]Avg Week Kasangati-Gayaza'!L100+'[24]Avg Week Gayaza-Ksangati'!L100</f>
        <v>1</v>
      </c>
      <c r="M100" s="18">
        <f>'[24]Avg Week Kasangati-Gayaza'!M100+'[24]Avg Week Gayaza-Ksangati'!M100</f>
        <v>30.5</v>
      </c>
      <c r="N100" s="18">
        <f>'[24]Avg Week Kasangati-Gayaza'!N100+'[24]Avg Week Gayaza-Ksangati'!N100</f>
        <v>0</v>
      </c>
      <c r="O100" s="19">
        <f t="shared" si="37"/>
        <v>57.5</v>
      </c>
      <c r="P100" s="19">
        <f t="shared" si="36"/>
        <v>88</v>
      </c>
      <c r="R100" s="3"/>
      <c r="T100"/>
    </row>
    <row r="101" spans="2:20" ht="23.1" customHeight="1" x14ac:dyDescent="0.25">
      <c r="B101" s="17" t="s">
        <v>155</v>
      </c>
      <c r="C101" s="18">
        <f>'[24]Avg Week Kasangati-Gayaza'!C101+'[24]Avg Week Gayaza-Ksangati'!C101</f>
        <v>33.5</v>
      </c>
      <c r="D101" s="18">
        <f>'[24]Avg Week Kasangati-Gayaza'!D101+'[24]Avg Week Gayaza-Ksangati'!D101</f>
        <v>3</v>
      </c>
      <c r="E101" s="18">
        <f>'[24]Avg Week Kasangati-Gayaza'!E101+'[24]Avg Week Gayaza-Ksangati'!E101</f>
        <v>4.5</v>
      </c>
      <c r="F101" s="18">
        <f>'[24]Avg Week Kasangati-Gayaza'!F101+'[24]Avg Week Gayaza-Ksangati'!F101</f>
        <v>36</v>
      </c>
      <c r="G101" s="18">
        <f>'[24]Avg Week Kasangati-Gayaza'!G101+'[24]Avg Week Gayaza-Ksangati'!G101</f>
        <v>1.5</v>
      </c>
      <c r="H101" s="18">
        <f>'[24]Avg Week Kasangati-Gayaza'!H101+'[24]Avg Week Gayaza-Ksangati'!H101</f>
        <v>0.5</v>
      </c>
      <c r="I101" s="18">
        <f>'[24]Avg Week Kasangati-Gayaza'!I101+'[24]Avg Week Gayaza-Ksangati'!I101</f>
        <v>7</v>
      </c>
      <c r="J101" s="18">
        <f>'[24]Avg Week Kasangati-Gayaza'!J101+'[24]Avg Week Gayaza-Ksangati'!J101</f>
        <v>0.5</v>
      </c>
      <c r="K101" s="18">
        <f>'[24]Avg Week Kasangati-Gayaza'!K101+'[24]Avg Week Gayaza-Ksangati'!K101</f>
        <v>1</v>
      </c>
      <c r="L101" s="18">
        <f>'[24]Avg Week Kasangati-Gayaza'!L101+'[24]Avg Week Gayaza-Ksangati'!L101</f>
        <v>1</v>
      </c>
      <c r="M101" s="18">
        <f>'[24]Avg Week Kasangati-Gayaza'!M101+'[24]Avg Week Gayaza-Ksangati'!M101</f>
        <v>30.5</v>
      </c>
      <c r="N101" s="18">
        <f>'[24]Avg Week Kasangati-Gayaza'!N101+'[24]Avg Week Gayaza-Ksangati'!N101</f>
        <v>0</v>
      </c>
      <c r="O101" s="19">
        <f t="shared" si="37"/>
        <v>88.5</v>
      </c>
      <c r="P101" s="19">
        <f t="shared" si="36"/>
        <v>119</v>
      </c>
      <c r="R101" s="3"/>
      <c r="T101"/>
    </row>
    <row r="102" spans="2:20" ht="23.1" customHeight="1" x14ac:dyDescent="0.25">
      <c r="B102" s="25" t="s">
        <v>156</v>
      </c>
      <c r="C102" s="18">
        <f>'[24]Avg Week Kasangati-Gayaza'!C102+'[24]Avg Week Gayaza-Ksangati'!C102</f>
        <v>53</v>
      </c>
      <c r="D102" s="18">
        <f>'[24]Avg Week Kasangati-Gayaza'!D102+'[24]Avg Week Gayaza-Ksangati'!D102</f>
        <v>8</v>
      </c>
      <c r="E102" s="18">
        <f>'[24]Avg Week Kasangati-Gayaza'!E102+'[24]Avg Week Gayaza-Ksangati'!E102</f>
        <v>6</v>
      </c>
      <c r="F102" s="18">
        <f>'[24]Avg Week Kasangati-Gayaza'!F102+'[24]Avg Week Gayaza-Ksangati'!F102</f>
        <v>42</v>
      </c>
      <c r="G102" s="18">
        <f>'[24]Avg Week Kasangati-Gayaza'!G102+'[24]Avg Week Gayaza-Ksangati'!G102</f>
        <v>1</v>
      </c>
      <c r="H102" s="18">
        <f>'[24]Avg Week Kasangati-Gayaza'!H102+'[24]Avg Week Gayaza-Ksangati'!H102</f>
        <v>0</v>
      </c>
      <c r="I102" s="18">
        <f>'[24]Avg Week Kasangati-Gayaza'!I102+'[24]Avg Week Gayaza-Ksangati'!I102</f>
        <v>5.5</v>
      </c>
      <c r="J102" s="18">
        <f>'[24]Avg Week Kasangati-Gayaza'!J102+'[24]Avg Week Gayaza-Ksangati'!J102</f>
        <v>2</v>
      </c>
      <c r="K102" s="18">
        <f>'[24]Avg Week Kasangati-Gayaza'!K102+'[24]Avg Week Gayaza-Ksangati'!K102</f>
        <v>2</v>
      </c>
      <c r="L102" s="18">
        <f>'[24]Avg Week Kasangati-Gayaza'!L102+'[24]Avg Week Gayaza-Ksangati'!L102</f>
        <v>1.5</v>
      </c>
      <c r="M102" s="18">
        <f>'[24]Avg Week Kasangati-Gayaza'!M102+'[24]Avg Week Gayaza-Ksangati'!M102</f>
        <v>32.5</v>
      </c>
      <c r="N102" s="18">
        <f>'[24]Avg Week Kasangati-Gayaza'!N102+'[24]Avg Week Gayaza-Ksangati'!N102</f>
        <v>0</v>
      </c>
      <c r="O102" s="19">
        <f t="shared" si="37"/>
        <v>121</v>
      </c>
      <c r="P102" s="19">
        <f t="shared" si="36"/>
        <v>153.5</v>
      </c>
      <c r="R102" s="3"/>
      <c r="T102"/>
    </row>
    <row r="103" spans="2:20" ht="23.1" customHeight="1" x14ac:dyDescent="0.25">
      <c r="B103" s="17" t="s">
        <v>157</v>
      </c>
      <c r="C103" s="18">
        <f>'[24]Avg Week Kasangati-Gayaza'!C103+'[24]Avg Week Gayaza-Ksangati'!C103</f>
        <v>71</v>
      </c>
      <c r="D103" s="18">
        <f>'[24]Avg Week Kasangati-Gayaza'!D103+'[24]Avg Week Gayaza-Ksangati'!D103</f>
        <v>6</v>
      </c>
      <c r="E103" s="18">
        <f>'[24]Avg Week Kasangati-Gayaza'!E103+'[24]Avg Week Gayaza-Ksangati'!E103</f>
        <v>5.5</v>
      </c>
      <c r="F103" s="18">
        <f>'[24]Avg Week Kasangati-Gayaza'!F103+'[24]Avg Week Gayaza-Ksangati'!F103</f>
        <v>39</v>
      </c>
      <c r="G103" s="18">
        <f>'[24]Avg Week Kasangati-Gayaza'!G103+'[24]Avg Week Gayaza-Ksangati'!G103</f>
        <v>0.5</v>
      </c>
      <c r="H103" s="18">
        <f>'[24]Avg Week Kasangati-Gayaza'!H103+'[24]Avg Week Gayaza-Ksangati'!H103</f>
        <v>0</v>
      </c>
      <c r="I103" s="18">
        <f>'[24]Avg Week Kasangati-Gayaza'!I103+'[24]Avg Week Gayaza-Ksangati'!I103</f>
        <v>13</v>
      </c>
      <c r="J103" s="18">
        <f>'[24]Avg Week Kasangati-Gayaza'!J103+'[24]Avg Week Gayaza-Ksangati'!J103</f>
        <v>4.5</v>
      </c>
      <c r="K103" s="18">
        <f>'[24]Avg Week Kasangati-Gayaza'!K103+'[24]Avg Week Gayaza-Ksangati'!K103</f>
        <v>0.5</v>
      </c>
      <c r="L103" s="18">
        <f>'[24]Avg Week Kasangati-Gayaza'!L103+'[24]Avg Week Gayaza-Ksangati'!L103</f>
        <v>1.5</v>
      </c>
      <c r="M103" s="18">
        <f>'[24]Avg Week Kasangati-Gayaza'!M103+'[24]Avg Week Gayaza-Ksangati'!M103</f>
        <v>47.5</v>
      </c>
      <c r="N103" s="18">
        <f>'[24]Avg Week Kasangati-Gayaza'!N103+'[24]Avg Week Gayaza-Ksangati'!N103</f>
        <v>0</v>
      </c>
      <c r="O103" s="19">
        <f t="shared" si="37"/>
        <v>141.5</v>
      </c>
      <c r="P103" s="19">
        <f t="shared" si="36"/>
        <v>189</v>
      </c>
      <c r="R103" s="3"/>
      <c r="T103"/>
    </row>
    <row r="104" spans="2:20" ht="23.1" customHeight="1" x14ac:dyDescent="0.25">
      <c r="B104" s="38" t="s">
        <v>158</v>
      </c>
      <c r="C104" s="18">
        <f>'[24]Avg Week Kasangati-Gayaza'!C104+'[24]Avg Week Gayaza-Ksangati'!C104</f>
        <v>93.5</v>
      </c>
      <c r="D104" s="18">
        <f>'[24]Avg Week Kasangati-Gayaza'!D104+'[24]Avg Week Gayaza-Ksangati'!D104</f>
        <v>12</v>
      </c>
      <c r="E104" s="18">
        <f>'[24]Avg Week Kasangati-Gayaza'!E104+'[24]Avg Week Gayaza-Ksangati'!E104</f>
        <v>5</v>
      </c>
      <c r="F104" s="18">
        <f>'[24]Avg Week Kasangati-Gayaza'!F104+'[24]Avg Week Gayaza-Ksangati'!F104</f>
        <v>54.5</v>
      </c>
      <c r="G104" s="18">
        <f>'[24]Avg Week Kasangati-Gayaza'!G104+'[24]Avg Week Gayaza-Ksangati'!G104</f>
        <v>1</v>
      </c>
      <c r="H104" s="18">
        <f>'[24]Avg Week Kasangati-Gayaza'!H104+'[24]Avg Week Gayaza-Ksangati'!H104</f>
        <v>0</v>
      </c>
      <c r="I104" s="18">
        <f>'[24]Avg Week Kasangati-Gayaza'!I104+'[24]Avg Week Gayaza-Ksangati'!I104</f>
        <v>14</v>
      </c>
      <c r="J104" s="18">
        <f>'[24]Avg Week Kasangati-Gayaza'!J104+'[24]Avg Week Gayaza-Ksangati'!J104</f>
        <v>2</v>
      </c>
      <c r="K104" s="18">
        <f>'[24]Avg Week Kasangati-Gayaza'!K104+'[24]Avg Week Gayaza-Ksangati'!K104</f>
        <v>1.5</v>
      </c>
      <c r="L104" s="18">
        <f>'[24]Avg Week Kasangati-Gayaza'!L104+'[24]Avg Week Gayaza-Ksangati'!L104</f>
        <v>2</v>
      </c>
      <c r="M104" s="18">
        <f>'[24]Avg Week Kasangati-Gayaza'!M104+'[24]Avg Week Gayaza-Ksangati'!M104</f>
        <v>77</v>
      </c>
      <c r="N104" s="18">
        <f>'[24]Avg Week Kasangati-Gayaza'!N104+'[24]Avg Week Gayaza-Ksangati'!N104</f>
        <v>0</v>
      </c>
      <c r="O104" s="19">
        <f t="shared" si="37"/>
        <v>185.5</v>
      </c>
      <c r="P104" s="19">
        <f t="shared" si="36"/>
        <v>262.5</v>
      </c>
      <c r="R104" s="3"/>
      <c r="T104"/>
    </row>
    <row r="105" spans="2:20" ht="23.1" customHeight="1" x14ac:dyDescent="0.25">
      <c r="B105" s="17" t="s">
        <v>159</v>
      </c>
      <c r="C105" s="18">
        <f>'[24]Avg Week Kasangati-Gayaza'!C105+'[24]Avg Week Gayaza-Ksangati'!C105</f>
        <v>86</v>
      </c>
      <c r="D105" s="18">
        <f>'[24]Avg Week Kasangati-Gayaza'!D105+'[24]Avg Week Gayaza-Ksangati'!D105</f>
        <v>8.5</v>
      </c>
      <c r="E105" s="18">
        <f>'[24]Avg Week Kasangati-Gayaza'!E105+'[24]Avg Week Gayaza-Ksangati'!E105</f>
        <v>6</v>
      </c>
      <c r="F105" s="18">
        <f>'[24]Avg Week Kasangati-Gayaza'!F105+'[24]Avg Week Gayaza-Ksangati'!F105</f>
        <v>60.5</v>
      </c>
      <c r="G105" s="18">
        <f>'[24]Avg Week Kasangati-Gayaza'!G105+'[24]Avg Week Gayaza-Ksangati'!G105</f>
        <v>0.5</v>
      </c>
      <c r="H105" s="18">
        <f>'[24]Avg Week Kasangati-Gayaza'!H105+'[24]Avg Week Gayaza-Ksangati'!H105</f>
        <v>0</v>
      </c>
      <c r="I105" s="18">
        <f>'[24]Avg Week Kasangati-Gayaza'!I105+'[24]Avg Week Gayaza-Ksangati'!I105</f>
        <v>8</v>
      </c>
      <c r="J105" s="18">
        <f>'[24]Avg Week Kasangati-Gayaza'!J105+'[24]Avg Week Gayaza-Ksangati'!J105</f>
        <v>4.5</v>
      </c>
      <c r="K105" s="18">
        <f>'[24]Avg Week Kasangati-Gayaza'!K105+'[24]Avg Week Gayaza-Ksangati'!K105</f>
        <v>1.5</v>
      </c>
      <c r="L105" s="18">
        <f>'[24]Avg Week Kasangati-Gayaza'!L105+'[24]Avg Week Gayaza-Ksangati'!L105</f>
        <v>1.5</v>
      </c>
      <c r="M105" s="18">
        <f>'[24]Avg Week Kasangati-Gayaza'!M105+'[24]Avg Week Gayaza-Ksangati'!M105</f>
        <v>89</v>
      </c>
      <c r="N105" s="18">
        <f>'[24]Avg Week Kasangati-Gayaza'!N105+'[24]Avg Week Gayaza-Ksangati'!N105</f>
        <v>0</v>
      </c>
      <c r="O105" s="19">
        <f t="shared" si="37"/>
        <v>177</v>
      </c>
      <c r="P105" s="19">
        <f t="shared" si="36"/>
        <v>266</v>
      </c>
      <c r="R105" s="3"/>
      <c r="T105"/>
    </row>
    <row r="106" spans="2:20" ht="23.1" customHeight="1" x14ac:dyDescent="0.25">
      <c r="B106" s="39" t="s">
        <v>160</v>
      </c>
      <c r="C106" s="40">
        <f>SUM(C10:C105)</f>
        <v>7606.5714285714284</v>
      </c>
      <c r="D106" s="40">
        <f t="shared" ref="D106:P106" si="38">SUM(D10:D105)</f>
        <v>1546.5892857142858</v>
      </c>
      <c r="E106" s="40">
        <f t="shared" si="38"/>
        <v>964.51785714285711</v>
      </c>
      <c r="F106" s="40">
        <f t="shared" si="38"/>
        <v>6001.2321428571413</v>
      </c>
      <c r="G106" s="40">
        <f t="shared" si="38"/>
        <v>152.83928571428575</v>
      </c>
      <c r="H106" s="40">
        <f t="shared" si="38"/>
        <v>55.357142857142854</v>
      </c>
      <c r="I106" s="40">
        <f t="shared" si="38"/>
        <v>1289.6250000000005</v>
      </c>
      <c r="J106" s="40">
        <f t="shared" si="38"/>
        <v>345.42857142857144</v>
      </c>
      <c r="K106" s="40">
        <f t="shared" si="38"/>
        <v>270.03571428571433</v>
      </c>
      <c r="L106" s="40">
        <f t="shared" si="38"/>
        <v>55.910714285714278</v>
      </c>
      <c r="M106" s="40">
        <f t="shared" si="38"/>
        <v>13271.714285714286</v>
      </c>
      <c r="N106" s="40">
        <f t="shared" si="38"/>
        <v>1.5892857142857142</v>
      </c>
      <c r="O106" s="40">
        <f t="shared" si="38"/>
        <v>18289.696428571435</v>
      </c>
      <c r="P106" s="40">
        <f t="shared" si="38"/>
        <v>31561.410714285717</v>
      </c>
      <c r="R106" s="3"/>
      <c r="T106"/>
    </row>
    <row r="107" spans="2:20" ht="23.1" customHeight="1" x14ac:dyDescent="0.25">
      <c r="B107" s="39" t="s">
        <v>161</v>
      </c>
      <c r="C107" s="41">
        <f t="shared" ref="C107:N107" si="39">C106/$P$106</f>
        <v>0.2410086005797088</v>
      </c>
      <c r="D107" s="41">
        <f t="shared" si="39"/>
        <v>4.9002539833057884E-2</v>
      </c>
      <c r="E107" s="41">
        <f t="shared" si="39"/>
        <v>3.0560036301111378E-2</v>
      </c>
      <c r="F107" s="41">
        <f t="shared" si="39"/>
        <v>0.19014461036561933</v>
      </c>
      <c r="G107" s="41">
        <f t="shared" si="39"/>
        <v>4.8425999426288556E-3</v>
      </c>
      <c r="H107" s="41">
        <f t="shared" si="39"/>
        <v>1.7539502070509927E-3</v>
      </c>
      <c r="I107" s="41">
        <f t="shared" si="39"/>
        <v>4.0860816130005063E-2</v>
      </c>
      <c r="J107" s="41">
        <f t="shared" si="39"/>
        <v>1.0944649291998195E-2</v>
      </c>
      <c r="K107" s="41">
        <f t="shared" si="39"/>
        <v>8.5558822680726187E-3</v>
      </c>
      <c r="L107" s="41">
        <f t="shared" si="39"/>
        <v>1.7714897091215024E-3</v>
      </c>
      <c r="M107" s="41">
        <f t="shared" si="39"/>
        <v>0.42050447002697122</v>
      </c>
      <c r="N107" s="41">
        <f t="shared" si="39"/>
        <v>5.0355344654044631E-5</v>
      </c>
      <c r="R107" s="3"/>
      <c r="T107"/>
    </row>
    <row r="108" spans="2:20" ht="23.1" customHeight="1" x14ac:dyDescent="0.25">
      <c r="B108" s="42" t="s">
        <v>162</v>
      </c>
      <c r="C108" s="43">
        <f>C106/$O$106</f>
        <v>0.4158938043765858</v>
      </c>
      <c r="D108" s="43">
        <f t="shared" ref="D108:N108" si="40">D106/$O$106</f>
        <v>8.4560686491125442E-2</v>
      </c>
      <c r="E108" s="43">
        <f t="shared" si="40"/>
        <v>5.2735585902679377E-2</v>
      </c>
      <c r="F108" s="43">
        <f t="shared" si="40"/>
        <v>0.32812092679035698</v>
      </c>
      <c r="G108" s="43">
        <f t="shared" si="40"/>
        <v>8.3565785966532666E-3</v>
      </c>
      <c r="H108" s="43">
        <f t="shared" si="40"/>
        <v>3.0266846184864027E-3</v>
      </c>
      <c r="I108" s="43">
        <f t="shared" si="40"/>
        <v>7.0511011762086961E-2</v>
      </c>
      <c r="J108" s="43">
        <f t="shared" si="40"/>
        <v>1.8886512019355154E-2</v>
      </c>
      <c r="K108" s="43">
        <f t="shared" si="40"/>
        <v>1.4764362838952062E-2</v>
      </c>
      <c r="L108" s="43">
        <f t="shared" si="40"/>
        <v>3.0569514646712663E-3</v>
      </c>
      <c r="M108" s="43"/>
      <c r="N108" s="43">
        <f t="shared" si="40"/>
        <v>8.6895139046867689E-5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1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1" width="10.7109375" customWidth="1"/>
    <col min="32" max="32" width="12.85546875" customWidth="1"/>
    <col min="33" max="33" width="10.7109375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69" t="str">
        <f>'[25]29.09 Kasangati-Kira'!C3:G3</f>
        <v>MCC - C2 - STN 70 - KASANGATI-KIIRA ROAD</v>
      </c>
      <c r="D3" s="69"/>
      <c r="E3" s="69"/>
      <c r="F3" s="69"/>
      <c r="G3" s="69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70" t="s">
        <v>4</v>
      </c>
      <c r="E5" s="71"/>
      <c r="F5" s="5" t="s">
        <v>5</v>
      </c>
      <c r="G5" s="64" t="str">
        <f>'[25]Avg Week Kasangati-Kira'!G5:H5</f>
        <v>Bonobos hotel</v>
      </c>
      <c r="H5" s="65"/>
      <c r="I5" s="6"/>
      <c r="J5" s="7" t="s">
        <v>6</v>
      </c>
      <c r="K5" s="64" t="str">
        <f>'[25]Avg Week Kasangati-Kira'!K5:L5</f>
        <v>Deborah</v>
      </c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 t="str">
        <f>'[25]Avg Week Kasangati-Kira'!K6:L6</f>
        <v>Lawrence</v>
      </c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'[25]Avg Week Kira-Kasangati'!C10+'[25]Avg Week Kasangati-Kira'!C10</f>
        <v>25.285714285714285</v>
      </c>
      <c r="D10" s="18">
        <f>'[25]Avg Week Kira-Kasangati'!D10+'[25]Avg Week Kasangati-Kira'!D10</f>
        <v>2.1428571428571428</v>
      </c>
      <c r="E10" s="18">
        <f>'[25]Avg Week Kira-Kasangati'!E10+'[25]Avg Week Kasangati-Kira'!E10</f>
        <v>4.8571428571428577</v>
      </c>
      <c r="F10" s="18">
        <f>'[25]Avg Week Kira-Kasangati'!F10+'[25]Avg Week Kasangati-Kira'!F10</f>
        <v>6.8571428571428577</v>
      </c>
      <c r="G10" s="18">
        <f>'[25]Avg Week Kira-Kasangati'!G10+'[25]Avg Week Kasangati-Kira'!G10</f>
        <v>0</v>
      </c>
      <c r="H10" s="18">
        <f>'[25]Avg Week Kira-Kasangati'!H10+'[25]Avg Week Kasangati-Kira'!H10</f>
        <v>0</v>
      </c>
      <c r="I10" s="18">
        <f>'[25]Avg Week Kira-Kasangati'!I10+'[25]Avg Week Kasangati-Kira'!I10</f>
        <v>2.2857142857142856</v>
      </c>
      <c r="J10" s="18">
        <f>'[25]Avg Week Kira-Kasangati'!J10+'[25]Avg Week Kasangati-Kira'!J10</f>
        <v>0.16666666666666666</v>
      </c>
      <c r="K10" s="18">
        <f>'[25]Avg Week Kira-Kasangati'!K10+'[25]Avg Week Kasangati-Kira'!K10</f>
        <v>0.14285714285714285</v>
      </c>
      <c r="L10" s="18">
        <f>'[25]Avg Week Kira-Kasangati'!L10+'[25]Avg Week Kasangati-Kira'!L10</f>
        <v>0.7142857142857143</v>
      </c>
      <c r="M10" s="18">
        <f>'[25]Avg Week Kira-Kasangati'!M10+'[25]Avg Week Kasangati-Kira'!M10</f>
        <v>44.714285714285715</v>
      </c>
      <c r="N10" s="18">
        <f>'[25]Avg Week Kira-Kasangati'!N10+'[25]Avg Week Kasangati-Kira'!N10</f>
        <v>0</v>
      </c>
      <c r="O10" s="19">
        <f t="shared" ref="O10:O73" si="0">SUM(C10:L10,N10)</f>
        <v>42.452380952380949</v>
      </c>
      <c r="P10" s="19">
        <f t="shared" ref="P10:P57" si="1">SUM(C10:N10)</f>
        <v>87.166666666666657</v>
      </c>
      <c r="R10" s="11" t="s">
        <v>32</v>
      </c>
      <c r="S10" s="20">
        <f t="shared" ref="S10:AF10" si="2">SUM(C10:C13)</f>
        <v>105.57142857142858</v>
      </c>
      <c r="T10" s="20">
        <f t="shared" si="2"/>
        <v>10.714285714285715</v>
      </c>
      <c r="U10" s="20">
        <f t="shared" si="2"/>
        <v>14.428571428571429</v>
      </c>
      <c r="V10" s="20">
        <f t="shared" si="2"/>
        <v>31</v>
      </c>
      <c r="W10" s="20">
        <f t="shared" si="2"/>
        <v>0</v>
      </c>
      <c r="X10" s="20">
        <f t="shared" si="2"/>
        <v>0</v>
      </c>
      <c r="Y10" s="20">
        <f t="shared" si="2"/>
        <v>10.142857142857142</v>
      </c>
      <c r="Z10" s="20">
        <f t="shared" si="2"/>
        <v>1.7380952380952379</v>
      </c>
      <c r="AA10" s="20">
        <f t="shared" si="2"/>
        <v>1.2857142857142856</v>
      </c>
      <c r="AB10" s="20">
        <f t="shared" si="2"/>
        <v>2</v>
      </c>
      <c r="AC10" s="20">
        <f t="shared" si="2"/>
        <v>186.71428571428572</v>
      </c>
      <c r="AD10" s="20">
        <f t="shared" si="2"/>
        <v>0</v>
      </c>
      <c r="AE10" s="21">
        <f t="shared" si="2"/>
        <v>176.88095238095238</v>
      </c>
      <c r="AF10" s="21">
        <f t="shared" si="2"/>
        <v>363.59523809523807</v>
      </c>
    </row>
    <row r="11" spans="2:32" s="22" customFormat="1" ht="23.1" customHeight="1" x14ac:dyDescent="0.25">
      <c r="B11" s="17" t="s">
        <v>33</v>
      </c>
      <c r="C11" s="18">
        <f>'[25]Avg Week Kira-Kasangati'!C11+'[25]Avg Week Kasangati-Kira'!C11</f>
        <v>30.571428571428569</v>
      </c>
      <c r="D11" s="18">
        <f>'[25]Avg Week Kira-Kasangati'!D11+'[25]Avg Week Kasangati-Kira'!D11</f>
        <v>3.1428571428571428</v>
      </c>
      <c r="E11" s="18">
        <f>'[25]Avg Week Kira-Kasangati'!E11+'[25]Avg Week Kasangati-Kira'!E11</f>
        <v>3.4285714285714288</v>
      </c>
      <c r="F11" s="18">
        <f>'[25]Avg Week Kira-Kasangati'!F11+'[25]Avg Week Kasangati-Kira'!F11</f>
        <v>9.1428571428571423</v>
      </c>
      <c r="G11" s="18">
        <f>'[25]Avg Week Kira-Kasangati'!G11+'[25]Avg Week Kasangati-Kira'!G11</f>
        <v>0</v>
      </c>
      <c r="H11" s="18">
        <f>'[25]Avg Week Kira-Kasangati'!H11+'[25]Avg Week Kasangati-Kira'!H11</f>
        <v>0</v>
      </c>
      <c r="I11" s="18">
        <f>'[25]Avg Week Kira-Kasangati'!I11+'[25]Avg Week Kasangati-Kira'!I11</f>
        <v>2</v>
      </c>
      <c r="J11" s="18">
        <f>'[25]Avg Week Kira-Kasangati'!J11+'[25]Avg Week Kasangati-Kira'!J11</f>
        <v>0.5714285714285714</v>
      </c>
      <c r="K11" s="18">
        <f>'[25]Avg Week Kira-Kasangati'!K11+'[25]Avg Week Kasangati-Kira'!K11</f>
        <v>0.2857142857142857</v>
      </c>
      <c r="L11" s="18">
        <f>'[25]Avg Week Kira-Kasangati'!L11+'[25]Avg Week Kasangati-Kira'!L11</f>
        <v>0.2857142857142857</v>
      </c>
      <c r="M11" s="18">
        <f>'[25]Avg Week Kira-Kasangati'!M11+'[25]Avg Week Kasangati-Kira'!M11</f>
        <v>51.857142857142854</v>
      </c>
      <c r="N11" s="18">
        <f>'[25]Avg Week Kira-Kasangati'!N11+'[25]Avg Week Kasangati-Kira'!N11</f>
        <v>0</v>
      </c>
      <c r="O11" s="19">
        <f t="shared" si="0"/>
        <v>49.428571428571431</v>
      </c>
      <c r="P11" s="19">
        <f t="shared" si="1"/>
        <v>101.28571428571428</v>
      </c>
      <c r="R11" s="11" t="s">
        <v>34</v>
      </c>
      <c r="S11" s="20">
        <f t="shared" ref="S11:AF11" si="3">SUM(C14:C17)</f>
        <v>71.714285714285708</v>
      </c>
      <c r="T11" s="20">
        <f t="shared" si="3"/>
        <v>11</v>
      </c>
      <c r="U11" s="20">
        <f t="shared" si="3"/>
        <v>15.571428571428573</v>
      </c>
      <c r="V11" s="20">
        <f t="shared" si="3"/>
        <v>26.428571428571431</v>
      </c>
      <c r="W11" s="20">
        <f t="shared" si="3"/>
        <v>0.2857142857142857</v>
      </c>
      <c r="X11" s="20">
        <f t="shared" si="3"/>
        <v>0.14285714285714285</v>
      </c>
      <c r="Y11" s="20">
        <f t="shared" si="3"/>
        <v>10.857142857142858</v>
      </c>
      <c r="Z11" s="20">
        <f t="shared" si="3"/>
        <v>2.7142857142857144</v>
      </c>
      <c r="AA11" s="20">
        <f t="shared" si="3"/>
        <v>1.5714285714285712</v>
      </c>
      <c r="AB11" s="20">
        <f t="shared" si="3"/>
        <v>2.5714285714285712</v>
      </c>
      <c r="AC11" s="20">
        <f t="shared" si="3"/>
        <v>193.57142857142858</v>
      </c>
      <c r="AD11" s="20">
        <f t="shared" si="3"/>
        <v>0</v>
      </c>
      <c r="AE11" s="21">
        <f t="shared" si="3"/>
        <v>142.85714285714286</v>
      </c>
      <c r="AF11" s="21">
        <f t="shared" si="3"/>
        <v>336.42857142857144</v>
      </c>
    </row>
    <row r="12" spans="2:32" ht="23.1" customHeight="1" x14ac:dyDescent="0.25">
      <c r="B12" s="17" t="s">
        <v>35</v>
      </c>
      <c r="C12" s="18">
        <f>'[25]Avg Week Kira-Kasangati'!C12+'[25]Avg Week Kasangati-Kira'!C12</f>
        <v>24</v>
      </c>
      <c r="D12" s="18">
        <f>'[25]Avg Week Kira-Kasangati'!D12+'[25]Avg Week Kasangati-Kira'!D12</f>
        <v>2.7142857142857144</v>
      </c>
      <c r="E12" s="18">
        <f>'[25]Avg Week Kira-Kasangati'!E12+'[25]Avg Week Kasangati-Kira'!E12</f>
        <v>3.5714285714285712</v>
      </c>
      <c r="F12" s="18">
        <f>'[25]Avg Week Kira-Kasangati'!F12+'[25]Avg Week Kasangati-Kira'!F12</f>
        <v>6.8571428571428577</v>
      </c>
      <c r="G12" s="18">
        <f>'[25]Avg Week Kira-Kasangati'!G12+'[25]Avg Week Kasangati-Kira'!G12</f>
        <v>0</v>
      </c>
      <c r="H12" s="18">
        <f>'[25]Avg Week Kira-Kasangati'!H12+'[25]Avg Week Kasangati-Kira'!H12</f>
        <v>0</v>
      </c>
      <c r="I12" s="18">
        <f>'[25]Avg Week Kira-Kasangati'!I12+'[25]Avg Week Kasangati-Kira'!I12</f>
        <v>2.4285714285714288</v>
      </c>
      <c r="J12" s="18">
        <f>'[25]Avg Week Kira-Kasangati'!J12+'[25]Avg Week Kasangati-Kira'!J12</f>
        <v>0.5714285714285714</v>
      </c>
      <c r="K12" s="18">
        <f>'[25]Avg Week Kira-Kasangati'!K12+'[25]Avg Week Kasangati-Kira'!K12</f>
        <v>0.42857142857142855</v>
      </c>
      <c r="L12" s="18">
        <f>'[25]Avg Week Kira-Kasangati'!L12+'[25]Avg Week Kasangati-Kira'!L12</f>
        <v>0.42857142857142855</v>
      </c>
      <c r="M12" s="18">
        <f>'[25]Avg Week Kira-Kasangati'!M12+'[25]Avg Week Kasangati-Kira'!M12</f>
        <v>43.428571428571431</v>
      </c>
      <c r="N12" s="18">
        <f>'[25]Avg Week Kira-Kasangati'!N12+'[25]Avg Week Kasangati-Kira'!N12</f>
        <v>0</v>
      </c>
      <c r="O12" s="19">
        <f t="shared" si="0"/>
        <v>41</v>
      </c>
      <c r="P12" s="19">
        <f t="shared" si="1"/>
        <v>84.428571428571431</v>
      </c>
      <c r="R12" s="11" t="s">
        <v>36</v>
      </c>
      <c r="S12" s="20">
        <f t="shared" ref="S12:AF12" si="4">SUM(C18:C21)</f>
        <v>63.428571428571431</v>
      </c>
      <c r="T12" s="20">
        <f t="shared" si="4"/>
        <v>10.428571428571427</v>
      </c>
      <c r="U12" s="20">
        <f t="shared" si="4"/>
        <v>13</v>
      </c>
      <c r="V12" s="20">
        <f t="shared" si="4"/>
        <v>17.142857142857142</v>
      </c>
      <c r="W12" s="20">
        <f t="shared" si="4"/>
        <v>0.42857142857142855</v>
      </c>
      <c r="X12" s="20">
        <f t="shared" si="4"/>
        <v>1.1428571428571428</v>
      </c>
      <c r="Y12" s="20">
        <f t="shared" si="4"/>
        <v>11.714285714285715</v>
      </c>
      <c r="Z12" s="20">
        <f t="shared" si="4"/>
        <v>4</v>
      </c>
      <c r="AA12" s="20">
        <f t="shared" si="4"/>
        <v>1.7619047619047619</v>
      </c>
      <c r="AB12" s="20">
        <f t="shared" si="4"/>
        <v>2.7142857142857144</v>
      </c>
      <c r="AC12" s="20">
        <f t="shared" si="4"/>
        <v>195.42857142857142</v>
      </c>
      <c r="AD12" s="20">
        <f t="shared" si="4"/>
        <v>0</v>
      </c>
      <c r="AE12" s="21">
        <f t="shared" si="4"/>
        <v>125.76190476190476</v>
      </c>
      <c r="AF12" s="21">
        <f t="shared" si="4"/>
        <v>321.19047619047615</v>
      </c>
    </row>
    <row r="13" spans="2:32" ht="23.1" customHeight="1" x14ac:dyDescent="0.25">
      <c r="B13" s="17" t="s">
        <v>37</v>
      </c>
      <c r="C13" s="18">
        <f>'[25]Avg Week Kira-Kasangati'!C13+'[25]Avg Week Kasangati-Kira'!C13</f>
        <v>25.714285714285715</v>
      </c>
      <c r="D13" s="18">
        <f>'[25]Avg Week Kira-Kasangati'!D13+'[25]Avg Week Kasangati-Kira'!D13</f>
        <v>2.7142857142857144</v>
      </c>
      <c r="E13" s="18">
        <f>'[25]Avg Week Kira-Kasangati'!E13+'[25]Avg Week Kasangati-Kira'!E13</f>
        <v>2.5714285714285712</v>
      </c>
      <c r="F13" s="18">
        <f>'[25]Avg Week Kira-Kasangati'!F13+'[25]Avg Week Kasangati-Kira'!F13</f>
        <v>8.1428571428571423</v>
      </c>
      <c r="G13" s="18">
        <f>'[25]Avg Week Kira-Kasangati'!G13+'[25]Avg Week Kasangati-Kira'!G13</f>
        <v>0</v>
      </c>
      <c r="H13" s="18">
        <f>'[25]Avg Week Kira-Kasangati'!H13+'[25]Avg Week Kasangati-Kira'!H13</f>
        <v>0</v>
      </c>
      <c r="I13" s="18">
        <f>'[25]Avg Week Kira-Kasangati'!I13+'[25]Avg Week Kasangati-Kira'!I13</f>
        <v>3.4285714285714288</v>
      </c>
      <c r="J13" s="18">
        <f>'[25]Avg Week Kira-Kasangati'!J13+'[25]Avg Week Kasangati-Kira'!J13</f>
        <v>0.42857142857142855</v>
      </c>
      <c r="K13" s="18">
        <f>'[25]Avg Week Kira-Kasangati'!K13+'[25]Avg Week Kasangati-Kira'!K13</f>
        <v>0.42857142857142855</v>
      </c>
      <c r="L13" s="18">
        <f>'[25]Avg Week Kira-Kasangati'!L13+'[25]Avg Week Kasangati-Kira'!L13</f>
        <v>0.5714285714285714</v>
      </c>
      <c r="M13" s="18">
        <f>'[25]Avg Week Kira-Kasangati'!M13+'[25]Avg Week Kasangati-Kira'!M13</f>
        <v>46.714285714285715</v>
      </c>
      <c r="N13" s="18">
        <f>'[25]Avg Week Kira-Kasangati'!N13+'[25]Avg Week Kasangati-Kira'!N13</f>
        <v>0</v>
      </c>
      <c r="O13" s="19">
        <f t="shared" si="0"/>
        <v>44</v>
      </c>
      <c r="P13" s="19">
        <f t="shared" si="1"/>
        <v>90.714285714285722</v>
      </c>
      <c r="R13" s="11" t="s">
        <v>38</v>
      </c>
      <c r="S13" s="20">
        <f t="shared" ref="S13:AF13" si="5">SUM(C22:C25)</f>
        <v>73</v>
      </c>
      <c r="T13" s="20">
        <f t="shared" si="5"/>
        <v>6.8571428571428568</v>
      </c>
      <c r="U13" s="20">
        <f t="shared" si="5"/>
        <v>13.571428571428569</v>
      </c>
      <c r="V13" s="20">
        <f t="shared" si="5"/>
        <v>13.571428571428569</v>
      </c>
      <c r="W13" s="20">
        <f t="shared" si="5"/>
        <v>0.5714285714285714</v>
      </c>
      <c r="X13" s="20">
        <f t="shared" si="5"/>
        <v>0.42857142857142855</v>
      </c>
      <c r="Y13" s="20">
        <f t="shared" si="5"/>
        <v>8.4285714285714288</v>
      </c>
      <c r="Z13" s="20">
        <f t="shared" si="5"/>
        <v>3</v>
      </c>
      <c r="AA13" s="20">
        <f t="shared" si="5"/>
        <v>3</v>
      </c>
      <c r="AB13" s="20">
        <f t="shared" si="5"/>
        <v>1.4285714285714284</v>
      </c>
      <c r="AC13" s="20">
        <f t="shared" si="5"/>
        <v>181</v>
      </c>
      <c r="AD13" s="20">
        <f t="shared" si="5"/>
        <v>0</v>
      </c>
      <c r="AE13" s="21">
        <f t="shared" si="5"/>
        <v>123.85714285714285</v>
      </c>
      <c r="AF13" s="21">
        <f t="shared" si="5"/>
        <v>304.85714285714289</v>
      </c>
    </row>
    <row r="14" spans="2:32" ht="23.1" customHeight="1" x14ac:dyDescent="0.25">
      <c r="B14" s="17" t="s">
        <v>39</v>
      </c>
      <c r="C14" s="18">
        <f>'[25]Avg Week Kira-Kasangati'!C14+'[25]Avg Week Kasangati-Kira'!C14</f>
        <v>16.285714285714285</v>
      </c>
      <c r="D14" s="18">
        <f>'[25]Avg Week Kira-Kasangati'!D14+'[25]Avg Week Kasangati-Kira'!D14</f>
        <v>1.8571428571428572</v>
      </c>
      <c r="E14" s="18">
        <f>'[25]Avg Week Kira-Kasangati'!E14+'[25]Avg Week Kasangati-Kira'!E14</f>
        <v>4</v>
      </c>
      <c r="F14" s="18">
        <f>'[25]Avg Week Kira-Kasangati'!F14+'[25]Avg Week Kasangati-Kira'!F14</f>
        <v>6.5714285714285712</v>
      </c>
      <c r="G14" s="18">
        <f>'[25]Avg Week Kira-Kasangati'!G14+'[25]Avg Week Kasangati-Kira'!G14</f>
        <v>0</v>
      </c>
      <c r="H14" s="18">
        <f>'[25]Avg Week Kira-Kasangati'!H14+'[25]Avg Week Kasangati-Kira'!H14</f>
        <v>0</v>
      </c>
      <c r="I14" s="18">
        <f>'[25]Avg Week Kira-Kasangati'!I14+'[25]Avg Week Kasangati-Kira'!I14</f>
        <v>3.2857142857142856</v>
      </c>
      <c r="J14" s="18">
        <f>'[25]Avg Week Kira-Kasangati'!J14+'[25]Avg Week Kasangati-Kira'!J14</f>
        <v>0.2857142857142857</v>
      </c>
      <c r="K14" s="18">
        <f>'[25]Avg Week Kira-Kasangati'!K14+'[25]Avg Week Kasangati-Kira'!K14</f>
        <v>0.5714285714285714</v>
      </c>
      <c r="L14" s="18">
        <f>'[25]Avg Week Kira-Kasangati'!L14+'[25]Avg Week Kasangati-Kira'!L14</f>
        <v>0.5714285714285714</v>
      </c>
      <c r="M14" s="18">
        <f>'[25]Avg Week Kira-Kasangati'!M14+'[25]Avg Week Kasangati-Kira'!M14</f>
        <v>50.285714285714285</v>
      </c>
      <c r="N14" s="18">
        <f>'[25]Avg Week Kira-Kasangati'!N14+'[25]Avg Week Kasangati-Kira'!N14</f>
        <v>0</v>
      </c>
      <c r="O14" s="19">
        <f t="shared" si="0"/>
        <v>33.428571428571423</v>
      </c>
      <c r="P14" s="19">
        <f t="shared" si="1"/>
        <v>83.714285714285708</v>
      </c>
      <c r="R14" s="11" t="s">
        <v>40</v>
      </c>
      <c r="S14" s="20">
        <f t="shared" ref="S14:AF14" si="6">SUM(C26:C29)</f>
        <v>59.571428571428562</v>
      </c>
      <c r="T14" s="20">
        <f t="shared" si="6"/>
        <v>7.7142857142857135</v>
      </c>
      <c r="U14" s="20">
        <f t="shared" si="6"/>
        <v>16.428571428571431</v>
      </c>
      <c r="V14" s="20">
        <f t="shared" si="6"/>
        <v>14.119047619047619</v>
      </c>
      <c r="W14" s="20">
        <f t="shared" si="6"/>
        <v>1.2857142857142856</v>
      </c>
      <c r="X14" s="20">
        <f t="shared" si="6"/>
        <v>0.2857142857142857</v>
      </c>
      <c r="Y14" s="20">
        <f t="shared" si="6"/>
        <v>10.714285714285715</v>
      </c>
      <c r="Z14" s="20">
        <f t="shared" si="6"/>
        <v>3.4285714285714284</v>
      </c>
      <c r="AA14" s="20">
        <f t="shared" si="6"/>
        <v>2.1428571428571428</v>
      </c>
      <c r="AB14" s="20">
        <f t="shared" si="6"/>
        <v>5.4285714285714288</v>
      </c>
      <c r="AC14" s="20">
        <f t="shared" si="6"/>
        <v>183.28571428571428</v>
      </c>
      <c r="AD14" s="20">
        <f t="shared" si="6"/>
        <v>0</v>
      </c>
      <c r="AE14" s="21">
        <f t="shared" si="6"/>
        <v>121.11904761904762</v>
      </c>
      <c r="AF14" s="21">
        <f t="shared" si="6"/>
        <v>304.40476190476193</v>
      </c>
    </row>
    <row r="15" spans="2:32" ht="23.1" customHeight="1" x14ac:dyDescent="0.25">
      <c r="B15" s="17" t="s">
        <v>41</v>
      </c>
      <c r="C15" s="18">
        <f>'[25]Avg Week Kira-Kasangati'!C15+'[25]Avg Week Kasangati-Kira'!C15</f>
        <v>19.428571428571427</v>
      </c>
      <c r="D15" s="18">
        <f>'[25]Avg Week Kira-Kasangati'!D15+'[25]Avg Week Kasangati-Kira'!D15</f>
        <v>3</v>
      </c>
      <c r="E15" s="18">
        <f>'[25]Avg Week Kira-Kasangati'!E15+'[25]Avg Week Kasangati-Kira'!E15</f>
        <v>5.1428571428571423</v>
      </c>
      <c r="F15" s="18">
        <f>'[25]Avg Week Kira-Kasangati'!F15+'[25]Avg Week Kasangati-Kira'!F15</f>
        <v>7.8571428571428577</v>
      </c>
      <c r="G15" s="18">
        <f>'[25]Avg Week Kira-Kasangati'!G15+'[25]Avg Week Kasangati-Kira'!G15</f>
        <v>0</v>
      </c>
      <c r="H15" s="18">
        <f>'[25]Avg Week Kira-Kasangati'!H15+'[25]Avg Week Kasangati-Kira'!H15</f>
        <v>0</v>
      </c>
      <c r="I15" s="18">
        <f>'[25]Avg Week Kira-Kasangati'!I15+'[25]Avg Week Kasangati-Kira'!I15</f>
        <v>2.5714285714285712</v>
      </c>
      <c r="J15" s="18">
        <f>'[25]Avg Week Kira-Kasangati'!J15+'[25]Avg Week Kasangati-Kira'!J15</f>
        <v>0.14285714285714285</v>
      </c>
      <c r="K15" s="18">
        <f>'[25]Avg Week Kira-Kasangati'!K15+'[25]Avg Week Kasangati-Kira'!K15</f>
        <v>0.2857142857142857</v>
      </c>
      <c r="L15" s="18">
        <f>'[25]Avg Week Kira-Kasangati'!L15+'[25]Avg Week Kasangati-Kira'!L15</f>
        <v>0.5714285714285714</v>
      </c>
      <c r="M15" s="18">
        <f>'[25]Avg Week Kira-Kasangati'!M15+'[25]Avg Week Kasangati-Kira'!M15</f>
        <v>51.285714285714292</v>
      </c>
      <c r="N15" s="18">
        <f>'[25]Avg Week Kira-Kasangati'!N15+'[25]Avg Week Kasangati-Kira'!N15</f>
        <v>0</v>
      </c>
      <c r="O15" s="19">
        <f t="shared" si="0"/>
        <v>39</v>
      </c>
      <c r="P15" s="19">
        <f t="shared" si="1"/>
        <v>90.285714285714292</v>
      </c>
      <c r="R15" s="11" t="s">
        <v>42</v>
      </c>
      <c r="S15" s="20">
        <f t="shared" ref="S15:AF15" si="7">SUM(C30:C33)</f>
        <v>61.857142857142861</v>
      </c>
      <c r="T15" s="20">
        <f t="shared" si="7"/>
        <v>6.1428571428571423</v>
      </c>
      <c r="U15" s="20">
        <f t="shared" si="7"/>
        <v>14.571428571428571</v>
      </c>
      <c r="V15" s="20">
        <f t="shared" si="7"/>
        <v>11.857142857142858</v>
      </c>
      <c r="W15" s="20">
        <f t="shared" si="7"/>
        <v>0.42857142857142855</v>
      </c>
      <c r="X15" s="20">
        <f t="shared" si="7"/>
        <v>0.42857142857142855</v>
      </c>
      <c r="Y15" s="20">
        <f t="shared" si="7"/>
        <v>12.857142857142858</v>
      </c>
      <c r="Z15" s="20">
        <f t="shared" si="7"/>
        <v>4.2619047619047619</v>
      </c>
      <c r="AA15" s="20">
        <f t="shared" si="7"/>
        <v>2.8571428571428568</v>
      </c>
      <c r="AB15" s="20">
        <f t="shared" si="7"/>
        <v>3.1428571428571423</v>
      </c>
      <c r="AC15" s="20">
        <f t="shared" si="7"/>
        <v>162</v>
      </c>
      <c r="AD15" s="20">
        <f t="shared" si="7"/>
        <v>0.14285714285714285</v>
      </c>
      <c r="AE15" s="21">
        <f t="shared" si="7"/>
        <v>118.54761904761904</v>
      </c>
      <c r="AF15" s="21">
        <f t="shared" si="7"/>
        <v>280.54761904761904</v>
      </c>
    </row>
    <row r="16" spans="2:32" ht="23.1" customHeight="1" x14ac:dyDescent="0.25">
      <c r="B16" s="17" t="s">
        <v>43</v>
      </c>
      <c r="C16" s="18">
        <f>'[25]Avg Week Kira-Kasangati'!C16+'[25]Avg Week Kasangati-Kira'!C16</f>
        <v>18.714285714285715</v>
      </c>
      <c r="D16" s="18">
        <f>'[25]Avg Week Kira-Kasangati'!D16+'[25]Avg Week Kasangati-Kira'!D16</f>
        <v>3.1428571428571428</v>
      </c>
      <c r="E16" s="18">
        <f>'[25]Avg Week Kira-Kasangati'!E16+'[25]Avg Week Kasangati-Kira'!E16</f>
        <v>3.7142857142857144</v>
      </c>
      <c r="F16" s="18">
        <f>'[25]Avg Week Kira-Kasangati'!F16+'[25]Avg Week Kasangati-Kira'!F16</f>
        <v>6.4285714285714288</v>
      </c>
      <c r="G16" s="18">
        <f>'[25]Avg Week Kira-Kasangati'!G16+'[25]Avg Week Kasangati-Kira'!G16</f>
        <v>0.14285714285714285</v>
      </c>
      <c r="H16" s="18">
        <f>'[25]Avg Week Kira-Kasangati'!H16+'[25]Avg Week Kasangati-Kira'!H16</f>
        <v>0</v>
      </c>
      <c r="I16" s="18">
        <f>'[25]Avg Week Kira-Kasangati'!I16+'[25]Avg Week Kasangati-Kira'!I16</f>
        <v>3.1428571428571428</v>
      </c>
      <c r="J16" s="18">
        <f>'[25]Avg Week Kira-Kasangati'!J16+'[25]Avg Week Kasangati-Kira'!J16</f>
        <v>1.1428571428571428</v>
      </c>
      <c r="K16" s="18">
        <f>'[25]Avg Week Kira-Kasangati'!K16+'[25]Avg Week Kasangati-Kira'!K16</f>
        <v>0.42857142857142855</v>
      </c>
      <c r="L16" s="18">
        <f>'[25]Avg Week Kira-Kasangati'!L16+'[25]Avg Week Kasangati-Kira'!L16</f>
        <v>0.14285714285714285</v>
      </c>
      <c r="M16" s="18">
        <f>'[25]Avg Week Kira-Kasangati'!M16+'[25]Avg Week Kasangati-Kira'!M16</f>
        <v>48.714285714285715</v>
      </c>
      <c r="N16" s="18">
        <f>'[25]Avg Week Kira-Kasangati'!N16+'[25]Avg Week Kasangati-Kira'!N16</f>
        <v>0</v>
      </c>
      <c r="O16" s="19">
        <f t="shared" si="0"/>
        <v>37.000000000000014</v>
      </c>
      <c r="P16" s="19">
        <f t="shared" si="1"/>
        <v>85.714285714285722</v>
      </c>
      <c r="R16" s="11" t="s">
        <v>44</v>
      </c>
      <c r="S16" s="20">
        <f t="shared" ref="S16:AF16" si="8">SUM(C34:C37)</f>
        <v>58.285714285714285</v>
      </c>
      <c r="T16" s="20">
        <f t="shared" si="8"/>
        <v>7.8571428571428577</v>
      </c>
      <c r="U16" s="20">
        <f t="shared" si="8"/>
        <v>13.714285714285715</v>
      </c>
      <c r="V16" s="20">
        <f t="shared" si="8"/>
        <v>14</v>
      </c>
      <c r="W16" s="20">
        <f t="shared" si="8"/>
        <v>0.14285714285714285</v>
      </c>
      <c r="X16" s="20">
        <f t="shared" si="8"/>
        <v>0.42857142857142855</v>
      </c>
      <c r="Y16" s="20">
        <f t="shared" si="8"/>
        <v>12.428571428571429</v>
      </c>
      <c r="Z16" s="20">
        <f t="shared" si="8"/>
        <v>4.2857142857142856</v>
      </c>
      <c r="AA16" s="20">
        <f t="shared" si="8"/>
        <v>1.1428571428571428</v>
      </c>
      <c r="AB16" s="20">
        <f t="shared" si="8"/>
        <v>2</v>
      </c>
      <c r="AC16" s="20">
        <f t="shared" si="8"/>
        <v>137.71428571428572</v>
      </c>
      <c r="AD16" s="20">
        <f t="shared" si="8"/>
        <v>0</v>
      </c>
      <c r="AE16" s="21">
        <f t="shared" si="8"/>
        <v>114.28571428571428</v>
      </c>
      <c r="AF16" s="21">
        <f t="shared" si="8"/>
        <v>252.00000000000003</v>
      </c>
    </row>
    <row r="17" spans="2:32" ht="23.1" customHeight="1" x14ac:dyDescent="0.25">
      <c r="B17" s="17" t="s">
        <v>45</v>
      </c>
      <c r="C17" s="18">
        <f>'[25]Avg Week Kira-Kasangati'!C17+'[25]Avg Week Kasangati-Kira'!C17</f>
        <v>17.285714285714285</v>
      </c>
      <c r="D17" s="18">
        <f>'[25]Avg Week Kira-Kasangati'!D17+'[25]Avg Week Kasangati-Kira'!D17</f>
        <v>3</v>
      </c>
      <c r="E17" s="18">
        <f>'[25]Avg Week Kira-Kasangati'!E17+'[25]Avg Week Kasangati-Kira'!E17</f>
        <v>2.7142857142857144</v>
      </c>
      <c r="F17" s="18">
        <f>'[25]Avg Week Kira-Kasangati'!F17+'[25]Avg Week Kasangati-Kira'!F17</f>
        <v>5.5714285714285712</v>
      </c>
      <c r="G17" s="18">
        <f>'[25]Avg Week Kira-Kasangati'!G17+'[25]Avg Week Kasangati-Kira'!G17</f>
        <v>0.14285714285714285</v>
      </c>
      <c r="H17" s="18">
        <f>'[25]Avg Week Kira-Kasangati'!H17+'[25]Avg Week Kasangati-Kira'!H17</f>
        <v>0.14285714285714285</v>
      </c>
      <c r="I17" s="18">
        <f>'[25]Avg Week Kira-Kasangati'!I17+'[25]Avg Week Kasangati-Kira'!I17</f>
        <v>1.8571428571428572</v>
      </c>
      <c r="J17" s="18">
        <f>'[25]Avg Week Kira-Kasangati'!J17+'[25]Avg Week Kasangati-Kira'!J17</f>
        <v>1.1428571428571428</v>
      </c>
      <c r="K17" s="18">
        <f>'[25]Avg Week Kira-Kasangati'!K17+'[25]Avg Week Kasangati-Kira'!K17</f>
        <v>0.2857142857142857</v>
      </c>
      <c r="L17" s="18">
        <f>'[25]Avg Week Kira-Kasangati'!L17+'[25]Avg Week Kasangati-Kira'!L17</f>
        <v>1.2857142857142856</v>
      </c>
      <c r="M17" s="18">
        <f>'[25]Avg Week Kira-Kasangati'!M17+'[25]Avg Week Kasangati-Kira'!M17</f>
        <v>43.285714285714285</v>
      </c>
      <c r="N17" s="18">
        <f>'[25]Avg Week Kira-Kasangati'!N17+'[25]Avg Week Kasangati-Kira'!N17</f>
        <v>0</v>
      </c>
      <c r="O17" s="19">
        <f t="shared" si="0"/>
        <v>33.428571428571423</v>
      </c>
      <c r="P17" s="19">
        <f t="shared" si="1"/>
        <v>76.714285714285708</v>
      </c>
      <c r="R17" s="11" t="s">
        <v>46</v>
      </c>
      <c r="S17" s="20">
        <f t="shared" ref="S17:AF17" si="9">SUM(C38:C41)</f>
        <v>60.857142857142847</v>
      </c>
      <c r="T17" s="20">
        <f t="shared" si="9"/>
        <v>7.1428571428571432</v>
      </c>
      <c r="U17" s="20">
        <f t="shared" si="9"/>
        <v>12</v>
      </c>
      <c r="V17" s="20">
        <f t="shared" si="9"/>
        <v>10.571428571428571</v>
      </c>
      <c r="W17" s="20">
        <f t="shared" si="9"/>
        <v>0.42857142857142855</v>
      </c>
      <c r="X17" s="20">
        <f t="shared" si="9"/>
        <v>0.2857142857142857</v>
      </c>
      <c r="Y17" s="20">
        <f t="shared" si="9"/>
        <v>10</v>
      </c>
      <c r="Z17" s="20">
        <f t="shared" si="9"/>
        <v>3.5714285714285707</v>
      </c>
      <c r="AA17" s="20">
        <f t="shared" si="9"/>
        <v>0.71428571428571419</v>
      </c>
      <c r="AB17" s="20">
        <f t="shared" si="9"/>
        <v>2.5714285714285712</v>
      </c>
      <c r="AC17" s="20">
        <f t="shared" si="9"/>
        <v>133.85714285714283</v>
      </c>
      <c r="AD17" s="20">
        <f t="shared" si="9"/>
        <v>0</v>
      </c>
      <c r="AE17" s="21">
        <f t="shared" si="9"/>
        <v>108.14285714285714</v>
      </c>
      <c r="AF17" s="21">
        <f t="shared" si="9"/>
        <v>242</v>
      </c>
    </row>
    <row r="18" spans="2:32" ht="23.1" customHeight="1" x14ac:dyDescent="0.25">
      <c r="B18" s="17" t="s">
        <v>47</v>
      </c>
      <c r="C18" s="18">
        <f>'[25]Avg Week Kira-Kasangati'!C18+'[25]Avg Week Kasangati-Kira'!C18</f>
        <v>15.857142857142858</v>
      </c>
      <c r="D18" s="18">
        <f>'[25]Avg Week Kira-Kasangati'!D18+'[25]Avg Week Kasangati-Kira'!D18</f>
        <v>2</v>
      </c>
      <c r="E18" s="18">
        <f>'[25]Avg Week Kira-Kasangati'!E18+'[25]Avg Week Kasangati-Kira'!E18</f>
        <v>2.7142857142857144</v>
      </c>
      <c r="F18" s="18">
        <f>'[25]Avg Week Kira-Kasangati'!F18+'[25]Avg Week Kasangati-Kira'!F18</f>
        <v>4.8571428571428568</v>
      </c>
      <c r="G18" s="18">
        <f>'[25]Avg Week Kira-Kasangati'!G18+'[25]Avg Week Kasangati-Kira'!G18</f>
        <v>0</v>
      </c>
      <c r="H18" s="18">
        <f>'[25]Avg Week Kira-Kasangati'!H18+'[25]Avg Week Kasangati-Kira'!H18</f>
        <v>0</v>
      </c>
      <c r="I18" s="18">
        <f>'[25]Avg Week Kira-Kasangati'!I18+'[25]Avg Week Kasangati-Kira'!I18</f>
        <v>3.4285714285714288</v>
      </c>
      <c r="J18" s="18">
        <f>'[25]Avg Week Kira-Kasangati'!J18+'[25]Avg Week Kasangati-Kira'!J18</f>
        <v>0.5714285714285714</v>
      </c>
      <c r="K18" s="18">
        <f>'[25]Avg Week Kira-Kasangati'!K18+'[25]Avg Week Kasangati-Kira'!K18</f>
        <v>0.33333333333333331</v>
      </c>
      <c r="L18" s="18">
        <f>'[25]Avg Week Kira-Kasangati'!L18+'[25]Avg Week Kasangati-Kira'!L18</f>
        <v>1.2857142857142856</v>
      </c>
      <c r="M18" s="18">
        <f>'[25]Avg Week Kira-Kasangati'!M18+'[25]Avg Week Kasangati-Kira'!M18</f>
        <v>49.428571428571431</v>
      </c>
      <c r="N18" s="18">
        <f>'[25]Avg Week Kira-Kasangati'!N18+'[25]Avg Week Kasangati-Kira'!N18</f>
        <v>0</v>
      </c>
      <c r="O18" s="19">
        <f t="shared" si="0"/>
        <v>31.047619047619051</v>
      </c>
      <c r="P18" s="19">
        <f t="shared" si="1"/>
        <v>80.476190476190482</v>
      </c>
      <c r="R18" s="11" t="s">
        <v>48</v>
      </c>
      <c r="S18" s="20">
        <f t="shared" ref="S18:AF18" si="10">SUM(C42:C45)</f>
        <v>64.428571428571431</v>
      </c>
      <c r="T18" s="20">
        <f t="shared" si="10"/>
        <v>8.7142857142857135</v>
      </c>
      <c r="U18" s="20">
        <f t="shared" si="10"/>
        <v>11.714285714285714</v>
      </c>
      <c r="V18" s="20">
        <f t="shared" si="10"/>
        <v>10.857142857142856</v>
      </c>
      <c r="W18" s="20">
        <f t="shared" si="10"/>
        <v>0</v>
      </c>
      <c r="X18" s="20">
        <f t="shared" si="10"/>
        <v>0.14285714285714285</v>
      </c>
      <c r="Y18" s="20">
        <f t="shared" si="10"/>
        <v>12.571428571428571</v>
      </c>
      <c r="Z18" s="20">
        <f t="shared" si="10"/>
        <v>2.2857142857142856</v>
      </c>
      <c r="AA18" s="20">
        <f t="shared" si="10"/>
        <v>0.71428571428571419</v>
      </c>
      <c r="AB18" s="20">
        <f t="shared" si="10"/>
        <v>1.5714285714285714</v>
      </c>
      <c r="AC18" s="20">
        <f t="shared" si="10"/>
        <v>158.71428571428572</v>
      </c>
      <c r="AD18" s="20">
        <f t="shared" si="10"/>
        <v>0</v>
      </c>
      <c r="AE18" s="21">
        <f t="shared" si="10"/>
        <v>113</v>
      </c>
      <c r="AF18" s="21">
        <f t="shared" si="10"/>
        <v>271.71428571428572</v>
      </c>
    </row>
    <row r="19" spans="2:32" ht="23.1" customHeight="1" x14ac:dyDescent="0.25">
      <c r="B19" s="17" t="s">
        <v>49</v>
      </c>
      <c r="C19" s="18">
        <f>'[25]Avg Week Kira-Kasangati'!C19+'[25]Avg Week Kasangati-Kira'!C19</f>
        <v>15.857142857142858</v>
      </c>
      <c r="D19" s="18">
        <f>'[25]Avg Week Kira-Kasangati'!D19+'[25]Avg Week Kasangati-Kira'!D19</f>
        <v>2.5714285714285712</v>
      </c>
      <c r="E19" s="18">
        <f>'[25]Avg Week Kira-Kasangati'!E19+'[25]Avg Week Kasangati-Kira'!E19</f>
        <v>3.1428571428571428</v>
      </c>
      <c r="F19" s="18">
        <f>'[25]Avg Week Kira-Kasangati'!F19+'[25]Avg Week Kasangati-Kira'!F19</f>
        <v>3.8571428571428568</v>
      </c>
      <c r="G19" s="18">
        <f>'[25]Avg Week Kira-Kasangati'!G19+'[25]Avg Week Kasangati-Kira'!G19</f>
        <v>0.14285714285714285</v>
      </c>
      <c r="H19" s="18">
        <f>'[25]Avg Week Kira-Kasangati'!H19+'[25]Avg Week Kasangati-Kira'!H19</f>
        <v>0.42857142857142855</v>
      </c>
      <c r="I19" s="18">
        <f>'[25]Avg Week Kira-Kasangati'!I19+'[25]Avg Week Kasangati-Kira'!I19</f>
        <v>2.5714285714285712</v>
      </c>
      <c r="J19" s="18">
        <f>'[25]Avg Week Kira-Kasangati'!J19+'[25]Avg Week Kasangati-Kira'!J19</f>
        <v>1.8571428571428572</v>
      </c>
      <c r="K19" s="18">
        <f>'[25]Avg Week Kira-Kasangati'!K19+'[25]Avg Week Kasangati-Kira'!K19</f>
        <v>0.85714285714285721</v>
      </c>
      <c r="L19" s="18">
        <f>'[25]Avg Week Kira-Kasangati'!L19+'[25]Avg Week Kasangati-Kira'!L19</f>
        <v>0.42857142857142855</v>
      </c>
      <c r="M19" s="18">
        <f>'[25]Avg Week Kira-Kasangati'!M19+'[25]Avg Week Kasangati-Kira'!M19</f>
        <v>46.142857142857139</v>
      </c>
      <c r="N19" s="18">
        <f>'[25]Avg Week Kira-Kasangati'!N19+'[25]Avg Week Kasangati-Kira'!N19</f>
        <v>0</v>
      </c>
      <c r="O19" s="19">
        <f t="shared" si="0"/>
        <v>31.714285714285712</v>
      </c>
      <c r="P19" s="19">
        <f t="shared" si="1"/>
        <v>77.857142857142847</v>
      </c>
      <c r="R19" s="11" t="s">
        <v>50</v>
      </c>
      <c r="S19" s="20">
        <f t="shared" ref="S19:AF19" si="11">SUM(C46:C49)</f>
        <v>91.428571428571416</v>
      </c>
      <c r="T19" s="20">
        <f t="shared" si="11"/>
        <v>8.2857142857142847</v>
      </c>
      <c r="U19" s="20">
        <f t="shared" si="11"/>
        <v>15.428571428571427</v>
      </c>
      <c r="V19" s="20">
        <f t="shared" si="11"/>
        <v>19.428571428571427</v>
      </c>
      <c r="W19" s="20">
        <f t="shared" si="11"/>
        <v>0.42857142857142855</v>
      </c>
      <c r="X19" s="20">
        <f t="shared" si="11"/>
        <v>0.2857142857142857</v>
      </c>
      <c r="Y19" s="20">
        <f t="shared" si="11"/>
        <v>12.428571428571427</v>
      </c>
      <c r="Z19" s="20">
        <f t="shared" si="11"/>
        <v>2.714285714285714</v>
      </c>
      <c r="AA19" s="20">
        <f t="shared" si="11"/>
        <v>1.4285714285714284</v>
      </c>
      <c r="AB19" s="20">
        <f t="shared" si="11"/>
        <v>1.4285714285714284</v>
      </c>
      <c r="AC19" s="20">
        <f t="shared" si="11"/>
        <v>175.85714285714289</v>
      </c>
      <c r="AD19" s="20">
        <f t="shared" si="11"/>
        <v>0</v>
      </c>
      <c r="AE19" s="21">
        <f t="shared" si="11"/>
        <v>153.28571428571428</v>
      </c>
      <c r="AF19" s="21">
        <f t="shared" si="11"/>
        <v>329.14285714285717</v>
      </c>
    </row>
    <row r="20" spans="2:32" ht="23.1" customHeight="1" x14ac:dyDescent="0.25">
      <c r="B20" s="17" t="s">
        <v>51</v>
      </c>
      <c r="C20" s="18">
        <f>'[25]Avg Week Kira-Kasangati'!C20+'[25]Avg Week Kasangati-Kira'!C20</f>
        <v>16.714285714285715</v>
      </c>
      <c r="D20" s="18">
        <f>'[25]Avg Week Kira-Kasangati'!D20+'[25]Avg Week Kasangati-Kira'!D20</f>
        <v>2.1428571428571428</v>
      </c>
      <c r="E20" s="18">
        <f>'[25]Avg Week Kira-Kasangati'!E20+'[25]Avg Week Kasangati-Kira'!E20</f>
        <v>4</v>
      </c>
      <c r="F20" s="18">
        <f>'[25]Avg Week Kira-Kasangati'!F20+'[25]Avg Week Kasangati-Kira'!F20</f>
        <v>4.4285714285714288</v>
      </c>
      <c r="G20" s="18">
        <f>'[25]Avg Week Kira-Kasangati'!G20+'[25]Avg Week Kasangati-Kira'!G20</f>
        <v>0.2857142857142857</v>
      </c>
      <c r="H20" s="18">
        <f>'[25]Avg Week Kira-Kasangati'!H20+'[25]Avg Week Kasangati-Kira'!H20</f>
        <v>0.5714285714285714</v>
      </c>
      <c r="I20" s="18">
        <f>'[25]Avg Week Kira-Kasangati'!I20+'[25]Avg Week Kasangati-Kira'!I20</f>
        <v>3.8571428571428572</v>
      </c>
      <c r="J20" s="18">
        <f>'[25]Avg Week Kira-Kasangati'!J20+'[25]Avg Week Kasangati-Kira'!J20</f>
        <v>0.2857142857142857</v>
      </c>
      <c r="K20" s="18">
        <f>'[25]Avg Week Kira-Kasangati'!K20+'[25]Avg Week Kasangati-Kira'!K20</f>
        <v>0.42857142857142855</v>
      </c>
      <c r="L20" s="18">
        <f>'[25]Avg Week Kira-Kasangati'!L20+'[25]Avg Week Kasangati-Kira'!L20</f>
        <v>0.2857142857142857</v>
      </c>
      <c r="M20" s="18">
        <f>'[25]Avg Week Kira-Kasangati'!M20+'[25]Avg Week Kasangati-Kira'!M20</f>
        <v>51.571428571428569</v>
      </c>
      <c r="N20" s="18">
        <f>'[25]Avg Week Kira-Kasangati'!N20+'[25]Avg Week Kasangati-Kira'!N20</f>
        <v>0</v>
      </c>
      <c r="O20" s="19">
        <f t="shared" si="0"/>
        <v>33</v>
      </c>
      <c r="P20" s="19">
        <f t="shared" si="1"/>
        <v>84.571428571428569</v>
      </c>
      <c r="R20" s="11" t="s">
        <v>52</v>
      </c>
      <c r="S20" s="20">
        <f t="shared" ref="S20:AF20" si="12">SUM(C50:C53)</f>
        <v>113.42857142857143</v>
      </c>
      <c r="T20" s="20">
        <f t="shared" si="12"/>
        <v>14.714285714285715</v>
      </c>
      <c r="U20" s="20">
        <f t="shared" si="12"/>
        <v>17.428571428571431</v>
      </c>
      <c r="V20" s="20">
        <f t="shared" si="12"/>
        <v>22.142857142857142</v>
      </c>
      <c r="W20" s="20">
        <f t="shared" si="12"/>
        <v>0.42857142857142855</v>
      </c>
      <c r="X20" s="20">
        <f t="shared" si="12"/>
        <v>0.14285714285714285</v>
      </c>
      <c r="Y20" s="20">
        <f t="shared" si="12"/>
        <v>10.857142857142858</v>
      </c>
      <c r="Z20" s="20">
        <f t="shared" si="12"/>
        <v>4.1428571428571423</v>
      </c>
      <c r="AA20" s="20">
        <f t="shared" si="12"/>
        <v>1.1428571428571428</v>
      </c>
      <c r="AB20" s="20">
        <f t="shared" si="12"/>
        <v>2.4285714285714284</v>
      </c>
      <c r="AC20" s="20">
        <f t="shared" si="12"/>
        <v>187.85714285714289</v>
      </c>
      <c r="AD20" s="20">
        <f t="shared" si="12"/>
        <v>0</v>
      </c>
      <c r="AE20" s="21">
        <f t="shared" si="12"/>
        <v>186.85714285714283</v>
      </c>
      <c r="AF20" s="21">
        <f t="shared" si="12"/>
        <v>374.71428571428578</v>
      </c>
    </row>
    <row r="21" spans="2:32" ht="23.1" customHeight="1" x14ac:dyDescent="0.25">
      <c r="B21" s="17" t="s">
        <v>53</v>
      </c>
      <c r="C21" s="18">
        <f>'[25]Avg Week Kira-Kasangati'!C21+'[25]Avg Week Kasangati-Kira'!C21</f>
        <v>15</v>
      </c>
      <c r="D21" s="18">
        <f>'[25]Avg Week Kira-Kasangati'!D21+'[25]Avg Week Kasangati-Kira'!D21</f>
        <v>3.7142857142857144</v>
      </c>
      <c r="E21" s="18">
        <f>'[25]Avg Week Kira-Kasangati'!E21+'[25]Avg Week Kasangati-Kira'!E21</f>
        <v>3.1428571428571428</v>
      </c>
      <c r="F21" s="18">
        <f>'[25]Avg Week Kira-Kasangati'!F21+'[25]Avg Week Kasangati-Kira'!F21</f>
        <v>4</v>
      </c>
      <c r="G21" s="18">
        <f>'[25]Avg Week Kira-Kasangati'!G21+'[25]Avg Week Kasangati-Kira'!G21</f>
        <v>0</v>
      </c>
      <c r="H21" s="18">
        <f>'[25]Avg Week Kira-Kasangati'!H21+'[25]Avg Week Kasangati-Kira'!H21</f>
        <v>0.14285714285714285</v>
      </c>
      <c r="I21" s="18">
        <f>'[25]Avg Week Kira-Kasangati'!I21+'[25]Avg Week Kasangati-Kira'!I21</f>
        <v>1.8571428571428572</v>
      </c>
      <c r="J21" s="18">
        <f>'[25]Avg Week Kira-Kasangati'!J21+'[25]Avg Week Kasangati-Kira'!J21</f>
        <v>1.2857142857142856</v>
      </c>
      <c r="K21" s="18">
        <f>'[25]Avg Week Kira-Kasangati'!K21+'[25]Avg Week Kasangati-Kira'!K21</f>
        <v>0.14285714285714285</v>
      </c>
      <c r="L21" s="18">
        <f>'[25]Avg Week Kira-Kasangati'!L21+'[25]Avg Week Kasangati-Kira'!L21</f>
        <v>0.71428571428571419</v>
      </c>
      <c r="M21" s="18">
        <f>'[25]Avg Week Kira-Kasangati'!M21+'[25]Avg Week Kasangati-Kira'!M21</f>
        <v>48.285714285714285</v>
      </c>
      <c r="N21" s="18">
        <f>'[25]Avg Week Kira-Kasangati'!N21+'[25]Avg Week Kasangati-Kira'!N21</f>
        <v>0</v>
      </c>
      <c r="O21" s="19">
        <f t="shared" si="0"/>
        <v>30</v>
      </c>
      <c r="P21" s="19">
        <f t="shared" si="1"/>
        <v>78.285714285714278</v>
      </c>
      <c r="R21" s="23" t="s">
        <v>54</v>
      </c>
      <c r="S21" s="24">
        <f t="shared" ref="S21:AF21" si="13">SUM(C54:C57)</f>
        <v>107.71428571428572</v>
      </c>
      <c r="T21" s="20">
        <f t="shared" si="13"/>
        <v>16.571428571428569</v>
      </c>
      <c r="U21" s="20">
        <f t="shared" si="13"/>
        <v>17.714285714285715</v>
      </c>
      <c r="V21" s="20">
        <f t="shared" si="13"/>
        <v>27.142857142857139</v>
      </c>
      <c r="W21" s="20">
        <f t="shared" si="13"/>
        <v>1.4285714285714286</v>
      </c>
      <c r="X21" s="20">
        <f t="shared" si="13"/>
        <v>0.14285714285714285</v>
      </c>
      <c r="Y21" s="20">
        <f t="shared" si="13"/>
        <v>9.7142857142857153</v>
      </c>
      <c r="Z21" s="20">
        <f t="shared" si="13"/>
        <v>3.1428571428571428</v>
      </c>
      <c r="AA21" s="20">
        <f t="shared" si="13"/>
        <v>1.7142857142857142</v>
      </c>
      <c r="AB21" s="20">
        <f t="shared" si="13"/>
        <v>1.7142857142857142</v>
      </c>
      <c r="AC21" s="20">
        <f t="shared" si="13"/>
        <v>192.71428571428572</v>
      </c>
      <c r="AD21" s="20">
        <f t="shared" si="13"/>
        <v>0</v>
      </c>
      <c r="AE21" s="21">
        <f t="shared" si="13"/>
        <v>187</v>
      </c>
      <c r="AF21" s="21">
        <f t="shared" si="13"/>
        <v>379.71428571428567</v>
      </c>
    </row>
    <row r="22" spans="2:32" ht="23.1" customHeight="1" x14ac:dyDescent="0.25">
      <c r="B22" s="17" t="s">
        <v>55</v>
      </c>
      <c r="C22" s="18">
        <f>'[25]Avg Week Kira-Kasangati'!C22+'[25]Avg Week Kasangati-Kira'!C22</f>
        <v>19</v>
      </c>
      <c r="D22" s="18">
        <f>'[25]Avg Week Kira-Kasangati'!D22+'[25]Avg Week Kasangati-Kira'!D22</f>
        <v>1.8571428571428572</v>
      </c>
      <c r="E22" s="18">
        <f>'[25]Avg Week Kira-Kasangati'!E22+'[25]Avg Week Kasangati-Kira'!E22</f>
        <v>3</v>
      </c>
      <c r="F22" s="18">
        <f>'[25]Avg Week Kira-Kasangati'!F22+'[25]Avg Week Kasangati-Kira'!F22</f>
        <v>3.5714285714285712</v>
      </c>
      <c r="G22" s="18">
        <f>'[25]Avg Week Kira-Kasangati'!G22+'[25]Avg Week Kasangati-Kira'!G22</f>
        <v>0.2857142857142857</v>
      </c>
      <c r="H22" s="18">
        <f>'[25]Avg Week Kira-Kasangati'!H22+'[25]Avg Week Kasangati-Kira'!H22</f>
        <v>0</v>
      </c>
      <c r="I22" s="18">
        <f>'[25]Avg Week Kira-Kasangati'!I22+'[25]Avg Week Kasangati-Kira'!I22</f>
        <v>1.5714285714285714</v>
      </c>
      <c r="J22" s="18">
        <f>'[25]Avg Week Kira-Kasangati'!J22+'[25]Avg Week Kasangati-Kira'!J22</f>
        <v>0.71428571428571419</v>
      </c>
      <c r="K22" s="18">
        <f>'[25]Avg Week Kira-Kasangati'!K22+'[25]Avg Week Kasangati-Kira'!K22</f>
        <v>1</v>
      </c>
      <c r="L22" s="18">
        <f>'[25]Avg Week Kira-Kasangati'!L22+'[25]Avg Week Kasangati-Kira'!L22</f>
        <v>0.2857142857142857</v>
      </c>
      <c r="M22" s="18">
        <f>'[25]Avg Week Kira-Kasangati'!M22+'[25]Avg Week Kasangati-Kira'!M22</f>
        <v>54</v>
      </c>
      <c r="N22" s="18">
        <f>'[25]Avg Week Kira-Kasangati'!N22+'[25]Avg Week Kasangati-Kira'!N22</f>
        <v>0</v>
      </c>
      <c r="O22" s="19">
        <f t="shared" si="0"/>
        <v>31.285714285714288</v>
      </c>
      <c r="P22" s="19">
        <f t="shared" si="1"/>
        <v>85.285714285714292</v>
      </c>
      <c r="R22" s="11" t="s">
        <v>56</v>
      </c>
      <c r="S22" s="24">
        <f>SUM(C58:C61)</f>
        <v>81</v>
      </c>
      <c r="T22" s="24">
        <f t="shared" ref="T22:AF22" si="14">SUM(D58:D61)</f>
        <v>17</v>
      </c>
      <c r="U22" s="24">
        <f t="shared" si="14"/>
        <v>16</v>
      </c>
      <c r="V22" s="24">
        <f t="shared" si="14"/>
        <v>34</v>
      </c>
      <c r="W22" s="24">
        <f t="shared" si="14"/>
        <v>0.5</v>
      </c>
      <c r="X22" s="24">
        <f t="shared" si="14"/>
        <v>1.5</v>
      </c>
      <c r="Y22" s="24">
        <f t="shared" si="14"/>
        <v>7.5</v>
      </c>
      <c r="Z22" s="24">
        <f t="shared" si="14"/>
        <v>5</v>
      </c>
      <c r="AA22" s="24">
        <f t="shared" si="14"/>
        <v>6.5</v>
      </c>
      <c r="AB22" s="24">
        <f t="shared" si="14"/>
        <v>3</v>
      </c>
      <c r="AC22" s="24">
        <f t="shared" si="14"/>
        <v>216.5</v>
      </c>
      <c r="AD22" s="24">
        <f t="shared" si="14"/>
        <v>0</v>
      </c>
      <c r="AE22" s="57">
        <f t="shared" si="14"/>
        <v>172</v>
      </c>
      <c r="AF22" s="57">
        <f t="shared" si="14"/>
        <v>388.5</v>
      </c>
    </row>
    <row r="23" spans="2:32" ht="23.1" customHeight="1" x14ac:dyDescent="0.25">
      <c r="B23" s="17" t="s">
        <v>57</v>
      </c>
      <c r="C23" s="18">
        <f>'[25]Avg Week Kira-Kasangati'!C23+'[25]Avg Week Kasangati-Kira'!C23</f>
        <v>16.142857142857142</v>
      </c>
      <c r="D23" s="18">
        <f>'[25]Avg Week Kira-Kasangati'!D23+'[25]Avg Week Kasangati-Kira'!D23</f>
        <v>0.71428571428571419</v>
      </c>
      <c r="E23" s="18">
        <f>'[25]Avg Week Kira-Kasangati'!E23+'[25]Avg Week Kasangati-Kira'!E23</f>
        <v>3</v>
      </c>
      <c r="F23" s="18">
        <f>'[25]Avg Week Kira-Kasangati'!F23+'[25]Avg Week Kasangati-Kira'!F23</f>
        <v>3.2857142857142856</v>
      </c>
      <c r="G23" s="18">
        <f>'[25]Avg Week Kira-Kasangati'!G23+'[25]Avg Week Kasangati-Kira'!G23</f>
        <v>0</v>
      </c>
      <c r="H23" s="18">
        <f>'[25]Avg Week Kira-Kasangati'!H23+'[25]Avg Week Kasangati-Kira'!H23</f>
        <v>0</v>
      </c>
      <c r="I23" s="18">
        <f>'[25]Avg Week Kira-Kasangati'!I23+'[25]Avg Week Kasangati-Kira'!I23</f>
        <v>2.1428571428571428</v>
      </c>
      <c r="J23" s="18">
        <f>'[25]Avg Week Kira-Kasangati'!J23+'[25]Avg Week Kasangati-Kira'!J23</f>
        <v>1.1428571428571428</v>
      </c>
      <c r="K23" s="18">
        <f>'[25]Avg Week Kira-Kasangati'!K23+'[25]Avg Week Kasangati-Kira'!K23</f>
        <v>0.2857142857142857</v>
      </c>
      <c r="L23" s="18">
        <f>'[25]Avg Week Kira-Kasangati'!L23+'[25]Avg Week Kasangati-Kira'!L23</f>
        <v>0.42857142857142855</v>
      </c>
      <c r="M23" s="18">
        <f>'[25]Avg Week Kira-Kasangati'!M23+'[25]Avg Week Kasangati-Kira'!M23</f>
        <v>37</v>
      </c>
      <c r="N23" s="18">
        <f>'[25]Avg Week Kira-Kasangati'!N23+'[25]Avg Week Kasangati-Kira'!N23</f>
        <v>0</v>
      </c>
      <c r="O23" s="19">
        <f t="shared" si="0"/>
        <v>27.142857142857139</v>
      </c>
      <c r="P23" s="19">
        <f t="shared" si="1"/>
        <v>64.142857142857139</v>
      </c>
      <c r="R23" s="11" t="s">
        <v>58</v>
      </c>
      <c r="S23" s="24">
        <f>SUM(C62:C65)</f>
        <v>78</v>
      </c>
      <c r="T23" s="24">
        <f t="shared" ref="T23:AF23" si="15">SUM(D62:D65)</f>
        <v>16.5</v>
      </c>
      <c r="U23" s="24">
        <f t="shared" si="15"/>
        <v>16.5</v>
      </c>
      <c r="V23" s="24">
        <f t="shared" si="15"/>
        <v>24.5</v>
      </c>
      <c r="W23" s="24">
        <f t="shared" si="15"/>
        <v>0</v>
      </c>
      <c r="X23" s="24">
        <f t="shared" si="15"/>
        <v>0</v>
      </c>
      <c r="Y23" s="24">
        <f t="shared" si="15"/>
        <v>12.5</v>
      </c>
      <c r="Z23" s="24">
        <f t="shared" si="15"/>
        <v>3.5</v>
      </c>
      <c r="AA23" s="24">
        <f t="shared" si="15"/>
        <v>3.5</v>
      </c>
      <c r="AB23" s="24">
        <f t="shared" si="15"/>
        <v>0</v>
      </c>
      <c r="AC23" s="24">
        <f t="shared" si="15"/>
        <v>195</v>
      </c>
      <c r="AD23" s="24">
        <f t="shared" si="15"/>
        <v>0</v>
      </c>
      <c r="AE23" s="57">
        <f t="shared" si="15"/>
        <v>155</v>
      </c>
      <c r="AF23" s="57">
        <f t="shared" si="15"/>
        <v>350</v>
      </c>
    </row>
    <row r="24" spans="2:32" ht="23.1" customHeight="1" x14ac:dyDescent="0.25">
      <c r="B24" s="17" t="s">
        <v>59</v>
      </c>
      <c r="C24" s="18">
        <f>'[25]Avg Week Kira-Kasangati'!C24+'[25]Avg Week Kasangati-Kira'!C24</f>
        <v>18.142857142857142</v>
      </c>
      <c r="D24" s="18">
        <f>'[25]Avg Week Kira-Kasangati'!D24+'[25]Avg Week Kasangati-Kira'!D24</f>
        <v>2</v>
      </c>
      <c r="E24" s="18">
        <f>'[25]Avg Week Kira-Kasangati'!E24+'[25]Avg Week Kasangati-Kira'!E24</f>
        <v>3.2857142857142856</v>
      </c>
      <c r="F24" s="18">
        <f>'[25]Avg Week Kira-Kasangati'!F24+'[25]Avg Week Kasangati-Kira'!F24</f>
        <v>4.4285714285714288</v>
      </c>
      <c r="G24" s="18">
        <f>'[25]Avg Week Kira-Kasangati'!G24+'[25]Avg Week Kasangati-Kira'!G24</f>
        <v>0</v>
      </c>
      <c r="H24" s="18">
        <f>'[25]Avg Week Kira-Kasangati'!H24+'[25]Avg Week Kasangati-Kira'!H24</f>
        <v>0.14285714285714285</v>
      </c>
      <c r="I24" s="18">
        <f>'[25]Avg Week Kira-Kasangati'!I24+'[25]Avg Week Kasangati-Kira'!I24</f>
        <v>3</v>
      </c>
      <c r="J24" s="18">
        <f>'[25]Avg Week Kira-Kasangati'!J24+'[25]Avg Week Kasangati-Kira'!J24</f>
        <v>0.42857142857142855</v>
      </c>
      <c r="K24" s="18">
        <f>'[25]Avg Week Kira-Kasangati'!K24+'[25]Avg Week Kasangati-Kira'!K24</f>
        <v>0.8571428571428571</v>
      </c>
      <c r="L24" s="18">
        <f>'[25]Avg Week Kira-Kasangati'!L24+'[25]Avg Week Kasangati-Kira'!L24</f>
        <v>0.42857142857142855</v>
      </c>
      <c r="M24" s="18">
        <f>'[25]Avg Week Kira-Kasangati'!M24+'[25]Avg Week Kasangati-Kira'!M24</f>
        <v>46.571428571428569</v>
      </c>
      <c r="N24" s="18">
        <f>'[25]Avg Week Kira-Kasangati'!N24+'[25]Avg Week Kasangati-Kira'!N24</f>
        <v>0</v>
      </c>
      <c r="O24" s="19">
        <f t="shared" si="0"/>
        <v>32.714285714285708</v>
      </c>
      <c r="P24" s="19">
        <f t="shared" si="1"/>
        <v>79.285714285714278</v>
      </c>
      <c r="R24" s="11" t="s">
        <v>60</v>
      </c>
      <c r="S24" s="24">
        <f>SUM(C66:C69)</f>
        <v>66</v>
      </c>
      <c r="T24" s="24">
        <f t="shared" ref="T24:AF24" si="16">SUM(D66:D69)</f>
        <v>9</v>
      </c>
      <c r="U24" s="24">
        <f t="shared" si="16"/>
        <v>8.5</v>
      </c>
      <c r="V24" s="24">
        <f t="shared" si="16"/>
        <v>21</v>
      </c>
      <c r="W24" s="24">
        <f t="shared" si="16"/>
        <v>0.5</v>
      </c>
      <c r="X24" s="24">
        <f t="shared" si="16"/>
        <v>0</v>
      </c>
      <c r="Y24" s="24">
        <f t="shared" si="16"/>
        <v>7</v>
      </c>
      <c r="Z24" s="24">
        <f t="shared" si="16"/>
        <v>4</v>
      </c>
      <c r="AA24" s="24">
        <f t="shared" si="16"/>
        <v>3</v>
      </c>
      <c r="AB24" s="24">
        <f t="shared" si="16"/>
        <v>1</v>
      </c>
      <c r="AC24" s="24">
        <f t="shared" si="16"/>
        <v>156.5</v>
      </c>
      <c r="AD24" s="24">
        <f t="shared" si="16"/>
        <v>0.5</v>
      </c>
      <c r="AE24" s="57">
        <f t="shared" si="16"/>
        <v>120.5</v>
      </c>
      <c r="AF24" s="57">
        <f t="shared" si="16"/>
        <v>277</v>
      </c>
    </row>
    <row r="25" spans="2:32" ht="23.1" customHeight="1" x14ac:dyDescent="0.25">
      <c r="B25" s="17" t="s">
        <v>61</v>
      </c>
      <c r="C25" s="18">
        <f>'[25]Avg Week Kira-Kasangati'!C25+'[25]Avg Week Kasangati-Kira'!C25</f>
        <v>19.714285714285715</v>
      </c>
      <c r="D25" s="18">
        <f>'[25]Avg Week Kira-Kasangati'!D25+'[25]Avg Week Kasangati-Kira'!D25</f>
        <v>2.2857142857142856</v>
      </c>
      <c r="E25" s="18">
        <f>'[25]Avg Week Kira-Kasangati'!E25+'[25]Avg Week Kasangati-Kira'!E25</f>
        <v>4.2857142857142856</v>
      </c>
      <c r="F25" s="18">
        <f>'[25]Avg Week Kira-Kasangati'!F25+'[25]Avg Week Kasangati-Kira'!F25</f>
        <v>2.2857142857142856</v>
      </c>
      <c r="G25" s="18">
        <f>'[25]Avg Week Kira-Kasangati'!G25+'[25]Avg Week Kasangati-Kira'!G25</f>
        <v>0.2857142857142857</v>
      </c>
      <c r="H25" s="18">
        <f>'[25]Avg Week Kira-Kasangati'!H25+'[25]Avg Week Kasangati-Kira'!H25</f>
        <v>0.2857142857142857</v>
      </c>
      <c r="I25" s="18">
        <f>'[25]Avg Week Kira-Kasangati'!I25+'[25]Avg Week Kasangati-Kira'!I25</f>
        <v>1.7142857142857144</v>
      </c>
      <c r="J25" s="18">
        <f>'[25]Avg Week Kira-Kasangati'!J25+'[25]Avg Week Kasangati-Kira'!J25</f>
        <v>0.71428571428571419</v>
      </c>
      <c r="K25" s="18">
        <f>'[25]Avg Week Kira-Kasangati'!K25+'[25]Avg Week Kasangati-Kira'!K25</f>
        <v>0.8571428571428571</v>
      </c>
      <c r="L25" s="18">
        <f>'[25]Avg Week Kira-Kasangati'!L25+'[25]Avg Week Kasangati-Kira'!L25</f>
        <v>0.2857142857142857</v>
      </c>
      <c r="M25" s="18">
        <f>'[25]Avg Week Kira-Kasangati'!M25+'[25]Avg Week Kasangati-Kira'!M25</f>
        <v>43.428571428571431</v>
      </c>
      <c r="N25" s="18">
        <f>'[25]Avg Week Kira-Kasangati'!N25+'[25]Avg Week Kasangati-Kira'!N25</f>
        <v>0</v>
      </c>
      <c r="O25" s="19">
        <f t="shared" si="0"/>
        <v>32.714285714285708</v>
      </c>
      <c r="P25" s="19">
        <f t="shared" si="1"/>
        <v>76.142857142857139</v>
      </c>
      <c r="R25" s="11" t="s">
        <v>62</v>
      </c>
      <c r="S25" s="24">
        <f>SUM(C70:C73)</f>
        <v>40</v>
      </c>
      <c r="T25" s="24">
        <f t="shared" ref="T25:AF25" si="17">SUM(D70:D73)</f>
        <v>9.5</v>
      </c>
      <c r="U25" s="24">
        <f t="shared" si="17"/>
        <v>6.5</v>
      </c>
      <c r="V25" s="24">
        <f t="shared" si="17"/>
        <v>15</v>
      </c>
      <c r="W25" s="24">
        <f t="shared" si="17"/>
        <v>0.5</v>
      </c>
      <c r="X25" s="24">
        <f t="shared" si="17"/>
        <v>0</v>
      </c>
      <c r="Y25" s="24">
        <f t="shared" si="17"/>
        <v>7</v>
      </c>
      <c r="Z25" s="24">
        <f t="shared" si="17"/>
        <v>2</v>
      </c>
      <c r="AA25" s="24">
        <f t="shared" si="17"/>
        <v>2</v>
      </c>
      <c r="AB25" s="24">
        <f t="shared" si="17"/>
        <v>0</v>
      </c>
      <c r="AC25" s="24">
        <f t="shared" si="17"/>
        <v>124.5</v>
      </c>
      <c r="AD25" s="24">
        <f t="shared" si="17"/>
        <v>0</v>
      </c>
      <c r="AE25" s="57">
        <f t="shared" si="17"/>
        <v>82.5</v>
      </c>
      <c r="AF25" s="57">
        <f t="shared" si="17"/>
        <v>207</v>
      </c>
    </row>
    <row r="26" spans="2:32" ht="23.1" customHeight="1" x14ac:dyDescent="0.25">
      <c r="B26" s="17" t="s">
        <v>63</v>
      </c>
      <c r="C26" s="18">
        <f>'[25]Avg Week Kira-Kasangati'!C26+'[25]Avg Week Kasangati-Kira'!C26</f>
        <v>16.428571428571427</v>
      </c>
      <c r="D26" s="18">
        <f>'[25]Avg Week Kira-Kasangati'!D26+'[25]Avg Week Kasangati-Kira'!D26</f>
        <v>2.2857142857142856</v>
      </c>
      <c r="E26" s="18">
        <f>'[25]Avg Week Kira-Kasangati'!E26+'[25]Avg Week Kasangati-Kira'!E26</f>
        <v>4.4285714285714288</v>
      </c>
      <c r="F26" s="18">
        <f>'[25]Avg Week Kira-Kasangati'!F26+'[25]Avg Week Kasangati-Kira'!F26</f>
        <v>3.7142857142857144</v>
      </c>
      <c r="G26" s="18">
        <f>'[25]Avg Week Kira-Kasangati'!G26+'[25]Avg Week Kasangati-Kira'!G26</f>
        <v>0.2857142857142857</v>
      </c>
      <c r="H26" s="18">
        <f>'[25]Avg Week Kira-Kasangati'!H26+'[25]Avg Week Kasangati-Kira'!H26</f>
        <v>0</v>
      </c>
      <c r="I26" s="18">
        <f>'[25]Avg Week Kira-Kasangati'!I26+'[25]Avg Week Kasangati-Kira'!I26</f>
        <v>3.2857142857142856</v>
      </c>
      <c r="J26" s="18">
        <f>'[25]Avg Week Kira-Kasangati'!J26+'[25]Avg Week Kasangati-Kira'!J26</f>
        <v>1.7142857142857142</v>
      </c>
      <c r="K26" s="18">
        <f>'[25]Avg Week Kira-Kasangati'!K26+'[25]Avg Week Kasangati-Kira'!K26</f>
        <v>0.14285714285714285</v>
      </c>
      <c r="L26" s="18">
        <f>'[25]Avg Week Kira-Kasangati'!L26+'[25]Avg Week Kasangati-Kira'!L26</f>
        <v>1.1428571428571428</v>
      </c>
      <c r="M26" s="18">
        <f>'[25]Avg Week Kira-Kasangati'!M26+'[25]Avg Week Kasangati-Kira'!M26</f>
        <v>44</v>
      </c>
      <c r="N26" s="18">
        <f>'[25]Avg Week Kira-Kasangati'!N26+'[25]Avg Week Kasangati-Kira'!N26</f>
        <v>0</v>
      </c>
      <c r="O26" s="19">
        <f t="shared" si="0"/>
        <v>33.428571428571431</v>
      </c>
      <c r="P26" s="19">
        <f t="shared" si="1"/>
        <v>77.428571428571431</v>
      </c>
      <c r="R26" s="11" t="s">
        <v>64</v>
      </c>
      <c r="S26" s="24">
        <f>SUM(C74:C77)</f>
        <v>22</v>
      </c>
      <c r="T26" s="24">
        <f t="shared" ref="T26:AF26" si="18">SUM(D74:D77)</f>
        <v>6</v>
      </c>
      <c r="U26" s="24">
        <f t="shared" si="18"/>
        <v>7</v>
      </c>
      <c r="V26" s="24">
        <f t="shared" si="18"/>
        <v>7</v>
      </c>
      <c r="W26" s="24">
        <f t="shared" si="18"/>
        <v>0</v>
      </c>
      <c r="X26" s="24">
        <f t="shared" si="18"/>
        <v>0.5</v>
      </c>
      <c r="Y26" s="24">
        <f t="shared" si="18"/>
        <v>3.5</v>
      </c>
      <c r="Z26" s="24">
        <f t="shared" si="18"/>
        <v>0.5</v>
      </c>
      <c r="AA26" s="24">
        <f t="shared" si="18"/>
        <v>1</v>
      </c>
      <c r="AB26" s="24">
        <f t="shared" si="18"/>
        <v>0</v>
      </c>
      <c r="AC26" s="24">
        <f t="shared" si="18"/>
        <v>89.5</v>
      </c>
      <c r="AD26" s="24">
        <f t="shared" si="18"/>
        <v>0</v>
      </c>
      <c r="AE26" s="57">
        <f t="shared" si="18"/>
        <v>47.5</v>
      </c>
      <c r="AF26" s="57">
        <f t="shared" si="18"/>
        <v>137</v>
      </c>
    </row>
    <row r="27" spans="2:32" ht="23.1" customHeight="1" x14ac:dyDescent="0.25">
      <c r="B27" s="17" t="s">
        <v>65</v>
      </c>
      <c r="C27" s="18">
        <f>'[25]Avg Week Kira-Kasangati'!C27+'[25]Avg Week Kasangati-Kira'!C27</f>
        <v>14.428571428571429</v>
      </c>
      <c r="D27" s="18">
        <f>'[25]Avg Week Kira-Kasangati'!D27+'[25]Avg Week Kasangati-Kira'!D27</f>
        <v>1.8571428571428572</v>
      </c>
      <c r="E27" s="18">
        <f>'[25]Avg Week Kira-Kasangati'!E27+'[25]Avg Week Kasangati-Kira'!E27</f>
        <v>4.2857142857142856</v>
      </c>
      <c r="F27" s="18">
        <f>'[25]Avg Week Kira-Kasangati'!F27+'[25]Avg Week Kasangati-Kira'!F27</f>
        <v>3</v>
      </c>
      <c r="G27" s="18">
        <f>'[25]Avg Week Kira-Kasangati'!G27+'[25]Avg Week Kasangati-Kira'!G27</f>
        <v>0.14285714285714285</v>
      </c>
      <c r="H27" s="18">
        <f>'[25]Avg Week Kira-Kasangati'!H27+'[25]Avg Week Kasangati-Kira'!H27</f>
        <v>0</v>
      </c>
      <c r="I27" s="18">
        <f>'[25]Avg Week Kira-Kasangati'!I27+'[25]Avg Week Kasangati-Kira'!I27</f>
        <v>4</v>
      </c>
      <c r="J27" s="18">
        <f>'[25]Avg Week Kira-Kasangati'!J27+'[25]Avg Week Kasangati-Kira'!J27</f>
        <v>0.14285714285714285</v>
      </c>
      <c r="K27" s="18">
        <f>'[25]Avg Week Kira-Kasangati'!K27+'[25]Avg Week Kasangati-Kira'!K27</f>
        <v>0.42857142857142855</v>
      </c>
      <c r="L27" s="18">
        <f>'[25]Avg Week Kira-Kasangati'!L27+'[25]Avg Week Kasangati-Kira'!L27</f>
        <v>2.7142857142857144</v>
      </c>
      <c r="M27" s="18">
        <f>'[25]Avg Week Kira-Kasangati'!M27+'[25]Avg Week Kasangati-Kira'!M27</f>
        <v>48.285714285714285</v>
      </c>
      <c r="N27" s="18">
        <f>'[25]Avg Week Kira-Kasangati'!N27+'[25]Avg Week Kasangati-Kira'!N27</f>
        <v>0</v>
      </c>
      <c r="O27" s="19">
        <f t="shared" si="0"/>
        <v>30.999999999999996</v>
      </c>
      <c r="P27" s="19">
        <f t="shared" si="1"/>
        <v>79.285714285714278</v>
      </c>
      <c r="R27" s="11" t="s">
        <v>66</v>
      </c>
      <c r="S27" s="24">
        <f>SUM(C78:C81)</f>
        <v>9.5</v>
      </c>
      <c r="T27" s="24">
        <f t="shared" ref="T27:AF27" si="19">SUM(D78:D81)</f>
        <v>1.5</v>
      </c>
      <c r="U27" s="24">
        <f t="shared" si="19"/>
        <v>1.5</v>
      </c>
      <c r="V27" s="24">
        <f t="shared" si="19"/>
        <v>0.5</v>
      </c>
      <c r="W27" s="24">
        <f t="shared" si="19"/>
        <v>0</v>
      </c>
      <c r="X27" s="24">
        <f t="shared" si="19"/>
        <v>0</v>
      </c>
      <c r="Y27" s="24">
        <f t="shared" si="19"/>
        <v>0.5</v>
      </c>
      <c r="Z27" s="24">
        <f t="shared" si="19"/>
        <v>1.5</v>
      </c>
      <c r="AA27" s="24">
        <f t="shared" si="19"/>
        <v>1.5</v>
      </c>
      <c r="AB27" s="24">
        <f t="shared" si="19"/>
        <v>0.5</v>
      </c>
      <c r="AC27" s="24">
        <f t="shared" si="19"/>
        <v>53.5</v>
      </c>
      <c r="AD27" s="24">
        <f t="shared" si="19"/>
        <v>0</v>
      </c>
      <c r="AE27" s="57">
        <f t="shared" si="19"/>
        <v>17</v>
      </c>
      <c r="AF27" s="57">
        <f t="shared" si="19"/>
        <v>70.5</v>
      </c>
    </row>
    <row r="28" spans="2:32" ht="23.1" customHeight="1" x14ac:dyDescent="0.25">
      <c r="B28" s="17" t="s">
        <v>67</v>
      </c>
      <c r="C28" s="18">
        <f>'[25]Avg Week Kira-Kasangati'!C28+'[25]Avg Week Kasangati-Kira'!C28</f>
        <v>13.428571428571427</v>
      </c>
      <c r="D28" s="18">
        <f>'[25]Avg Week Kira-Kasangati'!D28+'[25]Avg Week Kasangati-Kira'!D28</f>
        <v>1.5714285714285714</v>
      </c>
      <c r="E28" s="18">
        <f>'[25]Avg Week Kira-Kasangati'!E28+'[25]Avg Week Kasangati-Kira'!E28</f>
        <v>4</v>
      </c>
      <c r="F28" s="18">
        <f>'[25]Avg Week Kira-Kasangati'!F28+'[25]Avg Week Kasangati-Kira'!F28</f>
        <v>4.2619047619047619</v>
      </c>
      <c r="G28" s="18">
        <f>'[25]Avg Week Kira-Kasangati'!G28+'[25]Avg Week Kasangati-Kira'!G28</f>
        <v>0.14285714285714285</v>
      </c>
      <c r="H28" s="18">
        <f>'[25]Avg Week Kira-Kasangati'!H28+'[25]Avg Week Kasangati-Kira'!H28</f>
        <v>0.14285714285714285</v>
      </c>
      <c r="I28" s="18">
        <f>'[25]Avg Week Kira-Kasangati'!I28+'[25]Avg Week Kasangati-Kira'!I28</f>
        <v>2.1428571428571428</v>
      </c>
      <c r="J28" s="18">
        <f>'[25]Avg Week Kira-Kasangati'!J28+'[25]Avg Week Kasangati-Kira'!J28</f>
        <v>0.2857142857142857</v>
      </c>
      <c r="K28" s="18">
        <f>'[25]Avg Week Kira-Kasangati'!K28+'[25]Avg Week Kasangati-Kira'!K28</f>
        <v>0.71428571428571419</v>
      </c>
      <c r="L28" s="18">
        <f>'[25]Avg Week Kira-Kasangati'!L28+'[25]Avg Week Kasangati-Kira'!L28</f>
        <v>0.71428571428571419</v>
      </c>
      <c r="M28" s="18">
        <f>'[25]Avg Week Kira-Kasangati'!M28+'[25]Avg Week Kasangati-Kira'!M28</f>
        <v>42.714285714285715</v>
      </c>
      <c r="N28" s="18">
        <f>'[25]Avg Week Kira-Kasangati'!N28+'[25]Avg Week Kasangati-Kira'!N28</f>
        <v>0</v>
      </c>
      <c r="O28" s="19">
        <f t="shared" si="0"/>
        <v>27.404761904761905</v>
      </c>
      <c r="P28" s="19">
        <f t="shared" si="1"/>
        <v>70.11904761904762</v>
      </c>
      <c r="R28" s="11" t="s">
        <v>68</v>
      </c>
      <c r="S28" s="24">
        <f>SUM(C82:C85)</f>
        <v>12.5</v>
      </c>
      <c r="T28" s="24">
        <f t="shared" ref="T28:AF28" si="20">SUM(D82:D85)</f>
        <v>1.5</v>
      </c>
      <c r="U28" s="24">
        <f t="shared" si="20"/>
        <v>1</v>
      </c>
      <c r="V28" s="24">
        <f t="shared" si="20"/>
        <v>2</v>
      </c>
      <c r="W28" s="24">
        <f t="shared" si="20"/>
        <v>0</v>
      </c>
      <c r="X28" s="24">
        <f t="shared" si="20"/>
        <v>0</v>
      </c>
      <c r="Y28" s="24">
        <f t="shared" si="20"/>
        <v>2</v>
      </c>
      <c r="Z28" s="24">
        <f t="shared" si="20"/>
        <v>0.5</v>
      </c>
      <c r="AA28" s="24">
        <f t="shared" si="20"/>
        <v>0</v>
      </c>
      <c r="AB28" s="24">
        <f t="shared" si="20"/>
        <v>0</v>
      </c>
      <c r="AC28" s="24">
        <f t="shared" si="20"/>
        <v>39.5</v>
      </c>
      <c r="AD28" s="24">
        <f t="shared" si="20"/>
        <v>0</v>
      </c>
      <c r="AE28" s="57">
        <f t="shared" si="20"/>
        <v>19.5</v>
      </c>
      <c r="AF28" s="57">
        <f t="shared" si="20"/>
        <v>59</v>
      </c>
    </row>
    <row r="29" spans="2:32" ht="23.1" customHeight="1" x14ac:dyDescent="0.25">
      <c r="B29" s="17" t="s">
        <v>69</v>
      </c>
      <c r="C29" s="18">
        <f>'[25]Avg Week Kira-Kasangati'!C29+'[25]Avg Week Kasangati-Kira'!C29</f>
        <v>15.285714285714286</v>
      </c>
      <c r="D29" s="18">
        <f>'[25]Avg Week Kira-Kasangati'!D29+'[25]Avg Week Kasangati-Kira'!D29</f>
        <v>2</v>
      </c>
      <c r="E29" s="18">
        <f>'[25]Avg Week Kira-Kasangati'!E29+'[25]Avg Week Kasangati-Kira'!E29</f>
        <v>3.7142857142857144</v>
      </c>
      <c r="F29" s="18">
        <f>'[25]Avg Week Kira-Kasangati'!F29+'[25]Avg Week Kasangati-Kira'!F29</f>
        <v>3.1428571428571428</v>
      </c>
      <c r="G29" s="18">
        <f>'[25]Avg Week Kira-Kasangati'!G29+'[25]Avg Week Kasangati-Kira'!G29</f>
        <v>0.71428571428571419</v>
      </c>
      <c r="H29" s="18">
        <f>'[25]Avg Week Kira-Kasangati'!H29+'[25]Avg Week Kasangati-Kira'!H29</f>
        <v>0.14285714285714285</v>
      </c>
      <c r="I29" s="18">
        <f>'[25]Avg Week Kira-Kasangati'!I29+'[25]Avg Week Kasangati-Kira'!I29</f>
        <v>1.2857142857142856</v>
      </c>
      <c r="J29" s="18">
        <f>'[25]Avg Week Kira-Kasangati'!J29+'[25]Avg Week Kasangati-Kira'!J29</f>
        <v>1.2857142857142856</v>
      </c>
      <c r="K29" s="18">
        <f>'[25]Avg Week Kira-Kasangati'!K29+'[25]Avg Week Kasangati-Kira'!K29</f>
        <v>0.8571428571428571</v>
      </c>
      <c r="L29" s="18">
        <f>'[25]Avg Week Kira-Kasangati'!L29+'[25]Avg Week Kasangati-Kira'!L29</f>
        <v>0.85714285714285721</v>
      </c>
      <c r="M29" s="18">
        <f>'[25]Avg Week Kira-Kasangati'!M29+'[25]Avg Week Kasangati-Kira'!M29</f>
        <v>48.285714285714285</v>
      </c>
      <c r="N29" s="18">
        <f>'[25]Avg Week Kira-Kasangati'!N29+'[25]Avg Week Kasangati-Kira'!N29</f>
        <v>0</v>
      </c>
      <c r="O29" s="19">
        <f t="shared" si="0"/>
        <v>29.285714285714285</v>
      </c>
      <c r="P29" s="19">
        <f t="shared" si="1"/>
        <v>77.571428571428569</v>
      </c>
      <c r="R29" s="11" t="s">
        <v>70</v>
      </c>
      <c r="S29" s="24">
        <f>SUM(C86:C89)</f>
        <v>4</v>
      </c>
      <c r="T29" s="24">
        <f t="shared" ref="T29:AF29" si="21">SUM(D86:D89)</f>
        <v>1</v>
      </c>
      <c r="U29" s="24">
        <f t="shared" si="21"/>
        <v>1.5</v>
      </c>
      <c r="V29" s="24">
        <f t="shared" si="21"/>
        <v>1.5</v>
      </c>
      <c r="W29" s="24">
        <f t="shared" si="21"/>
        <v>0</v>
      </c>
      <c r="X29" s="24">
        <f t="shared" si="21"/>
        <v>0</v>
      </c>
      <c r="Y29" s="24">
        <f t="shared" si="21"/>
        <v>0.5</v>
      </c>
      <c r="Z29" s="24">
        <f t="shared" si="21"/>
        <v>0</v>
      </c>
      <c r="AA29" s="24">
        <f t="shared" si="21"/>
        <v>0</v>
      </c>
      <c r="AB29" s="24">
        <f t="shared" si="21"/>
        <v>0</v>
      </c>
      <c r="AC29" s="24">
        <f t="shared" si="21"/>
        <v>13.5</v>
      </c>
      <c r="AD29" s="24">
        <f t="shared" si="21"/>
        <v>0</v>
      </c>
      <c r="AE29" s="57">
        <f t="shared" si="21"/>
        <v>8.5</v>
      </c>
      <c r="AF29" s="57">
        <f t="shared" si="21"/>
        <v>22</v>
      </c>
    </row>
    <row r="30" spans="2:32" ht="23.1" customHeight="1" x14ac:dyDescent="0.25">
      <c r="B30" s="17" t="s">
        <v>71</v>
      </c>
      <c r="C30" s="18">
        <f>'[25]Avg Week Kira-Kasangati'!C30+'[25]Avg Week Kasangati-Kira'!C30</f>
        <v>18.857142857142858</v>
      </c>
      <c r="D30" s="18">
        <f>'[25]Avg Week Kira-Kasangati'!D30+'[25]Avg Week Kasangati-Kira'!D30</f>
        <v>2.1428571428571428</v>
      </c>
      <c r="E30" s="18">
        <f>'[25]Avg Week Kira-Kasangati'!E30+'[25]Avg Week Kasangati-Kira'!E30</f>
        <v>4.2857142857142856</v>
      </c>
      <c r="F30" s="18">
        <f>'[25]Avg Week Kira-Kasangati'!F30+'[25]Avg Week Kasangati-Kira'!F30</f>
        <v>3.7142857142857144</v>
      </c>
      <c r="G30" s="18">
        <f>'[25]Avg Week Kira-Kasangati'!G30+'[25]Avg Week Kasangati-Kira'!G30</f>
        <v>0</v>
      </c>
      <c r="H30" s="18">
        <f>'[25]Avg Week Kira-Kasangati'!H30+'[25]Avg Week Kasangati-Kira'!H30</f>
        <v>0</v>
      </c>
      <c r="I30" s="18">
        <f>'[25]Avg Week Kira-Kasangati'!I30+'[25]Avg Week Kasangati-Kira'!I30</f>
        <v>2.1428571428571428</v>
      </c>
      <c r="J30" s="18">
        <f>'[25]Avg Week Kira-Kasangati'!J30+'[25]Avg Week Kasangati-Kira'!J30</f>
        <v>0.85714285714285721</v>
      </c>
      <c r="K30" s="18">
        <f>'[25]Avg Week Kira-Kasangati'!K30+'[25]Avg Week Kasangati-Kira'!K30</f>
        <v>0.8571428571428571</v>
      </c>
      <c r="L30" s="18">
        <f>'[25]Avg Week Kira-Kasangati'!L30+'[25]Avg Week Kasangati-Kira'!L30</f>
        <v>0.5714285714285714</v>
      </c>
      <c r="M30" s="18">
        <f>'[25]Avg Week Kira-Kasangati'!M30+'[25]Avg Week Kasangati-Kira'!M30</f>
        <v>41.142857142857139</v>
      </c>
      <c r="N30" s="18">
        <f>'[25]Avg Week Kira-Kasangati'!N30+'[25]Avg Week Kasangati-Kira'!N30</f>
        <v>0.14285714285714285</v>
      </c>
      <c r="O30" s="19">
        <f t="shared" si="0"/>
        <v>33.571428571428569</v>
      </c>
      <c r="P30" s="19">
        <f t="shared" si="1"/>
        <v>74.714285714285694</v>
      </c>
      <c r="R30" s="11" t="s">
        <v>72</v>
      </c>
      <c r="S30" s="24">
        <f>SUM(C90:C93)</f>
        <v>2</v>
      </c>
      <c r="T30" s="24">
        <f t="shared" ref="T30:AF30" si="22">SUM(D90:D93)</f>
        <v>0</v>
      </c>
      <c r="U30" s="24">
        <f t="shared" si="22"/>
        <v>0.5</v>
      </c>
      <c r="V30" s="24">
        <f t="shared" si="22"/>
        <v>0</v>
      </c>
      <c r="W30" s="24">
        <f t="shared" si="22"/>
        <v>0</v>
      </c>
      <c r="X30" s="24">
        <f t="shared" si="22"/>
        <v>0</v>
      </c>
      <c r="Y30" s="24">
        <f t="shared" si="22"/>
        <v>0.5</v>
      </c>
      <c r="Z30" s="24">
        <f t="shared" si="22"/>
        <v>0</v>
      </c>
      <c r="AA30" s="24">
        <f t="shared" si="22"/>
        <v>0.5</v>
      </c>
      <c r="AB30" s="24">
        <f t="shared" si="22"/>
        <v>0</v>
      </c>
      <c r="AC30" s="24">
        <f t="shared" si="22"/>
        <v>9</v>
      </c>
      <c r="AD30" s="24">
        <f t="shared" si="22"/>
        <v>0</v>
      </c>
      <c r="AE30" s="57">
        <f t="shared" si="22"/>
        <v>3.5</v>
      </c>
      <c r="AF30" s="57">
        <f t="shared" si="22"/>
        <v>12.5</v>
      </c>
    </row>
    <row r="31" spans="2:32" ht="23.1" customHeight="1" x14ac:dyDescent="0.25">
      <c r="B31" s="25" t="s">
        <v>73</v>
      </c>
      <c r="C31" s="18">
        <f>'[25]Avg Week Kira-Kasangati'!C31+'[25]Avg Week Kasangati-Kira'!C31</f>
        <v>14.857142857142858</v>
      </c>
      <c r="D31" s="18">
        <f>'[25]Avg Week Kira-Kasangati'!D31+'[25]Avg Week Kasangati-Kira'!D31</f>
        <v>1.2857142857142856</v>
      </c>
      <c r="E31" s="18">
        <f>'[25]Avg Week Kira-Kasangati'!E31+'[25]Avg Week Kasangati-Kira'!E31</f>
        <v>5.4285714285714288</v>
      </c>
      <c r="F31" s="18">
        <f>'[25]Avg Week Kira-Kasangati'!F31+'[25]Avg Week Kasangati-Kira'!F31</f>
        <v>2</v>
      </c>
      <c r="G31" s="18">
        <f>'[25]Avg Week Kira-Kasangati'!G31+'[25]Avg Week Kasangati-Kira'!G31</f>
        <v>0.14285714285714285</v>
      </c>
      <c r="H31" s="18">
        <f>'[25]Avg Week Kira-Kasangati'!H31+'[25]Avg Week Kasangati-Kira'!H31</f>
        <v>0.42857142857142855</v>
      </c>
      <c r="I31" s="18">
        <f>'[25]Avg Week Kira-Kasangati'!I31+'[25]Avg Week Kasangati-Kira'!I31</f>
        <v>2.4285714285714288</v>
      </c>
      <c r="J31" s="18">
        <f>'[25]Avg Week Kira-Kasangati'!J31+'[25]Avg Week Kasangati-Kira'!J31</f>
        <v>1.1428571428571428</v>
      </c>
      <c r="K31" s="18">
        <f>'[25]Avg Week Kira-Kasangati'!K31+'[25]Avg Week Kasangati-Kira'!K31</f>
        <v>0.42857142857142855</v>
      </c>
      <c r="L31" s="18">
        <f>'[25]Avg Week Kira-Kasangati'!L31+'[25]Avg Week Kasangati-Kira'!L31</f>
        <v>0.8571428571428571</v>
      </c>
      <c r="M31" s="18">
        <f>'[25]Avg Week Kira-Kasangati'!M31+'[25]Avg Week Kasangati-Kira'!M31</f>
        <v>45</v>
      </c>
      <c r="N31" s="18">
        <f>'[25]Avg Week Kira-Kasangati'!N31+'[25]Avg Week Kasangati-Kira'!N31</f>
        <v>0</v>
      </c>
      <c r="O31" s="19">
        <f t="shared" si="0"/>
        <v>28.999999999999996</v>
      </c>
      <c r="P31" s="19">
        <f t="shared" si="1"/>
        <v>74</v>
      </c>
      <c r="R31" s="11" t="s">
        <v>74</v>
      </c>
      <c r="S31" s="24">
        <f>SUM(C94:C97)</f>
        <v>5</v>
      </c>
      <c r="T31" s="24">
        <f t="shared" ref="T31:AF31" si="23">SUM(D94:D97)</f>
        <v>2</v>
      </c>
      <c r="U31" s="24">
        <f t="shared" si="23"/>
        <v>0.5</v>
      </c>
      <c r="V31" s="24">
        <f t="shared" si="23"/>
        <v>4</v>
      </c>
      <c r="W31" s="24">
        <f t="shared" si="23"/>
        <v>0</v>
      </c>
      <c r="X31" s="24">
        <f t="shared" si="23"/>
        <v>0</v>
      </c>
      <c r="Y31" s="24">
        <f t="shared" si="23"/>
        <v>2.5</v>
      </c>
      <c r="Z31" s="24">
        <f t="shared" si="23"/>
        <v>1</v>
      </c>
      <c r="AA31" s="24">
        <f t="shared" si="23"/>
        <v>0</v>
      </c>
      <c r="AB31" s="24">
        <f t="shared" si="23"/>
        <v>0</v>
      </c>
      <c r="AC31" s="24">
        <f t="shared" si="23"/>
        <v>22</v>
      </c>
      <c r="AD31" s="24">
        <f t="shared" si="23"/>
        <v>0</v>
      </c>
      <c r="AE31" s="57">
        <f t="shared" si="23"/>
        <v>15</v>
      </c>
      <c r="AF31" s="57">
        <f t="shared" si="23"/>
        <v>37</v>
      </c>
    </row>
    <row r="32" spans="2:32" ht="23.1" customHeight="1" x14ac:dyDescent="0.25">
      <c r="B32" s="25" t="s">
        <v>75</v>
      </c>
      <c r="C32" s="18">
        <f>'[25]Avg Week Kira-Kasangati'!C32+'[25]Avg Week Kasangati-Kira'!C32</f>
        <v>12.571428571428571</v>
      </c>
      <c r="D32" s="18">
        <f>'[25]Avg Week Kira-Kasangati'!D32+'[25]Avg Week Kasangati-Kira'!D32</f>
        <v>1.1428571428571428</v>
      </c>
      <c r="E32" s="18">
        <f>'[25]Avg Week Kira-Kasangati'!E32+'[25]Avg Week Kasangati-Kira'!E32</f>
        <v>2.2857142857142856</v>
      </c>
      <c r="F32" s="18">
        <f>'[25]Avg Week Kira-Kasangati'!F32+'[25]Avg Week Kasangati-Kira'!F32</f>
        <v>2.8571428571428572</v>
      </c>
      <c r="G32" s="18">
        <f>'[25]Avg Week Kira-Kasangati'!G32+'[25]Avg Week Kasangati-Kira'!G32</f>
        <v>0</v>
      </c>
      <c r="H32" s="18">
        <f>'[25]Avg Week Kira-Kasangati'!H32+'[25]Avg Week Kasangati-Kira'!H32</f>
        <v>0</v>
      </c>
      <c r="I32" s="18">
        <f>'[25]Avg Week Kira-Kasangati'!I32+'[25]Avg Week Kasangati-Kira'!I32</f>
        <v>4.5714285714285712</v>
      </c>
      <c r="J32" s="18">
        <f>'[25]Avg Week Kira-Kasangati'!J32+'[25]Avg Week Kasangati-Kira'!J32</f>
        <v>0.83333333333333337</v>
      </c>
      <c r="K32" s="18">
        <f>'[25]Avg Week Kira-Kasangati'!K32+'[25]Avg Week Kasangati-Kira'!K32</f>
        <v>1</v>
      </c>
      <c r="L32" s="18">
        <f>'[25]Avg Week Kira-Kasangati'!L32+'[25]Avg Week Kasangati-Kira'!L32</f>
        <v>1</v>
      </c>
      <c r="M32" s="18">
        <f>'[25]Avg Week Kira-Kasangati'!M32+'[25]Avg Week Kasangati-Kira'!M32</f>
        <v>38.714285714285715</v>
      </c>
      <c r="N32" s="18">
        <f>'[25]Avg Week Kira-Kasangati'!N32+'[25]Avg Week Kasangati-Kira'!N32</f>
        <v>0</v>
      </c>
      <c r="O32" s="19">
        <f t="shared" si="0"/>
        <v>26.261904761904763</v>
      </c>
      <c r="P32" s="19">
        <f t="shared" si="1"/>
        <v>64.976190476190482</v>
      </c>
      <c r="R32" s="11" t="s">
        <v>76</v>
      </c>
      <c r="S32" s="24">
        <f>SUM(C98:C101)</f>
        <v>10.5</v>
      </c>
      <c r="T32" s="24">
        <f t="shared" ref="T32:AF32" si="24">SUM(D98:D101)</f>
        <v>2</v>
      </c>
      <c r="U32" s="24">
        <f t="shared" si="24"/>
        <v>2</v>
      </c>
      <c r="V32" s="24">
        <f t="shared" si="24"/>
        <v>13</v>
      </c>
      <c r="W32" s="24">
        <f t="shared" si="24"/>
        <v>0</v>
      </c>
      <c r="X32" s="24">
        <f t="shared" si="24"/>
        <v>0</v>
      </c>
      <c r="Y32" s="24">
        <f t="shared" si="24"/>
        <v>0.5</v>
      </c>
      <c r="Z32" s="24">
        <f t="shared" si="24"/>
        <v>0.5</v>
      </c>
      <c r="AA32" s="24">
        <f t="shared" si="24"/>
        <v>1</v>
      </c>
      <c r="AB32" s="24">
        <f t="shared" si="24"/>
        <v>0</v>
      </c>
      <c r="AC32" s="24">
        <f t="shared" si="24"/>
        <v>35</v>
      </c>
      <c r="AD32" s="24">
        <f t="shared" si="24"/>
        <v>0</v>
      </c>
      <c r="AE32" s="57">
        <f t="shared" si="24"/>
        <v>29.5</v>
      </c>
      <c r="AF32" s="57">
        <f t="shared" si="24"/>
        <v>64.5</v>
      </c>
    </row>
    <row r="33" spans="2:32" ht="23.1" customHeight="1" x14ac:dyDescent="0.25">
      <c r="B33" s="17" t="s">
        <v>77</v>
      </c>
      <c r="C33" s="18">
        <f>'[25]Avg Week Kira-Kasangati'!C33+'[25]Avg Week Kasangati-Kira'!C33</f>
        <v>15.571428571428573</v>
      </c>
      <c r="D33" s="18">
        <f>'[25]Avg Week Kira-Kasangati'!D33+'[25]Avg Week Kasangati-Kira'!D33</f>
        <v>1.5714285714285716</v>
      </c>
      <c r="E33" s="18">
        <f>'[25]Avg Week Kira-Kasangati'!E33+'[25]Avg Week Kasangati-Kira'!E33</f>
        <v>2.5714285714285712</v>
      </c>
      <c r="F33" s="18">
        <f>'[25]Avg Week Kira-Kasangati'!F33+'[25]Avg Week Kasangati-Kira'!F33</f>
        <v>3.2857142857142856</v>
      </c>
      <c r="G33" s="18">
        <f>'[25]Avg Week Kira-Kasangati'!G33+'[25]Avg Week Kasangati-Kira'!G33</f>
        <v>0.2857142857142857</v>
      </c>
      <c r="H33" s="18">
        <f>'[25]Avg Week Kira-Kasangati'!H33+'[25]Avg Week Kasangati-Kira'!H33</f>
        <v>0</v>
      </c>
      <c r="I33" s="18">
        <f>'[25]Avg Week Kira-Kasangati'!I33+'[25]Avg Week Kasangati-Kira'!I33</f>
        <v>3.7142857142857144</v>
      </c>
      <c r="J33" s="18">
        <f>'[25]Avg Week Kira-Kasangati'!J33+'[25]Avg Week Kasangati-Kira'!J33</f>
        <v>1.4285714285714286</v>
      </c>
      <c r="K33" s="18">
        <f>'[25]Avg Week Kira-Kasangati'!K33+'[25]Avg Week Kasangati-Kira'!K33</f>
        <v>0.5714285714285714</v>
      </c>
      <c r="L33" s="18">
        <f>'[25]Avg Week Kira-Kasangati'!L33+'[25]Avg Week Kasangati-Kira'!L33</f>
        <v>0.71428571428571419</v>
      </c>
      <c r="M33" s="18">
        <f>'[25]Avg Week Kira-Kasangati'!M33+'[25]Avg Week Kasangati-Kira'!M33</f>
        <v>37.142857142857146</v>
      </c>
      <c r="N33" s="18">
        <f>'[25]Avg Week Kira-Kasangati'!N33+'[25]Avg Week Kasangati-Kira'!N33</f>
        <v>0</v>
      </c>
      <c r="O33" s="19">
        <f t="shared" si="0"/>
        <v>29.714285714285715</v>
      </c>
      <c r="P33" s="19">
        <f t="shared" si="1"/>
        <v>66.857142857142861</v>
      </c>
      <c r="R33" s="11" t="s">
        <v>78</v>
      </c>
      <c r="S33" s="24">
        <f>SUM(C102:C105)</f>
        <v>35</v>
      </c>
      <c r="T33" s="24">
        <f t="shared" ref="T33:AF33" si="25">SUM(D102:D105)</f>
        <v>11.5</v>
      </c>
      <c r="U33" s="24">
        <f t="shared" si="25"/>
        <v>3</v>
      </c>
      <c r="V33" s="24">
        <f t="shared" si="25"/>
        <v>22.5</v>
      </c>
      <c r="W33" s="24">
        <f t="shared" si="25"/>
        <v>0</v>
      </c>
      <c r="X33" s="24">
        <f t="shared" si="25"/>
        <v>0</v>
      </c>
      <c r="Y33" s="24">
        <f t="shared" si="25"/>
        <v>1</v>
      </c>
      <c r="Z33" s="24">
        <f t="shared" si="25"/>
        <v>2</v>
      </c>
      <c r="AA33" s="24">
        <f t="shared" si="25"/>
        <v>1</v>
      </c>
      <c r="AB33" s="24">
        <f t="shared" si="25"/>
        <v>0</v>
      </c>
      <c r="AC33" s="24">
        <f t="shared" si="25"/>
        <v>88.5</v>
      </c>
      <c r="AD33" s="24">
        <f t="shared" si="25"/>
        <v>0</v>
      </c>
      <c r="AE33" s="57">
        <f t="shared" si="25"/>
        <v>76</v>
      </c>
      <c r="AF33" s="57">
        <f t="shared" si="25"/>
        <v>164.5</v>
      </c>
    </row>
    <row r="34" spans="2:32" ht="23.1" customHeight="1" x14ac:dyDescent="0.25">
      <c r="B34" s="25" t="s">
        <v>79</v>
      </c>
      <c r="C34" s="18">
        <f>'[25]Avg Week Kira-Kasangati'!C34+'[25]Avg Week Kasangati-Kira'!C34</f>
        <v>16.428571428571427</v>
      </c>
      <c r="D34" s="18">
        <f>'[25]Avg Week Kira-Kasangati'!D34+'[25]Avg Week Kasangati-Kira'!D34</f>
        <v>2</v>
      </c>
      <c r="E34" s="18">
        <f>'[25]Avg Week Kira-Kasangati'!E34+'[25]Avg Week Kasangati-Kira'!E34</f>
        <v>3.7142857142857144</v>
      </c>
      <c r="F34" s="18">
        <f>'[25]Avg Week Kira-Kasangati'!F34+'[25]Avg Week Kasangati-Kira'!F34</f>
        <v>4.4285714285714288</v>
      </c>
      <c r="G34" s="18">
        <f>'[25]Avg Week Kira-Kasangati'!G34+'[25]Avg Week Kasangati-Kira'!G34</f>
        <v>0.14285714285714285</v>
      </c>
      <c r="H34" s="18">
        <f>'[25]Avg Week Kira-Kasangati'!H34+'[25]Avg Week Kasangati-Kira'!H34</f>
        <v>0.2857142857142857</v>
      </c>
      <c r="I34" s="18">
        <f>'[25]Avg Week Kira-Kasangati'!I34+'[25]Avg Week Kasangati-Kira'!I34</f>
        <v>3.7142857142857144</v>
      </c>
      <c r="J34" s="18">
        <f>'[25]Avg Week Kira-Kasangati'!J34+'[25]Avg Week Kasangati-Kira'!J34</f>
        <v>1.1428571428571428</v>
      </c>
      <c r="K34" s="18">
        <f>'[25]Avg Week Kira-Kasangati'!K34+'[25]Avg Week Kasangati-Kira'!K34</f>
        <v>0.2857142857142857</v>
      </c>
      <c r="L34" s="18">
        <f>'[25]Avg Week Kira-Kasangati'!L34+'[25]Avg Week Kasangati-Kira'!L34</f>
        <v>0.2857142857142857</v>
      </c>
      <c r="M34" s="18">
        <f>'[25]Avg Week Kira-Kasangati'!M34+'[25]Avg Week Kasangati-Kira'!M34</f>
        <v>40.428571428571431</v>
      </c>
      <c r="N34" s="18">
        <f>'[25]Avg Week Kira-Kasangati'!N34+'[25]Avg Week Kasangati-Kira'!N34</f>
        <v>0</v>
      </c>
      <c r="O34" s="19">
        <f t="shared" si="0"/>
        <v>32.428571428571423</v>
      </c>
      <c r="P34" s="19">
        <f t="shared" si="1"/>
        <v>72.857142857142861</v>
      </c>
      <c r="R34" s="26" t="s">
        <v>80</v>
      </c>
      <c r="S34" s="27">
        <f t="shared" ref="S34:AF34" si="26">MAX(S10:S12)</f>
        <v>105.57142857142858</v>
      </c>
      <c r="T34" s="27">
        <f t="shared" si="26"/>
        <v>11</v>
      </c>
      <c r="U34" s="27">
        <f t="shared" si="26"/>
        <v>15.571428571428573</v>
      </c>
      <c r="V34" s="27">
        <f t="shared" si="26"/>
        <v>31</v>
      </c>
      <c r="W34" s="27">
        <f t="shared" si="26"/>
        <v>0.42857142857142855</v>
      </c>
      <c r="X34" s="27">
        <f t="shared" si="26"/>
        <v>1.1428571428571428</v>
      </c>
      <c r="Y34" s="27">
        <f t="shared" si="26"/>
        <v>11.714285714285715</v>
      </c>
      <c r="Z34" s="27">
        <f t="shared" si="26"/>
        <v>4</v>
      </c>
      <c r="AA34" s="27">
        <f t="shared" si="26"/>
        <v>1.7619047619047619</v>
      </c>
      <c r="AB34" s="27">
        <f t="shared" si="26"/>
        <v>2.7142857142857144</v>
      </c>
      <c r="AC34" s="27">
        <f t="shared" si="26"/>
        <v>195.42857142857142</v>
      </c>
      <c r="AD34" s="27">
        <f t="shared" si="26"/>
        <v>0</v>
      </c>
      <c r="AE34" s="28">
        <f t="shared" si="26"/>
        <v>176.88095238095238</v>
      </c>
      <c r="AF34" s="28">
        <f t="shared" si="26"/>
        <v>363.59523809523807</v>
      </c>
    </row>
    <row r="35" spans="2:32" ht="23.1" customHeight="1" x14ac:dyDescent="0.25">
      <c r="B35" s="25" t="s">
        <v>81</v>
      </c>
      <c r="C35" s="18">
        <f>'[25]Avg Week Kira-Kasangati'!C35+'[25]Avg Week Kasangati-Kira'!C35</f>
        <v>15.857142857142858</v>
      </c>
      <c r="D35" s="18">
        <f>'[25]Avg Week Kira-Kasangati'!D35+'[25]Avg Week Kasangati-Kira'!D35</f>
        <v>1.4285714285714286</v>
      </c>
      <c r="E35" s="18">
        <f>'[25]Avg Week Kira-Kasangati'!E35+'[25]Avg Week Kasangati-Kira'!E35</f>
        <v>4.4285714285714288</v>
      </c>
      <c r="F35" s="18">
        <f>'[25]Avg Week Kira-Kasangati'!F35+'[25]Avg Week Kasangati-Kira'!F35</f>
        <v>4</v>
      </c>
      <c r="G35" s="18">
        <f>'[25]Avg Week Kira-Kasangati'!G35+'[25]Avg Week Kasangati-Kira'!G35</f>
        <v>0</v>
      </c>
      <c r="H35" s="18">
        <f>'[25]Avg Week Kira-Kasangati'!H35+'[25]Avg Week Kasangati-Kira'!H35</f>
        <v>0</v>
      </c>
      <c r="I35" s="18">
        <f>'[25]Avg Week Kira-Kasangati'!I35+'[25]Avg Week Kasangati-Kira'!I35</f>
        <v>3.7142857142857144</v>
      </c>
      <c r="J35" s="18">
        <f>'[25]Avg Week Kira-Kasangati'!J35+'[25]Avg Week Kasangati-Kira'!J35</f>
        <v>1</v>
      </c>
      <c r="K35" s="18">
        <f>'[25]Avg Week Kira-Kasangati'!K35+'[25]Avg Week Kasangati-Kira'!K35</f>
        <v>0.2857142857142857</v>
      </c>
      <c r="L35" s="18">
        <f>'[25]Avg Week Kira-Kasangati'!L35+'[25]Avg Week Kasangati-Kira'!L35</f>
        <v>0.2857142857142857</v>
      </c>
      <c r="M35" s="18">
        <f>'[25]Avg Week Kira-Kasangati'!M35+'[25]Avg Week Kasangati-Kira'!M35</f>
        <v>34.285714285714292</v>
      </c>
      <c r="N35" s="18">
        <f>'[25]Avg Week Kira-Kasangati'!N35+'[25]Avg Week Kasangati-Kira'!N35</f>
        <v>0</v>
      </c>
      <c r="O35" s="19">
        <f t="shared" si="0"/>
        <v>31</v>
      </c>
      <c r="P35" s="19">
        <f t="shared" si="1"/>
        <v>65.285714285714292</v>
      </c>
      <c r="R35" s="26" t="s">
        <v>82</v>
      </c>
      <c r="S35" s="27">
        <f t="shared" ref="S35:AF35" si="27">MAX(S13:S18)</f>
        <v>73</v>
      </c>
      <c r="T35" s="27">
        <f t="shared" si="27"/>
        <v>8.7142857142857135</v>
      </c>
      <c r="U35" s="27">
        <f t="shared" si="27"/>
        <v>16.428571428571431</v>
      </c>
      <c r="V35" s="27">
        <f t="shared" si="27"/>
        <v>14.119047619047619</v>
      </c>
      <c r="W35" s="27">
        <f t="shared" si="27"/>
        <v>1.2857142857142856</v>
      </c>
      <c r="X35" s="27">
        <f t="shared" si="27"/>
        <v>0.42857142857142855</v>
      </c>
      <c r="Y35" s="27">
        <f t="shared" si="27"/>
        <v>12.857142857142858</v>
      </c>
      <c r="Z35" s="27">
        <f t="shared" si="27"/>
        <v>4.2857142857142856</v>
      </c>
      <c r="AA35" s="27">
        <f t="shared" si="27"/>
        <v>3</v>
      </c>
      <c r="AB35" s="27">
        <f t="shared" si="27"/>
        <v>5.4285714285714288</v>
      </c>
      <c r="AC35" s="27">
        <f t="shared" si="27"/>
        <v>183.28571428571428</v>
      </c>
      <c r="AD35" s="27">
        <f t="shared" si="27"/>
        <v>0.14285714285714285</v>
      </c>
      <c r="AE35" s="28">
        <f t="shared" si="27"/>
        <v>123.85714285714285</v>
      </c>
      <c r="AF35" s="28">
        <f t="shared" si="27"/>
        <v>304.85714285714289</v>
      </c>
    </row>
    <row r="36" spans="2:32" ht="23.1" customHeight="1" x14ac:dyDescent="0.25">
      <c r="B36" s="25" t="s">
        <v>83</v>
      </c>
      <c r="C36" s="18">
        <f>'[25]Avg Week Kira-Kasangati'!C36+'[25]Avg Week Kasangati-Kira'!C36</f>
        <v>11.428571428571429</v>
      </c>
      <c r="D36" s="18">
        <f>'[25]Avg Week Kira-Kasangati'!D36+'[25]Avg Week Kasangati-Kira'!D36</f>
        <v>2</v>
      </c>
      <c r="E36" s="18">
        <f>'[25]Avg Week Kira-Kasangati'!E36+'[25]Avg Week Kasangati-Kira'!E36</f>
        <v>2.7142857142857144</v>
      </c>
      <c r="F36" s="18">
        <f>'[25]Avg Week Kira-Kasangati'!F36+'[25]Avg Week Kasangati-Kira'!F36</f>
        <v>2.1428571428571428</v>
      </c>
      <c r="G36" s="18">
        <f>'[25]Avg Week Kira-Kasangati'!G36+'[25]Avg Week Kasangati-Kira'!G36</f>
        <v>0</v>
      </c>
      <c r="H36" s="18">
        <f>'[25]Avg Week Kira-Kasangati'!H36+'[25]Avg Week Kasangati-Kira'!H36</f>
        <v>0</v>
      </c>
      <c r="I36" s="18">
        <f>'[25]Avg Week Kira-Kasangati'!I36+'[25]Avg Week Kasangati-Kira'!I36</f>
        <v>1.4285714285714286</v>
      </c>
      <c r="J36" s="18">
        <f>'[25]Avg Week Kira-Kasangati'!J36+'[25]Avg Week Kasangati-Kira'!J36</f>
        <v>1.2857142857142856</v>
      </c>
      <c r="K36" s="18">
        <f>'[25]Avg Week Kira-Kasangati'!K36+'[25]Avg Week Kasangati-Kira'!K36</f>
        <v>0.42857142857142855</v>
      </c>
      <c r="L36" s="18">
        <f>'[25]Avg Week Kira-Kasangati'!L36+'[25]Avg Week Kasangati-Kira'!L36</f>
        <v>1</v>
      </c>
      <c r="M36" s="18">
        <f>'[25]Avg Week Kira-Kasangati'!M36+'[25]Avg Week Kasangati-Kira'!M36</f>
        <v>32.285714285714285</v>
      </c>
      <c r="N36" s="18">
        <f>'[25]Avg Week Kira-Kasangati'!N36+'[25]Avg Week Kasangati-Kira'!N36</f>
        <v>0</v>
      </c>
      <c r="O36" s="19">
        <f t="shared" si="0"/>
        <v>22.428571428571423</v>
      </c>
      <c r="P36" s="19">
        <f t="shared" si="1"/>
        <v>54.714285714285708</v>
      </c>
      <c r="R36" s="26" t="s">
        <v>84</v>
      </c>
      <c r="S36" s="27">
        <f t="shared" ref="S36:AF36" si="28">MAX(S19:S21)</f>
        <v>113.42857142857143</v>
      </c>
      <c r="T36" s="27">
        <f t="shared" si="28"/>
        <v>16.571428571428569</v>
      </c>
      <c r="U36" s="27">
        <f t="shared" si="28"/>
        <v>17.714285714285715</v>
      </c>
      <c r="V36" s="27">
        <f t="shared" si="28"/>
        <v>27.142857142857139</v>
      </c>
      <c r="W36" s="27">
        <f t="shared" si="28"/>
        <v>1.4285714285714286</v>
      </c>
      <c r="X36" s="27">
        <f t="shared" si="28"/>
        <v>0.2857142857142857</v>
      </c>
      <c r="Y36" s="27">
        <f t="shared" si="28"/>
        <v>12.428571428571427</v>
      </c>
      <c r="Z36" s="27">
        <f t="shared" si="28"/>
        <v>4.1428571428571423</v>
      </c>
      <c r="AA36" s="27">
        <f t="shared" si="28"/>
        <v>1.7142857142857142</v>
      </c>
      <c r="AB36" s="27">
        <f t="shared" si="28"/>
        <v>2.4285714285714284</v>
      </c>
      <c r="AC36" s="27">
        <f t="shared" si="28"/>
        <v>192.71428571428572</v>
      </c>
      <c r="AD36" s="27">
        <f t="shared" si="28"/>
        <v>0</v>
      </c>
      <c r="AE36" s="28">
        <f t="shared" si="28"/>
        <v>187</v>
      </c>
      <c r="AF36" s="28">
        <f t="shared" si="28"/>
        <v>379.71428571428567</v>
      </c>
    </row>
    <row r="37" spans="2:32" ht="23.1" customHeight="1" x14ac:dyDescent="0.25">
      <c r="B37" s="17" t="s">
        <v>85</v>
      </c>
      <c r="C37" s="18">
        <f>'[25]Avg Week Kira-Kasangati'!C37+'[25]Avg Week Kasangati-Kira'!C37</f>
        <v>14.571428571428569</v>
      </c>
      <c r="D37" s="18">
        <f>'[25]Avg Week Kira-Kasangati'!D37+'[25]Avg Week Kasangati-Kira'!D37</f>
        <v>2.4285714285714284</v>
      </c>
      <c r="E37" s="18">
        <f>'[25]Avg Week Kira-Kasangati'!E37+'[25]Avg Week Kasangati-Kira'!E37</f>
        <v>2.8571428571428568</v>
      </c>
      <c r="F37" s="18">
        <f>'[25]Avg Week Kira-Kasangati'!F37+'[25]Avg Week Kasangati-Kira'!F37</f>
        <v>3.4285714285714288</v>
      </c>
      <c r="G37" s="18">
        <f>'[25]Avg Week Kira-Kasangati'!G37+'[25]Avg Week Kasangati-Kira'!G37</f>
        <v>0</v>
      </c>
      <c r="H37" s="18">
        <f>'[25]Avg Week Kira-Kasangati'!H37+'[25]Avg Week Kasangati-Kira'!H37</f>
        <v>0.14285714285714285</v>
      </c>
      <c r="I37" s="18">
        <f>'[25]Avg Week Kira-Kasangati'!I37+'[25]Avg Week Kasangati-Kira'!I37</f>
        <v>3.5714285714285712</v>
      </c>
      <c r="J37" s="18">
        <f>'[25]Avg Week Kira-Kasangati'!J37+'[25]Avg Week Kasangati-Kira'!J37</f>
        <v>0.8571428571428571</v>
      </c>
      <c r="K37" s="18">
        <f>'[25]Avg Week Kira-Kasangati'!K37+'[25]Avg Week Kasangati-Kira'!K37</f>
        <v>0.14285714285714285</v>
      </c>
      <c r="L37" s="18">
        <f>'[25]Avg Week Kira-Kasangati'!L37+'[25]Avg Week Kasangati-Kira'!L37</f>
        <v>0.42857142857142855</v>
      </c>
      <c r="M37" s="18">
        <f>'[25]Avg Week Kira-Kasangati'!M37+'[25]Avg Week Kasangati-Kira'!M37</f>
        <v>30.714285714285715</v>
      </c>
      <c r="N37" s="18">
        <f>'[25]Avg Week Kira-Kasangati'!N37+'[25]Avg Week Kasangati-Kira'!N37</f>
        <v>0</v>
      </c>
      <c r="O37" s="19">
        <f t="shared" si="0"/>
        <v>28.428571428571427</v>
      </c>
      <c r="P37" s="19">
        <f t="shared" si="1"/>
        <v>59.142857142857139</v>
      </c>
      <c r="R37" s="29" t="s">
        <v>86</v>
      </c>
      <c r="S37" s="58">
        <f t="shared" ref="S37:AF37" si="29">SUM(S10:S12)</f>
        <v>240.71428571428572</v>
      </c>
      <c r="T37" s="40">
        <f t="shared" si="29"/>
        <v>32.142857142857139</v>
      </c>
      <c r="U37" s="40">
        <f t="shared" si="29"/>
        <v>43</v>
      </c>
      <c r="V37" s="40">
        <f t="shared" si="29"/>
        <v>74.571428571428569</v>
      </c>
      <c r="W37" s="40">
        <f t="shared" si="29"/>
        <v>0.71428571428571419</v>
      </c>
      <c r="X37" s="40">
        <f t="shared" si="29"/>
        <v>1.2857142857142856</v>
      </c>
      <c r="Y37" s="40">
        <f t="shared" si="29"/>
        <v>32.714285714285715</v>
      </c>
      <c r="Z37" s="40">
        <f t="shared" si="29"/>
        <v>8.4523809523809526</v>
      </c>
      <c r="AA37" s="40">
        <f t="shared" si="29"/>
        <v>4.6190476190476186</v>
      </c>
      <c r="AB37" s="40">
        <f t="shared" si="29"/>
        <v>7.2857142857142856</v>
      </c>
      <c r="AC37" s="40">
        <f t="shared" si="29"/>
        <v>575.71428571428578</v>
      </c>
      <c r="AD37" s="40">
        <f t="shared" si="29"/>
        <v>0</v>
      </c>
      <c r="AE37" s="59">
        <f t="shared" si="29"/>
        <v>445.5</v>
      </c>
      <c r="AF37" s="59">
        <f t="shared" si="29"/>
        <v>1021.2142857142857</v>
      </c>
    </row>
    <row r="38" spans="2:32" ht="23.1" customHeight="1" x14ac:dyDescent="0.25">
      <c r="B38" s="25" t="s">
        <v>87</v>
      </c>
      <c r="C38" s="18">
        <f>'[25]Avg Week Kira-Kasangati'!C38+'[25]Avg Week Kasangati-Kira'!C38</f>
        <v>16.857142857142858</v>
      </c>
      <c r="D38" s="18">
        <f>'[25]Avg Week Kira-Kasangati'!D38+'[25]Avg Week Kasangati-Kira'!D38</f>
        <v>2.1428571428571428</v>
      </c>
      <c r="E38" s="18">
        <f>'[25]Avg Week Kira-Kasangati'!E38+'[25]Avg Week Kasangati-Kira'!E38</f>
        <v>2.7142857142857144</v>
      </c>
      <c r="F38" s="18">
        <f>'[25]Avg Week Kira-Kasangati'!F38+'[25]Avg Week Kasangati-Kira'!F38</f>
        <v>1.7142857142857142</v>
      </c>
      <c r="G38" s="18">
        <f>'[25]Avg Week Kira-Kasangati'!G38+'[25]Avg Week Kasangati-Kira'!G38</f>
        <v>0.2857142857142857</v>
      </c>
      <c r="H38" s="18">
        <f>'[25]Avg Week Kira-Kasangati'!H38+'[25]Avg Week Kasangati-Kira'!H38</f>
        <v>0.14285714285714285</v>
      </c>
      <c r="I38" s="18">
        <f>'[25]Avg Week Kira-Kasangati'!I38+'[25]Avg Week Kasangati-Kira'!I38</f>
        <v>1.1428571428571428</v>
      </c>
      <c r="J38" s="18">
        <f>'[25]Avg Week Kira-Kasangati'!J38+'[25]Avg Week Kasangati-Kira'!J38</f>
        <v>1.4285714285714284</v>
      </c>
      <c r="K38" s="18">
        <f>'[25]Avg Week Kira-Kasangati'!K38+'[25]Avg Week Kasangati-Kira'!K38</f>
        <v>0.71428571428571419</v>
      </c>
      <c r="L38" s="18">
        <f>'[25]Avg Week Kira-Kasangati'!L38+'[25]Avg Week Kasangati-Kira'!L38</f>
        <v>0.5714285714285714</v>
      </c>
      <c r="M38" s="18">
        <f>'[25]Avg Week Kira-Kasangati'!M38+'[25]Avg Week Kasangati-Kira'!M38</f>
        <v>31</v>
      </c>
      <c r="N38" s="18">
        <f>'[25]Avg Week Kira-Kasangati'!N38+'[25]Avg Week Kasangati-Kira'!N38</f>
        <v>0</v>
      </c>
      <c r="O38" s="19">
        <f t="shared" si="0"/>
        <v>27.714285714285715</v>
      </c>
      <c r="P38" s="19">
        <f t="shared" si="1"/>
        <v>58.714285714285715</v>
      </c>
      <c r="R38" s="33" t="s">
        <v>88</v>
      </c>
      <c r="S38" s="40">
        <f t="shared" ref="S38:AF38" si="30">SUM(S13:S18)</f>
        <v>378</v>
      </c>
      <c r="T38" s="40">
        <f t="shared" si="30"/>
        <v>44.428571428571431</v>
      </c>
      <c r="U38" s="40">
        <f t="shared" si="30"/>
        <v>81.999999999999986</v>
      </c>
      <c r="V38" s="40">
        <f t="shared" si="30"/>
        <v>74.976190476190482</v>
      </c>
      <c r="W38" s="40">
        <f t="shared" si="30"/>
        <v>2.8571428571428568</v>
      </c>
      <c r="X38" s="40">
        <f t="shared" si="30"/>
        <v>2</v>
      </c>
      <c r="Y38" s="40">
        <f t="shared" si="30"/>
        <v>67</v>
      </c>
      <c r="Z38" s="40">
        <f t="shared" si="30"/>
        <v>20.833333333333329</v>
      </c>
      <c r="AA38" s="40">
        <f t="shared" si="30"/>
        <v>10.571428571428569</v>
      </c>
      <c r="AB38" s="40">
        <f t="shared" si="30"/>
        <v>16.142857142857142</v>
      </c>
      <c r="AC38" s="40">
        <f t="shared" si="30"/>
        <v>956.57142857142867</v>
      </c>
      <c r="AD38" s="40">
        <f t="shared" si="30"/>
        <v>0.14285714285714285</v>
      </c>
      <c r="AE38" s="59">
        <f t="shared" si="30"/>
        <v>698.95238095238096</v>
      </c>
      <c r="AF38" s="59">
        <f t="shared" si="30"/>
        <v>1655.5238095238096</v>
      </c>
    </row>
    <row r="39" spans="2:32" ht="23.1" customHeight="1" x14ac:dyDescent="0.25">
      <c r="B39" s="25" t="s">
        <v>89</v>
      </c>
      <c r="C39" s="18">
        <f>'[25]Avg Week Kira-Kasangati'!C39+'[25]Avg Week Kasangati-Kira'!C39</f>
        <v>15.714285714285714</v>
      </c>
      <c r="D39" s="18">
        <f>'[25]Avg Week Kira-Kasangati'!D39+'[25]Avg Week Kasangati-Kira'!D39</f>
        <v>1.8571428571428572</v>
      </c>
      <c r="E39" s="18">
        <f>'[25]Avg Week Kira-Kasangati'!E39+'[25]Avg Week Kasangati-Kira'!E39</f>
        <v>3.8571428571428568</v>
      </c>
      <c r="F39" s="18">
        <f>'[25]Avg Week Kira-Kasangati'!F39+'[25]Avg Week Kasangati-Kira'!F39</f>
        <v>3.1428571428571428</v>
      </c>
      <c r="G39" s="18">
        <f>'[25]Avg Week Kira-Kasangati'!G39+'[25]Avg Week Kasangati-Kira'!G39</f>
        <v>0</v>
      </c>
      <c r="H39" s="18">
        <f>'[25]Avg Week Kira-Kasangati'!H39+'[25]Avg Week Kasangati-Kira'!H39</f>
        <v>0.14285714285714285</v>
      </c>
      <c r="I39" s="18">
        <f>'[25]Avg Week Kira-Kasangati'!I39+'[25]Avg Week Kasangati-Kira'!I39</f>
        <v>3.2857142857142856</v>
      </c>
      <c r="J39" s="18">
        <f>'[25]Avg Week Kira-Kasangati'!J39+'[25]Avg Week Kasangati-Kira'!J39</f>
        <v>0.71428571428571419</v>
      </c>
      <c r="K39" s="18">
        <f>'[25]Avg Week Kira-Kasangati'!K39+'[25]Avg Week Kasangati-Kira'!K39</f>
        <v>0</v>
      </c>
      <c r="L39" s="18">
        <f>'[25]Avg Week Kira-Kasangati'!L39+'[25]Avg Week Kasangati-Kira'!L39</f>
        <v>0.71428571428571419</v>
      </c>
      <c r="M39" s="18">
        <f>'[25]Avg Week Kira-Kasangati'!M39+'[25]Avg Week Kasangati-Kira'!M39</f>
        <v>35.285714285714285</v>
      </c>
      <c r="N39" s="18">
        <f>'[25]Avg Week Kira-Kasangati'!N39+'[25]Avg Week Kasangati-Kira'!N39</f>
        <v>0</v>
      </c>
      <c r="O39" s="19">
        <f t="shared" si="0"/>
        <v>29.428571428571427</v>
      </c>
      <c r="P39" s="19">
        <f t="shared" si="1"/>
        <v>64.714285714285708</v>
      </c>
      <c r="R39" s="34" t="s">
        <v>90</v>
      </c>
      <c r="S39" s="40">
        <f t="shared" ref="S39:AF39" si="31">SUM(S19:S21)</f>
        <v>312.57142857142856</v>
      </c>
      <c r="T39" s="40">
        <f t="shared" si="31"/>
        <v>39.571428571428569</v>
      </c>
      <c r="U39" s="40">
        <f t="shared" si="31"/>
        <v>50.571428571428577</v>
      </c>
      <c r="V39" s="40">
        <f t="shared" si="31"/>
        <v>68.714285714285708</v>
      </c>
      <c r="W39" s="40">
        <f t="shared" si="31"/>
        <v>2.2857142857142856</v>
      </c>
      <c r="X39" s="40">
        <f t="shared" si="31"/>
        <v>0.5714285714285714</v>
      </c>
      <c r="Y39" s="40">
        <f t="shared" si="31"/>
        <v>33</v>
      </c>
      <c r="Z39" s="40">
        <f t="shared" si="31"/>
        <v>9.9999999999999982</v>
      </c>
      <c r="AA39" s="40">
        <f t="shared" si="31"/>
        <v>4.2857142857142856</v>
      </c>
      <c r="AB39" s="40">
        <f t="shared" si="31"/>
        <v>5.5714285714285712</v>
      </c>
      <c r="AC39" s="40">
        <f t="shared" si="31"/>
        <v>556.42857142857156</v>
      </c>
      <c r="AD39" s="40">
        <f t="shared" si="31"/>
        <v>0</v>
      </c>
      <c r="AE39" s="59">
        <f t="shared" si="31"/>
        <v>527.14285714285711</v>
      </c>
      <c r="AF39" s="59">
        <f t="shared" si="31"/>
        <v>1083.5714285714284</v>
      </c>
    </row>
    <row r="40" spans="2:32" ht="23.1" customHeight="1" x14ac:dyDescent="0.25">
      <c r="B40" s="25" t="s">
        <v>91</v>
      </c>
      <c r="C40" s="18">
        <f>'[25]Avg Week Kira-Kasangati'!C40+'[25]Avg Week Kasangati-Kira'!C40</f>
        <v>13.142857142857142</v>
      </c>
      <c r="D40" s="18">
        <f>'[25]Avg Week Kira-Kasangati'!D40+'[25]Avg Week Kasangati-Kira'!D40</f>
        <v>1.8571428571428572</v>
      </c>
      <c r="E40" s="18">
        <f>'[25]Avg Week Kira-Kasangati'!E40+'[25]Avg Week Kasangati-Kira'!E40</f>
        <v>2.1428571428571428</v>
      </c>
      <c r="F40" s="18">
        <f>'[25]Avg Week Kira-Kasangati'!F40+'[25]Avg Week Kasangati-Kira'!F40</f>
        <v>2.4285714285714288</v>
      </c>
      <c r="G40" s="18">
        <f>'[25]Avg Week Kira-Kasangati'!G40+'[25]Avg Week Kasangati-Kira'!G40</f>
        <v>0.14285714285714285</v>
      </c>
      <c r="H40" s="18">
        <f>'[25]Avg Week Kira-Kasangati'!H40+'[25]Avg Week Kasangati-Kira'!H40</f>
        <v>0</v>
      </c>
      <c r="I40" s="18">
        <f>'[25]Avg Week Kira-Kasangati'!I40+'[25]Avg Week Kasangati-Kira'!I40</f>
        <v>2.2857142857142856</v>
      </c>
      <c r="J40" s="18">
        <f>'[25]Avg Week Kira-Kasangati'!J40+'[25]Avg Week Kasangati-Kira'!J40</f>
        <v>1</v>
      </c>
      <c r="K40" s="18">
        <f>'[25]Avg Week Kira-Kasangati'!K40+'[25]Avg Week Kasangati-Kira'!K40</f>
        <v>0</v>
      </c>
      <c r="L40" s="18">
        <f>'[25]Avg Week Kira-Kasangati'!L40+'[25]Avg Week Kasangati-Kira'!L40</f>
        <v>0.85714285714285721</v>
      </c>
      <c r="M40" s="18">
        <f>'[25]Avg Week Kira-Kasangati'!M40+'[25]Avg Week Kasangati-Kira'!M40</f>
        <v>32.142857142857146</v>
      </c>
      <c r="N40" s="18">
        <f>'[25]Avg Week Kira-Kasangati'!N40+'[25]Avg Week Kasangati-Kira'!N40</f>
        <v>0</v>
      </c>
      <c r="O40" s="19">
        <f t="shared" si="0"/>
        <v>23.857142857142854</v>
      </c>
      <c r="P40" s="19">
        <f t="shared" si="1"/>
        <v>56</v>
      </c>
      <c r="R40" s="35" t="s">
        <v>92</v>
      </c>
      <c r="S40" s="40">
        <f t="shared" ref="S40:AF40" si="32">SUM(S10:S21)</f>
        <v>931.28571428571422</v>
      </c>
      <c r="T40" s="40">
        <f t="shared" si="32"/>
        <v>116.14285714285712</v>
      </c>
      <c r="U40" s="40">
        <f t="shared" si="32"/>
        <v>175.57142857142856</v>
      </c>
      <c r="V40" s="40">
        <f t="shared" si="32"/>
        <v>218.26190476190476</v>
      </c>
      <c r="W40" s="40">
        <f t="shared" si="32"/>
        <v>5.8571428571428568</v>
      </c>
      <c r="X40" s="40">
        <f t="shared" si="32"/>
        <v>3.8571428571428563</v>
      </c>
      <c r="Y40" s="40">
        <f t="shared" si="32"/>
        <v>132.71428571428572</v>
      </c>
      <c r="Z40" s="40">
        <f t="shared" si="32"/>
        <v>39.285714285714285</v>
      </c>
      <c r="AA40" s="40">
        <f t="shared" si="32"/>
        <v>19.476190476190471</v>
      </c>
      <c r="AB40" s="40">
        <f t="shared" si="32"/>
        <v>28.999999999999996</v>
      </c>
      <c r="AC40" s="40">
        <f t="shared" si="32"/>
        <v>2088.7142857142858</v>
      </c>
      <c r="AD40" s="40">
        <f t="shared" si="32"/>
        <v>0.14285714285714285</v>
      </c>
      <c r="AE40" s="59">
        <f t="shared" si="32"/>
        <v>1671.5952380952381</v>
      </c>
      <c r="AF40" s="59">
        <f t="shared" si="32"/>
        <v>3760.3095238095243</v>
      </c>
    </row>
    <row r="41" spans="2:32" ht="23.1" customHeight="1" x14ac:dyDescent="0.25">
      <c r="B41" s="17" t="s">
        <v>93</v>
      </c>
      <c r="C41" s="18">
        <f>'[25]Avg Week Kira-Kasangati'!C41+'[25]Avg Week Kasangati-Kira'!C41</f>
        <v>15.142857142857142</v>
      </c>
      <c r="D41" s="18">
        <f>'[25]Avg Week Kira-Kasangati'!D41+'[25]Avg Week Kasangati-Kira'!D41</f>
        <v>1.2857142857142856</v>
      </c>
      <c r="E41" s="18">
        <f>'[25]Avg Week Kira-Kasangati'!E41+'[25]Avg Week Kasangati-Kira'!E41</f>
        <v>3.2857142857142856</v>
      </c>
      <c r="F41" s="18">
        <f>'[25]Avg Week Kira-Kasangati'!F41+'[25]Avg Week Kasangati-Kira'!F41</f>
        <v>3.2857142857142856</v>
      </c>
      <c r="G41" s="18">
        <f>'[25]Avg Week Kira-Kasangati'!G41+'[25]Avg Week Kasangati-Kira'!G41</f>
        <v>0</v>
      </c>
      <c r="H41" s="18">
        <f>'[25]Avg Week Kira-Kasangati'!H41+'[25]Avg Week Kasangati-Kira'!H41</f>
        <v>0</v>
      </c>
      <c r="I41" s="18">
        <f>'[25]Avg Week Kira-Kasangati'!I41+'[25]Avg Week Kasangati-Kira'!I41</f>
        <v>3.2857142857142856</v>
      </c>
      <c r="J41" s="18">
        <f>'[25]Avg Week Kira-Kasangati'!J41+'[25]Avg Week Kasangati-Kira'!J41</f>
        <v>0.42857142857142855</v>
      </c>
      <c r="K41" s="18">
        <f>'[25]Avg Week Kira-Kasangati'!K41+'[25]Avg Week Kasangati-Kira'!K41</f>
        <v>0</v>
      </c>
      <c r="L41" s="18">
        <f>'[25]Avg Week Kira-Kasangati'!L41+'[25]Avg Week Kasangati-Kira'!L41</f>
        <v>0.42857142857142855</v>
      </c>
      <c r="M41" s="18">
        <f>'[25]Avg Week Kira-Kasangati'!M41+'[25]Avg Week Kasangati-Kira'!M41</f>
        <v>35.428571428571431</v>
      </c>
      <c r="N41" s="18">
        <f>'[25]Avg Week Kira-Kasangati'!N41+'[25]Avg Week Kasangati-Kira'!N41</f>
        <v>0</v>
      </c>
      <c r="O41" s="19">
        <f t="shared" si="0"/>
        <v>27.142857142857135</v>
      </c>
      <c r="P41" s="19">
        <f t="shared" si="1"/>
        <v>62.571428571428569</v>
      </c>
      <c r="R41" s="35" t="s">
        <v>94</v>
      </c>
      <c r="S41" s="31">
        <f>SUM(S10:S33)</f>
        <v>1296.7857142857142</v>
      </c>
      <c r="T41" s="31">
        <f t="shared" ref="T41:AD41" si="33">SUM(T10:T33)</f>
        <v>193.64285714285711</v>
      </c>
      <c r="U41" s="31">
        <f t="shared" si="33"/>
        <v>240.07142857142856</v>
      </c>
      <c r="V41" s="31">
        <f t="shared" si="33"/>
        <v>363.26190476190476</v>
      </c>
      <c r="W41" s="31">
        <f t="shared" si="33"/>
        <v>7.3571428571428568</v>
      </c>
      <c r="X41" s="31">
        <f t="shared" si="33"/>
        <v>5.8571428571428559</v>
      </c>
      <c r="Y41" s="31">
        <f t="shared" si="33"/>
        <v>177.71428571428572</v>
      </c>
      <c r="Z41" s="31">
        <f t="shared" si="33"/>
        <v>59.785714285714285</v>
      </c>
      <c r="AA41" s="31">
        <f t="shared" si="33"/>
        <v>39.476190476190467</v>
      </c>
      <c r="AB41" s="31">
        <f t="shared" si="33"/>
        <v>33.5</v>
      </c>
      <c r="AC41" s="31">
        <f t="shared" si="33"/>
        <v>3131.7142857142858</v>
      </c>
      <c r="AD41" s="31">
        <f t="shared" si="33"/>
        <v>0.64285714285714279</v>
      </c>
      <c r="AE41" s="32">
        <f>SUM(AE10:AE33)</f>
        <v>2418.0952380952381</v>
      </c>
      <c r="AF41" s="32">
        <f>SUM(AF10:AF33)</f>
        <v>5549.8095238095248</v>
      </c>
    </row>
    <row r="42" spans="2:32" ht="23.1" customHeight="1" x14ac:dyDescent="0.25">
      <c r="B42" s="25" t="s">
        <v>95</v>
      </c>
      <c r="C42" s="18">
        <f>'[25]Avg Week Kira-Kasangati'!C42+'[25]Avg Week Kasangati-Kira'!C42</f>
        <v>16.428571428571431</v>
      </c>
      <c r="D42" s="18">
        <f>'[25]Avg Week Kira-Kasangati'!D42+'[25]Avg Week Kasangati-Kira'!D42</f>
        <v>2.2857142857142856</v>
      </c>
      <c r="E42" s="18">
        <f>'[25]Avg Week Kira-Kasangati'!E42+'[25]Avg Week Kasangati-Kira'!E42</f>
        <v>2.1428571428571428</v>
      </c>
      <c r="F42" s="18">
        <f>'[25]Avg Week Kira-Kasangati'!F42+'[25]Avg Week Kasangati-Kira'!F42</f>
        <v>2.5714285714285712</v>
      </c>
      <c r="G42" s="18">
        <f>'[25]Avg Week Kira-Kasangati'!G42+'[25]Avg Week Kasangati-Kira'!G42</f>
        <v>0</v>
      </c>
      <c r="H42" s="18">
        <f>'[25]Avg Week Kira-Kasangati'!H42+'[25]Avg Week Kasangati-Kira'!H42</f>
        <v>0</v>
      </c>
      <c r="I42" s="18">
        <f>'[25]Avg Week Kira-Kasangati'!I42+'[25]Avg Week Kasangati-Kira'!I42</f>
        <v>3.5714285714285712</v>
      </c>
      <c r="J42" s="18">
        <f>'[25]Avg Week Kira-Kasangati'!J42+'[25]Avg Week Kasangati-Kira'!J42</f>
        <v>0.42857142857142855</v>
      </c>
      <c r="K42" s="18">
        <f>'[25]Avg Week Kira-Kasangati'!K42+'[25]Avg Week Kasangati-Kira'!K42</f>
        <v>0.14285714285714285</v>
      </c>
      <c r="L42" s="18">
        <f>'[25]Avg Week Kira-Kasangati'!L42+'[25]Avg Week Kasangati-Kira'!L42</f>
        <v>0.42857142857142855</v>
      </c>
      <c r="M42" s="18">
        <f>'[25]Avg Week Kira-Kasangati'!M42+'[25]Avg Week Kasangati-Kira'!M42</f>
        <v>37.857142857142861</v>
      </c>
      <c r="N42" s="18">
        <f>'[25]Avg Week Kira-Kasangati'!N42+'[25]Avg Week Kasangati-Kira'!N42</f>
        <v>0</v>
      </c>
      <c r="O42" s="19">
        <f t="shared" si="0"/>
        <v>27.999999999999996</v>
      </c>
      <c r="P42" s="19">
        <f t="shared" si="1"/>
        <v>65.857142857142861</v>
      </c>
      <c r="R42" s="35" t="s">
        <v>96</v>
      </c>
      <c r="S42" s="36">
        <f>S41/S40</f>
        <v>1.3924681699647186</v>
      </c>
      <c r="T42" s="36">
        <f t="shared" ref="T42:AF42" si="34">T41/T40</f>
        <v>1.6672816728167281</v>
      </c>
      <c r="U42" s="36">
        <f t="shared" si="34"/>
        <v>1.3673718470301057</v>
      </c>
      <c r="V42" s="36">
        <f t="shared" si="34"/>
        <v>1.6643394785644159</v>
      </c>
      <c r="W42" s="36">
        <f t="shared" si="34"/>
        <v>1.2560975609756098</v>
      </c>
      <c r="X42" s="36">
        <f t="shared" si="34"/>
        <v>1.5185185185185186</v>
      </c>
      <c r="Y42" s="36">
        <f t="shared" si="34"/>
        <v>1.3390742734122711</v>
      </c>
      <c r="Z42" s="36">
        <f t="shared" si="34"/>
        <v>1.5218181818181817</v>
      </c>
      <c r="AA42" s="36">
        <f t="shared" si="34"/>
        <v>2.0268948655256724</v>
      </c>
      <c r="AB42" s="36">
        <f t="shared" si="34"/>
        <v>1.1551724137931036</v>
      </c>
      <c r="AC42" s="36">
        <f t="shared" si="34"/>
        <v>1.4993502496409274</v>
      </c>
      <c r="AD42" s="36">
        <f t="shared" si="34"/>
        <v>4.5</v>
      </c>
      <c r="AE42" s="37">
        <f t="shared" si="34"/>
        <v>1.4465794009144388</v>
      </c>
      <c r="AF42" s="37">
        <f t="shared" si="34"/>
        <v>1.4758916755839502</v>
      </c>
    </row>
    <row r="43" spans="2:32" ht="23.1" customHeight="1" x14ac:dyDescent="0.25">
      <c r="B43" s="17" t="s">
        <v>97</v>
      </c>
      <c r="C43" s="18">
        <f>'[25]Avg Week Kira-Kasangati'!C43+'[25]Avg Week Kasangati-Kira'!C43</f>
        <v>13.571428571428571</v>
      </c>
      <c r="D43" s="18">
        <f>'[25]Avg Week Kira-Kasangati'!D43+'[25]Avg Week Kasangati-Kira'!D43</f>
        <v>2.4285714285714284</v>
      </c>
      <c r="E43" s="18">
        <f>'[25]Avg Week Kira-Kasangati'!E43+'[25]Avg Week Kasangati-Kira'!E43</f>
        <v>3</v>
      </c>
      <c r="F43" s="18">
        <f>'[25]Avg Week Kira-Kasangati'!F43+'[25]Avg Week Kasangati-Kira'!F43</f>
        <v>3.2857142857142856</v>
      </c>
      <c r="G43" s="18">
        <f>'[25]Avg Week Kira-Kasangati'!G43+'[25]Avg Week Kasangati-Kira'!G43</f>
        <v>0</v>
      </c>
      <c r="H43" s="18">
        <f>'[25]Avg Week Kira-Kasangati'!H43+'[25]Avg Week Kasangati-Kira'!H43</f>
        <v>0</v>
      </c>
      <c r="I43" s="18">
        <f>'[25]Avg Week Kira-Kasangati'!I43+'[25]Avg Week Kasangati-Kira'!I43</f>
        <v>3</v>
      </c>
      <c r="J43" s="18">
        <f>'[25]Avg Week Kira-Kasangati'!J43+'[25]Avg Week Kasangati-Kira'!J43</f>
        <v>0.85714285714285721</v>
      </c>
      <c r="K43" s="18">
        <f>'[25]Avg Week Kira-Kasangati'!K43+'[25]Avg Week Kasangati-Kira'!K43</f>
        <v>0.14285714285714285</v>
      </c>
      <c r="L43" s="18">
        <f>'[25]Avg Week Kira-Kasangati'!L43+'[25]Avg Week Kasangati-Kira'!L43</f>
        <v>0.42857142857142855</v>
      </c>
      <c r="M43" s="18">
        <f>'[25]Avg Week Kira-Kasangati'!M43+'[25]Avg Week Kasangati-Kira'!M43</f>
        <v>37.142857142857139</v>
      </c>
      <c r="N43" s="18">
        <f>'[25]Avg Week Kira-Kasangati'!N43+'[25]Avg Week Kasangati-Kira'!N43</f>
        <v>0</v>
      </c>
      <c r="O43" s="19">
        <f t="shared" si="0"/>
        <v>26.714285714285712</v>
      </c>
      <c r="P43" s="19">
        <f t="shared" si="1"/>
        <v>63.857142857142847</v>
      </c>
    </row>
    <row r="44" spans="2:32" ht="23.1" customHeight="1" x14ac:dyDescent="0.25">
      <c r="B44" s="38" t="s">
        <v>98</v>
      </c>
      <c r="C44" s="18">
        <f>'[25]Avg Week Kira-Kasangati'!C44+'[25]Avg Week Kasangati-Kira'!C44</f>
        <v>13.714285714285715</v>
      </c>
      <c r="D44" s="18">
        <f>'[25]Avg Week Kira-Kasangati'!D44+'[25]Avg Week Kasangati-Kira'!D44</f>
        <v>2.4285714285714288</v>
      </c>
      <c r="E44" s="18">
        <f>'[25]Avg Week Kira-Kasangati'!E44+'[25]Avg Week Kasangati-Kira'!E44</f>
        <v>2.7142857142857144</v>
      </c>
      <c r="F44" s="18">
        <f>'[25]Avg Week Kira-Kasangati'!F44+'[25]Avg Week Kasangati-Kira'!F44</f>
        <v>2.4285714285714288</v>
      </c>
      <c r="G44" s="18">
        <f>'[25]Avg Week Kira-Kasangati'!G44+'[25]Avg Week Kasangati-Kira'!G44</f>
        <v>0</v>
      </c>
      <c r="H44" s="18">
        <f>'[25]Avg Week Kira-Kasangati'!H44+'[25]Avg Week Kasangati-Kira'!H44</f>
        <v>0.14285714285714285</v>
      </c>
      <c r="I44" s="18">
        <f>'[25]Avg Week Kira-Kasangati'!I44+'[25]Avg Week Kasangati-Kira'!I44</f>
        <v>3.8571428571428577</v>
      </c>
      <c r="J44" s="18">
        <f>'[25]Avg Week Kira-Kasangati'!J44+'[25]Avg Week Kasangati-Kira'!J44</f>
        <v>0.42857142857142855</v>
      </c>
      <c r="K44" s="18">
        <f>'[25]Avg Week Kira-Kasangati'!K44+'[25]Avg Week Kasangati-Kira'!K44</f>
        <v>0.2857142857142857</v>
      </c>
      <c r="L44" s="18">
        <f>'[25]Avg Week Kira-Kasangati'!L44+'[25]Avg Week Kasangati-Kira'!L44</f>
        <v>0.2857142857142857</v>
      </c>
      <c r="M44" s="18">
        <f>'[25]Avg Week Kira-Kasangati'!M44+'[25]Avg Week Kasangati-Kira'!M44</f>
        <v>42</v>
      </c>
      <c r="N44" s="18">
        <f>'[25]Avg Week Kira-Kasangati'!N44+'[25]Avg Week Kasangati-Kira'!N44</f>
        <v>0</v>
      </c>
      <c r="O44" s="19">
        <f t="shared" si="0"/>
        <v>26.285714285714288</v>
      </c>
      <c r="P44" s="19">
        <f t="shared" si="1"/>
        <v>68.285714285714292</v>
      </c>
    </row>
    <row r="45" spans="2:32" ht="23.1" customHeight="1" x14ac:dyDescent="0.25">
      <c r="B45" s="17" t="s">
        <v>99</v>
      </c>
      <c r="C45" s="18">
        <f>'[25]Avg Week Kira-Kasangati'!C45+'[25]Avg Week Kasangati-Kira'!C45</f>
        <v>20.714285714285715</v>
      </c>
      <c r="D45" s="18">
        <f>'[25]Avg Week Kira-Kasangati'!D45+'[25]Avg Week Kasangati-Kira'!D45</f>
        <v>1.5714285714285714</v>
      </c>
      <c r="E45" s="18">
        <f>'[25]Avg Week Kira-Kasangati'!E45+'[25]Avg Week Kasangati-Kira'!E45</f>
        <v>3.8571428571428568</v>
      </c>
      <c r="F45" s="18">
        <f>'[25]Avg Week Kira-Kasangati'!F45+'[25]Avg Week Kasangati-Kira'!F45</f>
        <v>2.5714285714285712</v>
      </c>
      <c r="G45" s="18">
        <f>'[25]Avg Week Kira-Kasangati'!G45+'[25]Avg Week Kasangati-Kira'!G45</f>
        <v>0</v>
      </c>
      <c r="H45" s="18">
        <f>'[25]Avg Week Kira-Kasangati'!H45+'[25]Avg Week Kasangati-Kira'!H45</f>
        <v>0</v>
      </c>
      <c r="I45" s="18">
        <f>'[25]Avg Week Kira-Kasangati'!I45+'[25]Avg Week Kasangati-Kira'!I45</f>
        <v>2.1428571428571428</v>
      </c>
      <c r="J45" s="18">
        <f>'[25]Avg Week Kira-Kasangati'!J45+'[25]Avg Week Kasangati-Kira'!J45</f>
        <v>0.5714285714285714</v>
      </c>
      <c r="K45" s="18">
        <f>'[25]Avg Week Kira-Kasangati'!K45+'[25]Avg Week Kasangati-Kira'!K45</f>
        <v>0.14285714285714285</v>
      </c>
      <c r="L45" s="18">
        <f>'[25]Avg Week Kira-Kasangati'!L45+'[25]Avg Week Kasangati-Kira'!L45</f>
        <v>0.42857142857142855</v>
      </c>
      <c r="M45" s="18">
        <f>'[25]Avg Week Kira-Kasangati'!M45+'[25]Avg Week Kasangati-Kira'!M45</f>
        <v>41.714285714285715</v>
      </c>
      <c r="N45" s="18">
        <f>'[25]Avg Week Kira-Kasangati'!N45+'[25]Avg Week Kasangati-Kira'!N45</f>
        <v>0</v>
      </c>
      <c r="O45" s="19">
        <f t="shared" si="0"/>
        <v>32</v>
      </c>
      <c r="P45" s="19">
        <f t="shared" si="1"/>
        <v>73.714285714285722</v>
      </c>
    </row>
    <row r="46" spans="2:32" ht="23.1" customHeight="1" x14ac:dyDescent="0.25">
      <c r="B46" s="25" t="s">
        <v>100</v>
      </c>
      <c r="C46" s="18">
        <f>'[25]Avg Week Kira-Kasangati'!C46+'[25]Avg Week Kasangati-Kira'!C46</f>
        <v>18.857142857142858</v>
      </c>
      <c r="D46" s="18">
        <f>'[25]Avg Week Kira-Kasangati'!D46+'[25]Avg Week Kasangati-Kira'!D46</f>
        <v>2.1428571428571428</v>
      </c>
      <c r="E46" s="18">
        <f>'[25]Avg Week Kira-Kasangati'!E46+'[25]Avg Week Kasangati-Kira'!E46</f>
        <v>3.5714285714285712</v>
      </c>
      <c r="F46" s="18">
        <f>'[25]Avg Week Kira-Kasangati'!F46+'[25]Avg Week Kasangati-Kira'!F46</f>
        <v>4</v>
      </c>
      <c r="G46" s="18">
        <f>'[25]Avg Week Kira-Kasangati'!G46+'[25]Avg Week Kasangati-Kira'!G46</f>
        <v>0.2857142857142857</v>
      </c>
      <c r="H46" s="18">
        <f>'[25]Avg Week Kira-Kasangati'!H46+'[25]Avg Week Kasangati-Kira'!H46</f>
        <v>0</v>
      </c>
      <c r="I46" s="18">
        <f>'[25]Avg Week Kira-Kasangati'!I46+'[25]Avg Week Kasangati-Kira'!I46</f>
        <v>3</v>
      </c>
      <c r="J46" s="18">
        <f>'[25]Avg Week Kira-Kasangati'!J46+'[25]Avg Week Kasangati-Kira'!J46</f>
        <v>0.14285714285714285</v>
      </c>
      <c r="K46" s="18">
        <f>'[25]Avg Week Kira-Kasangati'!K46+'[25]Avg Week Kasangati-Kira'!K46</f>
        <v>0.42857142857142855</v>
      </c>
      <c r="L46" s="18">
        <f>'[25]Avg Week Kira-Kasangati'!L46+'[25]Avg Week Kasangati-Kira'!L46</f>
        <v>0.2857142857142857</v>
      </c>
      <c r="M46" s="18">
        <f>'[25]Avg Week Kira-Kasangati'!M46+'[25]Avg Week Kasangati-Kira'!M46</f>
        <v>41.428571428571431</v>
      </c>
      <c r="N46" s="18">
        <f>'[25]Avg Week Kira-Kasangati'!N46+'[25]Avg Week Kasangati-Kira'!N46</f>
        <v>0</v>
      </c>
      <c r="O46" s="19">
        <f t="shared" si="0"/>
        <v>32.714285714285708</v>
      </c>
      <c r="P46" s="19">
        <f t="shared" si="1"/>
        <v>74.142857142857139</v>
      </c>
    </row>
    <row r="47" spans="2:32" ht="23.1" customHeight="1" x14ac:dyDescent="0.25">
      <c r="B47" s="25" t="s">
        <v>101</v>
      </c>
      <c r="C47" s="18">
        <f>'[25]Avg Week Kira-Kasangati'!C47+'[25]Avg Week Kasangati-Kira'!C47</f>
        <v>21.857142857142858</v>
      </c>
      <c r="D47" s="18">
        <f>'[25]Avg Week Kira-Kasangati'!D47+'[25]Avg Week Kasangati-Kira'!D47</f>
        <v>2.5714285714285712</v>
      </c>
      <c r="E47" s="18">
        <f>'[25]Avg Week Kira-Kasangati'!E47+'[25]Avg Week Kasangati-Kira'!E47</f>
        <v>3.5714285714285712</v>
      </c>
      <c r="F47" s="18">
        <f>'[25]Avg Week Kira-Kasangati'!F47+'[25]Avg Week Kasangati-Kira'!F47</f>
        <v>5.5714285714285712</v>
      </c>
      <c r="G47" s="18">
        <f>'[25]Avg Week Kira-Kasangati'!G47+'[25]Avg Week Kasangati-Kira'!G47</f>
        <v>0.14285714285714285</v>
      </c>
      <c r="H47" s="18">
        <f>'[25]Avg Week Kira-Kasangati'!H47+'[25]Avg Week Kasangati-Kira'!H47</f>
        <v>0</v>
      </c>
      <c r="I47" s="18">
        <f>'[25]Avg Week Kira-Kasangati'!I47+'[25]Avg Week Kasangati-Kira'!I47</f>
        <v>2.1428571428571428</v>
      </c>
      <c r="J47" s="18">
        <f>'[25]Avg Week Kira-Kasangati'!J47+'[25]Avg Week Kasangati-Kira'!J47</f>
        <v>1.1428571428571428</v>
      </c>
      <c r="K47" s="18">
        <f>'[25]Avg Week Kira-Kasangati'!K47+'[25]Avg Week Kasangati-Kira'!K47</f>
        <v>0.2857142857142857</v>
      </c>
      <c r="L47" s="18">
        <f>'[25]Avg Week Kira-Kasangati'!L47+'[25]Avg Week Kasangati-Kira'!L47</f>
        <v>0.42857142857142855</v>
      </c>
      <c r="M47" s="18">
        <f>'[25]Avg Week Kira-Kasangati'!M47+'[25]Avg Week Kasangati-Kira'!M47</f>
        <v>45.857142857142861</v>
      </c>
      <c r="N47" s="18">
        <f>'[25]Avg Week Kira-Kasangati'!N47+'[25]Avg Week Kasangati-Kira'!N47</f>
        <v>0</v>
      </c>
      <c r="O47" s="19">
        <f t="shared" si="0"/>
        <v>37.714285714285722</v>
      </c>
      <c r="P47" s="19">
        <f t="shared" si="1"/>
        <v>83.571428571428584</v>
      </c>
    </row>
    <row r="48" spans="2:32" ht="23.1" customHeight="1" x14ac:dyDescent="0.25">
      <c r="B48" s="25" t="s">
        <v>102</v>
      </c>
      <c r="C48" s="18">
        <f>'[25]Avg Week Kira-Kasangati'!C48+'[25]Avg Week Kasangati-Kira'!C48</f>
        <v>24.428571428571431</v>
      </c>
      <c r="D48" s="18">
        <f>'[25]Avg Week Kira-Kasangati'!D48+'[25]Avg Week Kasangati-Kira'!D48</f>
        <v>2.2857142857142856</v>
      </c>
      <c r="E48" s="18">
        <f>'[25]Avg Week Kira-Kasangati'!E48+'[25]Avg Week Kasangati-Kira'!E48</f>
        <v>3.5714285714285712</v>
      </c>
      <c r="F48" s="18">
        <f>'[25]Avg Week Kira-Kasangati'!F48+'[25]Avg Week Kasangati-Kira'!F48</f>
        <v>4.7142857142857144</v>
      </c>
      <c r="G48" s="18">
        <f>'[25]Avg Week Kira-Kasangati'!G48+'[25]Avg Week Kasangati-Kira'!G48</f>
        <v>0</v>
      </c>
      <c r="H48" s="18">
        <f>'[25]Avg Week Kira-Kasangati'!H48+'[25]Avg Week Kasangati-Kira'!H48</f>
        <v>0</v>
      </c>
      <c r="I48" s="18">
        <f>'[25]Avg Week Kira-Kasangati'!I48+'[25]Avg Week Kasangati-Kira'!I48</f>
        <v>3.4285714285714288</v>
      </c>
      <c r="J48" s="18">
        <f>'[25]Avg Week Kira-Kasangati'!J48+'[25]Avg Week Kasangati-Kira'!J48</f>
        <v>0.2857142857142857</v>
      </c>
      <c r="K48" s="18">
        <f>'[25]Avg Week Kira-Kasangati'!K48+'[25]Avg Week Kasangati-Kira'!K48</f>
        <v>0.42857142857142855</v>
      </c>
      <c r="L48" s="18">
        <f>'[25]Avg Week Kira-Kasangati'!L48+'[25]Avg Week Kasangati-Kira'!L48</f>
        <v>0.42857142857142855</v>
      </c>
      <c r="M48" s="18">
        <f>'[25]Avg Week Kira-Kasangati'!M48+'[25]Avg Week Kasangati-Kira'!M48</f>
        <v>42.285714285714285</v>
      </c>
      <c r="N48" s="18">
        <f>'[25]Avg Week Kira-Kasangati'!N48+'[25]Avg Week Kasangati-Kira'!N48</f>
        <v>0</v>
      </c>
      <c r="O48" s="19">
        <f t="shared" si="0"/>
        <v>39.571428571428577</v>
      </c>
      <c r="P48" s="19">
        <f t="shared" si="1"/>
        <v>81.857142857142861</v>
      </c>
    </row>
    <row r="49" spans="2:20" ht="23.1" customHeight="1" x14ac:dyDescent="0.25">
      <c r="B49" s="17" t="s">
        <v>103</v>
      </c>
      <c r="C49" s="18">
        <f>'[25]Avg Week Kira-Kasangati'!C49+'[25]Avg Week Kasangati-Kira'!C49</f>
        <v>26.285714285714285</v>
      </c>
      <c r="D49" s="18">
        <f>'[25]Avg Week Kira-Kasangati'!D49+'[25]Avg Week Kasangati-Kira'!D49</f>
        <v>1.2857142857142856</v>
      </c>
      <c r="E49" s="18">
        <f>'[25]Avg Week Kira-Kasangati'!E49+'[25]Avg Week Kasangati-Kira'!E49</f>
        <v>4.7142857142857144</v>
      </c>
      <c r="F49" s="18">
        <f>'[25]Avg Week Kira-Kasangati'!F49+'[25]Avg Week Kasangati-Kira'!F49</f>
        <v>5.1428571428571423</v>
      </c>
      <c r="G49" s="18">
        <f>'[25]Avg Week Kira-Kasangati'!G49+'[25]Avg Week Kasangati-Kira'!G49</f>
        <v>0</v>
      </c>
      <c r="H49" s="18">
        <f>'[25]Avg Week Kira-Kasangati'!H49+'[25]Avg Week Kasangati-Kira'!H49</f>
        <v>0.2857142857142857</v>
      </c>
      <c r="I49" s="18">
        <f>'[25]Avg Week Kira-Kasangati'!I49+'[25]Avg Week Kasangati-Kira'!I49</f>
        <v>3.8571428571428568</v>
      </c>
      <c r="J49" s="18">
        <f>'[25]Avg Week Kira-Kasangati'!J49+'[25]Avg Week Kasangati-Kira'!J49</f>
        <v>1.1428571428571428</v>
      </c>
      <c r="K49" s="18">
        <f>'[25]Avg Week Kira-Kasangati'!K49+'[25]Avg Week Kasangati-Kira'!K49</f>
        <v>0.2857142857142857</v>
      </c>
      <c r="L49" s="18">
        <f>'[25]Avg Week Kira-Kasangati'!L49+'[25]Avg Week Kasangati-Kira'!L49</f>
        <v>0.2857142857142857</v>
      </c>
      <c r="M49" s="18">
        <f>'[25]Avg Week Kira-Kasangati'!M49+'[25]Avg Week Kasangati-Kira'!M49</f>
        <v>46.285714285714292</v>
      </c>
      <c r="N49" s="18">
        <f>'[25]Avg Week Kira-Kasangati'!N49+'[25]Avg Week Kasangati-Kira'!N49</f>
        <v>0</v>
      </c>
      <c r="O49" s="19">
        <f t="shared" si="0"/>
        <v>43.285714285714285</v>
      </c>
      <c r="P49" s="19">
        <f t="shared" si="1"/>
        <v>89.571428571428584</v>
      </c>
      <c r="R49" s="3"/>
      <c r="T49"/>
    </row>
    <row r="50" spans="2:20" ht="23.1" customHeight="1" x14ac:dyDescent="0.25">
      <c r="B50" s="25" t="s">
        <v>104</v>
      </c>
      <c r="C50" s="18">
        <f>'[25]Avg Week Kira-Kasangati'!C50+'[25]Avg Week Kasangati-Kira'!C50</f>
        <v>28.142857142857146</v>
      </c>
      <c r="D50" s="18">
        <f>'[25]Avg Week Kira-Kasangati'!D50+'[25]Avg Week Kasangati-Kira'!D50</f>
        <v>3.2857142857142856</v>
      </c>
      <c r="E50" s="18">
        <f>'[25]Avg Week Kira-Kasangati'!E50+'[25]Avg Week Kasangati-Kira'!E50</f>
        <v>5.5714285714285712</v>
      </c>
      <c r="F50" s="18">
        <f>'[25]Avg Week Kira-Kasangati'!F50+'[25]Avg Week Kasangati-Kira'!F50</f>
        <v>5.8571428571428577</v>
      </c>
      <c r="G50" s="18">
        <f>'[25]Avg Week Kira-Kasangati'!G50+'[25]Avg Week Kasangati-Kira'!G50</f>
        <v>0</v>
      </c>
      <c r="H50" s="18">
        <f>'[25]Avg Week Kira-Kasangati'!H50+'[25]Avg Week Kasangati-Kira'!H50</f>
        <v>0.14285714285714285</v>
      </c>
      <c r="I50" s="18">
        <f>'[25]Avg Week Kira-Kasangati'!I50+'[25]Avg Week Kasangati-Kira'!I50</f>
        <v>3.5714285714285712</v>
      </c>
      <c r="J50" s="18">
        <f>'[25]Avg Week Kira-Kasangati'!J50+'[25]Avg Week Kasangati-Kira'!J50</f>
        <v>1.1428571428571428</v>
      </c>
      <c r="K50" s="18">
        <f>'[25]Avg Week Kira-Kasangati'!K50+'[25]Avg Week Kasangati-Kira'!K50</f>
        <v>0.71428571428571419</v>
      </c>
      <c r="L50" s="18">
        <f>'[25]Avg Week Kira-Kasangati'!L50+'[25]Avg Week Kasangati-Kira'!L50</f>
        <v>0.71428571428571419</v>
      </c>
      <c r="M50" s="18">
        <f>'[25]Avg Week Kira-Kasangati'!M50+'[25]Avg Week Kasangati-Kira'!M50</f>
        <v>44.428571428571431</v>
      </c>
      <c r="N50" s="18">
        <f>'[25]Avg Week Kira-Kasangati'!N50+'[25]Avg Week Kasangati-Kira'!N50</f>
        <v>0</v>
      </c>
      <c r="O50" s="19">
        <f t="shared" si="0"/>
        <v>49.142857142857153</v>
      </c>
      <c r="P50" s="19">
        <f t="shared" si="1"/>
        <v>93.571428571428584</v>
      </c>
      <c r="R50" s="3"/>
      <c r="T50"/>
    </row>
    <row r="51" spans="2:20" ht="23.1" customHeight="1" x14ac:dyDescent="0.25">
      <c r="B51" s="25" t="s">
        <v>105</v>
      </c>
      <c r="C51" s="18">
        <f>'[25]Avg Week Kira-Kasangati'!C51+'[25]Avg Week Kasangati-Kira'!C51</f>
        <v>28.714285714285715</v>
      </c>
      <c r="D51" s="18">
        <f>'[25]Avg Week Kira-Kasangati'!D51+'[25]Avg Week Kasangati-Kira'!D51</f>
        <v>3.7142857142857144</v>
      </c>
      <c r="E51" s="18">
        <f>'[25]Avg Week Kira-Kasangati'!E51+'[25]Avg Week Kasangati-Kira'!E51</f>
        <v>4.2857142857142856</v>
      </c>
      <c r="F51" s="18">
        <f>'[25]Avg Week Kira-Kasangati'!F51+'[25]Avg Week Kasangati-Kira'!F51</f>
        <v>4.4285714285714288</v>
      </c>
      <c r="G51" s="18">
        <f>'[25]Avg Week Kira-Kasangati'!G51+'[25]Avg Week Kasangati-Kira'!G51</f>
        <v>0</v>
      </c>
      <c r="H51" s="18">
        <f>'[25]Avg Week Kira-Kasangati'!H51+'[25]Avg Week Kasangati-Kira'!H51</f>
        <v>0</v>
      </c>
      <c r="I51" s="18">
        <f>'[25]Avg Week Kira-Kasangati'!I51+'[25]Avg Week Kasangati-Kira'!I51</f>
        <v>2.4285714285714288</v>
      </c>
      <c r="J51" s="18">
        <f>'[25]Avg Week Kira-Kasangati'!J51+'[25]Avg Week Kasangati-Kira'!J51</f>
        <v>0.8571428571428571</v>
      </c>
      <c r="K51" s="18">
        <f>'[25]Avg Week Kira-Kasangati'!K51+'[25]Avg Week Kasangati-Kira'!K51</f>
        <v>0</v>
      </c>
      <c r="L51" s="18">
        <f>'[25]Avg Week Kira-Kasangati'!L51+'[25]Avg Week Kasangati-Kira'!L51</f>
        <v>1.2857142857142856</v>
      </c>
      <c r="M51" s="18">
        <f>'[25]Avg Week Kira-Kasangati'!M51+'[25]Avg Week Kasangati-Kira'!M51</f>
        <v>46.285714285714285</v>
      </c>
      <c r="N51" s="18">
        <f>'[25]Avg Week Kira-Kasangati'!N51+'[25]Avg Week Kasangati-Kira'!N51</f>
        <v>0</v>
      </c>
      <c r="O51" s="19">
        <f t="shared" si="0"/>
        <v>45.714285714285715</v>
      </c>
      <c r="P51" s="19">
        <f t="shared" si="1"/>
        <v>92</v>
      </c>
      <c r="R51" s="3"/>
      <c r="T51"/>
    </row>
    <row r="52" spans="2:20" ht="23.1" customHeight="1" x14ac:dyDescent="0.25">
      <c r="B52" s="25" t="s">
        <v>106</v>
      </c>
      <c r="C52" s="18">
        <f>'[25]Avg Week Kira-Kasangati'!C52+'[25]Avg Week Kasangati-Kira'!C52</f>
        <v>28.571428571428569</v>
      </c>
      <c r="D52" s="18">
        <f>'[25]Avg Week Kira-Kasangati'!D52+'[25]Avg Week Kasangati-Kira'!D52</f>
        <v>4.8571428571428568</v>
      </c>
      <c r="E52" s="18">
        <f>'[25]Avg Week Kira-Kasangati'!E52+'[25]Avg Week Kasangati-Kira'!E52</f>
        <v>5.4285714285714288</v>
      </c>
      <c r="F52" s="18">
        <f>'[25]Avg Week Kira-Kasangati'!F52+'[25]Avg Week Kasangati-Kira'!F52</f>
        <v>6.5714285714285712</v>
      </c>
      <c r="G52" s="18">
        <f>'[25]Avg Week Kira-Kasangati'!G52+'[25]Avg Week Kasangati-Kira'!G52</f>
        <v>0</v>
      </c>
      <c r="H52" s="18">
        <f>'[25]Avg Week Kira-Kasangati'!H52+'[25]Avg Week Kasangati-Kira'!H52</f>
        <v>0</v>
      </c>
      <c r="I52" s="18">
        <f>'[25]Avg Week Kira-Kasangati'!I52+'[25]Avg Week Kasangati-Kira'!I52</f>
        <v>3</v>
      </c>
      <c r="J52" s="18">
        <f>'[25]Avg Week Kira-Kasangati'!J52+'[25]Avg Week Kasangati-Kira'!J52</f>
        <v>0.85714285714285721</v>
      </c>
      <c r="K52" s="18">
        <f>'[25]Avg Week Kira-Kasangati'!K52+'[25]Avg Week Kasangati-Kira'!K52</f>
        <v>0</v>
      </c>
      <c r="L52" s="18">
        <f>'[25]Avg Week Kira-Kasangati'!L52+'[25]Avg Week Kasangati-Kira'!L52</f>
        <v>0.2857142857142857</v>
      </c>
      <c r="M52" s="18">
        <f>'[25]Avg Week Kira-Kasangati'!M52+'[25]Avg Week Kasangati-Kira'!M52</f>
        <v>50.714285714285708</v>
      </c>
      <c r="N52" s="18">
        <f>'[25]Avg Week Kira-Kasangati'!N52+'[25]Avg Week Kasangati-Kira'!N52</f>
        <v>0</v>
      </c>
      <c r="O52" s="19">
        <f t="shared" si="0"/>
        <v>49.571428571428562</v>
      </c>
      <c r="P52" s="19">
        <f t="shared" si="1"/>
        <v>100.28571428571428</v>
      </c>
      <c r="R52" s="3"/>
      <c r="T52"/>
    </row>
    <row r="53" spans="2:20" ht="23.1" customHeight="1" x14ac:dyDescent="0.25">
      <c r="B53" s="17" t="s">
        <v>107</v>
      </c>
      <c r="C53" s="18">
        <f>'[25]Avg Week Kira-Kasangati'!C53+'[25]Avg Week Kasangati-Kira'!C53</f>
        <v>28</v>
      </c>
      <c r="D53" s="18">
        <f>'[25]Avg Week Kira-Kasangati'!D53+'[25]Avg Week Kasangati-Kira'!D53</f>
        <v>2.8571428571428572</v>
      </c>
      <c r="E53" s="18">
        <f>'[25]Avg Week Kira-Kasangati'!E53+'[25]Avg Week Kasangati-Kira'!E53</f>
        <v>2.1428571428571428</v>
      </c>
      <c r="F53" s="18">
        <f>'[25]Avg Week Kira-Kasangati'!F53+'[25]Avg Week Kasangati-Kira'!F53</f>
        <v>5.2857142857142856</v>
      </c>
      <c r="G53" s="18">
        <f>'[25]Avg Week Kira-Kasangati'!G53+'[25]Avg Week Kasangati-Kira'!G53</f>
        <v>0.42857142857142855</v>
      </c>
      <c r="H53" s="18">
        <f>'[25]Avg Week Kira-Kasangati'!H53+'[25]Avg Week Kasangati-Kira'!H53</f>
        <v>0</v>
      </c>
      <c r="I53" s="18">
        <f>'[25]Avg Week Kira-Kasangati'!I53+'[25]Avg Week Kasangati-Kira'!I53</f>
        <v>1.8571428571428572</v>
      </c>
      <c r="J53" s="18">
        <f>'[25]Avg Week Kira-Kasangati'!J53+'[25]Avg Week Kasangati-Kira'!J53</f>
        <v>1.2857142857142856</v>
      </c>
      <c r="K53" s="18">
        <f>'[25]Avg Week Kira-Kasangati'!K53+'[25]Avg Week Kasangati-Kira'!K53</f>
        <v>0.42857142857142855</v>
      </c>
      <c r="L53" s="18">
        <f>'[25]Avg Week Kira-Kasangati'!L53+'[25]Avg Week Kasangati-Kira'!L53</f>
        <v>0.14285714285714285</v>
      </c>
      <c r="M53" s="18">
        <f>'[25]Avg Week Kira-Kasangati'!M53+'[25]Avg Week Kasangati-Kira'!M53</f>
        <v>46.428571428571431</v>
      </c>
      <c r="N53" s="18">
        <f>'[25]Avg Week Kira-Kasangati'!N53+'[25]Avg Week Kasangati-Kira'!N53</f>
        <v>0</v>
      </c>
      <c r="O53" s="19">
        <f t="shared" si="0"/>
        <v>42.428571428571431</v>
      </c>
      <c r="P53" s="19">
        <f t="shared" si="1"/>
        <v>88.857142857142861</v>
      </c>
      <c r="R53" s="3"/>
      <c r="T53"/>
    </row>
    <row r="54" spans="2:20" ht="23.1" customHeight="1" x14ac:dyDescent="0.25">
      <c r="B54" s="17" t="s">
        <v>108</v>
      </c>
      <c r="C54" s="18">
        <f>'[25]Avg Week Kira-Kasangati'!C54+'[25]Avg Week Kasangati-Kira'!C54</f>
        <v>23.571428571428573</v>
      </c>
      <c r="D54" s="18">
        <f>'[25]Avg Week Kira-Kasangati'!D54+'[25]Avg Week Kasangati-Kira'!D54</f>
        <v>3.5714285714285712</v>
      </c>
      <c r="E54" s="18">
        <f>'[25]Avg Week Kira-Kasangati'!E54+'[25]Avg Week Kasangati-Kira'!E54</f>
        <v>3.5714285714285712</v>
      </c>
      <c r="F54" s="18">
        <f>'[25]Avg Week Kira-Kasangati'!F54+'[25]Avg Week Kasangati-Kira'!F54</f>
        <v>7</v>
      </c>
      <c r="G54" s="18">
        <f>'[25]Avg Week Kira-Kasangati'!G54+'[25]Avg Week Kasangati-Kira'!G54</f>
        <v>0.14285714285714285</v>
      </c>
      <c r="H54" s="18">
        <f>'[25]Avg Week Kira-Kasangati'!H54+'[25]Avg Week Kasangati-Kira'!H54</f>
        <v>0.14285714285714285</v>
      </c>
      <c r="I54" s="18">
        <f>'[25]Avg Week Kira-Kasangati'!I54+'[25]Avg Week Kasangati-Kira'!I54</f>
        <v>2.4285714285714288</v>
      </c>
      <c r="J54" s="18">
        <f>'[25]Avg Week Kira-Kasangati'!J54+'[25]Avg Week Kasangati-Kira'!J54</f>
        <v>0.42857142857142855</v>
      </c>
      <c r="K54" s="18">
        <f>'[25]Avg Week Kira-Kasangati'!K54+'[25]Avg Week Kasangati-Kira'!K54</f>
        <v>0.42857142857142855</v>
      </c>
      <c r="L54" s="18">
        <f>'[25]Avg Week Kira-Kasangati'!L54+'[25]Avg Week Kasangati-Kira'!L54</f>
        <v>0.2857142857142857</v>
      </c>
      <c r="M54" s="18">
        <f>'[25]Avg Week Kira-Kasangati'!M54+'[25]Avg Week Kasangati-Kira'!M54</f>
        <v>42.142857142857139</v>
      </c>
      <c r="N54" s="18">
        <f>'[25]Avg Week Kira-Kasangati'!N54+'[25]Avg Week Kasangati-Kira'!N54</f>
        <v>0</v>
      </c>
      <c r="O54" s="19">
        <f t="shared" si="0"/>
        <v>41.571428571428584</v>
      </c>
      <c r="P54" s="19">
        <f t="shared" si="1"/>
        <v>83.714285714285722</v>
      </c>
      <c r="R54" s="3"/>
      <c r="T54"/>
    </row>
    <row r="55" spans="2:20" ht="23.1" customHeight="1" x14ac:dyDescent="0.25">
      <c r="B55" s="17" t="s">
        <v>109</v>
      </c>
      <c r="C55" s="18">
        <f>'[25]Avg Week Kira-Kasangati'!C55+'[25]Avg Week Kasangati-Kira'!C55</f>
        <v>27.285714285714285</v>
      </c>
      <c r="D55" s="18">
        <f>'[25]Avg Week Kira-Kasangati'!D55+'[25]Avg Week Kasangati-Kira'!D55</f>
        <v>4</v>
      </c>
      <c r="E55" s="18">
        <f>'[25]Avg Week Kira-Kasangati'!E55+'[25]Avg Week Kasangati-Kira'!E55</f>
        <v>4.1428571428571423</v>
      </c>
      <c r="F55" s="18">
        <f>'[25]Avg Week Kira-Kasangati'!F55+'[25]Avg Week Kasangati-Kira'!F55</f>
        <v>6.2857142857142856</v>
      </c>
      <c r="G55" s="18">
        <f>'[25]Avg Week Kira-Kasangati'!G55+'[25]Avg Week Kasangati-Kira'!G55</f>
        <v>0.14285714285714285</v>
      </c>
      <c r="H55" s="18">
        <f>'[25]Avg Week Kira-Kasangati'!H55+'[25]Avg Week Kasangati-Kira'!H55</f>
        <v>0</v>
      </c>
      <c r="I55" s="18">
        <f>'[25]Avg Week Kira-Kasangati'!I55+'[25]Avg Week Kasangati-Kira'!I55</f>
        <v>2.5714285714285712</v>
      </c>
      <c r="J55" s="18">
        <f>'[25]Avg Week Kira-Kasangati'!J55+'[25]Avg Week Kasangati-Kira'!J55</f>
        <v>0.8571428571428571</v>
      </c>
      <c r="K55" s="18">
        <f>'[25]Avg Week Kira-Kasangati'!K55+'[25]Avg Week Kasangati-Kira'!K55</f>
        <v>0.2857142857142857</v>
      </c>
      <c r="L55" s="18">
        <f>'[25]Avg Week Kira-Kasangati'!L55+'[25]Avg Week Kasangati-Kira'!L55</f>
        <v>0.14285714285714285</v>
      </c>
      <c r="M55" s="18">
        <f>'[25]Avg Week Kira-Kasangati'!M55+'[25]Avg Week Kasangati-Kira'!M55</f>
        <v>48.428571428571431</v>
      </c>
      <c r="N55" s="18">
        <f>'[25]Avg Week Kira-Kasangati'!N55+'[25]Avg Week Kasangati-Kira'!N55</f>
        <v>0</v>
      </c>
      <c r="O55" s="19">
        <f t="shared" si="0"/>
        <v>45.714285714285715</v>
      </c>
      <c r="P55" s="19">
        <f t="shared" si="1"/>
        <v>94.142857142857139</v>
      </c>
      <c r="R55" s="3"/>
      <c r="T55"/>
    </row>
    <row r="56" spans="2:20" ht="23.1" customHeight="1" x14ac:dyDescent="0.25">
      <c r="B56" s="17" t="s">
        <v>110</v>
      </c>
      <c r="C56" s="18">
        <f>'[25]Avg Week Kira-Kasangati'!C56+'[25]Avg Week Kasangati-Kira'!C56</f>
        <v>30.142857142857142</v>
      </c>
      <c r="D56" s="18">
        <f>'[25]Avg Week Kira-Kasangati'!D56+'[25]Avg Week Kasangati-Kira'!D56</f>
        <v>4</v>
      </c>
      <c r="E56" s="18">
        <f>'[25]Avg Week Kira-Kasangati'!E56+'[25]Avg Week Kasangati-Kira'!E56</f>
        <v>5</v>
      </c>
      <c r="F56" s="18">
        <f>'[25]Avg Week Kira-Kasangati'!F56+'[25]Avg Week Kasangati-Kira'!F56</f>
        <v>8.2857142857142847</v>
      </c>
      <c r="G56" s="18">
        <f>'[25]Avg Week Kira-Kasangati'!G56+'[25]Avg Week Kasangati-Kira'!G56</f>
        <v>0.2857142857142857</v>
      </c>
      <c r="H56" s="18">
        <f>'[25]Avg Week Kira-Kasangati'!H56+'[25]Avg Week Kasangati-Kira'!H56</f>
        <v>0</v>
      </c>
      <c r="I56" s="18">
        <f>'[25]Avg Week Kira-Kasangati'!I56+'[25]Avg Week Kasangati-Kira'!I56</f>
        <v>2.4285714285714284</v>
      </c>
      <c r="J56" s="18">
        <f>'[25]Avg Week Kira-Kasangati'!J56+'[25]Avg Week Kasangati-Kira'!J56</f>
        <v>0.8571428571428571</v>
      </c>
      <c r="K56" s="18">
        <f>'[25]Avg Week Kira-Kasangati'!K56+'[25]Avg Week Kasangati-Kira'!K56</f>
        <v>0.42857142857142855</v>
      </c>
      <c r="L56" s="18">
        <f>'[25]Avg Week Kira-Kasangati'!L56+'[25]Avg Week Kasangati-Kira'!L56</f>
        <v>0.42857142857142855</v>
      </c>
      <c r="M56" s="18">
        <f>'[25]Avg Week Kira-Kasangati'!M56+'[25]Avg Week Kasangati-Kira'!M56</f>
        <v>54.857142857142861</v>
      </c>
      <c r="N56" s="18">
        <f>'[25]Avg Week Kira-Kasangati'!N56+'[25]Avg Week Kasangati-Kira'!N56</f>
        <v>0</v>
      </c>
      <c r="O56" s="19">
        <f t="shared" si="0"/>
        <v>51.857142857142854</v>
      </c>
      <c r="P56" s="19">
        <f t="shared" si="1"/>
        <v>106.71428571428572</v>
      </c>
      <c r="R56" s="3"/>
      <c r="T56"/>
    </row>
    <row r="57" spans="2:20" ht="23.1" customHeight="1" x14ac:dyDescent="0.25">
      <c r="B57" s="17" t="s">
        <v>111</v>
      </c>
      <c r="C57" s="18">
        <f>'[25]Avg Week Kira-Kasangati'!C57+'[25]Avg Week Kasangati-Kira'!C57</f>
        <v>26.714285714285715</v>
      </c>
      <c r="D57" s="18">
        <f>'[25]Avg Week Kira-Kasangati'!D57+'[25]Avg Week Kasangati-Kira'!D57</f>
        <v>5</v>
      </c>
      <c r="E57" s="18">
        <f>'[25]Avg Week Kira-Kasangati'!E57+'[25]Avg Week Kasangati-Kira'!E57</f>
        <v>5</v>
      </c>
      <c r="F57" s="18">
        <f>'[25]Avg Week Kira-Kasangati'!F57+'[25]Avg Week Kasangati-Kira'!F57</f>
        <v>5.5714285714285712</v>
      </c>
      <c r="G57" s="18">
        <f>'[25]Avg Week Kira-Kasangati'!G57+'[25]Avg Week Kasangati-Kira'!G57</f>
        <v>0.85714285714285721</v>
      </c>
      <c r="H57" s="18">
        <f>'[25]Avg Week Kira-Kasangati'!H57+'[25]Avg Week Kasangati-Kira'!H57</f>
        <v>0</v>
      </c>
      <c r="I57" s="18">
        <f>'[25]Avg Week Kira-Kasangati'!I57+'[25]Avg Week Kasangati-Kira'!I57</f>
        <v>2.2857142857142856</v>
      </c>
      <c r="J57" s="18">
        <f>'[25]Avg Week Kira-Kasangati'!J57+'[25]Avg Week Kasangati-Kira'!J57</f>
        <v>1</v>
      </c>
      <c r="K57" s="18">
        <f>'[25]Avg Week Kira-Kasangati'!K57+'[25]Avg Week Kasangati-Kira'!K57</f>
        <v>0.5714285714285714</v>
      </c>
      <c r="L57" s="18">
        <f>'[25]Avg Week Kira-Kasangati'!L57+'[25]Avg Week Kasangati-Kira'!L57</f>
        <v>0.8571428571428571</v>
      </c>
      <c r="M57" s="18">
        <f>'[25]Avg Week Kira-Kasangati'!M57+'[25]Avg Week Kasangati-Kira'!M57</f>
        <v>47.285714285714285</v>
      </c>
      <c r="N57" s="18">
        <f>'[25]Avg Week Kira-Kasangati'!N57+'[25]Avg Week Kasangati-Kira'!N57</f>
        <v>0</v>
      </c>
      <c r="O57" s="19">
        <f t="shared" si="0"/>
        <v>47.857142857142847</v>
      </c>
      <c r="P57" s="19">
        <f t="shared" si="1"/>
        <v>95.142857142857139</v>
      </c>
      <c r="R57" s="3"/>
      <c r="T57"/>
    </row>
    <row r="58" spans="2:20" ht="23.1" customHeight="1" x14ac:dyDescent="0.25">
      <c r="B58" s="17" t="s">
        <v>112</v>
      </c>
      <c r="C58" s="18">
        <f>'[25]Avg Week Kira-Kasangati'!C58+'[25]Avg Week Kasangati-Kira'!C58</f>
        <v>21</v>
      </c>
      <c r="D58" s="18">
        <f>'[25]Avg Week Kira-Kasangati'!D58+'[25]Avg Week Kasangati-Kira'!D58</f>
        <v>2.5</v>
      </c>
      <c r="E58" s="18">
        <f>'[25]Avg Week Kira-Kasangati'!E58+'[25]Avg Week Kasangati-Kira'!E58</f>
        <v>4</v>
      </c>
      <c r="F58" s="18">
        <f>'[25]Avg Week Kira-Kasangati'!F58+'[25]Avg Week Kasangati-Kira'!F58</f>
        <v>8</v>
      </c>
      <c r="G58" s="18">
        <f>'[25]Avg Week Kira-Kasangati'!G58+'[25]Avg Week Kasangati-Kira'!G58</f>
        <v>0</v>
      </c>
      <c r="H58" s="18">
        <f>'[25]Avg Week Kira-Kasangati'!H58+'[25]Avg Week Kasangati-Kira'!H58</f>
        <v>0</v>
      </c>
      <c r="I58" s="18">
        <f>'[25]Avg Week Kira-Kasangati'!I58+'[25]Avg Week Kasangati-Kira'!I58</f>
        <v>3</v>
      </c>
      <c r="J58" s="18">
        <f>'[25]Avg Week Kira-Kasangati'!J58+'[25]Avg Week Kasangati-Kira'!J58</f>
        <v>0.5</v>
      </c>
      <c r="K58" s="18">
        <f>'[25]Avg Week Kira-Kasangati'!K58+'[25]Avg Week Kasangati-Kira'!K58</f>
        <v>1.5</v>
      </c>
      <c r="L58" s="18">
        <f>'[25]Avg Week Kira-Kasangati'!L58+'[25]Avg Week Kasangati-Kira'!L58</f>
        <v>1</v>
      </c>
      <c r="M58" s="18">
        <f>'[25]Avg Week Kira-Kasangati'!M58+'[25]Avg Week Kasangati-Kira'!M58</f>
        <v>53</v>
      </c>
      <c r="N58" s="18">
        <f>'[25]Avg Week Kira-Kasangati'!N58+'[25]Avg Week Kasangati-Kira'!N58</f>
        <v>0</v>
      </c>
      <c r="O58" s="19">
        <f t="shared" si="0"/>
        <v>41.5</v>
      </c>
      <c r="P58" s="19">
        <f t="shared" ref="P58" si="35">SUM(C58:N58)</f>
        <v>94.5</v>
      </c>
      <c r="R58" s="3"/>
      <c r="T58"/>
    </row>
    <row r="59" spans="2:20" ht="23.1" customHeight="1" x14ac:dyDescent="0.25">
      <c r="B59" s="17" t="s">
        <v>113</v>
      </c>
      <c r="C59" s="18">
        <f>'[25]Avg Week Kira-Kasangati'!C59+'[25]Avg Week Kasangati-Kira'!C59</f>
        <v>21</v>
      </c>
      <c r="D59" s="18">
        <f>'[25]Avg Week Kira-Kasangati'!D59+'[25]Avg Week Kasangati-Kira'!D59</f>
        <v>4</v>
      </c>
      <c r="E59" s="18">
        <f>'[25]Avg Week Kira-Kasangati'!E59+'[25]Avg Week Kasangati-Kira'!E59</f>
        <v>3.5</v>
      </c>
      <c r="F59" s="18">
        <f>'[25]Avg Week Kira-Kasangati'!F59+'[25]Avg Week Kasangati-Kira'!F59</f>
        <v>8.5</v>
      </c>
      <c r="G59" s="18">
        <f>'[25]Avg Week Kira-Kasangati'!G59+'[25]Avg Week Kasangati-Kira'!G59</f>
        <v>0.5</v>
      </c>
      <c r="H59" s="18">
        <f>'[25]Avg Week Kira-Kasangati'!H59+'[25]Avg Week Kasangati-Kira'!H59</f>
        <v>0</v>
      </c>
      <c r="I59" s="18">
        <f>'[25]Avg Week Kira-Kasangati'!I59+'[25]Avg Week Kasangati-Kira'!I59</f>
        <v>1</v>
      </c>
      <c r="J59" s="18">
        <f>'[25]Avg Week Kira-Kasangati'!J59+'[25]Avg Week Kasangati-Kira'!J59</f>
        <v>0</v>
      </c>
      <c r="K59" s="18">
        <f>'[25]Avg Week Kira-Kasangati'!K59+'[25]Avg Week Kasangati-Kira'!K59</f>
        <v>1.5</v>
      </c>
      <c r="L59" s="18">
        <f>'[25]Avg Week Kira-Kasangati'!L59+'[25]Avg Week Kasangati-Kira'!L59</f>
        <v>0.5</v>
      </c>
      <c r="M59" s="18">
        <f>'[25]Avg Week Kira-Kasangati'!M59+'[25]Avg Week Kasangati-Kira'!M59</f>
        <v>50</v>
      </c>
      <c r="N59" s="18">
        <f>'[25]Avg Week Kira-Kasangati'!N59+'[25]Avg Week Kasangati-Kira'!N59</f>
        <v>0</v>
      </c>
      <c r="O59" s="19">
        <f t="shared" si="0"/>
        <v>40.5</v>
      </c>
      <c r="P59" s="19">
        <f t="shared" ref="P59:P105" si="36">SUM(C59:N59)</f>
        <v>90.5</v>
      </c>
      <c r="R59" s="3"/>
      <c r="T59"/>
    </row>
    <row r="60" spans="2:20" ht="23.1" customHeight="1" x14ac:dyDescent="0.25">
      <c r="B60" s="17" t="s">
        <v>114</v>
      </c>
      <c r="C60" s="18">
        <f>'[25]Avg Week Kira-Kasangati'!C60+'[25]Avg Week Kasangati-Kira'!C60</f>
        <v>18</v>
      </c>
      <c r="D60" s="18">
        <f>'[25]Avg Week Kira-Kasangati'!D60+'[25]Avg Week Kasangati-Kira'!D60</f>
        <v>6</v>
      </c>
      <c r="E60" s="18">
        <f>'[25]Avg Week Kira-Kasangati'!E60+'[25]Avg Week Kasangati-Kira'!E60</f>
        <v>4.5</v>
      </c>
      <c r="F60" s="18">
        <f>'[25]Avg Week Kira-Kasangati'!F60+'[25]Avg Week Kasangati-Kira'!F60</f>
        <v>9</v>
      </c>
      <c r="G60" s="18">
        <f>'[25]Avg Week Kira-Kasangati'!G60+'[25]Avg Week Kasangati-Kira'!G60</f>
        <v>0</v>
      </c>
      <c r="H60" s="18">
        <f>'[25]Avg Week Kira-Kasangati'!H60+'[25]Avg Week Kasangati-Kira'!H60</f>
        <v>0.5</v>
      </c>
      <c r="I60" s="18">
        <f>'[25]Avg Week Kira-Kasangati'!I60+'[25]Avg Week Kasangati-Kira'!I60</f>
        <v>2</v>
      </c>
      <c r="J60" s="18">
        <f>'[25]Avg Week Kira-Kasangati'!J60+'[25]Avg Week Kasangati-Kira'!J60</f>
        <v>1.5</v>
      </c>
      <c r="K60" s="18">
        <f>'[25]Avg Week Kira-Kasangati'!K60+'[25]Avg Week Kasangati-Kira'!K60</f>
        <v>1.5</v>
      </c>
      <c r="L60" s="18">
        <f>'[25]Avg Week Kira-Kasangati'!L60+'[25]Avg Week Kasangati-Kira'!L60</f>
        <v>0</v>
      </c>
      <c r="M60" s="18">
        <f>'[25]Avg Week Kira-Kasangati'!M60+'[25]Avg Week Kasangati-Kira'!M60</f>
        <v>52.5</v>
      </c>
      <c r="N60" s="18">
        <f>'[25]Avg Week Kira-Kasangati'!N60+'[25]Avg Week Kasangati-Kira'!N60</f>
        <v>0</v>
      </c>
      <c r="O60" s="19">
        <f t="shared" si="0"/>
        <v>43</v>
      </c>
      <c r="P60" s="19">
        <f t="shared" si="36"/>
        <v>95.5</v>
      </c>
      <c r="R60" s="3"/>
      <c r="T60"/>
    </row>
    <row r="61" spans="2:20" ht="23.1" customHeight="1" x14ac:dyDescent="0.25">
      <c r="B61" s="17" t="s">
        <v>115</v>
      </c>
      <c r="C61" s="18">
        <f>'[25]Avg Week Kira-Kasangati'!C61+'[25]Avg Week Kasangati-Kira'!C61</f>
        <v>21</v>
      </c>
      <c r="D61" s="18">
        <f>'[25]Avg Week Kira-Kasangati'!D61+'[25]Avg Week Kasangati-Kira'!D61</f>
        <v>4.5</v>
      </c>
      <c r="E61" s="18">
        <f>'[25]Avg Week Kira-Kasangati'!E61+'[25]Avg Week Kasangati-Kira'!E61</f>
        <v>4</v>
      </c>
      <c r="F61" s="18">
        <f>'[25]Avg Week Kira-Kasangati'!F61+'[25]Avg Week Kasangati-Kira'!F61</f>
        <v>8.5</v>
      </c>
      <c r="G61" s="18">
        <f>'[25]Avg Week Kira-Kasangati'!G61+'[25]Avg Week Kasangati-Kira'!G61</f>
        <v>0</v>
      </c>
      <c r="H61" s="18">
        <f>'[25]Avg Week Kira-Kasangati'!H61+'[25]Avg Week Kasangati-Kira'!H61</f>
        <v>1</v>
      </c>
      <c r="I61" s="18">
        <f>'[25]Avg Week Kira-Kasangati'!I61+'[25]Avg Week Kasangati-Kira'!I61</f>
        <v>1.5</v>
      </c>
      <c r="J61" s="18">
        <f>'[25]Avg Week Kira-Kasangati'!J61+'[25]Avg Week Kasangati-Kira'!J61</f>
        <v>3</v>
      </c>
      <c r="K61" s="18">
        <f>'[25]Avg Week Kira-Kasangati'!K61+'[25]Avg Week Kasangati-Kira'!K61</f>
        <v>2</v>
      </c>
      <c r="L61" s="18">
        <f>'[25]Avg Week Kira-Kasangati'!L61+'[25]Avg Week Kasangati-Kira'!L61</f>
        <v>1.5</v>
      </c>
      <c r="M61" s="18">
        <f>'[25]Avg Week Kira-Kasangati'!M61+'[25]Avg Week Kasangati-Kira'!M61</f>
        <v>61</v>
      </c>
      <c r="N61" s="18">
        <f>'[25]Avg Week Kira-Kasangati'!N61+'[25]Avg Week Kasangati-Kira'!N61</f>
        <v>0</v>
      </c>
      <c r="O61" s="19">
        <f t="shared" si="0"/>
        <v>47</v>
      </c>
      <c r="P61" s="19">
        <f t="shared" si="36"/>
        <v>108</v>
      </c>
      <c r="R61" s="3"/>
      <c r="T61"/>
    </row>
    <row r="62" spans="2:20" ht="23.1" customHeight="1" x14ac:dyDescent="0.25">
      <c r="B62" s="17" t="s">
        <v>116</v>
      </c>
      <c r="C62" s="18">
        <f>'[25]Avg Week Kira-Kasangati'!C62+'[25]Avg Week Kasangati-Kira'!C62</f>
        <v>17.5</v>
      </c>
      <c r="D62" s="18">
        <f>'[25]Avg Week Kira-Kasangati'!D62+'[25]Avg Week Kasangati-Kira'!D62</f>
        <v>3.5</v>
      </c>
      <c r="E62" s="18">
        <f>'[25]Avg Week Kira-Kasangati'!E62+'[25]Avg Week Kasangati-Kira'!E62</f>
        <v>4</v>
      </c>
      <c r="F62" s="18">
        <f>'[25]Avg Week Kira-Kasangati'!F62+'[25]Avg Week Kasangati-Kira'!F62</f>
        <v>8.5</v>
      </c>
      <c r="G62" s="18">
        <f>'[25]Avg Week Kira-Kasangati'!G62+'[25]Avg Week Kasangati-Kira'!G62</f>
        <v>0</v>
      </c>
      <c r="H62" s="18">
        <f>'[25]Avg Week Kira-Kasangati'!H62+'[25]Avg Week Kasangati-Kira'!H62</f>
        <v>0</v>
      </c>
      <c r="I62" s="18">
        <f>'[25]Avg Week Kira-Kasangati'!I62+'[25]Avg Week Kasangati-Kira'!I62</f>
        <v>3</v>
      </c>
      <c r="J62" s="18">
        <f>'[25]Avg Week Kira-Kasangati'!J62+'[25]Avg Week Kasangati-Kira'!J62</f>
        <v>0.5</v>
      </c>
      <c r="K62" s="18">
        <f>'[25]Avg Week Kira-Kasangati'!K62+'[25]Avg Week Kasangati-Kira'!K62</f>
        <v>1.5</v>
      </c>
      <c r="L62" s="18">
        <f>'[25]Avg Week Kira-Kasangati'!L62+'[25]Avg Week Kasangati-Kira'!L62</f>
        <v>0</v>
      </c>
      <c r="M62" s="18">
        <f>'[25]Avg Week Kira-Kasangati'!M62+'[25]Avg Week Kasangati-Kira'!M62</f>
        <v>61</v>
      </c>
      <c r="N62" s="18">
        <f>'[25]Avg Week Kira-Kasangati'!N62+'[25]Avg Week Kasangati-Kira'!N62</f>
        <v>0</v>
      </c>
      <c r="O62" s="19">
        <f t="shared" si="0"/>
        <v>38.5</v>
      </c>
      <c r="P62" s="19">
        <f t="shared" si="36"/>
        <v>99.5</v>
      </c>
      <c r="R62" s="3"/>
      <c r="T62"/>
    </row>
    <row r="63" spans="2:20" ht="23.1" customHeight="1" x14ac:dyDescent="0.25">
      <c r="B63" s="17" t="s">
        <v>117</v>
      </c>
      <c r="C63" s="18">
        <f>'[25]Avg Week Kira-Kasangati'!C63+'[25]Avg Week Kasangati-Kira'!C63</f>
        <v>21</v>
      </c>
      <c r="D63" s="18">
        <f>'[25]Avg Week Kira-Kasangati'!D63+'[25]Avg Week Kasangati-Kira'!D63</f>
        <v>6</v>
      </c>
      <c r="E63" s="18">
        <f>'[25]Avg Week Kira-Kasangati'!E63+'[25]Avg Week Kasangati-Kira'!E63</f>
        <v>5</v>
      </c>
      <c r="F63" s="18">
        <f>'[25]Avg Week Kira-Kasangati'!F63+'[25]Avg Week Kasangati-Kira'!F63</f>
        <v>6.5</v>
      </c>
      <c r="G63" s="18">
        <f>'[25]Avg Week Kira-Kasangati'!G63+'[25]Avg Week Kasangati-Kira'!G63</f>
        <v>0</v>
      </c>
      <c r="H63" s="18">
        <f>'[25]Avg Week Kira-Kasangati'!H63+'[25]Avg Week Kasangati-Kira'!H63</f>
        <v>0</v>
      </c>
      <c r="I63" s="18">
        <f>'[25]Avg Week Kira-Kasangati'!I63+'[25]Avg Week Kasangati-Kira'!I63</f>
        <v>2.5</v>
      </c>
      <c r="J63" s="18">
        <f>'[25]Avg Week Kira-Kasangati'!J63+'[25]Avg Week Kasangati-Kira'!J63</f>
        <v>1.5</v>
      </c>
      <c r="K63" s="18">
        <f>'[25]Avg Week Kira-Kasangati'!K63+'[25]Avg Week Kasangati-Kira'!K63</f>
        <v>1</v>
      </c>
      <c r="L63" s="18">
        <f>'[25]Avg Week Kira-Kasangati'!L63+'[25]Avg Week Kasangati-Kira'!L63</f>
        <v>0</v>
      </c>
      <c r="M63" s="18">
        <f>'[25]Avg Week Kira-Kasangati'!M63+'[25]Avg Week Kasangati-Kira'!M63</f>
        <v>48.5</v>
      </c>
      <c r="N63" s="18">
        <f>'[25]Avg Week Kira-Kasangati'!N63+'[25]Avg Week Kasangati-Kira'!N63</f>
        <v>0</v>
      </c>
      <c r="O63" s="19">
        <f t="shared" si="0"/>
        <v>43.5</v>
      </c>
      <c r="P63" s="19">
        <f t="shared" si="36"/>
        <v>92</v>
      </c>
      <c r="R63" s="3"/>
      <c r="T63"/>
    </row>
    <row r="64" spans="2:20" ht="23.1" customHeight="1" x14ac:dyDescent="0.25">
      <c r="B64" s="17" t="s">
        <v>118</v>
      </c>
      <c r="C64" s="18">
        <f>'[25]Avg Week Kira-Kasangati'!C64+'[25]Avg Week Kasangati-Kira'!C64</f>
        <v>19.5</v>
      </c>
      <c r="D64" s="18">
        <f>'[25]Avg Week Kira-Kasangati'!D64+'[25]Avg Week Kasangati-Kira'!D64</f>
        <v>5</v>
      </c>
      <c r="E64" s="18">
        <f>'[25]Avg Week Kira-Kasangati'!E64+'[25]Avg Week Kasangati-Kira'!E64</f>
        <v>2</v>
      </c>
      <c r="F64" s="18">
        <f>'[25]Avg Week Kira-Kasangati'!F64+'[25]Avg Week Kasangati-Kira'!F64</f>
        <v>5</v>
      </c>
      <c r="G64" s="18">
        <f>'[25]Avg Week Kira-Kasangati'!G64+'[25]Avg Week Kasangati-Kira'!G64</f>
        <v>0</v>
      </c>
      <c r="H64" s="18">
        <f>'[25]Avg Week Kira-Kasangati'!H64+'[25]Avg Week Kasangati-Kira'!H64</f>
        <v>0</v>
      </c>
      <c r="I64" s="18">
        <f>'[25]Avg Week Kira-Kasangati'!I64+'[25]Avg Week Kasangati-Kira'!I64</f>
        <v>3.5</v>
      </c>
      <c r="J64" s="18">
        <f>'[25]Avg Week Kira-Kasangati'!J64+'[25]Avg Week Kasangati-Kira'!J64</f>
        <v>0.5</v>
      </c>
      <c r="K64" s="18">
        <f>'[25]Avg Week Kira-Kasangati'!K64+'[25]Avg Week Kasangati-Kira'!K64</f>
        <v>0.5</v>
      </c>
      <c r="L64" s="18">
        <f>'[25]Avg Week Kira-Kasangati'!L64+'[25]Avg Week Kasangati-Kira'!L64</f>
        <v>0</v>
      </c>
      <c r="M64" s="18">
        <f>'[25]Avg Week Kira-Kasangati'!M64+'[25]Avg Week Kasangati-Kira'!M64</f>
        <v>39.5</v>
      </c>
      <c r="N64" s="18">
        <f>'[25]Avg Week Kira-Kasangati'!N64+'[25]Avg Week Kasangati-Kira'!N64</f>
        <v>0</v>
      </c>
      <c r="O64" s="19">
        <f t="shared" si="0"/>
        <v>36</v>
      </c>
      <c r="P64" s="19">
        <f t="shared" si="36"/>
        <v>75.5</v>
      </c>
      <c r="R64" s="3"/>
      <c r="T64"/>
    </row>
    <row r="65" spans="2:20" ht="23.1" customHeight="1" x14ac:dyDescent="0.25">
      <c r="B65" s="17" t="s">
        <v>119</v>
      </c>
      <c r="C65" s="18">
        <f>'[25]Avg Week Kira-Kasangati'!C65+'[25]Avg Week Kasangati-Kira'!C65</f>
        <v>20</v>
      </c>
      <c r="D65" s="18">
        <f>'[25]Avg Week Kira-Kasangati'!D65+'[25]Avg Week Kasangati-Kira'!D65</f>
        <v>2</v>
      </c>
      <c r="E65" s="18">
        <f>'[25]Avg Week Kira-Kasangati'!E65+'[25]Avg Week Kasangati-Kira'!E65</f>
        <v>5.5</v>
      </c>
      <c r="F65" s="18">
        <f>'[25]Avg Week Kira-Kasangati'!F65+'[25]Avg Week Kasangati-Kira'!F65</f>
        <v>4.5</v>
      </c>
      <c r="G65" s="18">
        <f>'[25]Avg Week Kira-Kasangati'!G65+'[25]Avg Week Kasangati-Kira'!G65</f>
        <v>0</v>
      </c>
      <c r="H65" s="18">
        <f>'[25]Avg Week Kira-Kasangati'!H65+'[25]Avg Week Kasangati-Kira'!H65</f>
        <v>0</v>
      </c>
      <c r="I65" s="18">
        <f>'[25]Avg Week Kira-Kasangati'!I65+'[25]Avg Week Kasangati-Kira'!I65</f>
        <v>3.5</v>
      </c>
      <c r="J65" s="18">
        <f>'[25]Avg Week Kira-Kasangati'!J65+'[25]Avg Week Kasangati-Kira'!J65</f>
        <v>1</v>
      </c>
      <c r="K65" s="18">
        <f>'[25]Avg Week Kira-Kasangati'!K65+'[25]Avg Week Kasangati-Kira'!K65</f>
        <v>0.5</v>
      </c>
      <c r="L65" s="18">
        <f>'[25]Avg Week Kira-Kasangati'!L65+'[25]Avg Week Kasangati-Kira'!L65</f>
        <v>0</v>
      </c>
      <c r="M65" s="18">
        <f>'[25]Avg Week Kira-Kasangati'!M65+'[25]Avg Week Kasangati-Kira'!M65</f>
        <v>46</v>
      </c>
      <c r="N65" s="18">
        <f>'[25]Avg Week Kira-Kasangati'!N65+'[25]Avg Week Kasangati-Kira'!N65</f>
        <v>0</v>
      </c>
      <c r="O65" s="19">
        <f t="shared" si="0"/>
        <v>37</v>
      </c>
      <c r="P65" s="19">
        <f t="shared" si="36"/>
        <v>83</v>
      </c>
      <c r="R65" s="3"/>
      <c r="T65"/>
    </row>
    <row r="66" spans="2:20" ht="23.1" customHeight="1" x14ac:dyDescent="0.25">
      <c r="B66" s="17" t="s">
        <v>120</v>
      </c>
      <c r="C66" s="18">
        <f>'[25]Avg Week Kira-Kasangati'!C66+'[25]Avg Week Kasangati-Kira'!C66</f>
        <v>18.5</v>
      </c>
      <c r="D66" s="18">
        <f>'[25]Avg Week Kira-Kasangati'!D66+'[25]Avg Week Kasangati-Kira'!D66</f>
        <v>2</v>
      </c>
      <c r="E66" s="18">
        <f>'[25]Avg Week Kira-Kasangati'!E66+'[25]Avg Week Kasangati-Kira'!E66</f>
        <v>1.5</v>
      </c>
      <c r="F66" s="18">
        <f>'[25]Avg Week Kira-Kasangati'!F66+'[25]Avg Week Kasangati-Kira'!F66</f>
        <v>5.5</v>
      </c>
      <c r="G66" s="18">
        <f>'[25]Avg Week Kira-Kasangati'!G66+'[25]Avg Week Kasangati-Kira'!G66</f>
        <v>0</v>
      </c>
      <c r="H66" s="18">
        <f>'[25]Avg Week Kira-Kasangati'!H66+'[25]Avg Week Kasangati-Kira'!H66</f>
        <v>0</v>
      </c>
      <c r="I66" s="18">
        <f>'[25]Avg Week Kira-Kasangati'!I66+'[25]Avg Week Kasangati-Kira'!I66</f>
        <v>3.5</v>
      </c>
      <c r="J66" s="18">
        <f>'[25]Avg Week Kira-Kasangati'!J66+'[25]Avg Week Kasangati-Kira'!J66</f>
        <v>0.5</v>
      </c>
      <c r="K66" s="18">
        <f>'[25]Avg Week Kira-Kasangati'!K66+'[25]Avg Week Kasangati-Kira'!K66</f>
        <v>1.5</v>
      </c>
      <c r="L66" s="18">
        <f>'[25]Avg Week Kira-Kasangati'!L66+'[25]Avg Week Kasangati-Kira'!L66</f>
        <v>0</v>
      </c>
      <c r="M66" s="18">
        <f>'[25]Avg Week Kira-Kasangati'!M66+'[25]Avg Week Kasangati-Kira'!M66</f>
        <v>44</v>
      </c>
      <c r="N66" s="18">
        <f>'[25]Avg Week Kira-Kasangati'!N66+'[25]Avg Week Kasangati-Kira'!N66</f>
        <v>0</v>
      </c>
      <c r="O66" s="19">
        <f t="shared" si="0"/>
        <v>33</v>
      </c>
      <c r="P66" s="19">
        <f t="shared" si="36"/>
        <v>77</v>
      </c>
      <c r="R66" s="3"/>
      <c r="T66"/>
    </row>
    <row r="67" spans="2:20" ht="23.1" customHeight="1" x14ac:dyDescent="0.25">
      <c r="B67" s="17" t="s">
        <v>121</v>
      </c>
      <c r="C67" s="18">
        <f>'[25]Avg Week Kira-Kasangati'!C67+'[25]Avg Week Kasangati-Kira'!C67</f>
        <v>16.5</v>
      </c>
      <c r="D67" s="18">
        <f>'[25]Avg Week Kira-Kasangati'!D67+'[25]Avg Week Kasangati-Kira'!D67</f>
        <v>1</v>
      </c>
      <c r="E67" s="18">
        <f>'[25]Avg Week Kira-Kasangati'!E67+'[25]Avg Week Kasangati-Kira'!E67</f>
        <v>1</v>
      </c>
      <c r="F67" s="18">
        <f>'[25]Avg Week Kira-Kasangati'!F67+'[25]Avg Week Kasangati-Kira'!F67</f>
        <v>5</v>
      </c>
      <c r="G67" s="18">
        <f>'[25]Avg Week Kira-Kasangati'!G67+'[25]Avg Week Kasangati-Kira'!G67</f>
        <v>0.5</v>
      </c>
      <c r="H67" s="18">
        <f>'[25]Avg Week Kira-Kasangati'!H67+'[25]Avg Week Kasangati-Kira'!H67</f>
        <v>0</v>
      </c>
      <c r="I67" s="18">
        <f>'[25]Avg Week Kira-Kasangati'!I67+'[25]Avg Week Kasangati-Kira'!I67</f>
        <v>0</v>
      </c>
      <c r="J67" s="18">
        <f>'[25]Avg Week Kira-Kasangati'!J67+'[25]Avg Week Kasangati-Kira'!J67</f>
        <v>2.5</v>
      </c>
      <c r="K67" s="18">
        <f>'[25]Avg Week Kira-Kasangati'!K67+'[25]Avg Week Kasangati-Kira'!K67</f>
        <v>1</v>
      </c>
      <c r="L67" s="18">
        <f>'[25]Avg Week Kira-Kasangati'!L67+'[25]Avg Week Kasangati-Kira'!L67</f>
        <v>0.5</v>
      </c>
      <c r="M67" s="18">
        <f>'[25]Avg Week Kira-Kasangati'!M67+'[25]Avg Week Kasangati-Kira'!M67</f>
        <v>39.5</v>
      </c>
      <c r="N67" s="18">
        <f>'[25]Avg Week Kira-Kasangati'!N67+'[25]Avg Week Kasangati-Kira'!N67</f>
        <v>0</v>
      </c>
      <c r="O67" s="19">
        <f t="shared" si="0"/>
        <v>28</v>
      </c>
      <c r="P67" s="19">
        <f t="shared" si="36"/>
        <v>67.5</v>
      </c>
      <c r="R67" s="3"/>
      <c r="T67"/>
    </row>
    <row r="68" spans="2:20" ht="23.1" customHeight="1" x14ac:dyDescent="0.25">
      <c r="B68" s="17" t="s">
        <v>122</v>
      </c>
      <c r="C68" s="18">
        <f>'[25]Avg Week Kira-Kasangati'!C68+'[25]Avg Week Kasangati-Kira'!C68</f>
        <v>15.5</v>
      </c>
      <c r="D68" s="18">
        <f>'[25]Avg Week Kira-Kasangati'!D68+'[25]Avg Week Kasangati-Kira'!D68</f>
        <v>1.5</v>
      </c>
      <c r="E68" s="18">
        <f>'[25]Avg Week Kira-Kasangati'!E68+'[25]Avg Week Kasangati-Kira'!E68</f>
        <v>1.5</v>
      </c>
      <c r="F68" s="18">
        <f>'[25]Avg Week Kira-Kasangati'!F68+'[25]Avg Week Kasangati-Kira'!F68</f>
        <v>6.5</v>
      </c>
      <c r="G68" s="18">
        <f>'[25]Avg Week Kira-Kasangati'!G68+'[25]Avg Week Kasangati-Kira'!G68</f>
        <v>0</v>
      </c>
      <c r="H68" s="18">
        <f>'[25]Avg Week Kira-Kasangati'!H68+'[25]Avg Week Kasangati-Kira'!H68</f>
        <v>0</v>
      </c>
      <c r="I68" s="18">
        <f>'[25]Avg Week Kira-Kasangati'!I68+'[25]Avg Week Kasangati-Kira'!I68</f>
        <v>2</v>
      </c>
      <c r="J68" s="18">
        <f>'[25]Avg Week Kira-Kasangati'!J68+'[25]Avg Week Kasangati-Kira'!J68</f>
        <v>0</v>
      </c>
      <c r="K68" s="18">
        <f>'[25]Avg Week Kira-Kasangati'!K68+'[25]Avg Week Kasangati-Kira'!K68</f>
        <v>0.5</v>
      </c>
      <c r="L68" s="18">
        <f>'[25]Avg Week Kira-Kasangati'!L68+'[25]Avg Week Kasangati-Kira'!L68</f>
        <v>0.5</v>
      </c>
      <c r="M68" s="18">
        <f>'[25]Avg Week Kira-Kasangati'!M68+'[25]Avg Week Kasangati-Kira'!M68</f>
        <v>37</v>
      </c>
      <c r="N68" s="18">
        <f>'[25]Avg Week Kira-Kasangati'!N68+'[25]Avg Week Kasangati-Kira'!N68</f>
        <v>0</v>
      </c>
      <c r="O68" s="19">
        <f t="shared" si="0"/>
        <v>28</v>
      </c>
      <c r="P68" s="19">
        <f t="shared" si="36"/>
        <v>65</v>
      </c>
      <c r="R68" s="3"/>
      <c r="T68"/>
    </row>
    <row r="69" spans="2:20" ht="23.1" customHeight="1" x14ac:dyDescent="0.25">
      <c r="B69" s="17" t="s">
        <v>123</v>
      </c>
      <c r="C69" s="18">
        <f>'[25]Avg Week Kira-Kasangati'!C69+'[25]Avg Week Kasangati-Kira'!C69</f>
        <v>15.5</v>
      </c>
      <c r="D69" s="18">
        <f>'[25]Avg Week Kira-Kasangati'!D69+'[25]Avg Week Kasangati-Kira'!D69</f>
        <v>4.5</v>
      </c>
      <c r="E69" s="18">
        <f>'[25]Avg Week Kira-Kasangati'!E69+'[25]Avg Week Kasangati-Kira'!E69</f>
        <v>4.5</v>
      </c>
      <c r="F69" s="18">
        <f>'[25]Avg Week Kira-Kasangati'!F69+'[25]Avg Week Kasangati-Kira'!F69</f>
        <v>4</v>
      </c>
      <c r="G69" s="18">
        <f>'[25]Avg Week Kira-Kasangati'!G69+'[25]Avg Week Kasangati-Kira'!G69</f>
        <v>0</v>
      </c>
      <c r="H69" s="18">
        <f>'[25]Avg Week Kira-Kasangati'!H69+'[25]Avg Week Kasangati-Kira'!H69</f>
        <v>0</v>
      </c>
      <c r="I69" s="18">
        <f>'[25]Avg Week Kira-Kasangati'!I69+'[25]Avg Week Kasangati-Kira'!I69</f>
        <v>1.5</v>
      </c>
      <c r="J69" s="18">
        <f>'[25]Avg Week Kira-Kasangati'!J69+'[25]Avg Week Kasangati-Kira'!J69</f>
        <v>1</v>
      </c>
      <c r="K69" s="18">
        <f>'[25]Avg Week Kira-Kasangati'!K69+'[25]Avg Week Kasangati-Kira'!K69</f>
        <v>0</v>
      </c>
      <c r="L69" s="18">
        <f>'[25]Avg Week Kira-Kasangati'!L69+'[25]Avg Week Kasangati-Kira'!L69</f>
        <v>0</v>
      </c>
      <c r="M69" s="18">
        <f>'[25]Avg Week Kira-Kasangati'!M69+'[25]Avg Week Kasangati-Kira'!M69</f>
        <v>36</v>
      </c>
      <c r="N69" s="18">
        <f>'[25]Avg Week Kira-Kasangati'!N69+'[25]Avg Week Kasangati-Kira'!N69</f>
        <v>0.5</v>
      </c>
      <c r="O69" s="19">
        <f t="shared" si="0"/>
        <v>31.5</v>
      </c>
      <c r="P69" s="19">
        <f t="shared" si="36"/>
        <v>67.5</v>
      </c>
      <c r="R69" s="3"/>
      <c r="T69"/>
    </row>
    <row r="70" spans="2:20" ht="23.1" customHeight="1" x14ac:dyDescent="0.25">
      <c r="B70" s="17" t="s">
        <v>124</v>
      </c>
      <c r="C70" s="18">
        <f>'[25]Avg Week Kira-Kasangati'!C70+'[25]Avg Week Kasangati-Kira'!C70</f>
        <v>13.5</v>
      </c>
      <c r="D70" s="18">
        <f>'[25]Avg Week Kira-Kasangati'!D70+'[25]Avg Week Kasangati-Kira'!D70</f>
        <v>4</v>
      </c>
      <c r="E70" s="18">
        <f>'[25]Avg Week Kira-Kasangati'!E70+'[25]Avg Week Kasangati-Kira'!E70</f>
        <v>2</v>
      </c>
      <c r="F70" s="18">
        <f>'[25]Avg Week Kira-Kasangati'!F70+'[25]Avg Week Kasangati-Kira'!F70</f>
        <v>4</v>
      </c>
      <c r="G70" s="18">
        <f>'[25]Avg Week Kira-Kasangati'!G70+'[25]Avg Week Kasangati-Kira'!G70</f>
        <v>0</v>
      </c>
      <c r="H70" s="18">
        <f>'[25]Avg Week Kira-Kasangati'!H70+'[25]Avg Week Kasangati-Kira'!H70</f>
        <v>0</v>
      </c>
      <c r="I70" s="18">
        <f>'[25]Avg Week Kira-Kasangati'!I70+'[25]Avg Week Kasangati-Kira'!I70</f>
        <v>2</v>
      </c>
      <c r="J70" s="18">
        <f>'[25]Avg Week Kira-Kasangati'!J70+'[25]Avg Week Kasangati-Kira'!J70</f>
        <v>0.5</v>
      </c>
      <c r="K70" s="18">
        <f>'[25]Avg Week Kira-Kasangati'!K70+'[25]Avg Week Kasangati-Kira'!K70</f>
        <v>0.5</v>
      </c>
      <c r="L70" s="18">
        <f>'[25]Avg Week Kira-Kasangati'!L70+'[25]Avg Week Kasangati-Kira'!L70</f>
        <v>0</v>
      </c>
      <c r="M70" s="18">
        <f>'[25]Avg Week Kira-Kasangati'!M70+'[25]Avg Week Kasangati-Kira'!M70</f>
        <v>42.5</v>
      </c>
      <c r="N70" s="18">
        <f>'[25]Avg Week Kira-Kasangati'!N70+'[25]Avg Week Kasangati-Kira'!N70</f>
        <v>0</v>
      </c>
      <c r="O70" s="19">
        <f t="shared" si="0"/>
        <v>26.5</v>
      </c>
      <c r="P70" s="19">
        <f t="shared" si="36"/>
        <v>69</v>
      </c>
      <c r="R70" s="3"/>
      <c r="T70"/>
    </row>
    <row r="71" spans="2:20" ht="23.1" customHeight="1" x14ac:dyDescent="0.25">
      <c r="B71" s="17" t="s">
        <v>125</v>
      </c>
      <c r="C71" s="18">
        <f>'[25]Avg Week Kira-Kasangati'!C71+'[25]Avg Week Kasangati-Kira'!C71</f>
        <v>11</v>
      </c>
      <c r="D71" s="18">
        <f>'[25]Avg Week Kira-Kasangati'!D71+'[25]Avg Week Kasangati-Kira'!D71</f>
        <v>1.5</v>
      </c>
      <c r="E71" s="18">
        <f>'[25]Avg Week Kira-Kasangati'!E71+'[25]Avg Week Kasangati-Kira'!E71</f>
        <v>0.5</v>
      </c>
      <c r="F71" s="18">
        <f>'[25]Avg Week Kira-Kasangati'!F71+'[25]Avg Week Kasangati-Kira'!F71</f>
        <v>4.5</v>
      </c>
      <c r="G71" s="18">
        <f>'[25]Avg Week Kira-Kasangati'!G71+'[25]Avg Week Kasangati-Kira'!G71</f>
        <v>0.5</v>
      </c>
      <c r="H71" s="18">
        <f>'[25]Avg Week Kira-Kasangati'!H71+'[25]Avg Week Kasangati-Kira'!H71</f>
        <v>0</v>
      </c>
      <c r="I71" s="18">
        <f>'[25]Avg Week Kira-Kasangati'!I71+'[25]Avg Week Kasangati-Kira'!I71</f>
        <v>3.5</v>
      </c>
      <c r="J71" s="18">
        <f>'[25]Avg Week Kira-Kasangati'!J71+'[25]Avg Week Kasangati-Kira'!J71</f>
        <v>1</v>
      </c>
      <c r="K71" s="18">
        <f>'[25]Avg Week Kira-Kasangati'!K71+'[25]Avg Week Kasangati-Kira'!K71</f>
        <v>0.5</v>
      </c>
      <c r="L71" s="18">
        <f>'[25]Avg Week Kira-Kasangati'!L71+'[25]Avg Week Kasangati-Kira'!L71</f>
        <v>0</v>
      </c>
      <c r="M71" s="18">
        <f>'[25]Avg Week Kira-Kasangati'!M71+'[25]Avg Week Kasangati-Kira'!M71</f>
        <v>28.5</v>
      </c>
      <c r="N71" s="18">
        <f>'[25]Avg Week Kira-Kasangati'!N71+'[25]Avg Week Kasangati-Kira'!N71</f>
        <v>0</v>
      </c>
      <c r="O71" s="19">
        <f t="shared" si="0"/>
        <v>23</v>
      </c>
      <c r="P71" s="19">
        <f t="shared" si="36"/>
        <v>51.5</v>
      </c>
      <c r="R71" s="3"/>
      <c r="T71"/>
    </row>
    <row r="72" spans="2:20" ht="23.1" customHeight="1" x14ac:dyDescent="0.25">
      <c r="B72" s="17" t="s">
        <v>126</v>
      </c>
      <c r="C72" s="18">
        <f>'[25]Avg Week Kira-Kasangati'!C72+'[25]Avg Week Kasangati-Kira'!C72</f>
        <v>9.5</v>
      </c>
      <c r="D72" s="18">
        <f>'[25]Avg Week Kira-Kasangati'!D72+'[25]Avg Week Kasangati-Kira'!D72</f>
        <v>1.5</v>
      </c>
      <c r="E72" s="18">
        <f>'[25]Avg Week Kira-Kasangati'!E72+'[25]Avg Week Kasangati-Kira'!E72</f>
        <v>2.5</v>
      </c>
      <c r="F72" s="18">
        <f>'[25]Avg Week Kira-Kasangati'!F72+'[25]Avg Week Kasangati-Kira'!F72</f>
        <v>3</v>
      </c>
      <c r="G72" s="18">
        <f>'[25]Avg Week Kira-Kasangati'!G72+'[25]Avg Week Kasangati-Kira'!G72</f>
        <v>0</v>
      </c>
      <c r="H72" s="18">
        <f>'[25]Avg Week Kira-Kasangati'!H72+'[25]Avg Week Kasangati-Kira'!H72</f>
        <v>0</v>
      </c>
      <c r="I72" s="18">
        <f>'[25]Avg Week Kira-Kasangati'!I72+'[25]Avg Week Kasangati-Kira'!I72</f>
        <v>1.5</v>
      </c>
      <c r="J72" s="18">
        <f>'[25]Avg Week Kira-Kasangati'!J72+'[25]Avg Week Kasangati-Kira'!J72</f>
        <v>0.5</v>
      </c>
      <c r="K72" s="18">
        <f>'[25]Avg Week Kira-Kasangati'!K72+'[25]Avg Week Kasangati-Kira'!K72</f>
        <v>0</v>
      </c>
      <c r="L72" s="18">
        <f>'[25]Avg Week Kira-Kasangati'!L72+'[25]Avg Week Kasangati-Kira'!L72</f>
        <v>0</v>
      </c>
      <c r="M72" s="18">
        <f>'[25]Avg Week Kira-Kasangati'!M72+'[25]Avg Week Kasangati-Kira'!M72</f>
        <v>24</v>
      </c>
      <c r="N72" s="18">
        <f>'[25]Avg Week Kira-Kasangati'!N72+'[25]Avg Week Kasangati-Kira'!N72</f>
        <v>0</v>
      </c>
      <c r="O72" s="19">
        <f t="shared" si="0"/>
        <v>18.5</v>
      </c>
      <c r="P72" s="19">
        <f t="shared" si="36"/>
        <v>42.5</v>
      </c>
      <c r="R72" s="3"/>
      <c r="T72"/>
    </row>
    <row r="73" spans="2:20" ht="23.1" customHeight="1" x14ac:dyDescent="0.25">
      <c r="B73" s="17" t="s">
        <v>127</v>
      </c>
      <c r="C73" s="18">
        <f>'[25]Avg Week Kira-Kasangati'!C73+'[25]Avg Week Kasangati-Kira'!C73</f>
        <v>6</v>
      </c>
      <c r="D73" s="18">
        <f>'[25]Avg Week Kira-Kasangati'!D73+'[25]Avg Week Kasangati-Kira'!D73</f>
        <v>2.5</v>
      </c>
      <c r="E73" s="18">
        <f>'[25]Avg Week Kira-Kasangati'!E73+'[25]Avg Week Kasangati-Kira'!E73</f>
        <v>1.5</v>
      </c>
      <c r="F73" s="18">
        <f>'[25]Avg Week Kira-Kasangati'!F73+'[25]Avg Week Kasangati-Kira'!F73</f>
        <v>3.5</v>
      </c>
      <c r="G73" s="18">
        <f>'[25]Avg Week Kira-Kasangati'!G73+'[25]Avg Week Kasangati-Kira'!G73</f>
        <v>0</v>
      </c>
      <c r="H73" s="18">
        <f>'[25]Avg Week Kira-Kasangati'!H73+'[25]Avg Week Kasangati-Kira'!H73</f>
        <v>0</v>
      </c>
      <c r="I73" s="18">
        <f>'[25]Avg Week Kira-Kasangati'!I73+'[25]Avg Week Kasangati-Kira'!I73</f>
        <v>0</v>
      </c>
      <c r="J73" s="18">
        <f>'[25]Avg Week Kira-Kasangati'!J73+'[25]Avg Week Kasangati-Kira'!J73</f>
        <v>0</v>
      </c>
      <c r="K73" s="18">
        <f>'[25]Avg Week Kira-Kasangati'!K73+'[25]Avg Week Kasangati-Kira'!K73</f>
        <v>1</v>
      </c>
      <c r="L73" s="18">
        <f>'[25]Avg Week Kira-Kasangati'!L73+'[25]Avg Week Kasangati-Kira'!L73</f>
        <v>0</v>
      </c>
      <c r="M73" s="18">
        <f>'[25]Avg Week Kira-Kasangati'!M73+'[25]Avg Week Kasangati-Kira'!M73</f>
        <v>29.5</v>
      </c>
      <c r="N73" s="18">
        <f>'[25]Avg Week Kira-Kasangati'!N73+'[25]Avg Week Kasangati-Kira'!N73</f>
        <v>0</v>
      </c>
      <c r="O73" s="19">
        <f t="shared" si="0"/>
        <v>14.5</v>
      </c>
      <c r="P73" s="19">
        <f t="shared" si="36"/>
        <v>44</v>
      </c>
      <c r="R73" s="3"/>
      <c r="T73"/>
    </row>
    <row r="74" spans="2:20" ht="23.1" customHeight="1" x14ac:dyDescent="0.25">
      <c r="B74" s="17" t="s">
        <v>128</v>
      </c>
      <c r="C74" s="18">
        <f>'[25]Avg Week Kira-Kasangati'!C74+'[25]Avg Week Kasangati-Kira'!C74</f>
        <v>3.5</v>
      </c>
      <c r="D74" s="18">
        <f>'[25]Avg Week Kira-Kasangati'!D74+'[25]Avg Week Kasangati-Kira'!D74</f>
        <v>2.5</v>
      </c>
      <c r="E74" s="18">
        <f>'[25]Avg Week Kira-Kasangati'!E74+'[25]Avg Week Kasangati-Kira'!E74</f>
        <v>2</v>
      </c>
      <c r="F74" s="18">
        <f>'[25]Avg Week Kira-Kasangati'!F74+'[25]Avg Week Kasangati-Kira'!F74</f>
        <v>2</v>
      </c>
      <c r="G74" s="18">
        <f>'[25]Avg Week Kira-Kasangati'!G74+'[25]Avg Week Kasangati-Kira'!G74</f>
        <v>0</v>
      </c>
      <c r="H74" s="18">
        <f>'[25]Avg Week Kira-Kasangati'!H74+'[25]Avg Week Kasangati-Kira'!H74</f>
        <v>0</v>
      </c>
      <c r="I74" s="18">
        <f>'[25]Avg Week Kira-Kasangati'!I74+'[25]Avg Week Kasangati-Kira'!I74</f>
        <v>0</v>
      </c>
      <c r="J74" s="18">
        <f>'[25]Avg Week Kira-Kasangati'!J74+'[25]Avg Week Kasangati-Kira'!J74</f>
        <v>0</v>
      </c>
      <c r="K74" s="18">
        <f>'[25]Avg Week Kira-Kasangati'!K74+'[25]Avg Week Kasangati-Kira'!K74</f>
        <v>0.5</v>
      </c>
      <c r="L74" s="18">
        <f>'[25]Avg Week Kira-Kasangati'!L74+'[25]Avg Week Kasangati-Kira'!L74</f>
        <v>0</v>
      </c>
      <c r="M74" s="18">
        <f>'[25]Avg Week Kira-Kasangati'!M74+'[25]Avg Week Kasangati-Kira'!M74</f>
        <v>23</v>
      </c>
      <c r="N74" s="18">
        <f>'[25]Avg Week Kira-Kasangati'!N74+'[25]Avg Week Kasangati-Kira'!N74</f>
        <v>0</v>
      </c>
      <c r="O74" s="19">
        <f t="shared" ref="O74:O105" si="37">SUM(C74:L74,N74)</f>
        <v>10.5</v>
      </c>
      <c r="P74" s="19">
        <f t="shared" si="36"/>
        <v>33.5</v>
      </c>
      <c r="R74" s="3"/>
      <c r="T74"/>
    </row>
    <row r="75" spans="2:20" ht="23.1" customHeight="1" x14ac:dyDescent="0.25">
      <c r="B75" s="17" t="s">
        <v>129</v>
      </c>
      <c r="C75" s="18">
        <f>'[25]Avg Week Kira-Kasangati'!C75+'[25]Avg Week Kasangati-Kira'!C75</f>
        <v>6.5</v>
      </c>
      <c r="D75" s="18">
        <f>'[25]Avg Week Kira-Kasangati'!D75+'[25]Avg Week Kasangati-Kira'!D75</f>
        <v>1.5</v>
      </c>
      <c r="E75" s="18">
        <f>'[25]Avg Week Kira-Kasangati'!E75+'[25]Avg Week Kasangati-Kira'!E75</f>
        <v>2.5</v>
      </c>
      <c r="F75" s="18">
        <f>'[25]Avg Week Kira-Kasangati'!F75+'[25]Avg Week Kasangati-Kira'!F75</f>
        <v>1.5</v>
      </c>
      <c r="G75" s="18">
        <f>'[25]Avg Week Kira-Kasangati'!G75+'[25]Avg Week Kasangati-Kira'!G75</f>
        <v>0</v>
      </c>
      <c r="H75" s="18">
        <f>'[25]Avg Week Kira-Kasangati'!H75+'[25]Avg Week Kasangati-Kira'!H75</f>
        <v>0.5</v>
      </c>
      <c r="I75" s="18">
        <f>'[25]Avg Week Kira-Kasangati'!I75+'[25]Avg Week Kasangati-Kira'!I75</f>
        <v>1.5</v>
      </c>
      <c r="J75" s="18">
        <f>'[25]Avg Week Kira-Kasangati'!J75+'[25]Avg Week Kasangati-Kira'!J75</f>
        <v>0.5</v>
      </c>
      <c r="K75" s="18">
        <f>'[25]Avg Week Kira-Kasangati'!K75+'[25]Avg Week Kasangati-Kira'!K75</f>
        <v>0.5</v>
      </c>
      <c r="L75" s="18">
        <f>'[25]Avg Week Kira-Kasangati'!L75+'[25]Avg Week Kasangati-Kira'!L75</f>
        <v>0</v>
      </c>
      <c r="M75" s="18">
        <f>'[25]Avg Week Kira-Kasangati'!M75+'[25]Avg Week Kasangati-Kira'!M75</f>
        <v>27</v>
      </c>
      <c r="N75" s="18">
        <f>'[25]Avg Week Kira-Kasangati'!N75+'[25]Avg Week Kasangati-Kira'!N75</f>
        <v>0</v>
      </c>
      <c r="O75" s="19">
        <f t="shared" si="37"/>
        <v>15</v>
      </c>
      <c r="P75" s="19">
        <f t="shared" si="36"/>
        <v>42</v>
      </c>
      <c r="R75" s="3"/>
      <c r="T75"/>
    </row>
    <row r="76" spans="2:20" ht="23.1" customHeight="1" x14ac:dyDescent="0.25">
      <c r="B76" s="17" t="s">
        <v>130</v>
      </c>
      <c r="C76" s="18">
        <f>'[25]Avg Week Kira-Kasangati'!C76+'[25]Avg Week Kasangati-Kira'!C76</f>
        <v>5.5</v>
      </c>
      <c r="D76" s="18">
        <f>'[25]Avg Week Kira-Kasangati'!D76+'[25]Avg Week Kasangati-Kira'!D76</f>
        <v>1</v>
      </c>
      <c r="E76" s="18">
        <f>'[25]Avg Week Kira-Kasangati'!E76+'[25]Avg Week Kasangati-Kira'!E76</f>
        <v>1.5</v>
      </c>
      <c r="F76" s="18">
        <f>'[25]Avg Week Kira-Kasangati'!F76+'[25]Avg Week Kasangati-Kira'!F76</f>
        <v>2</v>
      </c>
      <c r="G76" s="18">
        <f>'[25]Avg Week Kira-Kasangati'!G76+'[25]Avg Week Kasangati-Kira'!G76</f>
        <v>0</v>
      </c>
      <c r="H76" s="18">
        <f>'[25]Avg Week Kira-Kasangati'!H76+'[25]Avg Week Kasangati-Kira'!H76</f>
        <v>0</v>
      </c>
      <c r="I76" s="18">
        <f>'[25]Avg Week Kira-Kasangati'!I76+'[25]Avg Week Kasangati-Kira'!I76</f>
        <v>1.5</v>
      </c>
      <c r="J76" s="18">
        <f>'[25]Avg Week Kira-Kasangati'!J76+'[25]Avg Week Kasangati-Kira'!J76</f>
        <v>0</v>
      </c>
      <c r="K76" s="18">
        <f>'[25]Avg Week Kira-Kasangati'!K76+'[25]Avg Week Kasangati-Kira'!K76</f>
        <v>0</v>
      </c>
      <c r="L76" s="18">
        <f>'[25]Avg Week Kira-Kasangati'!L76+'[25]Avg Week Kasangati-Kira'!L76</f>
        <v>0</v>
      </c>
      <c r="M76" s="18">
        <f>'[25]Avg Week Kira-Kasangati'!M76+'[25]Avg Week Kasangati-Kira'!M76</f>
        <v>22</v>
      </c>
      <c r="N76" s="18">
        <f>'[25]Avg Week Kira-Kasangati'!N76+'[25]Avg Week Kasangati-Kira'!N76</f>
        <v>0</v>
      </c>
      <c r="O76" s="19">
        <f t="shared" si="37"/>
        <v>11.5</v>
      </c>
      <c r="P76" s="19">
        <f t="shared" si="36"/>
        <v>33.5</v>
      </c>
      <c r="R76" s="3"/>
      <c r="T76"/>
    </row>
    <row r="77" spans="2:20" ht="23.1" customHeight="1" x14ac:dyDescent="0.25">
      <c r="B77" s="17" t="s">
        <v>131</v>
      </c>
      <c r="C77" s="18">
        <f>'[25]Avg Week Kira-Kasangati'!C77+'[25]Avg Week Kasangati-Kira'!C77</f>
        <v>6.5</v>
      </c>
      <c r="D77" s="18">
        <f>'[25]Avg Week Kira-Kasangati'!D77+'[25]Avg Week Kasangati-Kira'!D77</f>
        <v>1</v>
      </c>
      <c r="E77" s="18">
        <f>'[25]Avg Week Kira-Kasangati'!E77+'[25]Avg Week Kasangati-Kira'!E77</f>
        <v>1</v>
      </c>
      <c r="F77" s="18">
        <f>'[25]Avg Week Kira-Kasangati'!F77+'[25]Avg Week Kasangati-Kira'!F77</f>
        <v>1.5</v>
      </c>
      <c r="G77" s="18">
        <f>'[25]Avg Week Kira-Kasangati'!G77+'[25]Avg Week Kasangati-Kira'!G77</f>
        <v>0</v>
      </c>
      <c r="H77" s="18">
        <f>'[25]Avg Week Kira-Kasangati'!H77+'[25]Avg Week Kasangati-Kira'!H77</f>
        <v>0</v>
      </c>
      <c r="I77" s="18">
        <f>'[25]Avg Week Kira-Kasangati'!I77+'[25]Avg Week Kasangati-Kira'!I77</f>
        <v>0.5</v>
      </c>
      <c r="J77" s="18">
        <f>'[25]Avg Week Kira-Kasangati'!J77+'[25]Avg Week Kasangati-Kira'!J77</f>
        <v>0</v>
      </c>
      <c r="K77" s="18">
        <f>'[25]Avg Week Kira-Kasangati'!K77+'[25]Avg Week Kasangati-Kira'!K77</f>
        <v>0</v>
      </c>
      <c r="L77" s="18">
        <f>'[25]Avg Week Kira-Kasangati'!L77+'[25]Avg Week Kasangati-Kira'!L77</f>
        <v>0</v>
      </c>
      <c r="M77" s="18">
        <f>'[25]Avg Week Kira-Kasangati'!M77+'[25]Avg Week Kasangati-Kira'!M77</f>
        <v>17.5</v>
      </c>
      <c r="N77" s="18">
        <f>'[25]Avg Week Kira-Kasangati'!N77+'[25]Avg Week Kasangati-Kira'!N77</f>
        <v>0</v>
      </c>
      <c r="O77" s="19">
        <f t="shared" si="37"/>
        <v>10.5</v>
      </c>
      <c r="P77" s="19">
        <f t="shared" si="36"/>
        <v>28</v>
      </c>
      <c r="R77" s="3"/>
      <c r="T77"/>
    </row>
    <row r="78" spans="2:20" ht="23.1" customHeight="1" x14ac:dyDescent="0.25">
      <c r="B78" s="25" t="s">
        <v>132</v>
      </c>
      <c r="C78" s="18">
        <f>'[25]Avg Week Kira-Kasangati'!C78+'[25]Avg Week Kasangati-Kira'!C78</f>
        <v>5.5</v>
      </c>
      <c r="D78" s="18">
        <f>'[25]Avg Week Kira-Kasangati'!D78+'[25]Avg Week Kasangati-Kira'!D78</f>
        <v>0</v>
      </c>
      <c r="E78" s="18">
        <f>'[25]Avg Week Kira-Kasangati'!E78+'[25]Avg Week Kasangati-Kira'!E78</f>
        <v>0</v>
      </c>
      <c r="F78" s="18">
        <f>'[25]Avg Week Kira-Kasangati'!F78+'[25]Avg Week Kasangati-Kira'!F78</f>
        <v>0</v>
      </c>
      <c r="G78" s="18">
        <f>'[25]Avg Week Kira-Kasangati'!G78+'[25]Avg Week Kasangati-Kira'!G78</f>
        <v>0</v>
      </c>
      <c r="H78" s="18">
        <f>'[25]Avg Week Kira-Kasangati'!H78+'[25]Avg Week Kasangati-Kira'!H78</f>
        <v>0</v>
      </c>
      <c r="I78" s="18">
        <f>'[25]Avg Week Kira-Kasangati'!I78+'[25]Avg Week Kasangati-Kira'!I78</f>
        <v>0</v>
      </c>
      <c r="J78" s="18">
        <f>'[25]Avg Week Kira-Kasangati'!J78+'[25]Avg Week Kasangati-Kira'!J78</f>
        <v>1</v>
      </c>
      <c r="K78" s="18">
        <f>'[25]Avg Week Kira-Kasangati'!K78+'[25]Avg Week Kasangati-Kira'!K78</f>
        <v>0.5</v>
      </c>
      <c r="L78" s="18">
        <f>'[25]Avg Week Kira-Kasangati'!L78+'[25]Avg Week Kasangati-Kira'!L78</f>
        <v>0</v>
      </c>
      <c r="M78" s="18">
        <f>'[25]Avg Week Kira-Kasangati'!M78+'[25]Avg Week Kasangati-Kira'!M78</f>
        <v>19.5</v>
      </c>
      <c r="N78" s="18">
        <f>'[25]Avg Week Kira-Kasangati'!N78+'[25]Avg Week Kasangati-Kira'!N78</f>
        <v>0</v>
      </c>
      <c r="O78" s="19">
        <f t="shared" si="37"/>
        <v>7</v>
      </c>
      <c r="P78" s="19">
        <f t="shared" si="36"/>
        <v>26.5</v>
      </c>
      <c r="R78" s="3"/>
      <c r="T78"/>
    </row>
    <row r="79" spans="2:20" ht="23.1" customHeight="1" x14ac:dyDescent="0.25">
      <c r="B79" s="17" t="s">
        <v>133</v>
      </c>
      <c r="C79" s="18">
        <f>'[25]Avg Week Kira-Kasangati'!C79+'[25]Avg Week Kasangati-Kira'!C79</f>
        <v>2</v>
      </c>
      <c r="D79" s="18">
        <f>'[25]Avg Week Kira-Kasangati'!D79+'[25]Avg Week Kasangati-Kira'!D79</f>
        <v>1.5</v>
      </c>
      <c r="E79" s="18">
        <f>'[25]Avg Week Kira-Kasangati'!E79+'[25]Avg Week Kasangati-Kira'!E79</f>
        <v>1.5</v>
      </c>
      <c r="F79" s="18">
        <f>'[25]Avg Week Kira-Kasangati'!F79+'[25]Avg Week Kasangati-Kira'!F79</f>
        <v>0</v>
      </c>
      <c r="G79" s="18">
        <f>'[25]Avg Week Kira-Kasangati'!G79+'[25]Avg Week Kasangati-Kira'!G79</f>
        <v>0</v>
      </c>
      <c r="H79" s="18">
        <f>'[25]Avg Week Kira-Kasangati'!H79+'[25]Avg Week Kasangati-Kira'!H79</f>
        <v>0</v>
      </c>
      <c r="I79" s="18">
        <f>'[25]Avg Week Kira-Kasangati'!I79+'[25]Avg Week Kasangati-Kira'!I79</f>
        <v>0</v>
      </c>
      <c r="J79" s="18">
        <f>'[25]Avg Week Kira-Kasangati'!J79+'[25]Avg Week Kasangati-Kira'!J79</f>
        <v>0</v>
      </c>
      <c r="K79" s="18">
        <f>'[25]Avg Week Kira-Kasangati'!K79+'[25]Avg Week Kasangati-Kira'!K79</f>
        <v>0.5</v>
      </c>
      <c r="L79" s="18">
        <f>'[25]Avg Week Kira-Kasangati'!L79+'[25]Avg Week Kasangati-Kira'!L79</f>
        <v>0</v>
      </c>
      <c r="M79" s="18">
        <f>'[25]Avg Week Kira-Kasangati'!M79+'[25]Avg Week Kasangati-Kira'!M79</f>
        <v>10.5</v>
      </c>
      <c r="N79" s="18">
        <f>'[25]Avg Week Kira-Kasangati'!N79+'[25]Avg Week Kasangati-Kira'!N79</f>
        <v>0</v>
      </c>
      <c r="O79" s="19">
        <f t="shared" si="37"/>
        <v>5.5</v>
      </c>
      <c r="P79" s="19">
        <f t="shared" si="36"/>
        <v>16</v>
      </c>
      <c r="R79" s="3"/>
      <c r="T79"/>
    </row>
    <row r="80" spans="2:20" ht="23.1" customHeight="1" x14ac:dyDescent="0.25">
      <c r="B80" s="38" t="s">
        <v>134</v>
      </c>
      <c r="C80" s="18">
        <f>'[25]Avg Week Kira-Kasangati'!C80+'[25]Avg Week Kasangati-Kira'!C80</f>
        <v>2</v>
      </c>
      <c r="D80" s="18">
        <f>'[25]Avg Week Kira-Kasangati'!D80+'[25]Avg Week Kasangati-Kira'!D80</f>
        <v>0</v>
      </c>
      <c r="E80" s="18">
        <f>'[25]Avg Week Kira-Kasangati'!E80+'[25]Avg Week Kasangati-Kira'!E80</f>
        <v>0</v>
      </c>
      <c r="F80" s="18">
        <f>'[25]Avg Week Kira-Kasangati'!F80+'[25]Avg Week Kasangati-Kira'!F80</f>
        <v>0.5</v>
      </c>
      <c r="G80" s="18">
        <f>'[25]Avg Week Kira-Kasangati'!G80+'[25]Avg Week Kasangati-Kira'!G80</f>
        <v>0</v>
      </c>
      <c r="H80" s="18">
        <f>'[25]Avg Week Kira-Kasangati'!H80+'[25]Avg Week Kasangati-Kira'!H80</f>
        <v>0</v>
      </c>
      <c r="I80" s="18">
        <f>'[25]Avg Week Kira-Kasangati'!I80+'[25]Avg Week Kasangati-Kira'!I80</f>
        <v>0.5</v>
      </c>
      <c r="J80" s="18">
        <f>'[25]Avg Week Kira-Kasangati'!J80+'[25]Avg Week Kasangati-Kira'!J80</f>
        <v>0</v>
      </c>
      <c r="K80" s="18">
        <f>'[25]Avg Week Kira-Kasangati'!K80+'[25]Avg Week Kasangati-Kira'!K80</f>
        <v>0.5</v>
      </c>
      <c r="L80" s="18">
        <f>'[25]Avg Week Kira-Kasangati'!L80+'[25]Avg Week Kasangati-Kira'!L80</f>
        <v>0</v>
      </c>
      <c r="M80" s="18">
        <f>'[25]Avg Week Kira-Kasangati'!M80+'[25]Avg Week Kasangati-Kira'!M80</f>
        <v>10</v>
      </c>
      <c r="N80" s="18">
        <f>'[25]Avg Week Kira-Kasangati'!N80+'[25]Avg Week Kasangati-Kira'!N80</f>
        <v>0</v>
      </c>
      <c r="O80" s="19">
        <f t="shared" si="37"/>
        <v>3.5</v>
      </c>
      <c r="P80" s="19">
        <f t="shared" si="36"/>
        <v>13.5</v>
      </c>
      <c r="R80" s="3"/>
      <c r="T80"/>
    </row>
    <row r="81" spans="2:20" ht="23.1" customHeight="1" x14ac:dyDescent="0.25">
      <c r="B81" s="17" t="s">
        <v>135</v>
      </c>
      <c r="C81" s="18">
        <f>'[25]Avg Week Kira-Kasangati'!C81+'[25]Avg Week Kasangati-Kira'!C81</f>
        <v>0</v>
      </c>
      <c r="D81" s="18">
        <f>'[25]Avg Week Kira-Kasangati'!D81+'[25]Avg Week Kasangati-Kira'!D81</f>
        <v>0</v>
      </c>
      <c r="E81" s="18">
        <f>'[25]Avg Week Kira-Kasangati'!E81+'[25]Avg Week Kasangati-Kira'!E81</f>
        <v>0</v>
      </c>
      <c r="F81" s="18">
        <f>'[25]Avg Week Kira-Kasangati'!F81+'[25]Avg Week Kasangati-Kira'!F81</f>
        <v>0</v>
      </c>
      <c r="G81" s="18">
        <f>'[25]Avg Week Kira-Kasangati'!G81+'[25]Avg Week Kasangati-Kira'!G81</f>
        <v>0</v>
      </c>
      <c r="H81" s="18">
        <f>'[25]Avg Week Kira-Kasangati'!H81+'[25]Avg Week Kasangati-Kira'!H81</f>
        <v>0</v>
      </c>
      <c r="I81" s="18">
        <f>'[25]Avg Week Kira-Kasangati'!I81+'[25]Avg Week Kasangati-Kira'!I81</f>
        <v>0</v>
      </c>
      <c r="J81" s="18">
        <f>'[25]Avg Week Kira-Kasangati'!J81+'[25]Avg Week Kasangati-Kira'!J81</f>
        <v>0.5</v>
      </c>
      <c r="K81" s="18">
        <f>'[25]Avg Week Kira-Kasangati'!K81+'[25]Avg Week Kasangati-Kira'!K81</f>
        <v>0</v>
      </c>
      <c r="L81" s="18">
        <f>'[25]Avg Week Kira-Kasangati'!L81+'[25]Avg Week Kasangati-Kira'!L81</f>
        <v>0.5</v>
      </c>
      <c r="M81" s="18">
        <f>'[25]Avg Week Kira-Kasangati'!M81+'[25]Avg Week Kasangati-Kira'!M81</f>
        <v>13.5</v>
      </c>
      <c r="N81" s="18">
        <f>'[25]Avg Week Kira-Kasangati'!N81+'[25]Avg Week Kasangati-Kira'!N81</f>
        <v>0</v>
      </c>
      <c r="O81" s="19">
        <f t="shared" si="37"/>
        <v>1</v>
      </c>
      <c r="P81" s="19">
        <f t="shared" si="36"/>
        <v>14.5</v>
      </c>
      <c r="R81" s="3"/>
      <c r="T81"/>
    </row>
    <row r="82" spans="2:20" ht="23.1" customHeight="1" x14ac:dyDescent="0.25">
      <c r="B82" s="25" t="s">
        <v>136</v>
      </c>
      <c r="C82" s="18">
        <f>'[25]Avg Week Kira-Kasangati'!C82+'[25]Avg Week Kasangati-Kira'!C82</f>
        <v>2.5</v>
      </c>
      <c r="D82" s="18">
        <f>'[25]Avg Week Kira-Kasangati'!D82+'[25]Avg Week Kasangati-Kira'!D82</f>
        <v>1</v>
      </c>
      <c r="E82" s="18">
        <f>'[25]Avg Week Kira-Kasangati'!E82+'[25]Avg Week Kasangati-Kira'!E82</f>
        <v>0.5</v>
      </c>
      <c r="F82" s="18">
        <f>'[25]Avg Week Kira-Kasangati'!F82+'[25]Avg Week Kasangati-Kira'!F82</f>
        <v>0</v>
      </c>
      <c r="G82" s="18">
        <f>'[25]Avg Week Kira-Kasangati'!G82+'[25]Avg Week Kasangati-Kira'!G82</f>
        <v>0</v>
      </c>
      <c r="H82" s="18">
        <f>'[25]Avg Week Kira-Kasangati'!H82+'[25]Avg Week Kasangati-Kira'!H82</f>
        <v>0</v>
      </c>
      <c r="I82" s="18">
        <f>'[25]Avg Week Kira-Kasangati'!I82+'[25]Avg Week Kasangati-Kira'!I82</f>
        <v>1.5</v>
      </c>
      <c r="J82" s="18">
        <f>'[25]Avg Week Kira-Kasangati'!J82+'[25]Avg Week Kasangati-Kira'!J82</f>
        <v>0</v>
      </c>
      <c r="K82" s="18">
        <f>'[25]Avg Week Kira-Kasangati'!K82+'[25]Avg Week Kasangati-Kira'!K82</f>
        <v>0</v>
      </c>
      <c r="L82" s="18">
        <f>'[25]Avg Week Kira-Kasangati'!L82+'[25]Avg Week Kasangati-Kira'!L82</f>
        <v>0</v>
      </c>
      <c r="M82" s="18">
        <f>'[25]Avg Week Kira-Kasangati'!M82+'[25]Avg Week Kasangati-Kira'!M82</f>
        <v>12.5</v>
      </c>
      <c r="N82" s="18">
        <f>'[25]Avg Week Kira-Kasangati'!N82+'[25]Avg Week Kasangati-Kira'!N82</f>
        <v>0</v>
      </c>
      <c r="O82" s="19">
        <f t="shared" si="37"/>
        <v>5.5</v>
      </c>
      <c r="P82" s="19">
        <f t="shared" si="36"/>
        <v>18</v>
      </c>
      <c r="R82" s="3"/>
      <c r="T82"/>
    </row>
    <row r="83" spans="2:20" ht="23.1" customHeight="1" x14ac:dyDescent="0.25">
      <c r="B83" s="17" t="s">
        <v>137</v>
      </c>
      <c r="C83" s="18">
        <f>'[25]Avg Week Kira-Kasangati'!C83+'[25]Avg Week Kasangati-Kira'!C83</f>
        <v>0.5</v>
      </c>
      <c r="D83" s="18">
        <f>'[25]Avg Week Kira-Kasangati'!D83+'[25]Avg Week Kasangati-Kira'!D83</f>
        <v>0</v>
      </c>
      <c r="E83" s="18">
        <f>'[25]Avg Week Kira-Kasangati'!E83+'[25]Avg Week Kasangati-Kira'!E83</f>
        <v>0.5</v>
      </c>
      <c r="F83" s="18">
        <f>'[25]Avg Week Kira-Kasangati'!F83+'[25]Avg Week Kasangati-Kira'!F83</f>
        <v>0.5</v>
      </c>
      <c r="G83" s="18">
        <f>'[25]Avg Week Kira-Kasangati'!G83+'[25]Avg Week Kasangati-Kira'!G83</f>
        <v>0</v>
      </c>
      <c r="H83" s="18">
        <f>'[25]Avg Week Kira-Kasangati'!H83+'[25]Avg Week Kasangati-Kira'!H83</f>
        <v>0</v>
      </c>
      <c r="I83" s="18">
        <f>'[25]Avg Week Kira-Kasangati'!I83+'[25]Avg Week Kasangati-Kira'!I83</f>
        <v>0.5</v>
      </c>
      <c r="J83" s="18">
        <f>'[25]Avg Week Kira-Kasangati'!J83+'[25]Avg Week Kasangati-Kira'!J83</f>
        <v>0.5</v>
      </c>
      <c r="K83" s="18">
        <f>'[25]Avg Week Kira-Kasangati'!K83+'[25]Avg Week Kasangati-Kira'!K83</f>
        <v>0</v>
      </c>
      <c r="L83" s="18">
        <f>'[25]Avg Week Kira-Kasangati'!L83+'[25]Avg Week Kasangati-Kira'!L83</f>
        <v>0</v>
      </c>
      <c r="M83" s="18">
        <f>'[25]Avg Week Kira-Kasangati'!M83+'[25]Avg Week Kasangati-Kira'!M83</f>
        <v>10</v>
      </c>
      <c r="N83" s="18">
        <f>'[25]Avg Week Kira-Kasangati'!N83+'[25]Avg Week Kasangati-Kira'!N83</f>
        <v>0</v>
      </c>
      <c r="O83" s="19">
        <f t="shared" si="37"/>
        <v>2.5</v>
      </c>
      <c r="P83" s="19">
        <f t="shared" si="36"/>
        <v>12.5</v>
      </c>
      <c r="R83" s="3"/>
      <c r="T83"/>
    </row>
    <row r="84" spans="2:20" ht="23.1" customHeight="1" x14ac:dyDescent="0.25">
      <c r="B84" s="38" t="s">
        <v>138</v>
      </c>
      <c r="C84" s="18">
        <f>'[25]Avg Week Kira-Kasangati'!C84+'[25]Avg Week Kasangati-Kira'!C84</f>
        <v>6</v>
      </c>
      <c r="D84" s="18">
        <f>'[25]Avg Week Kira-Kasangati'!D84+'[25]Avg Week Kasangati-Kira'!D84</f>
        <v>0.5</v>
      </c>
      <c r="E84" s="18">
        <f>'[25]Avg Week Kira-Kasangati'!E84+'[25]Avg Week Kasangati-Kira'!E84</f>
        <v>0</v>
      </c>
      <c r="F84" s="18">
        <f>'[25]Avg Week Kira-Kasangati'!F84+'[25]Avg Week Kasangati-Kira'!F84</f>
        <v>1.5</v>
      </c>
      <c r="G84" s="18">
        <f>'[25]Avg Week Kira-Kasangati'!G84+'[25]Avg Week Kasangati-Kira'!G84</f>
        <v>0</v>
      </c>
      <c r="H84" s="18">
        <f>'[25]Avg Week Kira-Kasangati'!H84+'[25]Avg Week Kasangati-Kira'!H84</f>
        <v>0</v>
      </c>
      <c r="I84" s="18">
        <f>'[25]Avg Week Kira-Kasangati'!I84+'[25]Avg Week Kasangati-Kira'!I84</f>
        <v>0</v>
      </c>
      <c r="J84" s="18">
        <f>'[25]Avg Week Kira-Kasangati'!J84+'[25]Avg Week Kasangati-Kira'!J84</f>
        <v>0</v>
      </c>
      <c r="K84" s="18">
        <f>'[25]Avg Week Kira-Kasangati'!K84+'[25]Avg Week Kasangati-Kira'!K84</f>
        <v>0</v>
      </c>
      <c r="L84" s="18">
        <f>'[25]Avg Week Kira-Kasangati'!L84+'[25]Avg Week Kasangati-Kira'!L84</f>
        <v>0</v>
      </c>
      <c r="M84" s="18">
        <f>'[25]Avg Week Kira-Kasangati'!M84+'[25]Avg Week Kasangati-Kira'!M84</f>
        <v>7.5</v>
      </c>
      <c r="N84" s="18">
        <f>'[25]Avg Week Kira-Kasangati'!N84+'[25]Avg Week Kasangati-Kira'!N84</f>
        <v>0</v>
      </c>
      <c r="O84" s="19">
        <f t="shared" si="37"/>
        <v>8</v>
      </c>
      <c r="P84" s="19">
        <f t="shared" si="36"/>
        <v>15.5</v>
      </c>
      <c r="R84" s="3"/>
      <c r="T84"/>
    </row>
    <row r="85" spans="2:20" ht="23.1" customHeight="1" x14ac:dyDescent="0.25">
      <c r="B85" s="17" t="s">
        <v>139</v>
      </c>
      <c r="C85" s="18">
        <f>'[25]Avg Week Kira-Kasangati'!C85+'[25]Avg Week Kasangati-Kira'!C85</f>
        <v>3.5</v>
      </c>
      <c r="D85" s="18">
        <f>'[25]Avg Week Kira-Kasangati'!D85+'[25]Avg Week Kasangati-Kira'!D85</f>
        <v>0</v>
      </c>
      <c r="E85" s="18">
        <f>'[25]Avg Week Kira-Kasangati'!E85+'[25]Avg Week Kasangati-Kira'!E85</f>
        <v>0</v>
      </c>
      <c r="F85" s="18">
        <f>'[25]Avg Week Kira-Kasangati'!F85+'[25]Avg Week Kasangati-Kira'!F85</f>
        <v>0</v>
      </c>
      <c r="G85" s="18">
        <f>'[25]Avg Week Kira-Kasangati'!G85+'[25]Avg Week Kasangati-Kira'!G85</f>
        <v>0</v>
      </c>
      <c r="H85" s="18">
        <f>'[25]Avg Week Kira-Kasangati'!H85+'[25]Avg Week Kasangati-Kira'!H85</f>
        <v>0</v>
      </c>
      <c r="I85" s="18">
        <f>'[25]Avg Week Kira-Kasangati'!I85+'[25]Avg Week Kasangati-Kira'!I85</f>
        <v>0</v>
      </c>
      <c r="J85" s="18">
        <f>'[25]Avg Week Kira-Kasangati'!J85+'[25]Avg Week Kasangati-Kira'!J85</f>
        <v>0</v>
      </c>
      <c r="K85" s="18">
        <f>'[25]Avg Week Kira-Kasangati'!K85+'[25]Avg Week Kasangati-Kira'!K85</f>
        <v>0</v>
      </c>
      <c r="L85" s="18">
        <f>'[25]Avg Week Kira-Kasangati'!L85+'[25]Avg Week Kasangati-Kira'!L85</f>
        <v>0</v>
      </c>
      <c r="M85" s="18">
        <f>'[25]Avg Week Kira-Kasangati'!M85+'[25]Avg Week Kasangati-Kira'!M85</f>
        <v>9.5</v>
      </c>
      <c r="N85" s="18">
        <f>'[25]Avg Week Kira-Kasangati'!N85+'[25]Avg Week Kasangati-Kira'!N85</f>
        <v>0</v>
      </c>
      <c r="O85" s="19">
        <f t="shared" si="37"/>
        <v>3.5</v>
      </c>
      <c r="P85" s="19">
        <f t="shared" si="36"/>
        <v>13</v>
      </c>
      <c r="R85" s="3"/>
      <c r="T85"/>
    </row>
    <row r="86" spans="2:20" ht="23.1" customHeight="1" x14ac:dyDescent="0.25">
      <c r="B86" s="25" t="s">
        <v>140</v>
      </c>
      <c r="C86" s="18">
        <f>'[25]Avg Week Kira-Kasangati'!C86+'[25]Avg Week Kasangati-Kira'!C86</f>
        <v>3</v>
      </c>
      <c r="D86" s="18">
        <f>'[25]Avg Week Kira-Kasangati'!D86+'[25]Avg Week Kasangati-Kira'!D86</f>
        <v>0</v>
      </c>
      <c r="E86" s="18">
        <f>'[25]Avg Week Kira-Kasangati'!E86+'[25]Avg Week Kasangati-Kira'!E86</f>
        <v>0</v>
      </c>
      <c r="F86" s="18">
        <f>'[25]Avg Week Kira-Kasangati'!F86+'[25]Avg Week Kasangati-Kira'!F86</f>
        <v>1</v>
      </c>
      <c r="G86" s="18">
        <f>'[25]Avg Week Kira-Kasangati'!G86+'[25]Avg Week Kasangati-Kira'!G86</f>
        <v>0</v>
      </c>
      <c r="H86" s="18">
        <f>'[25]Avg Week Kira-Kasangati'!H86+'[25]Avg Week Kasangati-Kira'!H86</f>
        <v>0</v>
      </c>
      <c r="I86" s="18">
        <f>'[25]Avg Week Kira-Kasangati'!I86+'[25]Avg Week Kasangati-Kira'!I86</f>
        <v>0</v>
      </c>
      <c r="J86" s="18">
        <f>'[25]Avg Week Kira-Kasangati'!J86+'[25]Avg Week Kasangati-Kira'!J86</f>
        <v>0</v>
      </c>
      <c r="K86" s="18">
        <f>'[25]Avg Week Kira-Kasangati'!K86+'[25]Avg Week Kasangati-Kira'!K86</f>
        <v>0</v>
      </c>
      <c r="L86" s="18">
        <f>'[25]Avg Week Kira-Kasangati'!L86+'[25]Avg Week Kasangati-Kira'!L86</f>
        <v>0</v>
      </c>
      <c r="M86" s="18">
        <f>'[25]Avg Week Kira-Kasangati'!M86+'[25]Avg Week Kasangati-Kira'!M86</f>
        <v>7.5</v>
      </c>
      <c r="N86" s="18">
        <f>'[25]Avg Week Kira-Kasangati'!N86+'[25]Avg Week Kasangati-Kira'!N86</f>
        <v>0</v>
      </c>
      <c r="O86" s="19">
        <f t="shared" si="37"/>
        <v>4</v>
      </c>
      <c r="P86" s="19">
        <f t="shared" si="36"/>
        <v>11.5</v>
      </c>
      <c r="R86" s="3"/>
      <c r="T86"/>
    </row>
    <row r="87" spans="2:20" ht="23.1" customHeight="1" x14ac:dyDescent="0.25">
      <c r="B87" s="17" t="s">
        <v>141</v>
      </c>
      <c r="C87" s="18">
        <f>'[25]Avg Week Kira-Kasangati'!C87+'[25]Avg Week Kasangati-Kira'!C87</f>
        <v>0.5</v>
      </c>
      <c r="D87" s="18">
        <f>'[25]Avg Week Kira-Kasangati'!D87+'[25]Avg Week Kasangati-Kira'!D87</f>
        <v>0.5</v>
      </c>
      <c r="E87" s="18">
        <f>'[25]Avg Week Kira-Kasangati'!E87+'[25]Avg Week Kasangati-Kira'!E87</f>
        <v>0</v>
      </c>
      <c r="F87" s="18">
        <f>'[25]Avg Week Kira-Kasangati'!F87+'[25]Avg Week Kasangati-Kira'!F87</f>
        <v>0.5</v>
      </c>
      <c r="G87" s="18">
        <f>'[25]Avg Week Kira-Kasangati'!G87+'[25]Avg Week Kasangati-Kira'!G87</f>
        <v>0</v>
      </c>
      <c r="H87" s="18">
        <f>'[25]Avg Week Kira-Kasangati'!H87+'[25]Avg Week Kasangati-Kira'!H87</f>
        <v>0</v>
      </c>
      <c r="I87" s="18">
        <f>'[25]Avg Week Kira-Kasangati'!I87+'[25]Avg Week Kasangati-Kira'!I87</f>
        <v>0.5</v>
      </c>
      <c r="J87" s="18">
        <f>'[25]Avg Week Kira-Kasangati'!J87+'[25]Avg Week Kasangati-Kira'!J87</f>
        <v>0</v>
      </c>
      <c r="K87" s="18">
        <f>'[25]Avg Week Kira-Kasangati'!K87+'[25]Avg Week Kasangati-Kira'!K87</f>
        <v>0</v>
      </c>
      <c r="L87" s="18">
        <f>'[25]Avg Week Kira-Kasangati'!L87+'[25]Avg Week Kasangati-Kira'!L87</f>
        <v>0</v>
      </c>
      <c r="M87" s="18">
        <f>'[25]Avg Week Kira-Kasangati'!M87+'[25]Avg Week Kasangati-Kira'!M87</f>
        <v>3.5</v>
      </c>
      <c r="N87" s="18">
        <f>'[25]Avg Week Kira-Kasangati'!N87+'[25]Avg Week Kasangati-Kira'!N87</f>
        <v>0</v>
      </c>
      <c r="O87" s="19">
        <f t="shared" si="37"/>
        <v>2</v>
      </c>
      <c r="P87" s="19">
        <f t="shared" si="36"/>
        <v>5.5</v>
      </c>
      <c r="R87" s="3"/>
      <c r="T87"/>
    </row>
    <row r="88" spans="2:20" ht="23.1" customHeight="1" x14ac:dyDescent="0.25">
      <c r="B88" s="38" t="s">
        <v>142</v>
      </c>
      <c r="C88" s="18">
        <f>'[25]Avg Week Kira-Kasangati'!C88+'[25]Avg Week Kasangati-Kira'!C88</f>
        <v>0.5</v>
      </c>
      <c r="D88" s="18">
        <f>'[25]Avg Week Kira-Kasangati'!D88+'[25]Avg Week Kasangati-Kira'!D88</f>
        <v>0.5</v>
      </c>
      <c r="E88" s="18">
        <f>'[25]Avg Week Kira-Kasangati'!E88+'[25]Avg Week Kasangati-Kira'!E88</f>
        <v>1.5</v>
      </c>
      <c r="F88" s="18">
        <f>'[25]Avg Week Kira-Kasangati'!F88+'[25]Avg Week Kasangati-Kira'!F88</f>
        <v>0</v>
      </c>
      <c r="G88" s="18">
        <f>'[25]Avg Week Kira-Kasangati'!G88+'[25]Avg Week Kasangati-Kira'!G88</f>
        <v>0</v>
      </c>
      <c r="H88" s="18">
        <f>'[25]Avg Week Kira-Kasangati'!H88+'[25]Avg Week Kasangati-Kira'!H88</f>
        <v>0</v>
      </c>
      <c r="I88" s="18">
        <f>'[25]Avg Week Kira-Kasangati'!I88+'[25]Avg Week Kasangati-Kira'!I88</f>
        <v>0</v>
      </c>
      <c r="J88" s="18">
        <f>'[25]Avg Week Kira-Kasangati'!J88+'[25]Avg Week Kasangati-Kira'!J88</f>
        <v>0</v>
      </c>
      <c r="K88" s="18">
        <f>'[25]Avg Week Kira-Kasangati'!K88+'[25]Avg Week Kasangati-Kira'!K88</f>
        <v>0</v>
      </c>
      <c r="L88" s="18">
        <f>'[25]Avg Week Kira-Kasangati'!L88+'[25]Avg Week Kasangati-Kira'!L88</f>
        <v>0</v>
      </c>
      <c r="M88" s="18">
        <f>'[25]Avg Week Kira-Kasangati'!M88+'[25]Avg Week Kasangati-Kira'!M88</f>
        <v>1.5</v>
      </c>
      <c r="N88" s="18">
        <f>'[25]Avg Week Kira-Kasangati'!N88+'[25]Avg Week Kasangati-Kira'!N88</f>
        <v>0</v>
      </c>
      <c r="O88" s="19">
        <f t="shared" si="37"/>
        <v>2.5</v>
      </c>
      <c r="P88" s="19">
        <f t="shared" si="36"/>
        <v>4</v>
      </c>
      <c r="R88" s="3"/>
      <c r="T88"/>
    </row>
    <row r="89" spans="2:20" ht="23.1" customHeight="1" x14ac:dyDescent="0.25">
      <c r="B89" s="17" t="s">
        <v>143</v>
      </c>
      <c r="C89" s="18">
        <f>'[25]Avg Week Kira-Kasangati'!C89+'[25]Avg Week Kasangati-Kira'!C89</f>
        <v>0</v>
      </c>
      <c r="D89" s="18">
        <f>'[25]Avg Week Kira-Kasangati'!D89+'[25]Avg Week Kasangati-Kira'!D89</f>
        <v>0</v>
      </c>
      <c r="E89" s="18">
        <f>'[25]Avg Week Kira-Kasangati'!E89+'[25]Avg Week Kasangati-Kira'!E89</f>
        <v>0</v>
      </c>
      <c r="F89" s="18">
        <f>'[25]Avg Week Kira-Kasangati'!F89+'[25]Avg Week Kasangati-Kira'!F89</f>
        <v>0</v>
      </c>
      <c r="G89" s="18">
        <f>'[25]Avg Week Kira-Kasangati'!G89+'[25]Avg Week Kasangati-Kira'!G89</f>
        <v>0</v>
      </c>
      <c r="H89" s="18">
        <f>'[25]Avg Week Kira-Kasangati'!H89+'[25]Avg Week Kasangati-Kira'!H89</f>
        <v>0</v>
      </c>
      <c r="I89" s="18">
        <f>'[25]Avg Week Kira-Kasangati'!I89+'[25]Avg Week Kasangati-Kira'!I89</f>
        <v>0</v>
      </c>
      <c r="J89" s="18">
        <f>'[25]Avg Week Kira-Kasangati'!J89+'[25]Avg Week Kasangati-Kira'!J89</f>
        <v>0</v>
      </c>
      <c r="K89" s="18">
        <f>'[25]Avg Week Kira-Kasangati'!K89+'[25]Avg Week Kasangati-Kira'!K89</f>
        <v>0</v>
      </c>
      <c r="L89" s="18">
        <f>'[25]Avg Week Kira-Kasangati'!L89+'[25]Avg Week Kasangati-Kira'!L89</f>
        <v>0</v>
      </c>
      <c r="M89" s="18">
        <f>'[25]Avg Week Kira-Kasangati'!M89+'[25]Avg Week Kasangati-Kira'!M89</f>
        <v>1</v>
      </c>
      <c r="N89" s="18">
        <f>'[25]Avg Week Kira-Kasangati'!N89+'[25]Avg Week Kasangati-Kira'!N89</f>
        <v>0</v>
      </c>
      <c r="O89" s="19">
        <f t="shared" si="37"/>
        <v>0</v>
      </c>
      <c r="P89" s="19">
        <f t="shared" si="36"/>
        <v>1</v>
      </c>
      <c r="R89" s="3"/>
      <c r="T89"/>
    </row>
    <row r="90" spans="2:20" ht="23.1" customHeight="1" x14ac:dyDescent="0.25">
      <c r="B90" s="25" t="s">
        <v>144</v>
      </c>
      <c r="C90" s="18">
        <f>'[25]Avg Week Kira-Kasangati'!C90+'[25]Avg Week Kasangati-Kira'!C90</f>
        <v>0.5</v>
      </c>
      <c r="D90" s="18">
        <f>'[25]Avg Week Kira-Kasangati'!D90+'[25]Avg Week Kasangati-Kira'!D90</f>
        <v>0</v>
      </c>
      <c r="E90" s="18">
        <f>'[25]Avg Week Kira-Kasangati'!E90+'[25]Avg Week Kasangati-Kira'!E90</f>
        <v>0</v>
      </c>
      <c r="F90" s="18">
        <f>'[25]Avg Week Kira-Kasangati'!F90+'[25]Avg Week Kasangati-Kira'!F90</f>
        <v>0</v>
      </c>
      <c r="G90" s="18">
        <f>'[25]Avg Week Kira-Kasangati'!G90+'[25]Avg Week Kasangati-Kira'!G90</f>
        <v>0</v>
      </c>
      <c r="H90" s="18">
        <f>'[25]Avg Week Kira-Kasangati'!H90+'[25]Avg Week Kasangati-Kira'!H90</f>
        <v>0</v>
      </c>
      <c r="I90" s="18">
        <f>'[25]Avg Week Kira-Kasangati'!I90+'[25]Avg Week Kasangati-Kira'!I90</f>
        <v>0.5</v>
      </c>
      <c r="J90" s="18">
        <f>'[25]Avg Week Kira-Kasangati'!J90+'[25]Avg Week Kasangati-Kira'!J90</f>
        <v>0</v>
      </c>
      <c r="K90" s="18">
        <f>'[25]Avg Week Kira-Kasangati'!K90+'[25]Avg Week Kasangati-Kira'!K90</f>
        <v>0.5</v>
      </c>
      <c r="L90" s="18">
        <f>'[25]Avg Week Kira-Kasangati'!L90+'[25]Avg Week Kasangati-Kira'!L90</f>
        <v>0</v>
      </c>
      <c r="M90" s="18">
        <f>'[25]Avg Week Kira-Kasangati'!M90+'[25]Avg Week Kasangati-Kira'!M90</f>
        <v>2.5</v>
      </c>
      <c r="N90" s="18">
        <f>'[25]Avg Week Kira-Kasangati'!N90+'[25]Avg Week Kasangati-Kira'!N90</f>
        <v>0</v>
      </c>
      <c r="O90" s="19">
        <f t="shared" si="37"/>
        <v>1.5</v>
      </c>
      <c r="P90" s="19">
        <f t="shared" si="36"/>
        <v>4</v>
      </c>
      <c r="R90" s="3"/>
      <c r="T90"/>
    </row>
    <row r="91" spans="2:20" ht="23.1" customHeight="1" x14ac:dyDescent="0.25">
      <c r="B91" s="17" t="s">
        <v>145</v>
      </c>
      <c r="C91" s="18">
        <f>'[25]Avg Week Kira-Kasangati'!C91+'[25]Avg Week Kasangati-Kira'!C91</f>
        <v>0</v>
      </c>
      <c r="D91" s="18">
        <f>'[25]Avg Week Kira-Kasangati'!D91+'[25]Avg Week Kasangati-Kira'!D91</f>
        <v>0</v>
      </c>
      <c r="E91" s="18">
        <f>'[25]Avg Week Kira-Kasangati'!E91+'[25]Avg Week Kasangati-Kira'!E91</f>
        <v>0</v>
      </c>
      <c r="F91" s="18">
        <f>'[25]Avg Week Kira-Kasangati'!F91+'[25]Avg Week Kasangati-Kira'!F91</f>
        <v>0</v>
      </c>
      <c r="G91" s="18">
        <f>'[25]Avg Week Kira-Kasangati'!G91+'[25]Avg Week Kasangati-Kira'!G91</f>
        <v>0</v>
      </c>
      <c r="H91" s="18">
        <f>'[25]Avg Week Kira-Kasangati'!H91+'[25]Avg Week Kasangati-Kira'!H91</f>
        <v>0</v>
      </c>
      <c r="I91" s="18">
        <f>'[25]Avg Week Kira-Kasangati'!I91+'[25]Avg Week Kasangati-Kira'!I91</f>
        <v>0</v>
      </c>
      <c r="J91" s="18">
        <f>'[25]Avg Week Kira-Kasangati'!J91+'[25]Avg Week Kasangati-Kira'!J91</f>
        <v>0</v>
      </c>
      <c r="K91" s="18">
        <f>'[25]Avg Week Kira-Kasangati'!K91+'[25]Avg Week Kasangati-Kira'!K91</f>
        <v>0</v>
      </c>
      <c r="L91" s="18">
        <f>'[25]Avg Week Kira-Kasangati'!L91+'[25]Avg Week Kasangati-Kira'!L91</f>
        <v>0</v>
      </c>
      <c r="M91" s="18">
        <f>'[25]Avg Week Kira-Kasangati'!M91+'[25]Avg Week Kasangati-Kira'!M91</f>
        <v>1.5</v>
      </c>
      <c r="N91" s="18">
        <f>'[25]Avg Week Kira-Kasangati'!N91+'[25]Avg Week Kasangati-Kira'!N91</f>
        <v>0</v>
      </c>
      <c r="O91" s="19">
        <f t="shared" si="37"/>
        <v>0</v>
      </c>
      <c r="P91" s="19">
        <f t="shared" si="36"/>
        <v>1.5</v>
      </c>
      <c r="R91" s="3"/>
      <c r="T91"/>
    </row>
    <row r="92" spans="2:20" ht="23.1" customHeight="1" x14ac:dyDescent="0.25">
      <c r="B92" s="38" t="s">
        <v>146</v>
      </c>
      <c r="C92" s="18">
        <f>'[25]Avg Week Kira-Kasangati'!C92+'[25]Avg Week Kasangati-Kira'!C92</f>
        <v>1.5</v>
      </c>
      <c r="D92" s="18">
        <f>'[25]Avg Week Kira-Kasangati'!D92+'[25]Avg Week Kasangati-Kira'!D92</f>
        <v>0</v>
      </c>
      <c r="E92" s="18">
        <f>'[25]Avg Week Kira-Kasangati'!E92+'[25]Avg Week Kasangati-Kira'!E92</f>
        <v>0.5</v>
      </c>
      <c r="F92" s="18">
        <f>'[25]Avg Week Kira-Kasangati'!F92+'[25]Avg Week Kasangati-Kira'!F92</f>
        <v>0</v>
      </c>
      <c r="G92" s="18">
        <f>'[25]Avg Week Kira-Kasangati'!G92+'[25]Avg Week Kasangati-Kira'!G92</f>
        <v>0</v>
      </c>
      <c r="H92" s="18">
        <f>'[25]Avg Week Kira-Kasangati'!H92+'[25]Avg Week Kasangati-Kira'!H92</f>
        <v>0</v>
      </c>
      <c r="I92" s="18">
        <f>'[25]Avg Week Kira-Kasangati'!I92+'[25]Avg Week Kasangati-Kira'!I92</f>
        <v>0</v>
      </c>
      <c r="J92" s="18">
        <f>'[25]Avg Week Kira-Kasangati'!J92+'[25]Avg Week Kasangati-Kira'!J92</f>
        <v>0</v>
      </c>
      <c r="K92" s="18">
        <f>'[25]Avg Week Kira-Kasangati'!K92+'[25]Avg Week Kasangati-Kira'!K92</f>
        <v>0</v>
      </c>
      <c r="L92" s="18">
        <f>'[25]Avg Week Kira-Kasangati'!L92+'[25]Avg Week Kasangati-Kira'!L92</f>
        <v>0</v>
      </c>
      <c r="M92" s="18">
        <f>'[25]Avg Week Kira-Kasangati'!M92+'[25]Avg Week Kasangati-Kira'!M92</f>
        <v>2.5</v>
      </c>
      <c r="N92" s="18">
        <f>'[25]Avg Week Kira-Kasangati'!N92+'[25]Avg Week Kasangati-Kira'!N92</f>
        <v>0</v>
      </c>
      <c r="O92" s="19">
        <f t="shared" si="37"/>
        <v>2</v>
      </c>
      <c r="P92" s="19">
        <f t="shared" si="36"/>
        <v>4.5</v>
      </c>
      <c r="R92" s="3"/>
      <c r="T92"/>
    </row>
    <row r="93" spans="2:20" ht="23.1" customHeight="1" x14ac:dyDescent="0.25">
      <c r="B93" s="17" t="s">
        <v>147</v>
      </c>
      <c r="C93" s="18">
        <f>'[25]Avg Week Kira-Kasangati'!C93+'[25]Avg Week Kasangati-Kira'!C93</f>
        <v>0</v>
      </c>
      <c r="D93" s="18">
        <f>'[25]Avg Week Kira-Kasangati'!D93+'[25]Avg Week Kasangati-Kira'!D93</f>
        <v>0</v>
      </c>
      <c r="E93" s="18">
        <f>'[25]Avg Week Kira-Kasangati'!E93+'[25]Avg Week Kasangati-Kira'!E93</f>
        <v>0</v>
      </c>
      <c r="F93" s="18">
        <f>'[25]Avg Week Kira-Kasangati'!F93+'[25]Avg Week Kasangati-Kira'!F93</f>
        <v>0</v>
      </c>
      <c r="G93" s="18">
        <f>'[25]Avg Week Kira-Kasangati'!G93+'[25]Avg Week Kasangati-Kira'!G93</f>
        <v>0</v>
      </c>
      <c r="H93" s="18">
        <f>'[25]Avg Week Kira-Kasangati'!H93+'[25]Avg Week Kasangati-Kira'!H93</f>
        <v>0</v>
      </c>
      <c r="I93" s="18">
        <f>'[25]Avg Week Kira-Kasangati'!I93+'[25]Avg Week Kasangati-Kira'!I93</f>
        <v>0</v>
      </c>
      <c r="J93" s="18">
        <f>'[25]Avg Week Kira-Kasangati'!J93+'[25]Avg Week Kasangati-Kira'!J93</f>
        <v>0</v>
      </c>
      <c r="K93" s="18">
        <f>'[25]Avg Week Kira-Kasangati'!K93+'[25]Avg Week Kasangati-Kira'!K93</f>
        <v>0</v>
      </c>
      <c r="L93" s="18">
        <f>'[25]Avg Week Kira-Kasangati'!L93+'[25]Avg Week Kasangati-Kira'!L93</f>
        <v>0</v>
      </c>
      <c r="M93" s="18">
        <f>'[25]Avg Week Kira-Kasangati'!M93+'[25]Avg Week Kasangati-Kira'!M93</f>
        <v>2.5</v>
      </c>
      <c r="N93" s="18">
        <f>'[25]Avg Week Kira-Kasangati'!N93+'[25]Avg Week Kasangati-Kira'!N93</f>
        <v>0</v>
      </c>
      <c r="O93" s="19">
        <f t="shared" si="37"/>
        <v>0</v>
      </c>
      <c r="P93" s="19">
        <f t="shared" si="36"/>
        <v>2.5</v>
      </c>
      <c r="R93" s="3"/>
      <c r="T93"/>
    </row>
    <row r="94" spans="2:20" ht="23.1" customHeight="1" x14ac:dyDescent="0.25">
      <c r="B94" s="25" t="s">
        <v>148</v>
      </c>
      <c r="C94" s="18">
        <f>'[25]Avg Week Kira-Kasangati'!C94+'[25]Avg Week Kasangati-Kira'!C94</f>
        <v>0.5</v>
      </c>
      <c r="D94" s="18">
        <f>'[25]Avg Week Kira-Kasangati'!D94+'[25]Avg Week Kasangati-Kira'!D94</f>
        <v>1</v>
      </c>
      <c r="E94" s="18">
        <f>'[25]Avg Week Kira-Kasangati'!E94+'[25]Avg Week Kasangati-Kira'!E94</f>
        <v>0</v>
      </c>
      <c r="F94" s="18">
        <f>'[25]Avg Week Kira-Kasangati'!F94+'[25]Avg Week Kasangati-Kira'!F94</f>
        <v>0</v>
      </c>
      <c r="G94" s="18">
        <f>'[25]Avg Week Kira-Kasangati'!G94+'[25]Avg Week Kasangati-Kira'!G94</f>
        <v>0</v>
      </c>
      <c r="H94" s="18">
        <f>'[25]Avg Week Kira-Kasangati'!H94+'[25]Avg Week Kasangati-Kira'!H94</f>
        <v>0</v>
      </c>
      <c r="I94" s="18">
        <f>'[25]Avg Week Kira-Kasangati'!I94+'[25]Avg Week Kasangati-Kira'!I94</f>
        <v>0.5</v>
      </c>
      <c r="J94" s="18">
        <f>'[25]Avg Week Kira-Kasangati'!J94+'[25]Avg Week Kasangati-Kira'!J94</f>
        <v>0</v>
      </c>
      <c r="K94" s="18">
        <f>'[25]Avg Week Kira-Kasangati'!K94+'[25]Avg Week Kasangati-Kira'!K94</f>
        <v>0</v>
      </c>
      <c r="L94" s="18">
        <f>'[25]Avg Week Kira-Kasangati'!L94+'[25]Avg Week Kasangati-Kira'!L94</f>
        <v>0</v>
      </c>
      <c r="M94" s="18">
        <f>'[25]Avg Week Kira-Kasangati'!M94+'[25]Avg Week Kasangati-Kira'!M94</f>
        <v>3.5</v>
      </c>
      <c r="N94" s="18">
        <f>'[25]Avg Week Kira-Kasangati'!N94+'[25]Avg Week Kasangati-Kira'!N94</f>
        <v>0</v>
      </c>
      <c r="O94" s="19">
        <f t="shared" si="37"/>
        <v>2</v>
      </c>
      <c r="P94" s="19">
        <f t="shared" si="36"/>
        <v>5.5</v>
      </c>
      <c r="R94" s="3"/>
      <c r="T94"/>
    </row>
    <row r="95" spans="2:20" ht="23.1" customHeight="1" x14ac:dyDescent="0.25">
      <c r="B95" s="17" t="s">
        <v>149</v>
      </c>
      <c r="C95" s="18">
        <f>'[25]Avg Week Kira-Kasangati'!C95+'[25]Avg Week Kasangati-Kira'!C95</f>
        <v>1.5</v>
      </c>
      <c r="D95" s="18">
        <f>'[25]Avg Week Kira-Kasangati'!D95+'[25]Avg Week Kasangati-Kira'!D95</f>
        <v>0</v>
      </c>
      <c r="E95" s="18">
        <f>'[25]Avg Week Kira-Kasangati'!E95+'[25]Avg Week Kasangati-Kira'!E95</f>
        <v>0</v>
      </c>
      <c r="F95" s="18">
        <f>'[25]Avg Week Kira-Kasangati'!F95+'[25]Avg Week Kasangati-Kira'!F95</f>
        <v>1</v>
      </c>
      <c r="G95" s="18">
        <f>'[25]Avg Week Kira-Kasangati'!G95+'[25]Avg Week Kasangati-Kira'!G95</f>
        <v>0</v>
      </c>
      <c r="H95" s="18">
        <f>'[25]Avg Week Kira-Kasangati'!H95+'[25]Avg Week Kasangati-Kira'!H95</f>
        <v>0</v>
      </c>
      <c r="I95" s="18">
        <f>'[25]Avg Week Kira-Kasangati'!I95+'[25]Avg Week Kasangati-Kira'!I95</f>
        <v>0.5</v>
      </c>
      <c r="J95" s="18">
        <f>'[25]Avg Week Kira-Kasangati'!J95+'[25]Avg Week Kasangati-Kira'!J95</f>
        <v>0.5</v>
      </c>
      <c r="K95" s="18">
        <f>'[25]Avg Week Kira-Kasangati'!K95+'[25]Avg Week Kasangati-Kira'!K95</f>
        <v>0</v>
      </c>
      <c r="L95" s="18">
        <f>'[25]Avg Week Kira-Kasangati'!L95+'[25]Avg Week Kasangati-Kira'!L95</f>
        <v>0</v>
      </c>
      <c r="M95" s="18">
        <f>'[25]Avg Week Kira-Kasangati'!M95+'[25]Avg Week Kasangati-Kira'!M95</f>
        <v>6</v>
      </c>
      <c r="N95" s="18">
        <f>'[25]Avg Week Kira-Kasangati'!N95+'[25]Avg Week Kasangati-Kira'!N95</f>
        <v>0</v>
      </c>
      <c r="O95" s="19">
        <f t="shared" si="37"/>
        <v>3.5</v>
      </c>
      <c r="P95" s="19">
        <f t="shared" si="36"/>
        <v>9.5</v>
      </c>
      <c r="R95" s="3"/>
      <c r="T95"/>
    </row>
    <row r="96" spans="2:20" ht="23.1" customHeight="1" x14ac:dyDescent="0.25">
      <c r="B96" s="38" t="s">
        <v>150</v>
      </c>
      <c r="C96" s="18">
        <f>'[25]Avg Week Kira-Kasangati'!C96+'[25]Avg Week Kasangati-Kira'!C96</f>
        <v>3</v>
      </c>
      <c r="D96" s="18">
        <f>'[25]Avg Week Kira-Kasangati'!D96+'[25]Avg Week Kasangati-Kira'!D96</f>
        <v>1</v>
      </c>
      <c r="E96" s="18">
        <f>'[25]Avg Week Kira-Kasangati'!E96+'[25]Avg Week Kasangati-Kira'!E96</f>
        <v>0.5</v>
      </c>
      <c r="F96" s="18">
        <f>'[25]Avg Week Kira-Kasangati'!F96+'[25]Avg Week Kasangati-Kira'!F96</f>
        <v>2.5</v>
      </c>
      <c r="G96" s="18">
        <f>'[25]Avg Week Kira-Kasangati'!G96+'[25]Avg Week Kasangati-Kira'!G96</f>
        <v>0</v>
      </c>
      <c r="H96" s="18">
        <f>'[25]Avg Week Kira-Kasangati'!H96+'[25]Avg Week Kasangati-Kira'!H96</f>
        <v>0</v>
      </c>
      <c r="I96" s="18">
        <f>'[25]Avg Week Kira-Kasangati'!I96+'[25]Avg Week Kasangati-Kira'!I96</f>
        <v>0</v>
      </c>
      <c r="J96" s="18">
        <f>'[25]Avg Week Kira-Kasangati'!J96+'[25]Avg Week Kasangati-Kira'!J96</f>
        <v>0</v>
      </c>
      <c r="K96" s="18">
        <f>'[25]Avg Week Kira-Kasangati'!K96+'[25]Avg Week Kasangati-Kira'!K96</f>
        <v>0</v>
      </c>
      <c r="L96" s="18">
        <f>'[25]Avg Week Kira-Kasangati'!L96+'[25]Avg Week Kasangati-Kira'!L96</f>
        <v>0</v>
      </c>
      <c r="M96" s="18">
        <f>'[25]Avg Week Kira-Kasangati'!M96+'[25]Avg Week Kasangati-Kira'!M96</f>
        <v>4.5</v>
      </c>
      <c r="N96" s="18">
        <f>'[25]Avg Week Kira-Kasangati'!N96+'[25]Avg Week Kasangati-Kira'!N96</f>
        <v>0</v>
      </c>
      <c r="O96" s="19">
        <f t="shared" si="37"/>
        <v>7</v>
      </c>
      <c r="P96" s="19">
        <f t="shared" si="36"/>
        <v>11.5</v>
      </c>
      <c r="R96" s="3"/>
      <c r="T96"/>
    </row>
    <row r="97" spans="2:20" ht="23.1" customHeight="1" x14ac:dyDescent="0.25">
      <c r="B97" s="17" t="s">
        <v>151</v>
      </c>
      <c r="C97" s="18">
        <f>'[25]Avg Week Kira-Kasangati'!C97+'[25]Avg Week Kasangati-Kira'!C97</f>
        <v>0</v>
      </c>
      <c r="D97" s="18">
        <f>'[25]Avg Week Kira-Kasangati'!D97+'[25]Avg Week Kasangati-Kira'!D97</f>
        <v>0</v>
      </c>
      <c r="E97" s="18">
        <f>'[25]Avg Week Kira-Kasangati'!E97+'[25]Avg Week Kasangati-Kira'!E97</f>
        <v>0</v>
      </c>
      <c r="F97" s="18">
        <f>'[25]Avg Week Kira-Kasangati'!F97+'[25]Avg Week Kasangati-Kira'!F97</f>
        <v>0.5</v>
      </c>
      <c r="G97" s="18">
        <f>'[25]Avg Week Kira-Kasangati'!G97+'[25]Avg Week Kasangati-Kira'!G97</f>
        <v>0</v>
      </c>
      <c r="H97" s="18">
        <f>'[25]Avg Week Kira-Kasangati'!H97+'[25]Avg Week Kasangati-Kira'!H97</f>
        <v>0</v>
      </c>
      <c r="I97" s="18">
        <f>'[25]Avg Week Kira-Kasangati'!I97+'[25]Avg Week Kasangati-Kira'!I97</f>
        <v>1.5</v>
      </c>
      <c r="J97" s="18">
        <f>'[25]Avg Week Kira-Kasangati'!J97+'[25]Avg Week Kasangati-Kira'!J97</f>
        <v>0.5</v>
      </c>
      <c r="K97" s="18">
        <f>'[25]Avg Week Kira-Kasangati'!K97+'[25]Avg Week Kasangati-Kira'!K97</f>
        <v>0</v>
      </c>
      <c r="L97" s="18">
        <f>'[25]Avg Week Kira-Kasangati'!L97+'[25]Avg Week Kasangati-Kira'!L97</f>
        <v>0</v>
      </c>
      <c r="M97" s="18">
        <f>'[25]Avg Week Kira-Kasangati'!M97+'[25]Avg Week Kasangati-Kira'!M97</f>
        <v>8</v>
      </c>
      <c r="N97" s="18">
        <f>'[25]Avg Week Kira-Kasangati'!N97+'[25]Avg Week Kasangati-Kira'!N97</f>
        <v>0</v>
      </c>
      <c r="O97" s="19">
        <f t="shared" si="37"/>
        <v>2.5</v>
      </c>
      <c r="P97" s="19">
        <f t="shared" si="36"/>
        <v>10.5</v>
      </c>
      <c r="R97" s="3"/>
      <c r="T97"/>
    </row>
    <row r="98" spans="2:20" ht="23.1" customHeight="1" x14ac:dyDescent="0.25">
      <c r="B98" s="25" t="s">
        <v>152</v>
      </c>
      <c r="C98" s="18">
        <f>'[25]Avg Week Kira-Kasangati'!C98+'[25]Avg Week Kasangati-Kira'!C98</f>
        <v>3</v>
      </c>
      <c r="D98" s="18">
        <f>'[25]Avg Week Kira-Kasangati'!D98+'[25]Avg Week Kasangati-Kira'!D98</f>
        <v>0</v>
      </c>
      <c r="E98" s="18">
        <f>'[25]Avg Week Kira-Kasangati'!E98+'[25]Avg Week Kasangati-Kira'!E98</f>
        <v>0</v>
      </c>
      <c r="F98" s="18">
        <f>'[25]Avg Week Kira-Kasangati'!F98+'[25]Avg Week Kasangati-Kira'!F98</f>
        <v>1</v>
      </c>
      <c r="G98" s="18">
        <f>'[25]Avg Week Kira-Kasangati'!G98+'[25]Avg Week Kasangati-Kira'!G98</f>
        <v>0</v>
      </c>
      <c r="H98" s="18">
        <f>'[25]Avg Week Kira-Kasangati'!H98+'[25]Avg Week Kasangati-Kira'!H98</f>
        <v>0</v>
      </c>
      <c r="I98" s="18">
        <f>'[25]Avg Week Kira-Kasangati'!I98+'[25]Avg Week Kasangati-Kira'!I98</f>
        <v>0</v>
      </c>
      <c r="J98" s="18">
        <f>'[25]Avg Week Kira-Kasangati'!J98+'[25]Avg Week Kasangati-Kira'!J98</f>
        <v>0</v>
      </c>
      <c r="K98" s="18">
        <f>'[25]Avg Week Kira-Kasangati'!K98+'[25]Avg Week Kasangati-Kira'!K98</f>
        <v>0</v>
      </c>
      <c r="L98" s="18">
        <f>'[25]Avg Week Kira-Kasangati'!L98+'[25]Avg Week Kasangati-Kira'!L98</f>
        <v>0</v>
      </c>
      <c r="M98" s="18">
        <f>'[25]Avg Week Kira-Kasangati'!M98+'[25]Avg Week Kasangati-Kira'!M98</f>
        <v>8.5</v>
      </c>
      <c r="N98" s="18">
        <f>'[25]Avg Week Kira-Kasangati'!N98+'[25]Avg Week Kasangati-Kira'!N98</f>
        <v>0</v>
      </c>
      <c r="O98" s="19">
        <f t="shared" si="37"/>
        <v>4</v>
      </c>
      <c r="P98" s="19">
        <f t="shared" si="36"/>
        <v>12.5</v>
      </c>
      <c r="R98" s="3"/>
      <c r="T98"/>
    </row>
    <row r="99" spans="2:20" ht="23.1" customHeight="1" x14ac:dyDescent="0.25">
      <c r="B99" s="17" t="s">
        <v>153</v>
      </c>
      <c r="C99" s="18">
        <f>'[25]Avg Week Kira-Kasangati'!C99+'[25]Avg Week Kasangati-Kira'!C99</f>
        <v>0.5</v>
      </c>
      <c r="D99" s="18">
        <f>'[25]Avg Week Kira-Kasangati'!D99+'[25]Avg Week Kasangati-Kira'!D99</f>
        <v>1.5</v>
      </c>
      <c r="E99" s="18">
        <f>'[25]Avg Week Kira-Kasangati'!E99+'[25]Avg Week Kasangati-Kira'!E99</f>
        <v>0.5</v>
      </c>
      <c r="F99" s="18">
        <f>'[25]Avg Week Kira-Kasangati'!F99+'[25]Avg Week Kasangati-Kira'!F99</f>
        <v>2</v>
      </c>
      <c r="G99" s="18">
        <f>'[25]Avg Week Kira-Kasangati'!G99+'[25]Avg Week Kasangati-Kira'!G99</f>
        <v>0</v>
      </c>
      <c r="H99" s="18">
        <f>'[25]Avg Week Kira-Kasangati'!H99+'[25]Avg Week Kasangati-Kira'!H99</f>
        <v>0</v>
      </c>
      <c r="I99" s="18">
        <f>'[25]Avg Week Kira-Kasangati'!I99+'[25]Avg Week Kasangati-Kira'!I99</f>
        <v>0.5</v>
      </c>
      <c r="J99" s="18">
        <f>'[25]Avg Week Kira-Kasangati'!J99+'[25]Avg Week Kasangati-Kira'!J99</f>
        <v>0</v>
      </c>
      <c r="K99" s="18">
        <f>'[25]Avg Week Kira-Kasangati'!K99+'[25]Avg Week Kasangati-Kira'!K99</f>
        <v>0</v>
      </c>
      <c r="L99" s="18">
        <f>'[25]Avg Week Kira-Kasangati'!L99+'[25]Avg Week Kasangati-Kira'!L99</f>
        <v>0</v>
      </c>
      <c r="M99" s="18">
        <f>'[25]Avg Week Kira-Kasangati'!M99+'[25]Avg Week Kasangati-Kira'!M99</f>
        <v>2.5</v>
      </c>
      <c r="N99" s="18">
        <f>'[25]Avg Week Kira-Kasangati'!N99+'[25]Avg Week Kasangati-Kira'!N99</f>
        <v>0</v>
      </c>
      <c r="O99" s="19">
        <f t="shared" si="37"/>
        <v>5</v>
      </c>
      <c r="P99" s="19">
        <f t="shared" si="36"/>
        <v>7.5</v>
      </c>
      <c r="R99" s="3"/>
      <c r="T99"/>
    </row>
    <row r="100" spans="2:20" ht="23.1" customHeight="1" x14ac:dyDescent="0.25">
      <c r="B100" s="38" t="s">
        <v>154</v>
      </c>
      <c r="C100" s="18">
        <f>'[25]Avg Week Kira-Kasangati'!C100+'[25]Avg Week Kasangati-Kira'!C100</f>
        <v>3</v>
      </c>
      <c r="D100" s="18">
        <f>'[25]Avg Week Kira-Kasangati'!D100+'[25]Avg Week Kasangati-Kira'!D100</f>
        <v>0</v>
      </c>
      <c r="E100" s="18">
        <f>'[25]Avg Week Kira-Kasangati'!E100+'[25]Avg Week Kasangati-Kira'!E100</f>
        <v>0</v>
      </c>
      <c r="F100" s="18">
        <f>'[25]Avg Week Kira-Kasangati'!F100+'[25]Avg Week Kasangati-Kira'!F100</f>
        <v>3</v>
      </c>
      <c r="G100" s="18">
        <f>'[25]Avg Week Kira-Kasangati'!G100+'[25]Avg Week Kasangati-Kira'!G100</f>
        <v>0</v>
      </c>
      <c r="H100" s="18">
        <f>'[25]Avg Week Kira-Kasangati'!H100+'[25]Avg Week Kasangati-Kira'!H100</f>
        <v>0</v>
      </c>
      <c r="I100" s="18">
        <f>'[25]Avg Week Kira-Kasangati'!I100+'[25]Avg Week Kasangati-Kira'!I100</f>
        <v>0</v>
      </c>
      <c r="J100" s="18">
        <f>'[25]Avg Week Kira-Kasangati'!J100+'[25]Avg Week Kasangati-Kira'!J100</f>
        <v>0.5</v>
      </c>
      <c r="K100" s="18">
        <f>'[25]Avg Week Kira-Kasangati'!K100+'[25]Avg Week Kasangati-Kira'!K100</f>
        <v>1</v>
      </c>
      <c r="L100" s="18">
        <f>'[25]Avg Week Kira-Kasangati'!L100+'[25]Avg Week Kasangati-Kira'!L100</f>
        <v>0</v>
      </c>
      <c r="M100" s="18">
        <f>'[25]Avg Week Kira-Kasangati'!M100+'[25]Avg Week Kasangati-Kira'!M100</f>
        <v>10</v>
      </c>
      <c r="N100" s="18">
        <f>'[25]Avg Week Kira-Kasangati'!N100+'[25]Avg Week Kasangati-Kira'!N100</f>
        <v>0</v>
      </c>
      <c r="O100" s="19">
        <f t="shared" si="37"/>
        <v>7.5</v>
      </c>
      <c r="P100" s="19">
        <f t="shared" si="36"/>
        <v>17.5</v>
      </c>
      <c r="R100" s="3"/>
      <c r="T100"/>
    </row>
    <row r="101" spans="2:20" ht="23.1" customHeight="1" x14ac:dyDescent="0.25">
      <c r="B101" s="17" t="s">
        <v>155</v>
      </c>
      <c r="C101" s="18">
        <f>'[25]Avg Week Kira-Kasangati'!C101+'[25]Avg Week Kasangati-Kira'!C101</f>
        <v>4</v>
      </c>
      <c r="D101" s="18">
        <f>'[25]Avg Week Kira-Kasangati'!D101+'[25]Avg Week Kasangati-Kira'!D101</f>
        <v>0.5</v>
      </c>
      <c r="E101" s="18">
        <f>'[25]Avg Week Kira-Kasangati'!E101+'[25]Avg Week Kasangati-Kira'!E101</f>
        <v>1.5</v>
      </c>
      <c r="F101" s="18">
        <f>'[25]Avg Week Kira-Kasangati'!F101+'[25]Avg Week Kasangati-Kira'!F101</f>
        <v>7</v>
      </c>
      <c r="G101" s="18">
        <f>'[25]Avg Week Kira-Kasangati'!G101+'[25]Avg Week Kasangati-Kira'!G101</f>
        <v>0</v>
      </c>
      <c r="H101" s="18">
        <f>'[25]Avg Week Kira-Kasangati'!H101+'[25]Avg Week Kasangati-Kira'!H101</f>
        <v>0</v>
      </c>
      <c r="I101" s="18">
        <f>'[25]Avg Week Kira-Kasangati'!I101+'[25]Avg Week Kasangati-Kira'!I101</f>
        <v>0</v>
      </c>
      <c r="J101" s="18">
        <f>'[25]Avg Week Kira-Kasangati'!J101+'[25]Avg Week Kasangati-Kira'!J101</f>
        <v>0</v>
      </c>
      <c r="K101" s="18">
        <f>'[25]Avg Week Kira-Kasangati'!K101+'[25]Avg Week Kasangati-Kira'!K101</f>
        <v>0</v>
      </c>
      <c r="L101" s="18">
        <f>'[25]Avg Week Kira-Kasangati'!L101+'[25]Avg Week Kasangati-Kira'!L101</f>
        <v>0</v>
      </c>
      <c r="M101" s="18">
        <f>'[25]Avg Week Kira-Kasangati'!M101+'[25]Avg Week Kasangati-Kira'!M101</f>
        <v>14</v>
      </c>
      <c r="N101" s="18">
        <f>'[25]Avg Week Kira-Kasangati'!N101+'[25]Avg Week Kasangati-Kira'!N101</f>
        <v>0</v>
      </c>
      <c r="O101" s="19">
        <f t="shared" si="37"/>
        <v>13</v>
      </c>
      <c r="P101" s="19">
        <f t="shared" si="36"/>
        <v>27</v>
      </c>
      <c r="R101" s="3"/>
      <c r="T101"/>
    </row>
    <row r="102" spans="2:20" ht="23.1" customHeight="1" x14ac:dyDescent="0.25">
      <c r="B102" s="25" t="s">
        <v>156</v>
      </c>
      <c r="C102" s="18">
        <f>'[25]Avg Week Kira-Kasangati'!C102+'[25]Avg Week Kasangati-Kira'!C102</f>
        <v>8</v>
      </c>
      <c r="D102" s="18">
        <f>'[25]Avg Week Kira-Kasangati'!D102+'[25]Avg Week Kasangati-Kira'!D102</f>
        <v>2.5</v>
      </c>
      <c r="E102" s="18">
        <f>'[25]Avg Week Kira-Kasangati'!E102+'[25]Avg Week Kasangati-Kira'!E102</f>
        <v>0</v>
      </c>
      <c r="F102" s="18">
        <f>'[25]Avg Week Kira-Kasangati'!F102+'[25]Avg Week Kasangati-Kira'!F102</f>
        <v>5.5</v>
      </c>
      <c r="G102" s="18">
        <f>'[25]Avg Week Kira-Kasangati'!G102+'[25]Avg Week Kasangati-Kira'!G102</f>
        <v>0</v>
      </c>
      <c r="H102" s="18">
        <f>'[25]Avg Week Kira-Kasangati'!H102+'[25]Avg Week Kasangati-Kira'!H102</f>
        <v>0</v>
      </c>
      <c r="I102" s="18">
        <f>'[25]Avg Week Kira-Kasangati'!I102+'[25]Avg Week Kasangati-Kira'!I102</f>
        <v>0</v>
      </c>
      <c r="J102" s="18">
        <f>'[25]Avg Week Kira-Kasangati'!J102+'[25]Avg Week Kasangati-Kira'!J102</f>
        <v>0</v>
      </c>
      <c r="K102" s="18">
        <f>'[25]Avg Week Kira-Kasangati'!K102+'[25]Avg Week Kasangati-Kira'!K102</f>
        <v>0</v>
      </c>
      <c r="L102" s="18">
        <f>'[25]Avg Week Kira-Kasangati'!L102+'[25]Avg Week Kasangati-Kira'!L102</f>
        <v>0</v>
      </c>
      <c r="M102" s="18">
        <f>'[25]Avg Week Kira-Kasangati'!M102+'[25]Avg Week Kasangati-Kira'!M102</f>
        <v>16.5</v>
      </c>
      <c r="N102" s="18">
        <f>'[25]Avg Week Kira-Kasangati'!N102+'[25]Avg Week Kasangati-Kira'!N102</f>
        <v>0</v>
      </c>
      <c r="O102" s="19">
        <f t="shared" si="37"/>
        <v>16</v>
      </c>
      <c r="P102" s="19">
        <f t="shared" si="36"/>
        <v>32.5</v>
      </c>
      <c r="R102" s="3"/>
      <c r="T102"/>
    </row>
    <row r="103" spans="2:20" ht="23.1" customHeight="1" x14ac:dyDescent="0.25">
      <c r="B103" s="17" t="s">
        <v>157</v>
      </c>
      <c r="C103" s="18">
        <f>'[25]Avg Week Kira-Kasangati'!C103+'[25]Avg Week Kasangati-Kira'!C103</f>
        <v>8.5</v>
      </c>
      <c r="D103" s="18">
        <f>'[25]Avg Week Kira-Kasangati'!D103+'[25]Avg Week Kasangati-Kira'!D103</f>
        <v>3.5</v>
      </c>
      <c r="E103" s="18">
        <f>'[25]Avg Week Kira-Kasangati'!E103+'[25]Avg Week Kasangati-Kira'!E103</f>
        <v>1</v>
      </c>
      <c r="F103" s="18">
        <f>'[25]Avg Week Kira-Kasangati'!F103+'[25]Avg Week Kasangati-Kira'!F103</f>
        <v>2</v>
      </c>
      <c r="G103" s="18">
        <f>'[25]Avg Week Kira-Kasangati'!G103+'[25]Avg Week Kasangati-Kira'!G103</f>
        <v>0</v>
      </c>
      <c r="H103" s="18">
        <f>'[25]Avg Week Kira-Kasangati'!H103+'[25]Avg Week Kasangati-Kira'!H103</f>
        <v>0</v>
      </c>
      <c r="I103" s="18">
        <f>'[25]Avg Week Kira-Kasangati'!I103+'[25]Avg Week Kasangati-Kira'!I103</f>
        <v>0</v>
      </c>
      <c r="J103" s="18">
        <f>'[25]Avg Week Kira-Kasangati'!J103+'[25]Avg Week Kasangati-Kira'!J103</f>
        <v>0</v>
      </c>
      <c r="K103" s="18">
        <f>'[25]Avg Week Kira-Kasangati'!K103+'[25]Avg Week Kasangati-Kira'!K103</f>
        <v>1</v>
      </c>
      <c r="L103" s="18">
        <f>'[25]Avg Week Kira-Kasangati'!L103+'[25]Avg Week Kasangati-Kira'!L103</f>
        <v>0</v>
      </c>
      <c r="M103" s="18">
        <f>'[25]Avg Week Kira-Kasangati'!M103+'[25]Avg Week Kasangati-Kira'!M103</f>
        <v>22</v>
      </c>
      <c r="N103" s="18">
        <f>'[25]Avg Week Kira-Kasangati'!N103+'[25]Avg Week Kasangati-Kira'!N103</f>
        <v>0</v>
      </c>
      <c r="O103" s="19">
        <f t="shared" si="37"/>
        <v>16</v>
      </c>
      <c r="P103" s="19">
        <f t="shared" si="36"/>
        <v>38</v>
      </c>
      <c r="R103" s="3"/>
      <c r="T103"/>
    </row>
    <row r="104" spans="2:20" ht="23.1" customHeight="1" x14ac:dyDescent="0.25">
      <c r="B104" s="38" t="s">
        <v>158</v>
      </c>
      <c r="C104" s="18">
        <f>'[25]Avg Week Kira-Kasangati'!C104+'[25]Avg Week Kasangati-Kira'!C104</f>
        <v>4.5</v>
      </c>
      <c r="D104" s="18">
        <f>'[25]Avg Week Kira-Kasangati'!D104+'[25]Avg Week Kasangati-Kira'!D104</f>
        <v>1.5</v>
      </c>
      <c r="E104" s="18">
        <f>'[25]Avg Week Kira-Kasangati'!E104+'[25]Avg Week Kasangati-Kira'!E104</f>
        <v>0.5</v>
      </c>
      <c r="F104" s="18">
        <f>'[25]Avg Week Kira-Kasangati'!F104+'[25]Avg Week Kasangati-Kira'!F104</f>
        <v>5.5</v>
      </c>
      <c r="G104" s="18">
        <f>'[25]Avg Week Kira-Kasangati'!G104+'[25]Avg Week Kasangati-Kira'!G104</f>
        <v>0</v>
      </c>
      <c r="H104" s="18">
        <f>'[25]Avg Week Kira-Kasangati'!H104+'[25]Avg Week Kasangati-Kira'!H104</f>
        <v>0</v>
      </c>
      <c r="I104" s="18">
        <f>'[25]Avg Week Kira-Kasangati'!I104+'[25]Avg Week Kasangati-Kira'!I104</f>
        <v>0.5</v>
      </c>
      <c r="J104" s="18">
        <f>'[25]Avg Week Kira-Kasangati'!J104+'[25]Avg Week Kasangati-Kira'!J104</f>
        <v>2</v>
      </c>
      <c r="K104" s="18">
        <f>'[25]Avg Week Kira-Kasangati'!K104+'[25]Avg Week Kasangati-Kira'!K104</f>
        <v>0</v>
      </c>
      <c r="L104" s="18">
        <f>'[25]Avg Week Kira-Kasangati'!L104+'[25]Avg Week Kasangati-Kira'!L104</f>
        <v>0</v>
      </c>
      <c r="M104" s="18">
        <f>'[25]Avg Week Kira-Kasangati'!M104+'[25]Avg Week Kasangati-Kira'!M104</f>
        <v>19</v>
      </c>
      <c r="N104" s="18">
        <f>'[25]Avg Week Kira-Kasangati'!N104+'[25]Avg Week Kasangati-Kira'!N104</f>
        <v>0</v>
      </c>
      <c r="O104" s="19">
        <f t="shared" si="37"/>
        <v>14.5</v>
      </c>
      <c r="P104" s="19">
        <f t="shared" si="36"/>
        <v>33.5</v>
      </c>
      <c r="R104" s="3"/>
      <c r="T104"/>
    </row>
    <row r="105" spans="2:20" ht="23.1" customHeight="1" x14ac:dyDescent="0.25">
      <c r="B105" s="17" t="s">
        <v>159</v>
      </c>
      <c r="C105" s="18">
        <f>'[25]Avg Week Kira-Kasangati'!C105+'[25]Avg Week Kasangati-Kira'!C105</f>
        <v>14</v>
      </c>
      <c r="D105" s="18">
        <f>'[25]Avg Week Kira-Kasangati'!D105+'[25]Avg Week Kasangati-Kira'!D105</f>
        <v>4</v>
      </c>
      <c r="E105" s="18">
        <f>'[25]Avg Week Kira-Kasangati'!E105+'[25]Avg Week Kasangati-Kira'!E105</f>
        <v>1.5</v>
      </c>
      <c r="F105" s="18">
        <f>'[25]Avg Week Kira-Kasangati'!F105+'[25]Avg Week Kasangati-Kira'!F105</f>
        <v>9.5</v>
      </c>
      <c r="G105" s="18">
        <f>'[25]Avg Week Kira-Kasangati'!G105+'[25]Avg Week Kasangati-Kira'!G105</f>
        <v>0</v>
      </c>
      <c r="H105" s="18">
        <f>'[25]Avg Week Kira-Kasangati'!H105+'[25]Avg Week Kasangati-Kira'!H105</f>
        <v>0</v>
      </c>
      <c r="I105" s="18">
        <f>'[25]Avg Week Kira-Kasangati'!I105+'[25]Avg Week Kasangati-Kira'!I105</f>
        <v>0.5</v>
      </c>
      <c r="J105" s="18">
        <f>'[25]Avg Week Kira-Kasangati'!J105+'[25]Avg Week Kasangati-Kira'!J105</f>
        <v>0</v>
      </c>
      <c r="K105" s="18">
        <f>'[25]Avg Week Kira-Kasangati'!K105+'[25]Avg Week Kasangati-Kira'!K105</f>
        <v>0</v>
      </c>
      <c r="L105" s="18">
        <f>'[25]Avg Week Kira-Kasangati'!L105+'[25]Avg Week Kasangati-Kira'!L105</f>
        <v>0</v>
      </c>
      <c r="M105" s="18">
        <f>'[25]Avg Week Kira-Kasangati'!M105+'[25]Avg Week Kasangati-Kira'!M105</f>
        <v>31</v>
      </c>
      <c r="N105" s="18">
        <f>'[25]Avg Week Kira-Kasangati'!N105+'[25]Avg Week Kasangati-Kira'!N105</f>
        <v>0</v>
      </c>
      <c r="O105" s="19">
        <f t="shared" si="37"/>
        <v>29.5</v>
      </c>
      <c r="P105" s="19">
        <f t="shared" si="36"/>
        <v>60.5</v>
      </c>
      <c r="R105" s="3"/>
      <c r="T105"/>
    </row>
    <row r="106" spans="2:20" ht="23.1" customHeight="1" x14ac:dyDescent="0.25">
      <c r="B106" s="39" t="s">
        <v>160</v>
      </c>
      <c r="C106" s="40">
        <f>SUM(C10:C105)</f>
        <v>1296.7857142857142</v>
      </c>
      <c r="D106" s="40">
        <f t="shared" ref="D106:O106" si="38">SUM(D10:D105)</f>
        <v>193.64285714285717</v>
      </c>
      <c r="E106" s="40">
        <f t="shared" si="38"/>
        <v>240.07142857142861</v>
      </c>
      <c r="F106" s="40">
        <f t="shared" si="38"/>
        <v>363.26190476190476</v>
      </c>
      <c r="G106" s="40">
        <f t="shared" si="38"/>
        <v>7.3571428571428577</v>
      </c>
      <c r="H106" s="40">
        <f t="shared" si="38"/>
        <v>5.8571428571428559</v>
      </c>
      <c r="I106" s="40">
        <f t="shared" si="38"/>
        <v>177.71428571428572</v>
      </c>
      <c r="J106" s="40">
        <f t="shared" si="38"/>
        <v>59.785714285714263</v>
      </c>
      <c r="K106" s="40">
        <f t="shared" si="38"/>
        <v>39.476190476190467</v>
      </c>
      <c r="L106" s="40">
        <f t="shared" si="38"/>
        <v>33.499999999999986</v>
      </c>
      <c r="M106" s="40">
        <f t="shared" si="38"/>
        <v>3131.7142857142853</v>
      </c>
      <c r="N106" s="40">
        <f t="shared" si="38"/>
        <v>0.64285714285714279</v>
      </c>
      <c r="O106" s="40">
        <f t="shared" si="38"/>
        <v>2418.0952380952385</v>
      </c>
      <c r="P106" s="40">
        <f>SUM(P10:P105)</f>
        <v>5549.8095238095229</v>
      </c>
      <c r="R106" s="3"/>
      <c r="T106"/>
    </row>
    <row r="107" spans="2:20" ht="23.1" customHeight="1" x14ac:dyDescent="0.25">
      <c r="B107" s="39" t="s">
        <v>161</v>
      </c>
      <c r="C107" s="41">
        <f t="shared" ref="C107:N107" si="39">C106/$P$106</f>
        <v>0.23366310298079732</v>
      </c>
      <c r="D107" s="41">
        <f t="shared" si="39"/>
        <v>3.489180237846002E-2</v>
      </c>
      <c r="E107" s="41">
        <f t="shared" si="39"/>
        <v>4.3257597858356374E-2</v>
      </c>
      <c r="F107" s="41">
        <f t="shared" si="39"/>
        <v>6.5454841865014685E-2</v>
      </c>
      <c r="G107" s="41">
        <f t="shared" si="39"/>
        <v>1.3256568221989603E-3</v>
      </c>
      <c r="H107" s="41">
        <f t="shared" si="39"/>
        <v>1.0553772759253855E-3</v>
      </c>
      <c r="I107" s="41">
        <f t="shared" si="39"/>
        <v>3.202169100612634E-2</v>
      </c>
      <c r="J107" s="41">
        <f t="shared" si="39"/>
        <v>1.0772570487189605E-2</v>
      </c>
      <c r="K107" s="41">
        <f t="shared" si="39"/>
        <v>7.113071233675973E-3</v>
      </c>
      <c r="L107" s="41">
        <f t="shared" si="39"/>
        <v>6.0362432001098264E-3</v>
      </c>
      <c r="M107" s="41">
        <f t="shared" si="39"/>
        <v>0.56429221080088554</v>
      </c>
      <c r="N107" s="41">
        <f t="shared" si="39"/>
        <v>1.1583409126010332E-4</v>
      </c>
      <c r="R107" s="3"/>
      <c r="T107"/>
    </row>
    <row r="108" spans="2:20" ht="23.1" customHeight="1" x14ac:dyDescent="0.25">
      <c r="B108" s="42" t="s">
        <v>162</v>
      </c>
      <c r="C108" s="43">
        <f>C106/$O$106</f>
        <v>0.53628397006695538</v>
      </c>
      <c r="D108" s="43">
        <f t="shared" ref="D108:N108" si="40">D106/$O$106</f>
        <v>8.0080740448995658E-2</v>
      </c>
      <c r="E108" s="43">
        <f t="shared" si="40"/>
        <v>9.9281213076014174E-2</v>
      </c>
      <c r="F108" s="43">
        <f t="shared" si="40"/>
        <v>0.15022646711303661</v>
      </c>
      <c r="G108" s="43">
        <f t="shared" si="40"/>
        <v>3.04253643166601E-3</v>
      </c>
      <c r="H108" s="43">
        <f t="shared" si="40"/>
        <v>2.4222134698700265E-3</v>
      </c>
      <c r="I108" s="43">
        <f t="shared" si="40"/>
        <v>7.349350137849546E-2</v>
      </c>
      <c r="J108" s="43">
        <f t="shared" si="40"/>
        <v>2.4724300905868437E-2</v>
      </c>
      <c r="K108" s="43">
        <f t="shared" si="40"/>
        <v>1.6325324931075219E-2</v>
      </c>
      <c r="L108" s="43">
        <f t="shared" si="40"/>
        <v>1.385387948011027E-2</v>
      </c>
      <c r="M108" s="43"/>
      <c r="N108" s="43">
        <f t="shared" si="40"/>
        <v>2.6585269791256391E-4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1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1" width="10.7109375" customWidth="1"/>
    <col min="32" max="32" width="12.85546875" customWidth="1"/>
    <col min="33" max="33" width="10.7109375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69" t="str">
        <f>'[26]29.09 Bulindo-Kira'!C3:G3</f>
        <v>MCC - C12- STN71- KIRA-BULINDO ROAD</v>
      </c>
      <c r="D3" s="69"/>
      <c r="E3" s="69"/>
      <c r="F3" s="69"/>
      <c r="G3" s="69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70" t="s">
        <v>4</v>
      </c>
      <c r="E5" s="71"/>
      <c r="F5" s="5" t="s">
        <v>5</v>
      </c>
      <c r="G5" s="64" t="str">
        <f>'[26]Avg Week Bulindo-Kira'!G5:H5</f>
        <v>Kira Bulindo Road</v>
      </c>
      <c r="H5" s="65"/>
      <c r="I5" s="6"/>
      <c r="J5" s="7" t="s">
        <v>6</v>
      </c>
      <c r="K5" s="64" t="str">
        <f>'[26]Avg Week Bulindo-Kira'!K5:L5</f>
        <v>Emma</v>
      </c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 t="str">
        <f>'[26]Avg Week Bulindo-Kira'!K6:L6</f>
        <v>Tracy</v>
      </c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'[26]Avg Week Kira-Bulindo'!C10+'[26]Avg Week Bulindo-Kira'!C10</f>
        <v>111.71428571428572</v>
      </c>
      <c r="D10" s="18">
        <f>'[26]Avg Week Kira-Bulindo'!D10+'[26]Avg Week Bulindo-Kira'!D10</f>
        <v>13</v>
      </c>
      <c r="E10" s="18">
        <f>'[26]Avg Week Kira-Bulindo'!E10+'[26]Avg Week Bulindo-Kira'!E10</f>
        <v>11.428571428571429</v>
      </c>
      <c r="F10" s="18">
        <f>'[26]Avg Week Kira-Bulindo'!F10+'[26]Avg Week Bulindo-Kira'!F10</f>
        <v>22.714285714285715</v>
      </c>
      <c r="G10" s="18">
        <f>'[26]Avg Week Kira-Bulindo'!G10+'[26]Avg Week Bulindo-Kira'!G10</f>
        <v>1.7142857142857142</v>
      </c>
      <c r="H10" s="18">
        <f>'[26]Avg Week Kira-Bulindo'!H10+'[26]Avg Week Bulindo-Kira'!H10</f>
        <v>0</v>
      </c>
      <c r="I10" s="18">
        <f>'[26]Avg Week Kira-Bulindo'!I10+'[26]Avg Week Bulindo-Kira'!I10</f>
        <v>4.7142857142857135</v>
      </c>
      <c r="J10" s="18">
        <f>'[26]Avg Week Kira-Bulindo'!J10+'[26]Avg Week Bulindo-Kira'!J10</f>
        <v>0.42857142857142855</v>
      </c>
      <c r="K10" s="18">
        <f>'[26]Avg Week Kira-Bulindo'!K10+'[26]Avg Week Bulindo-Kira'!K10</f>
        <v>0.42857142857142855</v>
      </c>
      <c r="L10" s="18">
        <f>'[26]Avg Week Kira-Bulindo'!L10+'[26]Avg Week Bulindo-Kira'!L10</f>
        <v>0</v>
      </c>
      <c r="M10" s="18">
        <f>'[26]Avg Week Kira-Bulindo'!M10+'[26]Avg Week Bulindo-Kira'!M10</f>
        <v>151.71428571428572</v>
      </c>
      <c r="N10" s="18">
        <f>'[26]Avg Week Kira-Bulindo'!N10+'[26]Avg Week Bulindo-Kira'!N10</f>
        <v>0.14285714285714285</v>
      </c>
      <c r="O10" s="19">
        <f t="shared" ref="O10:O73" si="0">SUM(C10:L10,N10)</f>
        <v>166.28571428571428</v>
      </c>
      <c r="P10" s="19">
        <f t="shared" ref="P10:P57" si="1">SUM(C10:N10)</f>
        <v>318.00000000000006</v>
      </c>
      <c r="R10" s="11" t="s">
        <v>32</v>
      </c>
      <c r="S10" s="20">
        <f t="shared" ref="S10:AF10" si="2">SUM(C10:C13)</f>
        <v>425.28571428571433</v>
      </c>
      <c r="T10" s="20">
        <f t="shared" si="2"/>
        <v>53.285714285714292</v>
      </c>
      <c r="U10" s="20">
        <f t="shared" si="2"/>
        <v>46.714285714285722</v>
      </c>
      <c r="V10" s="20">
        <f t="shared" si="2"/>
        <v>85.142857142857139</v>
      </c>
      <c r="W10" s="20">
        <f t="shared" si="2"/>
        <v>4.4285714285714288</v>
      </c>
      <c r="X10" s="20">
        <f t="shared" si="2"/>
        <v>0.2857142857142857</v>
      </c>
      <c r="Y10" s="20">
        <f t="shared" si="2"/>
        <v>27.571428571428573</v>
      </c>
      <c r="Z10" s="20">
        <f t="shared" si="2"/>
        <v>2.7142857142857144</v>
      </c>
      <c r="AA10" s="20">
        <f t="shared" si="2"/>
        <v>1.7142857142857142</v>
      </c>
      <c r="AB10" s="20">
        <f t="shared" si="2"/>
        <v>0.42857142857142855</v>
      </c>
      <c r="AC10" s="20">
        <f t="shared" si="2"/>
        <v>709.71428571428567</v>
      </c>
      <c r="AD10" s="20">
        <f t="shared" si="2"/>
        <v>0.42857142857142855</v>
      </c>
      <c r="AE10" s="21">
        <f t="shared" si="2"/>
        <v>648</v>
      </c>
      <c r="AF10" s="21">
        <f t="shared" si="2"/>
        <v>1357.7142857142858</v>
      </c>
    </row>
    <row r="11" spans="2:32" s="22" customFormat="1" ht="23.1" customHeight="1" x14ac:dyDescent="0.25">
      <c r="B11" s="17" t="s">
        <v>33</v>
      </c>
      <c r="C11" s="18">
        <f>'[26]Avg Week Kira-Bulindo'!C11+'[26]Avg Week Bulindo-Kira'!C11</f>
        <v>109.71428571428572</v>
      </c>
      <c r="D11" s="18">
        <f>'[26]Avg Week Kira-Bulindo'!D11+'[26]Avg Week Bulindo-Kira'!D11</f>
        <v>15</v>
      </c>
      <c r="E11" s="18">
        <f>'[26]Avg Week Kira-Bulindo'!E11+'[26]Avg Week Bulindo-Kira'!E11</f>
        <v>12.714285714285714</v>
      </c>
      <c r="F11" s="18">
        <f>'[26]Avg Week Kira-Bulindo'!F11+'[26]Avg Week Bulindo-Kira'!F11</f>
        <v>20</v>
      </c>
      <c r="G11" s="18">
        <f>'[26]Avg Week Kira-Bulindo'!G11+'[26]Avg Week Bulindo-Kira'!G11</f>
        <v>1.4285714285714286</v>
      </c>
      <c r="H11" s="18">
        <f>'[26]Avg Week Kira-Bulindo'!H11+'[26]Avg Week Bulindo-Kira'!H11</f>
        <v>0</v>
      </c>
      <c r="I11" s="18">
        <f>'[26]Avg Week Kira-Bulindo'!I11+'[26]Avg Week Bulindo-Kira'!I11</f>
        <v>6.8571428571428577</v>
      </c>
      <c r="J11" s="18">
        <f>'[26]Avg Week Kira-Bulindo'!J11+'[26]Avg Week Bulindo-Kira'!J11</f>
        <v>0.42857142857142855</v>
      </c>
      <c r="K11" s="18">
        <f>'[26]Avg Week Kira-Bulindo'!K11+'[26]Avg Week Bulindo-Kira'!K11</f>
        <v>0.5714285714285714</v>
      </c>
      <c r="L11" s="18">
        <f>'[26]Avg Week Kira-Bulindo'!L11+'[26]Avg Week Bulindo-Kira'!L11</f>
        <v>0.14285714285714285</v>
      </c>
      <c r="M11" s="18">
        <f>'[26]Avg Week Kira-Bulindo'!M11+'[26]Avg Week Bulindo-Kira'!M11</f>
        <v>184.85714285714286</v>
      </c>
      <c r="N11" s="18">
        <f>'[26]Avg Week Kira-Bulindo'!N11+'[26]Avg Week Bulindo-Kira'!N11</f>
        <v>0</v>
      </c>
      <c r="O11" s="19">
        <f t="shared" si="0"/>
        <v>166.85714285714286</v>
      </c>
      <c r="P11" s="19">
        <f t="shared" si="1"/>
        <v>351.71428571428572</v>
      </c>
      <c r="R11" s="11" t="s">
        <v>34</v>
      </c>
      <c r="S11" s="20">
        <f t="shared" ref="S11:AF11" si="3">SUM(C14:C17)</f>
        <v>340.71428571428578</v>
      </c>
      <c r="T11" s="20">
        <f t="shared" si="3"/>
        <v>52.857142857142861</v>
      </c>
      <c r="U11" s="20">
        <f t="shared" si="3"/>
        <v>45.857142857142861</v>
      </c>
      <c r="V11" s="20">
        <f t="shared" si="3"/>
        <v>73.142857142857139</v>
      </c>
      <c r="W11" s="20">
        <f t="shared" si="3"/>
        <v>0.99999999999999989</v>
      </c>
      <c r="X11" s="20">
        <f t="shared" si="3"/>
        <v>1</v>
      </c>
      <c r="Y11" s="20">
        <f t="shared" si="3"/>
        <v>42.142857142857139</v>
      </c>
      <c r="Z11" s="20">
        <f t="shared" si="3"/>
        <v>5.4285714285714288</v>
      </c>
      <c r="AA11" s="20">
        <f t="shared" si="3"/>
        <v>6</v>
      </c>
      <c r="AB11" s="20">
        <f t="shared" si="3"/>
        <v>0.2857142857142857</v>
      </c>
      <c r="AC11" s="20">
        <f t="shared" si="3"/>
        <v>736.28571428571422</v>
      </c>
      <c r="AD11" s="20">
        <f t="shared" si="3"/>
        <v>0.14285714285714285</v>
      </c>
      <c r="AE11" s="21">
        <f t="shared" si="3"/>
        <v>568.57142857142856</v>
      </c>
      <c r="AF11" s="21">
        <f t="shared" si="3"/>
        <v>1304.8571428571429</v>
      </c>
    </row>
    <row r="12" spans="2:32" ht="23.1" customHeight="1" x14ac:dyDescent="0.25">
      <c r="B12" s="17" t="s">
        <v>35</v>
      </c>
      <c r="C12" s="18">
        <f>'[26]Avg Week Kira-Bulindo'!C12+'[26]Avg Week Bulindo-Kira'!C12</f>
        <v>101.85714285714286</v>
      </c>
      <c r="D12" s="18">
        <f>'[26]Avg Week Kira-Bulindo'!D12+'[26]Avg Week Bulindo-Kira'!D12</f>
        <v>14.428571428571431</v>
      </c>
      <c r="E12" s="18">
        <f>'[26]Avg Week Kira-Bulindo'!E12+'[26]Avg Week Bulindo-Kira'!E12</f>
        <v>10.714285714285715</v>
      </c>
      <c r="F12" s="18">
        <f>'[26]Avg Week Kira-Bulindo'!F12+'[26]Avg Week Bulindo-Kira'!F12</f>
        <v>22.571428571428573</v>
      </c>
      <c r="G12" s="18">
        <f>'[26]Avg Week Kira-Bulindo'!G12+'[26]Avg Week Bulindo-Kira'!G12</f>
        <v>0.8571428571428571</v>
      </c>
      <c r="H12" s="18">
        <f>'[26]Avg Week Kira-Bulindo'!H12+'[26]Avg Week Bulindo-Kira'!H12</f>
        <v>0.2857142857142857</v>
      </c>
      <c r="I12" s="18">
        <f>'[26]Avg Week Kira-Bulindo'!I12+'[26]Avg Week Bulindo-Kira'!I12</f>
        <v>7.1428571428571423</v>
      </c>
      <c r="J12" s="18">
        <f>'[26]Avg Week Kira-Bulindo'!J12+'[26]Avg Week Bulindo-Kira'!J12</f>
        <v>0.8571428571428571</v>
      </c>
      <c r="K12" s="18">
        <f>'[26]Avg Week Kira-Bulindo'!K12+'[26]Avg Week Bulindo-Kira'!K12</f>
        <v>0.14285714285714285</v>
      </c>
      <c r="L12" s="18">
        <f>'[26]Avg Week Kira-Bulindo'!L12+'[26]Avg Week Bulindo-Kira'!L12</f>
        <v>0.14285714285714285</v>
      </c>
      <c r="M12" s="18">
        <f>'[26]Avg Week Kira-Bulindo'!M12+'[26]Avg Week Bulindo-Kira'!M12</f>
        <v>189.71428571428572</v>
      </c>
      <c r="N12" s="18">
        <f>'[26]Avg Week Kira-Bulindo'!N12+'[26]Avg Week Bulindo-Kira'!N12</f>
        <v>0.2857142857142857</v>
      </c>
      <c r="O12" s="19">
        <f t="shared" si="0"/>
        <v>159.28571428571428</v>
      </c>
      <c r="P12" s="19">
        <f t="shared" si="1"/>
        <v>349</v>
      </c>
      <c r="R12" s="11" t="s">
        <v>36</v>
      </c>
      <c r="S12" s="20">
        <f t="shared" ref="S12:AF12" si="4">SUM(C18:C21)</f>
        <v>338.14285714285717</v>
      </c>
      <c r="T12" s="20">
        <f t="shared" si="4"/>
        <v>51.857142857142854</v>
      </c>
      <c r="U12" s="20">
        <f t="shared" si="4"/>
        <v>43.142857142857146</v>
      </c>
      <c r="V12" s="20">
        <f t="shared" si="4"/>
        <v>80.857142857142861</v>
      </c>
      <c r="W12" s="20">
        <f t="shared" si="4"/>
        <v>0.99999999999999989</v>
      </c>
      <c r="X12" s="20">
        <f t="shared" si="4"/>
        <v>0.71428571428571419</v>
      </c>
      <c r="Y12" s="20">
        <f t="shared" si="4"/>
        <v>49.142857142857146</v>
      </c>
      <c r="Z12" s="20">
        <f t="shared" si="4"/>
        <v>7.4285714285714288</v>
      </c>
      <c r="AA12" s="20">
        <f t="shared" si="4"/>
        <v>5.1428571428571423</v>
      </c>
      <c r="AB12" s="20">
        <f t="shared" si="4"/>
        <v>0.2857142857142857</v>
      </c>
      <c r="AC12" s="20">
        <f t="shared" si="4"/>
        <v>681.85714285714289</v>
      </c>
      <c r="AD12" s="20">
        <f t="shared" si="4"/>
        <v>0.2857142857142857</v>
      </c>
      <c r="AE12" s="21">
        <f t="shared" si="4"/>
        <v>578</v>
      </c>
      <c r="AF12" s="21">
        <f t="shared" si="4"/>
        <v>1259.8571428571429</v>
      </c>
    </row>
    <row r="13" spans="2:32" ht="23.1" customHeight="1" x14ac:dyDescent="0.25">
      <c r="B13" s="17" t="s">
        <v>37</v>
      </c>
      <c r="C13" s="18">
        <f>'[26]Avg Week Kira-Bulindo'!C13+'[26]Avg Week Bulindo-Kira'!C13</f>
        <v>102</v>
      </c>
      <c r="D13" s="18">
        <f>'[26]Avg Week Kira-Bulindo'!D13+'[26]Avg Week Bulindo-Kira'!D13</f>
        <v>10.857142857142858</v>
      </c>
      <c r="E13" s="18">
        <f>'[26]Avg Week Kira-Bulindo'!E13+'[26]Avg Week Bulindo-Kira'!E13</f>
        <v>11.857142857142858</v>
      </c>
      <c r="F13" s="18">
        <f>'[26]Avg Week Kira-Bulindo'!F13+'[26]Avg Week Bulindo-Kira'!F13</f>
        <v>19.857142857142854</v>
      </c>
      <c r="G13" s="18">
        <f>'[26]Avg Week Kira-Bulindo'!G13+'[26]Avg Week Bulindo-Kira'!G13</f>
        <v>0.42857142857142855</v>
      </c>
      <c r="H13" s="18">
        <f>'[26]Avg Week Kira-Bulindo'!H13+'[26]Avg Week Bulindo-Kira'!H13</f>
        <v>0</v>
      </c>
      <c r="I13" s="18">
        <f>'[26]Avg Week Kira-Bulindo'!I13+'[26]Avg Week Bulindo-Kira'!I13</f>
        <v>8.8571428571428577</v>
      </c>
      <c r="J13" s="18">
        <f>'[26]Avg Week Kira-Bulindo'!J13+'[26]Avg Week Bulindo-Kira'!J13</f>
        <v>1</v>
      </c>
      <c r="K13" s="18">
        <f>'[26]Avg Week Kira-Bulindo'!K13+'[26]Avg Week Bulindo-Kira'!K13</f>
        <v>0.5714285714285714</v>
      </c>
      <c r="L13" s="18">
        <f>'[26]Avg Week Kira-Bulindo'!L13+'[26]Avg Week Bulindo-Kira'!L13</f>
        <v>0.14285714285714285</v>
      </c>
      <c r="M13" s="18">
        <f>'[26]Avg Week Kira-Bulindo'!M13+'[26]Avg Week Bulindo-Kira'!M13</f>
        <v>183.42857142857144</v>
      </c>
      <c r="N13" s="18">
        <f>'[26]Avg Week Kira-Bulindo'!N13+'[26]Avg Week Bulindo-Kira'!N13</f>
        <v>0</v>
      </c>
      <c r="O13" s="19">
        <f t="shared" si="0"/>
        <v>155.57142857142858</v>
      </c>
      <c r="P13" s="19">
        <f t="shared" si="1"/>
        <v>339</v>
      </c>
      <c r="R13" s="11" t="s">
        <v>38</v>
      </c>
      <c r="S13" s="20">
        <f t="shared" ref="S13:AF13" si="5">SUM(C22:C25)</f>
        <v>314.85714285714289</v>
      </c>
      <c r="T13" s="20">
        <f t="shared" si="5"/>
        <v>55.857142857142854</v>
      </c>
      <c r="U13" s="20">
        <f t="shared" si="5"/>
        <v>43.285714285714285</v>
      </c>
      <c r="V13" s="20">
        <f t="shared" si="5"/>
        <v>72.857142857142861</v>
      </c>
      <c r="W13" s="20">
        <f t="shared" si="5"/>
        <v>0.42857142857142855</v>
      </c>
      <c r="X13" s="20">
        <f t="shared" si="5"/>
        <v>0.85714285714285721</v>
      </c>
      <c r="Y13" s="20">
        <f t="shared" si="5"/>
        <v>64.142857142857139</v>
      </c>
      <c r="Z13" s="20">
        <f t="shared" si="5"/>
        <v>8.5714285714285712</v>
      </c>
      <c r="AA13" s="20">
        <f t="shared" si="5"/>
        <v>5.7142857142857144</v>
      </c>
      <c r="AB13" s="20">
        <f t="shared" si="5"/>
        <v>0.5714285714285714</v>
      </c>
      <c r="AC13" s="20">
        <f t="shared" si="5"/>
        <v>636</v>
      </c>
      <c r="AD13" s="20">
        <f t="shared" si="5"/>
        <v>0.2857142857142857</v>
      </c>
      <c r="AE13" s="21">
        <f t="shared" si="5"/>
        <v>567.42857142857133</v>
      </c>
      <c r="AF13" s="21">
        <f t="shared" si="5"/>
        <v>1203.4285714285713</v>
      </c>
    </row>
    <row r="14" spans="2:32" ht="23.1" customHeight="1" x14ac:dyDescent="0.25">
      <c r="B14" s="17" t="s">
        <v>39</v>
      </c>
      <c r="C14" s="18">
        <f>'[26]Avg Week Kira-Bulindo'!C14+'[26]Avg Week Bulindo-Kira'!C14</f>
        <v>82.857142857142861</v>
      </c>
      <c r="D14" s="18">
        <f>'[26]Avg Week Kira-Bulindo'!D14+'[26]Avg Week Bulindo-Kira'!D14</f>
        <v>14.285714285714286</v>
      </c>
      <c r="E14" s="18">
        <f>'[26]Avg Week Kira-Bulindo'!E14+'[26]Avg Week Bulindo-Kira'!E14</f>
        <v>11.714285714285714</v>
      </c>
      <c r="F14" s="18">
        <f>'[26]Avg Week Kira-Bulindo'!F14+'[26]Avg Week Bulindo-Kira'!F14</f>
        <v>17.714285714285715</v>
      </c>
      <c r="G14" s="18">
        <f>'[26]Avg Week Kira-Bulindo'!G14+'[26]Avg Week Bulindo-Kira'!G14</f>
        <v>0.14285714285714285</v>
      </c>
      <c r="H14" s="18">
        <f>'[26]Avg Week Kira-Bulindo'!H14+'[26]Avg Week Bulindo-Kira'!H14</f>
        <v>0.8571428571428571</v>
      </c>
      <c r="I14" s="18">
        <f>'[26]Avg Week Kira-Bulindo'!I14+'[26]Avg Week Bulindo-Kira'!I14</f>
        <v>8.4285714285714288</v>
      </c>
      <c r="J14" s="18">
        <f>'[26]Avg Week Kira-Bulindo'!J14+'[26]Avg Week Bulindo-Kira'!J14</f>
        <v>2</v>
      </c>
      <c r="K14" s="18">
        <f>'[26]Avg Week Kira-Bulindo'!K14+'[26]Avg Week Bulindo-Kira'!K14</f>
        <v>1.2857142857142858</v>
      </c>
      <c r="L14" s="18">
        <f>'[26]Avg Week Kira-Bulindo'!L14+'[26]Avg Week Bulindo-Kira'!L14</f>
        <v>0.14285714285714285</v>
      </c>
      <c r="M14" s="18">
        <f>'[26]Avg Week Kira-Bulindo'!M14+'[26]Avg Week Bulindo-Kira'!M14</f>
        <v>204.14285714285714</v>
      </c>
      <c r="N14" s="18">
        <f>'[26]Avg Week Kira-Bulindo'!N14+'[26]Avg Week Bulindo-Kira'!N14</f>
        <v>0</v>
      </c>
      <c r="O14" s="19">
        <f t="shared" si="0"/>
        <v>139.42857142857142</v>
      </c>
      <c r="P14" s="19">
        <f t="shared" si="1"/>
        <v>343.57142857142856</v>
      </c>
      <c r="R14" s="11" t="s">
        <v>40</v>
      </c>
      <c r="S14" s="20">
        <f t="shared" ref="S14:AF14" si="6">SUM(C26:C29)</f>
        <v>305.42857142857144</v>
      </c>
      <c r="T14" s="20">
        <f t="shared" si="6"/>
        <v>47.142857142857139</v>
      </c>
      <c r="U14" s="20">
        <f t="shared" si="6"/>
        <v>48.714285714285715</v>
      </c>
      <c r="V14" s="20">
        <f t="shared" si="6"/>
        <v>64.428571428571431</v>
      </c>
      <c r="W14" s="20">
        <f t="shared" si="6"/>
        <v>0.85714285714285698</v>
      </c>
      <c r="X14" s="20">
        <f t="shared" si="6"/>
        <v>0</v>
      </c>
      <c r="Y14" s="20">
        <f t="shared" si="6"/>
        <v>56.714285714285722</v>
      </c>
      <c r="Z14" s="20">
        <f t="shared" si="6"/>
        <v>11</v>
      </c>
      <c r="AA14" s="20">
        <f t="shared" si="6"/>
        <v>7.5714285714285712</v>
      </c>
      <c r="AB14" s="20">
        <f t="shared" si="6"/>
        <v>0.8571428571428571</v>
      </c>
      <c r="AC14" s="20">
        <f t="shared" si="6"/>
        <v>590.42857142857144</v>
      </c>
      <c r="AD14" s="20">
        <f t="shared" si="6"/>
        <v>0.14285714285714285</v>
      </c>
      <c r="AE14" s="21">
        <f t="shared" si="6"/>
        <v>542.85714285714289</v>
      </c>
      <c r="AF14" s="21">
        <f t="shared" si="6"/>
        <v>1133.2857142857142</v>
      </c>
    </row>
    <row r="15" spans="2:32" ht="23.1" customHeight="1" x14ac:dyDescent="0.25">
      <c r="B15" s="17" t="s">
        <v>41</v>
      </c>
      <c r="C15" s="18">
        <f>'[26]Avg Week Kira-Bulindo'!C15+'[26]Avg Week Bulindo-Kira'!C15</f>
        <v>90.571428571428584</v>
      </c>
      <c r="D15" s="18">
        <f>'[26]Avg Week Kira-Bulindo'!D15+'[26]Avg Week Bulindo-Kira'!D15</f>
        <v>12.857142857142858</v>
      </c>
      <c r="E15" s="18">
        <f>'[26]Avg Week Kira-Bulindo'!E15+'[26]Avg Week Bulindo-Kira'!E15</f>
        <v>7.8571428571428577</v>
      </c>
      <c r="F15" s="18">
        <f>'[26]Avg Week Kira-Bulindo'!F15+'[26]Avg Week Bulindo-Kira'!F15</f>
        <v>17.857142857142854</v>
      </c>
      <c r="G15" s="18">
        <f>'[26]Avg Week Kira-Bulindo'!G15+'[26]Avg Week Bulindo-Kira'!G15</f>
        <v>0.2857142857142857</v>
      </c>
      <c r="H15" s="18">
        <f>'[26]Avg Week Kira-Bulindo'!H15+'[26]Avg Week Bulindo-Kira'!H15</f>
        <v>0</v>
      </c>
      <c r="I15" s="18">
        <f>'[26]Avg Week Kira-Bulindo'!I15+'[26]Avg Week Bulindo-Kira'!I15</f>
        <v>12.857142857142858</v>
      </c>
      <c r="J15" s="18">
        <f>'[26]Avg Week Kira-Bulindo'!J15+'[26]Avg Week Bulindo-Kira'!J15</f>
        <v>2</v>
      </c>
      <c r="K15" s="18">
        <f>'[26]Avg Week Kira-Bulindo'!K15+'[26]Avg Week Bulindo-Kira'!K15</f>
        <v>1.2857142857142856</v>
      </c>
      <c r="L15" s="18">
        <f>'[26]Avg Week Kira-Bulindo'!L15+'[26]Avg Week Bulindo-Kira'!L15</f>
        <v>0.14285714285714285</v>
      </c>
      <c r="M15" s="18">
        <f>'[26]Avg Week Kira-Bulindo'!M15+'[26]Avg Week Bulindo-Kira'!M15</f>
        <v>172.71428571428572</v>
      </c>
      <c r="N15" s="18">
        <f>'[26]Avg Week Kira-Bulindo'!N15+'[26]Avg Week Bulindo-Kira'!N15</f>
        <v>0</v>
      </c>
      <c r="O15" s="19">
        <f t="shared" si="0"/>
        <v>145.71428571428572</v>
      </c>
      <c r="P15" s="19">
        <f t="shared" si="1"/>
        <v>318.42857142857144</v>
      </c>
      <c r="R15" s="11" t="s">
        <v>42</v>
      </c>
      <c r="S15" s="20">
        <f t="shared" ref="S15:AF15" si="7">SUM(C30:C33)</f>
        <v>306.57142857142856</v>
      </c>
      <c r="T15" s="20">
        <f t="shared" si="7"/>
        <v>45.857142857142861</v>
      </c>
      <c r="U15" s="20">
        <f t="shared" si="7"/>
        <v>42.142857142857139</v>
      </c>
      <c r="V15" s="20">
        <f t="shared" si="7"/>
        <v>72</v>
      </c>
      <c r="W15" s="20">
        <f t="shared" si="7"/>
        <v>1.1428571428571428</v>
      </c>
      <c r="X15" s="20">
        <f t="shared" si="7"/>
        <v>0.14285714285714285</v>
      </c>
      <c r="Y15" s="20">
        <f t="shared" si="7"/>
        <v>55.714285714285715</v>
      </c>
      <c r="Z15" s="20">
        <f t="shared" si="7"/>
        <v>7.7142857142857144</v>
      </c>
      <c r="AA15" s="20">
        <f t="shared" si="7"/>
        <v>4.8571428571428568</v>
      </c>
      <c r="AB15" s="20">
        <f t="shared" si="7"/>
        <v>0.14285714285714285</v>
      </c>
      <c r="AC15" s="20">
        <f t="shared" si="7"/>
        <v>505.14285714285711</v>
      </c>
      <c r="AD15" s="20">
        <f t="shared" si="7"/>
        <v>0.14285714285714285</v>
      </c>
      <c r="AE15" s="21">
        <f t="shared" si="7"/>
        <v>536.42857142857144</v>
      </c>
      <c r="AF15" s="21">
        <f t="shared" si="7"/>
        <v>1041.5714285714287</v>
      </c>
    </row>
    <row r="16" spans="2:32" ht="23.1" customHeight="1" x14ac:dyDescent="0.25">
      <c r="B16" s="17" t="s">
        <v>43</v>
      </c>
      <c r="C16" s="18">
        <f>'[26]Avg Week Kira-Bulindo'!C16+'[26]Avg Week Bulindo-Kira'!C16</f>
        <v>82.428571428571431</v>
      </c>
      <c r="D16" s="18">
        <f>'[26]Avg Week Kira-Bulindo'!D16+'[26]Avg Week Bulindo-Kira'!D16</f>
        <v>15.714285714285714</v>
      </c>
      <c r="E16" s="18">
        <f>'[26]Avg Week Kira-Bulindo'!E16+'[26]Avg Week Bulindo-Kira'!E16</f>
        <v>12.714285714285715</v>
      </c>
      <c r="F16" s="18">
        <f>'[26]Avg Week Kira-Bulindo'!F16+'[26]Avg Week Bulindo-Kira'!F16</f>
        <v>18.285714285714285</v>
      </c>
      <c r="G16" s="18">
        <f>'[26]Avg Week Kira-Bulindo'!G16+'[26]Avg Week Bulindo-Kira'!G16</f>
        <v>0.2857142857142857</v>
      </c>
      <c r="H16" s="18">
        <f>'[26]Avg Week Kira-Bulindo'!H16+'[26]Avg Week Bulindo-Kira'!H16</f>
        <v>0.14285714285714285</v>
      </c>
      <c r="I16" s="18">
        <f>'[26]Avg Week Kira-Bulindo'!I16+'[26]Avg Week Bulindo-Kira'!I16</f>
        <v>9.8571428571428577</v>
      </c>
      <c r="J16" s="18">
        <f>'[26]Avg Week Kira-Bulindo'!J16+'[26]Avg Week Bulindo-Kira'!J16</f>
        <v>0.71428571428571419</v>
      </c>
      <c r="K16" s="18">
        <f>'[26]Avg Week Kira-Bulindo'!K16+'[26]Avg Week Bulindo-Kira'!K16</f>
        <v>2</v>
      </c>
      <c r="L16" s="18">
        <f>'[26]Avg Week Kira-Bulindo'!L16+'[26]Avg Week Bulindo-Kira'!L16</f>
        <v>0</v>
      </c>
      <c r="M16" s="18">
        <f>'[26]Avg Week Kira-Bulindo'!M16+'[26]Avg Week Bulindo-Kira'!M16</f>
        <v>182.14285714285714</v>
      </c>
      <c r="N16" s="18">
        <f>'[26]Avg Week Kira-Bulindo'!N16+'[26]Avg Week Bulindo-Kira'!N16</f>
        <v>0.14285714285714285</v>
      </c>
      <c r="O16" s="19">
        <f t="shared" si="0"/>
        <v>142.28571428571428</v>
      </c>
      <c r="P16" s="19">
        <f t="shared" si="1"/>
        <v>324.42857142857144</v>
      </c>
      <c r="R16" s="11" t="s">
        <v>44</v>
      </c>
      <c r="S16" s="20">
        <f t="shared" ref="S16:AF16" si="8">SUM(C34:C37)</f>
        <v>264.42857142857144</v>
      </c>
      <c r="T16" s="20">
        <f t="shared" si="8"/>
        <v>46.142857142857139</v>
      </c>
      <c r="U16" s="20">
        <f t="shared" si="8"/>
        <v>48.285714285714285</v>
      </c>
      <c r="V16" s="20">
        <f t="shared" si="8"/>
        <v>70.285714285714278</v>
      </c>
      <c r="W16" s="20">
        <f t="shared" si="8"/>
        <v>0.5714285714285714</v>
      </c>
      <c r="X16" s="20">
        <f t="shared" si="8"/>
        <v>0.5714285714285714</v>
      </c>
      <c r="Y16" s="20">
        <f t="shared" si="8"/>
        <v>52.285714285714285</v>
      </c>
      <c r="Z16" s="20">
        <f t="shared" si="8"/>
        <v>10.285714285714285</v>
      </c>
      <c r="AA16" s="20">
        <f t="shared" si="8"/>
        <v>6</v>
      </c>
      <c r="AB16" s="20">
        <f t="shared" si="8"/>
        <v>0.42857142857142855</v>
      </c>
      <c r="AC16" s="20">
        <f t="shared" si="8"/>
        <v>418.42857142857139</v>
      </c>
      <c r="AD16" s="20">
        <f t="shared" si="8"/>
        <v>0.85714285714285698</v>
      </c>
      <c r="AE16" s="21">
        <f t="shared" si="8"/>
        <v>500.14285714285711</v>
      </c>
      <c r="AF16" s="21">
        <f t="shared" si="8"/>
        <v>918.57142857142856</v>
      </c>
    </row>
    <row r="17" spans="2:32" ht="23.1" customHeight="1" x14ac:dyDescent="0.25">
      <c r="B17" s="17" t="s">
        <v>45</v>
      </c>
      <c r="C17" s="18">
        <f>'[26]Avg Week Kira-Bulindo'!C17+'[26]Avg Week Bulindo-Kira'!C17</f>
        <v>84.857142857142861</v>
      </c>
      <c r="D17" s="18">
        <f>'[26]Avg Week Kira-Bulindo'!D17+'[26]Avg Week Bulindo-Kira'!D17</f>
        <v>10</v>
      </c>
      <c r="E17" s="18">
        <f>'[26]Avg Week Kira-Bulindo'!E17+'[26]Avg Week Bulindo-Kira'!E17</f>
        <v>13.571428571428573</v>
      </c>
      <c r="F17" s="18">
        <f>'[26]Avg Week Kira-Bulindo'!F17+'[26]Avg Week Bulindo-Kira'!F17</f>
        <v>19.285714285714285</v>
      </c>
      <c r="G17" s="18">
        <f>'[26]Avg Week Kira-Bulindo'!G17+'[26]Avg Week Bulindo-Kira'!G17</f>
        <v>0.2857142857142857</v>
      </c>
      <c r="H17" s="18">
        <f>'[26]Avg Week Kira-Bulindo'!H17+'[26]Avg Week Bulindo-Kira'!H17</f>
        <v>0</v>
      </c>
      <c r="I17" s="18">
        <f>'[26]Avg Week Kira-Bulindo'!I17+'[26]Avg Week Bulindo-Kira'!I17</f>
        <v>11</v>
      </c>
      <c r="J17" s="18">
        <f>'[26]Avg Week Kira-Bulindo'!J17+'[26]Avg Week Bulindo-Kira'!J17</f>
        <v>0.7142857142857143</v>
      </c>
      <c r="K17" s="18">
        <f>'[26]Avg Week Kira-Bulindo'!K17+'[26]Avg Week Bulindo-Kira'!K17</f>
        <v>1.4285714285714286</v>
      </c>
      <c r="L17" s="18">
        <f>'[26]Avg Week Kira-Bulindo'!L17+'[26]Avg Week Bulindo-Kira'!L17</f>
        <v>0</v>
      </c>
      <c r="M17" s="18">
        <f>'[26]Avg Week Kira-Bulindo'!M17+'[26]Avg Week Bulindo-Kira'!M17</f>
        <v>177.28571428571428</v>
      </c>
      <c r="N17" s="18">
        <f>'[26]Avg Week Kira-Bulindo'!N17+'[26]Avg Week Bulindo-Kira'!N17</f>
        <v>0</v>
      </c>
      <c r="O17" s="19">
        <f t="shared" si="0"/>
        <v>141.14285714285714</v>
      </c>
      <c r="P17" s="19">
        <f t="shared" si="1"/>
        <v>318.42857142857144</v>
      </c>
      <c r="R17" s="11" t="s">
        <v>46</v>
      </c>
      <c r="S17" s="20">
        <f t="shared" ref="S17:AF17" si="9">SUM(C38:C41)</f>
        <v>283.42857142857144</v>
      </c>
      <c r="T17" s="20">
        <f t="shared" si="9"/>
        <v>44</v>
      </c>
      <c r="U17" s="20">
        <f t="shared" si="9"/>
        <v>43.142857142857139</v>
      </c>
      <c r="V17" s="20">
        <f t="shared" si="9"/>
        <v>70.857142857142861</v>
      </c>
      <c r="W17" s="20">
        <f t="shared" si="9"/>
        <v>1.857142857142857</v>
      </c>
      <c r="X17" s="20">
        <f t="shared" si="9"/>
        <v>0</v>
      </c>
      <c r="Y17" s="20">
        <f t="shared" si="9"/>
        <v>50.857142857142861</v>
      </c>
      <c r="Z17" s="20">
        <f t="shared" si="9"/>
        <v>10.857142857142856</v>
      </c>
      <c r="AA17" s="20">
        <f t="shared" si="9"/>
        <v>6.8571428571428577</v>
      </c>
      <c r="AB17" s="20">
        <f t="shared" si="9"/>
        <v>0.42857142857142855</v>
      </c>
      <c r="AC17" s="20">
        <f t="shared" si="9"/>
        <v>447.14285714285711</v>
      </c>
      <c r="AD17" s="20">
        <f t="shared" si="9"/>
        <v>0.42857142857142855</v>
      </c>
      <c r="AE17" s="21">
        <f t="shared" si="9"/>
        <v>512.71428571428567</v>
      </c>
      <c r="AF17" s="21">
        <f t="shared" si="9"/>
        <v>959.85714285714289</v>
      </c>
    </row>
    <row r="18" spans="2:32" ht="23.1" customHeight="1" x14ac:dyDescent="0.25">
      <c r="B18" s="17" t="s">
        <v>47</v>
      </c>
      <c r="C18" s="18">
        <f>'[26]Avg Week Kira-Bulindo'!C18+'[26]Avg Week Bulindo-Kira'!C18</f>
        <v>83.428571428571431</v>
      </c>
      <c r="D18" s="18">
        <f>'[26]Avg Week Kira-Bulindo'!D18+'[26]Avg Week Bulindo-Kira'!D18</f>
        <v>12.142857142857142</v>
      </c>
      <c r="E18" s="18">
        <f>'[26]Avg Week Kira-Bulindo'!E18+'[26]Avg Week Bulindo-Kira'!E18</f>
        <v>7.4285714285714288</v>
      </c>
      <c r="F18" s="18">
        <f>'[26]Avg Week Kira-Bulindo'!F18+'[26]Avg Week Bulindo-Kira'!F18</f>
        <v>21.428571428571431</v>
      </c>
      <c r="G18" s="18">
        <f>'[26]Avg Week Kira-Bulindo'!G18+'[26]Avg Week Bulindo-Kira'!G18</f>
        <v>0.2857142857142857</v>
      </c>
      <c r="H18" s="18">
        <f>'[26]Avg Week Kira-Bulindo'!H18+'[26]Avg Week Bulindo-Kira'!H18</f>
        <v>0.2857142857142857</v>
      </c>
      <c r="I18" s="18">
        <f>'[26]Avg Week Kira-Bulindo'!I18+'[26]Avg Week Bulindo-Kira'!I18</f>
        <v>10.571428571428573</v>
      </c>
      <c r="J18" s="18">
        <f>'[26]Avg Week Kira-Bulindo'!J18+'[26]Avg Week Bulindo-Kira'!J18</f>
        <v>1.8571428571428572</v>
      </c>
      <c r="K18" s="18">
        <f>'[26]Avg Week Kira-Bulindo'!K18+'[26]Avg Week Bulindo-Kira'!K18</f>
        <v>1.5714285714285714</v>
      </c>
      <c r="L18" s="18">
        <f>'[26]Avg Week Kira-Bulindo'!L18+'[26]Avg Week Bulindo-Kira'!L18</f>
        <v>0</v>
      </c>
      <c r="M18" s="18">
        <f>'[26]Avg Week Kira-Bulindo'!M18+'[26]Avg Week Bulindo-Kira'!M18</f>
        <v>168.71428571428572</v>
      </c>
      <c r="N18" s="18">
        <f>'[26]Avg Week Kira-Bulindo'!N18+'[26]Avg Week Bulindo-Kira'!N18</f>
        <v>0</v>
      </c>
      <c r="O18" s="19">
        <f t="shared" si="0"/>
        <v>139.00000000000003</v>
      </c>
      <c r="P18" s="19">
        <f t="shared" si="1"/>
        <v>307.71428571428578</v>
      </c>
      <c r="R18" s="11" t="s">
        <v>48</v>
      </c>
      <c r="S18" s="20">
        <f t="shared" ref="S18:AF18" si="10">SUM(C42:C45)</f>
        <v>314.85714285714289</v>
      </c>
      <c r="T18" s="20">
        <f t="shared" si="10"/>
        <v>48</v>
      </c>
      <c r="U18" s="20">
        <f t="shared" si="10"/>
        <v>44</v>
      </c>
      <c r="V18" s="20">
        <f t="shared" si="10"/>
        <v>70.714285714285708</v>
      </c>
      <c r="W18" s="20">
        <f t="shared" si="10"/>
        <v>1.8571428571428572</v>
      </c>
      <c r="X18" s="20">
        <f t="shared" si="10"/>
        <v>1.8571428571428572</v>
      </c>
      <c r="Y18" s="20">
        <f t="shared" si="10"/>
        <v>55.285714285714278</v>
      </c>
      <c r="Z18" s="20">
        <f t="shared" si="10"/>
        <v>9.5714285714285712</v>
      </c>
      <c r="AA18" s="20">
        <f t="shared" si="10"/>
        <v>6.8571428571428559</v>
      </c>
      <c r="AB18" s="20">
        <f t="shared" si="10"/>
        <v>1.2857142857142856</v>
      </c>
      <c r="AC18" s="20">
        <f t="shared" si="10"/>
        <v>491.42857142857144</v>
      </c>
      <c r="AD18" s="20">
        <f t="shared" si="10"/>
        <v>0.42857142857142855</v>
      </c>
      <c r="AE18" s="21">
        <f t="shared" si="10"/>
        <v>554.71428571428578</v>
      </c>
      <c r="AF18" s="21">
        <f t="shared" si="10"/>
        <v>1046.1428571428573</v>
      </c>
    </row>
    <row r="19" spans="2:32" ht="23.1" customHeight="1" x14ac:dyDescent="0.25">
      <c r="B19" s="17" t="s">
        <v>49</v>
      </c>
      <c r="C19" s="18">
        <f>'[26]Avg Week Kira-Bulindo'!C19+'[26]Avg Week Bulindo-Kira'!C19</f>
        <v>87</v>
      </c>
      <c r="D19" s="18">
        <f>'[26]Avg Week Kira-Bulindo'!D19+'[26]Avg Week Bulindo-Kira'!D19</f>
        <v>11.285714285714285</v>
      </c>
      <c r="E19" s="18">
        <f>'[26]Avg Week Kira-Bulindo'!E19+'[26]Avg Week Bulindo-Kira'!E19</f>
        <v>10</v>
      </c>
      <c r="F19" s="18">
        <f>'[26]Avg Week Kira-Bulindo'!F19+'[26]Avg Week Bulindo-Kira'!F19</f>
        <v>20.428571428571431</v>
      </c>
      <c r="G19" s="18">
        <f>'[26]Avg Week Kira-Bulindo'!G19+'[26]Avg Week Bulindo-Kira'!G19</f>
        <v>0.14285714285714285</v>
      </c>
      <c r="H19" s="18">
        <f>'[26]Avg Week Kira-Bulindo'!H19+'[26]Avg Week Bulindo-Kira'!H19</f>
        <v>0</v>
      </c>
      <c r="I19" s="18">
        <f>'[26]Avg Week Kira-Bulindo'!I19+'[26]Avg Week Bulindo-Kira'!I19</f>
        <v>12.428571428571429</v>
      </c>
      <c r="J19" s="18">
        <f>'[26]Avg Week Kira-Bulindo'!J19+'[26]Avg Week Bulindo-Kira'!J19</f>
        <v>1.5714285714285714</v>
      </c>
      <c r="K19" s="18">
        <f>'[26]Avg Week Kira-Bulindo'!K19+'[26]Avg Week Bulindo-Kira'!K19</f>
        <v>1.1428571428571428</v>
      </c>
      <c r="L19" s="18">
        <f>'[26]Avg Week Kira-Bulindo'!L19+'[26]Avg Week Bulindo-Kira'!L19</f>
        <v>0.14285714285714285</v>
      </c>
      <c r="M19" s="18">
        <f>'[26]Avg Week Kira-Bulindo'!M19+'[26]Avg Week Bulindo-Kira'!M19</f>
        <v>175.42857142857144</v>
      </c>
      <c r="N19" s="18">
        <f>'[26]Avg Week Kira-Bulindo'!N19+'[26]Avg Week Bulindo-Kira'!N19</f>
        <v>0</v>
      </c>
      <c r="O19" s="19">
        <f t="shared" si="0"/>
        <v>144.14285714285714</v>
      </c>
      <c r="P19" s="19">
        <f t="shared" si="1"/>
        <v>319.57142857142856</v>
      </c>
      <c r="R19" s="11" t="s">
        <v>50</v>
      </c>
      <c r="S19" s="20">
        <f t="shared" ref="S19:AF19" si="11">SUM(C46:C49)</f>
        <v>385.57142857142861</v>
      </c>
      <c r="T19" s="20">
        <f t="shared" si="11"/>
        <v>59.857142857142854</v>
      </c>
      <c r="U19" s="20">
        <f t="shared" si="11"/>
        <v>46.571428571428577</v>
      </c>
      <c r="V19" s="20">
        <f t="shared" si="11"/>
        <v>71.857142857142861</v>
      </c>
      <c r="W19" s="20">
        <f t="shared" si="11"/>
        <v>3.4285714285714284</v>
      </c>
      <c r="X19" s="20">
        <f t="shared" si="11"/>
        <v>0.42857142857142855</v>
      </c>
      <c r="Y19" s="20">
        <f t="shared" si="11"/>
        <v>43.857142857142861</v>
      </c>
      <c r="Z19" s="20">
        <f t="shared" si="11"/>
        <v>8.5714285714285712</v>
      </c>
      <c r="AA19" s="20">
        <f t="shared" si="11"/>
        <v>7.2857142857142865</v>
      </c>
      <c r="AB19" s="20">
        <f t="shared" si="11"/>
        <v>0.42857142857142855</v>
      </c>
      <c r="AC19" s="20">
        <f t="shared" si="11"/>
        <v>548.42857142857133</v>
      </c>
      <c r="AD19" s="20">
        <f t="shared" si="11"/>
        <v>0.5714285714285714</v>
      </c>
      <c r="AE19" s="21">
        <f t="shared" si="11"/>
        <v>628.42857142857133</v>
      </c>
      <c r="AF19" s="21">
        <f t="shared" si="11"/>
        <v>1176.8571428571427</v>
      </c>
    </row>
    <row r="20" spans="2:32" ht="23.1" customHeight="1" x14ac:dyDescent="0.25">
      <c r="B20" s="17" t="s">
        <v>51</v>
      </c>
      <c r="C20" s="18">
        <f>'[26]Avg Week Kira-Bulindo'!C20+'[26]Avg Week Bulindo-Kira'!C20</f>
        <v>82.142857142857139</v>
      </c>
      <c r="D20" s="18">
        <f>'[26]Avg Week Kira-Bulindo'!D20+'[26]Avg Week Bulindo-Kira'!D20</f>
        <v>14.857142857142858</v>
      </c>
      <c r="E20" s="18">
        <f>'[26]Avg Week Kira-Bulindo'!E20+'[26]Avg Week Bulindo-Kira'!E20</f>
        <v>13.428571428571429</v>
      </c>
      <c r="F20" s="18">
        <f>'[26]Avg Week Kira-Bulindo'!F20+'[26]Avg Week Bulindo-Kira'!F20</f>
        <v>18.285714285714285</v>
      </c>
      <c r="G20" s="18">
        <f>'[26]Avg Week Kira-Bulindo'!G20+'[26]Avg Week Bulindo-Kira'!G20</f>
        <v>0.2857142857142857</v>
      </c>
      <c r="H20" s="18">
        <f>'[26]Avg Week Kira-Bulindo'!H20+'[26]Avg Week Bulindo-Kira'!H20</f>
        <v>0</v>
      </c>
      <c r="I20" s="18">
        <f>'[26]Avg Week Kira-Bulindo'!I20+'[26]Avg Week Bulindo-Kira'!I20</f>
        <v>14.714285714285715</v>
      </c>
      <c r="J20" s="18">
        <f>'[26]Avg Week Kira-Bulindo'!J20+'[26]Avg Week Bulindo-Kira'!J20</f>
        <v>2.2857142857142856</v>
      </c>
      <c r="K20" s="18">
        <f>'[26]Avg Week Kira-Bulindo'!K20+'[26]Avg Week Bulindo-Kira'!K20</f>
        <v>1</v>
      </c>
      <c r="L20" s="18">
        <f>'[26]Avg Week Kira-Bulindo'!L20+'[26]Avg Week Bulindo-Kira'!L20</f>
        <v>0.14285714285714285</v>
      </c>
      <c r="M20" s="18">
        <f>'[26]Avg Week Kira-Bulindo'!M20+'[26]Avg Week Bulindo-Kira'!M20</f>
        <v>175.85714285714283</v>
      </c>
      <c r="N20" s="18">
        <f>'[26]Avg Week Kira-Bulindo'!N20+'[26]Avg Week Bulindo-Kira'!N20</f>
        <v>0.2857142857142857</v>
      </c>
      <c r="O20" s="19">
        <f t="shared" si="0"/>
        <v>147.42857142857142</v>
      </c>
      <c r="P20" s="19">
        <f t="shared" si="1"/>
        <v>323.28571428571428</v>
      </c>
      <c r="R20" s="11" t="s">
        <v>52</v>
      </c>
      <c r="S20" s="20">
        <f t="shared" ref="S20:AF20" si="12">SUM(C50:C53)</f>
        <v>445</v>
      </c>
      <c r="T20" s="20">
        <f t="shared" si="12"/>
        <v>67.428571428571431</v>
      </c>
      <c r="U20" s="20">
        <f t="shared" si="12"/>
        <v>53.142857142857139</v>
      </c>
      <c r="V20" s="20">
        <f t="shared" si="12"/>
        <v>87.428571428571416</v>
      </c>
      <c r="W20" s="20">
        <f t="shared" si="12"/>
        <v>4.7142857142857135</v>
      </c>
      <c r="X20" s="20">
        <f t="shared" si="12"/>
        <v>0.14285714285714285</v>
      </c>
      <c r="Y20" s="20">
        <f t="shared" si="12"/>
        <v>37.428571428571431</v>
      </c>
      <c r="Z20" s="20">
        <f t="shared" si="12"/>
        <v>11</v>
      </c>
      <c r="AA20" s="20">
        <f t="shared" si="12"/>
        <v>5.5714285714285712</v>
      </c>
      <c r="AB20" s="20">
        <f t="shared" si="12"/>
        <v>0.2857142857142857</v>
      </c>
      <c r="AC20" s="20">
        <f t="shared" si="12"/>
        <v>501</v>
      </c>
      <c r="AD20" s="20">
        <f t="shared" si="12"/>
        <v>0.2857142857142857</v>
      </c>
      <c r="AE20" s="21">
        <f t="shared" si="12"/>
        <v>712.42857142857133</v>
      </c>
      <c r="AF20" s="21">
        <f t="shared" si="12"/>
        <v>1213.4285714285716</v>
      </c>
    </row>
    <row r="21" spans="2:32" ht="23.1" customHeight="1" x14ac:dyDescent="0.25">
      <c r="B21" s="17" t="s">
        <v>53</v>
      </c>
      <c r="C21" s="18">
        <f>'[26]Avg Week Kira-Bulindo'!C21+'[26]Avg Week Bulindo-Kira'!C21</f>
        <v>85.571428571428569</v>
      </c>
      <c r="D21" s="18">
        <f>'[26]Avg Week Kira-Bulindo'!D21+'[26]Avg Week Bulindo-Kira'!D21</f>
        <v>13.571428571428571</v>
      </c>
      <c r="E21" s="18">
        <f>'[26]Avg Week Kira-Bulindo'!E21+'[26]Avg Week Bulindo-Kira'!E21</f>
        <v>12.285714285714285</v>
      </c>
      <c r="F21" s="18">
        <f>'[26]Avg Week Kira-Bulindo'!F21+'[26]Avg Week Bulindo-Kira'!F21</f>
        <v>20.714285714285715</v>
      </c>
      <c r="G21" s="18">
        <f>'[26]Avg Week Kira-Bulindo'!G21+'[26]Avg Week Bulindo-Kira'!G21</f>
        <v>0.2857142857142857</v>
      </c>
      <c r="H21" s="18">
        <f>'[26]Avg Week Kira-Bulindo'!H21+'[26]Avg Week Bulindo-Kira'!H21</f>
        <v>0.42857142857142855</v>
      </c>
      <c r="I21" s="18">
        <f>'[26]Avg Week Kira-Bulindo'!I21+'[26]Avg Week Bulindo-Kira'!I21</f>
        <v>11.428571428571429</v>
      </c>
      <c r="J21" s="18">
        <f>'[26]Avg Week Kira-Bulindo'!J21+'[26]Avg Week Bulindo-Kira'!J21</f>
        <v>1.7142857142857144</v>
      </c>
      <c r="K21" s="18">
        <f>'[26]Avg Week Kira-Bulindo'!K21+'[26]Avg Week Bulindo-Kira'!K21</f>
        <v>1.4285714285714284</v>
      </c>
      <c r="L21" s="18">
        <f>'[26]Avg Week Kira-Bulindo'!L21+'[26]Avg Week Bulindo-Kira'!L21</f>
        <v>0</v>
      </c>
      <c r="M21" s="18">
        <f>'[26]Avg Week Kira-Bulindo'!M21+'[26]Avg Week Bulindo-Kira'!M21</f>
        <v>161.85714285714286</v>
      </c>
      <c r="N21" s="18">
        <f>'[26]Avg Week Kira-Bulindo'!N21+'[26]Avg Week Bulindo-Kira'!N21</f>
        <v>0</v>
      </c>
      <c r="O21" s="19">
        <f t="shared" si="0"/>
        <v>147.42857142857139</v>
      </c>
      <c r="P21" s="19">
        <f t="shared" si="1"/>
        <v>309.28571428571422</v>
      </c>
      <c r="R21" s="23" t="s">
        <v>54</v>
      </c>
      <c r="S21" s="24">
        <f t="shared" ref="S21:AF21" si="13">SUM(C54:C57)</f>
        <v>509.85714285714289</v>
      </c>
      <c r="T21" s="20">
        <f t="shared" si="13"/>
        <v>76.571428571428569</v>
      </c>
      <c r="U21" s="20">
        <f t="shared" si="13"/>
        <v>52.285714285714285</v>
      </c>
      <c r="V21" s="20">
        <f t="shared" si="13"/>
        <v>75.428571428571431</v>
      </c>
      <c r="W21" s="20">
        <f t="shared" si="13"/>
        <v>3.9999999999999996</v>
      </c>
      <c r="X21" s="20">
        <f t="shared" si="13"/>
        <v>0.2857142857142857</v>
      </c>
      <c r="Y21" s="20">
        <f t="shared" si="13"/>
        <v>33.428571428571431</v>
      </c>
      <c r="Z21" s="20">
        <f t="shared" si="13"/>
        <v>13.857142857142858</v>
      </c>
      <c r="AA21" s="20">
        <f t="shared" si="13"/>
        <v>5</v>
      </c>
      <c r="AB21" s="20">
        <f t="shared" si="13"/>
        <v>0.71428571428571419</v>
      </c>
      <c r="AC21" s="20">
        <f t="shared" si="13"/>
        <v>529.42857142857133</v>
      </c>
      <c r="AD21" s="20">
        <f t="shared" si="13"/>
        <v>0.14285714285714285</v>
      </c>
      <c r="AE21" s="21">
        <f t="shared" si="13"/>
        <v>771.57142857142844</v>
      </c>
      <c r="AF21" s="21">
        <f t="shared" si="13"/>
        <v>1301</v>
      </c>
    </row>
    <row r="22" spans="2:32" ht="23.1" customHeight="1" x14ac:dyDescent="0.25">
      <c r="B22" s="17" t="s">
        <v>55</v>
      </c>
      <c r="C22" s="18">
        <f>'[26]Avg Week Kira-Bulindo'!C22+'[26]Avg Week Bulindo-Kira'!C22</f>
        <v>81.714285714285708</v>
      </c>
      <c r="D22" s="18">
        <f>'[26]Avg Week Kira-Bulindo'!D22+'[26]Avg Week Bulindo-Kira'!D22</f>
        <v>13.428571428571427</v>
      </c>
      <c r="E22" s="18">
        <f>'[26]Avg Week Kira-Bulindo'!E22+'[26]Avg Week Bulindo-Kira'!E22</f>
        <v>12</v>
      </c>
      <c r="F22" s="18">
        <f>'[26]Avg Week Kira-Bulindo'!F22+'[26]Avg Week Bulindo-Kira'!F22</f>
        <v>19</v>
      </c>
      <c r="G22" s="18">
        <f>'[26]Avg Week Kira-Bulindo'!G22+'[26]Avg Week Bulindo-Kira'!G22</f>
        <v>0</v>
      </c>
      <c r="H22" s="18">
        <f>'[26]Avg Week Kira-Bulindo'!H22+'[26]Avg Week Bulindo-Kira'!H22</f>
        <v>0</v>
      </c>
      <c r="I22" s="18">
        <f>'[26]Avg Week Kira-Bulindo'!I22+'[26]Avg Week Bulindo-Kira'!I22</f>
        <v>15.142857142857142</v>
      </c>
      <c r="J22" s="18">
        <f>'[26]Avg Week Kira-Bulindo'!J22+'[26]Avg Week Bulindo-Kira'!J22</f>
        <v>2.4285714285714288</v>
      </c>
      <c r="K22" s="18">
        <f>'[26]Avg Week Kira-Bulindo'!K22+'[26]Avg Week Bulindo-Kira'!K22</f>
        <v>1.7142857142857144</v>
      </c>
      <c r="L22" s="18">
        <f>'[26]Avg Week Kira-Bulindo'!L22+'[26]Avg Week Bulindo-Kira'!L22</f>
        <v>0.14285714285714285</v>
      </c>
      <c r="M22" s="18">
        <f>'[26]Avg Week Kira-Bulindo'!M22+'[26]Avg Week Bulindo-Kira'!M22</f>
        <v>165.42857142857144</v>
      </c>
      <c r="N22" s="18">
        <f>'[26]Avg Week Kira-Bulindo'!N22+'[26]Avg Week Bulindo-Kira'!N22</f>
        <v>0</v>
      </c>
      <c r="O22" s="19">
        <f t="shared" si="0"/>
        <v>145.57142857142856</v>
      </c>
      <c r="P22" s="19">
        <f t="shared" si="1"/>
        <v>311</v>
      </c>
      <c r="R22" s="11" t="s">
        <v>56</v>
      </c>
      <c r="S22" s="24">
        <f>SUM(C58:C61)</f>
        <v>428.5</v>
      </c>
      <c r="T22" s="24">
        <f t="shared" ref="T22:AF22" si="14">SUM(D58:D61)</f>
        <v>61</v>
      </c>
      <c r="U22" s="24">
        <f t="shared" si="14"/>
        <v>57.5</v>
      </c>
      <c r="V22" s="24">
        <f t="shared" si="14"/>
        <v>65.5</v>
      </c>
      <c r="W22" s="24">
        <f t="shared" si="14"/>
        <v>1.5</v>
      </c>
      <c r="X22" s="24">
        <f t="shared" si="14"/>
        <v>0.5</v>
      </c>
      <c r="Y22" s="24">
        <f t="shared" si="14"/>
        <v>47.5</v>
      </c>
      <c r="Z22" s="24">
        <f t="shared" si="14"/>
        <v>5.5</v>
      </c>
      <c r="AA22" s="24">
        <f t="shared" si="14"/>
        <v>2</v>
      </c>
      <c r="AB22" s="24">
        <f t="shared" si="14"/>
        <v>0</v>
      </c>
      <c r="AC22" s="24">
        <f t="shared" si="14"/>
        <v>742.5</v>
      </c>
      <c r="AD22" s="24">
        <f t="shared" si="14"/>
        <v>0</v>
      </c>
      <c r="AE22" s="57">
        <f t="shared" si="14"/>
        <v>669.5</v>
      </c>
      <c r="AF22" s="57">
        <f t="shared" si="14"/>
        <v>1412</v>
      </c>
    </row>
    <row r="23" spans="2:32" ht="23.1" customHeight="1" x14ac:dyDescent="0.25">
      <c r="B23" s="17" t="s">
        <v>57</v>
      </c>
      <c r="C23" s="18">
        <f>'[26]Avg Week Kira-Bulindo'!C23+'[26]Avg Week Bulindo-Kira'!C23</f>
        <v>77.714285714285722</v>
      </c>
      <c r="D23" s="18">
        <f>'[26]Avg Week Kira-Bulindo'!D23+'[26]Avg Week Bulindo-Kira'!D23</f>
        <v>14.285714285714285</v>
      </c>
      <c r="E23" s="18">
        <f>'[26]Avg Week Kira-Bulindo'!E23+'[26]Avg Week Bulindo-Kira'!E23</f>
        <v>10.857142857142858</v>
      </c>
      <c r="F23" s="18">
        <f>'[26]Avg Week Kira-Bulindo'!F23+'[26]Avg Week Bulindo-Kira'!F23</f>
        <v>18.571428571428569</v>
      </c>
      <c r="G23" s="18">
        <f>'[26]Avg Week Kira-Bulindo'!G23+'[26]Avg Week Bulindo-Kira'!G23</f>
        <v>0.14285714285714285</v>
      </c>
      <c r="H23" s="18">
        <f>'[26]Avg Week Kira-Bulindo'!H23+'[26]Avg Week Bulindo-Kira'!H23</f>
        <v>0.7142857142857143</v>
      </c>
      <c r="I23" s="18">
        <f>'[26]Avg Week Kira-Bulindo'!I23+'[26]Avg Week Bulindo-Kira'!I23</f>
        <v>14.285714285714285</v>
      </c>
      <c r="J23" s="18">
        <f>'[26]Avg Week Kira-Bulindo'!J23+'[26]Avg Week Bulindo-Kira'!J23</f>
        <v>2</v>
      </c>
      <c r="K23" s="18">
        <f>'[26]Avg Week Kira-Bulindo'!K23+'[26]Avg Week Bulindo-Kira'!K23</f>
        <v>1.2857142857142856</v>
      </c>
      <c r="L23" s="18">
        <f>'[26]Avg Week Kira-Bulindo'!L23+'[26]Avg Week Bulindo-Kira'!L23</f>
        <v>0</v>
      </c>
      <c r="M23" s="18">
        <f>'[26]Avg Week Kira-Bulindo'!M23+'[26]Avg Week Bulindo-Kira'!M23</f>
        <v>168.28571428571428</v>
      </c>
      <c r="N23" s="18">
        <f>'[26]Avg Week Kira-Bulindo'!N23+'[26]Avg Week Bulindo-Kira'!N23</f>
        <v>0</v>
      </c>
      <c r="O23" s="19">
        <f t="shared" si="0"/>
        <v>139.85714285714283</v>
      </c>
      <c r="P23" s="19">
        <f t="shared" si="1"/>
        <v>308.14285714285711</v>
      </c>
      <c r="R23" s="11" t="s">
        <v>58</v>
      </c>
      <c r="S23" s="24">
        <f>SUM(C62:C65)</f>
        <v>417.5</v>
      </c>
      <c r="T23" s="24">
        <f t="shared" ref="T23:AF23" si="15">SUM(D62:D65)</f>
        <v>45</v>
      </c>
      <c r="U23" s="24">
        <f t="shared" si="15"/>
        <v>45</v>
      </c>
      <c r="V23" s="24">
        <f t="shared" si="15"/>
        <v>71</v>
      </c>
      <c r="W23" s="24">
        <f t="shared" si="15"/>
        <v>0.5</v>
      </c>
      <c r="X23" s="24">
        <f t="shared" si="15"/>
        <v>0</v>
      </c>
      <c r="Y23" s="24">
        <f t="shared" si="15"/>
        <v>32</v>
      </c>
      <c r="Z23" s="24">
        <f t="shared" si="15"/>
        <v>2.5</v>
      </c>
      <c r="AA23" s="24">
        <f t="shared" si="15"/>
        <v>3.5</v>
      </c>
      <c r="AB23" s="24">
        <f t="shared" si="15"/>
        <v>1.5</v>
      </c>
      <c r="AC23" s="24">
        <f t="shared" si="15"/>
        <v>676</v>
      </c>
      <c r="AD23" s="24">
        <f t="shared" si="15"/>
        <v>0</v>
      </c>
      <c r="AE23" s="57">
        <f t="shared" si="15"/>
        <v>618.5</v>
      </c>
      <c r="AF23" s="57">
        <f t="shared" si="15"/>
        <v>1294.5</v>
      </c>
    </row>
    <row r="24" spans="2:32" ht="23.1" customHeight="1" x14ac:dyDescent="0.25">
      <c r="B24" s="17" t="s">
        <v>59</v>
      </c>
      <c r="C24" s="18">
        <f>'[26]Avg Week Kira-Bulindo'!C24+'[26]Avg Week Bulindo-Kira'!C24</f>
        <v>77.428571428571431</v>
      </c>
      <c r="D24" s="18">
        <f>'[26]Avg Week Kira-Bulindo'!D24+'[26]Avg Week Bulindo-Kira'!D24</f>
        <v>16.857142857142858</v>
      </c>
      <c r="E24" s="18">
        <f>'[26]Avg Week Kira-Bulindo'!E24+'[26]Avg Week Bulindo-Kira'!E24</f>
        <v>10.428571428571429</v>
      </c>
      <c r="F24" s="18">
        <f>'[26]Avg Week Kira-Bulindo'!F24+'[26]Avg Week Bulindo-Kira'!F24</f>
        <v>19</v>
      </c>
      <c r="G24" s="18">
        <f>'[26]Avg Week Kira-Bulindo'!G24+'[26]Avg Week Bulindo-Kira'!G24</f>
        <v>0.14285714285714285</v>
      </c>
      <c r="H24" s="18">
        <f>'[26]Avg Week Kira-Bulindo'!H24+'[26]Avg Week Bulindo-Kira'!H24</f>
        <v>0.14285714285714285</v>
      </c>
      <c r="I24" s="18">
        <f>'[26]Avg Week Kira-Bulindo'!I24+'[26]Avg Week Bulindo-Kira'!I24</f>
        <v>16.857142857142858</v>
      </c>
      <c r="J24" s="18">
        <f>'[26]Avg Week Kira-Bulindo'!J24+'[26]Avg Week Bulindo-Kira'!J24</f>
        <v>3</v>
      </c>
      <c r="K24" s="18">
        <f>'[26]Avg Week Kira-Bulindo'!K24+'[26]Avg Week Bulindo-Kira'!K24</f>
        <v>1.4285714285714284</v>
      </c>
      <c r="L24" s="18">
        <f>'[26]Avg Week Kira-Bulindo'!L24+'[26]Avg Week Bulindo-Kira'!L24</f>
        <v>0.2857142857142857</v>
      </c>
      <c r="M24" s="18">
        <f>'[26]Avg Week Kira-Bulindo'!M24+'[26]Avg Week Bulindo-Kira'!M24</f>
        <v>138.57142857142856</v>
      </c>
      <c r="N24" s="18">
        <f>'[26]Avg Week Kira-Bulindo'!N24+'[26]Avg Week Bulindo-Kira'!N24</f>
        <v>0.14285714285714285</v>
      </c>
      <c r="O24" s="19">
        <f t="shared" si="0"/>
        <v>145.71428571428569</v>
      </c>
      <c r="P24" s="19">
        <f t="shared" si="1"/>
        <v>284.28571428571428</v>
      </c>
      <c r="R24" s="11" t="s">
        <v>60</v>
      </c>
      <c r="S24" s="24">
        <f>SUM(C66:C69)</f>
        <v>372</v>
      </c>
      <c r="T24" s="24">
        <f t="shared" ref="T24:AF24" si="16">SUM(D66:D69)</f>
        <v>44.5</v>
      </c>
      <c r="U24" s="24">
        <f t="shared" si="16"/>
        <v>36</v>
      </c>
      <c r="V24" s="24">
        <f t="shared" si="16"/>
        <v>55.5</v>
      </c>
      <c r="W24" s="24">
        <f t="shared" si="16"/>
        <v>2.5</v>
      </c>
      <c r="X24" s="24">
        <f t="shared" si="16"/>
        <v>0.5</v>
      </c>
      <c r="Y24" s="24">
        <f t="shared" si="16"/>
        <v>19</v>
      </c>
      <c r="Z24" s="24">
        <f t="shared" si="16"/>
        <v>1.5</v>
      </c>
      <c r="AA24" s="24">
        <f t="shared" si="16"/>
        <v>0.5</v>
      </c>
      <c r="AB24" s="24">
        <f t="shared" si="16"/>
        <v>0</v>
      </c>
      <c r="AC24" s="24">
        <f t="shared" si="16"/>
        <v>539.5</v>
      </c>
      <c r="AD24" s="24">
        <f t="shared" si="16"/>
        <v>0</v>
      </c>
      <c r="AE24" s="57">
        <f t="shared" si="16"/>
        <v>532</v>
      </c>
      <c r="AF24" s="57">
        <f t="shared" si="16"/>
        <v>1071.5</v>
      </c>
    </row>
    <row r="25" spans="2:32" ht="23.1" customHeight="1" x14ac:dyDescent="0.25">
      <c r="B25" s="17" t="s">
        <v>61</v>
      </c>
      <c r="C25" s="18">
        <f>'[26]Avg Week Kira-Bulindo'!C25+'[26]Avg Week Bulindo-Kira'!C25</f>
        <v>78</v>
      </c>
      <c r="D25" s="18">
        <f>'[26]Avg Week Kira-Bulindo'!D25+'[26]Avg Week Bulindo-Kira'!D25</f>
        <v>11.285714285714286</v>
      </c>
      <c r="E25" s="18">
        <f>'[26]Avg Week Kira-Bulindo'!E25+'[26]Avg Week Bulindo-Kira'!E25</f>
        <v>10</v>
      </c>
      <c r="F25" s="18">
        <f>'[26]Avg Week Kira-Bulindo'!F25+'[26]Avg Week Bulindo-Kira'!F25</f>
        <v>16.285714285714285</v>
      </c>
      <c r="G25" s="18">
        <f>'[26]Avg Week Kira-Bulindo'!G25+'[26]Avg Week Bulindo-Kira'!G25</f>
        <v>0.14285714285714285</v>
      </c>
      <c r="H25" s="18">
        <f>'[26]Avg Week Kira-Bulindo'!H25+'[26]Avg Week Bulindo-Kira'!H25</f>
        <v>0</v>
      </c>
      <c r="I25" s="18">
        <f>'[26]Avg Week Kira-Bulindo'!I25+'[26]Avg Week Bulindo-Kira'!I25</f>
        <v>17.857142857142854</v>
      </c>
      <c r="J25" s="18">
        <f>'[26]Avg Week Kira-Bulindo'!J25+'[26]Avg Week Bulindo-Kira'!J25</f>
        <v>1.1428571428571428</v>
      </c>
      <c r="K25" s="18">
        <f>'[26]Avg Week Kira-Bulindo'!K25+'[26]Avg Week Bulindo-Kira'!K25</f>
        <v>1.2857142857142856</v>
      </c>
      <c r="L25" s="18">
        <f>'[26]Avg Week Kira-Bulindo'!L25+'[26]Avg Week Bulindo-Kira'!L25</f>
        <v>0.14285714285714285</v>
      </c>
      <c r="M25" s="18">
        <f>'[26]Avg Week Kira-Bulindo'!M25+'[26]Avg Week Bulindo-Kira'!M25</f>
        <v>163.71428571428572</v>
      </c>
      <c r="N25" s="18">
        <f>'[26]Avg Week Kira-Bulindo'!N25+'[26]Avg Week Bulindo-Kira'!N25</f>
        <v>0.14285714285714285</v>
      </c>
      <c r="O25" s="19">
        <f t="shared" si="0"/>
        <v>136.28571428571428</v>
      </c>
      <c r="P25" s="19">
        <f t="shared" si="1"/>
        <v>300.00000000000006</v>
      </c>
      <c r="R25" s="11" t="s">
        <v>62</v>
      </c>
      <c r="S25" s="24">
        <f>SUM(C70:C73)</f>
        <v>324.5</v>
      </c>
      <c r="T25" s="24">
        <f t="shared" ref="T25:AF25" si="17">SUM(D70:D73)</f>
        <v>41</v>
      </c>
      <c r="U25" s="24">
        <f t="shared" si="17"/>
        <v>31.5</v>
      </c>
      <c r="V25" s="24">
        <f t="shared" si="17"/>
        <v>42.5</v>
      </c>
      <c r="W25" s="24">
        <f t="shared" si="17"/>
        <v>0.5</v>
      </c>
      <c r="X25" s="24">
        <f t="shared" si="17"/>
        <v>0.5</v>
      </c>
      <c r="Y25" s="24">
        <f t="shared" si="17"/>
        <v>17.5</v>
      </c>
      <c r="Z25" s="24">
        <f t="shared" si="17"/>
        <v>1.5</v>
      </c>
      <c r="AA25" s="24">
        <f t="shared" si="17"/>
        <v>1</v>
      </c>
      <c r="AB25" s="24">
        <f t="shared" si="17"/>
        <v>0</v>
      </c>
      <c r="AC25" s="24">
        <f t="shared" si="17"/>
        <v>433</v>
      </c>
      <c r="AD25" s="24">
        <f t="shared" si="17"/>
        <v>0</v>
      </c>
      <c r="AE25" s="57">
        <f t="shared" si="17"/>
        <v>460.5</v>
      </c>
      <c r="AF25" s="57">
        <f t="shared" si="17"/>
        <v>893.5</v>
      </c>
    </row>
    <row r="26" spans="2:32" ht="23.1" customHeight="1" x14ac:dyDescent="0.25">
      <c r="B26" s="17" t="s">
        <v>63</v>
      </c>
      <c r="C26" s="18">
        <f>'[26]Avg Week Kira-Bulindo'!C26+'[26]Avg Week Bulindo-Kira'!C26</f>
        <v>77.714285714285722</v>
      </c>
      <c r="D26" s="18">
        <f>'[26]Avg Week Kira-Bulindo'!D26+'[26]Avg Week Bulindo-Kira'!D26</f>
        <v>12.285714285714285</v>
      </c>
      <c r="E26" s="18">
        <f>'[26]Avg Week Kira-Bulindo'!E26+'[26]Avg Week Bulindo-Kira'!E26</f>
        <v>11.714285714285715</v>
      </c>
      <c r="F26" s="18">
        <f>'[26]Avg Week Kira-Bulindo'!F26+'[26]Avg Week Bulindo-Kira'!F26</f>
        <v>16</v>
      </c>
      <c r="G26" s="18">
        <f>'[26]Avg Week Kira-Bulindo'!G26+'[26]Avg Week Bulindo-Kira'!G26</f>
        <v>0</v>
      </c>
      <c r="H26" s="18">
        <f>'[26]Avg Week Kira-Bulindo'!H26+'[26]Avg Week Bulindo-Kira'!H26</f>
        <v>0</v>
      </c>
      <c r="I26" s="18">
        <f>'[26]Avg Week Kira-Bulindo'!I26+'[26]Avg Week Bulindo-Kira'!I26</f>
        <v>14.142857142857142</v>
      </c>
      <c r="J26" s="18">
        <f>'[26]Avg Week Kira-Bulindo'!J26+'[26]Avg Week Bulindo-Kira'!J26</f>
        <v>2.7142857142857144</v>
      </c>
      <c r="K26" s="18">
        <f>'[26]Avg Week Kira-Bulindo'!K26+'[26]Avg Week Bulindo-Kira'!K26</f>
        <v>2.5714285714285712</v>
      </c>
      <c r="L26" s="18">
        <f>'[26]Avg Week Kira-Bulindo'!L26+'[26]Avg Week Bulindo-Kira'!L26</f>
        <v>0</v>
      </c>
      <c r="M26" s="18">
        <f>'[26]Avg Week Kira-Bulindo'!M26+'[26]Avg Week Bulindo-Kira'!M26</f>
        <v>156</v>
      </c>
      <c r="N26" s="18">
        <f>'[26]Avg Week Kira-Bulindo'!N26+'[26]Avg Week Bulindo-Kira'!N26</f>
        <v>0</v>
      </c>
      <c r="O26" s="19">
        <f t="shared" si="0"/>
        <v>137.14285714285717</v>
      </c>
      <c r="P26" s="19">
        <f t="shared" si="1"/>
        <v>293.14285714285717</v>
      </c>
      <c r="R26" s="11" t="s">
        <v>64</v>
      </c>
      <c r="S26" s="24">
        <f>SUM(C74:C77)</f>
        <v>206</v>
      </c>
      <c r="T26" s="24">
        <f t="shared" ref="T26:AF26" si="18">SUM(D74:D77)</f>
        <v>24.5</v>
      </c>
      <c r="U26" s="24">
        <f t="shared" si="18"/>
        <v>15.5</v>
      </c>
      <c r="V26" s="24">
        <f t="shared" si="18"/>
        <v>24.5</v>
      </c>
      <c r="W26" s="24">
        <f t="shared" si="18"/>
        <v>0.5</v>
      </c>
      <c r="X26" s="24">
        <f t="shared" si="18"/>
        <v>0</v>
      </c>
      <c r="Y26" s="24">
        <f t="shared" si="18"/>
        <v>10.5</v>
      </c>
      <c r="Z26" s="24">
        <f t="shared" si="18"/>
        <v>1.5</v>
      </c>
      <c r="AA26" s="24">
        <f t="shared" si="18"/>
        <v>0.5</v>
      </c>
      <c r="AB26" s="24">
        <f t="shared" si="18"/>
        <v>0</v>
      </c>
      <c r="AC26" s="24">
        <f t="shared" si="18"/>
        <v>266</v>
      </c>
      <c r="AD26" s="24">
        <f t="shared" si="18"/>
        <v>0</v>
      </c>
      <c r="AE26" s="57">
        <f t="shared" si="18"/>
        <v>283.5</v>
      </c>
      <c r="AF26" s="57">
        <f t="shared" si="18"/>
        <v>549.5</v>
      </c>
    </row>
    <row r="27" spans="2:32" ht="23.1" customHeight="1" x14ac:dyDescent="0.25">
      <c r="B27" s="17" t="s">
        <v>65</v>
      </c>
      <c r="C27" s="18">
        <f>'[26]Avg Week Kira-Bulindo'!C27+'[26]Avg Week Bulindo-Kira'!C27</f>
        <v>78.857142857142861</v>
      </c>
      <c r="D27" s="18">
        <f>'[26]Avg Week Kira-Bulindo'!D27+'[26]Avg Week Bulindo-Kira'!D27</f>
        <v>11.571428571428571</v>
      </c>
      <c r="E27" s="18">
        <f>'[26]Avg Week Kira-Bulindo'!E27+'[26]Avg Week Bulindo-Kira'!E27</f>
        <v>12.142857142857142</v>
      </c>
      <c r="F27" s="18">
        <f>'[26]Avg Week Kira-Bulindo'!F27+'[26]Avg Week Bulindo-Kira'!F27</f>
        <v>15.571428571428573</v>
      </c>
      <c r="G27" s="18">
        <f>'[26]Avg Week Kira-Bulindo'!G27+'[26]Avg Week Bulindo-Kira'!G27</f>
        <v>0.5714285714285714</v>
      </c>
      <c r="H27" s="18">
        <f>'[26]Avg Week Kira-Bulindo'!H27+'[26]Avg Week Bulindo-Kira'!H27</f>
        <v>0</v>
      </c>
      <c r="I27" s="18">
        <f>'[26]Avg Week Kira-Bulindo'!I27+'[26]Avg Week Bulindo-Kira'!I27</f>
        <v>13.571428571428571</v>
      </c>
      <c r="J27" s="18">
        <f>'[26]Avg Week Kira-Bulindo'!J27+'[26]Avg Week Bulindo-Kira'!J27</f>
        <v>3</v>
      </c>
      <c r="K27" s="18">
        <f>'[26]Avg Week Kira-Bulindo'!K27+'[26]Avg Week Bulindo-Kira'!K27</f>
        <v>1.4285714285714286</v>
      </c>
      <c r="L27" s="18">
        <f>'[26]Avg Week Kira-Bulindo'!L27+'[26]Avg Week Bulindo-Kira'!L27</f>
        <v>0.2857142857142857</v>
      </c>
      <c r="M27" s="18">
        <f>'[26]Avg Week Kira-Bulindo'!M27+'[26]Avg Week Bulindo-Kira'!M27</f>
        <v>150.85714285714286</v>
      </c>
      <c r="N27" s="18">
        <f>'[26]Avg Week Kira-Bulindo'!N27+'[26]Avg Week Bulindo-Kira'!N27</f>
        <v>0.14285714285714285</v>
      </c>
      <c r="O27" s="19">
        <f t="shared" si="0"/>
        <v>137.14285714285711</v>
      </c>
      <c r="P27" s="19">
        <f t="shared" si="1"/>
        <v>288</v>
      </c>
      <c r="R27" s="11" t="s">
        <v>66</v>
      </c>
      <c r="S27" s="24">
        <f>SUM(C78:C81)</f>
        <v>142</v>
      </c>
      <c r="T27" s="24">
        <f t="shared" ref="T27:AF27" si="19">SUM(D78:D81)</f>
        <v>12.5</v>
      </c>
      <c r="U27" s="24">
        <f t="shared" si="19"/>
        <v>10.5</v>
      </c>
      <c r="V27" s="24">
        <f t="shared" si="19"/>
        <v>8</v>
      </c>
      <c r="W27" s="24">
        <f t="shared" si="19"/>
        <v>0.5</v>
      </c>
      <c r="X27" s="24">
        <f t="shared" si="19"/>
        <v>0</v>
      </c>
      <c r="Y27" s="24">
        <f t="shared" si="19"/>
        <v>10</v>
      </c>
      <c r="Z27" s="24">
        <f t="shared" si="19"/>
        <v>1</v>
      </c>
      <c r="AA27" s="24">
        <f t="shared" si="19"/>
        <v>0</v>
      </c>
      <c r="AB27" s="24">
        <f t="shared" si="19"/>
        <v>0</v>
      </c>
      <c r="AC27" s="24">
        <f t="shared" si="19"/>
        <v>145</v>
      </c>
      <c r="AD27" s="24">
        <f t="shared" si="19"/>
        <v>0</v>
      </c>
      <c r="AE27" s="57">
        <f t="shared" si="19"/>
        <v>184.5</v>
      </c>
      <c r="AF27" s="57">
        <f t="shared" si="19"/>
        <v>329.5</v>
      </c>
    </row>
    <row r="28" spans="2:32" ht="23.1" customHeight="1" x14ac:dyDescent="0.25">
      <c r="B28" s="17" t="s">
        <v>67</v>
      </c>
      <c r="C28" s="18">
        <f>'[26]Avg Week Kira-Bulindo'!C28+'[26]Avg Week Bulindo-Kira'!C28</f>
        <v>73.428571428571431</v>
      </c>
      <c r="D28" s="18">
        <f>'[26]Avg Week Kira-Bulindo'!D28+'[26]Avg Week Bulindo-Kira'!D28</f>
        <v>12.571428571428571</v>
      </c>
      <c r="E28" s="18">
        <f>'[26]Avg Week Kira-Bulindo'!E28+'[26]Avg Week Bulindo-Kira'!E28</f>
        <v>11.142857142857142</v>
      </c>
      <c r="F28" s="18">
        <f>'[26]Avg Week Kira-Bulindo'!F28+'[26]Avg Week Bulindo-Kira'!F28</f>
        <v>15.428571428571429</v>
      </c>
      <c r="G28" s="18">
        <f>'[26]Avg Week Kira-Bulindo'!G28+'[26]Avg Week Bulindo-Kira'!G28</f>
        <v>0.14285714285714285</v>
      </c>
      <c r="H28" s="18">
        <f>'[26]Avg Week Kira-Bulindo'!H28+'[26]Avg Week Bulindo-Kira'!H28</f>
        <v>0</v>
      </c>
      <c r="I28" s="18">
        <f>'[26]Avg Week Kira-Bulindo'!I28+'[26]Avg Week Bulindo-Kira'!I28</f>
        <v>14.571428571428573</v>
      </c>
      <c r="J28" s="18">
        <f>'[26]Avg Week Kira-Bulindo'!J28+'[26]Avg Week Bulindo-Kira'!J28</f>
        <v>1.5714285714285714</v>
      </c>
      <c r="K28" s="18">
        <f>'[26]Avg Week Kira-Bulindo'!K28+'[26]Avg Week Bulindo-Kira'!K28</f>
        <v>1.7142857142857142</v>
      </c>
      <c r="L28" s="18">
        <f>'[26]Avg Week Kira-Bulindo'!L28+'[26]Avg Week Bulindo-Kira'!L28</f>
        <v>0.2857142857142857</v>
      </c>
      <c r="M28" s="18">
        <f>'[26]Avg Week Kira-Bulindo'!M28+'[26]Avg Week Bulindo-Kira'!M28</f>
        <v>142</v>
      </c>
      <c r="N28" s="18">
        <f>'[26]Avg Week Kira-Bulindo'!N28+'[26]Avg Week Bulindo-Kira'!N28</f>
        <v>0</v>
      </c>
      <c r="O28" s="19">
        <f t="shared" si="0"/>
        <v>130.85714285714286</v>
      </c>
      <c r="P28" s="19">
        <f t="shared" si="1"/>
        <v>272.85714285714289</v>
      </c>
      <c r="R28" s="11" t="s">
        <v>68</v>
      </c>
      <c r="S28" s="24">
        <f>SUM(C82:C85)</f>
        <v>65.5</v>
      </c>
      <c r="T28" s="24">
        <f t="shared" ref="T28:AF28" si="20">SUM(D82:D85)</f>
        <v>9.5</v>
      </c>
      <c r="U28" s="24">
        <f t="shared" si="20"/>
        <v>13</v>
      </c>
      <c r="V28" s="24">
        <f t="shared" si="20"/>
        <v>8</v>
      </c>
      <c r="W28" s="24">
        <f t="shared" si="20"/>
        <v>0</v>
      </c>
      <c r="X28" s="24">
        <f t="shared" si="20"/>
        <v>0</v>
      </c>
      <c r="Y28" s="24">
        <f t="shared" si="20"/>
        <v>3.5</v>
      </c>
      <c r="Z28" s="24">
        <f t="shared" si="20"/>
        <v>1</v>
      </c>
      <c r="AA28" s="24">
        <f t="shared" si="20"/>
        <v>0</v>
      </c>
      <c r="AB28" s="24">
        <f t="shared" si="20"/>
        <v>0</v>
      </c>
      <c r="AC28" s="24">
        <f t="shared" si="20"/>
        <v>106.5</v>
      </c>
      <c r="AD28" s="24">
        <f t="shared" si="20"/>
        <v>0</v>
      </c>
      <c r="AE28" s="57">
        <f t="shared" si="20"/>
        <v>100.5</v>
      </c>
      <c r="AF28" s="57">
        <f t="shared" si="20"/>
        <v>207</v>
      </c>
    </row>
    <row r="29" spans="2:32" ht="23.1" customHeight="1" x14ac:dyDescent="0.25">
      <c r="B29" s="17" t="s">
        <v>69</v>
      </c>
      <c r="C29" s="18">
        <f>'[26]Avg Week Kira-Bulindo'!C29+'[26]Avg Week Bulindo-Kira'!C29</f>
        <v>75.428571428571431</v>
      </c>
      <c r="D29" s="18">
        <f>'[26]Avg Week Kira-Bulindo'!D29+'[26]Avg Week Bulindo-Kira'!D29</f>
        <v>10.714285714285715</v>
      </c>
      <c r="E29" s="18">
        <f>'[26]Avg Week Kira-Bulindo'!E29+'[26]Avg Week Bulindo-Kira'!E29</f>
        <v>13.714285714285715</v>
      </c>
      <c r="F29" s="18">
        <f>'[26]Avg Week Kira-Bulindo'!F29+'[26]Avg Week Bulindo-Kira'!F29</f>
        <v>17.428571428571431</v>
      </c>
      <c r="G29" s="18">
        <f>'[26]Avg Week Kira-Bulindo'!G29+'[26]Avg Week Bulindo-Kira'!G29</f>
        <v>0.14285714285714285</v>
      </c>
      <c r="H29" s="18">
        <f>'[26]Avg Week Kira-Bulindo'!H29+'[26]Avg Week Bulindo-Kira'!H29</f>
        <v>0</v>
      </c>
      <c r="I29" s="18">
        <f>'[26]Avg Week Kira-Bulindo'!I29+'[26]Avg Week Bulindo-Kira'!I29</f>
        <v>14.428571428571427</v>
      </c>
      <c r="J29" s="18">
        <f>'[26]Avg Week Kira-Bulindo'!J29+'[26]Avg Week Bulindo-Kira'!J29</f>
        <v>3.7142857142857144</v>
      </c>
      <c r="K29" s="18">
        <f>'[26]Avg Week Kira-Bulindo'!K29+'[26]Avg Week Bulindo-Kira'!K29</f>
        <v>1.8571428571428572</v>
      </c>
      <c r="L29" s="18">
        <f>'[26]Avg Week Kira-Bulindo'!L29+'[26]Avg Week Bulindo-Kira'!L29</f>
        <v>0.2857142857142857</v>
      </c>
      <c r="M29" s="18">
        <f>'[26]Avg Week Kira-Bulindo'!M29+'[26]Avg Week Bulindo-Kira'!M29</f>
        <v>141.57142857142858</v>
      </c>
      <c r="N29" s="18">
        <f>'[26]Avg Week Kira-Bulindo'!N29+'[26]Avg Week Bulindo-Kira'!N29</f>
        <v>0</v>
      </c>
      <c r="O29" s="19">
        <f t="shared" si="0"/>
        <v>137.71428571428572</v>
      </c>
      <c r="P29" s="19">
        <f t="shared" si="1"/>
        <v>279.28571428571433</v>
      </c>
      <c r="R29" s="11" t="s">
        <v>70</v>
      </c>
      <c r="S29" s="24">
        <f>SUM(C86:C89)</f>
        <v>63</v>
      </c>
      <c r="T29" s="24">
        <f t="shared" ref="T29:AF29" si="21">SUM(D86:D89)</f>
        <v>6.5</v>
      </c>
      <c r="U29" s="24">
        <f t="shared" si="21"/>
        <v>9</v>
      </c>
      <c r="V29" s="24">
        <f t="shared" si="21"/>
        <v>2.5</v>
      </c>
      <c r="W29" s="24">
        <f t="shared" si="21"/>
        <v>0</v>
      </c>
      <c r="X29" s="24">
        <f t="shared" si="21"/>
        <v>0</v>
      </c>
      <c r="Y29" s="24">
        <f t="shared" si="21"/>
        <v>3.5</v>
      </c>
      <c r="Z29" s="24">
        <f t="shared" si="21"/>
        <v>0</v>
      </c>
      <c r="AA29" s="24">
        <f t="shared" si="21"/>
        <v>0</v>
      </c>
      <c r="AB29" s="24">
        <f t="shared" si="21"/>
        <v>0</v>
      </c>
      <c r="AC29" s="24">
        <f t="shared" si="21"/>
        <v>81.5</v>
      </c>
      <c r="AD29" s="24">
        <f t="shared" si="21"/>
        <v>0</v>
      </c>
      <c r="AE29" s="57">
        <f t="shared" si="21"/>
        <v>84.5</v>
      </c>
      <c r="AF29" s="57">
        <f t="shared" si="21"/>
        <v>166</v>
      </c>
    </row>
    <row r="30" spans="2:32" ht="23.1" customHeight="1" x14ac:dyDescent="0.25">
      <c r="B30" s="17" t="s">
        <v>71</v>
      </c>
      <c r="C30" s="18">
        <f>'[26]Avg Week Kira-Bulindo'!C30+'[26]Avg Week Bulindo-Kira'!C30</f>
        <v>90.142857142857139</v>
      </c>
      <c r="D30" s="18">
        <f>'[26]Avg Week Kira-Bulindo'!D30+'[26]Avg Week Bulindo-Kira'!D30</f>
        <v>13.714285714285715</v>
      </c>
      <c r="E30" s="18">
        <f>'[26]Avg Week Kira-Bulindo'!E30+'[26]Avg Week Bulindo-Kira'!E30</f>
        <v>10.428571428571427</v>
      </c>
      <c r="F30" s="18">
        <f>'[26]Avg Week Kira-Bulindo'!F30+'[26]Avg Week Bulindo-Kira'!F30</f>
        <v>22.142857142857142</v>
      </c>
      <c r="G30" s="18">
        <f>'[26]Avg Week Kira-Bulindo'!G30+'[26]Avg Week Bulindo-Kira'!G30</f>
        <v>0.2857142857142857</v>
      </c>
      <c r="H30" s="18">
        <f>'[26]Avg Week Kira-Bulindo'!H30+'[26]Avg Week Bulindo-Kira'!H30</f>
        <v>0.14285714285714285</v>
      </c>
      <c r="I30" s="18">
        <f>'[26]Avg Week Kira-Bulindo'!I30+'[26]Avg Week Bulindo-Kira'!I30</f>
        <v>16.571428571428569</v>
      </c>
      <c r="J30" s="18">
        <f>'[26]Avg Week Kira-Bulindo'!J30+'[26]Avg Week Bulindo-Kira'!J30</f>
        <v>2.4285714285714288</v>
      </c>
      <c r="K30" s="18">
        <f>'[26]Avg Week Kira-Bulindo'!K30+'[26]Avg Week Bulindo-Kira'!K30</f>
        <v>1.2857142857142856</v>
      </c>
      <c r="L30" s="18">
        <f>'[26]Avg Week Kira-Bulindo'!L30+'[26]Avg Week Bulindo-Kira'!L30</f>
        <v>0.14285714285714285</v>
      </c>
      <c r="M30" s="18">
        <f>'[26]Avg Week Kira-Bulindo'!M30+'[26]Avg Week Bulindo-Kira'!M30</f>
        <v>143.85714285714286</v>
      </c>
      <c r="N30" s="18">
        <f>'[26]Avg Week Kira-Bulindo'!N30+'[26]Avg Week Bulindo-Kira'!N30</f>
        <v>0.14285714285714285</v>
      </c>
      <c r="O30" s="19">
        <f t="shared" si="0"/>
        <v>157.42857142857142</v>
      </c>
      <c r="P30" s="19">
        <f t="shared" si="1"/>
        <v>301.28571428571428</v>
      </c>
      <c r="R30" s="11" t="s">
        <v>72</v>
      </c>
      <c r="S30" s="24">
        <f>SUM(C90:C93)</f>
        <v>49</v>
      </c>
      <c r="T30" s="24">
        <f t="shared" ref="T30:AF30" si="22">SUM(D90:D93)</f>
        <v>9</v>
      </c>
      <c r="U30" s="24">
        <f t="shared" si="22"/>
        <v>2.5</v>
      </c>
      <c r="V30" s="24">
        <f t="shared" si="22"/>
        <v>3</v>
      </c>
      <c r="W30" s="24">
        <f t="shared" si="22"/>
        <v>0</v>
      </c>
      <c r="X30" s="24">
        <f t="shared" si="22"/>
        <v>1</v>
      </c>
      <c r="Y30" s="24">
        <f t="shared" si="22"/>
        <v>3</v>
      </c>
      <c r="Z30" s="24">
        <f t="shared" si="22"/>
        <v>0</v>
      </c>
      <c r="AA30" s="24">
        <f t="shared" si="22"/>
        <v>0</v>
      </c>
      <c r="AB30" s="24">
        <f t="shared" si="22"/>
        <v>0</v>
      </c>
      <c r="AC30" s="24">
        <f t="shared" si="22"/>
        <v>46</v>
      </c>
      <c r="AD30" s="24">
        <f t="shared" si="22"/>
        <v>0</v>
      </c>
      <c r="AE30" s="57">
        <f t="shared" si="22"/>
        <v>67.5</v>
      </c>
      <c r="AF30" s="57">
        <f t="shared" si="22"/>
        <v>113.5</v>
      </c>
    </row>
    <row r="31" spans="2:32" ht="23.1" customHeight="1" x14ac:dyDescent="0.25">
      <c r="B31" s="25" t="s">
        <v>73</v>
      </c>
      <c r="C31" s="18">
        <f>'[26]Avg Week Kira-Bulindo'!C31+'[26]Avg Week Bulindo-Kira'!C31</f>
        <v>69.714285714285722</v>
      </c>
      <c r="D31" s="18">
        <f>'[26]Avg Week Kira-Bulindo'!D31+'[26]Avg Week Bulindo-Kira'!D31</f>
        <v>9.2857142857142865</v>
      </c>
      <c r="E31" s="18">
        <f>'[26]Avg Week Kira-Bulindo'!E31+'[26]Avg Week Bulindo-Kira'!E31</f>
        <v>11.857142857142858</v>
      </c>
      <c r="F31" s="18">
        <f>'[26]Avg Week Kira-Bulindo'!F31+'[26]Avg Week Bulindo-Kira'!F31</f>
        <v>15.571428571428573</v>
      </c>
      <c r="G31" s="18">
        <f>'[26]Avg Week Kira-Bulindo'!G31+'[26]Avg Week Bulindo-Kira'!G31</f>
        <v>0.2857142857142857</v>
      </c>
      <c r="H31" s="18">
        <f>'[26]Avg Week Kira-Bulindo'!H31+'[26]Avg Week Bulindo-Kira'!H31</f>
        <v>0</v>
      </c>
      <c r="I31" s="18">
        <f>'[26]Avg Week Kira-Bulindo'!I31+'[26]Avg Week Bulindo-Kira'!I31</f>
        <v>13.571428571428573</v>
      </c>
      <c r="J31" s="18">
        <f>'[26]Avg Week Kira-Bulindo'!J31+'[26]Avg Week Bulindo-Kira'!J31</f>
        <v>1</v>
      </c>
      <c r="K31" s="18">
        <f>'[26]Avg Week Kira-Bulindo'!K31+'[26]Avg Week Bulindo-Kira'!K31</f>
        <v>1.2857142857142856</v>
      </c>
      <c r="L31" s="18">
        <f>'[26]Avg Week Kira-Bulindo'!L31+'[26]Avg Week Bulindo-Kira'!L31</f>
        <v>0</v>
      </c>
      <c r="M31" s="18">
        <f>'[26]Avg Week Kira-Bulindo'!M31+'[26]Avg Week Bulindo-Kira'!M31</f>
        <v>124.71428571428572</v>
      </c>
      <c r="N31" s="18">
        <f>'[26]Avg Week Kira-Bulindo'!N31+'[26]Avg Week Bulindo-Kira'!N31</f>
        <v>0</v>
      </c>
      <c r="O31" s="19">
        <f t="shared" si="0"/>
        <v>122.5714285714286</v>
      </c>
      <c r="P31" s="19">
        <f t="shared" si="1"/>
        <v>247.28571428571433</v>
      </c>
      <c r="R31" s="11" t="s">
        <v>74</v>
      </c>
      <c r="S31" s="24">
        <f>SUM(C94:C97)</f>
        <v>41.5</v>
      </c>
      <c r="T31" s="24">
        <f t="shared" ref="T31:AF31" si="23">SUM(D94:D97)</f>
        <v>9.5</v>
      </c>
      <c r="U31" s="24">
        <f t="shared" si="23"/>
        <v>4</v>
      </c>
      <c r="V31" s="24">
        <f t="shared" si="23"/>
        <v>5</v>
      </c>
      <c r="W31" s="24">
        <f t="shared" si="23"/>
        <v>3</v>
      </c>
      <c r="X31" s="24">
        <f t="shared" si="23"/>
        <v>0</v>
      </c>
      <c r="Y31" s="24">
        <f t="shared" si="23"/>
        <v>6</v>
      </c>
      <c r="Z31" s="24">
        <f t="shared" si="23"/>
        <v>0.5</v>
      </c>
      <c r="AA31" s="24">
        <f t="shared" si="23"/>
        <v>0</v>
      </c>
      <c r="AB31" s="24">
        <f t="shared" si="23"/>
        <v>0</v>
      </c>
      <c r="AC31" s="24">
        <f t="shared" si="23"/>
        <v>54</v>
      </c>
      <c r="AD31" s="24">
        <f t="shared" si="23"/>
        <v>0</v>
      </c>
      <c r="AE31" s="57">
        <f t="shared" si="23"/>
        <v>69.5</v>
      </c>
      <c r="AF31" s="57">
        <f t="shared" si="23"/>
        <v>123.5</v>
      </c>
    </row>
    <row r="32" spans="2:32" ht="23.1" customHeight="1" x14ac:dyDescent="0.25">
      <c r="B32" s="25" t="s">
        <v>75</v>
      </c>
      <c r="C32" s="18">
        <f>'[26]Avg Week Kira-Bulindo'!C32+'[26]Avg Week Bulindo-Kira'!C32</f>
        <v>71.714285714285708</v>
      </c>
      <c r="D32" s="18">
        <f>'[26]Avg Week Kira-Bulindo'!D32+'[26]Avg Week Bulindo-Kira'!D32</f>
        <v>11.857142857142858</v>
      </c>
      <c r="E32" s="18">
        <f>'[26]Avg Week Kira-Bulindo'!E32+'[26]Avg Week Bulindo-Kira'!E32</f>
        <v>8.8571428571428577</v>
      </c>
      <c r="F32" s="18">
        <f>'[26]Avg Week Kira-Bulindo'!F32+'[26]Avg Week Bulindo-Kira'!F32</f>
        <v>18</v>
      </c>
      <c r="G32" s="18">
        <f>'[26]Avg Week Kira-Bulindo'!G32+'[26]Avg Week Bulindo-Kira'!G32</f>
        <v>0.42857142857142855</v>
      </c>
      <c r="H32" s="18">
        <f>'[26]Avg Week Kira-Bulindo'!H32+'[26]Avg Week Bulindo-Kira'!H32</f>
        <v>0</v>
      </c>
      <c r="I32" s="18">
        <f>'[26]Avg Week Kira-Bulindo'!I32+'[26]Avg Week Bulindo-Kira'!I32</f>
        <v>14.571428571428571</v>
      </c>
      <c r="J32" s="18">
        <f>'[26]Avg Week Kira-Bulindo'!J32+'[26]Avg Week Bulindo-Kira'!J32</f>
        <v>1.2857142857142856</v>
      </c>
      <c r="K32" s="18">
        <f>'[26]Avg Week Kira-Bulindo'!K32+'[26]Avg Week Bulindo-Kira'!K32</f>
        <v>1.5714285714285716</v>
      </c>
      <c r="L32" s="18">
        <f>'[26]Avg Week Kira-Bulindo'!L32+'[26]Avg Week Bulindo-Kira'!L32</f>
        <v>0</v>
      </c>
      <c r="M32" s="18">
        <f>'[26]Avg Week Kira-Bulindo'!M32+'[26]Avg Week Bulindo-Kira'!M32</f>
        <v>123.14285714285714</v>
      </c>
      <c r="N32" s="18">
        <f>'[26]Avg Week Kira-Bulindo'!N32+'[26]Avg Week Bulindo-Kira'!N32</f>
        <v>0</v>
      </c>
      <c r="O32" s="19">
        <f t="shared" si="0"/>
        <v>128.28571428571431</v>
      </c>
      <c r="P32" s="19">
        <f t="shared" si="1"/>
        <v>251.42857142857144</v>
      </c>
      <c r="R32" s="11" t="s">
        <v>76</v>
      </c>
      <c r="S32" s="24">
        <f>SUM(C98:C101)</f>
        <v>77</v>
      </c>
      <c r="T32" s="24">
        <f t="shared" ref="T32:AF32" si="24">SUM(D98:D101)</f>
        <v>12</v>
      </c>
      <c r="U32" s="24">
        <f t="shared" si="24"/>
        <v>9</v>
      </c>
      <c r="V32" s="24">
        <f t="shared" si="24"/>
        <v>36.5</v>
      </c>
      <c r="W32" s="24">
        <f t="shared" si="24"/>
        <v>2.5</v>
      </c>
      <c r="X32" s="24">
        <f t="shared" si="24"/>
        <v>0</v>
      </c>
      <c r="Y32" s="24">
        <f t="shared" si="24"/>
        <v>5</v>
      </c>
      <c r="Z32" s="24">
        <f t="shared" si="24"/>
        <v>1.5</v>
      </c>
      <c r="AA32" s="24">
        <f t="shared" si="24"/>
        <v>0</v>
      </c>
      <c r="AB32" s="24">
        <f t="shared" si="24"/>
        <v>0</v>
      </c>
      <c r="AC32" s="24">
        <f t="shared" si="24"/>
        <v>62.5</v>
      </c>
      <c r="AD32" s="24">
        <f t="shared" si="24"/>
        <v>0</v>
      </c>
      <c r="AE32" s="57">
        <f t="shared" si="24"/>
        <v>143.5</v>
      </c>
      <c r="AF32" s="57">
        <f t="shared" si="24"/>
        <v>206</v>
      </c>
    </row>
    <row r="33" spans="2:32" ht="23.1" customHeight="1" x14ac:dyDescent="0.25">
      <c r="B33" s="17" t="s">
        <v>77</v>
      </c>
      <c r="C33" s="18">
        <f>'[26]Avg Week Kira-Bulindo'!C33+'[26]Avg Week Bulindo-Kira'!C33</f>
        <v>75</v>
      </c>
      <c r="D33" s="18">
        <f>'[26]Avg Week Kira-Bulindo'!D33+'[26]Avg Week Bulindo-Kira'!D33</f>
        <v>11</v>
      </c>
      <c r="E33" s="18">
        <f>'[26]Avg Week Kira-Bulindo'!E33+'[26]Avg Week Bulindo-Kira'!E33</f>
        <v>11</v>
      </c>
      <c r="F33" s="18">
        <f>'[26]Avg Week Kira-Bulindo'!F33+'[26]Avg Week Bulindo-Kira'!F33</f>
        <v>16.285714285714285</v>
      </c>
      <c r="G33" s="18">
        <f>'[26]Avg Week Kira-Bulindo'!G33+'[26]Avg Week Bulindo-Kira'!G33</f>
        <v>0.14285714285714285</v>
      </c>
      <c r="H33" s="18">
        <f>'[26]Avg Week Kira-Bulindo'!H33+'[26]Avg Week Bulindo-Kira'!H33</f>
        <v>0</v>
      </c>
      <c r="I33" s="18">
        <f>'[26]Avg Week Kira-Bulindo'!I33+'[26]Avg Week Bulindo-Kira'!I33</f>
        <v>11</v>
      </c>
      <c r="J33" s="18">
        <f>'[26]Avg Week Kira-Bulindo'!J33+'[26]Avg Week Bulindo-Kira'!J33</f>
        <v>3</v>
      </c>
      <c r="K33" s="18">
        <f>'[26]Avg Week Kira-Bulindo'!K33+'[26]Avg Week Bulindo-Kira'!K33</f>
        <v>0.71428571428571419</v>
      </c>
      <c r="L33" s="18">
        <f>'[26]Avg Week Kira-Bulindo'!L33+'[26]Avg Week Bulindo-Kira'!L33</f>
        <v>0</v>
      </c>
      <c r="M33" s="18">
        <f>'[26]Avg Week Kira-Bulindo'!M33+'[26]Avg Week Bulindo-Kira'!M33</f>
        <v>113.42857142857142</v>
      </c>
      <c r="N33" s="18">
        <f>'[26]Avg Week Kira-Bulindo'!N33+'[26]Avg Week Bulindo-Kira'!N33</f>
        <v>0</v>
      </c>
      <c r="O33" s="19">
        <f t="shared" si="0"/>
        <v>128.14285714285714</v>
      </c>
      <c r="P33" s="19">
        <f t="shared" si="1"/>
        <v>241.57142857142856</v>
      </c>
      <c r="R33" s="11" t="s">
        <v>78</v>
      </c>
      <c r="S33" s="24">
        <f>SUM(C102:C105)</f>
        <v>330</v>
      </c>
      <c r="T33" s="24">
        <f t="shared" ref="T33:AF33" si="25">SUM(D102:D105)</f>
        <v>31.5</v>
      </c>
      <c r="U33" s="24">
        <f t="shared" si="25"/>
        <v>22.5</v>
      </c>
      <c r="V33" s="24">
        <f t="shared" si="25"/>
        <v>62.5</v>
      </c>
      <c r="W33" s="24">
        <f t="shared" si="25"/>
        <v>3.5</v>
      </c>
      <c r="X33" s="24">
        <f t="shared" si="25"/>
        <v>0</v>
      </c>
      <c r="Y33" s="24">
        <f t="shared" si="25"/>
        <v>10</v>
      </c>
      <c r="Z33" s="24">
        <f t="shared" si="25"/>
        <v>1</v>
      </c>
      <c r="AA33" s="24">
        <f t="shared" si="25"/>
        <v>0</v>
      </c>
      <c r="AB33" s="24">
        <f t="shared" si="25"/>
        <v>0.5</v>
      </c>
      <c r="AC33" s="24">
        <f t="shared" si="25"/>
        <v>153</v>
      </c>
      <c r="AD33" s="24">
        <f t="shared" si="25"/>
        <v>0</v>
      </c>
      <c r="AE33" s="57">
        <f t="shared" si="25"/>
        <v>461.5</v>
      </c>
      <c r="AF33" s="57">
        <f t="shared" si="25"/>
        <v>614.5</v>
      </c>
    </row>
    <row r="34" spans="2:32" ht="23.1" customHeight="1" x14ac:dyDescent="0.25">
      <c r="B34" s="25" t="s">
        <v>79</v>
      </c>
      <c r="C34" s="18">
        <f>'[26]Avg Week Kira-Bulindo'!C34+'[26]Avg Week Bulindo-Kira'!C34</f>
        <v>70.857142857142861</v>
      </c>
      <c r="D34" s="18">
        <f>'[26]Avg Week Kira-Bulindo'!D34+'[26]Avg Week Bulindo-Kira'!D34</f>
        <v>12.571428571428571</v>
      </c>
      <c r="E34" s="18">
        <f>'[26]Avg Week Kira-Bulindo'!E34+'[26]Avg Week Bulindo-Kira'!E34</f>
        <v>18.142857142857142</v>
      </c>
      <c r="F34" s="18">
        <f>'[26]Avg Week Kira-Bulindo'!F34+'[26]Avg Week Bulindo-Kira'!F34</f>
        <v>18</v>
      </c>
      <c r="G34" s="18">
        <f>'[26]Avg Week Kira-Bulindo'!G34+'[26]Avg Week Bulindo-Kira'!G34</f>
        <v>0</v>
      </c>
      <c r="H34" s="18">
        <f>'[26]Avg Week Kira-Bulindo'!H34+'[26]Avg Week Bulindo-Kira'!H34</f>
        <v>0</v>
      </c>
      <c r="I34" s="18">
        <f>'[26]Avg Week Kira-Bulindo'!I34+'[26]Avg Week Bulindo-Kira'!I34</f>
        <v>13.571428571428573</v>
      </c>
      <c r="J34" s="18">
        <f>'[26]Avg Week Kira-Bulindo'!J34+'[26]Avg Week Bulindo-Kira'!J34</f>
        <v>2.8571428571428572</v>
      </c>
      <c r="K34" s="18">
        <f>'[26]Avg Week Kira-Bulindo'!K34+'[26]Avg Week Bulindo-Kira'!K34</f>
        <v>1.4285714285714286</v>
      </c>
      <c r="L34" s="18">
        <f>'[26]Avg Week Kira-Bulindo'!L34+'[26]Avg Week Bulindo-Kira'!L34</f>
        <v>0.14285714285714285</v>
      </c>
      <c r="M34" s="18">
        <f>'[26]Avg Week Kira-Bulindo'!M34+'[26]Avg Week Bulindo-Kira'!M34</f>
        <v>114.42857142857143</v>
      </c>
      <c r="N34" s="18">
        <f>'[26]Avg Week Kira-Bulindo'!N34+'[26]Avg Week Bulindo-Kira'!N34</f>
        <v>0.14285714285714285</v>
      </c>
      <c r="O34" s="19">
        <f t="shared" si="0"/>
        <v>137.71428571428569</v>
      </c>
      <c r="P34" s="19">
        <f t="shared" si="1"/>
        <v>252.14285714285714</v>
      </c>
      <c r="R34" s="26" t="s">
        <v>80</v>
      </c>
      <c r="S34" s="27">
        <f t="shared" ref="S34:AF34" si="26">MAX(S10:S12)</f>
        <v>425.28571428571433</v>
      </c>
      <c r="T34" s="27">
        <f t="shared" si="26"/>
        <v>53.285714285714292</v>
      </c>
      <c r="U34" s="27">
        <f t="shared" si="26"/>
        <v>46.714285714285722</v>
      </c>
      <c r="V34" s="27">
        <f t="shared" si="26"/>
        <v>85.142857142857139</v>
      </c>
      <c r="W34" s="27">
        <f t="shared" si="26"/>
        <v>4.4285714285714288</v>
      </c>
      <c r="X34" s="27">
        <f t="shared" si="26"/>
        <v>1</v>
      </c>
      <c r="Y34" s="27">
        <f t="shared" si="26"/>
        <v>49.142857142857146</v>
      </c>
      <c r="Z34" s="27">
        <f t="shared" si="26"/>
        <v>7.4285714285714288</v>
      </c>
      <c r="AA34" s="27">
        <f t="shared" si="26"/>
        <v>6</v>
      </c>
      <c r="AB34" s="27">
        <f t="shared" si="26"/>
        <v>0.42857142857142855</v>
      </c>
      <c r="AC34" s="27">
        <f t="shared" si="26"/>
        <v>736.28571428571422</v>
      </c>
      <c r="AD34" s="27">
        <f t="shared" si="26"/>
        <v>0.42857142857142855</v>
      </c>
      <c r="AE34" s="28">
        <f t="shared" si="26"/>
        <v>648</v>
      </c>
      <c r="AF34" s="28">
        <f t="shared" si="26"/>
        <v>1357.7142857142858</v>
      </c>
    </row>
    <row r="35" spans="2:32" ht="23.1" customHeight="1" x14ac:dyDescent="0.25">
      <c r="B35" s="25" t="s">
        <v>81</v>
      </c>
      <c r="C35" s="18">
        <f>'[26]Avg Week Kira-Bulindo'!C35+'[26]Avg Week Bulindo-Kira'!C35</f>
        <v>61.714285714285708</v>
      </c>
      <c r="D35" s="18">
        <f>'[26]Avg Week Kira-Bulindo'!D35+'[26]Avg Week Bulindo-Kira'!D35</f>
        <v>10.857142857142858</v>
      </c>
      <c r="E35" s="18">
        <f>'[26]Avg Week Kira-Bulindo'!E35+'[26]Avg Week Bulindo-Kira'!E35</f>
        <v>9.2857142857142847</v>
      </c>
      <c r="F35" s="18">
        <f>'[26]Avg Week Kira-Bulindo'!F35+'[26]Avg Week Bulindo-Kira'!F35</f>
        <v>13.714285714285715</v>
      </c>
      <c r="G35" s="18">
        <f>'[26]Avg Week Kira-Bulindo'!G35+'[26]Avg Week Bulindo-Kira'!G35</f>
        <v>0</v>
      </c>
      <c r="H35" s="18">
        <f>'[26]Avg Week Kira-Bulindo'!H35+'[26]Avg Week Bulindo-Kira'!H35</f>
        <v>0</v>
      </c>
      <c r="I35" s="18">
        <f>'[26]Avg Week Kira-Bulindo'!I35+'[26]Avg Week Bulindo-Kira'!I35</f>
        <v>11.571428571428571</v>
      </c>
      <c r="J35" s="18">
        <f>'[26]Avg Week Kira-Bulindo'!J35+'[26]Avg Week Bulindo-Kira'!J35</f>
        <v>2.5714285714285712</v>
      </c>
      <c r="K35" s="18">
        <f>'[26]Avg Week Kira-Bulindo'!K35+'[26]Avg Week Bulindo-Kira'!K35</f>
        <v>1.4285714285714284</v>
      </c>
      <c r="L35" s="18">
        <f>'[26]Avg Week Kira-Bulindo'!L35+'[26]Avg Week Bulindo-Kira'!L35</f>
        <v>0</v>
      </c>
      <c r="M35" s="18">
        <f>'[26]Avg Week Kira-Bulindo'!M35+'[26]Avg Week Bulindo-Kira'!M35</f>
        <v>102.85714285714286</v>
      </c>
      <c r="N35" s="18">
        <f>'[26]Avg Week Kira-Bulindo'!N35+'[26]Avg Week Bulindo-Kira'!N35</f>
        <v>0</v>
      </c>
      <c r="O35" s="19">
        <f t="shared" si="0"/>
        <v>111.14285714285715</v>
      </c>
      <c r="P35" s="19">
        <f t="shared" si="1"/>
        <v>214</v>
      </c>
      <c r="R35" s="26" t="s">
        <v>82</v>
      </c>
      <c r="S35" s="27">
        <f t="shared" ref="S35:AF35" si="27">MAX(S13:S18)</f>
        <v>314.85714285714289</v>
      </c>
      <c r="T35" s="27">
        <f t="shared" si="27"/>
        <v>55.857142857142854</v>
      </c>
      <c r="U35" s="27">
        <f t="shared" si="27"/>
        <v>48.714285714285715</v>
      </c>
      <c r="V35" s="27">
        <f t="shared" si="27"/>
        <v>72.857142857142861</v>
      </c>
      <c r="W35" s="27">
        <f t="shared" si="27"/>
        <v>1.8571428571428572</v>
      </c>
      <c r="X35" s="27">
        <f t="shared" si="27"/>
        <v>1.8571428571428572</v>
      </c>
      <c r="Y35" s="27">
        <f t="shared" si="27"/>
        <v>64.142857142857139</v>
      </c>
      <c r="Z35" s="27">
        <f t="shared" si="27"/>
        <v>11</v>
      </c>
      <c r="AA35" s="27">
        <f t="shared" si="27"/>
        <v>7.5714285714285712</v>
      </c>
      <c r="AB35" s="27">
        <f t="shared" si="27"/>
        <v>1.2857142857142856</v>
      </c>
      <c r="AC35" s="27">
        <f t="shared" si="27"/>
        <v>636</v>
      </c>
      <c r="AD35" s="27">
        <f t="shared" si="27"/>
        <v>0.85714285714285698</v>
      </c>
      <c r="AE35" s="28">
        <f t="shared" si="27"/>
        <v>567.42857142857133</v>
      </c>
      <c r="AF35" s="28">
        <f t="shared" si="27"/>
        <v>1203.4285714285713</v>
      </c>
    </row>
    <row r="36" spans="2:32" ht="23.1" customHeight="1" x14ac:dyDescent="0.25">
      <c r="B36" s="25" t="s">
        <v>83</v>
      </c>
      <c r="C36" s="18">
        <f>'[26]Avg Week Kira-Bulindo'!C36+'[26]Avg Week Bulindo-Kira'!C36</f>
        <v>69.857142857142861</v>
      </c>
      <c r="D36" s="18">
        <f>'[26]Avg Week Kira-Bulindo'!D36+'[26]Avg Week Bulindo-Kira'!D36</f>
        <v>12.142857142857142</v>
      </c>
      <c r="E36" s="18">
        <f>'[26]Avg Week Kira-Bulindo'!E36+'[26]Avg Week Bulindo-Kira'!E36</f>
        <v>12.571428571428571</v>
      </c>
      <c r="F36" s="18">
        <f>'[26]Avg Week Kira-Bulindo'!F36+'[26]Avg Week Bulindo-Kira'!F36</f>
        <v>23.428571428571427</v>
      </c>
      <c r="G36" s="18">
        <f>'[26]Avg Week Kira-Bulindo'!G36+'[26]Avg Week Bulindo-Kira'!G36</f>
        <v>0.2857142857142857</v>
      </c>
      <c r="H36" s="18">
        <f>'[26]Avg Week Kira-Bulindo'!H36+'[26]Avg Week Bulindo-Kira'!H36</f>
        <v>0.5714285714285714</v>
      </c>
      <c r="I36" s="18">
        <f>'[26]Avg Week Kira-Bulindo'!I36+'[26]Avg Week Bulindo-Kira'!I36</f>
        <v>13.857142857142858</v>
      </c>
      <c r="J36" s="18">
        <f>'[26]Avg Week Kira-Bulindo'!J36+'[26]Avg Week Bulindo-Kira'!J36</f>
        <v>2.7142857142857144</v>
      </c>
      <c r="K36" s="18">
        <f>'[26]Avg Week Kira-Bulindo'!K36+'[26]Avg Week Bulindo-Kira'!K36</f>
        <v>1.1428571428571428</v>
      </c>
      <c r="L36" s="18">
        <f>'[26]Avg Week Kira-Bulindo'!L36+'[26]Avg Week Bulindo-Kira'!L36</f>
        <v>0.14285714285714285</v>
      </c>
      <c r="M36" s="18">
        <f>'[26]Avg Week Kira-Bulindo'!M36+'[26]Avg Week Bulindo-Kira'!M36</f>
        <v>105.57142857142857</v>
      </c>
      <c r="N36" s="18">
        <f>'[26]Avg Week Kira-Bulindo'!N36+'[26]Avg Week Bulindo-Kira'!N36</f>
        <v>0.5714285714285714</v>
      </c>
      <c r="O36" s="19">
        <f t="shared" si="0"/>
        <v>137.28571428571431</v>
      </c>
      <c r="P36" s="19">
        <f t="shared" si="1"/>
        <v>242.85714285714286</v>
      </c>
      <c r="R36" s="26" t="s">
        <v>84</v>
      </c>
      <c r="S36" s="27">
        <f t="shared" ref="S36:AF36" si="28">MAX(S19:S21)</f>
        <v>509.85714285714289</v>
      </c>
      <c r="T36" s="27">
        <f t="shared" si="28"/>
        <v>76.571428571428569</v>
      </c>
      <c r="U36" s="27">
        <f t="shared" si="28"/>
        <v>53.142857142857139</v>
      </c>
      <c r="V36" s="27">
        <f t="shared" si="28"/>
        <v>87.428571428571416</v>
      </c>
      <c r="W36" s="27">
        <f t="shared" si="28"/>
        <v>4.7142857142857135</v>
      </c>
      <c r="X36" s="27">
        <f t="shared" si="28"/>
        <v>0.42857142857142855</v>
      </c>
      <c r="Y36" s="27">
        <f t="shared" si="28"/>
        <v>43.857142857142861</v>
      </c>
      <c r="Z36" s="27">
        <f t="shared" si="28"/>
        <v>13.857142857142858</v>
      </c>
      <c r="AA36" s="27">
        <f t="shared" si="28"/>
        <v>7.2857142857142865</v>
      </c>
      <c r="AB36" s="27">
        <f t="shared" si="28"/>
        <v>0.71428571428571419</v>
      </c>
      <c r="AC36" s="27">
        <f t="shared" si="28"/>
        <v>548.42857142857133</v>
      </c>
      <c r="AD36" s="27">
        <f t="shared" si="28"/>
        <v>0.5714285714285714</v>
      </c>
      <c r="AE36" s="28">
        <f t="shared" si="28"/>
        <v>771.57142857142844</v>
      </c>
      <c r="AF36" s="28">
        <f t="shared" si="28"/>
        <v>1301</v>
      </c>
    </row>
    <row r="37" spans="2:32" ht="23.1" customHeight="1" x14ac:dyDescent="0.25">
      <c r="B37" s="17" t="s">
        <v>85</v>
      </c>
      <c r="C37" s="18">
        <f>'[26]Avg Week Kira-Bulindo'!C37+'[26]Avg Week Bulindo-Kira'!C37</f>
        <v>62</v>
      </c>
      <c r="D37" s="18">
        <f>'[26]Avg Week Kira-Bulindo'!D37+'[26]Avg Week Bulindo-Kira'!D37</f>
        <v>10.571428571428571</v>
      </c>
      <c r="E37" s="18">
        <f>'[26]Avg Week Kira-Bulindo'!E37+'[26]Avg Week Bulindo-Kira'!E37</f>
        <v>8.2857142857142847</v>
      </c>
      <c r="F37" s="18">
        <f>'[26]Avg Week Kira-Bulindo'!F37+'[26]Avg Week Bulindo-Kira'!F37</f>
        <v>15.142857142857142</v>
      </c>
      <c r="G37" s="18">
        <f>'[26]Avg Week Kira-Bulindo'!G37+'[26]Avg Week Bulindo-Kira'!G37</f>
        <v>0.2857142857142857</v>
      </c>
      <c r="H37" s="18">
        <f>'[26]Avg Week Kira-Bulindo'!H37+'[26]Avg Week Bulindo-Kira'!H37</f>
        <v>0</v>
      </c>
      <c r="I37" s="18">
        <f>'[26]Avg Week Kira-Bulindo'!I37+'[26]Avg Week Bulindo-Kira'!I37</f>
        <v>13.285714285714285</v>
      </c>
      <c r="J37" s="18">
        <f>'[26]Avg Week Kira-Bulindo'!J37+'[26]Avg Week Bulindo-Kira'!J37</f>
        <v>2.1428571428571428</v>
      </c>
      <c r="K37" s="18">
        <f>'[26]Avg Week Kira-Bulindo'!K37+'[26]Avg Week Bulindo-Kira'!K37</f>
        <v>2</v>
      </c>
      <c r="L37" s="18">
        <f>'[26]Avg Week Kira-Bulindo'!L37+'[26]Avg Week Bulindo-Kira'!L37</f>
        <v>0.14285714285714285</v>
      </c>
      <c r="M37" s="18">
        <f>'[26]Avg Week Kira-Bulindo'!M37+'[26]Avg Week Bulindo-Kira'!M37</f>
        <v>95.571428571428569</v>
      </c>
      <c r="N37" s="18">
        <f>'[26]Avg Week Kira-Bulindo'!N37+'[26]Avg Week Bulindo-Kira'!N37</f>
        <v>0.14285714285714285</v>
      </c>
      <c r="O37" s="19">
        <f t="shared" si="0"/>
        <v>114</v>
      </c>
      <c r="P37" s="19">
        <f t="shared" si="1"/>
        <v>209.57142857142858</v>
      </c>
      <c r="R37" s="29" t="s">
        <v>86</v>
      </c>
      <c r="S37" s="58">
        <f t="shared" ref="S37:AF37" si="29">SUM(S10:S12)</f>
        <v>1104.1428571428573</v>
      </c>
      <c r="T37" s="40">
        <f t="shared" si="29"/>
        <v>158</v>
      </c>
      <c r="U37" s="40">
        <f t="shared" si="29"/>
        <v>135.71428571428572</v>
      </c>
      <c r="V37" s="40">
        <f t="shared" si="29"/>
        <v>239.14285714285714</v>
      </c>
      <c r="W37" s="40">
        <f t="shared" si="29"/>
        <v>6.4285714285714288</v>
      </c>
      <c r="X37" s="40">
        <f t="shared" si="29"/>
        <v>1.9999999999999998</v>
      </c>
      <c r="Y37" s="40">
        <f t="shared" si="29"/>
        <v>118.85714285714286</v>
      </c>
      <c r="Z37" s="40">
        <f t="shared" si="29"/>
        <v>15.571428571428571</v>
      </c>
      <c r="AA37" s="40">
        <f t="shared" si="29"/>
        <v>12.857142857142858</v>
      </c>
      <c r="AB37" s="40">
        <f t="shared" si="29"/>
        <v>0.99999999999999989</v>
      </c>
      <c r="AC37" s="40">
        <f t="shared" si="29"/>
        <v>2127.8571428571431</v>
      </c>
      <c r="AD37" s="40">
        <f t="shared" si="29"/>
        <v>0.8571428571428571</v>
      </c>
      <c r="AE37" s="59">
        <f t="shared" si="29"/>
        <v>1794.5714285714284</v>
      </c>
      <c r="AF37" s="59">
        <f t="shared" si="29"/>
        <v>3922.4285714285716</v>
      </c>
    </row>
    <row r="38" spans="2:32" ht="23.1" customHeight="1" x14ac:dyDescent="0.25">
      <c r="B38" s="25" t="s">
        <v>87</v>
      </c>
      <c r="C38" s="18">
        <f>'[26]Avg Week Kira-Bulindo'!C38+'[26]Avg Week Bulindo-Kira'!C38</f>
        <v>68.571428571428569</v>
      </c>
      <c r="D38" s="18">
        <f>'[26]Avg Week Kira-Bulindo'!D38+'[26]Avg Week Bulindo-Kira'!D38</f>
        <v>11.714285714285715</v>
      </c>
      <c r="E38" s="18">
        <f>'[26]Avg Week Kira-Bulindo'!E38+'[26]Avg Week Bulindo-Kira'!E38</f>
        <v>8.8571428571428577</v>
      </c>
      <c r="F38" s="18">
        <f>'[26]Avg Week Kira-Bulindo'!F38+'[26]Avg Week Bulindo-Kira'!F38</f>
        <v>18.571428571428569</v>
      </c>
      <c r="G38" s="18">
        <f>'[26]Avg Week Kira-Bulindo'!G38+'[26]Avg Week Bulindo-Kira'!G38</f>
        <v>0.42857142857142855</v>
      </c>
      <c r="H38" s="18">
        <f>'[26]Avg Week Kira-Bulindo'!H38+'[26]Avg Week Bulindo-Kira'!H38</f>
        <v>0</v>
      </c>
      <c r="I38" s="18">
        <f>'[26]Avg Week Kira-Bulindo'!I38+'[26]Avg Week Bulindo-Kira'!I38</f>
        <v>10.142857142857142</v>
      </c>
      <c r="J38" s="18">
        <f>'[26]Avg Week Kira-Bulindo'!J38+'[26]Avg Week Bulindo-Kira'!J38</f>
        <v>3.4285714285714288</v>
      </c>
      <c r="K38" s="18">
        <f>'[26]Avg Week Kira-Bulindo'!K38+'[26]Avg Week Bulindo-Kira'!K38</f>
        <v>2.1428571428571428</v>
      </c>
      <c r="L38" s="18">
        <f>'[26]Avg Week Kira-Bulindo'!L38+'[26]Avg Week Bulindo-Kira'!L38</f>
        <v>0</v>
      </c>
      <c r="M38" s="18">
        <f>'[26]Avg Week Kira-Bulindo'!M38+'[26]Avg Week Bulindo-Kira'!M38</f>
        <v>105.42857142857142</v>
      </c>
      <c r="N38" s="18">
        <f>'[26]Avg Week Kira-Bulindo'!N38+'[26]Avg Week Bulindo-Kira'!N38</f>
        <v>0.14285714285714285</v>
      </c>
      <c r="O38" s="19">
        <f t="shared" si="0"/>
        <v>123.99999999999999</v>
      </c>
      <c r="P38" s="19">
        <f t="shared" si="1"/>
        <v>229.42857142857142</v>
      </c>
      <c r="R38" s="33" t="s">
        <v>88</v>
      </c>
      <c r="S38" s="40">
        <f t="shared" ref="S38:AF38" si="30">SUM(S13:S18)</f>
        <v>1789.5714285714287</v>
      </c>
      <c r="T38" s="40">
        <f t="shared" si="30"/>
        <v>287</v>
      </c>
      <c r="U38" s="40">
        <f t="shared" si="30"/>
        <v>269.57142857142856</v>
      </c>
      <c r="V38" s="40">
        <f t="shared" si="30"/>
        <v>421.14285714285717</v>
      </c>
      <c r="W38" s="40">
        <f t="shared" si="30"/>
        <v>6.7142857142857135</v>
      </c>
      <c r="X38" s="40">
        <f t="shared" si="30"/>
        <v>3.4285714285714288</v>
      </c>
      <c r="Y38" s="40">
        <f t="shared" si="30"/>
        <v>335</v>
      </c>
      <c r="Z38" s="40">
        <f t="shared" si="30"/>
        <v>57.999999999999993</v>
      </c>
      <c r="AA38" s="40">
        <f t="shared" si="30"/>
        <v>37.857142857142854</v>
      </c>
      <c r="AB38" s="40">
        <f t="shared" si="30"/>
        <v>3.714285714285714</v>
      </c>
      <c r="AC38" s="40">
        <f t="shared" si="30"/>
        <v>3088.5714285714284</v>
      </c>
      <c r="AD38" s="40">
        <f t="shared" si="30"/>
        <v>2.2857142857142856</v>
      </c>
      <c r="AE38" s="59">
        <f t="shared" si="30"/>
        <v>3214.2857142857147</v>
      </c>
      <c r="AF38" s="59">
        <f t="shared" si="30"/>
        <v>6302.8571428571431</v>
      </c>
    </row>
    <row r="39" spans="2:32" ht="23.1" customHeight="1" x14ac:dyDescent="0.25">
      <c r="B39" s="25" t="s">
        <v>89</v>
      </c>
      <c r="C39" s="18">
        <f>'[26]Avg Week Kira-Bulindo'!C39+'[26]Avg Week Bulindo-Kira'!C39</f>
        <v>75.285714285714278</v>
      </c>
      <c r="D39" s="18">
        <f>'[26]Avg Week Kira-Bulindo'!D39+'[26]Avg Week Bulindo-Kira'!D39</f>
        <v>10</v>
      </c>
      <c r="E39" s="18">
        <f>'[26]Avg Week Kira-Bulindo'!E39+'[26]Avg Week Bulindo-Kira'!E39</f>
        <v>11</v>
      </c>
      <c r="F39" s="18">
        <f>'[26]Avg Week Kira-Bulindo'!F39+'[26]Avg Week Bulindo-Kira'!F39</f>
        <v>17.428571428571431</v>
      </c>
      <c r="G39" s="18">
        <f>'[26]Avg Week Kira-Bulindo'!G39+'[26]Avg Week Bulindo-Kira'!G39</f>
        <v>0.42857142857142855</v>
      </c>
      <c r="H39" s="18">
        <f>'[26]Avg Week Kira-Bulindo'!H39+'[26]Avg Week Bulindo-Kira'!H39</f>
        <v>0</v>
      </c>
      <c r="I39" s="18">
        <f>'[26]Avg Week Kira-Bulindo'!I39+'[26]Avg Week Bulindo-Kira'!I39</f>
        <v>14</v>
      </c>
      <c r="J39" s="18">
        <f>'[26]Avg Week Kira-Bulindo'!J39+'[26]Avg Week Bulindo-Kira'!J39</f>
        <v>3</v>
      </c>
      <c r="K39" s="18">
        <f>'[26]Avg Week Kira-Bulindo'!K39+'[26]Avg Week Bulindo-Kira'!K39</f>
        <v>1.2857142857142856</v>
      </c>
      <c r="L39" s="18">
        <f>'[26]Avg Week Kira-Bulindo'!L39+'[26]Avg Week Bulindo-Kira'!L39</f>
        <v>0</v>
      </c>
      <c r="M39" s="18">
        <f>'[26]Avg Week Kira-Bulindo'!M39+'[26]Avg Week Bulindo-Kira'!M39</f>
        <v>110.14285714285714</v>
      </c>
      <c r="N39" s="18">
        <f>'[26]Avg Week Kira-Bulindo'!N39+'[26]Avg Week Bulindo-Kira'!N39</f>
        <v>0.2857142857142857</v>
      </c>
      <c r="O39" s="19">
        <f t="shared" si="0"/>
        <v>132.71428571428569</v>
      </c>
      <c r="P39" s="19">
        <f t="shared" si="1"/>
        <v>242.85714285714283</v>
      </c>
      <c r="R39" s="34" t="s">
        <v>90</v>
      </c>
      <c r="S39" s="40">
        <f t="shared" ref="S39:AF39" si="31">SUM(S19:S21)</f>
        <v>1340.4285714285716</v>
      </c>
      <c r="T39" s="40">
        <f t="shared" si="31"/>
        <v>203.85714285714283</v>
      </c>
      <c r="U39" s="40">
        <f t="shared" si="31"/>
        <v>152</v>
      </c>
      <c r="V39" s="40">
        <f t="shared" si="31"/>
        <v>234.71428571428572</v>
      </c>
      <c r="W39" s="40">
        <f t="shared" si="31"/>
        <v>12.142857142857142</v>
      </c>
      <c r="X39" s="40">
        <f t="shared" si="31"/>
        <v>0.8571428571428571</v>
      </c>
      <c r="Y39" s="40">
        <f t="shared" si="31"/>
        <v>114.71428571428572</v>
      </c>
      <c r="Z39" s="40">
        <f t="shared" si="31"/>
        <v>33.428571428571431</v>
      </c>
      <c r="AA39" s="40">
        <f t="shared" si="31"/>
        <v>17.857142857142858</v>
      </c>
      <c r="AB39" s="40">
        <f t="shared" si="31"/>
        <v>1.4285714285714284</v>
      </c>
      <c r="AC39" s="40">
        <f t="shared" si="31"/>
        <v>1578.8571428571427</v>
      </c>
      <c r="AD39" s="40">
        <f t="shared" si="31"/>
        <v>1</v>
      </c>
      <c r="AE39" s="59">
        <f t="shared" si="31"/>
        <v>2112.4285714285711</v>
      </c>
      <c r="AF39" s="59">
        <f t="shared" si="31"/>
        <v>3691.2857142857142</v>
      </c>
    </row>
    <row r="40" spans="2:32" ht="23.1" customHeight="1" x14ac:dyDescent="0.25">
      <c r="B40" s="25" t="s">
        <v>91</v>
      </c>
      <c r="C40" s="18">
        <f>'[26]Avg Week Kira-Bulindo'!C40+'[26]Avg Week Bulindo-Kira'!C40</f>
        <v>71.714285714285722</v>
      </c>
      <c r="D40" s="18">
        <f>'[26]Avg Week Kira-Bulindo'!D40+'[26]Avg Week Bulindo-Kira'!D40</f>
        <v>10.714285714285715</v>
      </c>
      <c r="E40" s="18">
        <f>'[26]Avg Week Kira-Bulindo'!E40+'[26]Avg Week Bulindo-Kira'!E40</f>
        <v>13.857142857142858</v>
      </c>
      <c r="F40" s="18">
        <f>'[26]Avg Week Kira-Bulindo'!F40+'[26]Avg Week Bulindo-Kira'!F40</f>
        <v>20.285714285714285</v>
      </c>
      <c r="G40" s="18">
        <f>'[26]Avg Week Kira-Bulindo'!G40+'[26]Avg Week Bulindo-Kira'!G40</f>
        <v>0.5714285714285714</v>
      </c>
      <c r="H40" s="18">
        <f>'[26]Avg Week Kira-Bulindo'!H40+'[26]Avg Week Bulindo-Kira'!H40</f>
        <v>0</v>
      </c>
      <c r="I40" s="18">
        <f>'[26]Avg Week Kira-Bulindo'!I40+'[26]Avg Week Bulindo-Kira'!I40</f>
        <v>13.285714285714285</v>
      </c>
      <c r="J40" s="18">
        <f>'[26]Avg Week Kira-Bulindo'!J40+'[26]Avg Week Bulindo-Kira'!J40</f>
        <v>2.7142857142857144</v>
      </c>
      <c r="K40" s="18">
        <f>'[26]Avg Week Kira-Bulindo'!K40+'[26]Avg Week Bulindo-Kira'!K40</f>
        <v>2</v>
      </c>
      <c r="L40" s="18">
        <f>'[26]Avg Week Kira-Bulindo'!L40+'[26]Avg Week Bulindo-Kira'!L40</f>
        <v>0</v>
      </c>
      <c r="M40" s="18">
        <f>'[26]Avg Week Kira-Bulindo'!M40+'[26]Avg Week Bulindo-Kira'!M40</f>
        <v>120.57142857142857</v>
      </c>
      <c r="N40" s="18">
        <f>'[26]Avg Week Kira-Bulindo'!N40+'[26]Avg Week Bulindo-Kira'!N40</f>
        <v>0</v>
      </c>
      <c r="O40" s="19">
        <f t="shared" si="0"/>
        <v>135.14285714285717</v>
      </c>
      <c r="P40" s="19">
        <f t="shared" si="1"/>
        <v>255.71428571428572</v>
      </c>
      <c r="R40" s="35" t="s">
        <v>92</v>
      </c>
      <c r="S40" s="40">
        <f t="shared" ref="S40:AF40" si="32">SUM(S10:S21)</f>
        <v>4234.1428571428578</v>
      </c>
      <c r="T40" s="40">
        <f t="shared" si="32"/>
        <v>648.85714285714278</v>
      </c>
      <c r="U40" s="40">
        <f t="shared" si="32"/>
        <v>557.28571428571433</v>
      </c>
      <c r="V40" s="40">
        <f t="shared" si="32"/>
        <v>895.00000000000011</v>
      </c>
      <c r="W40" s="40">
        <f t="shared" si="32"/>
        <v>25.285714285714285</v>
      </c>
      <c r="X40" s="40">
        <f t="shared" si="32"/>
        <v>6.2857142857142865</v>
      </c>
      <c r="Y40" s="40">
        <f t="shared" si="32"/>
        <v>568.57142857142856</v>
      </c>
      <c r="Z40" s="40">
        <f t="shared" si="32"/>
        <v>107</v>
      </c>
      <c r="AA40" s="40">
        <f t="shared" si="32"/>
        <v>68.571428571428569</v>
      </c>
      <c r="AB40" s="40">
        <f t="shared" si="32"/>
        <v>6.1428571428571423</v>
      </c>
      <c r="AC40" s="40">
        <f t="shared" si="32"/>
        <v>6795.2857142857147</v>
      </c>
      <c r="AD40" s="40">
        <f t="shared" si="32"/>
        <v>4.1428571428571423</v>
      </c>
      <c r="AE40" s="59">
        <f t="shared" si="32"/>
        <v>7121.2857142857147</v>
      </c>
      <c r="AF40" s="59">
        <f t="shared" si="32"/>
        <v>13916.571428571428</v>
      </c>
    </row>
    <row r="41" spans="2:32" ht="23.1" customHeight="1" x14ac:dyDescent="0.25">
      <c r="B41" s="17" t="s">
        <v>93</v>
      </c>
      <c r="C41" s="18">
        <f>'[26]Avg Week Kira-Bulindo'!C41+'[26]Avg Week Bulindo-Kira'!C41</f>
        <v>67.857142857142861</v>
      </c>
      <c r="D41" s="18">
        <f>'[26]Avg Week Kira-Bulindo'!D41+'[26]Avg Week Bulindo-Kira'!D41</f>
        <v>11.571428571428571</v>
      </c>
      <c r="E41" s="18">
        <f>'[26]Avg Week Kira-Bulindo'!E41+'[26]Avg Week Bulindo-Kira'!E41</f>
        <v>9.428571428571427</v>
      </c>
      <c r="F41" s="18">
        <f>'[26]Avg Week Kira-Bulindo'!F41+'[26]Avg Week Bulindo-Kira'!F41</f>
        <v>14.571428571428573</v>
      </c>
      <c r="G41" s="18">
        <f>'[26]Avg Week Kira-Bulindo'!G41+'[26]Avg Week Bulindo-Kira'!G41</f>
        <v>0.42857142857142855</v>
      </c>
      <c r="H41" s="18">
        <f>'[26]Avg Week Kira-Bulindo'!H41+'[26]Avg Week Bulindo-Kira'!H41</f>
        <v>0</v>
      </c>
      <c r="I41" s="18">
        <f>'[26]Avg Week Kira-Bulindo'!I41+'[26]Avg Week Bulindo-Kira'!I41</f>
        <v>13.428571428571429</v>
      </c>
      <c r="J41" s="18">
        <f>'[26]Avg Week Kira-Bulindo'!J41+'[26]Avg Week Bulindo-Kira'!J41</f>
        <v>1.7142857142857142</v>
      </c>
      <c r="K41" s="18">
        <f>'[26]Avg Week Kira-Bulindo'!K41+'[26]Avg Week Bulindo-Kira'!K41</f>
        <v>1.4285714285714284</v>
      </c>
      <c r="L41" s="18">
        <f>'[26]Avg Week Kira-Bulindo'!L41+'[26]Avg Week Bulindo-Kira'!L41</f>
        <v>0.42857142857142855</v>
      </c>
      <c r="M41" s="18">
        <f>'[26]Avg Week Kira-Bulindo'!M41+'[26]Avg Week Bulindo-Kira'!M41</f>
        <v>111</v>
      </c>
      <c r="N41" s="18">
        <f>'[26]Avg Week Kira-Bulindo'!N41+'[26]Avg Week Bulindo-Kira'!N41</f>
        <v>0</v>
      </c>
      <c r="O41" s="19">
        <f t="shared" si="0"/>
        <v>120.85714285714286</v>
      </c>
      <c r="P41" s="19">
        <f t="shared" si="1"/>
        <v>231.85714285714286</v>
      </c>
      <c r="R41" s="35" t="s">
        <v>94</v>
      </c>
      <c r="S41" s="31">
        <f>SUM(S10:S33)</f>
        <v>6750.6428571428578</v>
      </c>
      <c r="T41" s="31">
        <f t="shared" ref="T41:AD41" si="33">SUM(T10:T33)</f>
        <v>955.35714285714278</v>
      </c>
      <c r="U41" s="31">
        <f t="shared" si="33"/>
        <v>813.28571428571433</v>
      </c>
      <c r="V41" s="31">
        <f t="shared" si="33"/>
        <v>1279.5</v>
      </c>
      <c r="W41" s="31">
        <f t="shared" si="33"/>
        <v>40.285714285714285</v>
      </c>
      <c r="X41" s="31">
        <f t="shared" si="33"/>
        <v>8.7857142857142865</v>
      </c>
      <c r="Y41" s="31">
        <f t="shared" si="33"/>
        <v>736.07142857142856</v>
      </c>
      <c r="Z41" s="31">
        <f t="shared" si="33"/>
        <v>124.5</v>
      </c>
      <c r="AA41" s="31">
        <f t="shared" si="33"/>
        <v>76.071428571428569</v>
      </c>
      <c r="AB41" s="31">
        <f t="shared" si="33"/>
        <v>8.1428571428571423</v>
      </c>
      <c r="AC41" s="31">
        <f t="shared" si="33"/>
        <v>10100.785714285714</v>
      </c>
      <c r="AD41" s="31">
        <f t="shared" si="33"/>
        <v>4.1428571428571423</v>
      </c>
      <c r="AE41" s="32">
        <f>SUM(AE10:AE33)</f>
        <v>10796.785714285714</v>
      </c>
      <c r="AF41" s="32">
        <f>SUM(AF10:AF33)</f>
        <v>20897.571428571428</v>
      </c>
    </row>
    <row r="42" spans="2:32" ht="23.1" customHeight="1" x14ac:dyDescent="0.25">
      <c r="B42" s="25" t="s">
        <v>95</v>
      </c>
      <c r="C42" s="18">
        <f>'[26]Avg Week Kira-Bulindo'!C42+'[26]Avg Week Bulindo-Kira'!C42</f>
        <v>69.857142857142861</v>
      </c>
      <c r="D42" s="18">
        <f>'[26]Avg Week Kira-Bulindo'!D42+'[26]Avg Week Bulindo-Kira'!D42</f>
        <v>12</v>
      </c>
      <c r="E42" s="18">
        <f>'[26]Avg Week Kira-Bulindo'!E42+'[26]Avg Week Bulindo-Kira'!E42</f>
        <v>9.5714285714285712</v>
      </c>
      <c r="F42" s="18">
        <f>'[26]Avg Week Kira-Bulindo'!F42+'[26]Avg Week Bulindo-Kira'!F42</f>
        <v>20.571428571428569</v>
      </c>
      <c r="G42" s="18">
        <f>'[26]Avg Week Kira-Bulindo'!G42+'[26]Avg Week Bulindo-Kira'!G42</f>
        <v>0</v>
      </c>
      <c r="H42" s="18">
        <f>'[26]Avg Week Kira-Bulindo'!H42+'[26]Avg Week Bulindo-Kira'!H42</f>
        <v>0.42857142857142855</v>
      </c>
      <c r="I42" s="18">
        <f>'[26]Avg Week Kira-Bulindo'!I42+'[26]Avg Week Bulindo-Kira'!I42</f>
        <v>17</v>
      </c>
      <c r="J42" s="18">
        <f>'[26]Avg Week Kira-Bulindo'!J42+'[26]Avg Week Bulindo-Kira'!J42</f>
        <v>3.2857142857142856</v>
      </c>
      <c r="K42" s="18">
        <f>'[26]Avg Week Kira-Bulindo'!K42+'[26]Avg Week Bulindo-Kira'!K42</f>
        <v>1.5714285714285714</v>
      </c>
      <c r="L42" s="18">
        <f>'[26]Avg Week Kira-Bulindo'!L42+'[26]Avg Week Bulindo-Kira'!L42</f>
        <v>0.2857142857142857</v>
      </c>
      <c r="M42" s="18">
        <f>'[26]Avg Week Kira-Bulindo'!M42+'[26]Avg Week Bulindo-Kira'!M42</f>
        <v>121.85714285714286</v>
      </c>
      <c r="N42" s="18">
        <f>'[26]Avg Week Kira-Bulindo'!N42+'[26]Avg Week Bulindo-Kira'!N42</f>
        <v>0.14285714285714285</v>
      </c>
      <c r="O42" s="19">
        <f t="shared" si="0"/>
        <v>134.71428571428572</v>
      </c>
      <c r="P42" s="19">
        <f t="shared" si="1"/>
        <v>256.57142857142861</v>
      </c>
      <c r="R42" s="35" t="s">
        <v>96</v>
      </c>
      <c r="S42" s="36">
        <f>S41/S40</f>
        <v>1.5943351665035932</v>
      </c>
      <c r="T42" s="36">
        <f t="shared" ref="T42:AF42" si="34">T41/T40</f>
        <v>1.4723690004403347</v>
      </c>
      <c r="U42" s="36">
        <f t="shared" si="34"/>
        <v>1.459369392463471</v>
      </c>
      <c r="V42" s="36">
        <f t="shared" si="34"/>
        <v>1.4296089385474859</v>
      </c>
      <c r="W42" s="36">
        <f t="shared" si="34"/>
        <v>1.5932203389830508</v>
      </c>
      <c r="X42" s="36">
        <f t="shared" si="34"/>
        <v>1.3977272727272727</v>
      </c>
      <c r="Y42" s="36">
        <f t="shared" si="34"/>
        <v>1.2945979899497488</v>
      </c>
      <c r="Z42" s="36">
        <f t="shared" si="34"/>
        <v>1.1635514018691588</v>
      </c>
      <c r="AA42" s="36">
        <f t="shared" si="34"/>
        <v>1.109375</v>
      </c>
      <c r="AB42" s="36">
        <f t="shared" si="34"/>
        <v>1.3255813953488373</v>
      </c>
      <c r="AC42" s="36">
        <f t="shared" si="34"/>
        <v>1.4864401791157733</v>
      </c>
      <c r="AD42" s="36">
        <f t="shared" si="34"/>
        <v>1</v>
      </c>
      <c r="AE42" s="37">
        <f t="shared" si="34"/>
        <v>1.5161287087002746</v>
      </c>
      <c r="AF42" s="37">
        <f t="shared" si="34"/>
        <v>1.5016321754126634</v>
      </c>
    </row>
    <row r="43" spans="2:32" ht="23.1" customHeight="1" x14ac:dyDescent="0.25">
      <c r="B43" s="17" t="s">
        <v>97</v>
      </c>
      <c r="C43" s="18">
        <f>'[26]Avg Week Kira-Bulindo'!C43+'[26]Avg Week Bulindo-Kira'!C43</f>
        <v>79.857142857142861</v>
      </c>
      <c r="D43" s="18">
        <f>'[26]Avg Week Kira-Bulindo'!D43+'[26]Avg Week Bulindo-Kira'!D43</f>
        <v>10.571428571428573</v>
      </c>
      <c r="E43" s="18">
        <f>'[26]Avg Week Kira-Bulindo'!E43+'[26]Avg Week Bulindo-Kira'!E43</f>
        <v>13.571428571428571</v>
      </c>
      <c r="F43" s="18">
        <f>'[26]Avg Week Kira-Bulindo'!F43+'[26]Avg Week Bulindo-Kira'!F43</f>
        <v>18.714285714285715</v>
      </c>
      <c r="G43" s="18">
        <f>'[26]Avg Week Kira-Bulindo'!G43+'[26]Avg Week Bulindo-Kira'!G43</f>
        <v>0.42857142857142855</v>
      </c>
      <c r="H43" s="18">
        <f>'[26]Avg Week Kira-Bulindo'!H43+'[26]Avg Week Bulindo-Kira'!H43</f>
        <v>1.4285714285714286</v>
      </c>
      <c r="I43" s="18">
        <f>'[26]Avg Week Kira-Bulindo'!I43+'[26]Avg Week Bulindo-Kira'!I43</f>
        <v>12.571428571428571</v>
      </c>
      <c r="J43" s="18">
        <f>'[26]Avg Week Kira-Bulindo'!J43+'[26]Avg Week Bulindo-Kira'!J43</f>
        <v>1.8571428571428572</v>
      </c>
      <c r="K43" s="18">
        <f>'[26]Avg Week Kira-Bulindo'!K43+'[26]Avg Week Bulindo-Kira'!K43</f>
        <v>1.7142857142857142</v>
      </c>
      <c r="L43" s="18">
        <f>'[26]Avg Week Kira-Bulindo'!L43+'[26]Avg Week Bulindo-Kira'!L43</f>
        <v>0.5714285714285714</v>
      </c>
      <c r="M43" s="18">
        <f>'[26]Avg Week Kira-Bulindo'!M43+'[26]Avg Week Bulindo-Kira'!M43</f>
        <v>125.57142857142857</v>
      </c>
      <c r="N43" s="18">
        <f>'[26]Avg Week Kira-Bulindo'!N43+'[26]Avg Week Bulindo-Kira'!N43</f>
        <v>0</v>
      </c>
      <c r="O43" s="19">
        <f t="shared" si="0"/>
        <v>141.28571428571433</v>
      </c>
      <c r="P43" s="19">
        <f t="shared" si="1"/>
        <v>266.85714285714289</v>
      </c>
    </row>
    <row r="44" spans="2:32" ht="23.1" customHeight="1" x14ac:dyDescent="0.25">
      <c r="B44" s="38" t="s">
        <v>98</v>
      </c>
      <c r="C44" s="18">
        <f>'[26]Avg Week Kira-Bulindo'!C44+'[26]Avg Week Bulindo-Kira'!C44</f>
        <v>85</v>
      </c>
      <c r="D44" s="18">
        <f>'[26]Avg Week Kira-Bulindo'!D44+'[26]Avg Week Bulindo-Kira'!D44</f>
        <v>12.428571428571427</v>
      </c>
      <c r="E44" s="18">
        <f>'[26]Avg Week Kira-Bulindo'!E44+'[26]Avg Week Bulindo-Kira'!E44</f>
        <v>10.142857142857142</v>
      </c>
      <c r="F44" s="18">
        <f>'[26]Avg Week Kira-Bulindo'!F44+'[26]Avg Week Bulindo-Kira'!F44</f>
        <v>17</v>
      </c>
      <c r="G44" s="18">
        <f>'[26]Avg Week Kira-Bulindo'!G44+'[26]Avg Week Bulindo-Kira'!G44</f>
        <v>0.5714285714285714</v>
      </c>
      <c r="H44" s="18">
        <f>'[26]Avg Week Kira-Bulindo'!H44+'[26]Avg Week Bulindo-Kira'!H44</f>
        <v>0</v>
      </c>
      <c r="I44" s="18">
        <f>'[26]Avg Week Kira-Bulindo'!I44+'[26]Avg Week Bulindo-Kira'!I44</f>
        <v>13.142857142857142</v>
      </c>
      <c r="J44" s="18">
        <f>'[26]Avg Week Kira-Bulindo'!J44+'[26]Avg Week Bulindo-Kira'!J44</f>
        <v>1.8571428571428572</v>
      </c>
      <c r="K44" s="18">
        <f>'[26]Avg Week Kira-Bulindo'!K44+'[26]Avg Week Bulindo-Kira'!K44</f>
        <v>2.4285714285714284</v>
      </c>
      <c r="L44" s="18">
        <f>'[26]Avg Week Kira-Bulindo'!L44+'[26]Avg Week Bulindo-Kira'!L44</f>
        <v>0.42857142857142855</v>
      </c>
      <c r="M44" s="18">
        <f>'[26]Avg Week Kira-Bulindo'!M44+'[26]Avg Week Bulindo-Kira'!M44</f>
        <v>126.71428571428572</v>
      </c>
      <c r="N44" s="18">
        <f>'[26]Avg Week Kira-Bulindo'!N44+'[26]Avg Week Bulindo-Kira'!N44</f>
        <v>0.14285714285714285</v>
      </c>
      <c r="O44" s="19">
        <f t="shared" si="0"/>
        <v>143.14285714285711</v>
      </c>
      <c r="P44" s="19">
        <f t="shared" si="1"/>
        <v>269.85714285714283</v>
      </c>
    </row>
    <row r="45" spans="2:32" ht="23.1" customHeight="1" x14ac:dyDescent="0.25">
      <c r="B45" s="17" t="s">
        <v>99</v>
      </c>
      <c r="C45" s="18">
        <f>'[26]Avg Week Kira-Bulindo'!C45+'[26]Avg Week Bulindo-Kira'!C45</f>
        <v>80.142857142857139</v>
      </c>
      <c r="D45" s="18">
        <f>'[26]Avg Week Kira-Bulindo'!D45+'[26]Avg Week Bulindo-Kira'!D45</f>
        <v>13</v>
      </c>
      <c r="E45" s="18">
        <f>'[26]Avg Week Kira-Bulindo'!E45+'[26]Avg Week Bulindo-Kira'!E45</f>
        <v>10.714285714285715</v>
      </c>
      <c r="F45" s="18">
        <f>'[26]Avg Week Kira-Bulindo'!F45+'[26]Avg Week Bulindo-Kira'!F45</f>
        <v>14.428571428571427</v>
      </c>
      <c r="G45" s="18">
        <f>'[26]Avg Week Kira-Bulindo'!G45+'[26]Avg Week Bulindo-Kira'!G45</f>
        <v>0.8571428571428571</v>
      </c>
      <c r="H45" s="18">
        <f>'[26]Avg Week Kira-Bulindo'!H45+'[26]Avg Week Bulindo-Kira'!H45</f>
        <v>0</v>
      </c>
      <c r="I45" s="18">
        <f>'[26]Avg Week Kira-Bulindo'!I45+'[26]Avg Week Bulindo-Kira'!I45</f>
        <v>12.571428571428571</v>
      </c>
      <c r="J45" s="18">
        <f>'[26]Avg Week Kira-Bulindo'!J45+'[26]Avg Week Bulindo-Kira'!J45</f>
        <v>2.5714285714285716</v>
      </c>
      <c r="K45" s="18">
        <f>'[26]Avg Week Kira-Bulindo'!K45+'[26]Avg Week Bulindo-Kira'!K45</f>
        <v>1.1428571428571428</v>
      </c>
      <c r="L45" s="18">
        <f>'[26]Avg Week Kira-Bulindo'!L45+'[26]Avg Week Bulindo-Kira'!L45</f>
        <v>0</v>
      </c>
      <c r="M45" s="18">
        <f>'[26]Avg Week Kira-Bulindo'!M45+'[26]Avg Week Bulindo-Kira'!M45</f>
        <v>117.28571428571429</v>
      </c>
      <c r="N45" s="18">
        <f>'[26]Avg Week Kira-Bulindo'!N45+'[26]Avg Week Bulindo-Kira'!N45</f>
        <v>0.14285714285714285</v>
      </c>
      <c r="O45" s="19">
        <f t="shared" si="0"/>
        <v>135.57142857142858</v>
      </c>
      <c r="P45" s="19">
        <f t="shared" si="1"/>
        <v>252.85714285714286</v>
      </c>
    </row>
    <row r="46" spans="2:32" ht="23.1" customHeight="1" x14ac:dyDescent="0.25">
      <c r="B46" s="25" t="s">
        <v>100</v>
      </c>
      <c r="C46" s="18">
        <f>'[26]Avg Week Kira-Bulindo'!C46+'[26]Avg Week Bulindo-Kira'!C46</f>
        <v>90.714285714285722</v>
      </c>
      <c r="D46" s="18">
        <f>'[26]Avg Week Kira-Bulindo'!D46+'[26]Avg Week Bulindo-Kira'!D46</f>
        <v>13.142857142857142</v>
      </c>
      <c r="E46" s="18">
        <f>'[26]Avg Week Kira-Bulindo'!E46+'[26]Avg Week Bulindo-Kira'!E46</f>
        <v>10</v>
      </c>
      <c r="F46" s="18">
        <f>'[26]Avg Week Kira-Bulindo'!F46+'[26]Avg Week Bulindo-Kira'!F46</f>
        <v>15.714285714285715</v>
      </c>
      <c r="G46" s="18">
        <f>'[26]Avg Week Kira-Bulindo'!G46+'[26]Avg Week Bulindo-Kira'!G46</f>
        <v>0.2857142857142857</v>
      </c>
      <c r="H46" s="18">
        <f>'[26]Avg Week Kira-Bulindo'!H46+'[26]Avg Week Bulindo-Kira'!H46</f>
        <v>0</v>
      </c>
      <c r="I46" s="18">
        <f>'[26]Avg Week Kira-Bulindo'!I46+'[26]Avg Week Bulindo-Kira'!I46</f>
        <v>11.571428571428573</v>
      </c>
      <c r="J46" s="18">
        <f>'[26]Avg Week Kira-Bulindo'!J46+'[26]Avg Week Bulindo-Kira'!J46</f>
        <v>2.4285714285714288</v>
      </c>
      <c r="K46" s="18">
        <f>'[26]Avg Week Kira-Bulindo'!K46+'[26]Avg Week Bulindo-Kira'!K46</f>
        <v>2.2857142857142856</v>
      </c>
      <c r="L46" s="18">
        <f>'[26]Avg Week Kira-Bulindo'!L46+'[26]Avg Week Bulindo-Kira'!L46</f>
        <v>0.14285714285714285</v>
      </c>
      <c r="M46" s="18">
        <f>'[26]Avg Week Kira-Bulindo'!M46+'[26]Avg Week Bulindo-Kira'!M46</f>
        <v>127</v>
      </c>
      <c r="N46" s="18">
        <f>'[26]Avg Week Kira-Bulindo'!N46+'[26]Avg Week Bulindo-Kira'!N46</f>
        <v>0</v>
      </c>
      <c r="O46" s="19">
        <f t="shared" si="0"/>
        <v>146.28571428571428</v>
      </c>
      <c r="P46" s="19">
        <f t="shared" si="1"/>
        <v>273.28571428571428</v>
      </c>
    </row>
    <row r="47" spans="2:32" ht="23.1" customHeight="1" x14ac:dyDescent="0.25">
      <c r="B47" s="25" t="s">
        <v>101</v>
      </c>
      <c r="C47" s="18">
        <f>'[26]Avg Week Kira-Bulindo'!C47+'[26]Avg Week Bulindo-Kira'!C47</f>
        <v>88</v>
      </c>
      <c r="D47" s="18">
        <f>'[26]Avg Week Kira-Bulindo'!D47+'[26]Avg Week Bulindo-Kira'!D47</f>
        <v>16.142857142857142</v>
      </c>
      <c r="E47" s="18">
        <f>'[26]Avg Week Kira-Bulindo'!E47+'[26]Avg Week Bulindo-Kira'!E47</f>
        <v>12.714285714285715</v>
      </c>
      <c r="F47" s="18">
        <f>'[26]Avg Week Kira-Bulindo'!F47+'[26]Avg Week Bulindo-Kira'!F47</f>
        <v>18</v>
      </c>
      <c r="G47" s="18">
        <f>'[26]Avg Week Kira-Bulindo'!G47+'[26]Avg Week Bulindo-Kira'!G47</f>
        <v>0.42857142857142855</v>
      </c>
      <c r="H47" s="18">
        <f>'[26]Avg Week Kira-Bulindo'!H47+'[26]Avg Week Bulindo-Kira'!H47</f>
        <v>0</v>
      </c>
      <c r="I47" s="18">
        <f>'[26]Avg Week Kira-Bulindo'!I47+'[26]Avg Week Bulindo-Kira'!I47</f>
        <v>11.857142857142858</v>
      </c>
      <c r="J47" s="18">
        <f>'[26]Avg Week Kira-Bulindo'!J47+'[26]Avg Week Bulindo-Kira'!J47</f>
        <v>2.2857142857142856</v>
      </c>
      <c r="K47" s="18">
        <f>'[26]Avg Week Kira-Bulindo'!K47+'[26]Avg Week Bulindo-Kira'!K47</f>
        <v>1.5714285714285716</v>
      </c>
      <c r="L47" s="18">
        <f>'[26]Avg Week Kira-Bulindo'!L47+'[26]Avg Week Bulindo-Kira'!L47</f>
        <v>0.14285714285714285</v>
      </c>
      <c r="M47" s="18">
        <f>'[26]Avg Week Kira-Bulindo'!M47+'[26]Avg Week Bulindo-Kira'!M47</f>
        <v>137.57142857142856</v>
      </c>
      <c r="N47" s="18">
        <f>'[26]Avg Week Kira-Bulindo'!N47+'[26]Avg Week Bulindo-Kira'!N47</f>
        <v>0.2857142857142857</v>
      </c>
      <c r="O47" s="19">
        <f t="shared" si="0"/>
        <v>151.42857142857142</v>
      </c>
      <c r="P47" s="19">
        <f t="shared" si="1"/>
        <v>288.99999999999994</v>
      </c>
    </row>
    <row r="48" spans="2:32" ht="23.1" customHeight="1" x14ac:dyDescent="0.25">
      <c r="B48" s="25" t="s">
        <v>102</v>
      </c>
      <c r="C48" s="18">
        <f>'[26]Avg Week Kira-Bulindo'!C48+'[26]Avg Week Bulindo-Kira'!C48</f>
        <v>102.14285714285714</v>
      </c>
      <c r="D48" s="18">
        <f>'[26]Avg Week Kira-Bulindo'!D48+'[26]Avg Week Bulindo-Kira'!D48</f>
        <v>14.571428571428571</v>
      </c>
      <c r="E48" s="18">
        <f>'[26]Avg Week Kira-Bulindo'!E48+'[26]Avg Week Bulindo-Kira'!E48</f>
        <v>12.142857142857142</v>
      </c>
      <c r="F48" s="18">
        <f>'[26]Avg Week Kira-Bulindo'!F48+'[26]Avg Week Bulindo-Kira'!F48</f>
        <v>18</v>
      </c>
      <c r="G48" s="18">
        <f>'[26]Avg Week Kira-Bulindo'!G48+'[26]Avg Week Bulindo-Kira'!G48</f>
        <v>1</v>
      </c>
      <c r="H48" s="18">
        <f>'[26]Avg Week Kira-Bulindo'!H48+'[26]Avg Week Bulindo-Kira'!H48</f>
        <v>0.2857142857142857</v>
      </c>
      <c r="I48" s="18">
        <f>'[26]Avg Week Kira-Bulindo'!I48+'[26]Avg Week Bulindo-Kira'!I48</f>
        <v>9.7142857142857153</v>
      </c>
      <c r="J48" s="18">
        <f>'[26]Avg Week Kira-Bulindo'!J48+'[26]Avg Week Bulindo-Kira'!J48</f>
        <v>1.8571428571428572</v>
      </c>
      <c r="K48" s="18">
        <f>'[26]Avg Week Kira-Bulindo'!K48+'[26]Avg Week Bulindo-Kira'!K48</f>
        <v>2</v>
      </c>
      <c r="L48" s="18">
        <f>'[26]Avg Week Kira-Bulindo'!L48+'[26]Avg Week Bulindo-Kira'!L48</f>
        <v>0</v>
      </c>
      <c r="M48" s="18">
        <f>'[26]Avg Week Kira-Bulindo'!M48+'[26]Avg Week Bulindo-Kira'!M48</f>
        <v>146.57142857142856</v>
      </c>
      <c r="N48" s="18">
        <f>'[26]Avg Week Kira-Bulindo'!N48+'[26]Avg Week Bulindo-Kira'!N48</f>
        <v>0.2857142857142857</v>
      </c>
      <c r="O48" s="19">
        <f t="shared" si="0"/>
        <v>162</v>
      </c>
      <c r="P48" s="19">
        <f t="shared" si="1"/>
        <v>308.57142857142856</v>
      </c>
      <c r="R48" s="3"/>
      <c r="T48"/>
    </row>
    <row r="49" spans="2:20" ht="23.1" customHeight="1" x14ac:dyDescent="0.25">
      <c r="B49" s="17" t="s">
        <v>103</v>
      </c>
      <c r="C49" s="18">
        <f>'[26]Avg Week Kira-Bulindo'!C49+'[26]Avg Week Bulindo-Kira'!C49</f>
        <v>104.71428571428572</v>
      </c>
      <c r="D49" s="18">
        <f>'[26]Avg Week Kira-Bulindo'!D49+'[26]Avg Week Bulindo-Kira'!D49</f>
        <v>16</v>
      </c>
      <c r="E49" s="18">
        <f>'[26]Avg Week Kira-Bulindo'!E49+'[26]Avg Week Bulindo-Kira'!E49</f>
        <v>11.714285714285715</v>
      </c>
      <c r="F49" s="18">
        <f>'[26]Avg Week Kira-Bulindo'!F49+'[26]Avg Week Bulindo-Kira'!F49</f>
        <v>20.142857142857142</v>
      </c>
      <c r="G49" s="18">
        <f>'[26]Avg Week Kira-Bulindo'!G49+'[26]Avg Week Bulindo-Kira'!G49</f>
        <v>1.7142857142857142</v>
      </c>
      <c r="H49" s="18">
        <f>'[26]Avg Week Kira-Bulindo'!H49+'[26]Avg Week Bulindo-Kira'!H49</f>
        <v>0.14285714285714285</v>
      </c>
      <c r="I49" s="18">
        <f>'[26]Avg Week Kira-Bulindo'!I49+'[26]Avg Week Bulindo-Kira'!I49</f>
        <v>10.714285714285715</v>
      </c>
      <c r="J49" s="18">
        <f>'[26]Avg Week Kira-Bulindo'!J49+'[26]Avg Week Bulindo-Kira'!J49</f>
        <v>2</v>
      </c>
      <c r="K49" s="18">
        <f>'[26]Avg Week Kira-Bulindo'!K49+'[26]Avg Week Bulindo-Kira'!K49</f>
        <v>1.4285714285714284</v>
      </c>
      <c r="L49" s="18">
        <f>'[26]Avg Week Kira-Bulindo'!L49+'[26]Avg Week Bulindo-Kira'!L49</f>
        <v>0.14285714285714285</v>
      </c>
      <c r="M49" s="18">
        <f>'[26]Avg Week Kira-Bulindo'!M49+'[26]Avg Week Bulindo-Kira'!M49</f>
        <v>137.28571428571428</v>
      </c>
      <c r="N49" s="18">
        <f>'[26]Avg Week Kira-Bulindo'!N49+'[26]Avg Week Bulindo-Kira'!N49</f>
        <v>0</v>
      </c>
      <c r="O49" s="19">
        <f t="shared" si="0"/>
        <v>168.71428571428572</v>
      </c>
      <c r="P49" s="19">
        <f t="shared" si="1"/>
        <v>306</v>
      </c>
      <c r="R49" s="3"/>
      <c r="T49"/>
    </row>
    <row r="50" spans="2:20" ht="23.1" customHeight="1" x14ac:dyDescent="0.25">
      <c r="B50" s="25" t="s">
        <v>104</v>
      </c>
      <c r="C50" s="18">
        <f>'[26]Avg Week Kira-Bulindo'!C50+'[26]Avg Week Bulindo-Kira'!C50</f>
        <v>112.14285714285714</v>
      </c>
      <c r="D50" s="18">
        <f>'[26]Avg Week Kira-Bulindo'!D50+'[26]Avg Week Bulindo-Kira'!D50</f>
        <v>16.142857142857142</v>
      </c>
      <c r="E50" s="18">
        <f>'[26]Avg Week Kira-Bulindo'!E50+'[26]Avg Week Bulindo-Kira'!E50</f>
        <v>13</v>
      </c>
      <c r="F50" s="18">
        <f>'[26]Avg Week Kira-Bulindo'!F50+'[26]Avg Week Bulindo-Kira'!F50</f>
        <v>22</v>
      </c>
      <c r="G50" s="18">
        <f>'[26]Avg Week Kira-Bulindo'!G50+'[26]Avg Week Bulindo-Kira'!G50</f>
        <v>2</v>
      </c>
      <c r="H50" s="18">
        <f>'[26]Avg Week Kira-Bulindo'!H50+'[26]Avg Week Bulindo-Kira'!H50</f>
        <v>0</v>
      </c>
      <c r="I50" s="18">
        <f>'[26]Avg Week Kira-Bulindo'!I50+'[26]Avg Week Bulindo-Kira'!I50</f>
        <v>9</v>
      </c>
      <c r="J50" s="18">
        <f>'[26]Avg Week Kira-Bulindo'!J50+'[26]Avg Week Bulindo-Kira'!J50</f>
        <v>3.1428571428571428</v>
      </c>
      <c r="K50" s="18">
        <f>'[26]Avg Week Kira-Bulindo'!K50+'[26]Avg Week Bulindo-Kira'!K50</f>
        <v>1.1428571428571428</v>
      </c>
      <c r="L50" s="18">
        <f>'[26]Avg Week Kira-Bulindo'!L50+'[26]Avg Week Bulindo-Kira'!L50</f>
        <v>0.2857142857142857</v>
      </c>
      <c r="M50" s="18">
        <f>'[26]Avg Week Kira-Bulindo'!M50+'[26]Avg Week Bulindo-Kira'!M50</f>
        <v>129.57142857142858</v>
      </c>
      <c r="N50" s="18">
        <f>'[26]Avg Week Kira-Bulindo'!N50+'[26]Avg Week Bulindo-Kira'!N50</f>
        <v>0</v>
      </c>
      <c r="O50" s="19">
        <f t="shared" si="0"/>
        <v>178.85714285714283</v>
      </c>
      <c r="P50" s="19">
        <f t="shared" si="1"/>
        <v>308.42857142857144</v>
      </c>
      <c r="R50" s="3"/>
      <c r="T50"/>
    </row>
    <row r="51" spans="2:20" ht="23.1" customHeight="1" x14ac:dyDescent="0.25">
      <c r="B51" s="25" t="s">
        <v>105</v>
      </c>
      <c r="C51" s="18">
        <f>'[26]Avg Week Kira-Bulindo'!C51+'[26]Avg Week Bulindo-Kira'!C51</f>
        <v>119.14285714285714</v>
      </c>
      <c r="D51" s="18">
        <f>'[26]Avg Week Kira-Bulindo'!D51+'[26]Avg Week Bulindo-Kira'!D51</f>
        <v>15.285714285714285</v>
      </c>
      <c r="E51" s="18">
        <f>'[26]Avg Week Kira-Bulindo'!E51+'[26]Avg Week Bulindo-Kira'!E51</f>
        <v>13.285714285714285</v>
      </c>
      <c r="F51" s="18">
        <f>'[26]Avg Week Kira-Bulindo'!F51+'[26]Avg Week Bulindo-Kira'!F51</f>
        <v>22.571428571428573</v>
      </c>
      <c r="G51" s="18">
        <f>'[26]Avg Week Kira-Bulindo'!G51+'[26]Avg Week Bulindo-Kira'!G51</f>
        <v>1.2857142857142856</v>
      </c>
      <c r="H51" s="18">
        <f>'[26]Avg Week Kira-Bulindo'!H51+'[26]Avg Week Bulindo-Kira'!H51</f>
        <v>0.14285714285714285</v>
      </c>
      <c r="I51" s="18">
        <f>'[26]Avg Week Kira-Bulindo'!I51+'[26]Avg Week Bulindo-Kira'!I51</f>
        <v>9</v>
      </c>
      <c r="J51" s="18">
        <f>'[26]Avg Week Kira-Bulindo'!J51+'[26]Avg Week Bulindo-Kira'!J51</f>
        <v>3</v>
      </c>
      <c r="K51" s="18">
        <f>'[26]Avg Week Kira-Bulindo'!K51+'[26]Avg Week Bulindo-Kira'!K51</f>
        <v>1</v>
      </c>
      <c r="L51" s="18">
        <f>'[26]Avg Week Kira-Bulindo'!L51+'[26]Avg Week Bulindo-Kira'!L51</f>
        <v>0</v>
      </c>
      <c r="M51" s="18">
        <f>'[26]Avg Week Kira-Bulindo'!M51+'[26]Avg Week Bulindo-Kira'!M51</f>
        <v>121.71428571428571</v>
      </c>
      <c r="N51" s="18">
        <f>'[26]Avg Week Kira-Bulindo'!N51+'[26]Avg Week Bulindo-Kira'!N51</f>
        <v>0.14285714285714285</v>
      </c>
      <c r="O51" s="19">
        <f t="shared" si="0"/>
        <v>184.85714285714283</v>
      </c>
      <c r="P51" s="19">
        <f t="shared" si="1"/>
        <v>306.57142857142856</v>
      </c>
      <c r="R51" s="3"/>
      <c r="T51"/>
    </row>
    <row r="52" spans="2:20" ht="23.1" customHeight="1" x14ac:dyDescent="0.25">
      <c r="B52" s="25" t="s">
        <v>106</v>
      </c>
      <c r="C52" s="18">
        <f>'[26]Avg Week Kira-Bulindo'!C52+'[26]Avg Week Bulindo-Kira'!C52</f>
        <v>115.42857142857143</v>
      </c>
      <c r="D52" s="18">
        <f>'[26]Avg Week Kira-Bulindo'!D52+'[26]Avg Week Bulindo-Kira'!D52</f>
        <v>17.857142857142858</v>
      </c>
      <c r="E52" s="18">
        <f>'[26]Avg Week Kira-Bulindo'!E52+'[26]Avg Week Bulindo-Kira'!E52</f>
        <v>14.571428571428571</v>
      </c>
      <c r="F52" s="18">
        <f>'[26]Avg Week Kira-Bulindo'!F52+'[26]Avg Week Bulindo-Kira'!F52</f>
        <v>21.571428571428573</v>
      </c>
      <c r="G52" s="18">
        <f>'[26]Avg Week Kira-Bulindo'!G52+'[26]Avg Week Bulindo-Kira'!G52</f>
        <v>0.8571428571428571</v>
      </c>
      <c r="H52" s="18">
        <f>'[26]Avg Week Kira-Bulindo'!H52+'[26]Avg Week Bulindo-Kira'!H52</f>
        <v>0</v>
      </c>
      <c r="I52" s="18">
        <f>'[26]Avg Week Kira-Bulindo'!I52+'[26]Avg Week Bulindo-Kira'!I52</f>
        <v>10</v>
      </c>
      <c r="J52" s="18">
        <f>'[26]Avg Week Kira-Bulindo'!J52+'[26]Avg Week Bulindo-Kira'!J52</f>
        <v>3.4285714285714288</v>
      </c>
      <c r="K52" s="18">
        <f>'[26]Avg Week Kira-Bulindo'!K52+'[26]Avg Week Bulindo-Kira'!K52</f>
        <v>1.8571428571428572</v>
      </c>
      <c r="L52" s="18">
        <f>'[26]Avg Week Kira-Bulindo'!L52+'[26]Avg Week Bulindo-Kira'!L52</f>
        <v>0</v>
      </c>
      <c r="M52" s="18">
        <f>'[26]Avg Week Kira-Bulindo'!M52+'[26]Avg Week Bulindo-Kira'!M52</f>
        <v>125.28571428571428</v>
      </c>
      <c r="N52" s="18">
        <f>'[26]Avg Week Kira-Bulindo'!N52+'[26]Avg Week Bulindo-Kira'!N52</f>
        <v>0</v>
      </c>
      <c r="O52" s="19">
        <f t="shared" si="0"/>
        <v>185.57142857142858</v>
      </c>
      <c r="P52" s="19">
        <f t="shared" si="1"/>
        <v>310.85714285714289</v>
      </c>
      <c r="R52" s="3"/>
      <c r="T52"/>
    </row>
    <row r="53" spans="2:20" ht="23.1" customHeight="1" x14ac:dyDescent="0.25">
      <c r="B53" s="17" t="s">
        <v>107</v>
      </c>
      <c r="C53" s="18">
        <f>'[26]Avg Week Kira-Bulindo'!C53+'[26]Avg Week Bulindo-Kira'!C53</f>
        <v>98.285714285714278</v>
      </c>
      <c r="D53" s="18">
        <f>'[26]Avg Week Kira-Bulindo'!D53+'[26]Avg Week Bulindo-Kira'!D53</f>
        <v>18.142857142857142</v>
      </c>
      <c r="E53" s="18">
        <f>'[26]Avg Week Kira-Bulindo'!E53+'[26]Avg Week Bulindo-Kira'!E53</f>
        <v>12.285714285714285</v>
      </c>
      <c r="F53" s="18">
        <f>'[26]Avg Week Kira-Bulindo'!F53+'[26]Avg Week Bulindo-Kira'!F53</f>
        <v>21.285714285714285</v>
      </c>
      <c r="G53" s="18">
        <f>'[26]Avg Week Kira-Bulindo'!G53+'[26]Avg Week Bulindo-Kira'!G53</f>
        <v>0.5714285714285714</v>
      </c>
      <c r="H53" s="18">
        <f>'[26]Avg Week Kira-Bulindo'!H53+'[26]Avg Week Bulindo-Kira'!H53</f>
        <v>0</v>
      </c>
      <c r="I53" s="18">
        <f>'[26]Avg Week Kira-Bulindo'!I53+'[26]Avg Week Bulindo-Kira'!I53</f>
        <v>9.4285714285714288</v>
      </c>
      <c r="J53" s="18">
        <f>'[26]Avg Week Kira-Bulindo'!J53+'[26]Avg Week Bulindo-Kira'!J53</f>
        <v>1.4285714285714286</v>
      </c>
      <c r="K53" s="18">
        <f>'[26]Avg Week Kira-Bulindo'!K53+'[26]Avg Week Bulindo-Kira'!K53</f>
        <v>1.5714285714285716</v>
      </c>
      <c r="L53" s="18">
        <f>'[26]Avg Week Kira-Bulindo'!L53+'[26]Avg Week Bulindo-Kira'!L53</f>
        <v>0</v>
      </c>
      <c r="M53" s="18">
        <f>'[26]Avg Week Kira-Bulindo'!M53+'[26]Avg Week Bulindo-Kira'!M53</f>
        <v>124.42857142857143</v>
      </c>
      <c r="N53" s="18">
        <f>'[26]Avg Week Kira-Bulindo'!N53+'[26]Avg Week Bulindo-Kira'!N53</f>
        <v>0.14285714285714285</v>
      </c>
      <c r="O53" s="19">
        <f t="shared" si="0"/>
        <v>163.14285714285711</v>
      </c>
      <c r="P53" s="19">
        <f t="shared" si="1"/>
        <v>287.57142857142856</v>
      </c>
      <c r="R53" s="3"/>
      <c r="T53"/>
    </row>
    <row r="54" spans="2:20" ht="23.1" customHeight="1" x14ac:dyDescent="0.25">
      <c r="B54" s="17" t="s">
        <v>108</v>
      </c>
      <c r="C54" s="18">
        <f>'[26]Avg Week Kira-Bulindo'!C54+'[26]Avg Week Bulindo-Kira'!C54</f>
        <v>189.57142857142858</v>
      </c>
      <c r="D54" s="18">
        <f>'[26]Avg Week Kira-Bulindo'!D54+'[26]Avg Week Bulindo-Kira'!D54</f>
        <v>21.714285714285715</v>
      </c>
      <c r="E54" s="18">
        <f>'[26]Avg Week Kira-Bulindo'!E54+'[26]Avg Week Bulindo-Kira'!E54</f>
        <v>13.571428571428573</v>
      </c>
      <c r="F54" s="18">
        <f>'[26]Avg Week Kira-Bulindo'!F54+'[26]Avg Week Bulindo-Kira'!F54</f>
        <v>21</v>
      </c>
      <c r="G54" s="18">
        <f>'[26]Avg Week Kira-Bulindo'!G54+'[26]Avg Week Bulindo-Kira'!G54</f>
        <v>1.2857142857142856</v>
      </c>
      <c r="H54" s="18">
        <f>'[26]Avg Week Kira-Bulindo'!H54+'[26]Avg Week Bulindo-Kira'!H54</f>
        <v>0</v>
      </c>
      <c r="I54" s="18">
        <f>'[26]Avg Week Kira-Bulindo'!I54+'[26]Avg Week Bulindo-Kira'!I54</f>
        <v>11</v>
      </c>
      <c r="J54" s="18">
        <f>'[26]Avg Week Kira-Bulindo'!J54+'[26]Avg Week Bulindo-Kira'!J54</f>
        <v>4</v>
      </c>
      <c r="K54" s="18">
        <f>'[26]Avg Week Kira-Bulindo'!K54+'[26]Avg Week Bulindo-Kira'!K54</f>
        <v>1.5714285714285714</v>
      </c>
      <c r="L54" s="18">
        <f>'[26]Avg Week Kira-Bulindo'!L54+'[26]Avg Week Bulindo-Kira'!L54</f>
        <v>0</v>
      </c>
      <c r="M54" s="18">
        <f>'[26]Avg Week Kira-Bulindo'!M54+'[26]Avg Week Bulindo-Kira'!M54</f>
        <v>132.57142857142856</v>
      </c>
      <c r="N54" s="18">
        <f>'[26]Avg Week Kira-Bulindo'!N54+'[26]Avg Week Bulindo-Kira'!N54</f>
        <v>0</v>
      </c>
      <c r="O54" s="19">
        <f t="shared" si="0"/>
        <v>263.71428571428572</v>
      </c>
      <c r="P54" s="19">
        <f t="shared" si="1"/>
        <v>396.28571428571428</v>
      </c>
      <c r="R54" s="3"/>
      <c r="T54"/>
    </row>
    <row r="55" spans="2:20" ht="23.1" customHeight="1" x14ac:dyDescent="0.25">
      <c r="B55" s="17" t="s">
        <v>109</v>
      </c>
      <c r="C55" s="18">
        <f>'[26]Avg Week Kira-Bulindo'!C55+'[26]Avg Week Bulindo-Kira'!C55</f>
        <v>105.85714285714286</v>
      </c>
      <c r="D55" s="18">
        <f>'[26]Avg Week Kira-Bulindo'!D55+'[26]Avg Week Bulindo-Kira'!D55</f>
        <v>21.142857142857142</v>
      </c>
      <c r="E55" s="18">
        <f>'[26]Avg Week Kira-Bulindo'!E55+'[26]Avg Week Bulindo-Kira'!E55</f>
        <v>13.428571428571429</v>
      </c>
      <c r="F55" s="18">
        <f>'[26]Avg Week Kira-Bulindo'!F55+'[26]Avg Week Bulindo-Kira'!F55</f>
        <v>18.428571428571431</v>
      </c>
      <c r="G55" s="18">
        <f>'[26]Avg Week Kira-Bulindo'!G55+'[26]Avg Week Bulindo-Kira'!G55</f>
        <v>0.5714285714285714</v>
      </c>
      <c r="H55" s="18">
        <f>'[26]Avg Week Kira-Bulindo'!H55+'[26]Avg Week Bulindo-Kira'!H55</f>
        <v>0.2857142857142857</v>
      </c>
      <c r="I55" s="18">
        <f>'[26]Avg Week Kira-Bulindo'!I55+'[26]Avg Week Bulindo-Kira'!I55</f>
        <v>8.8571428571428577</v>
      </c>
      <c r="J55" s="18">
        <f>'[26]Avg Week Kira-Bulindo'!J55+'[26]Avg Week Bulindo-Kira'!J55</f>
        <v>3.285714285714286</v>
      </c>
      <c r="K55" s="18">
        <f>'[26]Avg Week Kira-Bulindo'!K55+'[26]Avg Week Bulindo-Kira'!K55</f>
        <v>0.71428571428571419</v>
      </c>
      <c r="L55" s="18">
        <f>'[26]Avg Week Kira-Bulindo'!L55+'[26]Avg Week Bulindo-Kira'!L55</f>
        <v>0.42857142857142855</v>
      </c>
      <c r="M55" s="18">
        <f>'[26]Avg Week Kira-Bulindo'!M55+'[26]Avg Week Bulindo-Kira'!M55</f>
        <v>127.57142857142857</v>
      </c>
      <c r="N55" s="18">
        <f>'[26]Avg Week Kira-Bulindo'!N55+'[26]Avg Week Bulindo-Kira'!N55</f>
        <v>0</v>
      </c>
      <c r="O55" s="19">
        <f t="shared" si="0"/>
        <v>172.99999999999997</v>
      </c>
      <c r="P55" s="19">
        <f t="shared" si="1"/>
        <v>300.57142857142856</v>
      </c>
      <c r="R55" s="3"/>
      <c r="T55"/>
    </row>
    <row r="56" spans="2:20" ht="23.1" customHeight="1" x14ac:dyDescent="0.25">
      <c r="B56" s="17" t="s">
        <v>110</v>
      </c>
      <c r="C56" s="18">
        <f>'[26]Avg Week Kira-Bulindo'!C56+'[26]Avg Week Bulindo-Kira'!C56</f>
        <v>105.28571428571428</v>
      </c>
      <c r="D56" s="18">
        <f>'[26]Avg Week Kira-Bulindo'!D56+'[26]Avg Week Bulindo-Kira'!D56</f>
        <v>18.571428571428569</v>
      </c>
      <c r="E56" s="18">
        <f>'[26]Avg Week Kira-Bulindo'!E56+'[26]Avg Week Bulindo-Kira'!E56</f>
        <v>12</v>
      </c>
      <c r="F56" s="18">
        <f>'[26]Avg Week Kira-Bulindo'!F56+'[26]Avg Week Bulindo-Kira'!F56</f>
        <v>19</v>
      </c>
      <c r="G56" s="18">
        <f>'[26]Avg Week Kira-Bulindo'!G56+'[26]Avg Week Bulindo-Kira'!G56</f>
        <v>1</v>
      </c>
      <c r="H56" s="18">
        <f>'[26]Avg Week Kira-Bulindo'!H56+'[26]Avg Week Bulindo-Kira'!H56</f>
        <v>0</v>
      </c>
      <c r="I56" s="18">
        <f>'[26]Avg Week Kira-Bulindo'!I56+'[26]Avg Week Bulindo-Kira'!I56</f>
        <v>7</v>
      </c>
      <c r="J56" s="18">
        <f>'[26]Avg Week Kira-Bulindo'!J56+'[26]Avg Week Bulindo-Kira'!J56</f>
        <v>2.8571428571428568</v>
      </c>
      <c r="K56" s="18">
        <f>'[26]Avg Week Kira-Bulindo'!K56+'[26]Avg Week Bulindo-Kira'!K56</f>
        <v>2.1428571428571428</v>
      </c>
      <c r="L56" s="18">
        <f>'[26]Avg Week Kira-Bulindo'!L56+'[26]Avg Week Bulindo-Kira'!L56</f>
        <v>0.2857142857142857</v>
      </c>
      <c r="M56" s="18">
        <f>'[26]Avg Week Kira-Bulindo'!M56+'[26]Avg Week Bulindo-Kira'!M56</f>
        <v>132</v>
      </c>
      <c r="N56" s="18">
        <f>'[26]Avg Week Kira-Bulindo'!N56+'[26]Avg Week Bulindo-Kira'!N56</f>
        <v>0.14285714285714285</v>
      </c>
      <c r="O56" s="19">
        <f t="shared" si="0"/>
        <v>168.28571428571425</v>
      </c>
      <c r="P56" s="19">
        <f t="shared" si="1"/>
        <v>300.28571428571428</v>
      </c>
      <c r="R56" s="3"/>
      <c r="T56"/>
    </row>
    <row r="57" spans="2:20" ht="23.1" customHeight="1" x14ac:dyDescent="0.25">
      <c r="B57" s="17" t="s">
        <v>111</v>
      </c>
      <c r="C57" s="18">
        <f>'[26]Avg Week Kira-Bulindo'!C57+'[26]Avg Week Bulindo-Kira'!C57</f>
        <v>109.14285714285714</v>
      </c>
      <c r="D57" s="18">
        <f>'[26]Avg Week Kira-Bulindo'!D57+'[26]Avg Week Bulindo-Kira'!D57</f>
        <v>15.142857142857142</v>
      </c>
      <c r="E57" s="18">
        <f>'[26]Avg Week Kira-Bulindo'!E57+'[26]Avg Week Bulindo-Kira'!E57</f>
        <v>13.285714285714285</v>
      </c>
      <c r="F57" s="18">
        <f>'[26]Avg Week Kira-Bulindo'!F57+'[26]Avg Week Bulindo-Kira'!F57</f>
        <v>17</v>
      </c>
      <c r="G57" s="18">
        <f>'[26]Avg Week Kira-Bulindo'!G57+'[26]Avg Week Bulindo-Kira'!G57</f>
        <v>1.1428571428571428</v>
      </c>
      <c r="H57" s="18">
        <f>'[26]Avg Week Kira-Bulindo'!H57+'[26]Avg Week Bulindo-Kira'!H57</f>
        <v>0</v>
      </c>
      <c r="I57" s="18">
        <f>'[26]Avg Week Kira-Bulindo'!I57+'[26]Avg Week Bulindo-Kira'!I57</f>
        <v>6.5714285714285712</v>
      </c>
      <c r="J57" s="18">
        <f>'[26]Avg Week Kira-Bulindo'!J57+'[26]Avg Week Bulindo-Kira'!J57</f>
        <v>3.7142857142857144</v>
      </c>
      <c r="K57" s="18">
        <f>'[26]Avg Week Kira-Bulindo'!K57+'[26]Avg Week Bulindo-Kira'!K57</f>
        <v>0.5714285714285714</v>
      </c>
      <c r="L57" s="18">
        <f>'[26]Avg Week Kira-Bulindo'!L57+'[26]Avg Week Bulindo-Kira'!L57</f>
        <v>0</v>
      </c>
      <c r="M57" s="18">
        <f>'[26]Avg Week Kira-Bulindo'!M57+'[26]Avg Week Bulindo-Kira'!M57</f>
        <v>137.28571428571428</v>
      </c>
      <c r="N57" s="18">
        <f>'[26]Avg Week Kira-Bulindo'!N57+'[26]Avg Week Bulindo-Kira'!N57</f>
        <v>0</v>
      </c>
      <c r="O57" s="19">
        <f t="shared" si="0"/>
        <v>166.57142857142858</v>
      </c>
      <c r="P57" s="19">
        <f t="shared" si="1"/>
        <v>303.85714285714289</v>
      </c>
      <c r="R57" s="3"/>
      <c r="T57"/>
    </row>
    <row r="58" spans="2:20" ht="23.1" customHeight="1" x14ac:dyDescent="0.25">
      <c r="B58" s="17" t="s">
        <v>112</v>
      </c>
      <c r="C58" s="18">
        <f>'[26]Avg Week Kira-Bulindo'!C58+'[26]Avg Week Bulindo-Kira'!C58</f>
        <v>59.5</v>
      </c>
      <c r="D58" s="18">
        <f>'[26]Avg Week Kira-Bulindo'!D58+'[26]Avg Week Bulindo-Kira'!D58</f>
        <v>17</v>
      </c>
      <c r="E58" s="18">
        <f>'[26]Avg Week Kira-Bulindo'!E58+'[26]Avg Week Bulindo-Kira'!E58</f>
        <v>12</v>
      </c>
      <c r="F58" s="18">
        <f>'[26]Avg Week Kira-Bulindo'!F58+'[26]Avg Week Bulindo-Kira'!F58</f>
        <v>15.5</v>
      </c>
      <c r="G58" s="18">
        <f>'[26]Avg Week Kira-Bulindo'!G58+'[26]Avg Week Bulindo-Kira'!G58</f>
        <v>0.5</v>
      </c>
      <c r="H58" s="18">
        <f>'[26]Avg Week Kira-Bulindo'!H58+'[26]Avg Week Bulindo-Kira'!H58</f>
        <v>0.5</v>
      </c>
      <c r="I58" s="18">
        <f>'[26]Avg Week Kira-Bulindo'!I58+'[26]Avg Week Bulindo-Kira'!I58</f>
        <v>14.5</v>
      </c>
      <c r="J58" s="18">
        <f>'[26]Avg Week Kira-Bulindo'!J58+'[26]Avg Week Bulindo-Kira'!J58</f>
        <v>0</v>
      </c>
      <c r="K58" s="18">
        <f>'[26]Avg Week Kira-Bulindo'!K58+'[26]Avg Week Bulindo-Kira'!K58</f>
        <v>1</v>
      </c>
      <c r="L58" s="18">
        <f>'[26]Avg Week Kira-Bulindo'!L58+'[26]Avg Week Bulindo-Kira'!L58</f>
        <v>0</v>
      </c>
      <c r="M58" s="18">
        <f>'[26]Avg Week Kira-Bulindo'!M58+'[26]Avg Week Bulindo-Kira'!M58</f>
        <v>198.5</v>
      </c>
      <c r="N58" s="18">
        <f>'[26]Avg Week Kira-Bulindo'!N58+'[26]Avg Week Bulindo-Kira'!N58</f>
        <v>0</v>
      </c>
      <c r="O58" s="19">
        <f t="shared" si="0"/>
        <v>120.5</v>
      </c>
      <c r="P58" s="19">
        <f t="shared" ref="P58" si="35">SUM(C58:N58)</f>
        <v>319</v>
      </c>
      <c r="R58" s="3"/>
      <c r="T58"/>
    </row>
    <row r="59" spans="2:20" ht="23.1" customHeight="1" x14ac:dyDescent="0.25">
      <c r="B59" s="17" t="s">
        <v>113</v>
      </c>
      <c r="C59" s="18">
        <f>'[26]Avg Week Kira-Bulindo'!C59+'[26]Avg Week Bulindo-Kira'!C59</f>
        <v>128</v>
      </c>
      <c r="D59" s="18">
        <f>'[26]Avg Week Kira-Bulindo'!D59+'[26]Avg Week Bulindo-Kira'!D59</f>
        <v>12.5</v>
      </c>
      <c r="E59" s="18">
        <f>'[26]Avg Week Kira-Bulindo'!E59+'[26]Avg Week Bulindo-Kira'!E59</f>
        <v>17</v>
      </c>
      <c r="F59" s="18">
        <f>'[26]Avg Week Kira-Bulindo'!F59+'[26]Avg Week Bulindo-Kira'!F59</f>
        <v>18.5</v>
      </c>
      <c r="G59" s="18">
        <f>'[26]Avg Week Kira-Bulindo'!G59+'[26]Avg Week Bulindo-Kira'!G59</f>
        <v>0</v>
      </c>
      <c r="H59" s="18">
        <f>'[26]Avg Week Kira-Bulindo'!H59+'[26]Avg Week Bulindo-Kira'!H59</f>
        <v>0</v>
      </c>
      <c r="I59" s="18">
        <f>'[26]Avg Week Kira-Bulindo'!I59+'[26]Avg Week Bulindo-Kira'!I59</f>
        <v>10.5</v>
      </c>
      <c r="J59" s="18">
        <f>'[26]Avg Week Kira-Bulindo'!J59+'[26]Avg Week Bulindo-Kira'!J59</f>
        <v>1.5</v>
      </c>
      <c r="K59" s="18">
        <f>'[26]Avg Week Kira-Bulindo'!K59+'[26]Avg Week Bulindo-Kira'!K59</f>
        <v>1</v>
      </c>
      <c r="L59" s="18">
        <f>'[26]Avg Week Kira-Bulindo'!L59+'[26]Avg Week Bulindo-Kira'!L59</f>
        <v>0</v>
      </c>
      <c r="M59" s="18">
        <f>'[26]Avg Week Kira-Bulindo'!M59+'[26]Avg Week Bulindo-Kira'!M59</f>
        <v>219.5</v>
      </c>
      <c r="N59" s="18">
        <f>'[26]Avg Week Kira-Bulindo'!N59+'[26]Avg Week Bulindo-Kira'!N59</f>
        <v>0</v>
      </c>
      <c r="O59" s="19">
        <f t="shared" si="0"/>
        <v>189</v>
      </c>
      <c r="P59" s="19">
        <f t="shared" ref="P59:P105" si="36">SUM(C59:N59)</f>
        <v>408.5</v>
      </c>
      <c r="R59" s="3"/>
      <c r="T59"/>
    </row>
    <row r="60" spans="2:20" ht="23.1" customHeight="1" x14ac:dyDescent="0.25">
      <c r="B60" s="17" t="s">
        <v>114</v>
      </c>
      <c r="C60" s="18">
        <f>'[26]Avg Week Kira-Bulindo'!C60+'[26]Avg Week Bulindo-Kira'!C60</f>
        <v>129.5</v>
      </c>
      <c r="D60" s="18">
        <f>'[26]Avg Week Kira-Bulindo'!D60+'[26]Avg Week Bulindo-Kira'!D60</f>
        <v>17</v>
      </c>
      <c r="E60" s="18">
        <f>'[26]Avg Week Kira-Bulindo'!E60+'[26]Avg Week Bulindo-Kira'!E60</f>
        <v>13</v>
      </c>
      <c r="F60" s="18">
        <f>'[26]Avg Week Kira-Bulindo'!F60+'[26]Avg Week Bulindo-Kira'!F60</f>
        <v>20.5</v>
      </c>
      <c r="G60" s="18">
        <f>'[26]Avg Week Kira-Bulindo'!G60+'[26]Avg Week Bulindo-Kira'!G60</f>
        <v>0.5</v>
      </c>
      <c r="H60" s="18">
        <f>'[26]Avg Week Kira-Bulindo'!H60+'[26]Avg Week Bulindo-Kira'!H60</f>
        <v>0</v>
      </c>
      <c r="I60" s="18">
        <f>'[26]Avg Week Kira-Bulindo'!I60+'[26]Avg Week Bulindo-Kira'!I60</f>
        <v>10</v>
      </c>
      <c r="J60" s="18">
        <f>'[26]Avg Week Kira-Bulindo'!J60+'[26]Avg Week Bulindo-Kira'!J60</f>
        <v>2.5</v>
      </c>
      <c r="K60" s="18">
        <f>'[26]Avg Week Kira-Bulindo'!K60+'[26]Avg Week Bulindo-Kira'!K60</f>
        <v>0</v>
      </c>
      <c r="L60" s="18">
        <f>'[26]Avg Week Kira-Bulindo'!L60+'[26]Avg Week Bulindo-Kira'!L60</f>
        <v>0</v>
      </c>
      <c r="M60" s="18">
        <f>'[26]Avg Week Kira-Bulindo'!M60+'[26]Avg Week Bulindo-Kira'!M60</f>
        <v>186.5</v>
      </c>
      <c r="N60" s="18">
        <f>'[26]Avg Week Kira-Bulindo'!N60+'[26]Avg Week Bulindo-Kira'!N60</f>
        <v>0</v>
      </c>
      <c r="O60" s="19">
        <f t="shared" si="0"/>
        <v>193</v>
      </c>
      <c r="P60" s="19">
        <f t="shared" si="36"/>
        <v>379.5</v>
      </c>
      <c r="R60" s="3"/>
      <c r="T60"/>
    </row>
    <row r="61" spans="2:20" ht="23.1" customHeight="1" x14ac:dyDescent="0.25">
      <c r="B61" s="17" t="s">
        <v>115</v>
      </c>
      <c r="C61" s="18">
        <f>'[26]Avg Week Kira-Bulindo'!C61+'[26]Avg Week Bulindo-Kira'!C61</f>
        <v>111.5</v>
      </c>
      <c r="D61" s="18">
        <f>'[26]Avg Week Kira-Bulindo'!D61+'[26]Avg Week Bulindo-Kira'!D61</f>
        <v>14.5</v>
      </c>
      <c r="E61" s="18">
        <f>'[26]Avg Week Kira-Bulindo'!E61+'[26]Avg Week Bulindo-Kira'!E61</f>
        <v>15.5</v>
      </c>
      <c r="F61" s="18">
        <f>'[26]Avg Week Kira-Bulindo'!F61+'[26]Avg Week Bulindo-Kira'!F61</f>
        <v>11</v>
      </c>
      <c r="G61" s="18">
        <f>'[26]Avg Week Kira-Bulindo'!G61+'[26]Avg Week Bulindo-Kira'!G61</f>
        <v>0.5</v>
      </c>
      <c r="H61" s="18">
        <f>'[26]Avg Week Kira-Bulindo'!H61+'[26]Avg Week Bulindo-Kira'!H61</f>
        <v>0</v>
      </c>
      <c r="I61" s="18">
        <f>'[26]Avg Week Kira-Bulindo'!I61+'[26]Avg Week Bulindo-Kira'!I61</f>
        <v>12.5</v>
      </c>
      <c r="J61" s="18">
        <f>'[26]Avg Week Kira-Bulindo'!J61+'[26]Avg Week Bulindo-Kira'!J61</f>
        <v>1.5</v>
      </c>
      <c r="K61" s="18">
        <f>'[26]Avg Week Kira-Bulindo'!K61+'[26]Avg Week Bulindo-Kira'!K61</f>
        <v>0</v>
      </c>
      <c r="L61" s="18">
        <f>'[26]Avg Week Kira-Bulindo'!L61+'[26]Avg Week Bulindo-Kira'!L61</f>
        <v>0</v>
      </c>
      <c r="M61" s="18">
        <f>'[26]Avg Week Kira-Bulindo'!M61+'[26]Avg Week Bulindo-Kira'!M61</f>
        <v>138</v>
      </c>
      <c r="N61" s="18">
        <f>'[26]Avg Week Kira-Bulindo'!N61+'[26]Avg Week Bulindo-Kira'!N61</f>
        <v>0</v>
      </c>
      <c r="O61" s="19">
        <f t="shared" si="0"/>
        <v>167</v>
      </c>
      <c r="P61" s="19">
        <f t="shared" si="36"/>
        <v>305</v>
      </c>
      <c r="R61" s="3"/>
      <c r="T61"/>
    </row>
    <row r="62" spans="2:20" ht="23.1" customHeight="1" x14ac:dyDescent="0.25">
      <c r="B62" s="17" t="s">
        <v>116</v>
      </c>
      <c r="C62" s="18">
        <f>'[26]Avg Week Kira-Bulindo'!C62+'[26]Avg Week Bulindo-Kira'!C62</f>
        <v>89.5</v>
      </c>
      <c r="D62" s="18">
        <f>'[26]Avg Week Kira-Bulindo'!D62+'[26]Avg Week Bulindo-Kira'!D62</f>
        <v>15.5</v>
      </c>
      <c r="E62" s="18">
        <f>'[26]Avg Week Kira-Bulindo'!E62+'[26]Avg Week Bulindo-Kira'!E62</f>
        <v>12.5</v>
      </c>
      <c r="F62" s="18">
        <f>'[26]Avg Week Kira-Bulindo'!F62+'[26]Avg Week Bulindo-Kira'!F62</f>
        <v>20</v>
      </c>
      <c r="G62" s="18">
        <f>'[26]Avg Week Kira-Bulindo'!G62+'[26]Avg Week Bulindo-Kira'!G62</f>
        <v>0</v>
      </c>
      <c r="H62" s="18">
        <f>'[26]Avg Week Kira-Bulindo'!H62+'[26]Avg Week Bulindo-Kira'!H62</f>
        <v>0</v>
      </c>
      <c r="I62" s="18">
        <f>'[26]Avg Week Kira-Bulindo'!I62+'[26]Avg Week Bulindo-Kira'!I62</f>
        <v>10</v>
      </c>
      <c r="J62" s="18">
        <f>'[26]Avg Week Kira-Bulindo'!J62+'[26]Avg Week Bulindo-Kira'!J62</f>
        <v>0</v>
      </c>
      <c r="K62" s="18">
        <f>'[26]Avg Week Kira-Bulindo'!K62+'[26]Avg Week Bulindo-Kira'!K62</f>
        <v>0.5</v>
      </c>
      <c r="L62" s="18">
        <f>'[26]Avg Week Kira-Bulindo'!L62+'[26]Avg Week Bulindo-Kira'!L62</f>
        <v>1.5</v>
      </c>
      <c r="M62" s="18">
        <f>'[26]Avg Week Kira-Bulindo'!M62+'[26]Avg Week Bulindo-Kira'!M62</f>
        <v>179.5</v>
      </c>
      <c r="N62" s="18">
        <f>'[26]Avg Week Kira-Bulindo'!N62+'[26]Avg Week Bulindo-Kira'!N62</f>
        <v>0</v>
      </c>
      <c r="O62" s="19">
        <f t="shared" si="0"/>
        <v>149.5</v>
      </c>
      <c r="P62" s="19">
        <f t="shared" si="36"/>
        <v>329</v>
      </c>
      <c r="R62" s="3"/>
      <c r="T62"/>
    </row>
    <row r="63" spans="2:20" ht="23.1" customHeight="1" x14ac:dyDescent="0.25">
      <c r="B63" s="17" t="s">
        <v>117</v>
      </c>
      <c r="C63" s="18">
        <f>'[26]Avg Week Kira-Bulindo'!C63+'[26]Avg Week Bulindo-Kira'!C63</f>
        <v>112.5</v>
      </c>
      <c r="D63" s="18">
        <f>'[26]Avg Week Kira-Bulindo'!D63+'[26]Avg Week Bulindo-Kira'!D63</f>
        <v>10</v>
      </c>
      <c r="E63" s="18">
        <f>'[26]Avg Week Kira-Bulindo'!E63+'[26]Avg Week Bulindo-Kira'!E63</f>
        <v>14.5</v>
      </c>
      <c r="F63" s="18">
        <f>'[26]Avg Week Kira-Bulindo'!F63+'[26]Avg Week Bulindo-Kira'!F63</f>
        <v>14.5</v>
      </c>
      <c r="G63" s="18">
        <f>'[26]Avg Week Kira-Bulindo'!G63+'[26]Avg Week Bulindo-Kira'!G63</f>
        <v>0</v>
      </c>
      <c r="H63" s="18">
        <f>'[26]Avg Week Kira-Bulindo'!H63+'[26]Avg Week Bulindo-Kira'!H63</f>
        <v>0</v>
      </c>
      <c r="I63" s="18">
        <f>'[26]Avg Week Kira-Bulindo'!I63+'[26]Avg Week Bulindo-Kira'!I63</f>
        <v>8.5</v>
      </c>
      <c r="J63" s="18">
        <f>'[26]Avg Week Kira-Bulindo'!J63+'[26]Avg Week Bulindo-Kira'!J63</f>
        <v>1</v>
      </c>
      <c r="K63" s="18">
        <f>'[26]Avg Week Kira-Bulindo'!K63+'[26]Avg Week Bulindo-Kira'!K63</f>
        <v>1</v>
      </c>
      <c r="L63" s="18">
        <f>'[26]Avg Week Kira-Bulindo'!L63+'[26]Avg Week Bulindo-Kira'!L63</f>
        <v>0</v>
      </c>
      <c r="M63" s="18">
        <f>'[26]Avg Week Kira-Bulindo'!M63+'[26]Avg Week Bulindo-Kira'!M63</f>
        <v>173</v>
      </c>
      <c r="N63" s="18">
        <f>'[26]Avg Week Kira-Bulindo'!N63+'[26]Avg Week Bulindo-Kira'!N63</f>
        <v>0</v>
      </c>
      <c r="O63" s="19">
        <f t="shared" si="0"/>
        <v>162</v>
      </c>
      <c r="P63" s="19">
        <f t="shared" si="36"/>
        <v>335</v>
      </c>
      <c r="R63" s="3"/>
      <c r="T63"/>
    </row>
    <row r="64" spans="2:20" ht="23.1" customHeight="1" x14ac:dyDescent="0.25">
      <c r="B64" s="17" t="s">
        <v>118</v>
      </c>
      <c r="C64" s="18">
        <f>'[26]Avg Week Kira-Bulindo'!C64+'[26]Avg Week Bulindo-Kira'!C64</f>
        <v>101.5</v>
      </c>
      <c r="D64" s="18">
        <f>'[26]Avg Week Kira-Bulindo'!D64+'[26]Avg Week Bulindo-Kira'!D64</f>
        <v>12</v>
      </c>
      <c r="E64" s="18">
        <f>'[26]Avg Week Kira-Bulindo'!E64+'[26]Avg Week Bulindo-Kira'!E64</f>
        <v>6.5</v>
      </c>
      <c r="F64" s="18">
        <f>'[26]Avg Week Kira-Bulindo'!F64+'[26]Avg Week Bulindo-Kira'!F64</f>
        <v>16</v>
      </c>
      <c r="G64" s="18">
        <f>'[26]Avg Week Kira-Bulindo'!G64+'[26]Avg Week Bulindo-Kira'!G64</f>
        <v>0</v>
      </c>
      <c r="H64" s="18">
        <f>'[26]Avg Week Kira-Bulindo'!H64+'[26]Avg Week Bulindo-Kira'!H64</f>
        <v>0</v>
      </c>
      <c r="I64" s="18">
        <f>'[26]Avg Week Kira-Bulindo'!I64+'[26]Avg Week Bulindo-Kira'!I64</f>
        <v>4</v>
      </c>
      <c r="J64" s="18">
        <f>'[26]Avg Week Kira-Bulindo'!J64+'[26]Avg Week Bulindo-Kira'!J64</f>
        <v>0</v>
      </c>
      <c r="K64" s="18">
        <f>'[26]Avg Week Kira-Bulindo'!K64+'[26]Avg Week Bulindo-Kira'!K64</f>
        <v>1.5</v>
      </c>
      <c r="L64" s="18">
        <f>'[26]Avg Week Kira-Bulindo'!L64+'[26]Avg Week Bulindo-Kira'!L64</f>
        <v>0</v>
      </c>
      <c r="M64" s="18">
        <f>'[26]Avg Week Kira-Bulindo'!M64+'[26]Avg Week Bulindo-Kira'!M64</f>
        <v>159</v>
      </c>
      <c r="N64" s="18">
        <f>'[26]Avg Week Kira-Bulindo'!N64+'[26]Avg Week Bulindo-Kira'!N64</f>
        <v>0</v>
      </c>
      <c r="O64" s="19">
        <f t="shared" si="0"/>
        <v>141.5</v>
      </c>
      <c r="P64" s="19">
        <f t="shared" si="36"/>
        <v>300.5</v>
      </c>
      <c r="R64" s="3"/>
      <c r="T64"/>
    </row>
    <row r="65" spans="2:20" ht="23.1" customHeight="1" x14ac:dyDescent="0.25">
      <c r="B65" s="17" t="s">
        <v>119</v>
      </c>
      <c r="C65" s="18">
        <f>'[26]Avg Week Kira-Bulindo'!C65+'[26]Avg Week Bulindo-Kira'!C65</f>
        <v>114</v>
      </c>
      <c r="D65" s="18">
        <f>'[26]Avg Week Kira-Bulindo'!D65+'[26]Avg Week Bulindo-Kira'!D65</f>
        <v>7.5</v>
      </c>
      <c r="E65" s="18">
        <f>'[26]Avg Week Kira-Bulindo'!E65+'[26]Avg Week Bulindo-Kira'!E65</f>
        <v>11.5</v>
      </c>
      <c r="F65" s="18">
        <f>'[26]Avg Week Kira-Bulindo'!F65+'[26]Avg Week Bulindo-Kira'!F65</f>
        <v>20.5</v>
      </c>
      <c r="G65" s="18">
        <f>'[26]Avg Week Kira-Bulindo'!G65+'[26]Avg Week Bulindo-Kira'!G65</f>
        <v>0.5</v>
      </c>
      <c r="H65" s="18">
        <f>'[26]Avg Week Kira-Bulindo'!H65+'[26]Avg Week Bulindo-Kira'!H65</f>
        <v>0</v>
      </c>
      <c r="I65" s="18">
        <f>'[26]Avg Week Kira-Bulindo'!I65+'[26]Avg Week Bulindo-Kira'!I65</f>
        <v>9.5</v>
      </c>
      <c r="J65" s="18">
        <f>'[26]Avg Week Kira-Bulindo'!J65+'[26]Avg Week Bulindo-Kira'!J65</f>
        <v>1.5</v>
      </c>
      <c r="K65" s="18">
        <f>'[26]Avg Week Kira-Bulindo'!K65+'[26]Avg Week Bulindo-Kira'!K65</f>
        <v>0.5</v>
      </c>
      <c r="L65" s="18">
        <f>'[26]Avg Week Kira-Bulindo'!L65+'[26]Avg Week Bulindo-Kira'!L65</f>
        <v>0</v>
      </c>
      <c r="M65" s="18">
        <f>'[26]Avg Week Kira-Bulindo'!M65+'[26]Avg Week Bulindo-Kira'!M65</f>
        <v>164.5</v>
      </c>
      <c r="N65" s="18">
        <f>'[26]Avg Week Kira-Bulindo'!N65+'[26]Avg Week Bulindo-Kira'!N65</f>
        <v>0</v>
      </c>
      <c r="O65" s="19">
        <f t="shared" si="0"/>
        <v>165.5</v>
      </c>
      <c r="P65" s="19">
        <f t="shared" si="36"/>
        <v>330</v>
      </c>
      <c r="R65" s="3"/>
      <c r="T65"/>
    </row>
    <row r="66" spans="2:20" ht="23.1" customHeight="1" x14ac:dyDescent="0.25">
      <c r="B66" s="17" t="s">
        <v>120</v>
      </c>
      <c r="C66" s="18">
        <f>'[26]Avg Week Kira-Bulindo'!C66+'[26]Avg Week Bulindo-Kira'!C66</f>
        <v>94.5</v>
      </c>
      <c r="D66" s="18">
        <f>'[26]Avg Week Kira-Bulindo'!D66+'[26]Avg Week Bulindo-Kira'!D66</f>
        <v>8</v>
      </c>
      <c r="E66" s="18">
        <f>'[26]Avg Week Kira-Bulindo'!E66+'[26]Avg Week Bulindo-Kira'!E66</f>
        <v>6.5</v>
      </c>
      <c r="F66" s="18">
        <f>'[26]Avg Week Kira-Bulindo'!F66+'[26]Avg Week Bulindo-Kira'!F66</f>
        <v>14</v>
      </c>
      <c r="G66" s="18">
        <f>'[26]Avg Week Kira-Bulindo'!G66+'[26]Avg Week Bulindo-Kira'!G66</f>
        <v>2</v>
      </c>
      <c r="H66" s="18">
        <f>'[26]Avg Week Kira-Bulindo'!H66+'[26]Avg Week Bulindo-Kira'!H66</f>
        <v>0</v>
      </c>
      <c r="I66" s="18">
        <f>'[26]Avg Week Kira-Bulindo'!I66+'[26]Avg Week Bulindo-Kira'!I66</f>
        <v>5</v>
      </c>
      <c r="J66" s="18">
        <f>'[26]Avg Week Kira-Bulindo'!J66+'[26]Avg Week Bulindo-Kira'!J66</f>
        <v>0.5</v>
      </c>
      <c r="K66" s="18">
        <f>'[26]Avg Week Kira-Bulindo'!K66+'[26]Avg Week Bulindo-Kira'!K66</f>
        <v>0</v>
      </c>
      <c r="L66" s="18">
        <f>'[26]Avg Week Kira-Bulindo'!L66+'[26]Avg Week Bulindo-Kira'!L66</f>
        <v>0</v>
      </c>
      <c r="M66" s="18">
        <f>'[26]Avg Week Kira-Bulindo'!M66+'[26]Avg Week Bulindo-Kira'!M66</f>
        <v>129.5</v>
      </c>
      <c r="N66" s="18">
        <f>'[26]Avg Week Kira-Bulindo'!N66+'[26]Avg Week Bulindo-Kira'!N66</f>
        <v>0</v>
      </c>
      <c r="O66" s="19">
        <f t="shared" si="0"/>
        <v>130.5</v>
      </c>
      <c r="P66" s="19">
        <f t="shared" si="36"/>
        <v>260</v>
      </c>
      <c r="R66" s="3"/>
      <c r="T66"/>
    </row>
    <row r="67" spans="2:20" ht="23.1" customHeight="1" x14ac:dyDescent="0.25">
      <c r="B67" s="17" t="s">
        <v>121</v>
      </c>
      <c r="C67" s="18">
        <f>'[26]Avg Week Kira-Bulindo'!C67+'[26]Avg Week Bulindo-Kira'!C67</f>
        <v>89.5</v>
      </c>
      <c r="D67" s="18">
        <f>'[26]Avg Week Kira-Bulindo'!D67+'[26]Avg Week Bulindo-Kira'!D67</f>
        <v>12.5</v>
      </c>
      <c r="E67" s="18">
        <f>'[26]Avg Week Kira-Bulindo'!E67+'[26]Avg Week Bulindo-Kira'!E67</f>
        <v>10.5</v>
      </c>
      <c r="F67" s="18">
        <f>'[26]Avg Week Kira-Bulindo'!F67+'[26]Avg Week Bulindo-Kira'!F67</f>
        <v>16</v>
      </c>
      <c r="G67" s="18">
        <f>'[26]Avg Week Kira-Bulindo'!G67+'[26]Avg Week Bulindo-Kira'!G67</f>
        <v>0</v>
      </c>
      <c r="H67" s="18">
        <f>'[26]Avg Week Kira-Bulindo'!H67+'[26]Avg Week Bulindo-Kira'!H67</f>
        <v>0.5</v>
      </c>
      <c r="I67" s="18">
        <f>'[26]Avg Week Kira-Bulindo'!I67+'[26]Avg Week Bulindo-Kira'!I67</f>
        <v>4</v>
      </c>
      <c r="J67" s="18">
        <f>'[26]Avg Week Kira-Bulindo'!J67+'[26]Avg Week Bulindo-Kira'!J67</f>
        <v>0.5</v>
      </c>
      <c r="K67" s="18">
        <f>'[26]Avg Week Kira-Bulindo'!K67+'[26]Avg Week Bulindo-Kira'!K67</f>
        <v>0</v>
      </c>
      <c r="L67" s="18">
        <f>'[26]Avg Week Kira-Bulindo'!L67+'[26]Avg Week Bulindo-Kira'!L67</f>
        <v>0</v>
      </c>
      <c r="M67" s="18">
        <f>'[26]Avg Week Kira-Bulindo'!M67+'[26]Avg Week Bulindo-Kira'!M67</f>
        <v>131.5</v>
      </c>
      <c r="N67" s="18">
        <f>'[26]Avg Week Kira-Bulindo'!N67+'[26]Avg Week Bulindo-Kira'!N67</f>
        <v>0</v>
      </c>
      <c r="O67" s="19">
        <f t="shared" si="0"/>
        <v>133.5</v>
      </c>
      <c r="P67" s="19">
        <f t="shared" si="36"/>
        <v>265</v>
      </c>
      <c r="R67" s="3"/>
      <c r="T67"/>
    </row>
    <row r="68" spans="2:20" ht="23.1" customHeight="1" x14ac:dyDescent="0.25">
      <c r="B68" s="17" t="s">
        <v>122</v>
      </c>
      <c r="C68" s="18">
        <f>'[26]Avg Week Kira-Bulindo'!C68+'[26]Avg Week Bulindo-Kira'!C68</f>
        <v>87.5</v>
      </c>
      <c r="D68" s="18">
        <f>'[26]Avg Week Kira-Bulindo'!D68+'[26]Avg Week Bulindo-Kira'!D68</f>
        <v>12.5</v>
      </c>
      <c r="E68" s="18">
        <f>'[26]Avg Week Kira-Bulindo'!E68+'[26]Avg Week Bulindo-Kira'!E68</f>
        <v>10</v>
      </c>
      <c r="F68" s="18">
        <f>'[26]Avg Week Kira-Bulindo'!F68+'[26]Avg Week Bulindo-Kira'!F68</f>
        <v>15</v>
      </c>
      <c r="G68" s="18">
        <f>'[26]Avg Week Kira-Bulindo'!G68+'[26]Avg Week Bulindo-Kira'!G68</f>
        <v>0</v>
      </c>
      <c r="H68" s="18">
        <f>'[26]Avg Week Kira-Bulindo'!H68+'[26]Avg Week Bulindo-Kira'!H68</f>
        <v>0</v>
      </c>
      <c r="I68" s="18">
        <f>'[26]Avg Week Kira-Bulindo'!I68+'[26]Avg Week Bulindo-Kira'!I68</f>
        <v>6</v>
      </c>
      <c r="J68" s="18">
        <f>'[26]Avg Week Kira-Bulindo'!J68+'[26]Avg Week Bulindo-Kira'!J68</f>
        <v>0.5</v>
      </c>
      <c r="K68" s="18">
        <f>'[26]Avg Week Kira-Bulindo'!K68+'[26]Avg Week Bulindo-Kira'!K68</f>
        <v>0</v>
      </c>
      <c r="L68" s="18">
        <f>'[26]Avg Week Kira-Bulindo'!L68+'[26]Avg Week Bulindo-Kira'!L68</f>
        <v>0</v>
      </c>
      <c r="M68" s="18">
        <f>'[26]Avg Week Kira-Bulindo'!M68+'[26]Avg Week Bulindo-Kira'!M68</f>
        <v>132.5</v>
      </c>
      <c r="N68" s="18">
        <f>'[26]Avg Week Kira-Bulindo'!N68+'[26]Avg Week Bulindo-Kira'!N68</f>
        <v>0</v>
      </c>
      <c r="O68" s="19">
        <f t="shared" si="0"/>
        <v>131.5</v>
      </c>
      <c r="P68" s="19">
        <f t="shared" si="36"/>
        <v>264</v>
      </c>
      <c r="R68" s="3"/>
      <c r="T68"/>
    </row>
    <row r="69" spans="2:20" ht="23.1" customHeight="1" x14ac:dyDescent="0.25">
      <c r="B69" s="17" t="s">
        <v>123</v>
      </c>
      <c r="C69" s="18">
        <f>'[26]Avg Week Kira-Bulindo'!C69+'[26]Avg Week Bulindo-Kira'!C69</f>
        <v>100.5</v>
      </c>
      <c r="D69" s="18">
        <f>'[26]Avg Week Kira-Bulindo'!D69+'[26]Avg Week Bulindo-Kira'!D69</f>
        <v>11.5</v>
      </c>
      <c r="E69" s="18">
        <f>'[26]Avg Week Kira-Bulindo'!E69+'[26]Avg Week Bulindo-Kira'!E69</f>
        <v>9</v>
      </c>
      <c r="F69" s="18">
        <f>'[26]Avg Week Kira-Bulindo'!F69+'[26]Avg Week Bulindo-Kira'!F69</f>
        <v>10.5</v>
      </c>
      <c r="G69" s="18">
        <f>'[26]Avg Week Kira-Bulindo'!G69+'[26]Avg Week Bulindo-Kira'!G69</f>
        <v>0.5</v>
      </c>
      <c r="H69" s="18">
        <f>'[26]Avg Week Kira-Bulindo'!H69+'[26]Avg Week Bulindo-Kira'!H69</f>
        <v>0</v>
      </c>
      <c r="I69" s="18">
        <f>'[26]Avg Week Kira-Bulindo'!I69+'[26]Avg Week Bulindo-Kira'!I69</f>
        <v>4</v>
      </c>
      <c r="J69" s="18">
        <f>'[26]Avg Week Kira-Bulindo'!J69+'[26]Avg Week Bulindo-Kira'!J69</f>
        <v>0</v>
      </c>
      <c r="K69" s="18">
        <f>'[26]Avg Week Kira-Bulindo'!K69+'[26]Avg Week Bulindo-Kira'!K69</f>
        <v>0.5</v>
      </c>
      <c r="L69" s="18">
        <f>'[26]Avg Week Kira-Bulindo'!L69+'[26]Avg Week Bulindo-Kira'!L69</f>
        <v>0</v>
      </c>
      <c r="M69" s="18">
        <f>'[26]Avg Week Kira-Bulindo'!M69+'[26]Avg Week Bulindo-Kira'!M69</f>
        <v>146</v>
      </c>
      <c r="N69" s="18">
        <f>'[26]Avg Week Kira-Bulindo'!N69+'[26]Avg Week Bulindo-Kira'!N69</f>
        <v>0</v>
      </c>
      <c r="O69" s="19">
        <f t="shared" si="0"/>
        <v>136.5</v>
      </c>
      <c r="P69" s="19">
        <f t="shared" si="36"/>
        <v>282.5</v>
      </c>
      <c r="R69" s="3"/>
      <c r="T69"/>
    </row>
    <row r="70" spans="2:20" ht="23.1" customHeight="1" x14ac:dyDescent="0.25">
      <c r="B70" s="17" t="s">
        <v>124</v>
      </c>
      <c r="C70" s="18">
        <f>'[26]Avg Week Kira-Bulindo'!C70+'[26]Avg Week Bulindo-Kira'!C70</f>
        <v>80.5</v>
      </c>
      <c r="D70" s="18">
        <f>'[26]Avg Week Kira-Bulindo'!D70+'[26]Avg Week Bulindo-Kira'!D70</f>
        <v>13</v>
      </c>
      <c r="E70" s="18">
        <f>'[26]Avg Week Kira-Bulindo'!E70+'[26]Avg Week Bulindo-Kira'!E70</f>
        <v>6.5</v>
      </c>
      <c r="F70" s="18">
        <f>'[26]Avg Week Kira-Bulindo'!F70+'[26]Avg Week Bulindo-Kira'!F70</f>
        <v>12.5</v>
      </c>
      <c r="G70" s="18">
        <f>'[26]Avg Week Kira-Bulindo'!G70+'[26]Avg Week Bulindo-Kira'!G70</f>
        <v>0</v>
      </c>
      <c r="H70" s="18">
        <f>'[26]Avg Week Kira-Bulindo'!H70+'[26]Avg Week Bulindo-Kira'!H70</f>
        <v>0</v>
      </c>
      <c r="I70" s="18">
        <f>'[26]Avg Week Kira-Bulindo'!I70+'[26]Avg Week Bulindo-Kira'!I70</f>
        <v>6</v>
      </c>
      <c r="J70" s="18">
        <f>'[26]Avg Week Kira-Bulindo'!J70+'[26]Avg Week Bulindo-Kira'!J70</f>
        <v>0.5</v>
      </c>
      <c r="K70" s="18">
        <f>'[26]Avg Week Kira-Bulindo'!K70+'[26]Avg Week Bulindo-Kira'!K70</f>
        <v>0</v>
      </c>
      <c r="L70" s="18">
        <f>'[26]Avg Week Kira-Bulindo'!L70+'[26]Avg Week Bulindo-Kira'!L70</f>
        <v>0</v>
      </c>
      <c r="M70" s="18">
        <f>'[26]Avg Week Kira-Bulindo'!M70+'[26]Avg Week Bulindo-Kira'!M70</f>
        <v>107.5</v>
      </c>
      <c r="N70" s="18">
        <f>'[26]Avg Week Kira-Bulindo'!N70+'[26]Avg Week Bulindo-Kira'!N70</f>
        <v>0</v>
      </c>
      <c r="O70" s="19">
        <f t="shared" si="0"/>
        <v>119</v>
      </c>
      <c r="P70" s="19">
        <f t="shared" si="36"/>
        <v>226.5</v>
      </c>
      <c r="R70" s="3"/>
      <c r="T70"/>
    </row>
    <row r="71" spans="2:20" ht="23.1" customHeight="1" x14ac:dyDescent="0.25">
      <c r="B71" s="17" t="s">
        <v>125</v>
      </c>
      <c r="C71" s="18">
        <f>'[26]Avg Week Kira-Bulindo'!C71+'[26]Avg Week Bulindo-Kira'!C71</f>
        <v>87.5</v>
      </c>
      <c r="D71" s="18">
        <f>'[26]Avg Week Kira-Bulindo'!D71+'[26]Avg Week Bulindo-Kira'!D71</f>
        <v>7.5</v>
      </c>
      <c r="E71" s="18">
        <f>'[26]Avg Week Kira-Bulindo'!E71+'[26]Avg Week Bulindo-Kira'!E71</f>
        <v>8</v>
      </c>
      <c r="F71" s="18">
        <f>'[26]Avg Week Kira-Bulindo'!F71+'[26]Avg Week Bulindo-Kira'!F71</f>
        <v>12</v>
      </c>
      <c r="G71" s="18">
        <f>'[26]Avg Week Kira-Bulindo'!G71+'[26]Avg Week Bulindo-Kira'!G71</f>
        <v>0</v>
      </c>
      <c r="H71" s="18">
        <f>'[26]Avg Week Kira-Bulindo'!H71+'[26]Avg Week Bulindo-Kira'!H71</f>
        <v>0.5</v>
      </c>
      <c r="I71" s="18">
        <f>'[26]Avg Week Kira-Bulindo'!I71+'[26]Avg Week Bulindo-Kira'!I71</f>
        <v>6</v>
      </c>
      <c r="J71" s="18">
        <f>'[26]Avg Week Kira-Bulindo'!J71+'[26]Avg Week Bulindo-Kira'!J71</f>
        <v>0</v>
      </c>
      <c r="K71" s="18">
        <f>'[26]Avg Week Kira-Bulindo'!K71+'[26]Avg Week Bulindo-Kira'!K71</f>
        <v>0</v>
      </c>
      <c r="L71" s="18">
        <f>'[26]Avg Week Kira-Bulindo'!L71+'[26]Avg Week Bulindo-Kira'!L71</f>
        <v>0</v>
      </c>
      <c r="M71" s="18">
        <f>'[26]Avg Week Kira-Bulindo'!M71+'[26]Avg Week Bulindo-Kira'!M71</f>
        <v>113</v>
      </c>
      <c r="N71" s="18">
        <f>'[26]Avg Week Kira-Bulindo'!N71+'[26]Avg Week Bulindo-Kira'!N71</f>
        <v>0</v>
      </c>
      <c r="O71" s="19">
        <f t="shared" si="0"/>
        <v>121.5</v>
      </c>
      <c r="P71" s="19">
        <f t="shared" si="36"/>
        <v>234.5</v>
      </c>
      <c r="R71" s="3"/>
      <c r="T71"/>
    </row>
    <row r="72" spans="2:20" ht="23.1" customHeight="1" x14ac:dyDescent="0.25">
      <c r="B72" s="17" t="s">
        <v>126</v>
      </c>
      <c r="C72" s="18">
        <f>'[26]Avg Week Kira-Bulindo'!C72+'[26]Avg Week Bulindo-Kira'!C72</f>
        <v>74.5</v>
      </c>
      <c r="D72" s="18">
        <f>'[26]Avg Week Kira-Bulindo'!D72+'[26]Avg Week Bulindo-Kira'!D72</f>
        <v>8</v>
      </c>
      <c r="E72" s="18">
        <f>'[26]Avg Week Kira-Bulindo'!E72+'[26]Avg Week Bulindo-Kira'!E72</f>
        <v>10</v>
      </c>
      <c r="F72" s="18">
        <f>'[26]Avg Week Kira-Bulindo'!F72+'[26]Avg Week Bulindo-Kira'!F72</f>
        <v>10.5</v>
      </c>
      <c r="G72" s="18">
        <f>'[26]Avg Week Kira-Bulindo'!G72+'[26]Avg Week Bulindo-Kira'!G72</f>
        <v>0</v>
      </c>
      <c r="H72" s="18">
        <f>'[26]Avg Week Kira-Bulindo'!H72+'[26]Avg Week Bulindo-Kira'!H72</f>
        <v>0</v>
      </c>
      <c r="I72" s="18">
        <f>'[26]Avg Week Kira-Bulindo'!I72+'[26]Avg Week Bulindo-Kira'!I72</f>
        <v>2</v>
      </c>
      <c r="J72" s="18">
        <f>'[26]Avg Week Kira-Bulindo'!J72+'[26]Avg Week Bulindo-Kira'!J72</f>
        <v>1</v>
      </c>
      <c r="K72" s="18">
        <f>'[26]Avg Week Kira-Bulindo'!K72+'[26]Avg Week Bulindo-Kira'!K72</f>
        <v>0</v>
      </c>
      <c r="L72" s="18">
        <f>'[26]Avg Week Kira-Bulindo'!L72+'[26]Avg Week Bulindo-Kira'!L72</f>
        <v>0</v>
      </c>
      <c r="M72" s="18">
        <f>'[26]Avg Week Kira-Bulindo'!M72+'[26]Avg Week Bulindo-Kira'!M72</f>
        <v>118.5</v>
      </c>
      <c r="N72" s="18">
        <f>'[26]Avg Week Kira-Bulindo'!N72+'[26]Avg Week Bulindo-Kira'!N72</f>
        <v>0</v>
      </c>
      <c r="O72" s="19">
        <f t="shared" si="0"/>
        <v>106</v>
      </c>
      <c r="P72" s="19">
        <f t="shared" si="36"/>
        <v>224.5</v>
      </c>
      <c r="R72" s="3"/>
      <c r="T72"/>
    </row>
    <row r="73" spans="2:20" ht="23.1" customHeight="1" x14ac:dyDescent="0.25">
      <c r="B73" s="17" t="s">
        <v>127</v>
      </c>
      <c r="C73" s="18">
        <f>'[26]Avg Week Kira-Bulindo'!C73+'[26]Avg Week Bulindo-Kira'!C73</f>
        <v>82</v>
      </c>
      <c r="D73" s="18">
        <f>'[26]Avg Week Kira-Bulindo'!D73+'[26]Avg Week Bulindo-Kira'!D73</f>
        <v>12.5</v>
      </c>
      <c r="E73" s="18">
        <f>'[26]Avg Week Kira-Bulindo'!E73+'[26]Avg Week Bulindo-Kira'!E73</f>
        <v>7</v>
      </c>
      <c r="F73" s="18">
        <f>'[26]Avg Week Kira-Bulindo'!F73+'[26]Avg Week Bulindo-Kira'!F73</f>
        <v>7.5</v>
      </c>
      <c r="G73" s="18">
        <f>'[26]Avg Week Kira-Bulindo'!G73+'[26]Avg Week Bulindo-Kira'!G73</f>
        <v>0.5</v>
      </c>
      <c r="H73" s="18">
        <f>'[26]Avg Week Kira-Bulindo'!H73+'[26]Avg Week Bulindo-Kira'!H73</f>
        <v>0</v>
      </c>
      <c r="I73" s="18">
        <f>'[26]Avg Week Kira-Bulindo'!I73+'[26]Avg Week Bulindo-Kira'!I73</f>
        <v>3.5</v>
      </c>
      <c r="J73" s="18">
        <f>'[26]Avg Week Kira-Bulindo'!J73+'[26]Avg Week Bulindo-Kira'!J73</f>
        <v>0</v>
      </c>
      <c r="K73" s="18">
        <f>'[26]Avg Week Kira-Bulindo'!K73+'[26]Avg Week Bulindo-Kira'!K73</f>
        <v>1</v>
      </c>
      <c r="L73" s="18">
        <f>'[26]Avg Week Kira-Bulindo'!L73+'[26]Avg Week Bulindo-Kira'!L73</f>
        <v>0</v>
      </c>
      <c r="M73" s="18">
        <f>'[26]Avg Week Kira-Bulindo'!M73+'[26]Avg Week Bulindo-Kira'!M73</f>
        <v>94</v>
      </c>
      <c r="N73" s="18">
        <f>'[26]Avg Week Kira-Bulindo'!N73+'[26]Avg Week Bulindo-Kira'!N73</f>
        <v>0</v>
      </c>
      <c r="O73" s="19">
        <f t="shared" si="0"/>
        <v>114</v>
      </c>
      <c r="P73" s="19">
        <f t="shared" si="36"/>
        <v>208</v>
      </c>
      <c r="R73" s="3"/>
      <c r="T73"/>
    </row>
    <row r="74" spans="2:20" ht="23.1" customHeight="1" x14ac:dyDescent="0.25">
      <c r="B74" s="17" t="s">
        <v>128</v>
      </c>
      <c r="C74" s="18">
        <f>'[26]Avg Week Kira-Bulindo'!C74+'[26]Avg Week Bulindo-Kira'!C74</f>
        <v>57.5</v>
      </c>
      <c r="D74" s="18">
        <f>'[26]Avg Week Kira-Bulindo'!D74+'[26]Avg Week Bulindo-Kira'!D74</f>
        <v>4</v>
      </c>
      <c r="E74" s="18">
        <f>'[26]Avg Week Kira-Bulindo'!E74+'[26]Avg Week Bulindo-Kira'!E74</f>
        <v>4</v>
      </c>
      <c r="F74" s="18">
        <f>'[26]Avg Week Kira-Bulindo'!F74+'[26]Avg Week Bulindo-Kira'!F74</f>
        <v>7</v>
      </c>
      <c r="G74" s="18">
        <f>'[26]Avg Week Kira-Bulindo'!G74+'[26]Avg Week Bulindo-Kira'!G74</f>
        <v>0</v>
      </c>
      <c r="H74" s="18">
        <f>'[26]Avg Week Kira-Bulindo'!H74+'[26]Avg Week Bulindo-Kira'!H74</f>
        <v>0</v>
      </c>
      <c r="I74" s="18">
        <f>'[26]Avg Week Kira-Bulindo'!I74+'[26]Avg Week Bulindo-Kira'!I74</f>
        <v>4</v>
      </c>
      <c r="J74" s="18">
        <f>'[26]Avg Week Kira-Bulindo'!J74+'[26]Avg Week Bulindo-Kira'!J74</f>
        <v>0</v>
      </c>
      <c r="K74" s="18">
        <f>'[26]Avg Week Kira-Bulindo'!K74+'[26]Avg Week Bulindo-Kira'!K74</f>
        <v>0</v>
      </c>
      <c r="L74" s="18">
        <f>'[26]Avg Week Kira-Bulindo'!L74+'[26]Avg Week Bulindo-Kira'!L74</f>
        <v>0</v>
      </c>
      <c r="M74" s="18">
        <f>'[26]Avg Week Kira-Bulindo'!M74+'[26]Avg Week Bulindo-Kira'!M74</f>
        <v>69</v>
      </c>
      <c r="N74" s="18">
        <f>'[26]Avg Week Kira-Bulindo'!N74+'[26]Avg Week Bulindo-Kira'!N74</f>
        <v>0</v>
      </c>
      <c r="O74" s="19">
        <f t="shared" ref="O74:O105" si="37">SUM(C74:L74,N74)</f>
        <v>76.5</v>
      </c>
      <c r="P74" s="19">
        <f t="shared" si="36"/>
        <v>145.5</v>
      </c>
      <c r="R74" s="3"/>
      <c r="T74"/>
    </row>
    <row r="75" spans="2:20" ht="23.1" customHeight="1" x14ac:dyDescent="0.25">
      <c r="B75" s="17" t="s">
        <v>129</v>
      </c>
      <c r="C75" s="18">
        <f>'[26]Avg Week Kira-Bulindo'!C75+'[26]Avg Week Bulindo-Kira'!C75</f>
        <v>57.5</v>
      </c>
      <c r="D75" s="18">
        <f>'[26]Avg Week Kira-Bulindo'!D75+'[26]Avg Week Bulindo-Kira'!D75</f>
        <v>10.5</v>
      </c>
      <c r="E75" s="18">
        <f>'[26]Avg Week Kira-Bulindo'!E75+'[26]Avg Week Bulindo-Kira'!E75</f>
        <v>5.5</v>
      </c>
      <c r="F75" s="18">
        <f>'[26]Avg Week Kira-Bulindo'!F75+'[26]Avg Week Bulindo-Kira'!F75</f>
        <v>4.5</v>
      </c>
      <c r="G75" s="18">
        <f>'[26]Avg Week Kira-Bulindo'!G75+'[26]Avg Week Bulindo-Kira'!G75</f>
        <v>0</v>
      </c>
      <c r="H75" s="18">
        <f>'[26]Avg Week Kira-Bulindo'!H75+'[26]Avg Week Bulindo-Kira'!H75</f>
        <v>0</v>
      </c>
      <c r="I75" s="18">
        <f>'[26]Avg Week Kira-Bulindo'!I75+'[26]Avg Week Bulindo-Kira'!I75</f>
        <v>2</v>
      </c>
      <c r="J75" s="18">
        <f>'[26]Avg Week Kira-Bulindo'!J75+'[26]Avg Week Bulindo-Kira'!J75</f>
        <v>0.5</v>
      </c>
      <c r="K75" s="18">
        <f>'[26]Avg Week Kira-Bulindo'!K75+'[26]Avg Week Bulindo-Kira'!K75</f>
        <v>0</v>
      </c>
      <c r="L75" s="18">
        <f>'[26]Avg Week Kira-Bulindo'!L75+'[26]Avg Week Bulindo-Kira'!L75</f>
        <v>0</v>
      </c>
      <c r="M75" s="18">
        <f>'[26]Avg Week Kira-Bulindo'!M75+'[26]Avg Week Bulindo-Kira'!M75</f>
        <v>82</v>
      </c>
      <c r="N75" s="18">
        <f>'[26]Avg Week Kira-Bulindo'!N75+'[26]Avg Week Bulindo-Kira'!N75</f>
        <v>0</v>
      </c>
      <c r="O75" s="19">
        <f t="shared" si="37"/>
        <v>80.5</v>
      </c>
      <c r="P75" s="19">
        <f t="shared" si="36"/>
        <v>162.5</v>
      </c>
      <c r="R75" s="3"/>
      <c r="T75"/>
    </row>
    <row r="76" spans="2:20" ht="23.1" customHeight="1" x14ac:dyDescent="0.25">
      <c r="B76" s="17" t="s">
        <v>130</v>
      </c>
      <c r="C76" s="18">
        <f>'[26]Avg Week Kira-Bulindo'!C76+'[26]Avg Week Bulindo-Kira'!C76</f>
        <v>48</v>
      </c>
      <c r="D76" s="18">
        <f>'[26]Avg Week Kira-Bulindo'!D76+'[26]Avg Week Bulindo-Kira'!D76</f>
        <v>7</v>
      </c>
      <c r="E76" s="18">
        <f>'[26]Avg Week Kira-Bulindo'!E76+'[26]Avg Week Bulindo-Kira'!E76</f>
        <v>3</v>
      </c>
      <c r="F76" s="18">
        <f>'[26]Avg Week Kira-Bulindo'!F76+'[26]Avg Week Bulindo-Kira'!F76</f>
        <v>5</v>
      </c>
      <c r="G76" s="18">
        <f>'[26]Avg Week Kira-Bulindo'!G76+'[26]Avg Week Bulindo-Kira'!G76</f>
        <v>0</v>
      </c>
      <c r="H76" s="18">
        <f>'[26]Avg Week Kira-Bulindo'!H76+'[26]Avg Week Bulindo-Kira'!H76</f>
        <v>0</v>
      </c>
      <c r="I76" s="18">
        <f>'[26]Avg Week Kira-Bulindo'!I76+'[26]Avg Week Bulindo-Kira'!I76</f>
        <v>3</v>
      </c>
      <c r="J76" s="18">
        <f>'[26]Avg Week Kira-Bulindo'!J76+'[26]Avg Week Bulindo-Kira'!J76</f>
        <v>0</v>
      </c>
      <c r="K76" s="18">
        <f>'[26]Avg Week Kira-Bulindo'!K76+'[26]Avg Week Bulindo-Kira'!K76</f>
        <v>0</v>
      </c>
      <c r="L76" s="18">
        <f>'[26]Avg Week Kira-Bulindo'!L76+'[26]Avg Week Bulindo-Kira'!L76</f>
        <v>0</v>
      </c>
      <c r="M76" s="18">
        <f>'[26]Avg Week Kira-Bulindo'!M76+'[26]Avg Week Bulindo-Kira'!M76</f>
        <v>68</v>
      </c>
      <c r="N76" s="18">
        <f>'[26]Avg Week Kira-Bulindo'!N76+'[26]Avg Week Bulindo-Kira'!N76</f>
        <v>0</v>
      </c>
      <c r="O76" s="19">
        <f t="shared" si="37"/>
        <v>66</v>
      </c>
      <c r="P76" s="19">
        <f t="shared" si="36"/>
        <v>134</v>
      </c>
      <c r="R76" s="3"/>
      <c r="T76"/>
    </row>
    <row r="77" spans="2:20" ht="23.1" customHeight="1" x14ac:dyDescent="0.25">
      <c r="B77" s="17" t="s">
        <v>131</v>
      </c>
      <c r="C77" s="18">
        <f>'[26]Avg Week Kira-Bulindo'!C77+'[26]Avg Week Bulindo-Kira'!C77</f>
        <v>43</v>
      </c>
      <c r="D77" s="18">
        <f>'[26]Avg Week Kira-Bulindo'!D77+'[26]Avg Week Bulindo-Kira'!D77</f>
        <v>3</v>
      </c>
      <c r="E77" s="18">
        <f>'[26]Avg Week Kira-Bulindo'!E77+'[26]Avg Week Bulindo-Kira'!E77</f>
        <v>3</v>
      </c>
      <c r="F77" s="18">
        <f>'[26]Avg Week Kira-Bulindo'!F77+'[26]Avg Week Bulindo-Kira'!F77</f>
        <v>8</v>
      </c>
      <c r="G77" s="18">
        <f>'[26]Avg Week Kira-Bulindo'!G77+'[26]Avg Week Bulindo-Kira'!G77</f>
        <v>0.5</v>
      </c>
      <c r="H77" s="18">
        <f>'[26]Avg Week Kira-Bulindo'!H77+'[26]Avg Week Bulindo-Kira'!H77</f>
        <v>0</v>
      </c>
      <c r="I77" s="18">
        <f>'[26]Avg Week Kira-Bulindo'!I77+'[26]Avg Week Bulindo-Kira'!I77</f>
        <v>1.5</v>
      </c>
      <c r="J77" s="18">
        <f>'[26]Avg Week Kira-Bulindo'!J77+'[26]Avg Week Bulindo-Kira'!J77</f>
        <v>1</v>
      </c>
      <c r="K77" s="18">
        <f>'[26]Avg Week Kira-Bulindo'!K77+'[26]Avg Week Bulindo-Kira'!K77</f>
        <v>0.5</v>
      </c>
      <c r="L77" s="18">
        <f>'[26]Avg Week Kira-Bulindo'!L77+'[26]Avg Week Bulindo-Kira'!L77</f>
        <v>0</v>
      </c>
      <c r="M77" s="18">
        <f>'[26]Avg Week Kira-Bulindo'!M77+'[26]Avg Week Bulindo-Kira'!M77</f>
        <v>47</v>
      </c>
      <c r="N77" s="18">
        <f>'[26]Avg Week Kira-Bulindo'!N77+'[26]Avg Week Bulindo-Kira'!N77</f>
        <v>0</v>
      </c>
      <c r="O77" s="19">
        <f t="shared" si="37"/>
        <v>60.5</v>
      </c>
      <c r="P77" s="19">
        <f t="shared" si="36"/>
        <v>107.5</v>
      </c>
      <c r="R77" s="3"/>
      <c r="T77"/>
    </row>
    <row r="78" spans="2:20" ht="23.1" customHeight="1" x14ac:dyDescent="0.25">
      <c r="B78" s="25" t="s">
        <v>132</v>
      </c>
      <c r="C78" s="18">
        <f>'[26]Avg Week Kira-Bulindo'!C78+'[26]Avg Week Bulindo-Kira'!C78</f>
        <v>44.5</v>
      </c>
      <c r="D78" s="18">
        <f>'[26]Avg Week Kira-Bulindo'!D78+'[26]Avg Week Bulindo-Kira'!D78</f>
        <v>5</v>
      </c>
      <c r="E78" s="18">
        <f>'[26]Avg Week Kira-Bulindo'!E78+'[26]Avg Week Bulindo-Kira'!E78</f>
        <v>4.5</v>
      </c>
      <c r="F78" s="18">
        <f>'[26]Avg Week Kira-Bulindo'!F78+'[26]Avg Week Bulindo-Kira'!F78</f>
        <v>2.5</v>
      </c>
      <c r="G78" s="18">
        <f>'[26]Avg Week Kira-Bulindo'!G78+'[26]Avg Week Bulindo-Kira'!G78</f>
        <v>0</v>
      </c>
      <c r="H78" s="18">
        <f>'[26]Avg Week Kira-Bulindo'!H78+'[26]Avg Week Bulindo-Kira'!H78</f>
        <v>0</v>
      </c>
      <c r="I78" s="18">
        <f>'[26]Avg Week Kira-Bulindo'!I78+'[26]Avg Week Bulindo-Kira'!I78</f>
        <v>4</v>
      </c>
      <c r="J78" s="18">
        <f>'[26]Avg Week Kira-Bulindo'!J78+'[26]Avg Week Bulindo-Kira'!J78</f>
        <v>1</v>
      </c>
      <c r="K78" s="18">
        <f>'[26]Avg Week Kira-Bulindo'!K78+'[26]Avg Week Bulindo-Kira'!K78</f>
        <v>0</v>
      </c>
      <c r="L78" s="18">
        <f>'[26]Avg Week Kira-Bulindo'!L78+'[26]Avg Week Bulindo-Kira'!L78</f>
        <v>0</v>
      </c>
      <c r="M78" s="18">
        <f>'[26]Avg Week Kira-Bulindo'!M78+'[26]Avg Week Bulindo-Kira'!M78</f>
        <v>39</v>
      </c>
      <c r="N78" s="18">
        <f>'[26]Avg Week Kira-Bulindo'!N78+'[26]Avg Week Bulindo-Kira'!N78</f>
        <v>0</v>
      </c>
      <c r="O78" s="19">
        <f t="shared" si="37"/>
        <v>61.5</v>
      </c>
      <c r="P78" s="19">
        <f t="shared" si="36"/>
        <v>100.5</v>
      </c>
      <c r="R78" s="3"/>
      <c r="T78"/>
    </row>
    <row r="79" spans="2:20" ht="23.1" customHeight="1" x14ac:dyDescent="0.25">
      <c r="B79" s="17" t="s">
        <v>133</v>
      </c>
      <c r="C79" s="18">
        <f>'[26]Avg Week Kira-Bulindo'!C79+'[26]Avg Week Bulindo-Kira'!C79</f>
        <v>40.5</v>
      </c>
      <c r="D79" s="18">
        <f>'[26]Avg Week Kira-Bulindo'!D79+'[26]Avg Week Bulindo-Kira'!D79</f>
        <v>3.5</v>
      </c>
      <c r="E79" s="18">
        <f>'[26]Avg Week Kira-Bulindo'!E79+'[26]Avg Week Bulindo-Kira'!E79</f>
        <v>4</v>
      </c>
      <c r="F79" s="18">
        <f>'[26]Avg Week Kira-Bulindo'!F79+'[26]Avg Week Bulindo-Kira'!F79</f>
        <v>1.5</v>
      </c>
      <c r="G79" s="18">
        <f>'[26]Avg Week Kira-Bulindo'!G79+'[26]Avg Week Bulindo-Kira'!G79</f>
        <v>0.5</v>
      </c>
      <c r="H79" s="18">
        <f>'[26]Avg Week Kira-Bulindo'!H79+'[26]Avg Week Bulindo-Kira'!H79</f>
        <v>0</v>
      </c>
      <c r="I79" s="18">
        <f>'[26]Avg Week Kira-Bulindo'!I79+'[26]Avg Week Bulindo-Kira'!I79</f>
        <v>2.5</v>
      </c>
      <c r="J79" s="18">
        <f>'[26]Avg Week Kira-Bulindo'!J79+'[26]Avg Week Bulindo-Kira'!J79</f>
        <v>0</v>
      </c>
      <c r="K79" s="18">
        <f>'[26]Avg Week Kira-Bulindo'!K79+'[26]Avg Week Bulindo-Kira'!K79</f>
        <v>0</v>
      </c>
      <c r="L79" s="18">
        <f>'[26]Avg Week Kira-Bulindo'!L79+'[26]Avg Week Bulindo-Kira'!L79</f>
        <v>0</v>
      </c>
      <c r="M79" s="18">
        <f>'[26]Avg Week Kira-Bulindo'!M79+'[26]Avg Week Bulindo-Kira'!M79</f>
        <v>33.5</v>
      </c>
      <c r="N79" s="18">
        <f>'[26]Avg Week Kira-Bulindo'!N79+'[26]Avg Week Bulindo-Kira'!N79</f>
        <v>0</v>
      </c>
      <c r="O79" s="19">
        <f t="shared" si="37"/>
        <v>52.5</v>
      </c>
      <c r="P79" s="19">
        <f t="shared" si="36"/>
        <v>86</v>
      </c>
      <c r="R79" s="3"/>
      <c r="T79"/>
    </row>
    <row r="80" spans="2:20" ht="23.1" customHeight="1" x14ac:dyDescent="0.25">
      <c r="B80" s="38" t="s">
        <v>134</v>
      </c>
      <c r="C80" s="18">
        <f>'[26]Avg Week Kira-Bulindo'!C80+'[26]Avg Week Bulindo-Kira'!C80</f>
        <v>30.5</v>
      </c>
      <c r="D80" s="18">
        <f>'[26]Avg Week Kira-Bulindo'!D80+'[26]Avg Week Bulindo-Kira'!D80</f>
        <v>1</v>
      </c>
      <c r="E80" s="18">
        <f>'[26]Avg Week Kira-Bulindo'!E80+'[26]Avg Week Bulindo-Kira'!E80</f>
        <v>1</v>
      </c>
      <c r="F80" s="18">
        <f>'[26]Avg Week Kira-Bulindo'!F80+'[26]Avg Week Bulindo-Kira'!F80</f>
        <v>2</v>
      </c>
      <c r="G80" s="18">
        <f>'[26]Avg Week Kira-Bulindo'!G80+'[26]Avg Week Bulindo-Kira'!G80</f>
        <v>0</v>
      </c>
      <c r="H80" s="18">
        <f>'[26]Avg Week Kira-Bulindo'!H80+'[26]Avg Week Bulindo-Kira'!H80</f>
        <v>0</v>
      </c>
      <c r="I80" s="18">
        <f>'[26]Avg Week Kira-Bulindo'!I80+'[26]Avg Week Bulindo-Kira'!I80</f>
        <v>2</v>
      </c>
      <c r="J80" s="18">
        <f>'[26]Avg Week Kira-Bulindo'!J80+'[26]Avg Week Bulindo-Kira'!J80</f>
        <v>0</v>
      </c>
      <c r="K80" s="18">
        <f>'[26]Avg Week Kira-Bulindo'!K80+'[26]Avg Week Bulindo-Kira'!K80</f>
        <v>0</v>
      </c>
      <c r="L80" s="18">
        <f>'[26]Avg Week Kira-Bulindo'!L80+'[26]Avg Week Bulindo-Kira'!L80</f>
        <v>0</v>
      </c>
      <c r="M80" s="18">
        <f>'[26]Avg Week Kira-Bulindo'!M80+'[26]Avg Week Bulindo-Kira'!M80</f>
        <v>40.5</v>
      </c>
      <c r="N80" s="18">
        <f>'[26]Avg Week Kira-Bulindo'!N80+'[26]Avg Week Bulindo-Kira'!N80</f>
        <v>0</v>
      </c>
      <c r="O80" s="19">
        <f t="shared" si="37"/>
        <v>36.5</v>
      </c>
      <c r="P80" s="19">
        <f t="shared" si="36"/>
        <v>77</v>
      </c>
      <c r="R80" s="3"/>
      <c r="T80"/>
    </row>
    <row r="81" spans="2:20" ht="23.1" customHeight="1" x14ac:dyDescent="0.25">
      <c r="B81" s="17" t="s">
        <v>135</v>
      </c>
      <c r="C81" s="18">
        <f>'[26]Avg Week Kira-Bulindo'!C81+'[26]Avg Week Bulindo-Kira'!C81</f>
        <v>26.5</v>
      </c>
      <c r="D81" s="18">
        <f>'[26]Avg Week Kira-Bulindo'!D81+'[26]Avg Week Bulindo-Kira'!D81</f>
        <v>3</v>
      </c>
      <c r="E81" s="18">
        <f>'[26]Avg Week Kira-Bulindo'!E81+'[26]Avg Week Bulindo-Kira'!E81</f>
        <v>1</v>
      </c>
      <c r="F81" s="18">
        <f>'[26]Avg Week Kira-Bulindo'!F81+'[26]Avg Week Bulindo-Kira'!F81</f>
        <v>2</v>
      </c>
      <c r="G81" s="18">
        <f>'[26]Avg Week Kira-Bulindo'!G81+'[26]Avg Week Bulindo-Kira'!G81</f>
        <v>0</v>
      </c>
      <c r="H81" s="18">
        <f>'[26]Avg Week Kira-Bulindo'!H81+'[26]Avg Week Bulindo-Kira'!H81</f>
        <v>0</v>
      </c>
      <c r="I81" s="18">
        <f>'[26]Avg Week Kira-Bulindo'!I81+'[26]Avg Week Bulindo-Kira'!I81</f>
        <v>1.5</v>
      </c>
      <c r="J81" s="18">
        <f>'[26]Avg Week Kira-Bulindo'!J81+'[26]Avg Week Bulindo-Kira'!J81</f>
        <v>0</v>
      </c>
      <c r="K81" s="18">
        <f>'[26]Avg Week Kira-Bulindo'!K81+'[26]Avg Week Bulindo-Kira'!K81</f>
        <v>0</v>
      </c>
      <c r="L81" s="18">
        <f>'[26]Avg Week Kira-Bulindo'!L81+'[26]Avg Week Bulindo-Kira'!L81</f>
        <v>0</v>
      </c>
      <c r="M81" s="18">
        <f>'[26]Avg Week Kira-Bulindo'!M81+'[26]Avg Week Bulindo-Kira'!M81</f>
        <v>32</v>
      </c>
      <c r="N81" s="18">
        <f>'[26]Avg Week Kira-Bulindo'!N81+'[26]Avg Week Bulindo-Kira'!N81</f>
        <v>0</v>
      </c>
      <c r="O81" s="19">
        <f t="shared" si="37"/>
        <v>34</v>
      </c>
      <c r="P81" s="19">
        <f t="shared" si="36"/>
        <v>66</v>
      </c>
      <c r="R81" s="3"/>
      <c r="T81"/>
    </row>
    <row r="82" spans="2:20" ht="23.1" customHeight="1" x14ac:dyDescent="0.25">
      <c r="B82" s="25" t="s">
        <v>136</v>
      </c>
      <c r="C82" s="18">
        <f>'[26]Avg Week Kira-Bulindo'!C82+'[26]Avg Week Bulindo-Kira'!C82</f>
        <v>18.5</v>
      </c>
      <c r="D82" s="18">
        <f>'[26]Avg Week Kira-Bulindo'!D82+'[26]Avg Week Bulindo-Kira'!D82</f>
        <v>3.5</v>
      </c>
      <c r="E82" s="18">
        <f>'[26]Avg Week Kira-Bulindo'!E82+'[26]Avg Week Bulindo-Kira'!E82</f>
        <v>4</v>
      </c>
      <c r="F82" s="18">
        <f>'[26]Avg Week Kira-Bulindo'!F82+'[26]Avg Week Bulindo-Kira'!F82</f>
        <v>3</v>
      </c>
      <c r="G82" s="18">
        <f>'[26]Avg Week Kira-Bulindo'!G82+'[26]Avg Week Bulindo-Kira'!G82</f>
        <v>0</v>
      </c>
      <c r="H82" s="18">
        <f>'[26]Avg Week Kira-Bulindo'!H82+'[26]Avg Week Bulindo-Kira'!H82</f>
        <v>0</v>
      </c>
      <c r="I82" s="18">
        <f>'[26]Avg Week Kira-Bulindo'!I82+'[26]Avg Week Bulindo-Kira'!I82</f>
        <v>0.5</v>
      </c>
      <c r="J82" s="18">
        <f>'[26]Avg Week Kira-Bulindo'!J82+'[26]Avg Week Bulindo-Kira'!J82</f>
        <v>0</v>
      </c>
      <c r="K82" s="18">
        <f>'[26]Avg Week Kira-Bulindo'!K82+'[26]Avg Week Bulindo-Kira'!K82</f>
        <v>0</v>
      </c>
      <c r="L82" s="18">
        <f>'[26]Avg Week Kira-Bulindo'!L82+'[26]Avg Week Bulindo-Kira'!L82</f>
        <v>0</v>
      </c>
      <c r="M82" s="18">
        <f>'[26]Avg Week Kira-Bulindo'!M82+'[26]Avg Week Bulindo-Kira'!M82</f>
        <v>29.5</v>
      </c>
      <c r="N82" s="18">
        <f>'[26]Avg Week Kira-Bulindo'!N82+'[26]Avg Week Bulindo-Kira'!N82</f>
        <v>0</v>
      </c>
      <c r="O82" s="19">
        <f t="shared" si="37"/>
        <v>29.5</v>
      </c>
      <c r="P82" s="19">
        <f t="shared" si="36"/>
        <v>59</v>
      </c>
      <c r="R82" s="3"/>
      <c r="T82"/>
    </row>
    <row r="83" spans="2:20" ht="23.1" customHeight="1" x14ac:dyDescent="0.25">
      <c r="B83" s="17" t="s">
        <v>137</v>
      </c>
      <c r="C83" s="18">
        <f>'[26]Avg Week Kira-Bulindo'!C83+'[26]Avg Week Bulindo-Kira'!C83</f>
        <v>16.5</v>
      </c>
      <c r="D83" s="18">
        <f>'[26]Avg Week Kira-Bulindo'!D83+'[26]Avg Week Bulindo-Kira'!D83</f>
        <v>2</v>
      </c>
      <c r="E83" s="18">
        <f>'[26]Avg Week Kira-Bulindo'!E83+'[26]Avg Week Bulindo-Kira'!E83</f>
        <v>4</v>
      </c>
      <c r="F83" s="18">
        <f>'[26]Avg Week Kira-Bulindo'!F83+'[26]Avg Week Bulindo-Kira'!F83</f>
        <v>2</v>
      </c>
      <c r="G83" s="18">
        <f>'[26]Avg Week Kira-Bulindo'!G83+'[26]Avg Week Bulindo-Kira'!G83</f>
        <v>0</v>
      </c>
      <c r="H83" s="18">
        <f>'[26]Avg Week Kira-Bulindo'!H83+'[26]Avg Week Bulindo-Kira'!H83</f>
        <v>0</v>
      </c>
      <c r="I83" s="18">
        <f>'[26]Avg Week Kira-Bulindo'!I83+'[26]Avg Week Bulindo-Kira'!I83</f>
        <v>1</v>
      </c>
      <c r="J83" s="18">
        <f>'[26]Avg Week Kira-Bulindo'!J83+'[26]Avg Week Bulindo-Kira'!J83</f>
        <v>0</v>
      </c>
      <c r="K83" s="18">
        <f>'[26]Avg Week Kira-Bulindo'!K83+'[26]Avg Week Bulindo-Kira'!K83</f>
        <v>0</v>
      </c>
      <c r="L83" s="18">
        <f>'[26]Avg Week Kira-Bulindo'!L83+'[26]Avg Week Bulindo-Kira'!L83</f>
        <v>0</v>
      </c>
      <c r="M83" s="18">
        <f>'[26]Avg Week Kira-Bulindo'!M83+'[26]Avg Week Bulindo-Kira'!M83</f>
        <v>26.5</v>
      </c>
      <c r="N83" s="18">
        <f>'[26]Avg Week Kira-Bulindo'!N83+'[26]Avg Week Bulindo-Kira'!N83</f>
        <v>0</v>
      </c>
      <c r="O83" s="19">
        <f t="shared" si="37"/>
        <v>25.5</v>
      </c>
      <c r="P83" s="19">
        <f t="shared" si="36"/>
        <v>52</v>
      </c>
      <c r="R83" s="3"/>
      <c r="T83"/>
    </row>
    <row r="84" spans="2:20" ht="23.1" customHeight="1" x14ac:dyDescent="0.25">
      <c r="B84" s="38" t="s">
        <v>138</v>
      </c>
      <c r="C84" s="18">
        <f>'[26]Avg Week Kira-Bulindo'!C84+'[26]Avg Week Bulindo-Kira'!C84</f>
        <v>19.5</v>
      </c>
      <c r="D84" s="18">
        <f>'[26]Avg Week Kira-Bulindo'!D84+'[26]Avg Week Bulindo-Kira'!D84</f>
        <v>2</v>
      </c>
      <c r="E84" s="18">
        <f>'[26]Avg Week Kira-Bulindo'!E84+'[26]Avg Week Bulindo-Kira'!E84</f>
        <v>2.5</v>
      </c>
      <c r="F84" s="18">
        <f>'[26]Avg Week Kira-Bulindo'!F84+'[26]Avg Week Bulindo-Kira'!F84</f>
        <v>1</v>
      </c>
      <c r="G84" s="18">
        <f>'[26]Avg Week Kira-Bulindo'!G84+'[26]Avg Week Bulindo-Kira'!G84</f>
        <v>0</v>
      </c>
      <c r="H84" s="18">
        <f>'[26]Avg Week Kira-Bulindo'!H84+'[26]Avg Week Bulindo-Kira'!H84</f>
        <v>0</v>
      </c>
      <c r="I84" s="18">
        <f>'[26]Avg Week Kira-Bulindo'!I84+'[26]Avg Week Bulindo-Kira'!I84</f>
        <v>2</v>
      </c>
      <c r="J84" s="18">
        <f>'[26]Avg Week Kira-Bulindo'!J84+'[26]Avg Week Bulindo-Kira'!J84</f>
        <v>0.5</v>
      </c>
      <c r="K84" s="18">
        <f>'[26]Avg Week Kira-Bulindo'!K84+'[26]Avg Week Bulindo-Kira'!K84</f>
        <v>0</v>
      </c>
      <c r="L84" s="18">
        <f>'[26]Avg Week Kira-Bulindo'!L84+'[26]Avg Week Bulindo-Kira'!L84</f>
        <v>0</v>
      </c>
      <c r="M84" s="18">
        <f>'[26]Avg Week Kira-Bulindo'!M84+'[26]Avg Week Bulindo-Kira'!M84</f>
        <v>26</v>
      </c>
      <c r="N84" s="18">
        <f>'[26]Avg Week Kira-Bulindo'!N84+'[26]Avg Week Bulindo-Kira'!N84</f>
        <v>0</v>
      </c>
      <c r="O84" s="19">
        <f t="shared" si="37"/>
        <v>27.5</v>
      </c>
      <c r="P84" s="19">
        <f t="shared" si="36"/>
        <v>53.5</v>
      </c>
      <c r="R84" s="3"/>
      <c r="T84"/>
    </row>
    <row r="85" spans="2:20" ht="23.1" customHeight="1" x14ac:dyDescent="0.25">
      <c r="B85" s="17" t="s">
        <v>139</v>
      </c>
      <c r="C85" s="18">
        <f>'[26]Avg Week Kira-Bulindo'!C85+'[26]Avg Week Bulindo-Kira'!C85</f>
        <v>11</v>
      </c>
      <c r="D85" s="18">
        <f>'[26]Avg Week Kira-Bulindo'!D85+'[26]Avg Week Bulindo-Kira'!D85</f>
        <v>2</v>
      </c>
      <c r="E85" s="18">
        <f>'[26]Avg Week Kira-Bulindo'!E85+'[26]Avg Week Bulindo-Kira'!E85</f>
        <v>2.5</v>
      </c>
      <c r="F85" s="18">
        <f>'[26]Avg Week Kira-Bulindo'!F85+'[26]Avg Week Bulindo-Kira'!F85</f>
        <v>2</v>
      </c>
      <c r="G85" s="18">
        <f>'[26]Avg Week Kira-Bulindo'!G85+'[26]Avg Week Bulindo-Kira'!G85</f>
        <v>0</v>
      </c>
      <c r="H85" s="18">
        <f>'[26]Avg Week Kira-Bulindo'!H85+'[26]Avg Week Bulindo-Kira'!H85</f>
        <v>0</v>
      </c>
      <c r="I85" s="18">
        <f>'[26]Avg Week Kira-Bulindo'!I85+'[26]Avg Week Bulindo-Kira'!I85</f>
        <v>0</v>
      </c>
      <c r="J85" s="18">
        <f>'[26]Avg Week Kira-Bulindo'!J85+'[26]Avg Week Bulindo-Kira'!J85</f>
        <v>0.5</v>
      </c>
      <c r="K85" s="18">
        <f>'[26]Avg Week Kira-Bulindo'!K85+'[26]Avg Week Bulindo-Kira'!K85</f>
        <v>0</v>
      </c>
      <c r="L85" s="18">
        <f>'[26]Avg Week Kira-Bulindo'!L85+'[26]Avg Week Bulindo-Kira'!L85</f>
        <v>0</v>
      </c>
      <c r="M85" s="18">
        <f>'[26]Avg Week Kira-Bulindo'!M85+'[26]Avg Week Bulindo-Kira'!M85</f>
        <v>24.5</v>
      </c>
      <c r="N85" s="18">
        <f>'[26]Avg Week Kira-Bulindo'!N85+'[26]Avg Week Bulindo-Kira'!N85</f>
        <v>0</v>
      </c>
      <c r="O85" s="19">
        <f t="shared" si="37"/>
        <v>18</v>
      </c>
      <c r="P85" s="19">
        <f t="shared" si="36"/>
        <v>42.5</v>
      </c>
      <c r="R85" s="3"/>
      <c r="T85"/>
    </row>
    <row r="86" spans="2:20" ht="23.1" customHeight="1" x14ac:dyDescent="0.25">
      <c r="B86" s="25" t="s">
        <v>140</v>
      </c>
      <c r="C86" s="18">
        <f>'[26]Avg Week Kira-Bulindo'!C86+'[26]Avg Week Bulindo-Kira'!C86</f>
        <v>18</v>
      </c>
      <c r="D86" s="18">
        <f>'[26]Avg Week Kira-Bulindo'!D86+'[26]Avg Week Bulindo-Kira'!D86</f>
        <v>2.5</v>
      </c>
      <c r="E86" s="18">
        <f>'[26]Avg Week Kira-Bulindo'!E86+'[26]Avg Week Bulindo-Kira'!E86</f>
        <v>2.5</v>
      </c>
      <c r="F86" s="18">
        <f>'[26]Avg Week Kira-Bulindo'!F86+'[26]Avg Week Bulindo-Kira'!F86</f>
        <v>0.5</v>
      </c>
      <c r="G86" s="18">
        <f>'[26]Avg Week Kira-Bulindo'!G86+'[26]Avg Week Bulindo-Kira'!G86</f>
        <v>0</v>
      </c>
      <c r="H86" s="18">
        <f>'[26]Avg Week Kira-Bulindo'!H86+'[26]Avg Week Bulindo-Kira'!H86</f>
        <v>0</v>
      </c>
      <c r="I86" s="18">
        <f>'[26]Avg Week Kira-Bulindo'!I86+'[26]Avg Week Bulindo-Kira'!I86</f>
        <v>1.5</v>
      </c>
      <c r="J86" s="18">
        <f>'[26]Avg Week Kira-Bulindo'!J86+'[26]Avg Week Bulindo-Kira'!J86</f>
        <v>0</v>
      </c>
      <c r="K86" s="18">
        <f>'[26]Avg Week Kira-Bulindo'!K86+'[26]Avg Week Bulindo-Kira'!K86</f>
        <v>0</v>
      </c>
      <c r="L86" s="18">
        <f>'[26]Avg Week Kira-Bulindo'!L86+'[26]Avg Week Bulindo-Kira'!L86</f>
        <v>0</v>
      </c>
      <c r="M86" s="18">
        <f>'[26]Avg Week Kira-Bulindo'!M86+'[26]Avg Week Bulindo-Kira'!M86</f>
        <v>25.5</v>
      </c>
      <c r="N86" s="18">
        <f>'[26]Avg Week Kira-Bulindo'!N86+'[26]Avg Week Bulindo-Kira'!N86</f>
        <v>0</v>
      </c>
      <c r="O86" s="19">
        <f t="shared" si="37"/>
        <v>25</v>
      </c>
      <c r="P86" s="19">
        <f t="shared" si="36"/>
        <v>50.5</v>
      </c>
      <c r="R86" s="3"/>
      <c r="T86"/>
    </row>
    <row r="87" spans="2:20" ht="23.1" customHeight="1" x14ac:dyDescent="0.25">
      <c r="B87" s="17" t="s">
        <v>141</v>
      </c>
      <c r="C87" s="18">
        <f>'[26]Avg Week Kira-Bulindo'!C87+'[26]Avg Week Bulindo-Kira'!C87</f>
        <v>15.5</v>
      </c>
      <c r="D87" s="18">
        <f>'[26]Avg Week Kira-Bulindo'!D87+'[26]Avg Week Bulindo-Kira'!D87</f>
        <v>1.5</v>
      </c>
      <c r="E87" s="18">
        <f>'[26]Avg Week Kira-Bulindo'!E87+'[26]Avg Week Bulindo-Kira'!E87</f>
        <v>2.5</v>
      </c>
      <c r="F87" s="18">
        <f>'[26]Avg Week Kira-Bulindo'!F87+'[26]Avg Week Bulindo-Kira'!F87</f>
        <v>0.5</v>
      </c>
      <c r="G87" s="18">
        <f>'[26]Avg Week Kira-Bulindo'!G87+'[26]Avg Week Bulindo-Kira'!G87</f>
        <v>0</v>
      </c>
      <c r="H87" s="18">
        <f>'[26]Avg Week Kira-Bulindo'!H87+'[26]Avg Week Bulindo-Kira'!H87</f>
        <v>0</v>
      </c>
      <c r="I87" s="18">
        <f>'[26]Avg Week Kira-Bulindo'!I87+'[26]Avg Week Bulindo-Kira'!I87</f>
        <v>0.5</v>
      </c>
      <c r="J87" s="18">
        <f>'[26]Avg Week Kira-Bulindo'!J87+'[26]Avg Week Bulindo-Kira'!J87</f>
        <v>0</v>
      </c>
      <c r="K87" s="18">
        <f>'[26]Avg Week Kira-Bulindo'!K87+'[26]Avg Week Bulindo-Kira'!K87</f>
        <v>0</v>
      </c>
      <c r="L87" s="18">
        <f>'[26]Avg Week Kira-Bulindo'!L87+'[26]Avg Week Bulindo-Kira'!L87</f>
        <v>0</v>
      </c>
      <c r="M87" s="18">
        <f>'[26]Avg Week Kira-Bulindo'!M87+'[26]Avg Week Bulindo-Kira'!M87</f>
        <v>19.5</v>
      </c>
      <c r="N87" s="18">
        <f>'[26]Avg Week Kira-Bulindo'!N87+'[26]Avg Week Bulindo-Kira'!N87</f>
        <v>0</v>
      </c>
      <c r="O87" s="19">
        <f t="shared" si="37"/>
        <v>20.5</v>
      </c>
      <c r="P87" s="19">
        <f t="shared" si="36"/>
        <v>40</v>
      </c>
      <c r="R87" s="3"/>
      <c r="T87"/>
    </row>
    <row r="88" spans="2:20" ht="23.1" customHeight="1" x14ac:dyDescent="0.25">
      <c r="B88" s="38" t="s">
        <v>142</v>
      </c>
      <c r="C88" s="18">
        <f>'[26]Avg Week Kira-Bulindo'!C88+'[26]Avg Week Bulindo-Kira'!C88</f>
        <v>12.5</v>
      </c>
      <c r="D88" s="18">
        <f>'[26]Avg Week Kira-Bulindo'!D88+'[26]Avg Week Bulindo-Kira'!D88</f>
        <v>1</v>
      </c>
      <c r="E88" s="18">
        <f>'[26]Avg Week Kira-Bulindo'!E88+'[26]Avg Week Bulindo-Kira'!E88</f>
        <v>1.5</v>
      </c>
      <c r="F88" s="18">
        <f>'[26]Avg Week Kira-Bulindo'!F88+'[26]Avg Week Bulindo-Kira'!F88</f>
        <v>0</v>
      </c>
      <c r="G88" s="18">
        <f>'[26]Avg Week Kira-Bulindo'!G88+'[26]Avg Week Bulindo-Kira'!G88</f>
        <v>0</v>
      </c>
      <c r="H88" s="18">
        <f>'[26]Avg Week Kira-Bulindo'!H88+'[26]Avg Week Bulindo-Kira'!H88</f>
        <v>0</v>
      </c>
      <c r="I88" s="18">
        <f>'[26]Avg Week Kira-Bulindo'!I88+'[26]Avg Week Bulindo-Kira'!I88</f>
        <v>1.5</v>
      </c>
      <c r="J88" s="18">
        <f>'[26]Avg Week Kira-Bulindo'!J88+'[26]Avg Week Bulindo-Kira'!J88</f>
        <v>0</v>
      </c>
      <c r="K88" s="18">
        <f>'[26]Avg Week Kira-Bulindo'!K88+'[26]Avg Week Bulindo-Kira'!K88</f>
        <v>0</v>
      </c>
      <c r="L88" s="18">
        <f>'[26]Avg Week Kira-Bulindo'!L88+'[26]Avg Week Bulindo-Kira'!L88</f>
        <v>0</v>
      </c>
      <c r="M88" s="18">
        <f>'[26]Avg Week Kira-Bulindo'!M88+'[26]Avg Week Bulindo-Kira'!M88</f>
        <v>18</v>
      </c>
      <c r="N88" s="18">
        <f>'[26]Avg Week Kira-Bulindo'!N88+'[26]Avg Week Bulindo-Kira'!N88</f>
        <v>0</v>
      </c>
      <c r="O88" s="19">
        <f t="shared" si="37"/>
        <v>16.5</v>
      </c>
      <c r="P88" s="19">
        <f t="shared" si="36"/>
        <v>34.5</v>
      </c>
      <c r="R88" s="3"/>
      <c r="T88"/>
    </row>
    <row r="89" spans="2:20" ht="23.1" customHeight="1" x14ac:dyDescent="0.25">
      <c r="B89" s="17" t="s">
        <v>143</v>
      </c>
      <c r="C89" s="18">
        <f>'[26]Avg Week Kira-Bulindo'!C89+'[26]Avg Week Bulindo-Kira'!C89</f>
        <v>17</v>
      </c>
      <c r="D89" s="18">
        <f>'[26]Avg Week Kira-Bulindo'!D89+'[26]Avg Week Bulindo-Kira'!D89</f>
        <v>1.5</v>
      </c>
      <c r="E89" s="18">
        <f>'[26]Avg Week Kira-Bulindo'!E89+'[26]Avg Week Bulindo-Kira'!E89</f>
        <v>2.5</v>
      </c>
      <c r="F89" s="18">
        <f>'[26]Avg Week Kira-Bulindo'!F89+'[26]Avg Week Bulindo-Kira'!F89</f>
        <v>1.5</v>
      </c>
      <c r="G89" s="18">
        <f>'[26]Avg Week Kira-Bulindo'!G89+'[26]Avg Week Bulindo-Kira'!G89</f>
        <v>0</v>
      </c>
      <c r="H89" s="18">
        <f>'[26]Avg Week Kira-Bulindo'!H89+'[26]Avg Week Bulindo-Kira'!H89</f>
        <v>0</v>
      </c>
      <c r="I89" s="18">
        <f>'[26]Avg Week Kira-Bulindo'!I89+'[26]Avg Week Bulindo-Kira'!I89</f>
        <v>0</v>
      </c>
      <c r="J89" s="18">
        <f>'[26]Avg Week Kira-Bulindo'!J89+'[26]Avg Week Bulindo-Kira'!J89</f>
        <v>0</v>
      </c>
      <c r="K89" s="18">
        <f>'[26]Avg Week Kira-Bulindo'!K89+'[26]Avg Week Bulindo-Kira'!K89</f>
        <v>0</v>
      </c>
      <c r="L89" s="18">
        <f>'[26]Avg Week Kira-Bulindo'!L89+'[26]Avg Week Bulindo-Kira'!L89</f>
        <v>0</v>
      </c>
      <c r="M89" s="18">
        <f>'[26]Avg Week Kira-Bulindo'!M89+'[26]Avg Week Bulindo-Kira'!M89</f>
        <v>18.5</v>
      </c>
      <c r="N89" s="18">
        <f>'[26]Avg Week Kira-Bulindo'!N89+'[26]Avg Week Bulindo-Kira'!N89</f>
        <v>0</v>
      </c>
      <c r="O89" s="19">
        <f t="shared" si="37"/>
        <v>22.5</v>
      </c>
      <c r="P89" s="19">
        <f t="shared" si="36"/>
        <v>41</v>
      </c>
      <c r="R89" s="3"/>
      <c r="T89"/>
    </row>
    <row r="90" spans="2:20" ht="23.1" customHeight="1" x14ac:dyDescent="0.25">
      <c r="B90" s="25" t="s">
        <v>144</v>
      </c>
      <c r="C90" s="18">
        <f>'[26]Avg Week Kira-Bulindo'!C90+'[26]Avg Week Bulindo-Kira'!C90</f>
        <v>16</v>
      </c>
      <c r="D90" s="18">
        <f>'[26]Avg Week Kira-Bulindo'!D90+'[26]Avg Week Bulindo-Kira'!D90</f>
        <v>1.5</v>
      </c>
      <c r="E90" s="18">
        <f>'[26]Avg Week Kira-Bulindo'!E90+'[26]Avg Week Bulindo-Kira'!E90</f>
        <v>1</v>
      </c>
      <c r="F90" s="18">
        <f>'[26]Avg Week Kira-Bulindo'!F90+'[26]Avg Week Bulindo-Kira'!F90</f>
        <v>0.5</v>
      </c>
      <c r="G90" s="18">
        <f>'[26]Avg Week Kira-Bulindo'!G90+'[26]Avg Week Bulindo-Kira'!G90</f>
        <v>0</v>
      </c>
      <c r="H90" s="18">
        <f>'[26]Avg Week Kira-Bulindo'!H90+'[26]Avg Week Bulindo-Kira'!H90</f>
        <v>0</v>
      </c>
      <c r="I90" s="18">
        <f>'[26]Avg Week Kira-Bulindo'!I90+'[26]Avg Week Bulindo-Kira'!I90</f>
        <v>2</v>
      </c>
      <c r="J90" s="18">
        <f>'[26]Avg Week Kira-Bulindo'!J90+'[26]Avg Week Bulindo-Kira'!J90</f>
        <v>0</v>
      </c>
      <c r="K90" s="18">
        <f>'[26]Avg Week Kira-Bulindo'!K90+'[26]Avg Week Bulindo-Kira'!K90</f>
        <v>0</v>
      </c>
      <c r="L90" s="18">
        <f>'[26]Avg Week Kira-Bulindo'!L90+'[26]Avg Week Bulindo-Kira'!L90</f>
        <v>0</v>
      </c>
      <c r="M90" s="18">
        <f>'[26]Avg Week Kira-Bulindo'!M90+'[26]Avg Week Bulindo-Kira'!M90</f>
        <v>14.5</v>
      </c>
      <c r="N90" s="18">
        <f>'[26]Avg Week Kira-Bulindo'!N90+'[26]Avg Week Bulindo-Kira'!N90</f>
        <v>0</v>
      </c>
      <c r="O90" s="19">
        <f t="shared" si="37"/>
        <v>21</v>
      </c>
      <c r="P90" s="19">
        <f t="shared" si="36"/>
        <v>35.5</v>
      </c>
      <c r="R90" s="3"/>
      <c r="T90"/>
    </row>
    <row r="91" spans="2:20" ht="23.1" customHeight="1" x14ac:dyDescent="0.25">
      <c r="B91" s="17" t="s">
        <v>145</v>
      </c>
      <c r="C91" s="18">
        <f>'[26]Avg Week Kira-Bulindo'!C91+'[26]Avg Week Bulindo-Kira'!C91</f>
        <v>10.5</v>
      </c>
      <c r="D91" s="18">
        <f>'[26]Avg Week Kira-Bulindo'!D91+'[26]Avg Week Bulindo-Kira'!D91</f>
        <v>3.5</v>
      </c>
      <c r="E91" s="18">
        <f>'[26]Avg Week Kira-Bulindo'!E91+'[26]Avg Week Bulindo-Kira'!E91</f>
        <v>0.5</v>
      </c>
      <c r="F91" s="18">
        <f>'[26]Avg Week Kira-Bulindo'!F91+'[26]Avg Week Bulindo-Kira'!F91</f>
        <v>1.5</v>
      </c>
      <c r="G91" s="18">
        <f>'[26]Avg Week Kira-Bulindo'!G91+'[26]Avg Week Bulindo-Kira'!G91</f>
        <v>0</v>
      </c>
      <c r="H91" s="18">
        <f>'[26]Avg Week Kira-Bulindo'!H91+'[26]Avg Week Bulindo-Kira'!H91</f>
        <v>0</v>
      </c>
      <c r="I91" s="18">
        <f>'[26]Avg Week Kira-Bulindo'!I91+'[26]Avg Week Bulindo-Kira'!I91</f>
        <v>0</v>
      </c>
      <c r="J91" s="18">
        <f>'[26]Avg Week Kira-Bulindo'!J91+'[26]Avg Week Bulindo-Kira'!J91</f>
        <v>0</v>
      </c>
      <c r="K91" s="18">
        <f>'[26]Avg Week Kira-Bulindo'!K91+'[26]Avg Week Bulindo-Kira'!K91</f>
        <v>0</v>
      </c>
      <c r="L91" s="18">
        <f>'[26]Avg Week Kira-Bulindo'!L91+'[26]Avg Week Bulindo-Kira'!L91</f>
        <v>0</v>
      </c>
      <c r="M91" s="18">
        <f>'[26]Avg Week Kira-Bulindo'!M91+'[26]Avg Week Bulindo-Kira'!M91</f>
        <v>10.5</v>
      </c>
      <c r="N91" s="18">
        <f>'[26]Avg Week Kira-Bulindo'!N91+'[26]Avg Week Bulindo-Kira'!N91</f>
        <v>0</v>
      </c>
      <c r="O91" s="19">
        <f t="shared" si="37"/>
        <v>16</v>
      </c>
      <c r="P91" s="19">
        <f t="shared" si="36"/>
        <v>26.5</v>
      </c>
      <c r="R91" s="3"/>
      <c r="T91"/>
    </row>
    <row r="92" spans="2:20" ht="23.1" customHeight="1" x14ac:dyDescent="0.25">
      <c r="B92" s="38" t="s">
        <v>146</v>
      </c>
      <c r="C92" s="18">
        <f>'[26]Avg Week Kira-Bulindo'!C92+'[26]Avg Week Bulindo-Kira'!C92</f>
        <v>11.5</v>
      </c>
      <c r="D92" s="18">
        <f>'[26]Avg Week Kira-Bulindo'!D92+'[26]Avg Week Bulindo-Kira'!D92</f>
        <v>2</v>
      </c>
      <c r="E92" s="18">
        <f>'[26]Avg Week Kira-Bulindo'!E92+'[26]Avg Week Bulindo-Kira'!E92</f>
        <v>0</v>
      </c>
      <c r="F92" s="18">
        <f>'[26]Avg Week Kira-Bulindo'!F92+'[26]Avg Week Bulindo-Kira'!F92</f>
        <v>0</v>
      </c>
      <c r="G92" s="18">
        <f>'[26]Avg Week Kira-Bulindo'!G92+'[26]Avg Week Bulindo-Kira'!G92</f>
        <v>0</v>
      </c>
      <c r="H92" s="18">
        <f>'[26]Avg Week Kira-Bulindo'!H92+'[26]Avg Week Bulindo-Kira'!H92</f>
        <v>0</v>
      </c>
      <c r="I92" s="18">
        <f>'[26]Avg Week Kira-Bulindo'!I92+'[26]Avg Week Bulindo-Kira'!I92</f>
        <v>0.5</v>
      </c>
      <c r="J92" s="18">
        <f>'[26]Avg Week Kira-Bulindo'!J92+'[26]Avg Week Bulindo-Kira'!J92</f>
        <v>0</v>
      </c>
      <c r="K92" s="18">
        <f>'[26]Avg Week Kira-Bulindo'!K92+'[26]Avg Week Bulindo-Kira'!K92</f>
        <v>0</v>
      </c>
      <c r="L92" s="18">
        <f>'[26]Avg Week Kira-Bulindo'!L92+'[26]Avg Week Bulindo-Kira'!L92</f>
        <v>0</v>
      </c>
      <c r="M92" s="18">
        <f>'[26]Avg Week Kira-Bulindo'!M92+'[26]Avg Week Bulindo-Kira'!M92</f>
        <v>13</v>
      </c>
      <c r="N92" s="18">
        <f>'[26]Avg Week Kira-Bulindo'!N92+'[26]Avg Week Bulindo-Kira'!N92</f>
        <v>0</v>
      </c>
      <c r="O92" s="19">
        <f t="shared" si="37"/>
        <v>14</v>
      </c>
      <c r="P92" s="19">
        <f t="shared" si="36"/>
        <v>27</v>
      </c>
      <c r="R92" s="3"/>
      <c r="T92"/>
    </row>
    <row r="93" spans="2:20" ht="23.1" customHeight="1" x14ac:dyDescent="0.25">
      <c r="B93" s="17" t="s">
        <v>147</v>
      </c>
      <c r="C93" s="18">
        <f>'[26]Avg Week Kira-Bulindo'!C93+'[26]Avg Week Bulindo-Kira'!C93</f>
        <v>11</v>
      </c>
      <c r="D93" s="18">
        <f>'[26]Avg Week Kira-Bulindo'!D93+'[26]Avg Week Bulindo-Kira'!D93</f>
        <v>2</v>
      </c>
      <c r="E93" s="18">
        <f>'[26]Avg Week Kira-Bulindo'!E93+'[26]Avg Week Bulindo-Kira'!E93</f>
        <v>1</v>
      </c>
      <c r="F93" s="18">
        <f>'[26]Avg Week Kira-Bulindo'!F93+'[26]Avg Week Bulindo-Kira'!F93</f>
        <v>1</v>
      </c>
      <c r="G93" s="18">
        <f>'[26]Avg Week Kira-Bulindo'!G93+'[26]Avg Week Bulindo-Kira'!G93</f>
        <v>0</v>
      </c>
      <c r="H93" s="18">
        <f>'[26]Avg Week Kira-Bulindo'!H93+'[26]Avg Week Bulindo-Kira'!H93</f>
        <v>1</v>
      </c>
      <c r="I93" s="18">
        <f>'[26]Avg Week Kira-Bulindo'!I93+'[26]Avg Week Bulindo-Kira'!I93</f>
        <v>0.5</v>
      </c>
      <c r="J93" s="18">
        <f>'[26]Avg Week Kira-Bulindo'!J93+'[26]Avg Week Bulindo-Kira'!J93</f>
        <v>0</v>
      </c>
      <c r="K93" s="18">
        <f>'[26]Avg Week Kira-Bulindo'!K93+'[26]Avg Week Bulindo-Kira'!K93</f>
        <v>0</v>
      </c>
      <c r="L93" s="18">
        <f>'[26]Avg Week Kira-Bulindo'!L93+'[26]Avg Week Bulindo-Kira'!L93</f>
        <v>0</v>
      </c>
      <c r="M93" s="18">
        <f>'[26]Avg Week Kira-Bulindo'!M93+'[26]Avg Week Bulindo-Kira'!M93</f>
        <v>8</v>
      </c>
      <c r="N93" s="18">
        <f>'[26]Avg Week Kira-Bulindo'!N93+'[26]Avg Week Bulindo-Kira'!N93</f>
        <v>0</v>
      </c>
      <c r="O93" s="19">
        <f t="shared" si="37"/>
        <v>16.5</v>
      </c>
      <c r="P93" s="19">
        <f t="shared" si="36"/>
        <v>24.5</v>
      </c>
      <c r="R93" s="3"/>
      <c r="T93"/>
    </row>
    <row r="94" spans="2:20" ht="23.1" customHeight="1" x14ac:dyDescent="0.25">
      <c r="B94" s="25" t="s">
        <v>148</v>
      </c>
      <c r="C94" s="18">
        <f>'[26]Avg Week Kira-Bulindo'!C94+'[26]Avg Week Bulindo-Kira'!C94</f>
        <v>12</v>
      </c>
      <c r="D94" s="18">
        <f>'[26]Avg Week Kira-Bulindo'!D94+'[26]Avg Week Bulindo-Kira'!D94</f>
        <v>2</v>
      </c>
      <c r="E94" s="18">
        <f>'[26]Avg Week Kira-Bulindo'!E94+'[26]Avg Week Bulindo-Kira'!E94</f>
        <v>1</v>
      </c>
      <c r="F94" s="18">
        <f>'[26]Avg Week Kira-Bulindo'!F94+'[26]Avg Week Bulindo-Kira'!F94</f>
        <v>0</v>
      </c>
      <c r="G94" s="18">
        <f>'[26]Avg Week Kira-Bulindo'!G94+'[26]Avg Week Bulindo-Kira'!G94</f>
        <v>0</v>
      </c>
      <c r="H94" s="18">
        <f>'[26]Avg Week Kira-Bulindo'!H94+'[26]Avg Week Bulindo-Kira'!H94</f>
        <v>0</v>
      </c>
      <c r="I94" s="18">
        <f>'[26]Avg Week Kira-Bulindo'!I94+'[26]Avg Week Bulindo-Kira'!I94</f>
        <v>3</v>
      </c>
      <c r="J94" s="18">
        <f>'[26]Avg Week Kira-Bulindo'!J94+'[26]Avg Week Bulindo-Kira'!J94</f>
        <v>0</v>
      </c>
      <c r="K94" s="18">
        <f>'[26]Avg Week Kira-Bulindo'!K94+'[26]Avg Week Bulindo-Kira'!K94</f>
        <v>0</v>
      </c>
      <c r="L94" s="18">
        <f>'[26]Avg Week Kira-Bulindo'!L94+'[26]Avg Week Bulindo-Kira'!L94</f>
        <v>0</v>
      </c>
      <c r="M94" s="18">
        <f>'[26]Avg Week Kira-Bulindo'!M94+'[26]Avg Week Bulindo-Kira'!M94</f>
        <v>15.5</v>
      </c>
      <c r="N94" s="18">
        <f>'[26]Avg Week Kira-Bulindo'!N94+'[26]Avg Week Bulindo-Kira'!N94</f>
        <v>0</v>
      </c>
      <c r="O94" s="19">
        <f t="shared" si="37"/>
        <v>18</v>
      </c>
      <c r="P94" s="19">
        <f t="shared" si="36"/>
        <v>33.5</v>
      </c>
      <c r="R94" s="3"/>
      <c r="T94"/>
    </row>
    <row r="95" spans="2:20" ht="23.1" customHeight="1" x14ac:dyDescent="0.25">
      <c r="B95" s="17" t="s">
        <v>149</v>
      </c>
      <c r="C95" s="18">
        <f>'[26]Avg Week Kira-Bulindo'!C95+'[26]Avg Week Bulindo-Kira'!C95</f>
        <v>8</v>
      </c>
      <c r="D95" s="18">
        <f>'[26]Avg Week Kira-Bulindo'!D95+'[26]Avg Week Bulindo-Kira'!D95</f>
        <v>2.5</v>
      </c>
      <c r="E95" s="18">
        <f>'[26]Avg Week Kira-Bulindo'!E95+'[26]Avg Week Bulindo-Kira'!E95</f>
        <v>0.5</v>
      </c>
      <c r="F95" s="18">
        <f>'[26]Avg Week Kira-Bulindo'!F95+'[26]Avg Week Bulindo-Kira'!F95</f>
        <v>1</v>
      </c>
      <c r="G95" s="18">
        <f>'[26]Avg Week Kira-Bulindo'!G95+'[26]Avg Week Bulindo-Kira'!G95</f>
        <v>0.5</v>
      </c>
      <c r="H95" s="18">
        <f>'[26]Avg Week Kira-Bulindo'!H95+'[26]Avg Week Bulindo-Kira'!H95</f>
        <v>0</v>
      </c>
      <c r="I95" s="18">
        <f>'[26]Avg Week Kira-Bulindo'!I95+'[26]Avg Week Bulindo-Kira'!I95</f>
        <v>1.5</v>
      </c>
      <c r="J95" s="18">
        <f>'[26]Avg Week Kira-Bulindo'!J95+'[26]Avg Week Bulindo-Kira'!J95</f>
        <v>0</v>
      </c>
      <c r="K95" s="18">
        <f>'[26]Avg Week Kira-Bulindo'!K95+'[26]Avg Week Bulindo-Kira'!K95</f>
        <v>0</v>
      </c>
      <c r="L95" s="18">
        <f>'[26]Avg Week Kira-Bulindo'!L95+'[26]Avg Week Bulindo-Kira'!L95</f>
        <v>0</v>
      </c>
      <c r="M95" s="18">
        <f>'[26]Avg Week Kira-Bulindo'!M95+'[26]Avg Week Bulindo-Kira'!M95</f>
        <v>10</v>
      </c>
      <c r="N95" s="18">
        <f>'[26]Avg Week Kira-Bulindo'!N95+'[26]Avg Week Bulindo-Kira'!N95</f>
        <v>0</v>
      </c>
      <c r="O95" s="19">
        <f t="shared" si="37"/>
        <v>14</v>
      </c>
      <c r="P95" s="19">
        <f t="shared" si="36"/>
        <v>24</v>
      </c>
      <c r="R95" s="3"/>
      <c r="T95"/>
    </row>
    <row r="96" spans="2:20" ht="23.1" customHeight="1" x14ac:dyDescent="0.25">
      <c r="B96" s="38" t="s">
        <v>150</v>
      </c>
      <c r="C96" s="18">
        <f>'[26]Avg Week Kira-Bulindo'!C96+'[26]Avg Week Bulindo-Kira'!C96</f>
        <v>10</v>
      </c>
      <c r="D96" s="18">
        <f>'[26]Avg Week Kira-Bulindo'!D96+'[26]Avg Week Bulindo-Kira'!D96</f>
        <v>3</v>
      </c>
      <c r="E96" s="18">
        <f>'[26]Avg Week Kira-Bulindo'!E96+'[26]Avg Week Bulindo-Kira'!E96</f>
        <v>1</v>
      </c>
      <c r="F96" s="18">
        <f>'[26]Avg Week Kira-Bulindo'!F96+'[26]Avg Week Bulindo-Kira'!F96</f>
        <v>2.5</v>
      </c>
      <c r="G96" s="18">
        <f>'[26]Avg Week Kira-Bulindo'!G96+'[26]Avg Week Bulindo-Kira'!G96</f>
        <v>1.5</v>
      </c>
      <c r="H96" s="18">
        <f>'[26]Avg Week Kira-Bulindo'!H96+'[26]Avg Week Bulindo-Kira'!H96</f>
        <v>0</v>
      </c>
      <c r="I96" s="18">
        <f>'[26]Avg Week Kira-Bulindo'!I96+'[26]Avg Week Bulindo-Kira'!I96</f>
        <v>0.5</v>
      </c>
      <c r="J96" s="18">
        <f>'[26]Avg Week Kira-Bulindo'!J96+'[26]Avg Week Bulindo-Kira'!J96</f>
        <v>0.5</v>
      </c>
      <c r="K96" s="18">
        <f>'[26]Avg Week Kira-Bulindo'!K96+'[26]Avg Week Bulindo-Kira'!K96</f>
        <v>0</v>
      </c>
      <c r="L96" s="18">
        <f>'[26]Avg Week Kira-Bulindo'!L96+'[26]Avg Week Bulindo-Kira'!L96</f>
        <v>0</v>
      </c>
      <c r="M96" s="18">
        <f>'[26]Avg Week Kira-Bulindo'!M96+'[26]Avg Week Bulindo-Kira'!M96</f>
        <v>16.5</v>
      </c>
      <c r="N96" s="18">
        <f>'[26]Avg Week Kira-Bulindo'!N96+'[26]Avg Week Bulindo-Kira'!N96</f>
        <v>0</v>
      </c>
      <c r="O96" s="19">
        <f t="shared" si="37"/>
        <v>19</v>
      </c>
      <c r="P96" s="19">
        <f t="shared" si="36"/>
        <v>35.5</v>
      </c>
      <c r="R96" s="3"/>
      <c r="T96"/>
    </row>
    <row r="97" spans="2:20" ht="23.1" customHeight="1" x14ac:dyDescent="0.25">
      <c r="B97" s="17" t="s">
        <v>151</v>
      </c>
      <c r="C97" s="18">
        <f>'[26]Avg Week Kira-Bulindo'!C97+'[26]Avg Week Bulindo-Kira'!C97</f>
        <v>11.5</v>
      </c>
      <c r="D97" s="18">
        <f>'[26]Avg Week Kira-Bulindo'!D97+'[26]Avg Week Bulindo-Kira'!D97</f>
        <v>2</v>
      </c>
      <c r="E97" s="18">
        <f>'[26]Avg Week Kira-Bulindo'!E97+'[26]Avg Week Bulindo-Kira'!E97</f>
        <v>1.5</v>
      </c>
      <c r="F97" s="18">
        <f>'[26]Avg Week Kira-Bulindo'!F97+'[26]Avg Week Bulindo-Kira'!F97</f>
        <v>1.5</v>
      </c>
      <c r="G97" s="18">
        <f>'[26]Avg Week Kira-Bulindo'!G97+'[26]Avg Week Bulindo-Kira'!G97</f>
        <v>1</v>
      </c>
      <c r="H97" s="18">
        <f>'[26]Avg Week Kira-Bulindo'!H97+'[26]Avg Week Bulindo-Kira'!H97</f>
        <v>0</v>
      </c>
      <c r="I97" s="18">
        <f>'[26]Avg Week Kira-Bulindo'!I97+'[26]Avg Week Bulindo-Kira'!I97</f>
        <v>1</v>
      </c>
      <c r="J97" s="18">
        <f>'[26]Avg Week Kira-Bulindo'!J97+'[26]Avg Week Bulindo-Kira'!J97</f>
        <v>0</v>
      </c>
      <c r="K97" s="18">
        <f>'[26]Avg Week Kira-Bulindo'!K97+'[26]Avg Week Bulindo-Kira'!K97</f>
        <v>0</v>
      </c>
      <c r="L97" s="18">
        <f>'[26]Avg Week Kira-Bulindo'!L97+'[26]Avg Week Bulindo-Kira'!L97</f>
        <v>0</v>
      </c>
      <c r="M97" s="18">
        <f>'[26]Avg Week Kira-Bulindo'!M97+'[26]Avg Week Bulindo-Kira'!M97</f>
        <v>12</v>
      </c>
      <c r="N97" s="18">
        <f>'[26]Avg Week Kira-Bulindo'!N97+'[26]Avg Week Bulindo-Kira'!N97</f>
        <v>0</v>
      </c>
      <c r="O97" s="19">
        <f t="shared" si="37"/>
        <v>18.5</v>
      </c>
      <c r="P97" s="19">
        <f t="shared" si="36"/>
        <v>30.5</v>
      </c>
      <c r="R97" s="3"/>
      <c r="T97"/>
    </row>
    <row r="98" spans="2:20" ht="23.1" customHeight="1" x14ac:dyDescent="0.25">
      <c r="B98" s="25" t="s">
        <v>152</v>
      </c>
      <c r="C98" s="18">
        <f>'[26]Avg Week Kira-Bulindo'!C98+'[26]Avg Week Bulindo-Kira'!C98</f>
        <v>12.5</v>
      </c>
      <c r="D98" s="18">
        <f>'[26]Avg Week Kira-Bulindo'!D98+'[26]Avg Week Bulindo-Kira'!D98</f>
        <v>0.5</v>
      </c>
      <c r="E98" s="18">
        <f>'[26]Avg Week Kira-Bulindo'!E98+'[26]Avg Week Bulindo-Kira'!E98</f>
        <v>1</v>
      </c>
      <c r="F98" s="18">
        <f>'[26]Avg Week Kira-Bulindo'!F98+'[26]Avg Week Bulindo-Kira'!F98</f>
        <v>4.5</v>
      </c>
      <c r="G98" s="18">
        <f>'[26]Avg Week Kira-Bulindo'!G98+'[26]Avg Week Bulindo-Kira'!G98</f>
        <v>0</v>
      </c>
      <c r="H98" s="18">
        <f>'[26]Avg Week Kira-Bulindo'!H98+'[26]Avg Week Bulindo-Kira'!H98</f>
        <v>0</v>
      </c>
      <c r="I98" s="18">
        <f>'[26]Avg Week Kira-Bulindo'!I98+'[26]Avg Week Bulindo-Kira'!I98</f>
        <v>1.5</v>
      </c>
      <c r="J98" s="18">
        <f>'[26]Avg Week Kira-Bulindo'!J98+'[26]Avg Week Bulindo-Kira'!J98</f>
        <v>1</v>
      </c>
      <c r="K98" s="18">
        <f>'[26]Avg Week Kira-Bulindo'!K98+'[26]Avg Week Bulindo-Kira'!K98</f>
        <v>0</v>
      </c>
      <c r="L98" s="18">
        <f>'[26]Avg Week Kira-Bulindo'!L98+'[26]Avg Week Bulindo-Kira'!L98</f>
        <v>0</v>
      </c>
      <c r="M98" s="18">
        <f>'[26]Avg Week Kira-Bulindo'!M98+'[26]Avg Week Bulindo-Kira'!M98</f>
        <v>14.5</v>
      </c>
      <c r="N98" s="18">
        <f>'[26]Avg Week Kira-Bulindo'!N98+'[26]Avg Week Bulindo-Kira'!N98</f>
        <v>0</v>
      </c>
      <c r="O98" s="19">
        <f t="shared" si="37"/>
        <v>21</v>
      </c>
      <c r="P98" s="19">
        <f t="shared" si="36"/>
        <v>35.5</v>
      </c>
      <c r="R98" s="3"/>
      <c r="T98"/>
    </row>
    <row r="99" spans="2:20" ht="23.1" customHeight="1" x14ac:dyDescent="0.25">
      <c r="B99" s="17" t="s">
        <v>153</v>
      </c>
      <c r="C99" s="18">
        <f>'[26]Avg Week Kira-Bulindo'!C99+'[26]Avg Week Bulindo-Kira'!C99</f>
        <v>13.5</v>
      </c>
      <c r="D99" s="18">
        <f>'[26]Avg Week Kira-Bulindo'!D99+'[26]Avg Week Bulindo-Kira'!D99</f>
        <v>1.5</v>
      </c>
      <c r="E99" s="18">
        <f>'[26]Avg Week Kira-Bulindo'!E99+'[26]Avg Week Bulindo-Kira'!E99</f>
        <v>1.5</v>
      </c>
      <c r="F99" s="18">
        <f>'[26]Avg Week Kira-Bulindo'!F99+'[26]Avg Week Bulindo-Kira'!F99</f>
        <v>9</v>
      </c>
      <c r="G99" s="18">
        <f>'[26]Avg Week Kira-Bulindo'!G99+'[26]Avg Week Bulindo-Kira'!G99</f>
        <v>0.5</v>
      </c>
      <c r="H99" s="18">
        <f>'[26]Avg Week Kira-Bulindo'!H99+'[26]Avg Week Bulindo-Kira'!H99</f>
        <v>0</v>
      </c>
      <c r="I99" s="18">
        <f>'[26]Avg Week Kira-Bulindo'!I99+'[26]Avg Week Bulindo-Kira'!I99</f>
        <v>2</v>
      </c>
      <c r="J99" s="18">
        <f>'[26]Avg Week Kira-Bulindo'!J99+'[26]Avg Week Bulindo-Kira'!J99</f>
        <v>0.5</v>
      </c>
      <c r="K99" s="18">
        <f>'[26]Avg Week Kira-Bulindo'!K99+'[26]Avg Week Bulindo-Kira'!K99</f>
        <v>0</v>
      </c>
      <c r="L99" s="18">
        <f>'[26]Avg Week Kira-Bulindo'!L99+'[26]Avg Week Bulindo-Kira'!L99</f>
        <v>0</v>
      </c>
      <c r="M99" s="18">
        <f>'[26]Avg Week Kira-Bulindo'!M99+'[26]Avg Week Bulindo-Kira'!M99</f>
        <v>13.5</v>
      </c>
      <c r="N99" s="18">
        <f>'[26]Avg Week Kira-Bulindo'!N99+'[26]Avg Week Bulindo-Kira'!N99</f>
        <v>0</v>
      </c>
      <c r="O99" s="19">
        <f t="shared" si="37"/>
        <v>28.5</v>
      </c>
      <c r="P99" s="19">
        <f t="shared" si="36"/>
        <v>42</v>
      </c>
      <c r="R99" s="3"/>
      <c r="T99"/>
    </row>
    <row r="100" spans="2:20" ht="23.1" customHeight="1" x14ac:dyDescent="0.25">
      <c r="B100" s="38" t="s">
        <v>154</v>
      </c>
      <c r="C100" s="18">
        <f>'[26]Avg Week Kira-Bulindo'!C100+'[26]Avg Week Bulindo-Kira'!C100</f>
        <v>21.5</v>
      </c>
      <c r="D100" s="18">
        <f>'[26]Avg Week Kira-Bulindo'!D100+'[26]Avg Week Bulindo-Kira'!D100</f>
        <v>2</v>
      </c>
      <c r="E100" s="18">
        <f>'[26]Avg Week Kira-Bulindo'!E100+'[26]Avg Week Bulindo-Kira'!E100</f>
        <v>3.5</v>
      </c>
      <c r="F100" s="18">
        <f>'[26]Avg Week Kira-Bulindo'!F100+'[26]Avg Week Bulindo-Kira'!F100</f>
        <v>11</v>
      </c>
      <c r="G100" s="18">
        <f>'[26]Avg Week Kira-Bulindo'!G100+'[26]Avg Week Bulindo-Kira'!G100</f>
        <v>1.5</v>
      </c>
      <c r="H100" s="18">
        <f>'[26]Avg Week Kira-Bulindo'!H100+'[26]Avg Week Bulindo-Kira'!H100</f>
        <v>0</v>
      </c>
      <c r="I100" s="18">
        <f>'[26]Avg Week Kira-Bulindo'!I100+'[26]Avg Week Bulindo-Kira'!I100</f>
        <v>0.5</v>
      </c>
      <c r="J100" s="18">
        <f>'[26]Avg Week Kira-Bulindo'!J100+'[26]Avg Week Bulindo-Kira'!J100</f>
        <v>0</v>
      </c>
      <c r="K100" s="18">
        <f>'[26]Avg Week Kira-Bulindo'!K100+'[26]Avg Week Bulindo-Kira'!K100</f>
        <v>0</v>
      </c>
      <c r="L100" s="18">
        <f>'[26]Avg Week Kira-Bulindo'!L100+'[26]Avg Week Bulindo-Kira'!L100</f>
        <v>0</v>
      </c>
      <c r="M100" s="18">
        <f>'[26]Avg Week Kira-Bulindo'!M100+'[26]Avg Week Bulindo-Kira'!M100</f>
        <v>17</v>
      </c>
      <c r="N100" s="18">
        <f>'[26]Avg Week Kira-Bulindo'!N100+'[26]Avg Week Bulindo-Kira'!N100</f>
        <v>0</v>
      </c>
      <c r="O100" s="19">
        <f t="shared" si="37"/>
        <v>40</v>
      </c>
      <c r="P100" s="19">
        <f t="shared" si="36"/>
        <v>57</v>
      </c>
      <c r="R100" s="3"/>
      <c r="T100"/>
    </row>
    <row r="101" spans="2:20" ht="23.1" customHeight="1" x14ac:dyDescent="0.25">
      <c r="B101" s="17" t="s">
        <v>155</v>
      </c>
      <c r="C101" s="18">
        <f>'[26]Avg Week Kira-Bulindo'!C101+'[26]Avg Week Bulindo-Kira'!C101</f>
        <v>29.5</v>
      </c>
      <c r="D101" s="18">
        <f>'[26]Avg Week Kira-Bulindo'!D101+'[26]Avg Week Bulindo-Kira'!D101</f>
        <v>8</v>
      </c>
      <c r="E101" s="18">
        <f>'[26]Avg Week Kira-Bulindo'!E101+'[26]Avg Week Bulindo-Kira'!E101</f>
        <v>3</v>
      </c>
      <c r="F101" s="18">
        <f>'[26]Avg Week Kira-Bulindo'!F101+'[26]Avg Week Bulindo-Kira'!F101</f>
        <v>12</v>
      </c>
      <c r="G101" s="18">
        <f>'[26]Avg Week Kira-Bulindo'!G101+'[26]Avg Week Bulindo-Kira'!G101</f>
        <v>0.5</v>
      </c>
      <c r="H101" s="18">
        <f>'[26]Avg Week Kira-Bulindo'!H101+'[26]Avg Week Bulindo-Kira'!H101</f>
        <v>0</v>
      </c>
      <c r="I101" s="18">
        <f>'[26]Avg Week Kira-Bulindo'!I101+'[26]Avg Week Bulindo-Kira'!I101</f>
        <v>1</v>
      </c>
      <c r="J101" s="18">
        <f>'[26]Avg Week Kira-Bulindo'!J101+'[26]Avg Week Bulindo-Kira'!J101</f>
        <v>0</v>
      </c>
      <c r="K101" s="18">
        <f>'[26]Avg Week Kira-Bulindo'!K101+'[26]Avg Week Bulindo-Kira'!K101</f>
        <v>0</v>
      </c>
      <c r="L101" s="18">
        <f>'[26]Avg Week Kira-Bulindo'!L101+'[26]Avg Week Bulindo-Kira'!L101</f>
        <v>0</v>
      </c>
      <c r="M101" s="18">
        <f>'[26]Avg Week Kira-Bulindo'!M101+'[26]Avg Week Bulindo-Kira'!M101</f>
        <v>17.5</v>
      </c>
      <c r="N101" s="18">
        <f>'[26]Avg Week Kira-Bulindo'!N101+'[26]Avg Week Bulindo-Kira'!N101</f>
        <v>0</v>
      </c>
      <c r="O101" s="19">
        <f t="shared" si="37"/>
        <v>54</v>
      </c>
      <c r="P101" s="19">
        <f t="shared" si="36"/>
        <v>71.5</v>
      </c>
      <c r="R101" s="3"/>
      <c r="T101"/>
    </row>
    <row r="102" spans="2:20" ht="23.1" customHeight="1" x14ac:dyDescent="0.25">
      <c r="B102" s="25" t="s">
        <v>156</v>
      </c>
      <c r="C102" s="18">
        <f>'[26]Avg Week Kira-Bulindo'!C102+'[26]Avg Week Bulindo-Kira'!C102</f>
        <v>69.5</v>
      </c>
      <c r="D102" s="18">
        <f>'[26]Avg Week Kira-Bulindo'!D102+'[26]Avg Week Bulindo-Kira'!D102</f>
        <v>9</v>
      </c>
      <c r="E102" s="18">
        <f>'[26]Avg Week Kira-Bulindo'!E102+'[26]Avg Week Bulindo-Kira'!E102</f>
        <v>6.5</v>
      </c>
      <c r="F102" s="18">
        <f>'[26]Avg Week Kira-Bulindo'!F102+'[26]Avg Week Bulindo-Kira'!F102</f>
        <v>12.5</v>
      </c>
      <c r="G102" s="18">
        <f>'[26]Avg Week Kira-Bulindo'!G102+'[26]Avg Week Bulindo-Kira'!G102</f>
        <v>1.5</v>
      </c>
      <c r="H102" s="18">
        <f>'[26]Avg Week Kira-Bulindo'!H102+'[26]Avg Week Bulindo-Kira'!H102</f>
        <v>0</v>
      </c>
      <c r="I102" s="18">
        <f>'[26]Avg Week Kira-Bulindo'!I102+'[26]Avg Week Bulindo-Kira'!I102</f>
        <v>1</v>
      </c>
      <c r="J102" s="18">
        <f>'[26]Avg Week Kira-Bulindo'!J102+'[26]Avg Week Bulindo-Kira'!J102</f>
        <v>0</v>
      </c>
      <c r="K102" s="18">
        <f>'[26]Avg Week Kira-Bulindo'!K102+'[26]Avg Week Bulindo-Kira'!K102</f>
        <v>0</v>
      </c>
      <c r="L102" s="18">
        <f>'[26]Avg Week Kira-Bulindo'!L102+'[26]Avg Week Bulindo-Kira'!L102</f>
        <v>0</v>
      </c>
      <c r="M102" s="18">
        <f>'[26]Avg Week Kira-Bulindo'!M102+'[26]Avg Week Bulindo-Kira'!M102</f>
        <v>21</v>
      </c>
      <c r="N102" s="18">
        <f>'[26]Avg Week Kira-Bulindo'!N102+'[26]Avg Week Bulindo-Kira'!N102</f>
        <v>0</v>
      </c>
      <c r="O102" s="19">
        <f t="shared" si="37"/>
        <v>100</v>
      </c>
      <c r="P102" s="19">
        <f t="shared" si="36"/>
        <v>121</v>
      </c>
      <c r="R102" s="3"/>
      <c r="T102"/>
    </row>
    <row r="103" spans="2:20" ht="23.1" customHeight="1" x14ac:dyDescent="0.25">
      <c r="B103" s="17" t="s">
        <v>157</v>
      </c>
      <c r="C103" s="18">
        <f>'[26]Avg Week Kira-Bulindo'!C103+'[26]Avg Week Bulindo-Kira'!C103</f>
        <v>94</v>
      </c>
      <c r="D103" s="18">
        <f>'[26]Avg Week Kira-Bulindo'!D103+'[26]Avg Week Bulindo-Kira'!D103</f>
        <v>9</v>
      </c>
      <c r="E103" s="18">
        <f>'[26]Avg Week Kira-Bulindo'!E103+'[26]Avg Week Bulindo-Kira'!E103</f>
        <v>5.5</v>
      </c>
      <c r="F103" s="18">
        <f>'[26]Avg Week Kira-Bulindo'!F103+'[26]Avg Week Bulindo-Kira'!F103</f>
        <v>16</v>
      </c>
      <c r="G103" s="18">
        <f>'[26]Avg Week Kira-Bulindo'!G103+'[26]Avg Week Bulindo-Kira'!G103</f>
        <v>0.5</v>
      </c>
      <c r="H103" s="18">
        <f>'[26]Avg Week Kira-Bulindo'!H103+'[26]Avg Week Bulindo-Kira'!H103</f>
        <v>0</v>
      </c>
      <c r="I103" s="18">
        <f>'[26]Avg Week Kira-Bulindo'!I103+'[26]Avg Week Bulindo-Kira'!I103</f>
        <v>3</v>
      </c>
      <c r="J103" s="18">
        <f>'[26]Avg Week Kira-Bulindo'!J103+'[26]Avg Week Bulindo-Kira'!J103</f>
        <v>0.5</v>
      </c>
      <c r="K103" s="18">
        <f>'[26]Avg Week Kira-Bulindo'!K103+'[26]Avg Week Bulindo-Kira'!K103</f>
        <v>0</v>
      </c>
      <c r="L103" s="18">
        <f>'[26]Avg Week Kira-Bulindo'!L103+'[26]Avg Week Bulindo-Kira'!L103</f>
        <v>0</v>
      </c>
      <c r="M103" s="18">
        <f>'[26]Avg Week Kira-Bulindo'!M103+'[26]Avg Week Bulindo-Kira'!M103</f>
        <v>34.5</v>
      </c>
      <c r="N103" s="18">
        <f>'[26]Avg Week Kira-Bulindo'!N103+'[26]Avg Week Bulindo-Kira'!N103</f>
        <v>0</v>
      </c>
      <c r="O103" s="19">
        <f t="shared" si="37"/>
        <v>128.5</v>
      </c>
      <c r="P103" s="19">
        <f t="shared" si="36"/>
        <v>163</v>
      </c>
      <c r="R103" s="3"/>
      <c r="T103"/>
    </row>
    <row r="104" spans="2:20" ht="23.1" customHeight="1" x14ac:dyDescent="0.25">
      <c r="B104" s="38" t="s">
        <v>158</v>
      </c>
      <c r="C104" s="18">
        <f>'[26]Avg Week Kira-Bulindo'!C104+'[26]Avg Week Bulindo-Kira'!C104</f>
        <v>98.5</v>
      </c>
      <c r="D104" s="18">
        <f>'[26]Avg Week Kira-Bulindo'!D104+'[26]Avg Week Bulindo-Kira'!D104</f>
        <v>5.5</v>
      </c>
      <c r="E104" s="18">
        <f>'[26]Avg Week Kira-Bulindo'!E104+'[26]Avg Week Bulindo-Kira'!E104</f>
        <v>6.5</v>
      </c>
      <c r="F104" s="18">
        <f>'[26]Avg Week Kira-Bulindo'!F104+'[26]Avg Week Bulindo-Kira'!F104</f>
        <v>18.5</v>
      </c>
      <c r="G104" s="18">
        <f>'[26]Avg Week Kira-Bulindo'!G104+'[26]Avg Week Bulindo-Kira'!G104</f>
        <v>1</v>
      </c>
      <c r="H104" s="18">
        <f>'[26]Avg Week Kira-Bulindo'!H104+'[26]Avg Week Bulindo-Kira'!H104</f>
        <v>0</v>
      </c>
      <c r="I104" s="18">
        <f>'[26]Avg Week Kira-Bulindo'!I104+'[26]Avg Week Bulindo-Kira'!I104</f>
        <v>3.5</v>
      </c>
      <c r="J104" s="18">
        <f>'[26]Avg Week Kira-Bulindo'!J104+'[26]Avg Week Bulindo-Kira'!J104</f>
        <v>0.5</v>
      </c>
      <c r="K104" s="18">
        <f>'[26]Avg Week Kira-Bulindo'!K104+'[26]Avg Week Bulindo-Kira'!K104</f>
        <v>0</v>
      </c>
      <c r="L104" s="18">
        <f>'[26]Avg Week Kira-Bulindo'!L104+'[26]Avg Week Bulindo-Kira'!L104</f>
        <v>0</v>
      </c>
      <c r="M104" s="18">
        <f>'[26]Avg Week Kira-Bulindo'!M104+'[26]Avg Week Bulindo-Kira'!M104</f>
        <v>42.5</v>
      </c>
      <c r="N104" s="18">
        <f>'[26]Avg Week Kira-Bulindo'!N104+'[26]Avg Week Bulindo-Kira'!N104</f>
        <v>0</v>
      </c>
      <c r="O104" s="19">
        <f t="shared" si="37"/>
        <v>134</v>
      </c>
      <c r="P104" s="19">
        <f t="shared" si="36"/>
        <v>176.5</v>
      </c>
      <c r="R104" s="3"/>
      <c r="T104"/>
    </row>
    <row r="105" spans="2:20" ht="23.1" customHeight="1" x14ac:dyDescent="0.25">
      <c r="B105" s="17" t="s">
        <v>159</v>
      </c>
      <c r="C105" s="18">
        <f>'[26]Avg Week Kira-Bulindo'!C105+'[26]Avg Week Bulindo-Kira'!C105</f>
        <v>68</v>
      </c>
      <c r="D105" s="18">
        <f>'[26]Avg Week Kira-Bulindo'!D105+'[26]Avg Week Bulindo-Kira'!D105</f>
        <v>8</v>
      </c>
      <c r="E105" s="18">
        <f>'[26]Avg Week Kira-Bulindo'!E105+'[26]Avg Week Bulindo-Kira'!E105</f>
        <v>4</v>
      </c>
      <c r="F105" s="18">
        <f>'[26]Avg Week Kira-Bulindo'!F105+'[26]Avg Week Bulindo-Kira'!F105</f>
        <v>15.5</v>
      </c>
      <c r="G105" s="18">
        <f>'[26]Avg Week Kira-Bulindo'!G105+'[26]Avg Week Bulindo-Kira'!G105</f>
        <v>0.5</v>
      </c>
      <c r="H105" s="18">
        <f>'[26]Avg Week Kira-Bulindo'!H105+'[26]Avg Week Bulindo-Kira'!H105</f>
        <v>0</v>
      </c>
      <c r="I105" s="18">
        <f>'[26]Avg Week Kira-Bulindo'!I105+'[26]Avg Week Bulindo-Kira'!I105</f>
        <v>2.5</v>
      </c>
      <c r="J105" s="18">
        <f>'[26]Avg Week Kira-Bulindo'!J105+'[26]Avg Week Bulindo-Kira'!J105</f>
        <v>0</v>
      </c>
      <c r="K105" s="18">
        <f>'[26]Avg Week Kira-Bulindo'!K105+'[26]Avg Week Bulindo-Kira'!K105</f>
        <v>0</v>
      </c>
      <c r="L105" s="18">
        <f>'[26]Avg Week Kira-Bulindo'!L105+'[26]Avg Week Bulindo-Kira'!L105</f>
        <v>0.5</v>
      </c>
      <c r="M105" s="18">
        <f>'[26]Avg Week Kira-Bulindo'!M105+'[26]Avg Week Bulindo-Kira'!M105</f>
        <v>55</v>
      </c>
      <c r="N105" s="18">
        <f>'[26]Avg Week Kira-Bulindo'!N105+'[26]Avg Week Bulindo-Kira'!N105</f>
        <v>0</v>
      </c>
      <c r="O105" s="19">
        <f t="shared" si="37"/>
        <v>99</v>
      </c>
      <c r="P105" s="19">
        <f t="shared" si="36"/>
        <v>154</v>
      </c>
      <c r="R105" s="3"/>
      <c r="T105"/>
    </row>
    <row r="106" spans="2:20" ht="23.1" customHeight="1" x14ac:dyDescent="0.25">
      <c r="B106" s="39" t="s">
        <v>160</v>
      </c>
      <c r="C106" s="40">
        <f>SUM(C10:C105)</f>
        <v>6750.6428571428569</v>
      </c>
      <c r="D106" s="40">
        <f t="shared" ref="D106:P106" si="38">SUM(D10:D105)</f>
        <v>955.35714285714278</v>
      </c>
      <c r="E106" s="40">
        <f t="shared" si="38"/>
        <v>813.28571428571433</v>
      </c>
      <c r="F106" s="40">
        <f t="shared" si="38"/>
        <v>1279.5</v>
      </c>
      <c r="G106" s="40">
        <f t="shared" si="38"/>
        <v>40.285714285714292</v>
      </c>
      <c r="H106" s="40">
        <f t="shared" si="38"/>
        <v>8.7857142857142847</v>
      </c>
      <c r="I106" s="40">
        <f t="shared" si="38"/>
        <v>736.07142857142856</v>
      </c>
      <c r="J106" s="40">
        <f t="shared" si="38"/>
        <v>124.50000000000003</v>
      </c>
      <c r="K106" s="40">
        <f t="shared" si="38"/>
        <v>76.071428571428569</v>
      </c>
      <c r="L106" s="40">
        <f t="shared" si="38"/>
        <v>8.1428571428571423</v>
      </c>
      <c r="M106" s="40">
        <f t="shared" si="38"/>
        <v>10100.785714285714</v>
      </c>
      <c r="N106" s="40">
        <f t="shared" si="38"/>
        <v>4.1428571428571415</v>
      </c>
      <c r="O106" s="40">
        <f t="shared" si="38"/>
        <v>10796.785714285714</v>
      </c>
      <c r="P106" s="40">
        <f t="shared" si="38"/>
        <v>20897.571428571435</v>
      </c>
      <c r="R106" s="3"/>
      <c r="T106"/>
    </row>
    <row r="107" spans="2:20" ht="23.1" customHeight="1" x14ac:dyDescent="0.25">
      <c r="B107" s="39" t="s">
        <v>161</v>
      </c>
      <c r="C107" s="41">
        <f t="shared" ref="C107:N107" si="39">C106/$P$106</f>
        <v>0.32303480240356014</v>
      </c>
      <c r="D107" s="41">
        <f t="shared" si="39"/>
        <v>4.5716180280688787E-2</v>
      </c>
      <c r="E107" s="41">
        <f t="shared" si="39"/>
        <v>3.8917714293526924E-2</v>
      </c>
      <c r="F107" s="41">
        <f t="shared" si="39"/>
        <v>6.1227210270503048E-2</v>
      </c>
      <c r="G107" s="41">
        <f t="shared" si="39"/>
        <v>1.9277701441725967E-3</v>
      </c>
      <c r="H107" s="41">
        <f t="shared" si="39"/>
        <v>4.2041795697381087E-4</v>
      </c>
      <c r="I107" s="41">
        <f t="shared" si="39"/>
        <v>3.5222821517196107E-2</v>
      </c>
      <c r="J107" s="41">
        <f t="shared" si="39"/>
        <v>5.9576300732142482E-3</v>
      </c>
      <c r="K107" s="41">
        <f t="shared" si="39"/>
        <v>3.6402042616025089E-3</v>
      </c>
      <c r="L107" s="41">
        <f t="shared" si="39"/>
        <v>3.8965566743914181E-4</v>
      </c>
      <c r="M107" s="41">
        <f t="shared" si="39"/>
        <v>0.48334734726523232</v>
      </c>
      <c r="N107" s="41">
        <f t="shared" si="39"/>
        <v>1.9824586589008963E-4</v>
      </c>
      <c r="R107" s="3"/>
      <c r="T107"/>
    </row>
    <row r="108" spans="2:20" ht="23.1" customHeight="1" x14ac:dyDescent="0.25">
      <c r="B108" s="42" t="s">
        <v>162</v>
      </c>
      <c r="C108" s="43">
        <f>C106/$O$106</f>
        <v>0.62524560881214652</v>
      </c>
      <c r="D108" s="43">
        <f t="shared" ref="D108:N108" si="40">D106/$O$106</f>
        <v>8.848532962852701E-2</v>
      </c>
      <c r="E108" s="43">
        <f t="shared" si="40"/>
        <v>7.5326651450497842E-2</v>
      </c>
      <c r="F108" s="43">
        <f t="shared" si="40"/>
        <v>0.11850749230921902</v>
      </c>
      <c r="G108" s="43">
        <f t="shared" si="40"/>
        <v>3.731269226952467E-3</v>
      </c>
      <c r="H108" s="43">
        <f t="shared" si="40"/>
        <v>8.1373424630346329E-4</v>
      </c>
      <c r="I108" s="43">
        <f t="shared" si="40"/>
        <v>6.8175052098838937E-2</v>
      </c>
      <c r="J108" s="43">
        <f t="shared" si="40"/>
        <v>1.1531209685422253E-2</v>
      </c>
      <c r="K108" s="43">
        <f t="shared" si="40"/>
        <v>7.0457477423836457E-3</v>
      </c>
      <c r="L108" s="43">
        <f t="shared" si="40"/>
        <v>7.5419271608613678E-4</v>
      </c>
      <c r="M108" s="43"/>
      <c r="N108" s="43">
        <f t="shared" si="40"/>
        <v>3.8371208362277123E-4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1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1" width="10.7109375" customWidth="1"/>
    <col min="32" max="32" width="12.85546875" customWidth="1"/>
    <col min="33" max="33" width="10.7109375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69" t="str">
        <f>'[27]29.09 Kyaliwajala-Kira'!C3:G3</f>
        <v>MCC-C2-STN 72 Kira-Kyaliwajala</v>
      </c>
      <c r="D3" s="69"/>
      <c r="E3" s="69"/>
      <c r="F3" s="69"/>
      <c r="G3" s="69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70" t="s">
        <v>4</v>
      </c>
      <c r="E5" s="71"/>
      <c r="F5" s="5" t="s">
        <v>5</v>
      </c>
      <c r="G5" s="64" t="str">
        <f>'[27]Avg Week Kyaliwajala-Kira'!G5:H5</f>
        <v>Kira-Kyalliwajala</v>
      </c>
      <c r="H5" s="65"/>
      <c r="I5" s="6"/>
      <c r="J5" s="7" t="s">
        <v>6</v>
      </c>
      <c r="K5" s="64" t="str">
        <f>'[27]Avg Week Kyaliwajala-Kira'!K5:L5</f>
        <v>Elijah</v>
      </c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 t="str">
        <f>'[27]Avg Week Kyaliwajala-Kira'!K6:L6</f>
        <v>Tracy</v>
      </c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'[27]Avg Week Kira-Kyaliwajala'!C10+'[27]Avg Week Kyaliwajala-Kira'!C10</f>
        <v>75.142857142857139</v>
      </c>
      <c r="D10" s="18">
        <f>'[27]Avg Week Kira-Kyaliwajala'!D10+'[27]Avg Week Kyaliwajala-Kira'!D10</f>
        <v>51.428571428571431</v>
      </c>
      <c r="E10" s="18">
        <f>'[27]Avg Week Kira-Kyaliwajala'!E10+'[27]Avg Week Kyaliwajala-Kira'!E10</f>
        <v>12.571428571428571</v>
      </c>
      <c r="F10" s="18">
        <f>'[27]Avg Week Kira-Kyaliwajala'!F10+'[27]Avg Week Kyaliwajala-Kira'!F10</f>
        <v>19.285714285714285</v>
      </c>
      <c r="G10" s="18">
        <f>'[27]Avg Week Kira-Kyaliwajala'!G10+'[27]Avg Week Kyaliwajala-Kira'!G10</f>
        <v>1.8571428571428572</v>
      </c>
      <c r="H10" s="18">
        <f>'[27]Avg Week Kira-Kyaliwajala'!H10+'[27]Avg Week Kyaliwajala-Kira'!H10</f>
        <v>0.14285714285714285</v>
      </c>
      <c r="I10" s="18">
        <f>'[27]Avg Week Kira-Kyaliwajala'!I10+'[27]Avg Week Kyaliwajala-Kira'!I10</f>
        <v>6.2857142857142856</v>
      </c>
      <c r="J10" s="18">
        <f>'[27]Avg Week Kira-Kyaliwajala'!J10+'[27]Avg Week Kyaliwajala-Kira'!J10</f>
        <v>0.85714285714285721</v>
      </c>
      <c r="K10" s="18">
        <f>'[27]Avg Week Kira-Kyaliwajala'!K10+'[27]Avg Week Kyaliwajala-Kira'!K10</f>
        <v>1.1428571428571428</v>
      </c>
      <c r="L10" s="18">
        <f>'[27]Avg Week Kira-Kyaliwajala'!L10+'[27]Avg Week Kyaliwajala-Kira'!L10</f>
        <v>0</v>
      </c>
      <c r="M10" s="18">
        <f>'[27]Avg Week Kira-Kyaliwajala'!M10+'[27]Avg Week Kyaliwajala-Kira'!M10</f>
        <v>130.57142857142856</v>
      </c>
      <c r="N10" s="18">
        <f>'[27]Avg Week Kira-Kyaliwajala'!N10+'[27]Avg Week Kyaliwajala-Kira'!N10</f>
        <v>0</v>
      </c>
      <c r="O10" s="19">
        <f t="shared" ref="O10:O73" si="0">SUM(C10:L10,N10)</f>
        <v>168.71428571428569</v>
      </c>
      <c r="P10" s="19">
        <f t="shared" ref="P10:P57" si="1">SUM(C10:N10)</f>
        <v>299.28571428571422</v>
      </c>
      <c r="R10" s="11" t="s">
        <v>32</v>
      </c>
      <c r="S10" s="20">
        <f t="shared" ref="S10:AF10" si="2">SUM(C10:C13)</f>
        <v>277.85714285714283</v>
      </c>
      <c r="T10" s="20">
        <f t="shared" si="2"/>
        <v>204.14285714285717</v>
      </c>
      <c r="U10" s="20">
        <f t="shared" si="2"/>
        <v>45.285714285714292</v>
      </c>
      <c r="V10" s="20">
        <f t="shared" si="2"/>
        <v>78.714285714285722</v>
      </c>
      <c r="W10" s="20">
        <f t="shared" si="2"/>
        <v>2.4285714285714288</v>
      </c>
      <c r="X10" s="20">
        <f t="shared" si="2"/>
        <v>0.71428571428571419</v>
      </c>
      <c r="Y10" s="20">
        <f t="shared" si="2"/>
        <v>27</v>
      </c>
      <c r="Z10" s="20">
        <f t="shared" si="2"/>
        <v>3.2857142857142856</v>
      </c>
      <c r="AA10" s="20">
        <f t="shared" si="2"/>
        <v>4.4285714285714279</v>
      </c>
      <c r="AB10" s="20">
        <f t="shared" si="2"/>
        <v>0.42857142857142855</v>
      </c>
      <c r="AC10" s="20">
        <f t="shared" si="2"/>
        <v>578.57142857142856</v>
      </c>
      <c r="AD10" s="20">
        <f t="shared" si="2"/>
        <v>0</v>
      </c>
      <c r="AE10" s="21">
        <f t="shared" si="2"/>
        <v>644.28571428571422</v>
      </c>
      <c r="AF10" s="21">
        <f t="shared" si="2"/>
        <v>1222.8571428571427</v>
      </c>
    </row>
    <row r="11" spans="2:32" s="22" customFormat="1" ht="23.1" customHeight="1" x14ac:dyDescent="0.25">
      <c r="B11" s="17" t="s">
        <v>33</v>
      </c>
      <c r="C11" s="18">
        <f>'[27]Avg Week Kira-Kyaliwajala'!C11+'[27]Avg Week Kyaliwajala-Kira'!C11</f>
        <v>69</v>
      </c>
      <c r="D11" s="18">
        <f>'[27]Avg Week Kira-Kyaliwajala'!D11+'[27]Avg Week Kyaliwajala-Kira'!D11</f>
        <v>53.142857142857146</v>
      </c>
      <c r="E11" s="18">
        <f>'[27]Avg Week Kira-Kyaliwajala'!E11+'[27]Avg Week Kyaliwajala-Kira'!E11</f>
        <v>12.857142857142858</v>
      </c>
      <c r="F11" s="18">
        <f>'[27]Avg Week Kira-Kyaliwajala'!F11+'[27]Avg Week Kyaliwajala-Kira'!F11</f>
        <v>21.428571428571431</v>
      </c>
      <c r="G11" s="18">
        <f>'[27]Avg Week Kira-Kyaliwajala'!G11+'[27]Avg Week Kyaliwajala-Kira'!G11</f>
        <v>0.5714285714285714</v>
      </c>
      <c r="H11" s="18">
        <f>'[27]Avg Week Kira-Kyaliwajala'!H11+'[27]Avg Week Kyaliwajala-Kira'!H11</f>
        <v>0</v>
      </c>
      <c r="I11" s="18">
        <f>'[27]Avg Week Kira-Kyaliwajala'!I11+'[27]Avg Week Kyaliwajala-Kira'!I11</f>
        <v>6.2857142857142856</v>
      </c>
      <c r="J11" s="18">
        <f>'[27]Avg Week Kira-Kyaliwajala'!J11+'[27]Avg Week Kyaliwajala-Kira'!J11</f>
        <v>0.5714285714285714</v>
      </c>
      <c r="K11" s="18">
        <f>'[27]Avg Week Kira-Kyaliwajala'!K11+'[27]Avg Week Kyaliwajala-Kira'!K11</f>
        <v>1.4285714285714284</v>
      </c>
      <c r="L11" s="18">
        <f>'[27]Avg Week Kira-Kyaliwajala'!L11+'[27]Avg Week Kyaliwajala-Kira'!L11</f>
        <v>0.14285714285714285</v>
      </c>
      <c r="M11" s="18">
        <f>'[27]Avg Week Kira-Kyaliwajala'!M11+'[27]Avg Week Kyaliwajala-Kira'!M11</f>
        <v>146</v>
      </c>
      <c r="N11" s="18">
        <f>'[27]Avg Week Kira-Kyaliwajala'!N11+'[27]Avg Week Kyaliwajala-Kira'!N11</f>
        <v>0</v>
      </c>
      <c r="O11" s="19">
        <f t="shared" si="0"/>
        <v>165.42857142857144</v>
      </c>
      <c r="P11" s="19">
        <f t="shared" si="1"/>
        <v>311.42857142857144</v>
      </c>
      <c r="R11" s="11" t="s">
        <v>34</v>
      </c>
      <c r="S11" s="20">
        <f t="shared" ref="S11:AF11" si="3">SUM(C14:C17)</f>
        <v>291.71428571428567</v>
      </c>
      <c r="T11" s="20">
        <f t="shared" si="3"/>
        <v>218.42857142857144</v>
      </c>
      <c r="U11" s="20">
        <f t="shared" si="3"/>
        <v>55.857142857142861</v>
      </c>
      <c r="V11" s="20">
        <f t="shared" si="3"/>
        <v>87</v>
      </c>
      <c r="W11" s="20">
        <f t="shared" si="3"/>
        <v>0.8571428571428571</v>
      </c>
      <c r="X11" s="20">
        <f t="shared" si="3"/>
        <v>0.2857142857142857</v>
      </c>
      <c r="Y11" s="20">
        <f t="shared" si="3"/>
        <v>39.285714285714285</v>
      </c>
      <c r="Z11" s="20">
        <f t="shared" si="3"/>
        <v>8.1428571428571423</v>
      </c>
      <c r="AA11" s="20">
        <f t="shared" si="3"/>
        <v>5.5714285714285712</v>
      </c>
      <c r="AB11" s="20">
        <f t="shared" si="3"/>
        <v>0.8571428571428571</v>
      </c>
      <c r="AC11" s="20">
        <f t="shared" si="3"/>
        <v>682</v>
      </c>
      <c r="AD11" s="20">
        <f t="shared" si="3"/>
        <v>0.2857142857142857</v>
      </c>
      <c r="AE11" s="21">
        <f t="shared" si="3"/>
        <v>708.28571428571422</v>
      </c>
      <c r="AF11" s="21">
        <f t="shared" si="3"/>
        <v>1390.2857142857142</v>
      </c>
    </row>
    <row r="12" spans="2:32" ht="23.1" customHeight="1" x14ac:dyDescent="0.25">
      <c r="B12" s="17" t="s">
        <v>35</v>
      </c>
      <c r="C12" s="18">
        <f>'[27]Avg Week Kira-Kyaliwajala'!C12+'[27]Avg Week Kyaliwajala-Kira'!C12</f>
        <v>66.142857142857139</v>
      </c>
      <c r="D12" s="18">
        <f>'[27]Avg Week Kira-Kyaliwajala'!D12+'[27]Avg Week Kyaliwajala-Kira'!D12</f>
        <v>50.142857142857146</v>
      </c>
      <c r="E12" s="18">
        <f>'[27]Avg Week Kira-Kyaliwajala'!E12+'[27]Avg Week Kyaliwajala-Kira'!E12</f>
        <v>11</v>
      </c>
      <c r="F12" s="18">
        <f>'[27]Avg Week Kira-Kyaliwajala'!F12+'[27]Avg Week Kyaliwajala-Kira'!F12</f>
        <v>19.285714285714285</v>
      </c>
      <c r="G12" s="18">
        <f>'[27]Avg Week Kira-Kyaliwajala'!G12+'[27]Avg Week Kyaliwajala-Kira'!G12</f>
        <v>0</v>
      </c>
      <c r="H12" s="18">
        <f>'[27]Avg Week Kira-Kyaliwajala'!H12+'[27]Avg Week Kyaliwajala-Kira'!H12</f>
        <v>0</v>
      </c>
      <c r="I12" s="18">
        <f>'[27]Avg Week Kira-Kyaliwajala'!I12+'[27]Avg Week Kyaliwajala-Kira'!I12</f>
        <v>6.1428571428571432</v>
      </c>
      <c r="J12" s="18">
        <f>'[27]Avg Week Kira-Kyaliwajala'!J12+'[27]Avg Week Kyaliwajala-Kira'!J12</f>
        <v>0.42857142857142855</v>
      </c>
      <c r="K12" s="18">
        <f>'[27]Avg Week Kira-Kyaliwajala'!K12+'[27]Avg Week Kyaliwajala-Kira'!K12</f>
        <v>1.2857142857142856</v>
      </c>
      <c r="L12" s="18">
        <f>'[27]Avg Week Kira-Kyaliwajala'!L12+'[27]Avg Week Kyaliwajala-Kira'!L12</f>
        <v>0.2857142857142857</v>
      </c>
      <c r="M12" s="18">
        <f>'[27]Avg Week Kira-Kyaliwajala'!M12+'[27]Avg Week Kyaliwajala-Kira'!M12</f>
        <v>138</v>
      </c>
      <c r="N12" s="18">
        <f>'[27]Avg Week Kira-Kyaliwajala'!N12+'[27]Avg Week Kyaliwajala-Kira'!N12</f>
        <v>0</v>
      </c>
      <c r="O12" s="19">
        <f t="shared" si="0"/>
        <v>154.71428571428567</v>
      </c>
      <c r="P12" s="19">
        <f t="shared" si="1"/>
        <v>292.71428571428567</v>
      </c>
      <c r="R12" s="11" t="s">
        <v>36</v>
      </c>
      <c r="S12" s="20">
        <f t="shared" ref="S12:AF12" si="4">SUM(C18:C21)</f>
        <v>266.42857142857144</v>
      </c>
      <c r="T12" s="20">
        <f t="shared" si="4"/>
        <v>180.42857142857144</v>
      </c>
      <c r="U12" s="20">
        <f t="shared" si="4"/>
        <v>48.857142857142861</v>
      </c>
      <c r="V12" s="20">
        <f t="shared" si="4"/>
        <v>86</v>
      </c>
      <c r="W12" s="20">
        <f t="shared" si="4"/>
        <v>1.9999999999999998</v>
      </c>
      <c r="X12" s="20">
        <f t="shared" si="4"/>
        <v>2.1428571428571423</v>
      </c>
      <c r="Y12" s="20">
        <f t="shared" si="4"/>
        <v>41.428571428571431</v>
      </c>
      <c r="Z12" s="20">
        <f t="shared" si="4"/>
        <v>6.9999999999999991</v>
      </c>
      <c r="AA12" s="20">
        <f t="shared" si="4"/>
        <v>4.4285714285714288</v>
      </c>
      <c r="AB12" s="20">
        <f t="shared" si="4"/>
        <v>1.4285714285714284</v>
      </c>
      <c r="AC12" s="20">
        <f t="shared" si="4"/>
        <v>693.14285714285711</v>
      </c>
      <c r="AD12" s="20">
        <f t="shared" si="4"/>
        <v>0.14285714285714285</v>
      </c>
      <c r="AE12" s="21">
        <f t="shared" si="4"/>
        <v>640.28571428571422</v>
      </c>
      <c r="AF12" s="21">
        <f t="shared" si="4"/>
        <v>1333.4285714285713</v>
      </c>
    </row>
    <row r="13" spans="2:32" ht="23.1" customHeight="1" x14ac:dyDescent="0.25">
      <c r="B13" s="17" t="s">
        <v>37</v>
      </c>
      <c r="C13" s="18">
        <f>'[27]Avg Week Kira-Kyaliwajala'!C13+'[27]Avg Week Kyaliwajala-Kira'!C13</f>
        <v>67.571428571428569</v>
      </c>
      <c r="D13" s="18">
        <f>'[27]Avg Week Kira-Kyaliwajala'!D13+'[27]Avg Week Kyaliwajala-Kira'!D13</f>
        <v>49.428571428571431</v>
      </c>
      <c r="E13" s="18">
        <f>'[27]Avg Week Kira-Kyaliwajala'!E13+'[27]Avg Week Kyaliwajala-Kira'!E13</f>
        <v>8.8571428571428577</v>
      </c>
      <c r="F13" s="18">
        <f>'[27]Avg Week Kira-Kyaliwajala'!F13+'[27]Avg Week Kyaliwajala-Kira'!F13</f>
        <v>18.714285714285715</v>
      </c>
      <c r="G13" s="18">
        <f>'[27]Avg Week Kira-Kyaliwajala'!G13+'[27]Avg Week Kyaliwajala-Kira'!G13</f>
        <v>0</v>
      </c>
      <c r="H13" s="18">
        <f>'[27]Avg Week Kira-Kyaliwajala'!H13+'[27]Avg Week Kyaliwajala-Kira'!H13</f>
        <v>0.5714285714285714</v>
      </c>
      <c r="I13" s="18">
        <f>'[27]Avg Week Kira-Kyaliwajala'!I13+'[27]Avg Week Kyaliwajala-Kira'!I13</f>
        <v>8.2857142857142847</v>
      </c>
      <c r="J13" s="18">
        <f>'[27]Avg Week Kira-Kyaliwajala'!J13+'[27]Avg Week Kyaliwajala-Kira'!J13</f>
        <v>1.4285714285714286</v>
      </c>
      <c r="K13" s="18">
        <f>'[27]Avg Week Kira-Kyaliwajala'!K13+'[27]Avg Week Kyaliwajala-Kira'!K13</f>
        <v>0.5714285714285714</v>
      </c>
      <c r="L13" s="18">
        <f>'[27]Avg Week Kira-Kyaliwajala'!L13+'[27]Avg Week Kyaliwajala-Kira'!L13</f>
        <v>0</v>
      </c>
      <c r="M13" s="18">
        <f>'[27]Avg Week Kira-Kyaliwajala'!M13+'[27]Avg Week Kyaliwajala-Kira'!M13</f>
        <v>164</v>
      </c>
      <c r="N13" s="18">
        <f>'[27]Avg Week Kira-Kyaliwajala'!N13+'[27]Avg Week Kyaliwajala-Kira'!N13</f>
        <v>0</v>
      </c>
      <c r="O13" s="19">
        <f t="shared" si="0"/>
        <v>155.42857142857144</v>
      </c>
      <c r="P13" s="19">
        <f t="shared" si="1"/>
        <v>319.42857142857144</v>
      </c>
      <c r="R13" s="11" t="s">
        <v>38</v>
      </c>
      <c r="S13" s="20">
        <f t="shared" ref="S13:AF13" si="5">SUM(C22:C25)</f>
        <v>270.57142857142856</v>
      </c>
      <c r="T13" s="20">
        <f t="shared" si="5"/>
        <v>174</v>
      </c>
      <c r="U13" s="20">
        <f t="shared" si="5"/>
        <v>45.428571428571431</v>
      </c>
      <c r="V13" s="20">
        <f t="shared" si="5"/>
        <v>77.285714285714278</v>
      </c>
      <c r="W13" s="20">
        <f t="shared" si="5"/>
        <v>2.8571428571428568</v>
      </c>
      <c r="X13" s="20">
        <f t="shared" si="5"/>
        <v>0.2857142857142857</v>
      </c>
      <c r="Y13" s="20">
        <f t="shared" si="5"/>
        <v>51.285714285714292</v>
      </c>
      <c r="Z13" s="20">
        <f t="shared" si="5"/>
        <v>14.571428571428571</v>
      </c>
      <c r="AA13" s="20">
        <f t="shared" si="5"/>
        <v>5</v>
      </c>
      <c r="AB13" s="20">
        <f t="shared" si="5"/>
        <v>0.71428571428571419</v>
      </c>
      <c r="AC13" s="20">
        <f t="shared" si="5"/>
        <v>686.57142857142867</v>
      </c>
      <c r="AD13" s="20">
        <f t="shared" si="5"/>
        <v>0.2857142857142857</v>
      </c>
      <c r="AE13" s="21">
        <f t="shared" si="5"/>
        <v>642.28571428571422</v>
      </c>
      <c r="AF13" s="21">
        <f t="shared" si="5"/>
        <v>1328.8571428571427</v>
      </c>
    </row>
    <row r="14" spans="2:32" ht="23.1" customHeight="1" x14ac:dyDescent="0.25">
      <c r="B14" s="17" t="s">
        <v>39</v>
      </c>
      <c r="C14" s="18">
        <f>'[27]Avg Week Kira-Kyaliwajala'!C14+'[27]Avg Week Kyaliwajala-Kira'!C14</f>
        <v>74.857142857142861</v>
      </c>
      <c r="D14" s="18">
        <f>'[27]Avg Week Kira-Kyaliwajala'!D14+'[27]Avg Week Kyaliwajala-Kira'!D14</f>
        <v>48.714285714285715</v>
      </c>
      <c r="E14" s="18">
        <f>'[27]Avg Week Kira-Kyaliwajala'!E14+'[27]Avg Week Kyaliwajala-Kira'!E14</f>
        <v>14.857142857142858</v>
      </c>
      <c r="F14" s="18">
        <f>'[27]Avg Week Kira-Kyaliwajala'!F14+'[27]Avg Week Kyaliwajala-Kira'!F14</f>
        <v>24.571428571428569</v>
      </c>
      <c r="G14" s="18">
        <f>'[27]Avg Week Kira-Kyaliwajala'!G14+'[27]Avg Week Kyaliwajala-Kira'!G14</f>
        <v>0.14285714285714285</v>
      </c>
      <c r="H14" s="18">
        <f>'[27]Avg Week Kira-Kyaliwajala'!H14+'[27]Avg Week Kyaliwajala-Kira'!H14</f>
        <v>0</v>
      </c>
      <c r="I14" s="18">
        <f>'[27]Avg Week Kira-Kyaliwajala'!I14+'[27]Avg Week Kyaliwajala-Kira'!I14</f>
        <v>9.5714285714285712</v>
      </c>
      <c r="J14" s="18">
        <f>'[27]Avg Week Kira-Kyaliwajala'!J14+'[27]Avg Week Kyaliwajala-Kira'!J14</f>
        <v>2.2857142857142856</v>
      </c>
      <c r="K14" s="18">
        <f>'[27]Avg Week Kira-Kyaliwajala'!K14+'[27]Avg Week Kyaliwajala-Kira'!K14</f>
        <v>1.1428571428571428</v>
      </c>
      <c r="L14" s="18">
        <f>'[27]Avg Week Kira-Kyaliwajala'!L14+'[27]Avg Week Kyaliwajala-Kira'!L14</f>
        <v>0.14285714285714285</v>
      </c>
      <c r="M14" s="18">
        <f>'[27]Avg Week Kira-Kyaliwajala'!M14+'[27]Avg Week Kyaliwajala-Kira'!M14</f>
        <v>166.57142857142856</v>
      </c>
      <c r="N14" s="18">
        <f>'[27]Avg Week Kira-Kyaliwajala'!N14+'[27]Avg Week Kyaliwajala-Kira'!N14</f>
        <v>0.14285714285714285</v>
      </c>
      <c r="O14" s="19">
        <f t="shared" si="0"/>
        <v>176.42857142857142</v>
      </c>
      <c r="P14" s="19">
        <f t="shared" si="1"/>
        <v>343</v>
      </c>
      <c r="R14" s="11" t="s">
        <v>40</v>
      </c>
      <c r="S14" s="20">
        <f t="shared" ref="S14:AF14" si="6">SUM(C26:C29)</f>
        <v>246.85714285714286</v>
      </c>
      <c r="T14" s="20">
        <f t="shared" si="6"/>
        <v>158.71428571428572</v>
      </c>
      <c r="U14" s="20">
        <f t="shared" si="6"/>
        <v>47.285714285714292</v>
      </c>
      <c r="V14" s="20">
        <f t="shared" si="6"/>
        <v>64</v>
      </c>
      <c r="W14" s="20">
        <f t="shared" si="6"/>
        <v>1.5714285714285714</v>
      </c>
      <c r="X14" s="20">
        <f t="shared" si="6"/>
        <v>0.5714285714285714</v>
      </c>
      <c r="Y14" s="20">
        <f t="shared" si="6"/>
        <v>51.571428571428569</v>
      </c>
      <c r="Z14" s="20">
        <f t="shared" si="6"/>
        <v>18.571428571428573</v>
      </c>
      <c r="AA14" s="20">
        <f t="shared" si="6"/>
        <v>8.428571428571427</v>
      </c>
      <c r="AB14" s="20">
        <f t="shared" si="6"/>
        <v>3.714285714285714</v>
      </c>
      <c r="AC14" s="20">
        <f t="shared" si="6"/>
        <v>606.28571428571433</v>
      </c>
      <c r="AD14" s="20">
        <f t="shared" si="6"/>
        <v>0.14285714285714285</v>
      </c>
      <c r="AE14" s="21">
        <f t="shared" si="6"/>
        <v>601.42857142857133</v>
      </c>
      <c r="AF14" s="21">
        <f t="shared" si="6"/>
        <v>1207.7142857142858</v>
      </c>
    </row>
    <row r="15" spans="2:32" ht="23.1" customHeight="1" x14ac:dyDescent="0.25">
      <c r="B15" s="17" t="s">
        <v>41</v>
      </c>
      <c r="C15" s="18">
        <f>'[27]Avg Week Kira-Kyaliwajala'!C15+'[27]Avg Week Kyaliwajala-Kira'!C15</f>
        <v>68.285714285714278</v>
      </c>
      <c r="D15" s="18">
        <f>'[27]Avg Week Kira-Kyaliwajala'!D15+'[27]Avg Week Kyaliwajala-Kira'!D15</f>
        <v>54.428571428571431</v>
      </c>
      <c r="E15" s="18">
        <f>'[27]Avg Week Kira-Kyaliwajala'!E15+'[27]Avg Week Kyaliwajala-Kira'!E15</f>
        <v>10.571428571428573</v>
      </c>
      <c r="F15" s="18">
        <f>'[27]Avg Week Kira-Kyaliwajala'!F15+'[27]Avg Week Kyaliwajala-Kira'!F15</f>
        <v>20.428571428571431</v>
      </c>
      <c r="G15" s="18">
        <f>'[27]Avg Week Kira-Kyaliwajala'!G15+'[27]Avg Week Kyaliwajala-Kira'!G15</f>
        <v>0.14285714285714285</v>
      </c>
      <c r="H15" s="18">
        <f>'[27]Avg Week Kira-Kyaliwajala'!H15+'[27]Avg Week Kyaliwajala-Kira'!H15</f>
        <v>0.14285714285714285</v>
      </c>
      <c r="I15" s="18">
        <f>'[27]Avg Week Kira-Kyaliwajala'!I15+'[27]Avg Week Kyaliwajala-Kira'!I15</f>
        <v>10</v>
      </c>
      <c r="J15" s="18">
        <f>'[27]Avg Week Kira-Kyaliwajala'!J15+'[27]Avg Week Kyaliwajala-Kira'!J15</f>
        <v>1</v>
      </c>
      <c r="K15" s="18">
        <f>'[27]Avg Week Kira-Kyaliwajala'!K15+'[27]Avg Week Kyaliwajala-Kira'!K15</f>
        <v>1</v>
      </c>
      <c r="L15" s="18">
        <f>'[27]Avg Week Kira-Kyaliwajala'!L15+'[27]Avg Week Kyaliwajala-Kira'!L15</f>
        <v>0.42857142857142855</v>
      </c>
      <c r="M15" s="18">
        <f>'[27]Avg Week Kira-Kyaliwajala'!M15+'[27]Avg Week Kyaliwajala-Kira'!M15</f>
        <v>162.57142857142856</v>
      </c>
      <c r="N15" s="18">
        <f>'[27]Avg Week Kira-Kyaliwajala'!N15+'[27]Avg Week Kyaliwajala-Kira'!N15</f>
        <v>0</v>
      </c>
      <c r="O15" s="19">
        <f t="shared" si="0"/>
        <v>166.42857142857142</v>
      </c>
      <c r="P15" s="19">
        <f t="shared" si="1"/>
        <v>329</v>
      </c>
      <c r="R15" s="11" t="s">
        <v>42</v>
      </c>
      <c r="S15" s="20">
        <f t="shared" ref="S15:AF15" si="7">SUM(C30:C33)</f>
        <v>237.85714285714286</v>
      </c>
      <c r="T15" s="20">
        <f t="shared" si="7"/>
        <v>140.33333333333334</v>
      </c>
      <c r="U15" s="20">
        <f t="shared" si="7"/>
        <v>47</v>
      </c>
      <c r="V15" s="20">
        <f t="shared" si="7"/>
        <v>71</v>
      </c>
      <c r="W15" s="20">
        <f t="shared" si="7"/>
        <v>5.1428571428571432</v>
      </c>
      <c r="X15" s="20">
        <f t="shared" si="7"/>
        <v>0.14285714285714285</v>
      </c>
      <c r="Y15" s="20">
        <f t="shared" si="7"/>
        <v>51.857142857142861</v>
      </c>
      <c r="Z15" s="20">
        <f t="shared" si="7"/>
        <v>16.285714285714285</v>
      </c>
      <c r="AA15" s="20">
        <f t="shared" si="7"/>
        <v>7.7142857142857135</v>
      </c>
      <c r="AB15" s="20">
        <f t="shared" si="7"/>
        <v>3.5714285714285712</v>
      </c>
      <c r="AC15" s="20">
        <f t="shared" si="7"/>
        <v>515</v>
      </c>
      <c r="AD15" s="20">
        <f t="shared" si="7"/>
        <v>0.14285714285714285</v>
      </c>
      <c r="AE15" s="21">
        <f t="shared" si="7"/>
        <v>581.04761904761904</v>
      </c>
      <c r="AF15" s="21">
        <f t="shared" si="7"/>
        <v>1096.047619047619</v>
      </c>
    </row>
    <row r="16" spans="2:32" ht="23.1" customHeight="1" x14ac:dyDescent="0.25">
      <c r="B16" s="17" t="s">
        <v>43</v>
      </c>
      <c r="C16" s="18">
        <f>'[27]Avg Week Kira-Kyaliwajala'!C16+'[27]Avg Week Kyaliwajala-Kira'!C16</f>
        <v>78.428571428571416</v>
      </c>
      <c r="D16" s="18">
        <f>'[27]Avg Week Kira-Kyaliwajala'!D16+'[27]Avg Week Kyaliwajala-Kira'!D16</f>
        <v>64.857142857142861</v>
      </c>
      <c r="E16" s="18">
        <f>'[27]Avg Week Kira-Kyaliwajala'!E16+'[27]Avg Week Kyaliwajala-Kira'!E16</f>
        <v>14</v>
      </c>
      <c r="F16" s="18">
        <f>'[27]Avg Week Kira-Kyaliwajala'!F16+'[27]Avg Week Kyaliwajala-Kira'!F16</f>
        <v>20.142857142857142</v>
      </c>
      <c r="G16" s="18">
        <f>'[27]Avg Week Kira-Kyaliwajala'!G16+'[27]Avg Week Kyaliwajala-Kira'!G16</f>
        <v>0.14285714285714285</v>
      </c>
      <c r="H16" s="18">
        <f>'[27]Avg Week Kira-Kyaliwajala'!H16+'[27]Avg Week Kyaliwajala-Kira'!H16</f>
        <v>0.14285714285714285</v>
      </c>
      <c r="I16" s="18">
        <f>'[27]Avg Week Kira-Kyaliwajala'!I16+'[27]Avg Week Kyaliwajala-Kira'!I16</f>
        <v>8.8571428571428577</v>
      </c>
      <c r="J16" s="18">
        <f>'[27]Avg Week Kira-Kyaliwajala'!J16+'[27]Avg Week Kyaliwajala-Kira'!J16</f>
        <v>3</v>
      </c>
      <c r="K16" s="18">
        <f>'[27]Avg Week Kira-Kyaliwajala'!K16+'[27]Avg Week Kyaliwajala-Kira'!K16</f>
        <v>2.1428571428571428</v>
      </c>
      <c r="L16" s="18">
        <f>'[27]Avg Week Kira-Kyaliwajala'!L16+'[27]Avg Week Kyaliwajala-Kira'!L16</f>
        <v>0.2857142857142857</v>
      </c>
      <c r="M16" s="18">
        <f>'[27]Avg Week Kira-Kyaliwajala'!M16+'[27]Avg Week Kyaliwajala-Kira'!M16</f>
        <v>177.57142857142856</v>
      </c>
      <c r="N16" s="18">
        <f>'[27]Avg Week Kira-Kyaliwajala'!N16+'[27]Avg Week Kyaliwajala-Kira'!N16</f>
        <v>0</v>
      </c>
      <c r="O16" s="19">
        <f t="shared" si="0"/>
        <v>191.99999999999997</v>
      </c>
      <c r="P16" s="19">
        <f t="shared" si="1"/>
        <v>369.57142857142856</v>
      </c>
      <c r="R16" s="11" t="s">
        <v>44</v>
      </c>
      <c r="S16" s="20">
        <f t="shared" ref="S16:AF16" si="8">SUM(C34:C37)</f>
        <v>215.28571428571428</v>
      </c>
      <c r="T16" s="20">
        <f t="shared" si="8"/>
        <v>137</v>
      </c>
      <c r="U16" s="20">
        <f t="shared" si="8"/>
        <v>46.571428571428569</v>
      </c>
      <c r="V16" s="20">
        <f t="shared" si="8"/>
        <v>61.285714285714285</v>
      </c>
      <c r="W16" s="20">
        <f t="shared" si="8"/>
        <v>1.4285714285714286</v>
      </c>
      <c r="X16" s="20">
        <f t="shared" si="8"/>
        <v>0.5714285714285714</v>
      </c>
      <c r="Y16" s="20">
        <f t="shared" si="8"/>
        <v>60.142857142857146</v>
      </c>
      <c r="Z16" s="20">
        <f t="shared" si="8"/>
        <v>14.142857142857142</v>
      </c>
      <c r="AA16" s="20">
        <f t="shared" si="8"/>
        <v>6.7142857142857144</v>
      </c>
      <c r="AB16" s="20">
        <f t="shared" si="8"/>
        <v>1</v>
      </c>
      <c r="AC16" s="20">
        <f t="shared" si="8"/>
        <v>469.85714285714289</v>
      </c>
      <c r="AD16" s="20">
        <f t="shared" si="8"/>
        <v>0</v>
      </c>
      <c r="AE16" s="21">
        <f t="shared" si="8"/>
        <v>544.14285714285711</v>
      </c>
      <c r="AF16" s="21">
        <f t="shared" si="8"/>
        <v>1014</v>
      </c>
    </row>
    <row r="17" spans="2:32" ht="23.1" customHeight="1" x14ac:dyDescent="0.25">
      <c r="B17" s="17" t="s">
        <v>45</v>
      </c>
      <c r="C17" s="18">
        <f>'[27]Avg Week Kira-Kyaliwajala'!C17+'[27]Avg Week Kyaliwajala-Kira'!C17</f>
        <v>70.142857142857139</v>
      </c>
      <c r="D17" s="18">
        <f>'[27]Avg Week Kira-Kyaliwajala'!D17+'[27]Avg Week Kyaliwajala-Kira'!D17</f>
        <v>50.428571428571431</v>
      </c>
      <c r="E17" s="18">
        <f>'[27]Avg Week Kira-Kyaliwajala'!E17+'[27]Avg Week Kyaliwajala-Kira'!E17</f>
        <v>16.428571428571431</v>
      </c>
      <c r="F17" s="18">
        <f>'[27]Avg Week Kira-Kyaliwajala'!F17+'[27]Avg Week Kyaliwajala-Kira'!F17</f>
        <v>21.857142857142854</v>
      </c>
      <c r="G17" s="18">
        <f>'[27]Avg Week Kira-Kyaliwajala'!G17+'[27]Avg Week Kyaliwajala-Kira'!G17</f>
        <v>0.42857142857142855</v>
      </c>
      <c r="H17" s="18">
        <f>'[27]Avg Week Kira-Kyaliwajala'!H17+'[27]Avg Week Kyaliwajala-Kira'!H17</f>
        <v>0</v>
      </c>
      <c r="I17" s="18">
        <f>'[27]Avg Week Kira-Kyaliwajala'!I17+'[27]Avg Week Kyaliwajala-Kira'!I17</f>
        <v>10.857142857142858</v>
      </c>
      <c r="J17" s="18">
        <f>'[27]Avg Week Kira-Kyaliwajala'!J17+'[27]Avg Week Kyaliwajala-Kira'!J17</f>
        <v>1.8571428571428572</v>
      </c>
      <c r="K17" s="18">
        <f>'[27]Avg Week Kira-Kyaliwajala'!K17+'[27]Avg Week Kyaliwajala-Kira'!K17</f>
        <v>1.2857142857142856</v>
      </c>
      <c r="L17" s="18">
        <f>'[27]Avg Week Kira-Kyaliwajala'!L17+'[27]Avg Week Kyaliwajala-Kira'!L17</f>
        <v>0</v>
      </c>
      <c r="M17" s="18">
        <f>'[27]Avg Week Kira-Kyaliwajala'!M17+'[27]Avg Week Kyaliwajala-Kira'!M17</f>
        <v>175.28571428571428</v>
      </c>
      <c r="N17" s="18">
        <f>'[27]Avg Week Kira-Kyaliwajala'!N17+'[27]Avg Week Kyaliwajala-Kira'!N17</f>
        <v>0.14285714285714285</v>
      </c>
      <c r="O17" s="19">
        <f t="shared" si="0"/>
        <v>173.42857142857142</v>
      </c>
      <c r="P17" s="19">
        <f t="shared" si="1"/>
        <v>348.71428571428572</v>
      </c>
      <c r="R17" s="11" t="s">
        <v>46</v>
      </c>
      <c r="S17" s="20">
        <f t="shared" ref="S17:AF17" si="9">SUM(C38:C41)</f>
        <v>229.57142857142856</v>
      </c>
      <c r="T17" s="20">
        <f t="shared" si="9"/>
        <v>129.57142857142858</v>
      </c>
      <c r="U17" s="20">
        <f t="shared" si="9"/>
        <v>47.571428571428569</v>
      </c>
      <c r="V17" s="20">
        <f t="shared" si="9"/>
        <v>67.428571428571431</v>
      </c>
      <c r="W17" s="20">
        <f t="shared" si="9"/>
        <v>2.1428571428571423</v>
      </c>
      <c r="X17" s="20">
        <f t="shared" si="9"/>
        <v>0.42857142857142855</v>
      </c>
      <c r="Y17" s="20">
        <f t="shared" si="9"/>
        <v>46.285714285714285</v>
      </c>
      <c r="Z17" s="20">
        <f t="shared" si="9"/>
        <v>16.571428571428573</v>
      </c>
      <c r="AA17" s="20">
        <f t="shared" si="9"/>
        <v>8.5714285714285712</v>
      </c>
      <c r="AB17" s="20">
        <f t="shared" si="9"/>
        <v>1.1428571428571428</v>
      </c>
      <c r="AC17" s="20">
        <f t="shared" si="9"/>
        <v>464.42857142857144</v>
      </c>
      <c r="AD17" s="20">
        <f t="shared" si="9"/>
        <v>0</v>
      </c>
      <c r="AE17" s="21">
        <f t="shared" si="9"/>
        <v>549.28571428571422</v>
      </c>
      <c r="AF17" s="21">
        <f t="shared" si="9"/>
        <v>1013.7142857142857</v>
      </c>
    </row>
    <row r="18" spans="2:32" ht="23.1" customHeight="1" x14ac:dyDescent="0.25">
      <c r="B18" s="17" t="s">
        <v>47</v>
      </c>
      <c r="C18" s="18">
        <f>'[27]Avg Week Kira-Kyaliwajala'!C18+'[27]Avg Week Kyaliwajala-Kira'!C18</f>
        <v>67.571428571428569</v>
      </c>
      <c r="D18" s="18">
        <f>'[27]Avg Week Kira-Kyaliwajala'!D18+'[27]Avg Week Kyaliwajala-Kira'!D18</f>
        <v>45.714285714285715</v>
      </c>
      <c r="E18" s="18">
        <f>'[27]Avg Week Kira-Kyaliwajala'!E18+'[27]Avg Week Kyaliwajala-Kira'!E18</f>
        <v>12.142857142857142</v>
      </c>
      <c r="F18" s="18">
        <f>'[27]Avg Week Kira-Kyaliwajala'!F18+'[27]Avg Week Kyaliwajala-Kira'!F18</f>
        <v>24.285714285714285</v>
      </c>
      <c r="G18" s="18">
        <f>'[27]Avg Week Kira-Kyaliwajala'!G18+'[27]Avg Week Kyaliwajala-Kira'!G18</f>
        <v>0.42857142857142855</v>
      </c>
      <c r="H18" s="18">
        <f>'[27]Avg Week Kira-Kyaliwajala'!H18+'[27]Avg Week Kyaliwajala-Kira'!H18</f>
        <v>0.42857142857142855</v>
      </c>
      <c r="I18" s="18">
        <f>'[27]Avg Week Kira-Kyaliwajala'!I18+'[27]Avg Week Kyaliwajala-Kira'!I18</f>
        <v>9</v>
      </c>
      <c r="J18" s="18">
        <f>'[27]Avg Week Kira-Kyaliwajala'!J18+'[27]Avg Week Kyaliwajala-Kira'!J18</f>
        <v>1.4285714285714284</v>
      </c>
      <c r="K18" s="18">
        <f>'[27]Avg Week Kira-Kyaliwajala'!K18+'[27]Avg Week Kyaliwajala-Kira'!K18</f>
        <v>0.85714285714285721</v>
      </c>
      <c r="L18" s="18">
        <f>'[27]Avg Week Kira-Kyaliwajala'!L18+'[27]Avg Week Kyaliwajala-Kira'!L18</f>
        <v>0.42857142857142855</v>
      </c>
      <c r="M18" s="18">
        <f>'[27]Avg Week Kira-Kyaliwajala'!M18+'[27]Avg Week Kyaliwajala-Kira'!M18</f>
        <v>179</v>
      </c>
      <c r="N18" s="18">
        <f>'[27]Avg Week Kira-Kyaliwajala'!N18+'[27]Avg Week Kyaliwajala-Kira'!N18</f>
        <v>0</v>
      </c>
      <c r="O18" s="19">
        <f t="shared" si="0"/>
        <v>162.28571428571422</v>
      </c>
      <c r="P18" s="19">
        <f t="shared" si="1"/>
        <v>341.28571428571422</v>
      </c>
      <c r="R18" s="11" t="s">
        <v>48</v>
      </c>
      <c r="S18" s="20">
        <f t="shared" ref="S18:AF18" si="10">SUM(C42:C45)</f>
        <v>243.71428571428569</v>
      </c>
      <c r="T18" s="20">
        <f t="shared" si="10"/>
        <v>156.42857142857142</v>
      </c>
      <c r="U18" s="20">
        <f t="shared" si="10"/>
        <v>46.285714285714285</v>
      </c>
      <c r="V18" s="20">
        <f t="shared" si="10"/>
        <v>68.285714285714278</v>
      </c>
      <c r="W18" s="20">
        <f t="shared" si="10"/>
        <v>2.1428571428571428</v>
      </c>
      <c r="X18" s="20">
        <f t="shared" si="10"/>
        <v>0.5714285714285714</v>
      </c>
      <c r="Y18" s="20">
        <f t="shared" si="10"/>
        <v>39.571428571428569</v>
      </c>
      <c r="Z18" s="20">
        <f t="shared" si="10"/>
        <v>14.857142857142858</v>
      </c>
      <c r="AA18" s="20">
        <f t="shared" si="10"/>
        <v>6.5714285714285712</v>
      </c>
      <c r="AB18" s="20">
        <f t="shared" si="10"/>
        <v>3.1428571428571428</v>
      </c>
      <c r="AC18" s="20">
        <f t="shared" si="10"/>
        <v>476</v>
      </c>
      <c r="AD18" s="20">
        <f t="shared" si="10"/>
        <v>0</v>
      </c>
      <c r="AE18" s="21">
        <f t="shared" si="10"/>
        <v>581.57142857142844</v>
      </c>
      <c r="AF18" s="21">
        <f t="shared" si="10"/>
        <v>1057.5714285714284</v>
      </c>
    </row>
    <row r="19" spans="2:32" ht="23.1" customHeight="1" x14ac:dyDescent="0.25">
      <c r="B19" s="17" t="s">
        <v>49</v>
      </c>
      <c r="C19" s="18">
        <f>'[27]Avg Week Kira-Kyaliwajala'!C19+'[27]Avg Week Kyaliwajala-Kira'!C19</f>
        <v>64.714285714285722</v>
      </c>
      <c r="D19" s="18">
        <f>'[27]Avg Week Kira-Kyaliwajala'!D19+'[27]Avg Week Kyaliwajala-Kira'!D19</f>
        <v>36.428571428571431</v>
      </c>
      <c r="E19" s="18">
        <f>'[27]Avg Week Kira-Kyaliwajala'!E19+'[27]Avg Week Kyaliwajala-Kira'!E19</f>
        <v>9.5714285714285712</v>
      </c>
      <c r="F19" s="18">
        <f>'[27]Avg Week Kira-Kyaliwajala'!F19+'[27]Avg Week Kyaliwajala-Kira'!F19</f>
        <v>18.571428571428569</v>
      </c>
      <c r="G19" s="18">
        <f>'[27]Avg Week Kira-Kyaliwajala'!G19+'[27]Avg Week Kyaliwajala-Kira'!G19</f>
        <v>0.2857142857142857</v>
      </c>
      <c r="H19" s="18">
        <f>'[27]Avg Week Kira-Kyaliwajala'!H19+'[27]Avg Week Kyaliwajala-Kira'!H19</f>
        <v>0.7142857142857143</v>
      </c>
      <c r="I19" s="18">
        <f>'[27]Avg Week Kira-Kyaliwajala'!I19+'[27]Avg Week Kyaliwajala-Kira'!I19</f>
        <v>11.142857142857142</v>
      </c>
      <c r="J19" s="18">
        <f>'[27]Avg Week Kira-Kyaliwajala'!J19+'[27]Avg Week Kyaliwajala-Kira'!J19</f>
        <v>1.1428571428571428</v>
      </c>
      <c r="K19" s="18">
        <f>'[27]Avg Week Kira-Kyaliwajala'!K19+'[27]Avg Week Kyaliwajala-Kira'!K19</f>
        <v>1.1428571428571428</v>
      </c>
      <c r="L19" s="18">
        <f>'[27]Avg Week Kira-Kyaliwajala'!L19+'[27]Avg Week Kyaliwajala-Kira'!L19</f>
        <v>0.71428571428571419</v>
      </c>
      <c r="M19" s="18">
        <f>'[27]Avg Week Kira-Kyaliwajala'!M19+'[27]Avg Week Kyaliwajala-Kira'!M19</f>
        <v>163.14285714285717</v>
      </c>
      <c r="N19" s="18">
        <f>'[27]Avg Week Kira-Kyaliwajala'!N19+'[27]Avg Week Kyaliwajala-Kira'!N19</f>
        <v>0</v>
      </c>
      <c r="O19" s="19">
        <f t="shared" si="0"/>
        <v>144.42857142857142</v>
      </c>
      <c r="P19" s="19">
        <f t="shared" si="1"/>
        <v>307.57142857142856</v>
      </c>
      <c r="R19" s="11" t="s">
        <v>50</v>
      </c>
      <c r="S19" s="20">
        <f t="shared" ref="S19:AF19" si="11">SUM(C46:C49)</f>
        <v>289.71428571428567</v>
      </c>
      <c r="T19" s="20">
        <f t="shared" si="11"/>
        <v>239.42857142857144</v>
      </c>
      <c r="U19" s="20">
        <f t="shared" si="11"/>
        <v>55.285714285714285</v>
      </c>
      <c r="V19" s="20">
        <f t="shared" si="11"/>
        <v>87.285714285714278</v>
      </c>
      <c r="W19" s="20">
        <f t="shared" si="11"/>
        <v>3.8571428571428568</v>
      </c>
      <c r="X19" s="20">
        <f t="shared" si="11"/>
        <v>0.71428571428571419</v>
      </c>
      <c r="Y19" s="20">
        <f t="shared" si="11"/>
        <v>43.285714285714292</v>
      </c>
      <c r="Z19" s="20">
        <f t="shared" si="11"/>
        <v>13</v>
      </c>
      <c r="AA19" s="20">
        <f t="shared" si="11"/>
        <v>5.5714285714285712</v>
      </c>
      <c r="AB19" s="20">
        <f t="shared" si="11"/>
        <v>1.4285714285714284</v>
      </c>
      <c r="AC19" s="20">
        <f t="shared" si="11"/>
        <v>579.14285714285711</v>
      </c>
      <c r="AD19" s="20">
        <f t="shared" si="11"/>
        <v>0.14285714285714285</v>
      </c>
      <c r="AE19" s="21">
        <f t="shared" si="11"/>
        <v>739.71428571428555</v>
      </c>
      <c r="AF19" s="21">
        <f t="shared" si="11"/>
        <v>1318.8571428571427</v>
      </c>
    </row>
    <row r="20" spans="2:32" ht="23.1" customHeight="1" x14ac:dyDescent="0.25">
      <c r="B20" s="17" t="s">
        <v>51</v>
      </c>
      <c r="C20" s="18">
        <f>'[27]Avg Week Kira-Kyaliwajala'!C20+'[27]Avg Week Kyaliwajala-Kira'!C20</f>
        <v>66.142857142857139</v>
      </c>
      <c r="D20" s="18">
        <f>'[27]Avg Week Kira-Kyaliwajala'!D20+'[27]Avg Week Kyaliwajala-Kira'!D20</f>
        <v>47.857142857142861</v>
      </c>
      <c r="E20" s="18">
        <f>'[27]Avg Week Kira-Kyaliwajala'!E20+'[27]Avg Week Kyaliwajala-Kira'!E20</f>
        <v>14</v>
      </c>
      <c r="F20" s="18">
        <f>'[27]Avg Week Kira-Kyaliwajala'!F20+'[27]Avg Week Kyaliwajala-Kira'!F20</f>
        <v>21.142857142857142</v>
      </c>
      <c r="G20" s="18">
        <f>'[27]Avg Week Kira-Kyaliwajala'!G20+'[27]Avg Week Kyaliwajala-Kira'!G20</f>
        <v>0.71428571428571419</v>
      </c>
      <c r="H20" s="18">
        <f>'[27]Avg Week Kira-Kyaliwajala'!H20+'[27]Avg Week Kyaliwajala-Kira'!H20</f>
        <v>0.2857142857142857</v>
      </c>
      <c r="I20" s="18">
        <f>'[27]Avg Week Kira-Kyaliwajala'!I20+'[27]Avg Week Kyaliwajala-Kira'!I20</f>
        <v>10.714285714285715</v>
      </c>
      <c r="J20" s="18">
        <f>'[27]Avg Week Kira-Kyaliwajala'!J20+'[27]Avg Week Kyaliwajala-Kira'!J20</f>
        <v>2.1428571428571428</v>
      </c>
      <c r="K20" s="18">
        <f>'[27]Avg Week Kira-Kyaliwajala'!K20+'[27]Avg Week Kyaliwajala-Kira'!K20</f>
        <v>1</v>
      </c>
      <c r="L20" s="18">
        <f>'[27]Avg Week Kira-Kyaliwajala'!L20+'[27]Avg Week Kyaliwajala-Kira'!L20</f>
        <v>0.2857142857142857</v>
      </c>
      <c r="M20" s="18">
        <f>'[27]Avg Week Kira-Kyaliwajala'!M20+'[27]Avg Week Kyaliwajala-Kira'!M20</f>
        <v>183.28571428571428</v>
      </c>
      <c r="N20" s="18">
        <f>'[27]Avg Week Kira-Kyaliwajala'!N20+'[27]Avg Week Kyaliwajala-Kira'!N20</f>
        <v>0.14285714285714285</v>
      </c>
      <c r="O20" s="19">
        <f t="shared" si="0"/>
        <v>164.42857142857142</v>
      </c>
      <c r="P20" s="19">
        <f t="shared" si="1"/>
        <v>347.71428571428572</v>
      </c>
      <c r="R20" s="11" t="s">
        <v>52</v>
      </c>
      <c r="S20" s="20">
        <f t="shared" ref="S20:AF20" si="12">SUM(C50:C53)</f>
        <v>296.57142857142856</v>
      </c>
      <c r="T20" s="20">
        <f t="shared" si="12"/>
        <v>239.14285714285717</v>
      </c>
      <c r="U20" s="20">
        <f t="shared" si="12"/>
        <v>51.571428571428569</v>
      </c>
      <c r="V20" s="20">
        <f t="shared" si="12"/>
        <v>88.285714285714292</v>
      </c>
      <c r="W20" s="20">
        <f t="shared" si="12"/>
        <v>3.8571428571428572</v>
      </c>
      <c r="X20" s="20">
        <f t="shared" si="12"/>
        <v>0.2857142857142857</v>
      </c>
      <c r="Y20" s="20">
        <f t="shared" si="12"/>
        <v>41</v>
      </c>
      <c r="Z20" s="20">
        <f t="shared" si="12"/>
        <v>7.1428571428571432</v>
      </c>
      <c r="AA20" s="20">
        <f t="shared" si="12"/>
        <v>3.5714285714285712</v>
      </c>
      <c r="AB20" s="20">
        <f t="shared" si="12"/>
        <v>2.1428571428571428</v>
      </c>
      <c r="AC20" s="20">
        <f t="shared" si="12"/>
        <v>572.71428571428578</v>
      </c>
      <c r="AD20" s="20">
        <f t="shared" si="12"/>
        <v>0</v>
      </c>
      <c r="AE20" s="21">
        <f t="shared" si="12"/>
        <v>733.57142857142856</v>
      </c>
      <c r="AF20" s="21">
        <f t="shared" si="12"/>
        <v>1306.2857142857142</v>
      </c>
    </row>
    <row r="21" spans="2:32" ht="23.1" customHeight="1" x14ac:dyDescent="0.25">
      <c r="B21" s="17" t="s">
        <v>53</v>
      </c>
      <c r="C21" s="18">
        <f>'[27]Avg Week Kira-Kyaliwajala'!C21+'[27]Avg Week Kyaliwajala-Kira'!C21</f>
        <v>68</v>
      </c>
      <c r="D21" s="18">
        <f>'[27]Avg Week Kira-Kyaliwajala'!D21+'[27]Avg Week Kyaliwajala-Kira'!D21</f>
        <v>50.428571428571431</v>
      </c>
      <c r="E21" s="18">
        <f>'[27]Avg Week Kira-Kyaliwajala'!E21+'[27]Avg Week Kyaliwajala-Kira'!E21</f>
        <v>13.142857142857142</v>
      </c>
      <c r="F21" s="18">
        <f>'[27]Avg Week Kira-Kyaliwajala'!F21+'[27]Avg Week Kyaliwajala-Kira'!F21</f>
        <v>22</v>
      </c>
      <c r="G21" s="18">
        <f>'[27]Avg Week Kira-Kyaliwajala'!G21+'[27]Avg Week Kyaliwajala-Kira'!G21</f>
        <v>0.5714285714285714</v>
      </c>
      <c r="H21" s="18">
        <f>'[27]Avg Week Kira-Kyaliwajala'!H21+'[27]Avg Week Kyaliwajala-Kira'!H21</f>
        <v>0.71428571428571419</v>
      </c>
      <c r="I21" s="18">
        <f>'[27]Avg Week Kira-Kyaliwajala'!I21+'[27]Avg Week Kyaliwajala-Kira'!I21</f>
        <v>10.571428571428573</v>
      </c>
      <c r="J21" s="18">
        <f>'[27]Avg Week Kira-Kyaliwajala'!J21+'[27]Avg Week Kyaliwajala-Kira'!J21</f>
        <v>2.2857142857142856</v>
      </c>
      <c r="K21" s="18">
        <f>'[27]Avg Week Kira-Kyaliwajala'!K21+'[27]Avg Week Kyaliwajala-Kira'!K21</f>
        <v>1.4285714285714286</v>
      </c>
      <c r="L21" s="18">
        <f>'[27]Avg Week Kira-Kyaliwajala'!L21+'[27]Avg Week Kyaliwajala-Kira'!L21</f>
        <v>0</v>
      </c>
      <c r="M21" s="18">
        <f>'[27]Avg Week Kira-Kyaliwajala'!M21+'[27]Avg Week Kyaliwajala-Kira'!M21</f>
        <v>167.71428571428572</v>
      </c>
      <c r="N21" s="18">
        <f>'[27]Avg Week Kira-Kyaliwajala'!N21+'[27]Avg Week Kyaliwajala-Kira'!N21</f>
        <v>0</v>
      </c>
      <c r="O21" s="19">
        <f t="shared" si="0"/>
        <v>169.14285714285717</v>
      </c>
      <c r="P21" s="19">
        <f t="shared" si="1"/>
        <v>336.85714285714289</v>
      </c>
      <c r="R21" s="23" t="s">
        <v>54</v>
      </c>
      <c r="S21" s="24">
        <f t="shared" ref="S21:AF21" si="13">SUM(C54:C57)</f>
        <v>290.85714285714283</v>
      </c>
      <c r="T21" s="20">
        <f t="shared" si="13"/>
        <v>226.85714285714289</v>
      </c>
      <c r="U21" s="20">
        <f t="shared" si="13"/>
        <v>59.857142857142847</v>
      </c>
      <c r="V21" s="20">
        <f t="shared" si="13"/>
        <v>82.714285714285722</v>
      </c>
      <c r="W21" s="20">
        <f t="shared" si="13"/>
        <v>3.4285714285714284</v>
      </c>
      <c r="X21" s="20">
        <f t="shared" si="13"/>
        <v>0.42857142857142855</v>
      </c>
      <c r="Y21" s="20">
        <f t="shared" si="13"/>
        <v>35.428571428571431</v>
      </c>
      <c r="Z21" s="20">
        <f t="shared" si="13"/>
        <v>6.4285714285714288</v>
      </c>
      <c r="AA21" s="20">
        <f t="shared" si="13"/>
        <v>3.7142857142857144</v>
      </c>
      <c r="AB21" s="20">
        <f t="shared" si="13"/>
        <v>0.5714285714285714</v>
      </c>
      <c r="AC21" s="20">
        <f t="shared" si="13"/>
        <v>622.57142857142856</v>
      </c>
      <c r="AD21" s="20">
        <f t="shared" si="13"/>
        <v>0</v>
      </c>
      <c r="AE21" s="21">
        <f t="shared" si="13"/>
        <v>710.28571428571422</v>
      </c>
      <c r="AF21" s="21">
        <f t="shared" si="13"/>
        <v>1332.8571428571427</v>
      </c>
    </row>
    <row r="22" spans="2:32" ht="23.1" customHeight="1" x14ac:dyDescent="0.25">
      <c r="B22" s="17" t="s">
        <v>55</v>
      </c>
      <c r="C22" s="18">
        <f>'[27]Avg Week Kira-Kyaliwajala'!C22+'[27]Avg Week Kyaliwajala-Kira'!C22</f>
        <v>72.714285714285708</v>
      </c>
      <c r="D22" s="18">
        <f>'[27]Avg Week Kira-Kyaliwajala'!D22+'[27]Avg Week Kyaliwajala-Kira'!D22</f>
        <v>46</v>
      </c>
      <c r="E22" s="18">
        <f>'[27]Avg Week Kira-Kyaliwajala'!E22+'[27]Avg Week Kyaliwajala-Kira'!E22</f>
        <v>14.285714285714285</v>
      </c>
      <c r="F22" s="18">
        <f>'[27]Avg Week Kira-Kyaliwajala'!F22+'[27]Avg Week Kyaliwajala-Kira'!F22</f>
        <v>21.857142857142858</v>
      </c>
      <c r="G22" s="18">
        <f>'[27]Avg Week Kira-Kyaliwajala'!G22+'[27]Avg Week Kyaliwajala-Kira'!G22</f>
        <v>0.14285714285714285</v>
      </c>
      <c r="H22" s="18">
        <f>'[27]Avg Week Kira-Kyaliwajala'!H22+'[27]Avg Week Kyaliwajala-Kira'!H22</f>
        <v>0</v>
      </c>
      <c r="I22" s="18">
        <f>'[27]Avg Week Kira-Kyaliwajala'!I22+'[27]Avg Week Kyaliwajala-Kira'!I22</f>
        <v>13.285714285714286</v>
      </c>
      <c r="J22" s="18">
        <f>'[27]Avg Week Kira-Kyaliwajala'!J22+'[27]Avg Week Kyaliwajala-Kira'!J22</f>
        <v>2.1428571428571428</v>
      </c>
      <c r="K22" s="18">
        <f>'[27]Avg Week Kira-Kyaliwajala'!K22+'[27]Avg Week Kyaliwajala-Kira'!K22</f>
        <v>0.5714285714285714</v>
      </c>
      <c r="L22" s="18">
        <f>'[27]Avg Week Kira-Kyaliwajala'!L22+'[27]Avg Week Kyaliwajala-Kira'!L22</f>
        <v>0.14285714285714285</v>
      </c>
      <c r="M22" s="18">
        <f>'[27]Avg Week Kira-Kyaliwajala'!M22+'[27]Avg Week Kyaliwajala-Kira'!M22</f>
        <v>175.14285714285717</v>
      </c>
      <c r="N22" s="18">
        <f>'[27]Avg Week Kira-Kyaliwajala'!N22+'[27]Avg Week Kyaliwajala-Kira'!N22</f>
        <v>0.14285714285714285</v>
      </c>
      <c r="O22" s="19">
        <f t="shared" si="0"/>
        <v>171.28571428571428</v>
      </c>
      <c r="P22" s="19">
        <f t="shared" si="1"/>
        <v>346.4285714285715</v>
      </c>
      <c r="R22" s="11" t="s">
        <v>56</v>
      </c>
      <c r="S22" s="24">
        <f>SUM(C58:C61)</f>
        <v>348.5</v>
      </c>
      <c r="T22" s="24">
        <f t="shared" ref="T22:AF22" si="14">SUM(D58:D61)</f>
        <v>203.5</v>
      </c>
      <c r="U22" s="24">
        <f t="shared" si="14"/>
        <v>48</v>
      </c>
      <c r="V22" s="24">
        <f t="shared" si="14"/>
        <v>35</v>
      </c>
      <c r="W22" s="24">
        <f t="shared" si="14"/>
        <v>0.5</v>
      </c>
      <c r="X22" s="24">
        <f t="shared" si="14"/>
        <v>8.5</v>
      </c>
      <c r="Y22" s="24">
        <f t="shared" si="14"/>
        <v>19</v>
      </c>
      <c r="Z22" s="24">
        <f t="shared" si="14"/>
        <v>15.5</v>
      </c>
      <c r="AA22" s="24">
        <f t="shared" si="14"/>
        <v>2</v>
      </c>
      <c r="AB22" s="24">
        <f t="shared" si="14"/>
        <v>0</v>
      </c>
      <c r="AC22" s="24">
        <f t="shared" si="14"/>
        <v>604</v>
      </c>
      <c r="AD22" s="24">
        <f t="shared" si="14"/>
        <v>0</v>
      </c>
      <c r="AE22" s="57">
        <f t="shared" si="14"/>
        <v>680.5</v>
      </c>
      <c r="AF22" s="57">
        <f t="shared" si="14"/>
        <v>1284.5</v>
      </c>
    </row>
    <row r="23" spans="2:32" ht="23.1" customHeight="1" x14ac:dyDescent="0.25">
      <c r="B23" s="17" t="s">
        <v>57</v>
      </c>
      <c r="C23" s="18">
        <f>'[27]Avg Week Kira-Kyaliwajala'!C23+'[27]Avg Week Kyaliwajala-Kira'!C23</f>
        <v>69.857142857142861</v>
      </c>
      <c r="D23" s="18">
        <f>'[27]Avg Week Kira-Kyaliwajala'!D23+'[27]Avg Week Kyaliwajala-Kira'!D23</f>
        <v>47</v>
      </c>
      <c r="E23" s="18">
        <f>'[27]Avg Week Kira-Kyaliwajala'!E23+'[27]Avg Week Kyaliwajala-Kira'!E23</f>
        <v>9.5714285714285712</v>
      </c>
      <c r="F23" s="18">
        <f>'[27]Avg Week Kira-Kyaliwajala'!F23+'[27]Avg Week Kyaliwajala-Kira'!F23</f>
        <v>16.142857142857142</v>
      </c>
      <c r="G23" s="18">
        <f>'[27]Avg Week Kira-Kyaliwajala'!G23+'[27]Avg Week Kyaliwajala-Kira'!G23</f>
        <v>2</v>
      </c>
      <c r="H23" s="18">
        <f>'[27]Avg Week Kira-Kyaliwajala'!H23+'[27]Avg Week Kyaliwajala-Kira'!H23</f>
        <v>0</v>
      </c>
      <c r="I23" s="18">
        <f>'[27]Avg Week Kira-Kyaliwajala'!I23+'[27]Avg Week Kyaliwajala-Kira'!I23</f>
        <v>10.428571428571429</v>
      </c>
      <c r="J23" s="18">
        <f>'[27]Avg Week Kira-Kyaliwajala'!J23+'[27]Avg Week Kyaliwajala-Kira'!J23</f>
        <v>3.8571428571428568</v>
      </c>
      <c r="K23" s="18">
        <f>'[27]Avg Week Kira-Kyaliwajala'!K23+'[27]Avg Week Kyaliwajala-Kira'!K23</f>
        <v>1</v>
      </c>
      <c r="L23" s="18">
        <f>'[27]Avg Week Kira-Kyaliwajala'!L23+'[27]Avg Week Kyaliwajala-Kira'!L23</f>
        <v>0.2857142857142857</v>
      </c>
      <c r="M23" s="18">
        <f>'[27]Avg Week Kira-Kyaliwajala'!M23+'[27]Avg Week Kyaliwajala-Kira'!M23</f>
        <v>183.57142857142856</v>
      </c>
      <c r="N23" s="18">
        <f>'[27]Avg Week Kira-Kyaliwajala'!N23+'[27]Avg Week Kyaliwajala-Kira'!N23</f>
        <v>0</v>
      </c>
      <c r="O23" s="19">
        <f t="shared" si="0"/>
        <v>160.14285714285714</v>
      </c>
      <c r="P23" s="19">
        <f t="shared" si="1"/>
        <v>343.71428571428567</v>
      </c>
      <c r="R23" s="11" t="s">
        <v>58</v>
      </c>
      <c r="S23" s="24">
        <f>SUM(C62:C65)</f>
        <v>258.5</v>
      </c>
      <c r="T23" s="24">
        <f t="shared" ref="T23:AF23" si="15">SUM(D62:D65)</f>
        <v>150.5</v>
      </c>
      <c r="U23" s="24">
        <f t="shared" si="15"/>
        <v>39</v>
      </c>
      <c r="V23" s="24">
        <f t="shared" si="15"/>
        <v>51</v>
      </c>
      <c r="W23" s="24">
        <f t="shared" si="15"/>
        <v>1.5</v>
      </c>
      <c r="X23" s="24">
        <f t="shared" si="15"/>
        <v>2.5</v>
      </c>
      <c r="Y23" s="24">
        <f t="shared" si="15"/>
        <v>14.5</v>
      </c>
      <c r="Z23" s="24">
        <f t="shared" si="15"/>
        <v>5</v>
      </c>
      <c r="AA23" s="24">
        <f t="shared" si="15"/>
        <v>1.5</v>
      </c>
      <c r="AB23" s="24">
        <f t="shared" si="15"/>
        <v>0.5</v>
      </c>
      <c r="AC23" s="24">
        <f t="shared" si="15"/>
        <v>540</v>
      </c>
      <c r="AD23" s="24">
        <f t="shared" si="15"/>
        <v>0</v>
      </c>
      <c r="AE23" s="57">
        <f t="shared" si="15"/>
        <v>524.5</v>
      </c>
      <c r="AF23" s="57">
        <f t="shared" si="15"/>
        <v>1064.5</v>
      </c>
    </row>
    <row r="24" spans="2:32" ht="23.1" customHeight="1" x14ac:dyDescent="0.25">
      <c r="B24" s="17" t="s">
        <v>59</v>
      </c>
      <c r="C24" s="18">
        <f>'[27]Avg Week Kira-Kyaliwajala'!C24+'[27]Avg Week Kyaliwajala-Kira'!C24</f>
        <v>64.857142857142861</v>
      </c>
      <c r="D24" s="18">
        <f>'[27]Avg Week Kira-Kyaliwajala'!D24+'[27]Avg Week Kyaliwajala-Kira'!D24</f>
        <v>41.714285714285715</v>
      </c>
      <c r="E24" s="18">
        <f>'[27]Avg Week Kira-Kyaliwajala'!E24+'[27]Avg Week Kyaliwajala-Kira'!E24</f>
        <v>9.7142857142857153</v>
      </c>
      <c r="F24" s="18">
        <f>'[27]Avg Week Kira-Kyaliwajala'!F24+'[27]Avg Week Kyaliwajala-Kira'!F24</f>
        <v>19.285714285714285</v>
      </c>
      <c r="G24" s="18">
        <f>'[27]Avg Week Kira-Kyaliwajala'!G24+'[27]Avg Week Kyaliwajala-Kira'!G24</f>
        <v>0.14285714285714285</v>
      </c>
      <c r="H24" s="18">
        <f>'[27]Avg Week Kira-Kyaliwajala'!H24+'[27]Avg Week Kyaliwajala-Kira'!H24</f>
        <v>0.14285714285714285</v>
      </c>
      <c r="I24" s="18">
        <f>'[27]Avg Week Kira-Kyaliwajala'!I24+'[27]Avg Week Kyaliwajala-Kira'!I24</f>
        <v>12.428571428571429</v>
      </c>
      <c r="J24" s="18">
        <f>'[27]Avg Week Kira-Kyaliwajala'!J24+'[27]Avg Week Kyaliwajala-Kira'!J24</f>
        <v>4.5714285714285712</v>
      </c>
      <c r="K24" s="18">
        <f>'[27]Avg Week Kira-Kyaliwajala'!K24+'[27]Avg Week Kyaliwajala-Kira'!K24</f>
        <v>2</v>
      </c>
      <c r="L24" s="18">
        <f>'[27]Avg Week Kira-Kyaliwajala'!L24+'[27]Avg Week Kyaliwajala-Kira'!L24</f>
        <v>0.2857142857142857</v>
      </c>
      <c r="M24" s="18">
        <f>'[27]Avg Week Kira-Kyaliwajala'!M24+'[27]Avg Week Kyaliwajala-Kira'!M24</f>
        <v>160</v>
      </c>
      <c r="N24" s="18">
        <f>'[27]Avg Week Kira-Kyaliwajala'!N24+'[27]Avg Week Kyaliwajala-Kira'!N24</f>
        <v>0</v>
      </c>
      <c r="O24" s="19">
        <f t="shared" si="0"/>
        <v>155.14285714285714</v>
      </c>
      <c r="P24" s="19">
        <f t="shared" si="1"/>
        <v>315.14285714285711</v>
      </c>
      <c r="R24" s="11" t="s">
        <v>60</v>
      </c>
      <c r="S24" s="24">
        <f>SUM(C66:C69)</f>
        <v>213.5</v>
      </c>
      <c r="T24" s="24">
        <f t="shared" ref="T24:AF24" si="16">SUM(D66:D69)</f>
        <v>152.5</v>
      </c>
      <c r="U24" s="24">
        <f t="shared" si="16"/>
        <v>37.5</v>
      </c>
      <c r="V24" s="24">
        <f t="shared" si="16"/>
        <v>35.5</v>
      </c>
      <c r="W24" s="24">
        <f t="shared" si="16"/>
        <v>1</v>
      </c>
      <c r="X24" s="24">
        <f t="shared" si="16"/>
        <v>1.5</v>
      </c>
      <c r="Y24" s="24">
        <f t="shared" si="16"/>
        <v>10</v>
      </c>
      <c r="Z24" s="24">
        <f t="shared" si="16"/>
        <v>3.5</v>
      </c>
      <c r="AA24" s="24">
        <f t="shared" si="16"/>
        <v>1</v>
      </c>
      <c r="AB24" s="24">
        <f t="shared" si="16"/>
        <v>0</v>
      </c>
      <c r="AC24" s="24">
        <f t="shared" si="16"/>
        <v>397</v>
      </c>
      <c r="AD24" s="24">
        <f t="shared" si="16"/>
        <v>0</v>
      </c>
      <c r="AE24" s="57">
        <f t="shared" si="16"/>
        <v>456</v>
      </c>
      <c r="AF24" s="57">
        <f t="shared" si="16"/>
        <v>853</v>
      </c>
    </row>
    <row r="25" spans="2:32" ht="23.1" customHeight="1" x14ac:dyDescent="0.25">
      <c r="B25" s="17" t="s">
        <v>61</v>
      </c>
      <c r="C25" s="18">
        <f>'[27]Avg Week Kira-Kyaliwajala'!C25+'[27]Avg Week Kyaliwajala-Kira'!C25</f>
        <v>63.142857142857146</v>
      </c>
      <c r="D25" s="18">
        <f>'[27]Avg Week Kira-Kyaliwajala'!D25+'[27]Avg Week Kyaliwajala-Kira'!D25</f>
        <v>39.285714285714285</v>
      </c>
      <c r="E25" s="18">
        <f>'[27]Avg Week Kira-Kyaliwajala'!E25+'[27]Avg Week Kyaliwajala-Kira'!E25</f>
        <v>11.857142857142858</v>
      </c>
      <c r="F25" s="18">
        <f>'[27]Avg Week Kira-Kyaliwajala'!F25+'[27]Avg Week Kyaliwajala-Kira'!F25</f>
        <v>20</v>
      </c>
      <c r="G25" s="18">
        <f>'[27]Avg Week Kira-Kyaliwajala'!G25+'[27]Avg Week Kyaliwajala-Kira'!G25</f>
        <v>0.5714285714285714</v>
      </c>
      <c r="H25" s="18">
        <f>'[27]Avg Week Kira-Kyaliwajala'!H25+'[27]Avg Week Kyaliwajala-Kira'!H25</f>
        <v>0.14285714285714285</v>
      </c>
      <c r="I25" s="18">
        <f>'[27]Avg Week Kira-Kyaliwajala'!I25+'[27]Avg Week Kyaliwajala-Kira'!I25</f>
        <v>15.142857142857142</v>
      </c>
      <c r="J25" s="18">
        <f>'[27]Avg Week Kira-Kyaliwajala'!J25+'[27]Avg Week Kyaliwajala-Kira'!J25</f>
        <v>4</v>
      </c>
      <c r="K25" s="18">
        <f>'[27]Avg Week Kira-Kyaliwajala'!K25+'[27]Avg Week Kyaliwajala-Kira'!K25</f>
        <v>1.4285714285714284</v>
      </c>
      <c r="L25" s="18">
        <f>'[27]Avg Week Kira-Kyaliwajala'!L25+'[27]Avg Week Kyaliwajala-Kira'!L25</f>
        <v>0</v>
      </c>
      <c r="M25" s="18">
        <f>'[27]Avg Week Kira-Kyaliwajala'!M25+'[27]Avg Week Kyaliwajala-Kira'!M25</f>
        <v>167.85714285714283</v>
      </c>
      <c r="N25" s="18">
        <f>'[27]Avg Week Kira-Kyaliwajala'!N25+'[27]Avg Week Kyaliwajala-Kira'!N25</f>
        <v>0.14285714285714285</v>
      </c>
      <c r="O25" s="19">
        <f t="shared" si="0"/>
        <v>155.71428571428569</v>
      </c>
      <c r="P25" s="19">
        <f t="shared" si="1"/>
        <v>323.57142857142856</v>
      </c>
      <c r="R25" s="11" t="s">
        <v>62</v>
      </c>
      <c r="S25" s="24">
        <f>SUM(C70:C73)</f>
        <v>226</v>
      </c>
      <c r="T25" s="24">
        <f t="shared" ref="T25:AF25" si="17">SUM(D70:D73)</f>
        <v>146</v>
      </c>
      <c r="U25" s="24">
        <f t="shared" si="17"/>
        <v>28.5</v>
      </c>
      <c r="V25" s="24">
        <f t="shared" si="17"/>
        <v>23.5</v>
      </c>
      <c r="W25" s="24">
        <f t="shared" si="17"/>
        <v>0</v>
      </c>
      <c r="X25" s="24">
        <f t="shared" si="17"/>
        <v>0</v>
      </c>
      <c r="Y25" s="24">
        <f t="shared" si="17"/>
        <v>9</v>
      </c>
      <c r="Z25" s="24">
        <f t="shared" si="17"/>
        <v>3.5</v>
      </c>
      <c r="AA25" s="24">
        <f t="shared" si="17"/>
        <v>1</v>
      </c>
      <c r="AB25" s="24">
        <f t="shared" si="17"/>
        <v>0</v>
      </c>
      <c r="AC25" s="24">
        <f t="shared" si="17"/>
        <v>309.5</v>
      </c>
      <c r="AD25" s="24">
        <f t="shared" si="17"/>
        <v>0</v>
      </c>
      <c r="AE25" s="57">
        <f t="shared" si="17"/>
        <v>437.5</v>
      </c>
      <c r="AF25" s="57">
        <f t="shared" si="17"/>
        <v>747</v>
      </c>
    </row>
    <row r="26" spans="2:32" ht="23.1" customHeight="1" x14ac:dyDescent="0.25">
      <c r="B26" s="17" t="s">
        <v>63</v>
      </c>
      <c r="C26" s="18">
        <f>'[27]Avg Week Kira-Kyaliwajala'!C26+'[27]Avg Week Kyaliwajala-Kira'!C26</f>
        <v>61.285714285714292</v>
      </c>
      <c r="D26" s="18">
        <f>'[27]Avg Week Kira-Kyaliwajala'!D26+'[27]Avg Week Kyaliwajala-Kira'!D26</f>
        <v>40.142857142857139</v>
      </c>
      <c r="E26" s="18">
        <f>'[27]Avg Week Kira-Kyaliwajala'!E26+'[27]Avg Week Kyaliwajala-Kira'!E26</f>
        <v>12.571428571428573</v>
      </c>
      <c r="F26" s="18">
        <f>'[27]Avg Week Kira-Kyaliwajala'!F26+'[27]Avg Week Kyaliwajala-Kira'!F26</f>
        <v>16.285714285714285</v>
      </c>
      <c r="G26" s="18">
        <f>'[27]Avg Week Kira-Kyaliwajala'!G26+'[27]Avg Week Kyaliwajala-Kira'!G26</f>
        <v>0.2857142857142857</v>
      </c>
      <c r="H26" s="18">
        <f>'[27]Avg Week Kira-Kyaliwajala'!H26+'[27]Avg Week Kyaliwajala-Kira'!H26</f>
        <v>0</v>
      </c>
      <c r="I26" s="18">
        <f>'[27]Avg Week Kira-Kyaliwajala'!I26+'[27]Avg Week Kyaliwajala-Kira'!I26</f>
        <v>15.857142857142858</v>
      </c>
      <c r="J26" s="18">
        <f>'[27]Avg Week Kira-Kyaliwajala'!J26+'[27]Avg Week Kyaliwajala-Kira'!J26</f>
        <v>3.8571428571428572</v>
      </c>
      <c r="K26" s="18">
        <f>'[27]Avg Week Kira-Kyaliwajala'!K26+'[27]Avg Week Kyaliwajala-Kira'!K26</f>
        <v>1.1428571428571428</v>
      </c>
      <c r="L26" s="18">
        <f>'[27]Avg Week Kira-Kyaliwajala'!L26+'[27]Avg Week Kyaliwajala-Kira'!L26</f>
        <v>0.42857142857142855</v>
      </c>
      <c r="M26" s="18">
        <f>'[27]Avg Week Kira-Kyaliwajala'!M26+'[27]Avg Week Kyaliwajala-Kira'!M26</f>
        <v>174.85714285714286</v>
      </c>
      <c r="N26" s="18">
        <f>'[27]Avg Week Kira-Kyaliwajala'!N26+'[27]Avg Week Kyaliwajala-Kira'!N26</f>
        <v>0</v>
      </c>
      <c r="O26" s="19">
        <f t="shared" si="0"/>
        <v>151.85714285714283</v>
      </c>
      <c r="P26" s="19">
        <f t="shared" si="1"/>
        <v>326.71428571428567</v>
      </c>
      <c r="R26" s="11" t="s">
        <v>64</v>
      </c>
      <c r="S26" s="24">
        <f>SUM(C74:C77)</f>
        <v>163.5</v>
      </c>
      <c r="T26" s="24">
        <f t="shared" ref="T26:AF26" si="18">SUM(D74:D77)</f>
        <v>92.5</v>
      </c>
      <c r="U26" s="24">
        <f t="shared" si="18"/>
        <v>16</v>
      </c>
      <c r="V26" s="24">
        <f t="shared" si="18"/>
        <v>17.5</v>
      </c>
      <c r="W26" s="24">
        <f t="shared" si="18"/>
        <v>1</v>
      </c>
      <c r="X26" s="24">
        <f t="shared" si="18"/>
        <v>1</v>
      </c>
      <c r="Y26" s="24">
        <f t="shared" si="18"/>
        <v>7.5</v>
      </c>
      <c r="Z26" s="24">
        <f t="shared" si="18"/>
        <v>2.5</v>
      </c>
      <c r="AA26" s="24">
        <f t="shared" si="18"/>
        <v>0</v>
      </c>
      <c r="AB26" s="24">
        <f t="shared" si="18"/>
        <v>0</v>
      </c>
      <c r="AC26" s="24">
        <f t="shared" si="18"/>
        <v>213</v>
      </c>
      <c r="AD26" s="24">
        <f t="shared" si="18"/>
        <v>0</v>
      </c>
      <c r="AE26" s="57">
        <f t="shared" si="18"/>
        <v>301.5</v>
      </c>
      <c r="AF26" s="57">
        <f t="shared" si="18"/>
        <v>514.5</v>
      </c>
    </row>
    <row r="27" spans="2:32" ht="23.1" customHeight="1" x14ac:dyDescent="0.25">
      <c r="B27" s="17" t="s">
        <v>65</v>
      </c>
      <c r="C27" s="18">
        <f>'[27]Avg Week Kira-Kyaliwajala'!C27+'[27]Avg Week Kyaliwajala-Kira'!C27</f>
        <v>58.142857142857139</v>
      </c>
      <c r="D27" s="18">
        <f>'[27]Avg Week Kira-Kyaliwajala'!D27+'[27]Avg Week Kyaliwajala-Kira'!D27</f>
        <v>39.142857142857146</v>
      </c>
      <c r="E27" s="18">
        <f>'[27]Avg Week Kira-Kyaliwajala'!E27+'[27]Avg Week Kyaliwajala-Kira'!E27</f>
        <v>11.857142857142858</v>
      </c>
      <c r="F27" s="18">
        <f>'[27]Avg Week Kira-Kyaliwajala'!F27+'[27]Avg Week Kyaliwajala-Kira'!F27</f>
        <v>15.714285714285715</v>
      </c>
      <c r="G27" s="18">
        <f>'[27]Avg Week Kira-Kyaliwajala'!G27+'[27]Avg Week Kyaliwajala-Kira'!G27</f>
        <v>0.71428571428571419</v>
      </c>
      <c r="H27" s="18">
        <f>'[27]Avg Week Kira-Kyaliwajala'!H27+'[27]Avg Week Kyaliwajala-Kira'!H27</f>
        <v>0.14285714285714285</v>
      </c>
      <c r="I27" s="18">
        <f>'[27]Avg Week Kira-Kyaliwajala'!I27+'[27]Avg Week Kyaliwajala-Kira'!I27</f>
        <v>11.857142857142858</v>
      </c>
      <c r="J27" s="18">
        <f>'[27]Avg Week Kira-Kyaliwajala'!J27+'[27]Avg Week Kyaliwajala-Kira'!J27</f>
        <v>3.5714285714285712</v>
      </c>
      <c r="K27" s="18">
        <f>'[27]Avg Week Kira-Kyaliwajala'!K27+'[27]Avg Week Kyaliwajala-Kira'!K27</f>
        <v>0.5714285714285714</v>
      </c>
      <c r="L27" s="18">
        <f>'[27]Avg Week Kira-Kyaliwajala'!L27+'[27]Avg Week Kyaliwajala-Kira'!L27</f>
        <v>0.2857142857142857</v>
      </c>
      <c r="M27" s="18">
        <f>'[27]Avg Week Kira-Kyaliwajala'!M27+'[27]Avg Week Kyaliwajala-Kira'!M27</f>
        <v>152.85714285714286</v>
      </c>
      <c r="N27" s="18">
        <f>'[27]Avg Week Kira-Kyaliwajala'!N27+'[27]Avg Week Kyaliwajala-Kira'!N27</f>
        <v>0</v>
      </c>
      <c r="O27" s="19">
        <f t="shared" si="0"/>
        <v>142</v>
      </c>
      <c r="P27" s="19">
        <f t="shared" si="1"/>
        <v>294.85714285714289</v>
      </c>
      <c r="R27" s="11" t="s">
        <v>66</v>
      </c>
      <c r="S27" s="24">
        <f>SUM(C78:C81)</f>
        <v>125</v>
      </c>
      <c r="T27" s="24">
        <f t="shared" ref="T27:AF27" si="19">SUM(D78:D81)</f>
        <v>55</v>
      </c>
      <c r="U27" s="24">
        <f t="shared" si="19"/>
        <v>16.5</v>
      </c>
      <c r="V27" s="24">
        <f t="shared" si="19"/>
        <v>10.5</v>
      </c>
      <c r="W27" s="24">
        <f t="shared" si="19"/>
        <v>0</v>
      </c>
      <c r="X27" s="24">
        <f t="shared" si="19"/>
        <v>0</v>
      </c>
      <c r="Y27" s="24">
        <f t="shared" si="19"/>
        <v>6</v>
      </c>
      <c r="Z27" s="24">
        <f t="shared" si="19"/>
        <v>2</v>
      </c>
      <c r="AA27" s="24">
        <f t="shared" si="19"/>
        <v>0.5</v>
      </c>
      <c r="AB27" s="24">
        <f t="shared" si="19"/>
        <v>0</v>
      </c>
      <c r="AC27" s="24">
        <f t="shared" si="19"/>
        <v>169.5</v>
      </c>
      <c r="AD27" s="24">
        <f t="shared" si="19"/>
        <v>0.5</v>
      </c>
      <c r="AE27" s="57">
        <f t="shared" si="19"/>
        <v>216</v>
      </c>
      <c r="AF27" s="57">
        <f t="shared" si="19"/>
        <v>385.5</v>
      </c>
    </row>
    <row r="28" spans="2:32" ht="23.1" customHeight="1" x14ac:dyDescent="0.25">
      <c r="B28" s="17" t="s">
        <v>67</v>
      </c>
      <c r="C28" s="18">
        <f>'[27]Avg Week Kira-Kyaliwajala'!C28+'[27]Avg Week Kyaliwajala-Kira'!C28</f>
        <v>65.571428571428569</v>
      </c>
      <c r="D28" s="18">
        <f>'[27]Avg Week Kira-Kyaliwajala'!D28+'[27]Avg Week Kyaliwajala-Kira'!D28</f>
        <v>43.428571428571431</v>
      </c>
      <c r="E28" s="18">
        <f>'[27]Avg Week Kira-Kyaliwajala'!E28+'[27]Avg Week Kyaliwajala-Kira'!E28</f>
        <v>10.428571428571427</v>
      </c>
      <c r="F28" s="18">
        <f>'[27]Avg Week Kira-Kyaliwajala'!F28+'[27]Avg Week Kyaliwajala-Kira'!F28</f>
        <v>15.285714285714285</v>
      </c>
      <c r="G28" s="18">
        <f>'[27]Avg Week Kira-Kyaliwajala'!G28+'[27]Avg Week Kyaliwajala-Kira'!G28</f>
        <v>0.14285714285714285</v>
      </c>
      <c r="H28" s="18">
        <f>'[27]Avg Week Kira-Kyaliwajala'!H28+'[27]Avg Week Kyaliwajala-Kira'!H28</f>
        <v>0.14285714285714285</v>
      </c>
      <c r="I28" s="18">
        <f>'[27]Avg Week Kira-Kyaliwajala'!I28+'[27]Avg Week Kyaliwajala-Kira'!I28</f>
        <v>11.428571428571427</v>
      </c>
      <c r="J28" s="18">
        <f>'[27]Avg Week Kira-Kyaliwajala'!J28+'[27]Avg Week Kyaliwajala-Kira'!J28</f>
        <v>3.2857142857142856</v>
      </c>
      <c r="K28" s="18">
        <f>'[27]Avg Week Kira-Kyaliwajala'!K28+'[27]Avg Week Kyaliwajala-Kira'!K28</f>
        <v>1.1428571428571428</v>
      </c>
      <c r="L28" s="18">
        <f>'[27]Avg Week Kira-Kyaliwajala'!L28+'[27]Avg Week Kyaliwajala-Kira'!L28</f>
        <v>0.71428571428571419</v>
      </c>
      <c r="M28" s="18">
        <f>'[27]Avg Week Kira-Kyaliwajala'!M28+'[27]Avg Week Kyaliwajala-Kira'!M28</f>
        <v>146.14285714285714</v>
      </c>
      <c r="N28" s="18">
        <f>'[27]Avg Week Kira-Kyaliwajala'!N28+'[27]Avg Week Kyaliwajala-Kira'!N28</f>
        <v>0</v>
      </c>
      <c r="O28" s="19">
        <f t="shared" si="0"/>
        <v>151.57142857142856</v>
      </c>
      <c r="P28" s="19">
        <f t="shared" si="1"/>
        <v>297.71428571428567</v>
      </c>
      <c r="R28" s="11" t="s">
        <v>68</v>
      </c>
      <c r="S28" s="24">
        <f>SUM(C82:C85)</f>
        <v>85.5</v>
      </c>
      <c r="T28" s="24">
        <f t="shared" ref="T28:AF28" si="20">SUM(D82:D85)</f>
        <v>55</v>
      </c>
      <c r="U28" s="24">
        <f t="shared" si="20"/>
        <v>13</v>
      </c>
      <c r="V28" s="24">
        <f t="shared" si="20"/>
        <v>5.5</v>
      </c>
      <c r="W28" s="24">
        <f t="shared" si="20"/>
        <v>1.5</v>
      </c>
      <c r="X28" s="24">
        <f t="shared" si="20"/>
        <v>0</v>
      </c>
      <c r="Y28" s="24">
        <f t="shared" si="20"/>
        <v>1.5</v>
      </c>
      <c r="Z28" s="24">
        <f t="shared" si="20"/>
        <v>3.5</v>
      </c>
      <c r="AA28" s="24">
        <f t="shared" si="20"/>
        <v>0</v>
      </c>
      <c r="AB28" s="24">
        <f t="shared" si="20"/>
        <v>0</v>
      </c>
      <c r="AC28" s="24">
        <f t="shared" si="20"/>
        <v>103</v>
      </c>
      <c r="AD28" s="24">
        <f t="shared" si="20"/>
        <v>0</v>
      </c>
      <c r="AE28" s="57">
        <f t="shared" si="20"/>
        <v>165.5</v>
      </c>
      <c r="AF28" s="57">
        <f t="shared" si="20"/>
        <v>268.5</v>
      </c>
    </row>
    <row r="29" spans="2:32" ht="23.1" customHeight="1" x14ac:dyDescent="0.25">
      <c r="B29" s="17" t="s">
        <v>69</v>
      </c>
      <c r="C29" s="18">
        <f>'[27]Avg Week Kira-Kyaliwajala'!C29+'[27]Avg Week Kyaliwajala-Kira'!C29</f>
        <v>61.857142857142861</v>
      </c>
      <c r="D29" s="18">
        <f>'[27]Avg Week Kira-Kyaliwajala'!D29+'[27]Avg Week Kyaliwajala-Kira'!D29</f>
        <v>36</v>
      </c>
      <c r="E29" s="18">
        <f>'[27]Avg Week Kira-Kyaliwajala'!E29+'[27]Avg Week Kyaliwajala-Kira'!E29</f>
        <v>12.428571428571427</v>
      </c>
      <c r="F29" s="18">
        <f>'[27]Avg Week Kira-Kyaliwajala'!F29+'[27]Avg Week Kyaliwajala-Kira'!F29</f>
        <v>16.714285714285715</v>
      </c>
      <c r="G29" s="18">
        <f>'[27]Avg Week Kira-Kyaliwajala'!G29+'[27]Avg Week Kyaliwajala-Kira'!G29</f>
        <v>0.42857142857142855</v>
      </c>
      <c r="H29" s="18">
        <f>'[27]Avg Week Kira-Kyaliwajala'!H29+'[27]Avg Week Kyaliwajala-Kira'!H29</f>
        <v>0.2857142857142857</v>
      </c>
      <c r="I29" s="18">
        <f>'[27]Avg Week Kira-Kyaliwajala'!I29+'[27]Avg Week Kyaliwajala-Kira'!I29</f>
        <v>12.428571428571427</v>
      </c>
      <c r="J29" s="18">
        <f>'[27]Avg Week Kira-Kyaliwajala'!J29+'[27]Avg Week Kyaliwajala-Kira'!J29</f>
        <v>7.8571428571428577</v>
      </c>
      <c r="K29" s="18">
        <f>'[27]Avg Week Kira-Kyaliwajala'!K29+'[27]Avg Week Kyaliwajala-Kira'!K29</f>
        <v>5.5714285714285712</v>
      </c>
      <c r="L29" s="18">
        <f>'[27]Avg Week Kira-Kyaliwajala'!L29+'[27]Avg Week Kyaliwajala-Kira'!L29</f>
        <v>2.2857142857142856</v>
      </c>
      <c r="M29" s="18">
        <f>'[27]Avg Week Kira-Kyaliwajala'!M29+'[27]Avg Week Kyaliwajala-Kira'!M29</f>
        <v>132.42857142857144</v>
      </c>
      <c r="N29" s="18">
        <f>'[27]Avg Week Kira-Kyaliwajala'!N29+'[27]Avg Week Kyaliwajala-Kira'!N29</f>
        <v>0.14285714285714285</v>
      </c>
      <c r="O29" s="19">
        <f t="shared" si="0"/>
        <v>156</v>
      </c>
      <c r="P29" s="19">
        <f t="shared" si="1"/>
        <v>288.4285714285715</v>
      </c>
      <c r="R29" s="11" t="s">
        <v>70</v>
      </c>
      <c r="S29" s="24">
        <f>SUM(C86:C89)</f>
        <v>60.5</v>
      </c>
      <c r="T29" s="24">
        <f t="shared" ref="T29:AF29" si="21">SUM(D86:D89)</f>
        <v>19</v>
      </c>
      <c r="U29" s="24">
        <f t="shared" si="21"/>
        <v>7</v>
      </c>
      <c r="V29" s="24">
        <f t="shared" si="21"/>
        <v>2.5</v>
      </c>
      <c r="W29" s="24">
        <f t="shared" si="21"/>
        <v>0</v>
      </c>
      <c r="X29" s="24">
        <f t="shared" si="21"/>
        <v>0.5</v>
      </c>
      <c r="Y29" s="24">
        <f t="shared" si="21"/>
        <v>3.5</v>
      </c>
      <c r="Z29" s="24">
        <f t="shared" si="21"/>
        <v>4.5</v>
      </c>
      <c r="AA29" s="24">
        <f t="shared" si="21"/>
        <v>0</v>
      </c>
      <c r="AB29" s="24">
        <f t="shared" si="21"/>
        <v>0.5</v>
      </c>
      <c r="AC29" s="24">
        <f t="shared" si="21"/>
        <v>73</v>
      </c>
      <c r="AD29" s="24">
        <f t="shared" si="21"/>
        <v>0</v>
      </c>
      <c r="AE29" s="57">
        <f t="shared" si="21"/>
        <v>98</v>
      </c>
      <c r="AF29" s="57">
        <f t="shared" si="21"/>
        <v>171</v>
      </c>
    </row>
    <row r="30" spans="2:32" ht="23.1" customHeight="1" x14ac:dyDescent="0.25">
      <c r="B30" s="17" t="s">
        <v>71</v>
      </c>
      <c r="C30" s="18">
        <f>'[27]Avg Week Kira-Kyaliwajala'!C30+'[27]Avg Week Kyaliwajala-Kira'!C30</f>
        <v>62.714285714285708</v>
      </c>
      <c r="D30" s="18">
        <f>'[27]Avg Week Kira-Kyaliwajala'!D30+'[27]Avg Week Kyaliwajala-Kira'!D30</f>
        <v>34.571428571428569</v>
      </c>
      <c r="E30" s="18">
        <f>'[27]Avg Week Kira-Kyaliwajala'!E30+'[27]Avg Week Kyaliwajala-Kira'!E30</f>
        <v>11.857142857142858</v>
      </c>
      <c r="F30" s="18">
        <f>'[27]Avg Week Kira-Kyaliwajala'!F30+'[27]Avg Week Kyaliwajala-Kira'!F30</f>
        <v>16.714285714285715</v>
      </c>
      <c r="G30" s="18">
        <f>'[27]Avg Week Kira-Kyaliwajala'!G30+'[27]Avg Week Kyaliwajala-Kira'!G30</f>
        <v>1.5714285714285714</v>
      </c>
      <c r="H30" s="18">
        <f>'[27]Avg Week Kira-Kyaliwajala'!H30+'[27]Avg Week Kyaliwajala-Kira'!H30</f>
        <v>0.14285714285714285</v>
      </c>
      <c r="I30" s="18">
        <f>'[27]Avg Week Kira-Kyaliwajala'!I30+'[27]Avg Week Kyaliwajala-Kira'!I30</f>
        <v>13.571428571428571</v>
      </c>
      <c r="J30" s="18">
        <f>'[27]Avg Week Kira-Kyaliwajala'!J30+'[27]Avg Week Kyaliwajala-Kira'!J30</f>
        <v>3.7142857142857144</v>
      </c>
      <c r="K30" s="18">
        <f>'[27]Avg Week Kira-Kyaliwajala'!K30+'[27]Avg Week Kyaliwajala-Kira'!K30</f>
        <v>2</v>
      </c>
      <c r="L30" s="18">
        <f>'[27]Avg Week Kira-Kyaliwajala'!L30+'[27]Avg Week Kyaliwajala-Kira'!L30</f>
        <v>0.7142857142857143</v>
      </c>
      <c r="M30" s="18">
        <f>'[27]Avg Week Kira-Kyaliwajala'!M30+'[27]Avg Week Kyaliwajala-Kira'!M30</f>
        <v>132.57142857142858</v>
      </c>
      <c r="N30" s="18">
        <f>'[27]Avg Week Kira-Kyaliwajala'!N30+'[27]Avg Week Kyaliwajala-Kira'!N30</f>
        <v>0</v>
      </c>
      <c r="O30" s="19">
        <f t="shared" si="0"/>
        <v>147.57142857142858</v>
      </c>
      <c r="P30" s="19">
        <f t="shared" si="1"/>
        <v>280.14285714285717</v>
      </c>
      <c r="R30" s="11" t="s">
        <v>72</v>
      </c>
      <c r="S30" s="24">
        <f>SUM(C90:C93)</f>
        <v>40</v>
      </c>
      <c r="T30" s="24">
        <f t="shared" ref="T30:AF30" si="22">SUM(D90:D93)</f>
        <v>24</v>
      </c>
      <c r="U30" s="24">
        <f t="shared" si="22"/>
        <v>8.5</v>
      </c>
      <c r="V30" s="24">
        <f t="shared" si="22"/>
        <v>4</v>
      </c>
      <c r="W30" s="24">
        <f t="shared" si="22"/>
        <v>0.5</v>
      </c>
      <c r="X30" s="24">
        <f t="shared" si="22"/>
        <v>0</v>
      </c>
      <c r="Y30" s="24">
        <f t="shared" si="22"/>
        <v>1.5</v>
      </c>
      <c r="Z30" s="24">
        <f t="shared" si="22"/>
        <v>2</v>
      </c>
      <c r="AA30" s="24">
        <f t="shared" si="22"/>
        <v>0</v>
      </c>
      <c r="AB30" s="24">
        <f t="shared" si="22"/>
        <v>0</v>
      </c>
      <c r="AC30" s="24">
        <f t="shared" si="22"/>
        <v>70.5</v>
      </c>
      <c r="AD30" s="24">
        <f t="shared" si="22"/>
        <v>0</v>
      </c>
      <c r="AE30" s="57">
        <f t="shared" si="22"/>
        <v>80.5</v>
      </c>
      <c r="AF30" s="57">
        <f t="shared" si="22"/>
        <v>151</v>
      </c>
    </row>
    <row r="31" spans="2:32" ht="23.1" customHeight="1" x14ac:dyDescent="0.25">
      <c r="B31" s="25" t="s">
        <v>73</v>
      </c>
      <c r="C31" s="18">
        <f>'[27]Avg Week Kira-Kyaliwajala'!C31+'[27]Avg Week Kyaliwajala-Kira'!C31</f>
        <v>60.285714285714285</v>
      </c>
      <c r="D31" s="18">
        <f>'[27]Avg Week Kira-Kyaliwajala'!D31+'[27]Avg Week Kyaliwajala-Kira'!D31</f>
        <v>38</v>
      </c>
      <c r="E31" s="18">
        <f>'[27]Avg Week Kira-Kyaliwajala'!E31+'[27]Avg Week Kyaliwajala-Kira'!E31</f>
        <v>12.285714285714285</v>
      </c>
      <c r="F31" s="18">
        <f>'[27]Avg Week Kira-Kyaliwajala'!F31+'[27]Avg Week Kyaliwajala-Kira'!F31</f>
        <v>18.142857142857142</v>
      </c>
      <c r="G31" s="18">
        <f>'[27]Avg Week Kira-Kyaliwajala'!G31+'[27]Avg Week Kyaliwajala-Kira'!G31</f>
        <v>2.8571428571428572</v>
      </c>
      <c r="H31" s="18">
        <f>'[27]Avg Week Kira-Kyaliwajala'!H31+'[27]Avg Week Kyaliwajala-Kira'!H31</f>
        <v>0</v>
      </c>
      <c r="I31" s="18">
        <f>'[27]Avg Week Kira-Kyaliwajala'!I31+'[27]Avg Week Kyaliwajala-Kira'!I31</f>
        <v>13.571428571428573</v>
      </c>
      <c r="J31" s="18">
        <f>'[27]Avg Week Kira-Kyaliwajala'!J31+'[27]Avg Week Kyaliwajala-Kira'!J31</f>
        <v>6.2857142857142856</v>
      </c>
      <c r="K31" s="18">
        <f>'[27]Avg Week Kira-Kyaliwajala'!K31+'[27]Avg Week Kyaliwajala-Kira'!K31</f>
        <v>2.1428571428571428</v>
      </c>
      <c r="L31" s="18">
        <f>'[27]Avg Week Kira-Kyaliwajala'!L31+'[27]Avg Week Kyaliwajala-Kira'!L31</f>
        <v>0.5714285714285714</v>
      </c>
      <c r="M31" s="18">
        <f>'[27]Avg Week Kira-Kyaliwajala'!M31+'[27]Avg Week Kyaliwajala-Kira'!M31</f>
        <v>146</v>
      </c>
      <c r="N31" s="18">
        <f>'[27]Avg Week Kira-Kyaliwajala'!N31+'[27]Avg Week Kyaliwajala-Kira'!N31</f>
        <v>0</v>
      </c>
      <c r="O31" s="19">
        <f t="shared" si="0"/>
        <v>154.14285714285714</v>
      </c>
      <c r="P31" s="19">
        <f t="shared" si="1"/>
        <v>300.14285714285711</v>
      </c>
      <c r="R31" s="11" t="s">
        <v>74</v>
      </c>
      <c r="S31" s="24">
        <f>SUM(C94:C97)</f>
        <v>54</v>
      </c>
      <c r="T31" s="24">
        <f t="shared" ref="T31:AF31" si="23">SUM(D94:D97)</f>
        <v>31</v>
      </c>
      <c r="U31" s="24">
        <f t="shared" si="23"/>
        <v>5.5</v>
      </c>
      <c r="V31" s="24">
        <f t="shared" si="23"/>
        <v>11</v>
      </c>
      <c r="W31" s="24">
        <f t="shared" si="23"/>
        <v>0</v>
      </c>
      <c r="X31" s="24">
        <f t="shared" si="23"/>
        <v>0</v>
      </c>
      <c r="Y31" s="24">
        <f t="shared" si="23"/>
        <v>2.5</v>
      </c>
      <c r="Z31" s="24">
        <f t="shared" si="23"/>
        <v>0.5</v>
      </c>
      <c r="AA31" s="24">
        <f t="shared" si="23"/>
        <v>0</v>
      </c>
      <c r="AB31" s="24">
        <f t="shared" si="23"/>
        <v>0</v>
      </c>
      <c r="AC31" s="24">
        <f t="shared" si="23"/>
        <v>103.5</v>
      </c>
      <c r="AD31" s="24">
        <f t="shared" si="23"/>
        <v>0</v>
      </c>
      <c r="AE31" s="57">
        <f t="shared" si="23"/>
        <v>104.5</v>
      </c>
      <c r="AF31" s="57">
        <f t="shared" si="23"/>
        <v>208</v>
      </c>
    </row>
    <row r="32" spans="2:32" ht="23.1" customHeight="1" x14ac:dyDescent="0.25">
      <c r="B32" s="25" t="s">
        <v>75</v>
      </c>
      <c r="C32" s="18">
        <f>'[27]Avg Week Kira-Kyaliwajala'!C32+'[27]Avg Week Kyaliwajala-Kira'!C32</f>
        <v>60.142857142857139</v>
      </c>
      <c r="D32" s="18">
        <f>'[27]Avg Week Kira-Kyaliwajala'!D32+'[27]Avg Week Kyaliwajala-Kira'!D32</f>
        <v>36.285714285714285</v>
      </c>
      <c r="E32" s="18">
        <f>'[27]Avg Week Kira-Kyaliwajala'!E32+'[27]Avg Week Kyaliwajala-Kira'!E32</f>
        <v>13.285714285714285</v>
      </c>
      <c r="F32" s="18">
        <f>'[27]Avg Week Kira-Kyaliwajala'!F32+'[27]Avg Week Kyaliwajala-Kira'!F32</f>
        <v>18.714285714285715</v>
      </c>
      <c r="G32" s="18">
        <f>'[27]Avg Week Kira-Kyaliwajala'!G32+'[27]Avg Week Kyaliwajala-Kira'!G32</f>
        <v>0.5714285714285714</v>
      </c>
      <c r="H32" s="18">
        <f>'[27]Avg Week Kira-Kyaliwajala'!H32+'[27]Avg Week Kyaliwajala-Kira'!H32</f>
        <v>0</v>
      </c>
      <c r="I32" s="18">
        <f>'[27]Avg Week Kira-Kyaliwajala'!I32+'[27]Avg Week Kyaliwajala-Kira'!I32</f>
        <v>13.428571428571429</v>
      </c>
      <c r="J32" s="18">
        <f>'[27]Avg Week Kira-Kyaliwajala'!J32+'[27]Avg Week Kyaliwajala-Kira'!J32</f>
        <v>3</v>
      </c>
      <c r="K32" s="18">
        <f>'[27]Avg Week Kira-Kyaliwajala'!K32+'[27]Avg Week Kyaliwajala-Kira'!K32</f>
        <v>2.4285714285714284</v>
      </c>
      <c r="L32" s="18">
        <f>'[27]Avg Week Kira-Kyaliwajala'!L32+'[27]Avg Week Kyaliwajala-Kira'!L32</f>
        <v>0.85714285714285721</v>
      </c>
      <c r="M32" s="18">
        <f>'[27]Avg Week Kira-Kyaliwajala'!M32+'[27]Avg Week Kyaliwajala-Kira'!M32</f>
        <v>118.28571428571428</v>
      </c>
      <c r="N32" s="18">
        <f>'[27]Avg Week Kira-Kyaliwajala'!N32+'[27]Avg Week Kyaliwajala-Kira'!N32</f>
        <v>0.14285714285714285</v>
      </c>
      <c r="O32" s="19">
        <f t="shared" si="0"/>
        <v>148.85714285714283</v>
      </c>
      <c r="P32" s="19">
        <f t="shared" si="1"/>
        <v>267.14285714285717</v>
      </c>
      <c r="R32" s="11" t="s">
        <v>76</v>
      </c>
      <c r="S32" s="24">
        <f>SUM(C98:C101)</f>
        <v>98.5</v>
      </c>
      <c r="T32" s="24">
        <f t="shared" ref="T32:AF32" si="24">SUM(D98:D101)</f>
        <v>79</v>
      </c>
      <c r="U32" s="24">
        <f t="shared" si="24"/>
        <v>13.5</v>
      </c>
      <c r="V32" s="24">
        <f t="shared" si="24"/>
        <v>14.5</v>
      </c>
      <c r="W32" s="24">
        <f t="shared" si="24"/>
        <v>0</v>
      </c>
      <c r="X32" s="24">
        <f t="shared" si="24"/>
        <v>0</v>
      </c>
      <c r="Y32" s="24">
        <f t="shared" si="24"/>
        <v>2.5</v>
      </c>
      <c r="Z32" s="24">
        <f t="shared" si="24"/>
        <v>3.5</v>
      </c>
      <c r="AA32" s="24">
        <f t="shared" si="24"/>
        <v>1.5</v>
      </c>
      <c r="AB32" s="24">
        <f t="shared" si="24"/>
        <v>0</v>
      </c>
      <c r="AC32" s="24">
        <f t="shared" si="24"/>
        <v>117.5</v>
      </c>
      <c r="AD32" s="24">
        <f t="shared" si="24"/>
        <v>0</v>
      </c>
      <c r="AE32" s="57">
        <f t="shared" si="24"/>
        <v>213</v>
      </c>
      <c r="AF32" s="57">
        <f t="shared" si="24"/>
        <v>330.5</v>
      </c>
    </row>
    <row r="33" spans="2:32" ht="23.1" customHeight="1" x14ac:dyDescent="0.25">
      <c r="B33" s="17" t="s">
        <v>77</v>
      </c>
      <c r="C33" s="18">
        <f>'[27]Avg Week Kira-Kyaliwajala'!C33+'[27]Avg Week Kyaliwajala-Kira'!C33</f>
        <v>54.714285714285715</v>
      </c>
      <c r="D33" s="18">
        <f>'[27]Avg Week Kira-Kyaliwajala'!D33+'[27]Avg Week Kyaliwajala-Kira'!D33</f>
        <v>31.476190476190474</v>
      </c>
      <c r="E33" s="18">
        <f>'[27]Avg Week Kira-Kyaliwajala'!E33+'[27]Avg Week Kyaliwajala-Kira'!E33</f>
        <v>9.5714285714285712</v>
      </c>
      <c r="F33" s="18">
        <f>'[27]Avg Week Kira-Kyaliwajala'!F33+'[27]Avg Week Kyaliwajala-Kira'!F33</f>
        <v>17.428571428571427</v>
      </c>
      <c r="G33" s="18">
        <f>'[27]Avg Week Kira-Kyaliwajala'!G33+'[27]Avg Week Kyaliwajala-Kira'!G33</f>
        <v>0.14285714285714285</v>
      </c>
      <c r="H33" s="18">
        <f>'[27]Avg Week Kira-Kyaliwajala'!H33+'[27]Avg Week Kyaliwajala-Kira'!H33</f>
        <v>0</v>
      </c>
      <c r="I33" s="18">
        <f>'[27]Avg Week Kira-Kyaliwajala'!I33+'[27]Avg Week Kyaliwajala-Kira'!I33</f>
        <v>11.285714285714286</v>
      </c>
      <c r="J33" s="18">
        <f>'[27]Avg Week Kira-Kyaliwajala'!J33+'[27]Avg Week Kyaliwajala-Kira'!J33</f>
        <v>3.2857142857142856</v>
      </c>
      <c r="K33" s="18">
        <f>'[27]Avg Week Kira-Kyaliwajala'!K33+'[27]Avg Week Kyaliwajala-Kira'!K33</f>
        <v>1.1428571428571428</v>
      </c>
      <c r="L33" s="18">
        <f>'[27]Avg Week Kira-Kyaliwajala'!L33+'[27]Avg Week Kyaliwajala-Kira'!L33</f>
        <v>1.4285714285714286</v>
      </c>
      <c r="M33" s="18">
        <f>'[27]Avg Week Kira-Kyaliwajala'!M33+'[27]Avg Week Kyaliwajala-Kira'!M33</f>
        <v>118.14285714285714</v>
      </c>
      <c r="N33" s="18">
        <f>'[27]Avg Week Kira-Kyaliwajala'!N33+'[27]Avg Week Kyaliwajala-Kira'!N33</f>
        <v>0</v>
      </c>
      <c r="O33" s="19">
        <f t="shared" si="0"/>
        <v>130.47619047619048</v>
      </c>
      <c r="P33" s="19">
        <f t="shared" si="1"/>
        <v>248.61904761904762</v>
      </c>
      <c r="R33" s="11" t="s">
        <v>78</v>
      </c>
      <c r="S33" s="24">
        <f>SUM(C102:C105)</f>
        <v>165.5</v>
      </c>
      <c r="T33" s="24">
        <f t="shared" ref="T33:AF33" si="25">SUM(D102:D105)</f>
        <v>159</v>
      </c>
      <c r="U33" s="24">
        <f t="shared" si="25"/>
        <v>31</v>
      </c>
      <c r="V33" s="24">
        <f t="shared" si="25"/>
        <v>55.5</v>
      </c>
      <c r="W33" s="24">
        <f t="shared" si="25"/>
        <v>2</v>
      </c>
      <c r="X33" s="24">
        <f t="shared" si="25"/>
        <v>1.5</v>
      </c>
      <c r="Y33" s="24">
        <f t="shared" si="25"/>
        <v>11.5</v>
      </c>
      <c r="Z33" s="24">
        <f t="shared" si="25"/>
        <v>2</v>
      </c>
      <c r="AA33" s="24">
        <f t="shared" si="25"/>
        <v>0</v>
      </c>
      <c r="AB33" s="24">
        <f t="shared" si="25"/>
        <v>0</v>
      </c>
      <c r="AC33" s="24">
        <f t="shared" si="25"/>
        <v>165</v>
      </c>
      <c r="AD33" s="24">
        <f t="shared" si="25"/>
        <v>0</v>
      </c>
      <c r="AE33" s="57">
        <f t="shared" si="25"/>
        <v>428</v>
      </c>
      <c r="AF33" s="57">
        <f t="shared" si="25"/>
        <v>593</v>
      </c>
    </row>
    <row r="34" spans="2:32" ht="23.1" customHeight="1" x14ac:dyDescent="0.25">
      <c r="B34" s="25" t="s">
        <v>79</v>
      </c>
      <c r="C34" s="18">
        <f>'[27]Avg Week Kira-Kyaliwajala'!C34+'[27]Avg Week Kyaliwajala-Kira'!C34</f>
        <v>54.428571428571431</v>
      </c>
      <c r="D34" s="18">
        <f>'[27]Avg Week Kira-Kyaliwajala'!D34+'[27]Avg Week Kyaliwajala-Kira'!D34</f>
        <v>35.428571428571431</v>
      </c>
      <c r="E34" s="18">
        <f>'[27]Avg Week Kira-Kyaliwajala'!E34+'[27]Avg Week Kyaliwajala-Kira'!E34</f>
        <v>12.571428571428571</v>
      </c>
      <c r="F34" s="18">
        <f>'[27]Avg Week Kira-Kyaliwajala'!F34+'[27]Avg Week Kyaliwajala-Kira'!F34</f>
        <v>14.428571428571429</v>
      </c>
      <c r="G34" s="18">
        <f>'[27]Avg Week Kira-Kyaliwajala'!G34+'[27]Avg Week Kyaliwajala-Kira'!G34</f>
        <v>0.2857142857142857</v>
      </c>
      <c r="H34" s="18">
        <f>'[27]Avg Week Kira-Kyaliwajala'!H34+'[27]Avg Week Kyaliwajala-Kira'!H34</f>
        <v>0.5714285714285714</v>
      </c>
      <c r="I34" s="18">
        <f>'[27]Avg Week Kira-Kyaliwajala'!I34+'[27]Avg Week Kyaliwajala-Kira'!I34</f>
        <v>12.857142857142858</v>
      </c>
      <c r="J34" s="18">
        <f>'[27]Avg Week Kira-Kyaliwajala'!J34+'[27]Avg Week Kyaliwajala-Kira'!J34</f>
        <v>2.7142857142857144</v>
      </c>
      <c r="K34" s="18">
        <f>'[27]Avg Week Kira-Kyaliwajala'!K34+'[27]Avg Week Kyaliwajala-Kira'!K34</f>
        <v>1.5714285714285714</v>
      </c>
      <c r="L34" s="18">
        <f>'[27]Avg Week Kira-Kyaliwajala'!L34+'[27]Avg Week Kyaliwajala-Kira'!L34</f>
        <v>0.14285714285714285</v>
      </c>
      <c r="M34" s="18">
        <f>'[27]Avg Week Kira-Kyaliwajala'!M34+'[27]Avg Week Kyaliwajala-Kira'!M34</f>
        <v>128</v>
      </c>
      <c r="N34" s="18">
        <f>'[27]Avg Week Kira-Kyaliwajala'!N34+'[27]Avg Week Kyaliwajala-Kira'!N34</f>
        <v>0</v>
      </c>
      <c r="O34" s="19">
        <f t="shared" si="0"/>
        <v>135.00000000000003</v>
      </c>
      <c r="P34" s="19">
        <f t="shared" si="1"/>
        <v>263</v>
      </c>
      <c r="R34" s="26" t="s">
        <v>80</v>
      </c>
      <c r="S34" s="27">
        <f t="shared" ref="S34:AF34" si="26">MAX(S10:S12)</f>
        <v>291.71428571428567</v>
      </c>
      <c r="T34" s="27">
        <f t="shared" si="26"/>
        <v>218.42857142857144</v>
      </c>
      <c r="U34" s="27">
        <f t="shared" si="26"/>
        <v>55.857142857142861</v>
      </c>
      <c r="V34" s="27">
        <f t="shared" si="26"/>
        <v>87</v>
      </c>
      <c r="W34" s="27">
        <f t="shared" si="26"/>
        <v>2.4285714285714288</v>
      </c>
      <c r="X34" s="27">
        <f t="shared" si="26"/>
        <v>2.1428571428571423</v>
      </c>
      <c r="Y34" s="27">
        <f t="shared" si="26"/>
        <v>41.428571428571431</v>
      </c>
      <c r="Z34" s="27">
        <f t="shared" si="26"/>
        <v>8.1428571428571423</v>
      </c>
      <c r="AA34" s="27">
        <f t="shared" si="26"/>
        <v>5.5714285714285712</v>
      </c>
      <c r="AB34" s="27">
        <f t="shared" si="26"/>
        <v>1.4285714285714284</v>
      </c>
      <c r="AC34" s="27">
        <f t="shared" si="26"/>
        <v>693.14285714285711</v>
      </c>
      <c r="AD34" s="27">
        <f t="shared" si="26"/>
        <v>0.2857142857142857</v>
      </c>
      <c r="AE34" s="28">
        <f t="shared" si="26"/>
        <v>708.28571428571422</v>
      </c>
      <c r="AF34" s="28">
        <f t="shared" si="26"/>
        <v>1390.2857142857142</v>
      </c>
    </row>
    <row r="35" spans="2:32" ht="23.1" customHeight="1" x14ac:dyDescent="0.25">
      <c r="B35" s="25" t="s">
        <v>81</v>
      </c>
      <c r="C35" s="18">
        <f>'[27]Avg Week Kira-Kyaliwajala'!C35+'[27]Avg Week Kyaliwajala-Kira'!C35</f>
        <v>53</v>
      </c>
      <c r="D35" s="18">
        <f>'[27]Avg Week Kira-Kyaliwajala'!D35+'[27]Avg Week Kyaliwajala-Kira'!D35</f>
        <v>36</v>
      </c>
      <c r="E35" s="18">
        <f>'[27]Avg Week Kira-Kyaliwajala'!E35+'[27]Avg Week Kyaliwajala-Kira'!E35</f>
        <v>10.428571428571429</v>
      </c>
      <c r="F35" s="18">
        <f>'[27]Avg Week Kira-Kyaliwajala'!F35+'[27]Avg Week Kyaliwajala-Kira'!F35</f>
        <v>14.428571428571427</v>
      </c>
      <c r="G35" s="18">
        <f>'[27]Avg Week Kira-Kyaliwajala'!G35+'[27]Avg Week Kyaliwajala-Kira'!G35</f>
        <v>0.14285714285714285</v>
      </c>
      <c r="H35" s="18">
        <f>'[27]Avg Week Kira-Kyaliwajala'!H35+'[27]Avg Week Kyaliwajala-Kira'!H35</f>
        <v>0</v>
      </c>
      <c r="I35" s="18">
        <f>'[27]Avg Week Kira-Kyaliwajala'!I35+'[27]Avg Week Kyaliwajala-Kira'!I35</f>
        <v>11.142857142857142</v>
      </c>
      <c r="J35" s="18">
        <f>'[27]Avg Week Kira-Kyaliwajala'!J35+'[27]Avg Week Kyaliwajala-Kira'!J35</f>
        <v>3.8571428571428568</v>
      </c>
      <c r="K35" s="18">
        <f>'[27]Avg Week Kira-Kyaliwajala'!K35+'[27]Avg Week Kyaliwajala-Kira'!K35</f>
        <v>1.4285714285714284</v>
      </c>
      <c r="L35" s="18">
        <f>'[27]Avg Week Kira-Kyaliwajala'!L35+'[27]Avg Week Kyaliwajala-Kira'!L35</f>
        <v>0.14285714285714285</v>
      </c>
      <c r="M35" s="18">
        <f>'[27]Avg Week Kira-Kyaliwajala'!M35+'[27]Avg Week Kyaliwajala-Kira'!M35</f>
        <v>112</v>
      </c>
      <c r="N35" s="18">
        <f>'[27]Avg Week Kira-Kyaliwajala'!N35+'[27]Avg Week Kyaliwajala-Kira'!N35</f>
        <v>0</v>
      </c>
      <c r="O35" s="19">
        <f t="shared" si="0"/>
        <v>130.57142857142856</v>
      </c>
      <c r="P35" s="19">
        <f t="shared" si="1"/>
        <v>242.57142857142856</v>
      </c>
      <c r="R35" s="26" t="s">
        <v>82</v>
      </c>
      <c r="S35" s="27">
        <f t="shared" ref="S35:AF35" si="27">MAX(S13:S18)</f>
        <v>270.57142857142856</v>
      </c>
      <c r="T35" s="27">
        <f t="shared" si="27"/>
        <v>174</v>
      </c>
      <c r="U35" s="27">
        <f t="shared" si="27"/>
        <v>47.571428571428569</v>
      </c>
      <c r="V35" s="27">
        <f t="shared" si="27"/>
        <v>77.285714285714278</v>
      </c>
      <c r="W35" s="27">
        <f t="shared" si="27"/>
        <v>5.1428571428571432</v>
      </c>
      <c r="X35" s="27">
        <f t="shared" si="27"/>
        <v>0.5714285714285714</v>
      </c>
      <c r="Y35" s="27">
        <f t="shared" si="27"/>
        <v>60.142857142857146</v>
      </c>
      <c r="Z35" s="27">
        <f t="shared" si="27"/>
        <v>18.571428571428573</v>
      </c>
      <c r="AA35" s="27">
        <f t="shared" si="27"/>
        <v>8.5714285714285712</v>
      </c>
      <c r="AB35" s="27">
        <f t="shared" si="27"/>
        <v>3.714285714285714</v>
      </c>
      <c r="AC35" s="27">
        <f t="shared" si="27"/>
        <v>686.57142857142867</v>
      </c>
      <c r="AD35" s="27">
        <f t="shared" si="27"/>
        <v>0.2857142857142857</v>
      </c>
      <c r="AE35" s="28">
        <f t="shared" si="27"/>
        <v>642.28571428571422</v>
      </c>
      <c r="AF35" s="28">
        <f t="shared" si="27"/>
        <v>1328.8571428571427</v>
      </c>
    </row>
    <row r="36" spans="2:32" ht="23.1" customHeight="1" x14ac:dyDescent="0.25">
      <c r="B36" s="25" t="s">
        <v>83</v>
      </c>
      <c r="C36" s="18">
        <f>'[27]Avg Week Kira-Kyaliwajala'!C36+'[27]Avg Week Kyaliwajala-Kira'!C36</f>
        <v>51.142857142857139</v>
      </c>
      <c r="D36" s="18">
        <f>'[27]Avg Week Kira-Kyaliwajala'!D36+'[27]Avg Week Kyaliwajala-Kira'!D36</f>
        <v>34.428571428571431</v>
      </c>
      <c r="E36" s="18">
        <f>'[27]Avg Week Kira-Kyaliwajala'!E36+'[27]Avg Week Kyaliwajala-Kira'!E36</f>
        <v>10.285714285714285</v>
      </c>
      <c r="F36" s="18">
        <f>'[27]Avg Week Kira-Kyaliwajala'!F36+'[27]Avg Week Kyaliwajala-Kira'!F36</f>
        <v>16.714285714285715</v>
      </c>
      <c r="G36" s="18">
        <f>'[27]Avg Week Kira-Kyaliwajala'!G36+'[27]Avg Week Kyaliwajala-Kira'!G36</f>
        <v>0.5714285714285714</v>
      </c>
      <c r="H36" s="18">
        <f>'[27]Avg Week Kira-Kyaliwajala'!H36+'[27]Avg Week Kyaliwajala-Kira'!H36</f>
        <v>0</v>
      </c>
      <c r="I36" s="18">
        <f>'[27]Avg Week Kira-Kyaliwajala'!I36+'[27]Avg Week Kyaliwajala-Kira'!I36</f>
        <v>25.714285714285715</v>
      </c>
      <c r="J36" s="18">
        <f>'[27]Avg Week Kira-Kyaliwajala'!J36+'[27]Avg Week Kyaliwajala-Kira'!J36</f>
        <v>4.4285714285714288</v>
      </c>
      <c r="K36" s="18">
        <f>'[27]Avg Week Kira-Kyaliwajala'!K36+'[27]Avg Week Kyaliwajala-Kira'!K36</f>
        <v>1.7142857142857144</v>
      </c>
      <c r="L36" s="18">
        <f>'[27]Avg Week Kira-Kyaliwajala'!L36+'[27]Avg Week Kyaliwajala-Kira'!L36</f>
        <v>0.14285714285714285</v>
      </c>
      <c r="M36" s="18">
        <f>'[27]Avg Week Kira-Kyaliwajala'!M36+'[27]Avg Week Kyaliwajala-Kira'!M36</f>
        <v>121.85714285714286</v>
      </c>
      <c r="N36" s="18">
        <f>'[27]Avg Week Kira-Kyaliwajala'!N36+'[27]Avg Week Kyaliwajala-Kira'!N36</f>
        <v>0</v>
      </c>
      <c r="O36" s="19">
        <f t="shared" si="0"/>
        <v>145.14285714285714</v>
      </c>
      <c r="P36" s="19">
        <f t="shared" si="1"/>
        <v>267</v>
      </c>
      <c r="R36" s="26" t="s">
        <v>84</v>
      </c>
      <c r="S36" s="27">
        <f t="shared" ref="S36:AF36" si="28">MAX(S19:S21)</f>
        <v>296.57142857142856</v>
      </c>
      <c r="T36" s="27">
        <f t="shared" si="28"/>
        <v>239.42857142857144</v>
      </c>
      <c r="U36" s="27">
        <f t="shared" si="28"/>
        <v>59.857142857142847</v>
      </c>
      <c r="V36" s="27">
        <f t="shared" si="28"/>
        <v>88.285714285714292</v>
      </c>
      <c r="W36" s="27">
        <f t="shared" si="28"/>
        <v>3.8571428571428572</v>
      </c>
      <c r="X36" s="27">
        <f t="shared" si="28"/>
        <v>0.71428571428571419</v>
      </c>
      <c r="Y36" s="27">
        <f t="shared" si="28"/>
        <v>43.285714285714292</v>
      </c>
      <c r="Z36" s="27">
        <f t="shared" si="28"/>
        <v>13</v>
      </c>
      <c r="AA36" s="27">
        <f t="shared" si="28"/>
        <v>5.5714285714285712</v>
      </c>
      <c r="AB36" s="27">
        <f t="shared" si="28"/>
        <v>2.1428571428571428</v>
      </c>
      <c r="AC36" s="27">
        <f t="shared" si="28"/>
        <v>622.57142857142856</v>
      </c>
      <c r="AD36" s="27">
        <f t="shared" si="28"/>
        <v>0.14285714285714285</v>
      </c>
      <c r="AE36" s="28">
        <f t="shared" si="28"/>
        <v>739.71428571428555</v>
      </c>
      <c r="AF36" s="28">
        <f t="shared" si="28"/>
        <v>1332.8571428571427</v>
      </c>
    </row>
    <row r="37" spans="2:32" ht="23.1" customHeight="1" x14ac:dyDescent="0.25">
      <c r="B37" s="17" t="s">
        <v>85</v>
      </c>
      <c r="C37" s="18">
        <f>'[27]Avg Week Kira-Kyaliwajala'!C37+'[27]Avg Week Kyaliwajala-Kira'!C37</f>
        <v>56.714285714285708</v>
      </c>
      <c r="D37" s="18">
        <f>'[27]Avg Week Kira-Kyaliwajala'!D37+'[27]Avg Week Kyaliwajala-Kira'!D37</f>
        <v>31.142857142857139</v>
      </c>
      <c r="E37" s="18">
        <f>'[27]Avg Week Kira-Kyaliwajala'!E37+'[27]Avg Week Kyaliwajala-Kira'!E37</f>
        <v>13.285714285714285</v>
      </c>
      <c r="F37" s="18">
        <f>'[27]Avg Week Kira-Kyaliwajala'!F37+'[27]Avg Week Kyaliwajala-Kira'!F37</f>
        <v>15.714285714285715</v>
      </c>
      <c r="G37" s="18">
        <f>'[27]Avg Week Kira-Kyaliwajala'!G37+'[27]Avg Week Kyaliwajala-Kira'!G37</f>
        <v>0.42857142857142855</v>
      </c>
      <c r="H37" s="18">
        <f>'[27]Avg Week Kira-Kyaliwajala'!H37+'[27]Avg Week Kyaliwajala-Kira'!H37</f>
        <v>0</v>
      </c>
      <c r="I37" s="18">
        <f>'[27]Avg Week Kira-Kyaliwajala'!I37+'[27]Avg Week Kyaliwajala-Kira'!I37</f>
        <v>10.428571428571429</v>
      </c>
      <c r="J37" s="18">
        <f>'[27]Avg Week Kira-Kyaliwajala'!J37+'[27]Avg Week Kyaliwajala-Kira'!J37</f>
        <v>3.1428571428571428</v>
      </c>
      <c r="K37" s="18">
        <f>'[27]Avg Week Kira-Kyaliwajala'!K37+'[27]Avg Week Kyaliwajala-Kira'!K37</f>
        <v>2</v>
      </c>
      <c r="L37" s="18">
        <f>'[27]Avg Week Kira-Kyaliwajala'!L37+'[27]Avg Week Kyaliwajala-Kira'!L37</f>
        <v>0.5714285714285714</v>
      </c>
      <c r="M37" s="18">
        <f>'[27]Avg Week Kira-Kyaliwajala'!M37+'[27]Avg Week Kyaliwajala-Kira'!M37</f>
        <v>108</v>
      </c>
      <c r="N37" s="18">
        <f>'[27]Avg Week Kira-Kyaliwajala'!N37+'[27]Avg Week Kyaliwajala-Kira'!N37</f>
        <v>0</v>
      </c>
      <c r="O37" s="19">
        <f t="shared" si="0"/>
        <v>133.42857142857144</v>
      </c>
      <c r="P37" s="19">
        <f t="shared" si="1"/>
        <v>241.42857142857144</v>
      </c>
      <c r="R37" s="29" t="s">
        <v>86</v>
      </c>
      <c r="S37" s="58">
        <f t="shared" ref="S37:AF37" si="29">SUM(S10:S12)</f>
        <v>835.99999999999989</v>
      </c>
      <c r="T37" s="40">
        <f t="shared" si="29"/>
        <v>603</v>
      </c>
      <c r="U37" s="40">
        <f t="shared" si="29"/>
        <v>150</v>
      </c>
      <c r="V37" s="40">
        <f t="shared" si="29"/>
        <v>251.71428571428572</v>
      </c>
      <c r="W37" s="40">
        <f t="shared" si="29"/>
        <v>5.2857142857142856</v>
      </c>
      <c r="X37" s="40">
        <f t="shared" si="29"/>
        <v>3.1428571428571423</v>
      </c>
      <c r="Y37" s="40">
        <f t="shared" si="29"/>
        <v>107.71428571428571</v>
      </c>
      <c r="Z37" s="40">
        <f t="shared" si="29"/>
        <v>18.428571428571427</v>
      </c>
      <c r="AA37" s="40">
        <f t="shared" si="29"/>
        <v>14.428571428571429</v>
      </c>
      <c r="AB37" s="40">
        <f t="shared" si="29"/>
        <v>2.714285714285714</v>
      </c>
      <c r="AC37" s="40">
        <f t="shared" si="29"/>
        <v>1953.7142857142856</v>
      </c>
      <c r="AD37" s="40">
        <f t="shared" si="29"/>
        <v>0.42857142857142855</v>
      </c>
      <c r="AE37" s="59">
        <f t="shared" si="29"/>
        <v>1992.8571428571427</v>
      </c>
      <c r="AF37" s="59">
        <f t="shared" si="29"/>
        <v>3946.5714285714284</v>
      </c>
    </row>
    <row r="38" spans="2:32" ht="23.1" customHeight="1" x14ac:dyDescent="0.25">
      <c r="B38" s="25" t="s">
        <v>87</v>
      </c>
      <c r="C38" s="18">
        <f>'[27]Avg Week Kira-Kyaliwajala'!C38+'[27]Avg Week Kyaliwajala-Kira'!C38</f>
        <v>62.571428571428569</v>
      </c>
      <c r="D38" s="18">
        <f>'[27]Avg Week Kira-Kyaliwajala'!D38+'[27]Avg Week Kyaliwajala-Kira'!D38</f>
        <v>30.571428571428569</v>
      </c>
      <c r="E38" s="18">
        <f>'[27]Avg Week Kira-Kyaliwajala'!E38+'[27]Avg Week Kyaliwajala-Kira'!E38</f>
        <v>12.142857142857142</v>
      </c>
      <c r="F38" s="18">
        <f>'[27]Avg Week Kira-Kyaliwajala'!F38+'[27]Avg Week Kyaliwajala-Kira'!F38</f>
        <v>17</v>
      </c>
      <c r="G38" s="18">
        <f>'[27]Avg Week Kira-Kyaliwajala'!G38+'[27]Avg Week Kyaliwajala-Kira'!G38</f>
        <v>0.14285714285714285</v>
      </c>
      <c r="H38" s="18">
        <f>'[27]Avg Week Kira-Kyaliwajala'!H38+'[27]Avg Week Kyaliwajala-Kira'!H38</f>
        <v>0.14285714285714285</v>
      </c>
      <c r="I38" s="18">
        <f>'[27]Avg Week Kira-Kyaliwajala'!I38+'[27]Avg Week Kyaliwajala-Kira'!I38</f>
        <v>12.428571428571429</v>
      </c>
      <c r="J38" s="18">
        <f>'[27]Avg Week Kira-Kyaliwajala'!J38+'[27]Avg Week Kyaliwajala-Kira'!J38</f>
        <v>6.1428571428571423</v>
      </c>
      <c r="K38" s="18">
        <f>'[27]Avg Week Kira-Kyaliwajala'!K38+'[27]Avg Week Kyaliwajala-Kira'!K38</f>
        <v>2.4285714285714288</v>
      </c>
      <c r="L38" s="18">
        <f>'[27]Avg Week Kira-Kyaliwajala'!L38+'[27]Avg Week Kyaliwajala-Kira'!L38</f>
        <v>0.2857142857142857</v>
      </c>
      <c r="M38" s="18">
        <f>'[27]Avg Week Kira-Kyaliwajala'!M38+'[27]Avg Week Kyaliwajala-Kira'!M38</f>
        <v>114.71428571428572</v>
      </c>
      <c r="N38" s="18">
        <f>'[27]Avg Week Kira-Kyaliwajala'!N38+'[27]Avg Week Kyaliwajala-Kira'!N38</f>
        <v>0</v>
      </c>
      <c r="O38" s="19">
        <f t="shared" si="0"/>
        <v>143.8571428571428</v>
      </c>
      <c r="P38" s="19">
        <f t="shared" si="1"/>
        <v>258.57142857142856</v>
      </c>
      <c r="R38" s="33" t="s">
        <v>88</v>
      </c>
      <c r="S38" s="40">
        <f t="shared" ref="S38:AF38" si="30">SUM(S13:S18)</f>
        <v>1443.8571428571431</v>
      </c>
      <c r="T38" s="40">
        <f t="shared" si="30"/>
        <v>896.04761904761904</v>
      </c>
      <c r="U38" s="40">
        <f t="shared" si="30"/>
        <v>280.14285714285711</v>
      </c>
      <c r="V38" s="40">
        <f t="shared" si="30"/>
        <v>409.28571428571428</v>
      </c>
      <c r="W38" s="40">
        <f t="shared" si="30"/>
        <v>15.285714285714285</v>
      </c>
      <c r="X38" s="40">
        <f t="shared" si="30"/>
        <v>2.5714285714285712</v>
      </c>
      <c r="Y38" s="40">
        <f t="shared" si="30"/>
        <v>300.71428571428572</v>
      </c>
      <c r="Z38" s="40">
        <f t="shared" si="30"/>
        <v>95</v>
      </c>
      <c r="AA38" s="40">
        <f t="shared" si="30"/>
        <v>42.999999999999993</v>
      </c>
      <c r="AB38" s="40">
        <f t="shared" si="30"/>
        <v>13.285714285714285</v>
      </c>
      <c r="AC38" s="40">
        <f t="shared" si="30"/>
        <v>3218.1428571428578</v>
      </c>
      <c r="AD38" s="40">
        <f t="shared" si="30"/>
        <v>0.5714285714285714</v>
      </c>
      <c r="AE38" s="59">
        <f t="shared" si="30"/>
        <v>3499.7619047619041</v>
      </c>
      <c r="AF38" s="59">
        <f t="shared" si="30"/>
        <v>6717.9047619047615</v>
      </c>
    </row>
    <row r="39" spans="2:32" ht="23.1" customHeight="1" x14ac:dyDescent="0.25">
      <c r="B39" s="25" t="s">
        <v>89</v>
      </c>
      <c r="C39" s="18">
        <f>'[27]Avg Week Kira-Kyaliwajala'!C39+'[27]Avg Week Kyaliwajala-Kira'!C39</f>
        <v>60.428571428571431</v>
      </c>
      <c r="D39" s="18">
        <f>'[27]Avg Week Kira-Kyaliwajala'!D39+'[27]Avg Week Kyaliwajala-Kira'!D39</f>
        <v>35.285714285714292</v>
      </c>
      <c r="E39" s="18">
        <f>'[27]Avg Week Kira-Kyaliwajala'!E39+'[27]Avg Week Kyaliwajala-Kira'!E39</f>
        <v>11.571428571428571</v>
      </c>
      <c r="F39" s="18">
        <f>'[27]Avg Week Kira-Kyaliwajala'!F39+'[27]Avg Week Kyaliwajala-Kira'!F39</f>
        <v>15.285714285714285</v>
      </c>
      <c r="G39" s="18">
        <f>'[27]Avg Week Kira-Kyaliwajala'!G39+'[27]Avg Week Kyaliwajala-Kira'!G39</f>
        <v>0.71428571428571419</v>
      </c>
      <c r="H39" s="18">
        <f>'[27]Avg Week Kira-Kyaliwajala'!H39+'[27]Avg Week Kyaliwajala-Kira'!H39</f>
        <v>0</v>
      </c>
      <c r="I39" s="18">
        <f>'[27]Avg Week Kira-Kyaliwajala'!I39+'[27]Avg Week Kyaliwajala-Kira'!I39</f>
        <v>11</v>
      </c>
      <c r="J39" s="18">
        <f>'[27]Avg Week Kira-Kyaliwajala'!J39+'[27]Avg Week Kyaliwajala-Kira'!J39</f>
        <v>3.8571428571428568</v>
      </c>
      <c r="K39" s="18">
        <f>'[27]Avg Week Kira-Kyaliwajala'!K39+'[27]Avg Week Kyaliwajala-Kira'!K39</f>
        <v>2.7142857142857144</v>
      </c>
      <c r="L39" s="18">
        <f>'[27]Avg Week Kira-Kyaliwajala'!L39+'[27]Avg Week Kyaliwajala-Kira'!L39</f>
        <v>0.14285714285714285</v>
      </c>
      <c r="M39" s="18">
        <f>'[27]Avg Week Kira-Kyaliwajala'!M39+'[27]Avg Week Kyaliwajala-Kira'!M39</f>
        <v>123</v>
      </c>
      <c r="N39" s="18">
        <f>'[27]Avg Week Kira-Kyaliwajala'!N39+'[27]Avg Week Kyaliwajala-Kira'!N39</f>
        <v>0</v>
      </c>
      <c r="O39" s="19">
        <f t="shared" si="0"/>
        <v>141</v>
      </c>
      <c r="P39" s="19">
        <f t="shared" si="1"/>
        <v>264</v>
      </c>
      <c r="R39" s="34" t="s">
        <v>90</v>
      </c>
      <c r="S39" s="40">
        <f t="shared" ref="S39:AF39" si="31">SUM(S19:S21)</f>
        <v>877.14285714285711</v>
      </c>
      <c r="T39" s="40">
        <f t="shared" si="31"/>
        <v>705.42857142857156</v>
      </c>
      <c r="U39" s="40">
        <f t="shared" si="31"/>
        <v>166.71428571428572</v>
      </c>
      <c r="V39" s="40">
        <f t="shared" si="31"/>
        <v>258.28571428571428</v>
      </c>
      <c r="W39" s="40">
        <f t="shared" si="31"/>
        <v>11.142857142857142</v>
      </c>
      <c r="X39" s="40">
        <f t="shared" si="31"/>
        <v>1.4285714285714284</v>
      </c>
      <c r="Y39" s="40">
        <f t="shared" si="31"/>
        <v>119.71428571428572</v>
      </c>
      <c r="Z39" s="40">
        <f t="shared" si="31"/>
        <v>26.571428571428569</v>
      </c>
      <c r="AA39" s="40">
        <f t="shared" si="31"/>
        <v>12.857142857142858</v>
      </c>
      <c r="AB39" s="40">
        <f t="shared" si="31"/>
        <v>4.1428571428571423</v>
      </c>
      <c r="AC39" s="40">
        <f t="shared" si="31"/>
        <v>1774.4285714285716</v>
      </c>
      <c r="AD39" s="40">
        <f t="shared" si="31"/>
        <v>0.14285714285714285</v>
      </c>
      <c r="AE39" s="59">
        <f t="shared" si="31"/>
        <v>2183.5714285714284</v>
      </c>
      <c r="AF39" s="59">
        <f t="shared" si="31"/>
        <v>3957.9999999999995</v>
      </c>
    </row>
    <row r="40" spans="2:32" ht="23.1" customHeight="1" x14ac:dyDescent="0.25">
      <c r="B40" s="25" t="s">
        <v>91</v>
      </c>
      <c r="C40" s="18">
        <f>'[27]Avg Week Kira-Kyaliwajala'!C40+'[27]Avg Week Kyaliwajala-Kira'!C40</f>
        <v>55</v>
      </c>
      <c r="D40" s="18">
        <f>'[27]Avg Week Kira-Kyaliwajala'!D40+'[27]Avg Week Kyaliwajala-Kira'!D40</f>
        <v>34.714285714285715</v>
      </c>
      <c r="E40" s="18">
        <f>'[27]Avg Week Kira-Kyaliwajala'!E40+'[27]Avg Week Kyaliwajala-Kira'!E40</f>
        <v>11.714285714285715</v>
      </c>
      <c r="F40" s="18">
        <f>'[27]Avg Week Kira-Kyaliwajala'!F40+'[27]Avg Week Kyaliwajala-Kira'!F40</f>
        <v>19.428571428571431</v>
      </c>
      <c r="G40" s="18">
        <f>'[27]Avg Week Kira-Kyaliwajala'!G40+'[27]Avg Week Kyaliwajala-Kira'!G40</f>
        <v>0.5714285714285714</v>
      </c>
      <c r="H40" s="18">
        <f>'[27]Avg Week Kira-Kyaliwajala'!H40+'[27]Avg Week Kyaliwajala-Kira'!H40</f>
        <v>0.14285714285714285</v>
      </c>
      <c r="I40" s="18">
        <f>'[27]Avg Week Kira-Kyaliwajala'!I40+'[27]Avg Week Kyaliwajala-Kira'!I40</f>
        <v>8.5714285714285712</v>
      </c>
      <c r="J40" s="18">
        <f>'[27]Avg Week Kira-Kyaliwajala'!J40+'[27]Avg Week Kyaliwajala-Kira'!J40</f>
        <v>3.8571428571428568</v>
      </c>
      <c r="K40" s="18">
        <f>'[27]Avg Week Kira-Kyaliwajala'!K40+'[27]Avg Week Kyaliwajala-Kira'!K40</f>
        <v>1.5714285714285714</v>
      </c>
      <c r="L40" s="18">
        <f>'[27]Avg Week Kira-Kyaliwajala'!L40+'[27]Avg Week Kyaliwajala-Kira'!L40</f>
        <v>0.14285714285714285</v>
      </c>
      <c r="M40" s="18">
        <f>'[27]Avg Week Kira-Kyaliwajala'!M40+'[27]Avg Week Kyaliwajala-Kira'!M40</f>
        <v>113.85714285714286</v>
      </c>
      <c r="N40" s="18">
        <f>'[27]Avg Week Kira-Kyaliwajala'!N40+'[27]Avg Week Kyaliwajala-Kira'!N40</f>
        <v>0</v>
      </c>
      <c r="O40" s="19">
        <f t="shared" si="0"/>
        <v>135.71428571428575</v>
      </c>
      <c r="P40" s="19">
        <f t="shared" si="1"/>
        <v>249.57142857142861</v>
      </c>
      <c r="R40" s="35" t="s">
        <v>92</v>
      </c>
      <c r="S40" s="40">
        <f t="shared" ref="S40:AF40" si="32">SUM(S10:S21)</f>
        <v>3156.9999999999995</v>
      </c>
      <c r="T40" s="40">
        <f t="shared" si="32"/>
        <v>2204.4761904761904</v>
      </c>
      <c r="U40" s="40">
        <f t="shared" si="32"/>
        <v>596.85714285714289</v>
      </c>
      <c r="V40" s="40">
        <f t="shared" si="32"/>
        <v>919.28571428571422</v>
      </c>
      <c r="W40" s="40">
        <f t="shared" si="32"/>
        <v>31.714285714285712</v>
      </c>
      <c r="X40" s="40">
        <f t="shared" si="32"/>
        <v>7.1428571428571423</v>
      </c>
      <c r="Y40" s="40">
        <f t="shared" si="32"/>
        <v>528.14285714285711</v>
      </c>
      <c r="Z40" s="40">
        <f t="shared" si="32"/>
        <v>140</v>
      </c>
      <c r="AA40" s="40">
        <f t="shared" si="32"/>
        <v>70.285714285714278</v>
      </c>
      <c r="AB40" s="40">
        <f t="shared" si="32"/>
        <v>20.142857142857142</v>
      </c>
      <c r="AC40" s="40">
        <f t="shared" si="32"/>
        <v>6946.2857142857147</v>
      </c>
      <c r="AD40" s="40">
        <f t="shared" si="32"/>
        <v>1.1428571428571426</v>
      </c>
      <c r="AE40" s="59">
        <f t="shared" si="32"/>
        <v>7676.1904761904752</v>
      </c>
      <c r="AF40" s="59">
        <f t="shared" si="32"/>
        <v>14622.476190476191</v>
      </c>
    </row>
    <row r="41" spans="2:32" ht="23.1" customHeight="1" x14ac:dyDescent="0.25">
      <c r="B41" s="17" t="s">
        <v>93</v>
      </c>
      <c r="C41" s="18">
        <f>'[27]Avg Week Kira-Kyaliwajala'!C41+'[27]Avg Week Kyaliwajala-Kira'!C41</f>
        <v>51.571428571428569</v>
      </c>
      <c r="D41" s="18">
        <f>'[27]Avg Week Kira-Kyaliwajala'!D41+'[27]Avg Week Kyaliwajala-Kira'!D41</f>
        <v>29</v>
      </c>
      <c r="E41" s="18">
        <f>'[27]Avg Week Kira-Kyaliwajala'!E41+'[27]Avg Week Kyaliwajala-Kira'!E41</f>
        <v>12.142857142857142</v>
      </c>
      <c r="F41" s="18">
        <f>'[27]Avg Week Kira-Kyaliwajala'!F41+'[27]Avg Week Kyaliwajala-Kira'!F41</f>
        <v>15.714285714285715</v>
      </c>
      <c r="G41" s="18">
        <f>'[27]Avg Week Kira-Kyaliwajala'!G41+'[27]Avg Week Kyaliwajala-Kira'!G41</f>
        <v>0.71428571428571419</v>
      </c>
      <c r="H41" s="18">
        <f>'[27]Avg Week Kira-Kyaliwajala'!H41+'[27]Avg Week Kyaliwajala-Kira'!H41</f>
        <v>0.14285714285714285</v>
      </c>
      <c r="I41" s="18">
        <f>'[27]Avg Week Kira-Kyaliwajala'!I41+'[27]Avg Week Kyaliwajala-Kira'!I41</f>
        <v>14.285714285714285</v>
      </c>
      <c r="J41" s="18">
        <f>'[27]Avg Week Kira-Kyaliwajala'!J41+'[27]Avg Week Kyaliwajala-Kira'!J41</f>
        <v>2.7142857142857144</v>
      </c>
      <c r="K41" s="18">
        <f>'[27]Avg Week Kira-Kyaliwajala'!K41+'[27]Avg Week Kyaliwajala-Kira'!K41</f>
        <v>1.8571428571428572</v>
      </c>
      <c r="L41" s="18">
        <f>'[27]Avg Week Kira-Kyaliwajala'!L41+'[27]Avg Week Kyaliwajala-Kira'!L41</f>
        <v>0.5714285714285714</v>
      </c>
      <c r="M41" s="18">
        <f>'[27]Avg Week Kira-Kyaliwajala'!M41+'[27]Avg Week Kyaliwajala-Kira'!M41</f>
        <v>112.85714285714286</v>
      </c>
      <c r="N41" s="18">
        <f>'[27]Avg Week Kira-Kyaliwajala'!N41+'[27]Avg Week Kyaliwajala-Kira'!N41</f>
        <v>0</v>
      </c>
      <c r="O41" s="19">
        <f t="shared" si="0"/>
        <v>128.71428571428569</v>
      </c>
      <c r="P41" s="19">
        <f t="shared" si="1"/>
        <v>241.57142857142856</v>
      </c>
      <c r="R41" s="35" t="s">
        <v>94</v>
      </c>
      <c r="S41" s="31">
        <f>SUM(S10:S33)</f>
        <v>4996</v>
      </c>
      <c r="T41" s="31">
        <f t="shared" ref="T41:AD41" si="33">SUM(T10:T33)</f>
        <v>3371.4761904761904</v>
      </c>
      <c r="U41" s="31">
        <f t="shared" si="33"/>
        <v>860.85714285714289</v>
      </c>
      <c r="V41" s="31">
        <f t="shared" si="33"/>
        <v>1185.2857142857142</v>
      </c>
      <c r="W41" s="31">
        <f t="shared" si="33"/>
        <v>39.714285714285708</v>
      </c>
      <c r="X41" s="31">
        <f t="shared" si="33"/>
        <v>22.642857142857142</v>
      </c>
      <c r="Y41" s="31">
        <f t="shared" si="33"/>
        <v>617.14285714285711</v>
      </c>
      <c r="Z41" s="31">
        <f t="shared" si="33"/>
        <v>188</v>
      </c>
      <c r="AA41" s="31">
        <f t="shared" si="33"/>
        <v>77.785714285714278</v>
      </c>
      <c r="AB41" s="31">
        <f t="shared" si="33"/>
        <v>21.142857142857142</v>
      </c>
      <c r="AC41" s="31">
        <f t="shared" si="33"/>
        <v>9811.7857142857138</v>
      </c>
      <c r="AD41" s="31">
        <f t="shared" si="33"/>
        <v>1.6428571428571426</v>
      </c>
      <c r="AE41" s="32">
        <f>SUM(AE10:AE33)</f>
        <v>11381.690476190475</v>
      </c>
      <c r="AF41" s="32">
        <f>SUM(AF10:AF33)</f>
        <v>21193.476190476191</v>
      </c>
    </row>
    <row r="42" spans="2:32" ht="23.1" customHeight="1" x14ac:dyDescent="0.25">
      <c r="B42" s="25" t="s">
        <v>95</v>
      </c>
      <c r="C42" s="18">
        <f>'[27]Avg Week Kira-Kyaliwajala'!C42+'[27]Avg Week Kyaliwajala-Kira'!C42</f>
        <v>61.571428571428569</v>
      </c>
      <c r="D42" s="18">
        <f>'[27]Avg Week Kira-Kyaliwajala'!D42+'[27]Avg Week Kyaliwajala-Kira'!D42</f>
        <v>34.142857142857139</v>
      </c>
      <c r="E42" s="18">
        <f>'[27]Avg Week Kira-Kyaliwajala'!E42+'[27]Avg Week Kyaliwajala-Kira'!E42</f>
        <v>12</v>
      </c>
      <c r="F42" s="18">
        <f>'[27]Avg Week Kira-Kyaliwajala'!F42+'[27]Avg Week Kyaliwajala-Kira'!F42</f>
        <v>17.142857142857142</v>
      </c>
      <c r="G42" s="18">
        <f>'[27]Avg Week Kira-Kyaliwajala'!G42+'[27]Avg Week Kyaliwajala-Kira'!G42</f>
        <v>0.42857142857142855</v>
      </c>
      <c r="H42" s="18">
        <f>'[27]Avg Week Kira-Kyaliwajala'!H42+'[27]Avg Week Kyaliwajala-Kira'!H42</f>
        <v>0.2857142857142857</v>
      </c>
      <c r="I42" s="18">
        <f>'[27]Avg Week Kira-Kyaliwajala'!I42+'[27]Avg Week Kyaliwajala-Kira'!I42</f>
        <v>12.428571428571427</v>
      </c>
      <c r="J42" s="18">
        <f>'[27]Avg Week Kira-Kyaliwajala'!J42+'[27]Avg Week Kyaliwajala-Kira'!J42</f>
        <v>3.1428571428571428</v>
      </c>
      <c r="K42" s="18">
        <f>'[27]Avg Week Kira-Kyaliwajala'!K42+'[27]Avg Week Kyaliwajala-Kira'!K42</f>
        <v>2</v>
      </c>
      <c r="L42" s="18">
        <f>'[27]Avg Week Kira-Kyaliwajala'!L42+'[27]Avg Week Kyaliwajala-Kira'!L42</f>
        <v>0.2857142857142857</v>
      </c>
      <c r="M42" s="18">
        <f>'[27]Avg Week Kira-Kyaliwajala'!M42+'[27]Avg Week Kyaliwajala-Kira'!M42</f>
        <v>119.28571428571428</v>
      </c>
      <c r="N42" s="18">
        <f>'[27]Avg Week Kira-Kyaliwajala'!N42+'[27]Avg Week Kyaliwajala-Kira'!N42</f>
        <v>0</v>
      </c>
      <c r="O42" s="19">
        <f t="shared" si="0"/>
        <v>143.42857142857142</v>
      </c>
      <c r="P42" s="19">
        <f t="shared" si="1"/>
        <v>262.71428571428567</v>
      </c>
      <c r="R42" s="35" t="s">
        <v>96</v>
      </c>
      <c r="S42" s="36">
        <f>S41/S40</f>
        <v>1.5825150459296804</v>
      </c>
      <c r="T42" s="36">
        <f t="shared" ref="T42:AF42" si="34">T41/T40</f>
        <v>1.5293774571218732</v>
      </c>
      <c r="U42" s="36">
        <f t="shared" si="34"/>
        <v>1.4423168980373384</v>
      </c>
      <c r="V42" s="36">
        <f t="shared" si="34"/>
        <v>1.2893550893550894</v>
      </c>
      <c r="W42" s="36">
        <f t="shared" si="34"/>
        <v>1.2522522522522521</v>
      </c>
      <c r="X42" s="36">
        <f t="shared" si="34"/>
        <v>3.1700000000000004</v>
      </c>
      <c r="Y42" s="36">
        <f t="shared" si="34"/>
        <v>1.1685150121720314</v>
      </c>
      <c r="Z42" s="36">
        <f t="shared" si="34"/>
        <v>1.3428571428571427</v>
      </c>
      <c r="AA42" s="36">
        <f t="shared" si="34"/>
        <v>1.1067073170731707</v>
      </c>
      <c r="AB42" s="36">
        <f t="shared" si="34"/>
        <v>1.0496453900709219</v>
      </c>
      <c r="AC42" s="36">
        <f t="shared" si="34"/>
        <v>1.4125226225732148</v>
      </c>
      <c r="AD42" s="36">
        <f t="shared" si="34"/>
        <v>1.4375</v>
      </c>
      <c r="AE42" s="37">
        <f t="shared" si="34"/>
        <v>1.4827264267990075</v>
      </c>
      <c r="AF42" s="37">
        <f t="shared" si="34"/>
        <v>1.4493766934139225</v>
      </c>
    </row>
    <row r="43" spans="2:32" ht="23.1" customHeight="1" x14ac:dyDescent="0.25">
      <c r="B43" s="17" t="s">
        <v>97</v>
      </c>
      <c r="C43" s="18">
        <f>'[27]Avg Week Kira-Kyaliwajala'!C43+'[27]Avg Week Kyaliwajala-Kira'!C43</f>
        <v>60.142857142857139</v>
      </c>
      <c r="D43" s="18">
        <f>'[27]Avg Week Kira-Kyaliwajala'!D43+'[27]Avg Week Kyaliwajala-Kira'!D43</f>
        <v>39</v>
      </c>
      <c r="E43" s="18">
        <f>'[27]Avg Week Kira-Kyaliwajala'!E43+'[27]Avg Week Kyaliwajala-Kira'!E43</f>
        <v>11</v>
      </c>
      <c r="F43" s="18">
        <f>'[27]Avg Week Kira-Kyaliwajala'!F43+'[27]Avg Week Kyaliwajala-Kira'!F43</f>
        <v>15.857142857142858</v>
      </c>
      <c r="G43" s="18">
        <f>'[27]Avg Week Kira-Kyaliwajala'!G43+'[27]Avg Week Kyaliwajala-Kira'!G43</f>
        <v>0.5714285714285714</v>
      </c>
      <c r="H43" s="18">
        <f>'[27]Avg Week Kira-Kyaliwajala'!H43+'[27]Avg Week Kyaliwajala-Kira'!H43</f>
        <v>0</v>
      </c>
      <c r="I43" s="18">
        <f>'[27]Avg Week Kira-Kyaliwajala'!I43+'[27]Avg Week Kyaliwajala-Kira'!I43</f>
        <v>9.571428571428573</v>
      </c>
      <c r="J43" s="18">
        <f>'[27]Avg Week Kira-Kyaliwajala'!J43+'[27]Avg Week Kyaliwajala-Kira'!J43</f>
        <v>4.2857142857142856</v>
      </c>
      <c r="K43" s="18">
        <f>'[27]Avg Week Kira-Kyaliwajala'!K43+'[27]Avg Week Kyaliwajala-Kira'!K43</f>
        <v>1.7142857142857144</v>
      </c>
      <c r="L43" s="18">
        <f>'[27]Avg Week Kira-Kyaliwajala'!L43+'[27]Avg Week Kyaliwajala-Kira'!L43</f>
        <v>1.5714285714285714</v>
      </c>
      <c r="M43" s="18">
        <f>'[27]Avg Week Kira-Kyaliwajala'!M43+'[27]Avg Week Kyaliwajala-Kira'!M43</f>
        <v>119.14285714285714</v>
      </c>
      <c r="N43" s="18">
        <f>'[27]Avg Week Kira-Kyaliwajala'!N43+'[27]Avg Week Kyaliwajala-Kira'!N43</f>
        <v>0</v>
      </c>
      <c r="O43" s="19">
        <f t="shared" si="0"/>
        <v>143.71428571428572</v>
      </c>
      <c r="P43" s="19">
        <f t="shared" si="1"/>
        <v>262.85714285714289</v>
      </c>
    </row>
    <row r="44" spans="2:32" ht="23.1" customHeight="1" x14ac:dyDescent="0.25">
      <c r="B44" s="38" t="s">
        <v>98</v>
      </c>
      <c r="C44" s="18">
        <f>'[27]Avg Week Kira-Kyaliwajala'!C44+'[27]Avg Week Kyaliwajala-Kira'!C44</f>
        <v>59.857142857142861</v>
      </c>
      <c r="D44" s="18">
        <f>'[27]Avg Week Kira-Kyaliwajala'!D44+'[27]Avg Week Kyaliwajala-Kira'!D44</f>
        <v>38.142857142857139</v>
      </c>
      <c r="E44" s="18">
        <f>'[27]Avg Week Kira-Kyaliwajala'!E44+'[27]Avg Week Kyaliwajala-Kira'!E44</f>
        <v>11.571428571428573</v>
      </c>
      <c r="F44" s="18">
        <f>'[27]Avg Week Kira-Kyaliwajala'!F44+'[27]Avg Week Kyaliwajala-Kira'!F44</f>
        <v>18.714285714285715</v>
      </c>
      <c r="G44" s="18">
        <f>'[27]Avg Week Kira-Kyaliwajala'!G44+'[27]Avg Week Kyaliwajala-Kira'!G44</f>
        <v>1</v>
      </c>
      <c r="H44" s="18">
        <f>'[27]Avg Week Kira-Kyaliwajala'!H44+'[27]Avg Week Kyaliwajala-Kira'!H44</f>
        <v>0.14285714285714285</v>
      </c>
      <c r="I44" s="18">
        <f>'[27]Avg Week Kira-Kyaliwajala'!I44+'[27]Avg Week Kyaliwajala-Kira'!I44</f>
        <v>8.2857142857142865</v>
      </c>
      <c r="J44" s="18">
        <f>'[27]Avg Week Kira-Kyaliwajala'!J44+'[27]Avg Week Kyaliwajala-Kira'!J44</f>
        <v>4.5714285714285712</v>
      </c>
      <c r="K44" s="18">
        <f>'[27]Avg Week Kira-Kyaliwajala'!K44+'[27]Avg Week Kyaliwajala-Kira'!K44</f>
        <v>1.5714285714285714</v>
      </c>
      <c r="L44" s="18">
        <f>'[27]Avg Week Kira-Kyaliwajala'!L44+'[27]Avg Week Kyaliwajala-Kira'!L44</f>
        <v>0.8571428571428571</v>
      </c>
      <c r="M44" s="18">
        <f>'[27]Avg Week Kira-Kyaliwajala'!M44+'[27]Avg Week Kyaliwajala-Kira'!M44</f>
        <v>116.57142857142857</v>
      </c>
      <c r="N44" s="18">
        <f>'[27]Avg Week Kira-Kyaliwajala'!N44+'[27]Avg Week Kyaliwajala-Kira'!N44</f>
        <v>0</v>
      </c>
      <c r="O44" s="19">
        <f t="shared" si="0"/>
        <v>144.71428571428572</v>
      </c>
      <c r="P44" s="19">
        <f t="shared" si="1"/>
        <v>261.28571428571428</v>
      </c>
    </row>
    <row r="45" spans="2:32" ht="23.1" customHeight="1" x14ac:dyDescent="0.25">
      <c r="B45" s="17" t="s">
        <v>99</v>
      </c>
      <c r="C45" s="18">
        <f>'[27]Avg Week Kira-Kyaliwajala'!C45+'[27]Avg Week Kyaliwajala-Kira'!C45</f>
        <v>62.142857142857139</v>
      </c>
      <c r="D45" s="18">
        <f>'[27]Avg Week Kira-Kyaliwajala'!D45+'[27]Avg Week Kyaliwajala-Kira'!D45</f>
        <v>45.142857142857139</v>
      </c>
      <c r="E45" s="18">
        <f>'[27]Avg Week Kira-Kyaliwajala'!E45+'[27]Avg Week Kyaliwajala-Kira'!E45</f>
        <v>11.714285714285715</v>
      </c>
      <c r="F45" s="18">
        <f>'[27]Avg Week Kira-Kyaliwajala'!F45+'[27]Avg Week Kyaliwajala-Kira'!F45</f>
        <v>16.571428571428569</v>
      </c>
      <c r="G45" s="18">
        <f>'[27]Avg Week Kira-Kyaliwajala'!G45+'[27]Avg Week Kyaliwajala-Kira'!G45</f>
        <v>0.14285714285714285</v>
      </c>
      <c r="H45" s="18">
        <f>'[27]Avg Week Kira-Kyaliwajala'!H45+'[27]Avg Week Kyaliwajala-Kira'!H45</f>
        <v>0.14285714285714285</v>
      </c>
      <c r="I45" s="18">
        <f>'[27]Avg Week Kira-Kyaliwajala'!I45+'[27]Avg Week Kyaliwajala-Kira'!I45</f>
        <v>9.2857142857142847</v>
      </c>
      <c r="J45" s="18">
        <f>'[27]Avg Week Kira-Kyaliwajala'!J45+'[27]Avg Week Kyaliwajala-Kira'!J45</f>
        <v>2.8571428571428572</v>
      </c>
      <c r="K45" s="18">
        <f>'[27]Avg Week Kira-Kyaliwajala'!K45+'[27]Avg Week Kyaliwajala-Kira'!K45</f>
        <v>1.2857142857142856</v>
      </c>
      <c r="L45" s="18">
        <f>'[27]Avg Week Kira-Kyaliwajala'!L45+'[27]Avg Week Kyaliwajala-Kira'!L45</f>
        <v>0.42857142857142855</v>
      </c>
      <c r="M45" s="18">
        <f>'[27]Avg Week Kira-Kyaliwajala'!M45+'[27]Avg Week Kyaliwajala-Kira'!M45</f>
        <v>121</v>
      </c>
      <c r="N45" s="18">
        <f>'[27]Avg Week Kira-Kyaliwajala'!N45+'[27]Avg Week Kyaliwajala-Kira'!N45</f>
        <v>0</v>
      </c>
      <c r="O45" s="19">
        <f t="shared" si="0"/>
        <v>149.71428571428567</v>
      </c>
      <c r="P45" s="19">
        <f t="shared" si="1"/>
        <v>270.71428571428567</v>
      </c>
    </row>
    <row r="46" spans="2:32" ht="23.1" customHeight="1" x14ac:dyDescent="0.25">
      <c r="B46" s="25" t="s">
        <v>100</v>
      </c>
      <c r="C46" s="18">
        <f>'[27]Avg Week Kira-Kyaliwajala'!C46+'[27]Avg Week Kyaliwajala-Kira'!C46</f>
        <v>68.142857142857139</v>
      </c>
      <c r="D46" s="18">
        <f>'[27]Avg Week Kira-Kyaliwajala'!D46+'[27]Avg Week Kyaliwajala-Kira'!D46</f>
        <v>59</v>
      </c>
      <c r="E46" s="18">
        <f>'[27]Avg Week Kira-Kyaliwajala'!E46+'[27]Avg Week Kyaliwajala-Kira'!E46</f>
        <v>10.428571428571429</v>
      </c>
      <c r="F46" s="18">
        <f>'[27]Avg Week Kira-Kyaliwajala'!F46+'[27]Avg Week Kyaliwajala-Kira'!F46</f>
        <v>16.571428571428569</v>
      </c>
      <c r="G46" s="18">
        <f>'[27]Avg Week Kira-Kyaliwajala'!G46+'[27]Avg Week Kyaliwajala-Kira'!G46</f>
        <v>0.71428571428571419</v>
      </c>
      <c r="H46" s="18">
        <f>'[27]Avg Week Kira-Kyaliwajala'!H46+'[27]Avg Week Kyaliwajala-Kira'!H46</f>
        <v>0</v>
      </c>
      <c r="I46" s="18">
        <f>'[27]Avg Week Kira-Kyaliwajala'!I46+'[27]Avg Week Kyaliwajala-Kira'!I46</f>
        <v>14</v>
      </c>
      <c r="J46" s="18">
        <f>'[27]Avg Week Kira-Kyaliwajala'!J46+'[27]Avg Week Kyaliwajala-Kira'!J46</f>
        <v>4.1428571428571423</v>
      </c>
      <c r="K46" s="18">
        <f>'[27]Avg Week Kira-Kyaliwajala'!K46+'[27]Avg Week Kyaliwajala-Kira'!K46</f>
        <v>2.2857142857142856</v>
      </c>
      <c r="L46" s="18">
        <f>'[27]Avg Week Kira-Kyaliwajala'!L46+'[27]Avg Week Kyaliwajala-Kira'!L46</f>
        <v>0.42857142857142855</v>
      </c>
      <c r="M46" s="18">
        <f>'[27]Avg Week Kira-Kyaliwajala'!M46+'[27]Avg Week Kyaliwajala-Kira'!M46</f>
        <v>138.57142857142856</v>
      </c>
      <c r="N46" s="18">
        <f>'[27]Avg Week Kira-Kyaliwajala'!N46+'[27]Avg Week Kyaliwajala-Kira'!N46</f>
        <v>0.14285714285714285</v>
      </c>
      <c r="O46" s="19">
        <f t="shared" si="0"/>
        <v>175.8571428571428</v>
      </c>
      <c r="P46" s="19">
        <f t="shared" si="1"/>
        <v>314.42857142857139</v>
      </c>
    </row>
    <row r="47" spans="2:32" ht="23.1" customHeight="1" x14ac:dyDescent="0.25">
      <c r="B47" s="25" t="s">
        <v>101</v>
      </c>
      <c r="C47" s="18">
        <f>'[27]Avg Week Kira-Kyaliwajala'!C47+'[27]Avg Week Kyaliwajala-Kira'!C47</f>
        <v>72.428571428571431</v>
      </c>
      <c r="D47" s="18">
        <f>'[27]Avg Week Kira-Kyaliwajala'!D47+'[27]Avg Week Kyaliwajala-Kira'!D47</f>
        <v>60.571428571428569</v>
      </c>
      <c r="E47" s="18">
        <f>'[27]Avg Week Kira-Kyaliwajala'!E47+'[27]Avg Week Kyaliwajala-Kira'!E47</f>
        <v>13.571428571428571</v>
      </c>
      <c r="F47" s="18">
        <f>'[27]Avg Week Kira-Kyaliwajala'!F47+'[27]Avg Week Kyaliwajala-Kira'!F47</f>
        <v>20.285714285714285</v>
      </c>
      <c r="G47" s="18">
        <f>'[27]Avg Week Kira-Kyaliwajala'!G47+'[27]Avg Week Kyaliwajala-Kira'!G47</f>
        <v>0.42857142857142855</v>
      </c>
      <c r="H47" s="18">
        <f>'[27]Avg Week Kira-Kyaliwajala'!H47+'[27]Avg Week Kyaliwajala-Kira'!H47</f>
        <v>0.14285714285714285</v>
      </c>
      <c r="I47" s="18">
        <f>'[27]Avg Week Kira-Kyaliwajala'!I47+'[27]Avg Week Kyaliwajala-Kira'!I47</f>
        <v>10.857142857142858</v>
      </c>
      <c r="J47" s="18">
        <f>'[27]Avg Week Kira-Kyaliwajala'!J47+'[27]Avg Week Kyaliwajala-Kira'!J47</f>
        <v>3</v>
      </c>
      <c r="K47" s="18">
        <f>'[27]Avg Week Kira-Kyaliwajala'!K47+'[27]Avg Week Kyaliwajala-Kira'!K47</f>
        <v>1</v>
      </c>
      <c r="L47" s="18">
        <f>'[27]Avg Week Kira-Kyaliwajala'!L47+'[27]Avg Week Kyaliwajala-Kira'!L47</f>
        <v>0.2857142857142857</v>
      </c>
      <c r="M47" s="18">
        <f>'[27]Avg Week Kira-Kyaliwajala'!M47+'[27]Avg Week Kyaliwajala-Kira'!M47</f>
        <v>140.71428571428572</v>
      </c>
      <c r="N47" s="18">
        <f>'[27]Avg Week Kira-Kyaliwajala'!N47+'[27]Avg Week Kyaliwajala-Kira'!N47</f>
        <v>0</v>
      </c>
      <c r="O47" s="19">
        <f t="shared" si="0"/>
        <v>182.57142857142856</v>
      </c>
      <c r="P47" s="19">
        <f t="shared" si="1"/>
        <v>323.28571428571428</v>
      </c>
    </row>
    <row r="48" spans="2:32" ht="23.1" customHeight="1" x14ac:dyDescent="0.25">
      <c r="B48" s="25" t="s">
        <v>102</v>
      </c>
      <c r="C48" s="18">
        <f>'[27]Avg Week Kira-Kyaliwajala'!C48+'[27]Avg Week Kyaliwajala-Kira'!C48</f>
        <v>77</v>
      </c>
      <c r="D48" s="18">
        <f>'[27]Avg Week Kira-Kyaliwajala'!D48+'[27]Avg Week Kyaliwajala-Kira'!D48</f>
        <v>64.428571428571431</v>
      </c>
      <c r="E48" s="18">
        <f>'[27]Avg Week Kira-Kyaliwajala'!E48+'[27]Avg Week Kyaliwajala-Kira'!E48</f>
        <v>14.571428571428571</v>
      </c>
      <c r="F48" s="18">
        <f>'[27]Avg Week Kira-Kyaliwajala'!F48+'[27]Avg Week Kyaliwajala-Kira'!F48</f>
        <v>26.857142857142854</v>
      </c>
      <c r="G48" s="18">
        <f>'[27]Avg Week Kira-Kyaliwajala'!G48+'[27]Avg Week Kyaliwajala-Kira'!G48</f>
        <v>0.5714285714285714</v>
      </c>
      <c r="H48" s="18">
        <f>'[27]Avg Week Kira-Kyaliwajala'!H48+'[27]Avg Week Kyaliwajala-Kira'!H48</f>
        <v>0.14285714285714285</v>
      </c>
      <c r="I48" s="18">
        <f>'[27]Avg Week Kira-Kyaliwajala'!I48+'[27]Avg Week Kyaliwajala-Kira'!I48</f>
        <v>9</v>
      </c>
      <c r="J48" s="18">
        <f>'[27]Avg Week Kira-Kyaliwajala'!J48+'[27]Avg Week Kyaliwajala-Kira'!J48</f>
        <v>2.1428571428571428</v>
      </c>
      <c r="K48" s="18">
        <f>'[27]Avg Week Kira-Kyaliwajala'!K48+'[27]Avg Week Kyaliwajala-Kira'!K48</f>
        <v>1</v>
      </c>
      <c r="L48" s="18">
        <f>'[27]Avg Week Kira-Kyaliwajala'!L48+'[27]Avg Week Kyaliwajala-Kira'!L48</f>
        <v>0.42857142857142855</v>
      </c>
      <c r="M48" s="18">
        <f>'[27]Avg Week Kira-Kyaliwajala'!M48+'[27]Avg Week Kyaliwajala-Kira'!M48</f>
        <v>152.42857142857142</v>
      </c>
      <c r="N48" s="18">
        <f>'[27]Avg Week Kira-Kyaliwajala'!N48+'[27]Avg Week Kyaliwajala-Kira'!N48</f>
        <v>0</v>
      </c>
      <c r="O48" s="19">
        <f t="shared" si="0"/>
        <v>196.14285714285717</v>
      </c>
      <c r="P48" s="19">
        <f t="shared" si="1"/>
        <v>348.57142857142856</v>
      </c>
      <c r="R48" s="3"/>
      <c r="T48"/>
    </row>
    <row r="49" spans="2:20" ht="23.1" customHeight="1" x14ac:dyDescent="0.25">
      <c r="B49" s="17" t="s">
        <v>103</v>
      </c>
      <c r="C49" s="18">
        <f>'[27]Avg Week Kira-Kyaliwajala'!C49+'[27]Avg Week Kyaliwajala-Kira'!C49</f>
        <v>72.142857142857139</v>
      </c>
      <c r="D49" s="18">
        <f>'[27]Avg Week Kira-Kyaliwajala'!D49+'[27]Avg Week Kyaliwajala-Kira'!D49</f>
        <v>55.428571428571431</v>
      </c>
      <c r="E49" s="18">
        <f>'[27]Avg Week Kira-Kyaliwajala'!E49+'[27]Avg Week Kyaliwajala-Kira'!E49</f>
        <v>16.714285714285715</v>
      </c>
      <c r="F49" s="18">
        <f>'[27]Avg Week Kira-Kyaliwajala'!F49+'[27]Avg Week Kyaliwajala-Kira'!F49</f>
        <v>23.571428571428569</v>
      </c>
      <c r="G49" s="18">
        <f>'[27]Avg Week Kira-Kyaliwajala'!G49+'[27]Avg Week Kyaliwajala-Kira'!G49</f>
        <v>2.1428571428571428</v>
      </c>
      <c r="H49" s="18">
        <f>'[27]Avg Week Kira-Kyaliwajala'!H49+'[27]Avg Week Kyaliwajala-Kira'!H49</f>
        <v>0.42857142857142855</v>
      </c>
      <c r="I49" s="18">
        <f>'[27]Avg Week Kira-Kyaliwajala'!I49+'[27]Avg Week Kyaliwajala-Kira'!I49</f>
        <v>9.4285714285714288</v>
      </c>
      <c r="J49" s="18">
        <f>'[27]Avg Week Kira-Kyaliwajala'!J49+'[27]Avg Week Kyaliwajala-Kira'!J49</f>
        <v>3.7142857142857144</v>
      </c>
      <c r="K49" s="18">
        <f>'[27]Avg Week Kira-Kyaliwajala'!K49+'[27]Avg Week Kyaliwajala-Kira'!K49</f>
        <v>1.2857142857142856</v>
      </c>
      <c r="L49" s="18">
        <f>'[27]Avg Week Kira-Kyaliwajala'!L49+'[27]Avg Week Kyaliwajala-Kira'!L49</f>
        <v>0.2857142857142857</v>
      </c>
      <c r="M49" s="18">
        <f>'[27]Avg Week Kira-Kyaliwajala'!M49+'[27]Avg Week Kyaliwajala-Kira'!M49</f>
        <v>147.42857142857144</v>
      </c>
      <c r="N49" s="18">
        <f>'[27]Avg Week Kira-Kyaliwajala'!N49+'[27]Avg Week Kyaliwajala-Kira'!N49</f>
        <v>0</v>
      </c>
      <c r="O49" s="19">
        <f t="shared" si="0"/>
        <v>185.14285714285708</v>
      </c>
      <c r="P49" s="19">
        <f t="shared" si="1"/>
        <v>332.57142857142856</v>
      </c>
      <c r="R49" s="3"/>
      <c r="T49"/>
    </row>
    <row r="50" spans="2:20" ht="23.1" customHeight="1" x14ac:dyDescent="0.25">
      <c r="B50" s="25" t="s">
        <v>104</v>
      </c>
      <c r="C50" s="18">
        <f>'[27]Avg Week Kira-Kyaliwajala'!C50+'[27]Avg Week Kyaliwajala-Kira'!C50</f>
        <v>73.428571428571431</v>
      </c>
      <c r="D50" s="18">
        <f>'[27]Avg Week Kira-Kyaliwajala'!D50+'[27]Avg Week Kyaliwajala-Kira'!D50</f>
        <v>62</v>
      </c>
      <c r="E50" s="18">
        <f>'[27]Avg Week Kira-Kyaliwajala'!E50+'[27]Avg Week Kyaliwajala-Kira'!E50</f>
        <v>13</v>
      </c>
      <c r="F50" s="18">
        <f>'[27]Avg Week Kira-Kyaliwajala'!F50+'[27]Avg Week Kyaliwajala-Kira'!F50</f>
        <v>21.857142857142854</v>
      </c>
      <c r="G50" s="18">
        <f>'[27]Avg Week Kira-Kyaliwajala'!G50+'[27]Avg Week Kyaliwajala-Kira'!G50</f>
        <v>1.8571428571428572</v>
      </c>
      <c r="H50" s="18">
        <f>'[27]Avg Week Kira-Kyaliwajala'!H50+'[27]Avg Week Kyaliwajala-Kira'!H50</f>
        <v>0.14285714285714285</v>
      </c>
      <c r="I50" s="18">
        <f>'[27]Avg Week Kira-Kyaliwajala'!I50+'[27]Avg Week Kyaliwajala-Kira'!I50</f>
        <v>9.7142857142857135</v>
      </c>
      <c r="J50" s="18">
        <f>'[27]Avg Week Kira-Kyaliwajala'!J50+'[27]Avg Week Kyaliwajala-Kira'!J50</f>
        <v>1.8571428571428572</v>
      </c>
      <c r="K50" s="18">
        <f>'[27]Avg Week Kira-Kyaliwajala'!K50+'[27]Avg Week Kyaliwajala-Kira'!K50</f>
        <v>1.2857142857142856</v>
      </c>
      <c r="L50" s="18">
        <f>'[27]Avg Week Kira-Kyaliwajala'!L50+'[27]Avg Week Kyaliwajala-Kira'!L50</f>
        <v>0.5714285714285714</v>
      </c>
      <c r="M50" s="18">
        <f>'[27]Avg Week Kira-Kyaliwajala'!M50+'[27]Avg Week Kyaliwajala-Kira'!M50</f>
        <v>140.71428571428572</v>
      </c>
      <c r="N50" s="18">
        <f>'[27]Avg Week Kira-Kyaliwajala'!N50+'[27]Avg Week Kyaliwajala-Kira'!N50</f>
        <v>0</v>
      </c>
      <c r="O50" s="19">
        <f t="shared" si="0"/>
        <v>185.71428571428575</v>
      </c>
      <c r="P50" s="19">
        <f t="shared" si="1"/>
        <v>326.42857142857144</v>
      </c>
      <c r="R50" s="3"/>
      <c r="T50"/>
    </row>
    <row r="51" spans="2:20" ht="23.1" customHeight="1" x14ac:dyDescent="0.25">
      <c r="B51" s="25" t="s">
        <v>105</v>
      </c>
      <c r="C51" s="18">
        <f>'[27]Avg Week Kira-Kyaliwajala'!C51+'[27]Avg Week Kyaliwajala-Kira'!C51</f>
        <v>76.428571428571416</v>
      </c>
      <c r="D51" s="18">
        <f>'[27]Avg Week Kira-Kyaliwajala'!D51+'[27]Avg Week Kyaliwajala-Kira'!D51</f>
        <v>55.142857142857139</v>
      </c>
      <c r="E51" s="18">
        <f>'[27]Avg Week Kira-Kyaliwajala'!E51+'[27]Avg Week Kyaliwajala-Kira'!E51</f>
        <v>13.285714285714285</v>
      </c>
      <c r="F51" s="18">
        <f>'[27]Avg Week Kira-Kyaliwajala'!F51+'[27]Avg Week Kyaliwajala-Kira'!F51</f>
        <v>21.285714285714285</v>
      </c>
      <c r="G51" s="18">
        <f>'[27]Avg Week Kira-Kyaliwajala'!G51+'[27]Avg Week Kyaliwajala-Kira'!G51</f>
        <v>0.5714285714285714</v>
      </c>
      <c r="H51" s="18">
        <f>'[27]Avg Week Kira-Kyaliwajala'!H51+'[27]Avg Week Kyaliwajala-Kira'!H51</f>
        <v>0.14285714285714285</v>
      </c>
      <c r="I51" s="18">
        <f>'[27]Avg Week Kira-Kyaliwajala'!I51+'[27]Avg Week Kyaliwajala-Kira'!I51</f>
        <v>12.285714285714286</v>
      </c>
      <c r="J51" s="18">
        <f>'[27]Avg Week Kira-Kyaliwajala'!J51+'[27]Avg Week Kyaliwajala-Kira'!J51</f>
        <v>1.4285714285714286</v>
      </c>
      <c r="K51" s="18">
        <f>'[27]Avg Week Kira-Kyaliwajala'!K51+'[27]Avg Week Kyaliwajala-Kira'!K51</f>
        <v>0.2857142857142857</v>
      </c>
      <c r="L51" s="18">
        <f>'[27]Avg Week Kira-Kyaliwajala'!L51+'[27]Avg Week Kyaliwajala-Kira'!L51</f>
        <v>0.2857142857142857</v>
      </c>
      <c r="M51" s="18">
        <f>'[27]Avg Week Kira-Kyaliwajala'!M51+'[27]Avg Week Kyaliwajala-Kira'!M51</f>
        <v>136.57142857142858</v>
      </c>
      <c r="N51" s="18">
        <f>'[27]Avg Week Kira-Kyaliwajala'!N51+'[27]Avg Week Kyaliwajala-Kira'!N51</f>
        <v>0</v>
      </c>
      <c r="O51" s="19">
        <f t="shared" si="0"/>
        <v>181.14285714285708</v>
      </c>
      <c r="P51" s="19">
        <f t="shared" si="1"/>
        <v>317.71428571428567</v>
      </c>
      <c r="R51" s="3"/>
      <c r="T51"/>
    </row>
    <row r="52" spans="2:20" ht="23.1" customHeight="1" x14ac:dyDescent="0.25">
      <c r="B52" s="25" t="s">
        <v>106</v>
      </c>
      <c r="C52" s="18">
        <f>'[27]Avg Week Kira-Kyaliwajala'!C52+'[27]Avg Week Kyaliwajala-Kira'!C52</f>
        <v>75.428571428571431</v>
      </c>
      <c r="D52" s="18">
        <f>'[27]Avg Week Kira-Kyaliwajala'!D52+'[27]Avg Week Kyaliwajala-Kira'!D52</f>
        <v>64.285714285714292</v>
      </c>
      <c r="E52" s="18">
        <f>'[27]Avg Week Kira-Kyaliwajala'!E52+'[27]Avg Week Kyaliwajala-Kira'!E52</f>
        <v>12</v>
      </c>
      <c r="F52" s="18">
        <f>'[27]Avg Week Kira-Kyaliwajala'!F52+'[27]Avg Week Kyaliwajala-Kira'!F52</f>
        <v>24.714285714285715</v>
      </c>
      <c r="G52" s="18">
        <f>'[27]Avg Week Kira-Kyaliwajala'!G52+'[27]Avg Week Kyaliwajala-Kira'!G52</f>
        <v>1</v>
      </c>
      <c r="H52" s="18">
        <f>'[27]Avg Week Kira-Kyaliwajala'!H52+'[27]Avg Week Kyaliwajala-Kira'!H52</f>
        <v>0</v>
      </c>
      <c r="I52" s="18">
        <f>'[27]Avg Week Kira-Kyaliwajala'!I52+'[27]Avg Week Kyaliwajala-Kira'!I52</f>
        <v>10.428571428571429</v>
      </c>
      <c r="J52" s="18">
        <f>'[27]Avg Week Kira-Kyaliwajala'!J52+'[27]Avg Week Kyaliwajala-Kira'!J52</f>
        <v>1.5714285714285716</v>
      </c>
      <c r="K52" s="18">
        <f>'[27]Avg Week Kira-Kyaliwajala'!K52+'[27]Avg Week Kyaliwajala-Kira'!K52</f>
        <v>0.5714285714285714</v>
      </c>
      <c r="L52" s="18">
        <f>'[27]Avg Week Kira-Kyaliwajala'!L52+'[27]Avg Week Kyaliwajala-Kira'!L52</f>
        <v>0.8571428571428571</v>
      </c>
      <c r="M52" s="18">
        <f>'[27]Avg Week Kira-Kyaliwajala'!M52+'[27]Avg Week Kyaliwajala-Kira'!M52</f>
        <v>150</v>
      </c>
      <c r="N52" s="18">
        <f>'[27]Avg Week Kira-Kyaliwajala'!N52+'[27]Avg Week Kyaliwajala-Kira'!N52</f>
        <v>0</v>
      </c>
      <c r="O52" s="19">
        <f t="shared" si="0"/>
        <v>190.85714285714289</v>
      </c>
      <c r="P52" s="19">
        <f t="shared" si="1"/>
        <v>340.85714285714289</v>
      </c>
      <c r="R52" s="3"/>
      <c r="T52"/>
    </row>
    <row r="53" spans="2:20" ht="23.1" customHeight="1" x14ac:dyDescent="0.25">
      <c r="B53" s="17" t="s">
        <v>107</v>
      </c>
      <c r="C53" s="18">
        <f>'[27]Avg Week Kira-Kyaliwajala'!C53+'[27]Avg Week Kyaliwajala-Kira'!C53</f>
        <v>71.285714285714278</v>
      </c>
      <c r="D53" s="18">
        <f>'[27]Avg Week Kira-Kyaliwajala'!D53+'[27]Avg Week Kyaliwajala-Kira'!D53</f>
        <v>57.714285714285715</v>
      </c>
      <c r="E53" s="18">
        <f>'[27]Avg Week Kira-Kyaliwajala'!E53+'[27]Avg Week Kyaliwajala-Kira'!E53</f>
        <v>13.285714285714285</v>
      </c>
      <c r="F53" s="18">
        <f>'[27]Avg Week Kira-Kyaliwajala'!F53+'[27]Avg Week Kyaliwajala-Kira'!F53</f>
        <v>20.428571428571427</v>
      </c>
      <c r="G53" s="18">
        <f>'[27]Avg Week Kira-Kyaliwajala'!G53+'[27]Avg Week Kyaliwajala-Kira'!G53</f>
        <v>0.42857142857142855</v>
      </c>
      <c r="H53" s="18">
        <f>'[27]Avg Week Kira-Kyaliwajala'!H53+'[27]Avg Week Kyaliwajala-Kira'!H53</f>
        <v>0</v>
      </c>
      <c r="I53" s="18">
        <f>'[27]Avg Week Kira-Kyaliwajala'!I53+'[27]Avg Week Kyaliwajala-Kira'!I53</f>
        <v>8.5714285714285712</v>
      </c>
      <c r="J53" s="18">
        <f>'[27]Avg Week Kira-Kyaliwajala'!J53+'[27]Avg Week Kyaliwajala-Kira'!J53</f>
        <v>2.2857142857142856</v>
      </c>
      <c r="K53" s="18">
        <f>'[27]Avg Week Kira-Kyaliwajala'!K53+'[27]Avg Week Kyaliwajala-Kira'!K53</f>
        <v>1.4285714285714286</v>
      </c>
      <c r="L53" s="18">
        <f>'[27]Avg Week Kira-Kyaliwajala'!L53+'[27]Avg Week Kyaliwajala-Kira'!L53</f>
        <v>0.42857142857142855</v>
      </c>
      <c r="M53" s="18">
        <f>'[27]Avg Week Kira-Kyaliwajala'!M53+'[27]Avg Week Kyaliwajala-Kira'!M53</f>
        <v>145.42857142857144</v>
      </c>
      <c r="N53" s="18">
        <f>'[27]Avg Week Kira-Kyaliwajala'!N53+'[27]Avg Week Kyaliwajala-Kira'!N53</f>
        <v>0</v>
      </c>
      <c r="O53" s="19">
        <f t="shared" si="0"/>
        <v>175.8571428571428</v>
      </c>
      <c r="P53" s="19">
        <f t="shared" si="1"/>
        <v>321.28571428571422</v>
      </c>
      <c r="R53" s="3"/>
      <c r="T53"/>
    </row>
    <row r="54" spans="2:20" ht="23.1" customHeight="1" x14ac:dyDescent="0.25">
      <c r="B54" s="17" t="s">
        <v>108</v>
      </c>
      <c r="C54" s="18">
        <f>'[27]Avg Week Kira-Kyaliwajala'!C54+'[27]Avg Week Kyaliwajala-Kira'!C54</f>
        <v>76.142857142857139</v>
      </c>
      <c r="D54" s="18">
        <f>'[27]Avg Week Kira-Kyaliwajala'!D54+'[27]Avg Week Kyaliwajala-Kira'!D54</f>
        <v>61.428571428571431</v>
      </c>
      <c r="E54" s="18">
        <f>'[27]Avg Week Kira-Kyaliwajala'!E54+'[27]Avg Week Kyaliwajala-Kira'!E54</f>
        <v>16.571428571428569</v>
      </c>
      <c r="F54" s="18">
        <f>'[27]Avg Week Kira-Kyaliwajala'!F54+'[27]Avg Week Kyaliwajala-Kira'!F54</f>
        <v>21.857142857142854</v>
      </c>
      <c r="G54" s="18">
        <f>'[27]Avg Week Kira-Kyaliwajala'!G54+'[27]Avg Week Kyaliwajala-Kira'!G54</f>
        <v>1.1428571428571428</v>
      </c>
      <c r="H54" s="18">
        <f>'[27]Avg Week Kira-Kyaliwajala'!H54+'[27]Avg Week Kyaliwajala-Kira'!H54</f>
        <v>0</v>
      </c>
      <c r="I54" s="18">
        <f>'[27]Avg Week Kira-Kyaliwajala'!I54+'[27]Avg Week Kyaliwajala-Kira'!I54</f>
        <v>9.7142857142857135</v>
      </c>
      <c r="J54" s="18">
        <f>'[27]Avg Week Kira-Kyaliwajala'!J54+'[27]Avg Week Kyaliwajala-Kira'!J54</f>
        <v>2</v>
      </c>
      <c r="K54" s="18">
        <f>'[27]Avg Week Kira-Kyaliwajala'!K54+'[27]Avg Week Kyaliwajala-Kira'!K54</f>
        <v>0.71428571428571419</v>
      </c>
      <c r="L54" s="18">
        <f>'[27]Avg Week Kira-Kyaliwajala'!L54+'[27]Avg Week Kyaliwajala-Kira'!L54</f>
        <v>0.14285714285714285</v>
      </c>
      <c r="M54" s="18">
        <f>'[27]Avg Week Kira-Kyaliwajala'!M54+'[27]Avg Week Kyaliwajala-Kira'!M54</f>
        <v>161.57142857142856</v>
      </c>
      <c r="N54" s="18">
        <f>'[27]Avg Week Kira-Kyaliwajala'!N54+'[27]Avg Week Kyaliwajala-Kira'!N54</f>
        <v>0</v>
      </c>
      <c r="O54" s="19">
        <f t="shared" si="0"/>
        <v>189.71428571428569</v>
      </c>
      <c r="P54" s="19">
        <f t="shared" si="1"/>
        <v>351.28571428571422</v>
      </c>
      <c r="R54" s="3"/>
      <c r="T54"/>
    </row>
    <row r="55" spans="2:20" ht="23.1" customHeight="1" x14ac:dyDescent="0.25">
      <c r="B55" s="17" t="s">
        <v>109</v>
      </c>
      <c r="C55" s="18">
        <f>'[27]Avg Week Kira-Kyaliwajala'!C55+'[27]Avg Week Kyaliwajala-Kira'!C55</f>
        <v>74.571428571428584</v>
      </c>
      <c r="D55" s="18">
        <f>'[27]Avg Week Kira-Kyaliwajala'!D55+'[27]Avg Week Kyaliwajala-Kira'!D55</f>
        <v>65</v>
      </c>
      <c r="E55" s="18">
        <f>'[27]Avg Week Kira-Kyaliwajala'!E55+'[27]Avg Week Kyaliwajala-Kira'!E55</f>
        <v>16.285714285714285</v>
      </c>
      <c r="F55" s="18">
        <f>'[27]Avg Week Kira-Kyaliwajala'!F55+'[27]Avg Week Kyaliwajala-Kira'!F55</f>
        <v>24.428571428571431</v>
      </c>
      <c r="G55" s="18">
        <f>'[27]Avg Week Kira-Kyaliwajala'!G55+'[27]Avg Week Kyaliwajala-Kira'!G55</f>
        <v>0.14285714285714285</v>
      </c>
      <c r="H55" s="18">
        <f>'[27]Avg Week Kira-Kyaliwajala'!H55+'[27]Avg Week Kyaliwajala-Kira'!H55</f>
        <v>0.42857142857142855</v>
      </c>
      <c r="I55" s="18">
        <f>'[27]Avg Week Kira-Kyaliwajala'!I55+'[27]Avg Week Kyaliwajala-Kira'!I55</f>
        <v>10.285714285714285</v>
      </c>
      <c r="J55" s="18">
        <f>'[27]Avg Week Kira-Kyaliwajala'!J55+'[27]Avg Week Kyaliwajala-Kira'!J55</f>
        <v>1.7142857142857142</v>
      </c>
      <c r="K55" s="18">
        <f>'[27]Avg Week Kira-Kyaliwajala'!K55+'[27]Avg Week Kyaliwajala-Kira'!K55</f>
        <v>0.2857142857142857</v>
      </c>
      <c r="L55" s="18">
        <f>'[27]Avg Week Kira-Kyaliwajala'!L55+'[27]Avg Week Kyaliwajala-Kira'!L55</f>
        <v>0.2857142857142857</v>
      </c>
      <c r="M55" s="18">
        <f>'[27]Avg Week Kira-Kyaliwajala'!M55+'[27]Avg Week Kyaliwajala-Kira'!M55</f>
        <v>151.28571428571428</v>
      </c>
      <c r="N55" s="18">
        <f>'[27]Avg Week Kira-Kyaliwajala'!N55+'[27]Avg Week Kyaliwajala-Kira'!N55</f>
        <v>0</v>
      </c>
      <c r="O55" s="19">
        <f t="shared" si="0"/>
        <v>193.42857142857139</v>
      </c>
      <c r="P55" s="19">
        <f t="shared" si="1"/>
        <v>344.71428571428567</v>
      </c>
      <c r="R55" s="3"/>
      <c r="T55"/>
    </row>
    <row r="56" spans="2:20" ht="23.1" customHeight="1" x14ac:dyDescent="0.25">
      <c r="B56" s="17" t="s">
        <v>110</v>
      </c>
      <c r="C56" s="18">
        <f>'[27]Avg Week Kira-Kyaliwajala'!C56+'[27]Avg Week Kyaliwajala-Kira'!C56</f>
        <v>67.571428571428569</v>
      </c>
      <c r="D56" s="18">
        <f>'[27]Avg Week Kira-Kyaliwajala'!D56+'[27]Avg Week Kyaliwajala-Kira'!D56</f>
        <v>52</v>
      </c>
      <c r="E56" s="18">
        <f>'[27]Avg Week Kira-Kyaliwajala'!E56+'[27]Avg Week Kyaliwajala-Kira'!E56</f>
        <v>14.857142857142858</v>
      </c>
      <c r="F56" s="18">
        <f>'[27]Avg Week Kira-Kyaliwajala'!F56+'[27]Avg Week Kyaliwajala-Kira'!F56</f>
        <v>19.714285714285715</v>
      </c>
      <c r="G56" s="18">
        <f>'[27]Avg Week Kira-Kyaliwajala'!G56+'[27]Avg Week Kyaliwajala-Kira'!G56</f>
        <v>1.2857142857142856</v>
      </c>
      <c r="H56" s="18">
        <f>'[27]Avg Week Kira-Kyaliwajala'!H56+'[27]Avg Week Kyaliwajala-Kira'!H56</f>
        <v>0</v>
      </c>
      <c r="I56" s="18">
        <f>'[27]Avg Week Kira-Kyaliwajala'!I56+'[27]Avg Week Kyaliwajala-Kira'!I56</f>
        <v>8</v>
      </c>
      <c r="J56" s="18">
        <f>'[27]Avg Week Kira-Kyaliwajala'!J56+'[27]Avg Week Kyaliwajala-Kira'!J56</f>
        <v>1.1428571428571428</v>
      </c>
      <c r="K56" s="18">
        <f>'[27]Avg Week Kira-Kyaliwajala'!K56+'[27]Avg Week Kyaliwajala-Kira'!K56</f>
        <v>1.1428571428571428</v>
      </c>
      <c r="L56" s="18">
        <f>'[27]Avg Week Kira-Kyaliwajala'!L56+'[27]Avg Week Kyaliwajala-Kira'!L56</f>
        <v>0</v>
      </c>
      <c r="M56" s="18">
        <f>'[27]Avg Week Kira-Kyaliwajala'!M56+'[27]Avg Week Kyaliwajala-Kira'!M56</f>
        <v>153.57142857142856</v>
      </c>
      <c r="N56" s="18">
        <f>'[27]Avg Week Kira-Kyaliwajala'!N56+'[27]Avg Week Kyaliwajala-Kira'!N56</f>
        <v>0</v>
      </c>
      <c r="O56" s="19">
        <f t="shared" si="0"/>
        <v>165.71428571428569</v>
      </c>
      <c r="P56" s="19">
        <f t="shared" si="1"/>
        <v>319.28571428571422</v>
      </c>
      <c r="R56" s="3"/>
      <c r="T56"/>
    </row>
    <row r="57" spans="2:20" ht="23.1" customHeight="1" x14ac:dyDescent="0.25">
      <c r="B57" s="17" t="s">
        <v>111</v>
      </c>
      <c r="C57" s="18">
        <f>'[27]Avg Week Kira-Kyaliwajala'!C57+'[27]Avg Week Kyaliwajala-Kira'!C57</f>
        <v>72.571428571428569</v>
      </c>
      <c r="D57" s="18">
        <f>'[27]Avg Week Kira-Kyaliwajala'!D57+'[27]Avg Week Kyaliwajala-Kira'!D57</f>
        <v>48.428571428571431</v>
      </c>
      <c r="E57" s="18">
        <f>'[27]Avg Week Kira-Kyaliwajala'!E57+'[27]Avg Week Kyaliwajala-Kira'!E57</f>
        <v>12.142857142857142</v>
      </c>
      <c r="F57" s="18">
        <f>'[27]Avg Week Kira-Kyaliwajala'!F57+'[27]Avg Week Kyaliwajala-Kira'!F57</f>
        <v>16.714285714285715</v>
      </c>
      <c r="G57" s="18">
        <f>'[27]Avg Week Kira-Kyaliwajala'!G57+'[27]Avg Week Kyaliwajala-Kira'!G57</f>
        <v>0.8571428571428571</v>
      </c>
      <c r="H57" s="18">
        <f>'[27]Avg Week Kira-Kyaliwajala'!H57+'[27]Avg Week Kyaliwajala-Kira'!H57</f>
        <v>0</v>
      </c>
      <c r="I57" s="18">
        <f>'[27]Avg Week Kira-Kyaliwajala'!I57+'[27]Avg Week Kyaliwajala-Kira'!I57</f>
        <v>7.4285714285714288</v>
      </c>
      <c r="J57" s="18">
        <f>'[27]Avg Week Kira-Kyaliwajala'!J57+'[27]Avg Week Kyaliwajala-Kira'!J57</f>
        <v>1.5714285714285714</v>
      </c>
      <c r="K57" s="18">
        <f>'[27]Avg Week Kira-Kyaliwajala'!K57+'[27]Avg Week Kyaliwajala-Kira'!K57</f>
        <v>1.5714285714285714</v>
      </c>
      <c r="L57" s="18">
        <f>'[27]Avg Week Kira-Kyaliwajala'!L57+'[27]Avg Week Kyaliwajala-Kira'!L57</f>
        <v>0.14285714285714285</v>
      </c>
      <c r="M57" s="18">
        <f>'[27]Avg Week Kira-Kyaliwajala'!M57+'[27]Avg Week Kyaliwajala-Kira'!M57</f>
        <v>156.14285714285714</v>
      </c>
      <c r="N57" s="18">
        <f>'[27]Avg Week Kira-Kyaliwajala'!N57+'[27]Avg Week Kyaliwajala-Kira'!N57</f>
        <v>0</v>
      </c>
      <c r="O57" s="19">
        <f t="shared" si="0"/>
        <v>161.42857142857144</v>
      </c>
      <c r="P57" s="19">
        <f t="shared" si="1"/>
        <v>317.57142857142856</v>
      </c>
      <c r="R57" s="3"/>
      <c r="T57"/>
    </row>
    <row r="58" spans="2:20" ht="23.1" customHeight="1" x14ac:dyDescent="0.25">
      <c r="B58" s="17" t="s">
        <v>112</v>
      </c>
      <c r="C58" s="18">
        <f>'[27]Avg Week Kira-Kyaliwajala'!C58+'[27]Avg Week Kyaliwajala-Kira'!C58</f>
        <v>92</v>
      </c>
      <c r="D58" s="18">
        <f>'[27]Avg Week Kira-Kyaliwajala'!D58+'[27]Avg Week Kyaliwajala-Kira'!D58</f>
        <v>42.5</v>
      </c>
      <c r="E58" s="18">
        <f>'[27]Avg Week Kira-Kyaliwajala'!E58+'[27]Avg Week Kyaliwajala-Kira'!E58</f>
        <v>11</v>
      </c>
      <c r="F58" s="18">
        <f>'[27]Avg Week Kira-Kyaliwajala'!F58+'[27]Avg Week Kyaliwajala-Kira'!F58</f>
        <v>11</v>
      </c>
      <c r="G58" s="18">
        <f>'[27]Avg Week Kira-Kyaliwajala'!G58+'[27]Avg Week Kyaliwajala-Kira'!G58</f>
        <v>0</v>
      </c>
      <c r="H58" s="18">
        <f>'[27]Avg Week Kira-Kyaliwajala'!H58+'[27]Avg Week Kyaliwajala-Kira'!H58</f>
        <v>0.5</v>
      </c>
      <c r="I58" s="18">
        <f>'[27]Avg Week Kira-Kyaliwajala'!I58+'[27]Avg Week Kyaliwajala-Kira'!I58</f>
        <v>6</v>
      </c>
      <c r="J58" s="18">
        <f>'[27]Avg Week Kira-Kyaliwajala'!J58+'[27]Avg Week Kyaliwajala-Kira'!J58</f>
        <v>3.5</v>
      </c>
      <c r="K58" s="18">
        <f>'[27]Avg Week Kira-Kyaliwajala'!K58+'[27]Avg Week Kyaliwajala-Kira'!K58</f>
        <v>0.5</v>
      </c>
      <c r="L58" s="18">
        <f>'[27]Avg Week Kira-Kyaliwajala'!L58+'[27]Avg Week Kyaliwajala-Kira'!L58</f>
        <v>0</v>
      </c>
      <c r="M58" s="18">
        <f>'[27]Avg Week Kira-Kyaliwajala'!M58+'[27]Avg Week Kyaliwajala-Kira'!M58</f>
        <v>144</v>
      </c>
      <c r="N58" s="18">
        <f>'[27]Avg Week Kira-Kyaliwajala'!N58+'[27]Avg Week Kyaliwajala-Kira'!N58</f>
        <v>0</v>
      </c>
      <c r="O58" s="19">
        <f t="shared" si="0"/>
        <v>167</v>
      </c>
      <c r="P58" s="19">
        <f t="shared" ref="P58" si="35">SUM(C58:N58)</f>
        <v>311</v>
      </c>
      <c r="R58" s="3"/>
      <c r="T58"/>
    </row>
    <row r="59" spans="2:20" ht="23.1" customHeight="1" x14ac:dyDescent="0.25">
      <c r="B59" s="17" t="s">
        <v>113</v>
      </c>
      <c r="C59" s="18">
        <f>'[27]Avg Week Kira-Kyaliwajala'!C59+'[27]Avg Week Kyaliwajala-Kira'!C59</f>
        <v>89.5</v>
      </c>
      <c r="D59" s="18">
        <f>'[27]Avg Week Kira-Kyaliwajala'!D59+'[27]Avg Week Kyaliwajala-Kira'!D59</f>
        <v>23</v>
      </c>
      <c r="E59" s="18">
        <f>'[27]Avg Week Kira-Kyaliwajala'!E59+'[27]Avg Week Kyaliwajala-Kira'!E59</f>
        <v>7.5</v>
      </c>
      <c r="F59" s="18">
        <f>'[27]Avg Week Kira-Kyaliwajala'!F59+'[27]Avg Week Kyaliwajala-Kira'!F59</f>
        <v>9.5</v>
      </c>
      <c r="G59" s="18">
        <f>'[27]Avg Week Kira-Kyaliwajala'!G59+'[27]Avg Week Kyaliwajala-Kira'!G59</f>
        <v>0</v>
      </c>
      <c r="H59" s="18">
        <f>'[27]Avg Week Kira-Kyaliwajala'!H59+'[27]Avg Week Kyaliwajala-Kira'!H59</f>
        <v>0</v>
      </c>
      <c r="I59" s="18">
        <f>'[27]Avg Week Kira-Kyaliwajala'!I59+'[27]Avg Week Kyaliwajala-Kira'!I59</f>
        <v>4</v>
      </c>
      <c r="J59" s="18">
        <f>'[27]Avg Week Kira-Kyaliwajala'!J59+'[27]Avg Week Kyaliwajala-Kira'!J59</f>
        <v>1</v>
      </c>
      <c r="K59" s="18">
        <f>'[27]Avg Week Kira-Kyaliwajala'!K59+'[27]Avg Week Kyaliwajala-Kira'!K59</f>
        <v>1.5</v>
      </c>
      <c r="L59" s="18">
        <f>'[27]Avg Week Kira-Kyaliwajala'!L59+'[27]Avg Week Kyaliwajala-Kira'!L59</f>
        <v>0</v>
      </c>
      <c r="M59" s="18">
        <f>'[27]Avg Week Kira-Kyaliwajala'!M59+'[27]Avg Week Kyaliwajala-Kira'!M59</f>
        <v>134.5</v>
      </c>
      <c r="N59" s="18">
        <f>'[27]Avg Week Kira-Kyaliwajala'!N59+'[27]Avg Week Kyaliwajala-Kira'!N59</f>
        <v>0</v>
      </c>
      <c r="O59" s="19">
        <f t="shared" si="0"/>
        <v>136</v>
      </c>
      <c r="P59" s="19">
        <f t="shared" ref="P59:P105" si="36">SUM(C59:N59)</f>
        <v>270.5</v>
      </c>
      <c r="R59" s="3"/>
      <c r="T59"/>
    </row>
    <row r="60" spans="2:20" ht="23.1" customHeight="1" x14ac:dyDescent="0.25">
      <c r="B60" s="17" t="s">
        <v>114</v>
      </c>
      <c r="C60" s="18">
        <f>'[27]Avg Week Kira-Kyaliwajala'!C60+'[27]Avg Week Kyaliwajala-Kira'!C60</f>
        <v>86.5</v>
      </c>
      <c r="D60" s="18">
        <f>'[27]Avg Week Kira-Kyaliwajala'!D60+'[27]Avg Week Kyaliwajala-Kira'!D60</f>
        <v>72</v>
      </c>
      <c r="E60" s="18">
        <f>'[27]Avg Week Kira-Kyaliwajala'!E60+'[27]Avg Week Kyaliwajala-Kira'!E60</f>
        <v>16</v>
      </c>
      <c r="F60" s="18">
        <f>'[27]Avg Week Kira-Kyaliwajala'!F60+'[27]Avg Week Kyaliwajala-Kira'!F60</f>
        <v>9</v>
      </c>
      <c r="G60" s="18">
        <f>'[27]Avg Week Kira-Kyaliwajala'!G60+'[27]Avg Week Kyaliwajala-Kira'!G60</f>
        <v>0.5</v>
      </c>
      <c r="H60" s="18">
        <f>'[27]Avg Week Kira-Kyaliwajala'!H60+'[27]Avg Week Kyaliwajala-Kira'!H60</f>
        <v>2.5</v>
      </c>
      <c r="I60" s="18">
        <f>'[27]Avg Week Kira-Kyaliwajala'!I60+'[27]Avg Week Kyaliwajala-Kira'!I60</f>
        <v>6.5</v>
      </c>
      <c r="J60" s="18">
        <f>'[27]Avg Week Kira-Kyaliwajala'!J60+'[27]Avg Week Kyaliwajala-Kira'!J60</f>
        <v>10</v>
      </c>
      <c r="K60" s="18">
        <f>'[27]Avg Week Kira-Kyaliwajala'!K60+'[27]Avg Week Kyaliwajala-Kira'!K60</f>
        <v>0</v>
      </c>
      <c r="L60" s="18">
        <f>'[27]Avg Week Kira-Kyaliwajala'!L60+'[27]Avg Week Kyaliwajala-Kira'!L60</f>
        <v>0</v>
      </c>
      <c r="M60" s="18">
        <f>'[27]Avg Week Kira-Kyaliwajala'!M60+'[27]Avg Week Kyaliwajala-Kira'!M60</f>
        <v>166.5</v>
      </c>
      <c r="N60" s="18">
        <f>'[27]Avg Week Kira-Kyaliwajala'!N60+'[27]Avg Week Kyaliwajala-Kira'!N60</f>
        <v>0</v>
      </c>
      <c r="O60" s="19">
        <f t="shared" si="0"/>
        <v>203</v>
      </c>
      <c r="P60" s="19">
        <f t="shared" si="36"/>
        <v>369.5</v>
      </c>
      <c r="R60" s="3"/>
      <c r="T60"/>
    </row>
    <row r="61" spans="2:20" ht="23.1" customHeight="1" x14ac:dyDescent="0.25">
      <c r="B61" s="17" t="s">
        <v>115</v>
      </c>
      <c r="C61" s="18">
        <f>'[27]Avg Week Kira-Kyaliwajala'!C61+'[27]Avg Week Kyaliwajala-Kira'!C61</f>
        <v>80.5</v>
      </c>
      <c r="D61" s="18">
        <f>'[27]Avg Week Kira-Kyaliwajala'!D61+'[27]Avg Week Kyaliwajala-Kira'!D61</f>
        <v>66</v>
      </c>
      <c r="E61" s="18">
        <f>'[27]Avg Week Kira-Kyaliwajala'!E61+'[27]Avg Week Kyaliwajala-Kira'!E61</f>
        <v>13.5</v>
      </c>
      <c r="F61" s="18">
        <f>'[27]Avg Week Kira-Kyaliwajala'!F61+'[27]Avg Week Kyaliwajala-Kira'!F61</f>
        <v>5.5</v>
      </c>
      <c r="G61" s="18">
        <f>'[27]Avg Week Kira-Kyaliwajala'!G61+'[27]Avg Week Kyaliwajala-Kira'!G61</f>
        <v>0</v>
      </c>
      <c r="H61" s="18">
        <f>'[27]Avg Week Kira-Kyaliwajala'!H61+'[27]Avg Week Kyaliwajala-Kira'!H61</f>
        <v>5.5</v>
      </c>
      <c r="I61" s="18">
        <f>'[27]Avg Week Kira-Kyaliwajala'!I61+'[27]Avg Week Kyaliwajala-Kira'!I61</f>
        <v>2.5</v>
      </c>
      <c r="J61" s="18">
        <f>'[27]Avg Week Kira-Kyaliwajala'!J61+'[27]Avg Week Kyaliwajala-Kira'!J61</f>
        <v>1</v>
      </c>
      <c r="K61" s="18">
        <f>'[27]Avg Week Kira-Kyaliwajala'!K61+'[27]Avg Week Kyaliwajala-Kira'!K61</f>
        <v>0</v>
      </c>
      <c r="L61" s="18">
        <f>'[27]Avg Week Kira-Kyaliwajala'!L61+'[27]Avg Week Kyaliwajala-Kira'!L61</f>
        <v>0</v>
      </c>
      <c r="M61" s="18">
        <f>'[27]Avg Week Kira-Kyaliwajala'!M61+'[27]Avg Week Kyaliwajala-Kira'!M61</f>
        <v>159</v>
      </c>
      <c r="N61" s="18">
        <f>'[27]Avg Week Kira-Kyaliwajala'!N61+'[27]Avg Week Kyaliwajala-Kira'!N61</f>
        <v>0</v>
      </c>
      <c r="O61" s="19">
        <f t="shared" si="0"/>
        <v>174.5</v>
      </c>
      <c r="P61" s="19">
        <f t="shared" si="36"/>
        <v>333.5</v>
      </c>
      <c r="R61" s="3"/>
      <c r="T61"/>
    </row>
    <row r="62" spans="2:20" ht="23.1" customHeight="1" x14ac:dyDescent="0.25">
      <c r="B62" s="17" t="s">
        <v>116</v>
      </c>
      <c r="C62" s="18">
        <f>'[27]Avg Week Kira-Kyaliwajala'!C62+'[27]Avg Week Kyaliwajala-Kira'!C62</f>
        <v>68.5</v>
      </c>
      <c r="D62" s="18">
        <f>'[27]Avg Week Kira-Kyaliwajala'!D62+'[27]Avg Week Kyaliwajala-Kira'!D62</f>
        <v>42</v>
      </c>
      <c r="E62" s="18">
        <f>'[27]Avg Week Kira-Kyaliwajala'!E62+'[27]Avg Week Kyaliwajala-Kira'!E62</f>
        <v>11.5</v>
      </c>
      <c r="F62" s="18">
        <f>'[27]Avg Week Kira-Kyaliwajala'!F62+'[27]Avg Week Kyaliwajala-Kira'!F62</f>
        <v>12.5</v>
      </c>
      <c r="G62" s="18">
        <f>'[27]Avg Week Kira-Kyaliwajala'!G62+'[27]Avg Week Kyaliwajala-Kira'!G62</f>
        <v>1</v>
      </c>
      <c r="H62" s="18">
        <f>'[27]Avg Week Kira-Kyaliwajala'!H62+'[27]Avg Week Kyaliwajala-Kira'!H62</f>
        <v>1.5</v>
      </c>
      <c r="I62" s="18">
        <f>'[27]Avg Week Kira-Kyaliwajala'!I62+'[27]Avg Week Kyaliwajala-Kira'!I62</f>
        <v>6</v>
      </c>
      <c r="J62" s="18">
        <f>'[27]Avg Week Kira-Kyaliwajala'!J62+'[27]Avg Week Kyaliwajala-Kira'!J62</f>
        <v>2.5</v>
      </c>
      <c r="K62" s="18">
        <f>'[27]Avg Week Kira-Kyaliwajala'!K62+'[27]Avg Week Kyaliwajala-Kira'!K62</f>
        <v>1</v>
      </c>
      <c r="L62" s="18">
        <f>'[27]Avg Week Kira-Kyaliwajala'!L62+'[27]Avg Week Kyaliwajala-Kira'!L62</f>
        <v>0</v>
      </c>
      <c r="M62" s="18">
        <f>'[27]Avg Week Kira-Kyaliwajala'!M62+'[27]Avg Week Kyaliwajala-Kira'!M62</f>
        <v>145</v>
      </c>
      <c r="N62" s="18">
        <f>'[27]Avg Week Kira-Kyaliwajala'!N62+'[27]Avg Week Kyaliwajala-Kira'!N62</f>
        <v>0</v>
      </c>
      <c r="O62" s="19">
        <f t="shared" si="0"/>
        <v>146.5</v>
      </c>
      <c r="P62" s="19">
        <f t="shared" si="36"/>
        <v>291.5</v>
      </c>
      <c r="R62" s="3"/>
      <c r="T62"/>
    </row>
    <row r="63" spans="2:20" ht="23.1" customHeight="1" x14ac:dyDescent="0.25">
      <c r="B63" s="17" t="s">
        <v>117</v>
      </c>
      <c r="C63" s="18">
        <f>'[27]Avg Week Kira-Kyaliwajala'!C63+'[27]Avg Week Kyaliwajala-Kira'!C63</f>
        <v>62</v>
      </c>
      <c r="D63" s="18">
        <f>'[27]Avg Week Kira-Kyaliwajala'!D63+'[27]Avg Week Kyaliwajala-Kira'!D63</f>
        <v>39.5</v>
      </c>
      <c r="E63" s="18">
        <f>'[27]Avg Week Kira-Kyaliwajala'!E63+'[27]Avg Week Kyaliwajala-Kira'!E63</f>
        <v>12.5</v>
      </c>
      <c r="F63" s="18">
        <f>'[27]Avg Week Kira-Kyaliwajala'!F63+'[27]Avg Week Kyaliwajala-Kira'!F63</f>
        <v>12.5</v>
      </c>
      <c r="G63" s="18">
        <f>'[27]Avg Week Kira-Kyaliwajala'!G63+'[27]Avg Week Kyaliwajala-Kira'!G63</f>
        <v>0</v>
      </c>
      <c r="H63" s="18">
        <f>'[27]Avg Week Kira-Kyaliwajala'!H63+'[27]Avg Week Kyaliwajala-Kira'!H63</f>
        <v>0.5</v>
      </c>
      <c r="I63" s="18">
        <f>'[27]Avg Week Kira-Kyaliwajala'!I63+'[27]Avg Week Kyaliwajala-Kira'!I63</f>
        <v>3</v>
      </c>
      <c r="J63" s="18">
        <f>'[27]Avg Week Kira-Kyaliwajala'!J63+'[27]Avg Week Kyaliwajala-Kira'!J63</f>
        <v>1.5</v>
      </c>
      <c r="K63" s="18">
        <f>'[27]Avg Week Kira-Kyaliwajala'!K63+'[27]Avg Week Kyaliwajala-Kira'!K63</f>
        <v>0</v>
      </c>
      <c r="L63" s="18">
        <f>'[27]Avg Week Kira-Kyaliwajala'!L63+'[27]Avg Week Kyaliwajala-Kira'!L63</f>
        <v>0</v>
      </c>
      <c r="M63" s="18">
        <f>'[27]Avg Week Kira-Kyaliwajala'!M63+'[27]Avg Week Kyaliwajala-Kira'!M63</f>
        <v>143.5</v>
      </c>
      <c r="N63" s="18">
        <f>'[27]Avg Week Kira-Kyaliwajala'!N63+'[27]Avg Week Kyaliwajala-Kira'!N63</f>
        <v>0</v>
      </c>
      <c r="O63" s="19">
        <f t="shared" si="0"/>
        <v>131.5</v>
      </c>
      <c r="P63" s="19">
        <f t="shared" si="36"/>
        <v>275</v>
      </c>
      <c r="R63" s="3"/>
      <c r="T63"/>
    </row>
    <row r="64" spans="2:20" ht="23.1" customHeight="1" x14ac:dyDescent="0.25">
      <c r="B64" s="17" t="s">
        <v>118</v>
      </c>
      <c r="C64" s="18">
        <f>'[27]Avg Week Kira-Kyaliwajala'!C64+'[27]Avg Week Kyaliwajala-Kira'!C64</f>
        <v>68.5</v>
      </c>
      <c r="D64" s="18">
        <f>'[27]Avg Week Kira-Kyaliwajala'!D64+'[27]Avg Week Kyaliwajala-Kira'!D64</f>
        <v>33.5</v>
      </c>
      <c r="E64" s="18">
        <f>'[27]Avg Week Kira-Kyaliwajala'!E64+'[27]Avg Week Kyaliwajala-Kira'!E64</f>
        <v>9.5</v>
      </c>
      <c r="F64" s="18">
        <f>'[27]Avg Week Kira-Kyaliwajala'!F64+'[27]Avg Week Kyaliwajala-Kira'!F64</f>
        <v>14</v>
      </c>
      <c r="G64" s="18">
        <f>'[27]Avg Week Kira-Kyaliwajala'!G64+'[27]Avg Week Kyaliwajala-Kira'!G64</f>
        <v>0.5</v>
      </c>
      <c r="H64" s="18">
        <f>'[27]Avg Week Kira-Kyaliwajala'!H64+'[27]Avg Week Kyaliwajala-Kira'!H64</f>
        <v>0.5</v>
      </c>
      <c r="I64" s="18">
        <f>'[27]Avg Week Kira-Kyaliwajala'!I64+'[27]Avg Week Kyaliwajala-Kira'!I64</f>
        <v>4</v>
      </c>
      <c r="J64" s="18">
        <f>'[27]Avg Week Kira-Kyaliwajala'!J64+'[27]Avg Week Kyaliwajala-Kira'!J64</f>
        <v>0</v>
      </c>
      <c r="K64" s="18">
        <f>'[27]Avg Week Kira-Kyaliwajala'!K64+'[27]Avg Week Kyaliwajala-Kira'!K64</f>
        <v>0.5</v>
      </c>
      <c r="L64" s="18">
        <f>'[27]Avg Week Kira-Kyaliwajala'!L64+'[27]Avg Week Kyaliwajala-Kira'!L64</f>
        <v>0.5</v>
      </c>
      <c r="M64" s="18">
        <f>'[27]Avg Week Kira-Kyaliwajala'!M64+'[27]Avg Week Kyaliwajala-Kira'!M64</f>
        <v>144.5</v>
      </c>
      <c r="N64" s="18">
        <f>'[27]Avg Week Kira-Kyaliwajala'!N64+'[27]Avg Week Kyaliwajala-Kira'!N64</f>
        <v>0</v>
      </c>
      <c r="O64" s="19">
        <f t="shared" si="0"/>
        <v>131.5</v>
      </c>
      <c r="P64" s="19">
        <f t="shared" si="36"/>
        <v>276</v>
      </c>
      <c r="R64" s="3"/>
      <c r="T64"/>
    </row>
    <row r="65" spans="2:20" ht="23.1" customHeight="1" x14ac:dyDescent="0.25">
      <c r="B65" s="17" t="s">
        <v>119</v>
      </c>
      <c r="C65" s="18">
        <f>'[27]Avg Week Kira-Kyaliwajala'!C65+'[27]Avg Week Kyaliwajala-Kira'!C65</f>
        <v>59.5</v>
      </c>
      <c r="D65" s="18">
        <f>'[27]Avg Week Kira-Kyaliwajala'!D65+'[27]Avg Week Kyaliwajala-Kira'!D65</f>
        <v>35.5</v>
      </c>
      <c r="E65" s="18">
        <f>'[27]Avg Week Kira-Kyaliwajala'!E65+'[27]Avg Week Kyaliwajala-Kira'!E65</f>
        <v>5.5</v>
      </c>
      <c r="F65" s="18">
        <f>'[27]Avg Week Kira-Kyaliwajala'!F65+'[27]Avg Week Kyaliwajala-Kira'!F65</f>
        <v>12</v>
      </c>
      <c r="G65" s="18">
        <f>'[27]Avg Week Kira-Kyaliwajala'!G65+'[27]Avg Week Kyaliwajala-Kira'!G65</f>
        <v>0</v>
      </c>
      <c r="H65" s="18">
        <f>'[27]Avg Week Kira-Kyaliwajala'!H65+'[27]Avg Week Kyaliwajala-Kira'!H65</f>
        <v>0</v>
      </c>
      <c r="I65" s="18">
        <f>'[27]Avg Week Kira-Kyaliwajala'!I65+'[27]Avg Week Kyaliwajala-Kira'!I65</f>
        <v>1.5</v>
      </c>
      <c r="J65" s="18">
        <f>'[27]Avg Week Kira-Kyaliwajala'!J65+'[27]Avg Week Kyaliwajala-Kira'!J65</f>
        <v>1</v>
      </c>
      <c r="K65" s="18">
        <f>'[27]Avg Week Kira-Kyaliwajala'!K65+'[27]Avg Week Kyaliwajala-Kira'!K65</f>
        <v>0</v>
      </c>
      <c r="L65" s="18">
        <f>'[27]Avg Week Kira-Kyaliwajala'!L65+'[27]Avg Week Kyaliwajala-Kira'!L65</f>
        <v>0</v>
      </c>
      <c r="M65" s="18">
        <f>'[27]Avg Week Kira-Kyaliwajala'!M65+'[27]Avg Week Kyaliwajala-Kira'!M65</f>
        <v>107</v>
      </c>
      <c r="N65" s="18">
        <f>'[27]Avg Week Kira-Kyaliwajala'!N65+'[27]Avg Week Kyaliwajala-Kira'!N65</f>
        <v>0</v>
      </c>
      <c r="O65" s="19">
        <f t="shared" si="0"/>
        <v>115</v>
      </c>
      <c r="P65" s="19">
        <f t="shared" si="36"/>
        <v>222</v>
      </c>
      <c r="R65" s="3"/>
      <c r="T65"/>
    </row>
    <row r="66" spans="2:20" ht="23.1" customHeight="1" x14ac:dyDescent="0.25">
      <c r="B66" s="17" t="s">
        <v>120</v>
      </c>
      <c r="C66" s="18">
        <f>'[27]Avg Week Kira-Kyaliwajala'!C66+'[27]Avg Week Kyaliwajala-Kira'!C66</f>
        <v>64</v>
      </c>
      <c r="D66" s="18">
        <f>'[27]Avg Week Kira-Kyaliwajala'!D66+'[27]Avg Week Kyaliwajala-Kira'!D66</f>
        <v>39</v>
      </c>
      <c r="E66" s="18">
        <f>'[27]Avg Week Kira-Kyaliwajala'!E66+'[27]Avg Week Kyaliwajala-Kira'!E66</f>
        <v>7</v>
      </c>
      <c r="F66" s="18">
        <f>'[27]Avg Week Kira-Kyaliwajala'!F66+'[27]Avg Week Kyaliwajala-Kira'!F66</f>
        <v>10.5</v>
      </c>
      <c r="G66" s="18">
        <f>'[27]Avg Week Kira-Kyaliwajala'!G66+'[27]Avg Week Kyaliwajala-Kira'!G66</f>
        <v>1</v>
      </c>
      <c r="H66" s="18">
        <f>'[27]Avg Week Kira-Kyaliwajala'!H66+'[27]Avg Week Kyaliwajala-Kira'!H66</f>
        <v>0.5</v>
      </c>
      <c r="I66" s="18">
        <f>'[27]Avg Week Kira-Kyaliwajala'!I66+'[27]Avg Week Kyaliwajala-Kira'!I66</f>
        <v>3.5</v>
      </c>
      <c r="J66" s="18">
        <f>'[27]Avg Week Kira-Kyaliwajala'!J66+'[27]Avg Week Kyaliwajala-Kira'!J66</f>
        <v>1.5</v>
      </c>
      <c r="K66" s="18">
        <f>'[27]Avg Week Kira-Kyaliwajala'!K66+'[27]Avg Week Kyaliwajala-Kira'!K66</f>
        <v>1</v>
      </c>
      <c r="L66" s="18">
        <f>'[27]Avg Week Kira-Kyaliwajala'!L66+'[27]Avg Week Kyaliwajala-Kira'!L66</f>
        <v>0</v>
      </c>
      <c r="M66" s="18">
        <f>'[27]Avg Week Kira-Kyaliwajala'!M66+'[27]Avg Week Kyaliwajala-Kira'!M66</f>
        <v>98.5</v>
      </c>
      <c r="N66" s="18">
        <f>'[27]Avg Week Kira-Kyaliwajala'!N66+'[27]Avg Week Kyaliwajala-Kira'!N66</f>
        <v>0</v>
      </c>
      <c r="O66" s="19">
        <f t="shared" si="0"/>
        <v>128</v>
      </c>
      <c r="P66" s="19">
        <f t="shared" si="36"/>
        <v>226.5</v>
      </c>
      <c r="R66" s="3"/>
      <c r="T66"/>
    </row>
    <row r="67" spans="2:20" ht="23.1" customHeight="1" x14ac:dyDescent="0.25">
      <c r="B67" s="17" t="s">
        <v>121</v>
      </c>
      <c r="C67" s="18">
        <f>'[27]Avg Week Kira-Kyaliwajala'!C67+'[27]Avg Week Kyaliwajala-Kira'!C67</f>
        <v>51</v>
      </c>
      <c r="D67" s="18">
        <f>'[27]Avg Week Kira-Kyaliwajala'!D67+'[27]Avg Week Kyaliwajala-Kira'!D67</f>
        <v>41.5</v>
      </c>
      <c r="E67" s="18">
        <f>'[27]Avg Week Kira-Kyaliwajala'!E67+'[27]Avg Week Kyaliwajala-Kira'!E67</f>
        <v>13.5</v>
      </c>
      <c r="F67" s="18">
        <f>'[27]Avg Week Kira-Kyaliwajala'!F67+'[27]Avg Week Kyaliwajala-Kira'!F67</f>
        <v>8.5</v>
      </c>
      <c r="G67" s="18">
        <f>'[27]Avg Week Kira-Kyaliwajala'!G67+'[27]Avg Week Kyaliwajala-Kira'!G67</f>
        <v>0</v>
      </c>
      <c r="H67" s="18">
        <f>'[27]Avg Week Kira-Kyaliwajala'!H67+'[27]Avg Week Kyaliwajala-Kira'!H67</f>
        <v>0.5</v>
      </c>
      <c r="I67" s="18">
        <f>'[27]Avg Week Kira-Kyaliwajala'!I67+'[27]Avg Week Kyaliwajala-Kira'!I67</f>
        <v>2.5</v>
      </c>
      <c r="J67" s="18">
        <f>'[27]Avg Week Kira-Kyaliwajala'!J67+'[27]Avg Week Kyaliwajala-Kira'!J67</f>
        <v>0</v>
      </c>
      <c r="K67" s="18">
        <f>'[27]Avg Week Kira-Kyaliwajala'!K67+'[27]Avg Week Kyaliwajala-Kira'!K67</f>
        <v>0</v>
      </c>
      <c r="L67" s="18">
        <f>'[27]Avg Week Kira-Kyaliwajala'!L67+'[27]Avg Week Kyaliwajala-Kira'!L67</f>
        <v>0</v>
      </c>
      <c r="M67" s="18">
        <f>'[27]Avg Week Kira-Kyaliwajala'!M67+'[27]Avg Week Kyaliwajala-Kira'!M67</f>
        <v>116.5</v>
      </c>
      <c r="N67" s="18">
        <f>'[27]Avg Week Kira-Kyaliwajala'!N67+'[27]Avg Week Kyaliwajala-Kira'!N67</f>
        <v>0</v>
      </c>
      <c r="O67" s="19">
        <f t="shared" si="0"/>
        <v>117.5</v>
      </c>
      <c r="P67" s="19">
        <f t="shared" si="36"/>
        <v>234</v>
      </c>
      <c r="R67" s="3"/>
      <c r="T67"/>
    </row>
    <row r="68" spans="2:20" ht="23.1" customHeight="1" x14ac:dyDescent="0.25">
      <c r="B68" s="17" t="s">
        <v>122</v>
      </c>
      <c r="C68" s="18">
        <f>'[27]Avg Week Kira-Kyaliwajala'!C68+'[27]Avg Week Kyaliwajala-Kira'!C68</f>
        <v>55</v>
      </c>
      <c r="D68" s="18">
        <f>'[27]Avg Week Kira-Kyaliwajala'!D68+'[27]Avg Week Kyaliwajala-Kira'!D68</f>
        <v>33.5</v>
      </c>
      <c r="E68" s="18">
        <f>'[27]Avg Week Kira-Kyaliwajala'!E68+'[27]Avg Week Kyaliwajala-Kira'!E68</f>
        <v>11.5</v>
      </c>
      <c r="F68" s="18">
        <f>'[27]Avg Week Kira-Kyaliwajala'!F68+'[27]Avg Week Kyaliwajala-Kira'!F68</f>
        <v>10.5</v>
      </c>
      <c r="G68" s="18">
        <f>'[27]Avg Week Kira-Kyaliwajala'!G68+'[27]Avg Week Kyaliwajala-Kira'!G68</f>
        <v>0</v>
      </c>
      <c r="H68" s="18">
        <f>'[27]Avg Week Kira-Kyaliwajala'!H68+'[27]Avg Week Kyaliwajala-Kira'!H68</f>
        <v>0</v>
      </c>
      <c r="I68" s="18">
        <f>'[27]Avg Week Kira-Kyaliwajala'!I68+'[27]Avg Week Kyaliwajala-Kira'!I68</f>
        <v>2.5</v>
      </c>
      <c r="J68" s="18">
        <f>'[27]Avg Week Kira-Kyaliwajala'!J68+'[27]Avg Week Kyaliwajala-Kira'!J68</f>
        <v>1</v>
      </c>
      <c r="K68" s="18">
        <f>'[27]Avg Week Kira-Kyaliwajala'!K68+'[27]Avg Week Kyaliwajala-Kira'!K68</f>
        <v>0</v>
      </c>
      <c r="L68" s="18">
        <f>'[27]Avg Week Kira-Kyaliwajala'!L68+'[27]Avg Week Kyaliwajala-Kira'!L68</f>
        <v>0</v>
      </c>
      <c r="M68" s="18">
        <f>'[27]Avg Week Kira-Kyaliwajala'!M68+'[27]Avg Week Kyaliwajala-Kira'!M68</f>
        <v>94</v>
      </c>
      <c r="N68" s="18">
        <f>'[27]Avg Week Kira-Kyaliwajala'!N68+'[27]Avg Week Kyaliwajala-Kira'!N68</f>
        <v>0</v>
      </c>
      <c r="O68" s="19">
        <f t="shared" si="0"/>
        <v>114</v>
      </c>
      <c r="P68" s="19">
        <f t="shared" si="36"/>
        <v>208</v>
      </c>
      <c r="R68" s="3"/>
      <c r="T68"/>
    </row>
    <row r="69" spans="2:20" ht="23.1" customHeight="1" x14ac:dyDescent="0.25">
      <c r="B69" s="17" t="s">
        <v>123</v>
      </c>
      <c r="C69" s="18">
        <f>'[27]Avg Week Kira-Kyaliwajala'!C69+'[27]Avg Week Kyaliwajala-Kira'!C69</f>
        <v>43.5</v>
      </c>
      <c r="D69" s="18">
        <f>'[27]Avg Week Kira-Kyaliwajala'!D69+'[27]Avg Week Kyaliwajala-Kira'!D69</f>
        <v>38.5</v>
      </c>
      <c r="E69" s="18">
        <f>'[27]Avg Week Kira-Kyaliwajala'!E69+'[27]Avg Week Kyaliwajala-Kira'!E69</f>
        <v>5.5</v>
      </c>
      <c r="F69" s="18">
        <f>'[27]Avg Week Kira-Kyaliwajala'!F69+'[27]Avg Week Kyaliwajala-Kira'!F69</f>
        <v>6</v>
      </c>
      <c r="G69" s="18">
        <f>'[27]Avg Week Kira-Kyaliwajala'!G69+'[27]Avg Week Kyaliwajala-Kira'!G69</f>
        <v>0</v>
      </c>
      <c r="H69" s="18">
        <f>'[27]Avg Week Kira-Kyaliwajala'!H69+'[27]Avg Week Kyaliwajala-Kira'!H69</f>
        <v>0.5</v>
      </c>
      <c r="I69" s="18">
        <f>'[27]Avg Week Kira-Kyaliwajala'!I69+'[27]Avg Week Kyaliwajala-Kira'!I69</f>
        <v>1.5</v>
      </c>
      <c r="J69" s="18">
        <f>'[27]Avg Week Kira-Kyaliwajala'!J69+'[27]Avg Week Kyaliwajala-Kira'!J69</f>
        <v>1</v>
      </c>
      <c r="K69" s="18">
        <f>'[27]Avg Week Kira-Kyaliwajala'!K69+'[27]Avg Week Kyaliwajala-Kira'!K69</f>
        <v>0</v>
      </c>
      <c r="L69" s="18">
        <f>'[27]Avg Week Kira-Kyaliwajala'!L69+'[27]Avg Week Kyaliwajala-Kira'!L69</f>
        <v>0</v>
      </c>
      <c r="M69" s="18">
        <f>'[27]Avg Week Kira-Kyaliwajala'!M69+'[27]Avg Week Kyaliwajala-Kira'!M69</f>
        <v>88</v>
      </c>
      <c r="N69" s="18">
        <f>'[27]Avg Week Kira-Kyaliwajala'!N69+'[27]Avg Week Kyaliwajala-Kira'!N69</f>
        <v>0</v>
      </c>
      <c r="O69" s="19">
        <f t="shared" si="0"/>
        <v>96.5</v>
      </c>
      <c r="P69" s="19">
        <f t="shared" si="36"/>
        <v>184.5</v>
      </c>
      <c r="R69" s="3"/>
      <c r="T69"/>
    </row>
    <row r="70" spans="2:20" ht="23.1" customHeight="1" x14ac:dyDescent="0.25">
      <c r="B70" s="17" t="s">
        <v>124</v>
      </c>
      <c r="C70" s="18">
        <f>'[27]Avg Week Kira-Kyaliwajala'!C70+'[27]Avg Week Kyaliwajala-Kira'!C70</f>
        <v>51.5</v>
      </c>
      <c r="D70" s="18">
        <f>'[27]Avg Week Kira-Kyaliwajala'!D70+'[27]Avg Week Kyaliwajala-Kira'!D70</f>
        <v>35.5</v>
      </c>
      <c r="E70" s="18">
        <f>'[27]Avg Week Kira-Kyaliwajala'!E70+'[27]Avg Week Kyaliwajala-Kira'!E70</f>
        <v>4</v>
      </c>
      <c r="F70" s="18">
        <f>'[27]Avg Week Kira-Kyaliwajala'!F70+'[27]Avg Week Kyaliwajala-Kira'!F70</f>
        <v>8.5</v>
      </c>
      <c r="G70" s="18">
        <f>'[27]Avg Week Kira-Kyaliwajala'!G70+'[27]Avg Week Kyaliwajala-Kira'!G70</f>
        <v>0</v>
      </c>
      <c r="H70" s="18">
        <f>'[27]Avg Week Kira-Kyaliwajala'!H70+'[27]Avg Week Kyaliwajala-Kira'!H70</f>
        <v>0</v>
      </c>
      <c r="I70" s="18">
        <f>'[27]Avg Week Kira-Kyaliwajala'!I70+'[27]Avg Week Kyaliwajala-Kira'!I70</f>
        <v>2</v>
      </c>
      <c r="J70" s="18">
        <f>'[27]Avg Week Kira-Kyaliwajala'!J70+'[27]Avg Week Kyaliwajala-Kira'!J70</f>
        <v>1.5</v>
      </c>
      <c r="K70" s="18">
        <f>'[27]Avg Week Kira-Kyaliwajala'!K70+'[27]Avg Week Kyaliwajala-Kira'!K70</f>
        <v>0</v>
      </c>
      <c r="L70" s="18">
        <f>'[27]Avg Week Kira-Kyaliwajala'!L70+'[27]Avg Week Kyaliwajala-Kira'!L70</f>
        <v>0</v>
      </c>
      <c r="M70" s="18">
        <f>'[27]Avg Week Kira-Kyaliwajala'!M70+'[27]Avg Week Kyaliwajala-Kira'!M70</f>
        <v>75</v>
      </c>
      <c r="N70" s="18">
        <f>'[27]Avg Week Kira-Kyaliwajala'!N70+'[27]Avg Week Kyaliwajala-Kira'!N70</f>
        <v>0</v>
      </c>
      <c r="O70" s="19">
        <f t="shared" si="0"/>
        <v>103</v>
      </c>
      <c r="P70" s="19">
        <f t="shared" si="36"/>
        <v>178</v>
      </c>
      <c r="R70" s="3"/>
      <c r="T70"/>
    </row>
    <row r="71" spans="2:20" ht="23.1" customHeight="1" x14ac:dyDescent="0.25">
      <c r="B71" s="17" t="s">
        <v>125</v>
      </c>
      <c r="C71" s="18">
        <f>'[27]Avg Week Kira-Kyaliwajala'!C71+'[27]Avg Week Kyaliwajala-Kira'!C71</f>
        <v>57.5</v>
      </c>
      <c r="D71" s="18">
        <f>'[27]Avg Week Kira-Kyaliwajala'!D71+'[27]Avg Week Kyaliwajala-Kira'!D71</f>
        <v>44</v>
      </c>
      <c r="E71" s="18">
        <f>'[27]Avg Week Kira-Kyaliwajala'!E71+'[27]Avg Week Kyaliwajala-Kira'!E71</f>
        <v>7.5</v>
      </c>
      <c r="F71" s="18">
        <f>'[27]Avg Week Kira-Kyaliwajala'!F71+'[27]Avg Week Kyaliwajala-Kira'!F71</f>
        <v>7</v>
      </c>
      <c r="G71" s="18">
        <f>'[27]Avg Week Kira-Kyaliwajala'!G71+'[27]Avg Week Kyaliwajala-Kira'!G71</f>
        <v>0</v>
      </c>
      <c r="H71" s="18">
        <f>'[27]Avg Week Kira-Kyaliwajala'!H71+'[27]Avg Week Kyaliwajala-Kira'!H71</f>
        <v>0</v>
      </c>
      <c r="I71" s="18">
        <f>'[27]Avg Week Kira-Kyaliwajala'!I71+'[27]Avg Week Kyaliwajala-Kira'!I71</f>
        <v>2.5</v>
      </c>
      <c r="J71" s="18">
        <f>'[27]Avg Week Kira-Kyaliwajala'!J71+'[27]Avg Week Kyaliwajala-Kira'!J71</f>
        <v>0.5</v>
      </c>
      <c r="K71" s="18">
        <f>'[27]Avg Week Kira-Kyaliwajala'!K71+'[27]Avg Week Kyaliwajala-Kira'!K71</f>
        <v>1</v>
      </c>
      <c r="L71" s="18">
        <f>'[27]Avg Week Kira-Kyaliwajala'!L71+'[27]Avg Week Kyaliwajala-Kira'!L71</f>
        <v>0</v>
      </c>
      <c r="M71" s="18">
        <f>'[27]Avg Week Kira-Kyaliwajala'!M71+'[27]Avg Week Kyaliwajala-Kira'!M71</f>
        <v>75</v>
      </c>
      <c r="N71" s="18">
        <f>'[27]Avg Week Kira-Kyaliwajala'!N71+'[27]Avg Week Kyaliwajala-Kira'!N71</f>
        <v>0</v>
      </c>
      <c r="O71" s="19">
        <f t="shared" si="0"/>
        <v>120</v>
      </c>
      <c r="P71" s="19">
        <f t="shared" si="36"/>
        <v>195</v>
      </c>
      <c r="R71" s="3"/>
      <c r="T71"/>
    </row>
    <row r="72" spans="2:20" ht="23.1" customHeight="1" x14ac:dyDescent="0.25">
      <c r="B72" s="17" t="s">
        <v>126</v>
      </c>
      <c r="C72" s="18">
        <f>'[27]Avg Week Kira-Kyaliwajala'!C72+'[27]Avg Week Kyaliwajala-Kira'!C72</f>
        <v>53</v>
      </c>
      <c r="D72" s="18">
        <f>'[27]Avg Week Kira-Kyaliwajala'!D72+'[27]Avg Week Kyaliwajala-Kira'!D72</f>
        <v>32</v>
      </c>
      <c r="E72" s="18">
        <f>'[27]Avg Week Kira-Kyaliwajala'!E72+'[27]Avg Week Kyaliwajala-Kira'!E72</f>
        <v>8.5</v>
      </c>
      <c r="F72" s="18">
        <f>'[27]Avg Week Kira-Kyaliwajala'!F72+'[27]Avg Week Kyaliwajala-Kira'!F72</f>
        <v>5</v>
      </c>
      <c r="G72" s="18">
        <f>'[27]Avg Week Kira-Kyaliwajala'!G72+'[27]Avg Week Kyaliwajala-Kira'!G72</f>
        <v>0</v>
      </c>
      <c r="H72" s="18">
        <f>'[27]Avg Week Kira-Kyaliwajala'!H72+'[27]Avg Week Kyaliwajala-Kira'!H72</f>
        <v>0</v>
      </c>
      <c r="I72" s="18">
        <f>'[27]Avg Week Kira-Kyaliwajala'!I72+'[27]Avg Week Kyaliwajala-Kira'!I72</f>
        <v>3.5</v>
      </c>
      <c r="J72" s="18">
        <f>'[27]Avg Week Kira-Kyaliwajala'!J72+'[27]Avg Week Kyaliwajala-Kira'!J72</f>
        <v>1.5</v>
      </c>
      <c r="K72" s="18">
        <f>'[27]Avg Week Kira-Kyaliwajala'!K72+'[27]Avg Week Kyaliwajala-Kira'!K72</f>
        <v>0</v>
      </c>
      <c r="L72" s="18">
        <f>'[27]Avg Week Kira-Kyaliwajala'!L72+'[27]Avg Week Kyaliwajala-Kira'!L72</f>
        <v>0</v>
      </c>
      <c r="M72" s="18">
        <f>'[27]Avg Week Kira-Kyaliwajala'!M72+'[27]Avg Week Kyaliwajala-Kira'!M72</f>
        <v>81</v>
      </c>
      <c r="N72" s="18">
        <f>'[27]Avg Week Kira-Kyaliwajala'!N72+'[27]Avg Week Kyaliwajala-Kira'!N72</f>
        <v>0</v>
      </c>
      <c r="O72" s="19">
        <f t="shared" si="0"/>
        <v>103.5</v>
      </c>
      <c r="P72" s="19">
        <f t="shared" si="36"/>
        <v>184.5</v>
      </c>
      <c r="R72" s="3"/>
      <c r="T72"/>
    </row>
    <row r="73" spans="2:20" ht="23.1" customHeight="1" x14ac:dyDescent="0.25">
      <c r="B73" s="17" t="s">
        <v>127</v>
      </c>
      <c r="C73" s="18">
        <f>'[27]Avg Week Kira-Kyaliwajala'!C73+'[27]Avg Week Kyaliwajala-Kira'!C73</f>
        <v>64</v>
      </c>
      <c r="D73" s="18">
        <f>'[27]Avg Week Kira-Kyaliwajala'!D73+'[27]Avg Week Kyaliwajala-Kira'!D73</f>
        <v>34.5</v>
      </c>
      <c r="E73" s="18">
        <f>'[27]Avg Week Kira-Kyaliwajala'!E73+'[27]Avg Week Kyaliwajala-Kira'!E73</f>
        <v>8.5</v>
      </c>
      <c r="F73" s="18">
        <f>'[27]Avg Week Kira-Kyaliwajala'!F73+'[27]Avg Week Kyaliwajala-Kira'!F73</f>
        <v>3</v>
      </c>
      <c r="G73" s="18">
        <f>'[27]Avg Week Kira-Kyaliwajala'!G73+'[27]Avg Week Kyaliwajala-Kira'!G73</f>
        <v>0</v>
      </c>
      <c r="H73" s="18">
        <f>'[27]Avg Week Kira-Kyaliwajala'!H73+'[27]Avg Week Kyaliwajala-Kira'!H73</f>
        <v>0</v>
      </c>
      <c r="I73" s="18">
        <f>'[27]Avg Week Kira-Kyaliwajala'!I73+'[27]Avg Week Kyaliwajala-Kira'!I73</f>
        <v>1</v>
      </c>
      <c r="J73" s="18">
        <f>'[27]Avg Week Kira-Kyaliwajala'!J73+'[27]Avg Week Kyaliwajala-Kira'!J73</f>
        <v>0</v>
      </c>
      <c r="K73" s="18">
        <f>'[27]Avg Week Kira-Kyaliwajala'!K73+'[27]Avg Week Kyaliwajala-Kira'!K73</f>
        <v>0</v>
      </c>
      <c r="L73" s="18">
        <f>'[27]Avg Week Kira-Kyaliwajala'!L73+'[27]Avg Week Kyaliwajala-Kira'!L73</f>
        <v>0</v>
      </c>
      <c r="M73" s="18">
        <f>'[27]Avg Week Kira-Kyaliwajala'!M73+'[27]Avg Week Kyaliwajala-Kira'!M73</f>
        <v>78.5</v>
      </c>
      <c r="N73" s="18">
        <f>'[27]Avg Week Kira-Kyaliwajala'!N73+'[27]Avg Week Kyaliwajala-Kira'!N73</f>
        <v>0</v>
      </c>
      <c r="O73" s="19">
        <f t="shared" si="0"/>
        <v>111</v>
      </c>
      <c r="P73" s="19">
        <f t="shared" si="36"/>
        <v>189.5</v>
      </c>
      <c r="R73" s="3"/>
      <c r="T73"/>
    </row>
    <row r="74" spans="2:20" ht="23.1" customHeight="1" x14ac:dyDescent="0.25">
      <c r="B74" s="17" t="s">
        <v>128</v>
      </c>
      <c r="C74" s="18">
        <f>'[27]Avg Week Kira-Kyaliwajala'!C74+'[27]Avg Week Kyaliwajala-Kira'!C74</f>
        <v>40.5</v>
      </c>
      <c r="D74" s="18">
        <f>'[27]Avg Week Kira-Kyaliwajala'!D74+'[27]Avg Week Kyaliwajala-Kira'!D74</f>
        <v>16</v>
      </c>
      <c r="E74" s="18">
        <f>'[27]Avg Week Kira-Kyaliwajala'!E74+'[27]Avg Week Kyaliwajala-Kira'!E74</f>
        <v>3</v>
      </c>
      <c r="F74" s="18">
        <f>'[27]Avg Week Kira-Kyaliwajala'!F74+'[27]Avg Week Kyaliwajala-Kira'!F74</f>
        <v>3</v>
      </c>
      <c r="G74" s="18">
        <f>'[27]Avg Week Kira-Kyaliwajala'!G74+'[27]Avg Week Kyaliwajala-Kira'!G74</f>
        <v>0.5</v>
      </c>
      <c r="H74" s="18">
        <f>'[27]Avg Week Kira-Kyaliwajala'!H74+'[27]Avg Week Kyaliwajala-Kira'!H74</f>
        <v>0.5</v>
      </c>
      <c r="I74" s="18">
        <f>'[27]Avg Week Kira-Kyaliwajala'!I74+'[27]Avg Week Kyaliwajala-Kira'!I74</f>
        <v>2</v>
      </c>
      <c r="J74" s="18">
        <f>'[27]Avg Week Kira-Kyaliwajala'!J74+'[27]Avg Week Kyaliwajala-Kira'!J74</f>
        <v>0</v>
      </c>
      <c r="K74" s="18">
        <f>'[27]Avg Week Kira-Kyaliwajala'!K74+'[27]Avg Week Kyaliwajala-Kira'!K74</f>
        <v>0</v>
      </c>
      <c r="L74" s="18">
        <f>'[27]Avg Week Kira-Kyaliwajala'!L74+'[27]Avg Week Kyaliwajala-Kira'!L74</f>
        <v>0</v>
      </c>
      <c r="M74" s="18">
        <f>'[27]Avg Week Kira-Kyaliwajala'!M74+'[27]Avg Week Kyaliwajala-Kira'!M74</f>
        <v>57</v>
      </c>
      <c r="N74" s="18">
        <f>'[27]Avg Week Kira-Kyaliwajala'!N74+'[27]Avg Week Kyaliwajala-Kira'!N74</f>
        <v>0</v>
      </c>
      <c r="O74" s="19">
        <f t="shared" ref="O74:O105" si="37">SUM(C74:L74,N74)</f>
        <v>65.5</v>
      </c>
      <c r="P74" s="19">
        <f t="shared" si="36"/>
        <v>122.5</v>
      </c>
      <c r="R74" s="3"/>
      <c r="T74"/>
    </row>
    <row r="75" spans="2:20" ht="23.1" customHeight="1" x14ac:dyDescent="0.25">
      <c r="B75" s="17" t="s">
        <v>129</v>
      </c>
      <c r="C75" s="18">
        <f>'[27]Avg Week Kira-Kyaliwajala'!C75+'[27]Avg Week Kyaliwajala-Kira'!C75</f>
        <v>50</v>
      </c>
      <c r="D75" s="18">
        <f>'[27]Avg Week Kira-Kyaliwajala'!D75+'[27]Avg Week Kyaliwajala-Kira'!D75</f>
        <v>26.5</v>
      </c>
      <c r="E75" s="18">
        <f>'[27]Avg Week Kira-Kyaliwajala'!E75+'[27]Avg Week Kyaliwajala-Kira'!E75</f>
        <v>3</v>
      </c>
      <c r="F75" s="18">
        <f>'[27]Avg Week Kira-Kyaliwajala'!F75+'[27]Avg Week Kyaliwajala-Kira'!F75</f>
        <v>5</v>
      </c>
      <c r="G75" s="18">
        <f>'[27]Avg Week Kira-Kyaliwajala'!G75+'[27]Avg Week Kyaliwajala-Kira'!G75</f>
        <v>0</v>
      </c>
      <c r="H75" s="18">
        <f>'[27]Avg Week Kira-Kyaliwajala'!H75+'[27]Avg Week Kyaliwajala-Kira'!H75</f>
        <v>0</v>
      </c>
      <c r="I75" s="18">
        <f>'[27]Avg Week Kira-Kyaliwajala'!I75+'[27]Avg Week Kyaliwajala-Kira'!I75</f>
        <v>2.5</v>
      </c>
      <c r="J75" s="18">
        <f>'[27]Avg Week Kira-Kyaliwajala'!J75+'[27]Avg Week Kyaliwajala-Kira'!J75</f>
        <v>1.5</v>
      </c>
      <c r="K75" s="18">
        <f>'[27]Avg Week Kira-Kyaliwajala'!K75+'[27]Avg Week Kyaliwajala-Kira'!K75</f>
        <v>0</v>
      </c>
      <c r="L75" s="18">
        <f>'[27]Avg Week Kira-Kyaliwajala'!L75+'[27]Avg Week Kyaliwajala-Kira'!L75</f>
        <v>0</v>
      </c>
      <c r="M75" s="18">
        <f>'[27]Avg Week Kira-Kyaliwajala'!M75+'[27]Avg Week Kyaliwajala-Kira'!M75</f>
        <v>59.5</v>
      </c>
      <c r="N75" s="18">
        <f>'[27]Avg Week Kira-Kyaliwajala'!N75+'[27]Avg Week Kyaliwajala-Kira'!N75</f>
        <v>0</v>
      </c>
      <c r="O75" s="19">
        <f t="shared" si="37"/>
        <v>88.5</v>
      </c>
      <c r="P75" s="19">
        <f t="shared" si="36"/>
        <v>148</v>
      </c>
      <c r="R75" s="3"/>
      <c r="T75"/>
    </row>
    <row r="76" spans="2:20" ht="23.1" customHeight="1" x14ac:dyDescent="0.25">
      <c r="B76" s="17" t="s">
        <v>130</v>
      </c>
      <c r="C76" s="18">
        <f>'[27]Avg Week Kira-Kyaliwajala'!C76+'[27]Avg Week Kyaliwajala-Kira'!C76</f>
        <v>38</v>
      </c>
      <c r="D76" s="18">
        <f>'[27]Avg Week Kira-Kyaliwajala'!D76+'[27]Avg Week Kyaliwajala-Kira'!D76</f>
        <v>32</v>
      </c>
      <c r="E76" s="18">
        <f>'[27]Avg Week Kira-Kyaliwajala'!E76+'[27]Avg Week Kyaliwajala-Kira'!E76</f>
        <v>6.5</v>
      </c>
      <c r="F76" s="18">
        <f>'[27]Avg Week Kira-Kyaliwajala'!F76+'[27]Avg Week Kyaliwajala-Kira'!F76</f>
        <v>5.5</v>
      </c>
      <c r="G76" s="18">
        <f>'[27]Avg Week Kira-Kyaliwajala'!G76+'[27]Avg Week Kyaliwajala-Kira'!G76</f>
        <v>0</v>
      </c>
      <c r="H76" s="18">
        <f>'[27]Avg Week Kira-Kyaliwajala'!H76+'[27]Avg Week Kyaliwajala-Kira'!H76</f>
        <v>0</v>
      </c>
      <c r="I76" s="18">
        <f>'[27]Avg Week Kira-Kyaliwajala'!I76+'[27]Avg Week Kyaliwajala-Kira'!I76</f>
        <v>1</v>
      </c>
      <c r="J76" s="18">
        <f>'[27]Avg Week Kira-Kyaliwajala'!J76+'[27]Avg Week Kyaliwajala-Kira'!J76</f>
        <v>0.5</v>
      </c>
      <c r="K76" s="18">
        <f>'[27]Avg Week Kira-Kyaliwajala'!K76+'[27]Avg Week Kyaliwajala-Kira'!K76</f>
        <v>0</v>
      </c>
      <c r="L76" s="18">
        <f>'[27]Avg Week Kira-Kyaliwajala'!L76+'[27]Avg Week Kyaliwajala-Kira'!L76</f>
        <v>0</v>
      </c>
      <c r="M76" s="18">
        <f>'[27]Avg Week Kira-Kyaliwajala'!M76+'[27]Avg Week Kyaliwajala-Kira'!M76</f>
        <v>49.5</v>
      </c>
      <c r="N76" s="18">
        <f>'[27]Avg Week Kira-Kyaliwajala'!N76+'[27]Avg Week Kyaliwajala-Kira'!N76</f>
        <v>0</v>
      </c>
      <c r="O76" s="19">
        <f t="shared" si="37"/>
        <v>83.5</v>
      </c>
      <c r="P76" s="19">
        <f t="shared" si="36"/>
        <v>133</v>
      </c>
      <c r="R76" s="3"/>
      <c r="T76"/>
    </row>
    <row r="77" spans="2:20" ht="23.1" customHeight="1" x14ac:dyDescent="0.25">
      <c r="B77" s="17" t="s">
        <v>131</v>
      </c>
      <c r="C77" s="18">
        <f>'[27]Avg Week Kira-Kyaliwajala'!C77+'[27]Avg Week Kyaliwajala-Kira'!C77</f>
        <v>35</v>
      </c>
      <c r="D77" s="18">
        <f>'[27]Avg Week Kira-Kyaliwajala'!D77+'[27]Avg Week Kyaliwajala-Kira'!D77</f>
        <v>18</v>
      </c>
      <c r="E77" s="18">
        <f>'[27]Avg Week Kira-Kyaliwajala'!E77+'[27]Avg Week Kyaliwajala-Kira'!E77</f>
        <v>3.5</v>
      </c>
      <c r="F77" s="18">
        <f>'[27]Avg Week Kira-Kyaliwajala'!F77+'[27]Avg Week Kyaliwajala-Kira'!F77</f>
        <v>4</v>
      </c>
      <c r="G77" s="18">
        <f>'[27]Avg Week Kira-Kyaliwajala'!G77+'[27]Avg Week Kyaliwajala-Kira'!G77</f>
        <v>0.5</v>
      </c>
      <c r="H77" s="18">
        <f>'[27]Avg Week Kira-Kyaliwajala'!H77+'[27]Avg Week Kyaliwajala-Kira'!H77</f>
        <v>0.5</v>
      </c>
      <c r="I77" s="18">
        <f>'[27]Avg Week Kira-Kyaliwajala'!I77+'[27]Avg Week Kyaliwajala-Kira'!I77</f>
        <v>2</v>
      </c>
      <c r="J77" s="18">
        <f>'[27]Avg Week Kira-Kyaliwajala'!J77+'[27]Avg Week Kyaliwajala-Kira'!J77</f>
        <v>0.5</v>
      </c>
      <c r="K77" s="18">
        <f>'[27]Avg Week Kira-Kyaliwajala'!K77+'[27]Avg Week Kyaliwajala-Kira'!K77</f>
        <v>0</v>
      </c>
      <c r="L77" s="18">
        <f>'[27]Avg Week Kira-Kyaliwajala'!L77+'[27]Avg Week Kyaliwajala-Kira'!L77</f>
        <v>0</v>
      </c>
      <c r="M77" s="18">
        <f>'[27]Avg Week Kira-Kyaliwajala'!M77+'[27]Avg Week Kyaliwajala-Kira'!M77</f>
        <v>47</v>
      </c>
      <c r="N77" s="18">
        <f>'[27]Avg Week Kira-Kyaliwajala'!N77+'[27]Avg Week Kyaliwajala-Kira'!N77</f>
        <v>0</v>
      </c>
      <c r="O77" s="19">
        <f t="shared" si="37"/>
        <v>64</v>
      </c>
      <c r="P77" s="19">
        <f t="shared" si="36"/>
        <v>111</v>
      </c>
      <c r="R77" s="3"/>
      <c r="T77"/>
    </row>
    <row r="78" spans="2:20" ht="23.1" customHeight="1" x14ac:dyDescent="0.25">
      <c r="B78" s="25" t="s">
        <v>132</v>
      </c>
      <c r="C78" s="18">
        <f>'[27]Avg Week Kira-Kyaliwajala'!C78+'[27]Avg Week Kyaliwajala-Kira'!C78</f>
        <v>32</v>
      </c>
      <c r="D78" s="18">
        <f>'[27]Avg Week Kira-Kyaliwajala'!D78+'[27]Avg Week Kyaliwajala-Kira'!D78</f>
        <v>17</v>
      </c>
      <c r="E78" s="18">
        <f>'[27]Avg Week Kira-Kyaliwajala'!E78+'[27]Avg Week Kyaliwajala-Kira'!E78</f>
        <v>2.5</v>
      </c>
      <c r="F78" s="18">
        <f>'[27]Avg Week Kira-Kyaliwajala'!F78+'[27]Avg Week Kyaliwajala-Kira'!F78</f>
        <v>3</v>
      </c>
      <c r="G78" s="18">
        <f>'[27]Avg Week Kira-Kyaliwajala'!G78+'[27]Avg Week Kyaliwajala-Kira'!G78</f>
        <v>0</v>
      </c>
      <c r="H78" s="18">
        <f>'[27]Avg Week Kira-Kyaliwajala'!H78+'[27]Avg Week Kyaliwajala-Kira'!H78</f>
        <v>0</v>
      </c>
      <c r="I78" s="18">
        <f>'[27]Avg Week Kira-Kyaliwajala'!I78+'[27]Avg Week Kyaliwajala-Kira'!I78</f>
        <v>2</v>
      </c>
      <c r="J78" s="18">
        <f>'[27]Avg Week Kira-Kyaliwajala'!J78+'[27]Avg Week Kyaliwajala-Kira'!J78</f>
        <v>1.5</v>
      </c>
      <c r="K78" s="18">
        <f>'[27]Avg Week Kira-Kyaliwajala'!K78+'[27]Avg Week Kyaliwajala-Kira'!K78</f>
        <v>0</v>
      </c>
      <c r="L78" s="18">
        <f>'[27]Avg Week Kira-Kyaliwajala'!L78+'[27]Avg Week Kyaliwajala-Kira'!L78</f>
        <v>0</v>
      </c>
      <c r="M78" s="18">
        <f>'[27]Avg Week Kira-Kyaliwajala'!M78+'[27]Avg Week Kyaliwajala-Kira'!M78</f>
        <v>46</v>
      </c>
      <c r="N78" s="18">
        <f>'[27]Avg Week Kira-Kyaliwajala'!N78+'[27]Avg Week Kyaliwajala-Kira'!N78</f>
        <v>0</v>
      </c>
      <c r="O78" s="19">
        <f t="shared" si="37"/>
        <v>58</v>
      </c>
      <c r="P78" s="19">
        <f t="shared" si="36"/>
        <v>104</v>
      </c>
      <c r="R78" s="3"/>
      <c r="T78"/>
    </row>
    <row r="79" spans="2:20" ht="23.1" customHeight="1" x14ac:dyDescent="0.25">
      <c r="B79" s="17" t="s">
        <v>133</v>
      </c>
      <c r="C79" s="18">
        <f>'[27]Avg Week Kira-Kyaliwajala'!C79+'[27]Avg Week Kyaliwajala-Kira'!C79</f>
        <v>31.5</v>
      </c>
      <c r="D79" s="18">
        <f>'[27]Avg Week Kira-Kyaliwajala'!D79+'[27]Avg Week Kyaliwajala-Kira'!D79</f>
        <v>12</v>
      </c>
      <c r="E79" s="18">
        <f>'[27]Avg Week Kira-Kyaliwajala'!E79+'[27]Avg Week Kyaliwajala-Kira'!E79</f>
        <v>6</v>
      </c>
      <c r="F79" s="18">
        <f>'[27]Avg Week Kira-Kyaliwajala'!F79+'[27]Avg Week Kyaliwajala-Kira'!F79</f>
        <v>1.5</v>
      </c>
      <c r="G79" s="18">
        <f>'[27]Avg Week Kira-Kyaliwajala'!G79+'[27]Avg Week Kyaliwajala-Kira'!G79</f>
        <v>0</v>
      </c>
      <c r="H79" s="18">
        <f>'[27]Avg Week Kira-Kyaliwajala'!H79+'[27]Avg Week Kyaliwajala-Kira'!H79</f>
        <v>0</v>
      </c>
      <c r="I79" s="18">
        <f>'[27]Avg Week Kira-Kyaliwajala'!I79+'[27]Avg Week Kyaliwajala-Kira'!I79</f>
        <v>1</v>
      </c>
      <c r="J79" s="18">
        <f>'[27]Avg Week Kira-Kyaliwajala'!J79+'[27]Avg Week Kyaliwajala-Kira'!J79</f>
        <v>0</v>
      </c>
      <c r="K79" s="18">
        <f>'[27]Avg Week Kira-Kyaliwajala'!K79+'[27]Avg Week Kyaliwajala-Kira'!K79</f>
        <v>0.5</v>
      </c>
      <c r="L79" s="18">
        <f>'[27]Avg Week Kira-Kyaliwajala'!L79+'[27]Avg Week Kyaliwajala-Kira'!L79</f>
        <v>0</v>
      </c>
      <c r="M79" s="18">
        <f>'[27]Avg Week Kira-Kyaliwajala'!M79+'[27]Avg Week Kyaliwajala-Kira'!M79</f>
        <v>35.5</v>
      </c>
      <c r="N79" s="18">
        <f>'[27]Avg Week Kira-Kyaliwajala'!N79+'[27]Avg Week Kyaliwajala-Kira'!N79</f>
        <v>0</v>
      </c>
      <c r="O79" s="19">
        <f t="shared" si="37"/>
        <v>52.5</v>
      </c>
      <c r="P79" s="19">
        <f t="shared" si="36"/>
        <v>88</v>
      </c>
      <c r="R79" s="3"/>
      <c r="T79"/>
    </row>
    <row r="80" spans="2:20" ht="23.1" customHeight="1" x14ac:dyDescent="0.25">
      <c r="B80" s="38" t="s">
        <v>134</v>
      </c>
      <c r="C80" s="18">
        <f>'[27]Avg Week Kira-Kyaliwajala'!C80+'[27]Avg Week Kyaliwajala-Kira'!C80</f>
        <v>36</v>
      </c>
      <c r="D80" s="18">
        <f>'[27]Avg Week Kira-Kyaliwajala'!D80+'[27]Avg Week Kyaliwajala-Kira'!D80</f>
        <v>15</v>
      </c>
      <c r="E80" s="18">
        <f>'[27]Avg Week Kira-Kyaliwajala'!E80+'[27]Avg Week Kyaliwajala-Kira'!E80</f>
        <v>5.5</v>
      </c>
      <c r="F80" s="18">
        <f>'[27]Avg Week Kira-Kyaliwajala'!F80+'[27]Avg Week Kyaliwajala-Kira'!F80</f>
        <v>3.5</v>
      </c>
      <c r="G80" s="18">
        <f>'[27]Avg Week Kira-Kyaliwajala'!G80+'[27]Avg Week Kyaliwajala-Kira'!G80</f>
        <v>0</v>
      </c>
      <c r="H80" s="18">
        <f>'[27]Avg Week Kira-Kyaliwajala'!H80+'[27]Avg Week Kyaliwajala-Kira'!H80</f>
        <v>0</v>
      </c>
      <c r="I80" s="18">
        <f>'[27]Avg Week Kira-Kyaliwajala'!I80+'[27]Avg Week Kyaliwajala-Kira'!I80</f>
        <v>1.5</v>
      </c>
      <c r="J80" s="18">
        <f>'[27]Avg Week Kira-Kyaliwajala'!J80+'[27]Avg Week Kyaliwajala-Kira'!J80</f>
        <v>0.5</v>
      </c>
      <c r="K80" s="18">
        <f>'[27]Avg Week Kira-Kyaliwajala'!K80+'[27]Avg Week Kyaliwajala-Kira'!K80</f>
        <v>0</v>
      </c>
      <c r="L80" s="18">
        <f>'[27]Avg Week Kira-Kyaliwajala'!L80+'[27]Avg Week Kyaliwajala-Kira'!L80</f>
        <v>0</v>
      </c>
      <c r="M80" s="18">
        <f>'[27]Avg Week Kira-Kyaliwajala'!M80+'[27]Avg Week Kyaliwajala-Kira'!M80</f>
        <v>45.5</v>
      </c>
      <c r="N80" s="18">
        <f>'[27]Avg Week Kira-Kyaliwajala'!N80+'[27]Avg Week Kyaliwajala-Kira'!N80</f>
        <v>0.5</v>
      </c>
      <c r="O80" s="19">
        <f t="shared" si="37"/>
        <v>62.5</v>
      </c>
      <c r="P80" s="19">
        <f t="shared" si="36"/>
        <v>108</v>
      </c>
      <c r="R80" s="3"/>
      <c r="T80"/>
    </row>
    <row r="81" spans="2:20" ht="23.1" customHeight="1" x14ac:dyDescent="0.25">
      <c r="B81" s="17" t="s">
        <v>135</v>
      </c>
      <c r="C81" s="18">
        <f>'[27]Avg Week Kira-Kyaliwajala'!C81+'[27]Avg Week Kyaliwajala-Kira'!C81</f>
        <v>25.5</v>
      </c>
      <c r="D81" s="18">
        <f>'[27]Avg Week Kira-Kyaliwajala'!D81+'[27]Avg Week Kyaliwajala-Kira'!D81</f>
        <v>11</v>
      </c>
      <c r="E81" s="18">
        <f>'[27]Avg Week Kira-Kyaliwajala'!E81+'[27]Avg Week Kyaliwajala-Kira'!E81</f>
        <v>2.5</v>
      </c>
      <c r="F81" s="18">
        <f>'[27]Avg Week Kira-Kyaliwajala'!F81+'[27]Avg Week Kyaliwajala-Kira'!F81</f>
        <v>2.5</v>
      </c>
      <c r="G81" s="18">
        <f>'[27]Avg Week Kira-Kyaliwajala'!G81+'[27]Avg Week Kyaliwajala-Kira'!G81</f>
        <v>0</v>
      </c>
      <c r="H81" s="18">
        <f>'[27]Avg Week Kira-Kyaliwajala'!H81+'[27]Avg Week Kyaliwajala-Kira'!H81</f>
        <v>0</v>
      </c>
      <c r="I81" s="18">
        <f>'[27]Avg Week Kira-Kyaliwajala'!I81+'[27]Avg Week Kyaliwajala-Kira'!I81</f>
        <v>1.5</v>
      </c>
      <c r="J81" s="18">
        <f>'[27]Avg Week Kira-Kyaliwajala'!J81+'[27]Avg Week Kyaliwajala-Kira'!J81</f>
        <v>0</v>
      </c>
      <c r="K81" s="18">
        <f>'[27]Avg Week Kira-Kyaliwajala'!K81+'[27]Avg Week Kyaliwajala-Kira'!K81</f>
        <v>0</v>
      </c>
      <c r="L81" s="18">
        <f>'[27]Avg Week Kira-Kyaliwajala'!L81+'[27]Avg Week Kyaliwajala-Kira'!L81</f>
        <v>0</v>
      </c>
      <c r="M81" s="18">
        <f>'[27]Avg Week Kira-Kyaliwajala'!M81+'[27]Avg Week Kyaliwajala-Kira'!M81</f>
        <v>42.5</v>
      </c>
      <c r="N81" s="18">
        <f>'[27]Avg Week Kira-Kyaliwajala'!N81+'[27]Avg Week Kyaliwajala-Kira'!N81</f>
        <v>0</v>
      </c>
      <c r="O81" s="19">
        <f t="shared" si="37"/>
        <v>43</v>
      </c>
      <c r="P81" s="19">
        <f t="shared" si="36"/>
        <v>85.5</v>
      </c>
      <c r="R81" s="3"/>
      <c r="T81"/>
    </row>
    <row r="82" spans="2:20" ht="23.1" customHeight="1" x14ac:dyDescent="0.25">
      <c r="B82" s="25" t="s">
        <v>136</v>
      </c>
      <c r="C82" s="18">
        <f>'[27]Avg Week Kira-Kyaliwajala'!C82+'[27]Avg Week Kyaliwajala-Kira'!C82</f>
        <v>23.5</v>
      </c>
      <c r="D82" s="18">
        <f>'[27]Avg Week Kira-Kyaliwajala'!D82+'[27]Avg Week Kyaliwajala-Kira'!D82</f>
        <v>39.5</v>
      </c>
      <c r="E82" s="18">
        <f>'[27]Avg Week Kira-Kyaliwajala'!E82+'[27]Avg Week Kyaliwajala-Kira'!E82</f>
        <v>4.5</v>
      </c>
      <c r="F82" s="18">
        <f>'[27]Avg Week Kira-Kyaliwajala'!F82+'[27]Avg Week Kyaliwajala-Kira'!F82</f>
        <v>1.5</v>
      </c>
      <c r="G82" s="18">
        <f>'[27]Avg Week Kira-Kyaliwajala'!G82+'[27]Avg Week Kyaliwajala-Kira'!G82</f>
        <v>0</v>
      </c>
      <c r="H82" s="18">
        <f>'[27]Avg Week Kira-Kyaliwajala'!H82+'[27]Avg Week Kyaliwajala-Kira'!H82</f>
        <v>0</v>
      </c>
      <c r="I82" s="18">
        <f>'[27]Avg Week Kira-Kyaliwajala'!I82+'[27]Avg Week Kyaliwajala-Kira'!I82</f>
        <v>0.5</v>
      </c>
      <c r="J82" s="18">
        <f>'[27]Avg Week Kira-Kyaliwajala'!J82+'[27]Avg Week Kyaliwajala-Kira'!J82</f>
        <v>0</v>
      </c>
      <c r="K82" s="18">
        <f>'[27]Avg Week Kira-Kyaliwajala'!K82+'[27]Avg Week Kyaliwajala-Kira'!K82</f>
        <v>0</v>
      </c>
      <c r="L82" s="18">
        <f>'[27]Avg Week Kira-Kyaliwajala'!L82+'[27]Avg Week Kyaliwajala-Kira'!L82</f>
        <v>0</v>
      </c>
      <c r="M82" s="18">
        <f>'[27]Avg Week Kira-Kyaliwajala'!M82+'[27]Avg Week Kyaliwajala-Kira'!M82</f>
        <v>31</v>
      </c>
      <c r="N82" s="18">
        <f>'[27]Avg Week Kira-Kyaliwajala'!N82+'[27]Avg Week Kyaliwajala-Kira'!N82</f>
        <v>0</v>
      </c>
      <c r="O82" s="19">
        <f t="shared" si="37"/>
        <v>69.5</v>
      </c>
      <c r="P82" s="19">
        <f t="shared" si="36"/>
        <v>100.5</v>
      </c>
      <c r="R82" s="3"/>
      <c r="T82"/>
    </row>
    <row r="83" spans="2:20" ht="23.1" customHeight="1" x14ac:dyDescent="0.25">
      <c r="B83" s="17" t="s">
        <v>137</v>
      </c>
      <c r="C83" s="18">
        <f>'[27]Avg Week Kira-Kyaliwajala'!C83+'[27]Avg Week Kyaliwajala-Kira'!C83</f>
        <v>17.5</v>
      </c>
      <c r="D83" s="18">
        <f>'[27]Avg Week Kira-Kyaliwajala'!D83+'[27]Avg Week Kyaliwajala-Kira'!D83</f>
        <v>9</v>
      </c>
      <c r="E83" s="18">
        <f>'[27]Avg Week Kira-Kyaliwajala'!E83+'[27]Avg Week Kyaliwajala-Kira'!E83</f>
        <v>4.5</v>
      </c>
      <c r="F83" s="18">
        <f>'[27]Avg Week Kira-Kyaliwajala'!F83+'[27]Avg Week Kyaliwajala-Kira'!F83</f>
        <v>0.5</v>
      </c>
      <c r="G83" s="18">
        <f>'[27]Avg Week Kira-Kyaliwajala'!G83+'[27]Avg Week Kyaliwajala-Kira'!G83</f>
        <v>1</v>
      </c>
      <c r="H83" s="18">
        <f>'[27]Avg Week Kira-Kyaliwajala'!H83+'[27]Avg Week Kyaliwajala-Kira'!H83</f>
        <v>0</v>
      </c>
      <c r="I83" s="18">
        <f>'[27]Avg Week Kira-Kyaliwajala'!I83+'[27]Avg Week Kyaliwajala-Kira'!I83</f>
        <v>0.5</v>
      </c>
      <c r="J83" s="18">
        <f>'[27]Avg Week Kira-Kyaliwajala'!J83+'[27]Avg Week Kyaliwajala-Kira'!J83</f>
        <v>0</v>
      </c>
      <c r="K83" s="18">
        <f>'[27]Avg Week Kira-Kyaliwajala'!K83+'[27]Avg Week Kyaliwajala-Kira'!K83</f>
        <v>0</v>
      </c>
      <c r="L83" s="18">
        <f>'[27]Avg Week Kira-Kyaliwajala'!L83+'[27]Avg Week Kyaliwajala-Kira'!L83</f>
        <v>0</v>
      </c>
      <c r="M83" s="18">
        <f>'[27]Avg Week Kira-Kyaliwajala'!M83+'[27]Avg Week Kyaliwajala-Kira'!M83</f>
        <v>30.5</v>
      </c>
      <c r="N83" s="18">
        <f>'[27]Avg Week Kira-Kyaliwajala'!N83+'[27]Avg Week Kyaliwajala-Kira'!N83</f>
        <v>0</v>
      </c>
      <c r="O83" s="19">
        <f t="shared" si="37"/>
        <v>33</v>
      </c>
      <c r="P83" s="19">
        <f t="shared" si="36"/>
        <v>63.5</v>
      </c>
      <c r="R83" s="3"/>
      <c r="T83"/>
    </row>
    <row r="84" spans="2:20" ht="23.1" customHeight="1" x14ac:dyDescent="0.25">
      <c r="B84" s="38" t="s">
        <v>138</v>
      </c>
      <c r="C84" s="18">
        <f>'[27]Avg Week Kira-Kyaliwajala'!C84+'[27]Avg Week Kyaliwajala-Kira'!C84</f>
        <v>21.5</v>
      </c>
      <c r="D84" s="18">
        <f>'[27]Avg Week Kira-Kyaliwajala'!D84+'[27]Avg Week Kyaliwajala-Kira'!D84</f>
        <v>3.5</v>
      </c>
      <c r="E84" s="18">
        <f>'[27]Avg Week Kira-Kyaliwajala'!E84+'[27]Avg Week Kyaliwajala-Kira'!E84</f>
        <v>1.5</v>
      </c>
      <c r="F84" s="18">
        <f>'[27]Avg Week Kira-Kyaliwajala'!F84+'[27]Avg Week Kyaliwajala-Kira'!F84</f>
        <v>1.5</v>
      </c>
      <c r="G84" s="18">
        <f>'[27]Avg Week Kira-Kyaliwajala'!G84+'[27]Avg Week Kyaliwajala-Kira'!G84</f>
        <v>0</v>
      </c>
      <c r="H84" s="18">
        <f>'[27]Avg Week Kira-Kyaliwajala'!H84+'[27]Avg Week Kyaliwajala-Kira'!H84</f>
        <v>0</v>
      </c>
      <c r="I84" s="18">
        <f>'[27]Avg Week Kira-Kyaliwajala'!I84+'[27]Avg Week Kyaliwajala-Kira'!I84</f>
        <v>0.5</v>
      </c>
      <c r="J84" s="18">
        <f>'[27]Avg Week Kira-Kyaliwajala'!J84+'[27]Avg Week Kyaliwajala-Kira'!J84</f>
        <v>2.5</v>
      </c>
      <c r="K84" s="18">
        <f>'[27]Avg Week Kira-Kyaliwajala'!K84+'[27]Avg Week Kyaliwajala-Kira'!K84</f>
        <v>0</v>
      </c>
      <c r="L84" s="18">
        <f>'[27]Avg Week Kira-Kyaliwajala'!L84+'[27]Avg Week Kyaliwajala-Kira'!L84</f>
        <v>0</v>
      </c>
      <c r="M84" s="18">
        <f>'[27]Avg Week Kira-Kyaliwajala'!M84+'[27]Avg Week Kyaliwajala-Kira'!M84</f>
        <v>20.5</v>
      </c>
      <c r="N84" s="18">
        <f>'[27]Avg Week Kira-Kyaliwajala'!N84+'[27]Avg Week Kyaliwajala-Kira'!N84</f>
        <v>0</v>
      </c>
      <c r="O84" s="19">
        <f t="shared" si="37"/>
        <v>31</v>
      </c>
      <c r="P84" s="19">
        <f t="shared" si="36"/>
        <v>51.5</v>
      </c>
      <c r="R84" s="3"/>
      <c r="T84"/>
    </row>
    <row r="85" spans="2:20" ht="23.1" customHeight="1" x14ac:dyDescent="0.25">
      <c r="B85" s="17" t="s">
        <v>139</v>
      </c>
      <c r="C85" s="18">
        <f>'[27]Avg Week Kira-Kyaliwajala'!C85+'[27]Avg Week Kyaliwajala-Kira'!C85</f>
        <v>23</v>
      </c>
      <c r="D85" s="18">
        <f>'[27]Avg Week Kira-Kyaliwajala'!D85+'[27]Avg Week Kyaliwajala-Kira'!D85</f>
        <v>3</v>
      </c>
      <c r="E85" s="18">
        <f>'[27]Avg Week Kira-Kyaliwajala'!E85+'[27]Avg Week Kyaliwajala-Kira'!E85</f>
        <v>2.5</v>
      </c>
      <c r="F85" s="18">
        <f>'[27]Avg Week Kira-Kyaliwajala'!F85+'[27]Avg Week Kyaliwajala-Kira'!F85</f>
        <v>2</v>
      </c>
      <c r="G85" s="18">
        <f>'[27]Avg Week Kira-Kyaliwajala'!G85+'[27]Avg Week Kyaliwajala-Kira'!G85</f>
        <v>0.5</v>
      </c>
      <c r="H85" s="18">
        <f>'[27]Avg Week Kira-Kyaliwajala'!H85+'[27]Avg Week Kyaliwajala-Kira'!H85</f>
        <v>0</v>
      </c>
      <c r="I85" s="18">
        <f>'[27]Avg Week Kira-Kyaliwajala'!I85+'[27]Avg Week Kyaliwajala-Kira'!I85</f>
        <v>0</v>
      </c>
      <c r="J85" s="18">
        <f>'[27]Avg Week Kira-Kyaliwajala'!J85+'[27]Avg Week Kyaliwajala-Kira'!J85</f>
        <v>1</v>
      </c>
      <c r="K85" s="18">
        <f>'[27]Avg Week Kira-Kyaliwajala'!K85+'[27]Avg Week Kyaliwajala-Kira'!K85</f>
        <v>0</v>
      </c>
      <c r="L85" s="18">
        <f>'[27]Avg Week Kira-Kyaliwajala'!L85+'[27]Avg Week Kyaliwajala-Kira'!L85</f>
        <v>0</v>
      </c>
      <c r="M85" s="18">
        <f>'[27]Avg Week Kira-Kyaliwajala'!M85+'[27]Avg Week Kyaliwajala-Kira'!M85</f>
        <v>21</v>
      </c>
      <c r="N85" s="18">
        <f>'[27]Avg Week Kira-Kyaliwajala'!N85+'[27]Avg Week Kyaliwajala-Kira'!N85</f>
        <v>0</v>
      </c>
      <c r="O85" s="19">
        <f t="shared" si="37"/>
        <v>32</v>
      </c>
      <c r="P85" s="19">
        <f t="shared" si="36"/>
        <v>53</v>
      </c>
      <c r="R85" s="3"/>
      <c r="T85"/>
    </row>
    <row r="86" spans="2:20" ht="23.1" customHeight="1" x14ac:dyDescent="0.25">
      <c r="B86" s="25" t="s">
        <v>140</v>
      </c>
      <c r="C86" s="18">
        <f>'[27]Avg Week Kira-Kyaliwajala'!C86+'[27]Avg Week Kyaliwajala-Kira'!C86</f>
        <v>16.5</v>
      </c>
      <c r="D86" s="18">
        <f>'[27]Avg Week Kira-Kyaliwajala'!D86+'[27]Avg Week Kyaliwajala-Kira'!D86</f>
        <v>4.5</v>
      </c>
      <c r="E86" s="18">
        <f>'[27]Avg Week Kira-Kyaliwajala'!E86+'[27]Avg Week Kyaliwajala-Kira'!E86</f>
        <v>1.5</v>
      </c>
      <c r="F86" s="18">
        <f>'[27]Avg Week Kira-Kyaliwajala'!F86+'[27]Avg Week Kyaliwajala-Kira'!F86</f>
        <v>1</v>
      </c>
      <c r="G86" s="18">
        <f>'[27]Avg Week Kira-Kyaliwajala'!G86+'[27]Avg Week Kyaliwajala-Kira'!G86</f>
        <v>0</v>
      </c>
      <c r="H86" s="18">
        <f>'[27]Avg Week Kira-Kyaliwajala'!H86+'[27]Avg Week Kyaliwajala-Kira'!H86</f>
        <v>0</v>
      </c>
      <c r="I86" s="18">
        <f>'[27]Avg Week Kira-Kyaliwajala'!I86+'[27]Avg Week Kyaliwajala-Kira'!I86</f>
        <v>2</v>
      </c>
      <c r="J86" s="18">
        <f>'[27]Avg Week Kira-Kyaliwajala'!J86+'[27]Avg Week Kyaliwajala-Kira'!J86</f>
        <v>0.5</v>
      </c>
      <c r="K86" s="18">
        <f>'[27]Avg Week Kira-Kyaliwajala'!K86+'[27]Avg Week Kyaliwajala-Kira'!K86</f>
        <v>0</v>
      </c>
      <c r="L86" s="18">
        <f>'[27]Avg Week Kira-Kyaliwajala'!L86+'[27]Avg Week Kyaliwajala-Kira'!L86</f>
        <v>0</v>
      </c>
      <c r="M86" s="18">
        <f>'[27]Avg Week Kira-Kyaliwajala'!M86+'[27]Avg Week Kyaliwajala-Kira'!M86</f>
        <v>22.5</v>
      </c>
      <c r="N86" s="18">
        <f>'[27]Avg Week Kira-Kyaliwajala'!N86+'[27]Avg Week Kyaliwajala-Kira'!N86</f>
        <v>0</v>
      </c>
      <c r="O86" s="19">
        <f t="shared" si="37"/>
        <v>26</v>
      </c>
      <c r="P86" s="19">
        <f t="shared" si="36"/>
        <v>48.5</v>
      </c>
      <c r="R86" s="3"/>
      <c r="T86"/>
    </row>
    <row r="87" spans="2:20" ht="23.1" customHeight="1" x14ac:dyDescent="0.25">
      <c r="B87" s="17" t="s">
        <v>141</v>
      </c>
      <c r="C87" s="18">
        <f>'[27]Avg Week Kira-Kyaliwajala'!C87+'[27]Avg Week Kyaliwajala-Kira'!C87</f>
        <v>17.5</v>
      </c>
      <c r="D87" s="18">
        <f>'[27]Avg Week Kira-Kyaliwajala'!D87+'[27]Avg Week Kyaliwajala-Kira'!D87</f>
        <v>3</v>
      </c>
      <c r="E87" s="18">
        <f>'[27]Avg Week Kira-Kyaliwajala'!E87+'[27]Avg Week Kyaliwajala-Kira'!E87</f>
        <v>0.5</v>
      </c>
      <c r="F87" s="18">
        <f>'[27]Avg Week Kira-Kyaliwajala'!F87+'[27]Avg Week Kyaliwajala-Kira'!F87</f>
        <v>1</v>
      </c>
      <c r="G87" s="18">
        <f>'[27]Avg Week Kira-Kyaliwajala'!G87+'[27]Avg Week Kyaliwajala-Kira'!G87</f>
        <v>0</v>
      </c>
      <c r="H87" s="18">
        <f>'[27]Avg Week Kira-Kyaliwajala'!H87+'[27]Avg Week Kyaliwajala-Kira'!H87</f>
        <v>0</v>
      </c>
      <c r="I87" s="18">
        <f>'[27]Avg Week Kira-Kyaliwajala'!I87+'[27]Avg Week Kyaliwajala-Kira'!I87</f>
        <v>0.5</v>
      </c>
      <c r="J87" s="18">
        <f>'[27]Avg Week Kira-Kyaliwajala'!J87+'[27]Avg Week Kyaliwajala-Kira'!J87</f>
        <v>0.5</v>
      </c>
      <c r="K87" s="18">
        <f>'[27]Avg Week Kira-Kyaliwajala'!K87+'[27]Avg Week Kyaliwajala-Kira'!K87</f>
        <v>0</v>
      </c>
      <c r="L87" s="18">
        <f>'[27]Avg Week Kira-Kyaliwajala'!L87+'[27]Avg Week Kyaliwajala-Kira'!L87</f>
        <v>0.5</v>
      </c>
      <c r="M87" s="18">
        <f>'[27]Avg Week Kira-Kyaliwajala'!M87+'[27]Avg Week Kyaliwajala-Kira'!M87</f>
        <v>13.5</v>
      </c>
      <c r="N87" s="18">
        <f>'[27]Avg Week Kira-Kyaliwajala'!N87+'[27]Avg Week Kyaliwajala-Kira'!N87</f>
        <v>0</v>
      </c>
      <c r="O87" s="19">
        <f t="shared" si="37"/>
        <v>23.5</v>
      </c>
      <c r="P87" s="19">
        <f t="shared" si="36"/>
        <v>37</v>
      </c>
      <c r="R87" s="3"/>
      <c r="T87"/>
    </row>
    <row r="88" spans="2:20" ht="23.1" customHeight="1" x14ac:dyDescent="0.25">
      <c r="B88" s="38" t="s">
        <v>142</v>
      </c>
      <c r="C88" s="18">
        <f>'[27]Avg Week Kira-Kyaliwajala'!C88+'[27]Avg Week Kyaliwajala-Kira'!C88</f>
        <v>14.5</v>
      </c>
      <c r="D88" s="18">
        <f>'[27]Avg Week Kira-Kyaliwajala'!D88+'[27]Avg Week Kyaliwajala-Kira'!D88</f>
        <v>9</v>
      </c>
      <c r="E88" s="18">
        <f>'[27]Avg Week Kira-Kyaliwajala'!E88+'[27]Avg Week Kyaliwajala-Kira'!E88</f>
        <v>3</v>
      </c>
      <c r="F88" s="18">
        <f>'[27]Avg Week Kira-Kyaliwajala'!F88+'[27]Avg Week Kyaliwajala-Kira'!F88</f>
        <v>0.5</v>
      </c>
      <c r="G88" s="18">
        <f>'[27]Avg Week Kira-Kyaliwajala'!G88+'[27]Avg Week Kyaliwajala-Kira'!G88</f>
        <v>0</v>
      </c>
      <c r="H88" s="18">
        <f>'[27]Avg Week Kira-Kyaliwajala'!H88+'[27]Avg Week Kyaliwajala-Kira'!H88</f>
        <v>0.5</v>
      </c>
      <c r="I88" s="18">
        <f>'[27]Avg Week Kira-Kyaliwajala'!I88+'[27]Avg Week Kyaliwajala-Kira'!I88</f>
        <v>0.5</v>
      </c>
      <c r="J88" s="18">
        <f>'[27]Avg Week Kira-Kyaliwajala'!J88+'[27]Avg Week Kyaliwajala-Kira'!J88</f>
        <v>1</v>
      </c>
      <c r="K88" s="18">
        <f>'[27]Avg Week Kira-Kyaliwajala'!K88+'[27]Avg Week Kyaliwajala-Kira'!K88</f>
        <v>0</v>
      </c>
      <c r="L88" s="18">
        <f>'[27]Avg Week Kira-Kyaliwajala'!L88+'[27]Avg Week Kyaliwajala-Kira'!L88</f>
        <v>0</v>
      </c>
      <c r="M88" s="18">
        <f>'[27]Avg Week Kira-Kyaliwajala'!M88+'[27]Avg Week Kyaliwajala-Kira'!M88</f>
        <v>26.5</v>
      </c>
      <c r="N88" s="18">
        <f>'[27]Avg Week Kira-Kyaliwajala'!N88+'[27]Avg Week Kyaliwajala-Kira'!N88</f>
        <v>0</v>
      </c>
      <c r="O88" s="19">
        <f t="shared" si="37"/>
        <v>29</v>
      </c>
      <c r="P88" s="19">
        <f t="shared" si="36"/>
        <v>55.5</v>
      </c>
      <c r="R88" s="3"/>
      <c r="T88"/>
    </row>
    <row r="89" spans="2:20" ht="23.1" customHeight="1" x14ac:dyDescent="0.25">
      <c r="B89" s="17" t="s">
        <v>143</v>
      </c>
      <c r="C89" s="18">
        <f>'[27]Avg Week Kira-Kyaliwajala'!C89+'[27]Avg Week Kyaliwajala-Kira'!C89</f>
        <v>12</v>
      </c>
      <c r="D89" s="18">
        <f>'[27]Avg Week Kira-Kyaliwajala'!D89+'[27]Avg Week Kyaliwajala-Kira'!D89</f>
        <v>2.5</v>
      </c>
      <c r="E89" s="18">
        <f>'[27]Avg Week Kira-Kyaliwajala'!E89+'[27]Avg Week Kyaliwajala-Kira'!E89</f>
        <v>2</v>
      </c>
      <c r="F89" s="18">
        <f>'[27]Avg Week Kira-Kyaliwajala'!F89+'[27]Avg Week Kyaliwajala-Kira'!F89</f>
        <v>0</v>
      </c>
      <c r="G89" s="18">
        <f>'[27]Avg Week Kira-Kyaliwajala'!G89+'[27]Avg Week Kyaliwajala-Kira'!G89</f>
        <v>0</v>
      </c>
      <c r="H89" s="18">
        <f>'[27]Avg Week Kira-Kyaliwajala'!H89+'[27]Avg Week Kyaliwajala-Kira'!H89</f>
        <v>0</v>
      </c>
      <c r="I89" s="18">
        <f>'[27]Avg Week Kira-Kyaliwajala'!I89+'[27]Avg Week Kyaliwajala-Kira'!I89</f>
        <v>0.5</v>
      </c>
      <c r="J89" s="18">
        <f>'[27]Avg Week Kira-Kyaliwajala'!J89+'[27]Avg Week Kyaliwajala-Kira'!J89</f>
        <v>2.5</v>
      </c>
      <c r="K89" s="18">
        <f>'[27]Avg Week Kira-Kyaliwajala'!K89+'[27]Avg Week Kyaliwajala-Kira'!K89</f>
        <v>0</v>
      </c>
      <c r="L89" s="18">
        <f>'[27]Avg Week Kira-Kyaliwajala'!L89+'[27]Avg Week Kyaliwajala-Kira'!L89</f>
        <v>0</v>
      </c>
      <c r="M89" s="18">
        <f>'[27]Avg Week Kira-Kyaliwajala'!M89+'[27]Avg Week Kyaliwajala-Kira'!M89</f>
        <v>10.5</v>
      </c>
      <c r="N89" s="18">
        <f>'[27]Avg Week Kira-Kyaliwajala'!N89+'[27]Avg Week Kyaliwajala-Kira'!N89</f>
        <v>0</v>
      </c>
      <c r="O89" s="19">
        <f t="shared" si="37"/>
        <v>19.5</v>
      </c>
      <c r="P89" s="19">
        <f t="shared" si="36"/>
        <v>30</v>
      </c>
      <c r="R89" s="3"/>
      <c r="T89"/>
    </row>
    <row r="90" spans="2:20" ht="23.1" customHeight="1" x14ac:dyDescent="0.25">
      <c r="B90" s="25" t="s">
        <v>144</v>
      </c>
      <c r="C90" s="18">
        <f>'[27]Avg Week Kira-Kyaliwajala'!C90+'[27]Avg Week Kyaliwajala-Kira'!C90</f>
        <v>9</v>
      </c>
      <c r="D90" s="18">
        <f>'[27]Avg Week Kira-Kyaliwajala'!D90+'[27]Avg Week Kyaliwajala-Kira'!D90</f>
        <v>2.5</v>
      </c>
      <c r="E90" s="18">
        <f>'[27]Avg Week Kira-Kyaliwajala'!E90+'[27]Avg Week Kyaliwajala-Kira'!E90</f>
        <v>0.5</v>
      </c>
      <c r="F90" s="18">
        <f>'[27]Avg Week Kira-Kyaliwajala'!F90+'[27]Avg Week Kyaliwajala-Kira'!F90</f>
        <v>0</v>
      </c>
      <c r="G90" s="18">
        <f>'[27]Avg Week Kira-Kyaliwajala'!G90+'[27]Avg Week Kyaliwajala-Kira'!G90</f>
        <v>0</v>
      </c>
      <c r="H90" s="18">
        <f>'[27]Avg Week Kira-Kyaliwajala'!H90+'[27]Avg Week Kyaliwajala-Kira'!H90</f>
        <v>0</v>
      </c>
      <c r="I90" s="18">
        <f>'[27]Avg Week Kira-Kyaliwajala'!I90+'[27]Avg Week Kyaliwajala-Kira'!I90</f>
        <v>0</v>
      </c>
      <c r="J90" s="18">
        <f>'[27]Avg Week Kira-Kyaliwajala'!J90+'[27]Avg Week Kyaliwajala-Kira'!J90</f>
        <v>0</v>
      </c>
      <c r="K90" s="18">
        <f>'[27]Avg Week Kira-Kyaliwajala'!K90+'[27]Avg Week Kyaliwajala-Kira'!K90</f>
        <v>0</v>
      </c>
      <c r="L90" s="18">
        <f>'[27]Avg Week Kira-Kyaliwajala'!L90+'[27]Avg Week Kyaliwajala-Kira'!L90</f>
        <v>0</v>
      </c>
      <c r="M90" s="18">
        <f>'[27]Avg Week Kira-Kyaliwajala'!M90+'[27]Avg Week Kyaliwajala-Kira'!M90</f>
        <v>12.5</v>
      </c>
      <c r="N90" s="18">
        <f>'[27]Avg Week Kira-Kyaliwajala'!N90+'[27]Avg Week Kyaliwajala-Kira'!N90</f>
        <v>0</v>
      </c>
      <c r="O90" s="19">
        <f t="shared" si="37"/>
        <v>12</v>
      </c>
      <c r="P90" s="19">
        <f t="shared" si="36"/>
        <v>24.5</v>
      </c>
      <c r="R90" s="3"/>
      <c r="T90"/>
    </row>
    <row r="91" spans="2:20" ht="23.1" customHeight="1" x14ac:dyDescent="0.25">
      <c r="B91" s="17" t="s">
        <v>145</v>
      </c>
      <c r="C91" s="18">
        <f>'[27]Avg Week Kira-Kyaliwajala'!C91+'[27]Avg Week Kyaliwajala-Kira'!C91</f>
        <v>7</v>
      </c>
      <c r="D91" s="18">
        <f>'[27]Avg Week Kira-Kyaliwajala'!D91+'[27]Avg Week Kyaliwajala-Kira'!D91</f>
        <v>2</v>
      </c>
      <c r="E91" s="18">
        <f>'[27]Avg Week Kira-Kyaliwajala'!E91+'[27]Avg Week Kyaliwajala-Kira'!E91</f>
        <v>1</v>
      </c>
      <c r="F91" s="18">
        <f>'[27]Avg Week Kira-Kyaliwajala'!F91+'[27]Avg Week Kyaliwajala-Kira'!F91</f>
        <v>0.5</v>
      </c>
      <c r="G91" s="18">
        <f>'[27]Avg Week Kira-Kyaliwajala'!G91+'[27]Avg Week Kyaliwajala-Kira'!G91</f>
        <v>0</v>
      </c>
      <c r="H91" s="18">
        <f>'[27]Avg Week Kira-Kyaliwajala'!H91+'[27]Avg Week Kyaliwajala-Kira'!H91</f>
        <v>0</v>
      </c>
      <c r="I91" s="18">
        <f>'[27]Avg Week Kira-Kyaliwajala'!I91+'[27]Avg Week Kyaliwajala-Kira'!I91</f>
        <v>0</v>
      </c>
      <c r="J91" s="18">
        <f>'[27]Avg Week Kira-Kyaliwajala'!J91+'[27]Avg Week Kyaliwajala-Kira'!J91</f>
        <v>0.5</v>
      </c>
      <c r="K91" s="18">
        <f>'[27]Avg Week Kira-Kyaliwajala'!K91+'[27]Avg Week Kyaliwajala-Kira'!K91</f>
        <v>0</v>
      </c>
      <c r="L91" s="18">
        <f>'[27]Avg Week Kira-Kyaliwajala'!L91+'[27]Avg Week Kyaliwajala-Kira'!L91</f>
        <v>0</v>
      </c>
      <c r="M91" s="18">
        <f>'[27]Avg Week Kira-Kyaliwajala'!M91+'[27]Avg Week Kyaliwajala-Kira'!M91</f>
        <v>16.5</v>
      </c>
      <c r="N91" s="18">
        <f>'[27]Avg Week Kira-Kyaliwajala'!N91+'[27]Avg Week Kyaliwajala-Kira'!N91</f>
        <v>0</v>
      </c>
      <c r="O91" s="19">
        <f t="shared" si="37"/>
        <v>11</v>
      </c>
      <c r="P91" s="19">
        <f t="shared" si="36"/>
        <v>27.5</v>
      </c>
      <c r="R91" s="3"/>
      <c r="T91"/>
    </row>
    <row r="92" spans="2:20" ht="23.1" customHeight="1" x14ac:dyDescent="0.25">
      <c r="B92" s="38" t="s">
        <v>146</v>
      </c>
      <c r="C92" s="18">
        <f>'[27]Avg Week Kira-Kyaliwajala'!C92+'[27]Avg Week Kyaliwajala-Kira'!C92</f>
        <v>10.5</v>
      </c>
      <c r="D92" s="18">
        <f>'[27]Avg Week Kira-Kyaliwajala'!D92+'[27]Avg Week Kyaliwajala-Kira'!D92</f>
        <v>12</v>
      </c>
      <c r="E92" s="18">
        <f>'[27]Avg Week Kira-Kyaliwajala'!E92+'[27]Avg Week Kyaliwajala-Kira'!E92</f>
        <v>3.5</v>
      </c>
      <c r="F92" s="18">
        <f>'[27]Avg Week Kira-Kyaliwajala'!F92+'[27]Avg Week Kyaliwajala-Kira'!F92</f>
        <v>1</v>
      </c>
      <c r="G92" s="18">
        <f>'[27]Avg Week Kira-Kyaliwajala'!G92+'[27]Avg Week Kyaliwajala-Kira'!G92</f>
        <v>0.5</v>
      </c>
      <c r="H92" s="18">
        <f>'[27]Avg Week Kira-Kyaliwajala'!H92+'[27]Avg Week Kyaliwajala-Kira'!H92</f>
        <v>0</v>
      </c>
      <c r="I92" s="18">
        <f>'[27]Avg Week Kira-Kyaliwajala'!I92+'[27]Avg Week Kyaliwajala-Kira'!I92</f>
        <v>1.5</v>
      </c>
      <c r="J92" s="18">
        <f>'[27]Avg Week Kira-Kyaliwajala'!J92+'[27]Avg Week Kyaliwajala-Kira'!J92</f>
        <v>1</v>
      </c>
      <c r="K92" s="18">
        <f>'[27]Avg Week Kira-Kyaliwajala'!K92+'[27]Avg Week Kyaliwajala-Kira'!K92</f>
        <v>0</v>
      </c>
      <c r="L92" s="18">
        <f>'[27]Avg Week Kira-Kyaliwajala'!L92+'[27]Avg Week Kyaliwajala-Kira'!L92</f>
        <v>0</v>
      </c>
      <c r="M92" s="18">
        <f>'[27]Avg Week Kira-Kyaliwajala'!M92+'[27]Avg Week Kyaliwajala-Kira'!M92</f>
        <v>16.5</v>
      </c>
      <c r="N92" s="18">
        <f>'[27]Avg Week Kira-Kyaliwajala'!N92+'[27]Avg Week Kyaliwajala-Kira'!N92</f>
        <v>0</v>
      </c>
      <c r="O92" s="19">
        <f t="shared" si="37"/>
        <v>30</v>
      </c>
      <c r="P92" s="19">
        <f t="shared" si="36"/>
        <v>46.5</v>
      </c>
      <c r="R92" s="3"/>
      <c r="T92"/>
    </row>
    <row r="93" spans="2:20" ht="23.1" customHeight="1" x14ac:dyDescent="0.25">
      <c r="B93" s="17" t="s">
        <v>147</v>
      </c>
      <c r="C93" s="18">
        <f>'[27]Avg Week Kira-Kyaliwajala'!C93+'[27]Avg Week Kyaliwajala-Kira'!C93</f>
        <v>13.5</v>
      </c>
      <c r="D93" s="18">
        <f>'[27]Avg Week Kira-Kyaliwajala'!D93+'[27]Avg Week Kyaliwajala-Kira'!D93</f>
        <v>7.5</v>
      </c>
      <c r="E93" s="18">
        <f>'[27]Avg Week Kira-Kyaliwajala'!E93+'[27]Avg Week Kyaliwajala-Kira'!E93</f>
        <v>3.5</v>
      </c>
      <c r="F93" s="18">
        <f>'[27]Avg Week Kira-Kyaliwajala'!F93+'[27]Avg Week Kyaliwajala-Kira'!F93</f>
        <v>2.5</v>
      </c>
      <c r="G93" s="18">
        <f>'[27]Avg Week Kira-Kyaliwajala'!G93+'[27]Avg Week Kyaliwajala-Kira'!G93</f>
        <v>0</v>
      </c>
      <c r="H93" s="18">
        <f>'[27]Avg Week Kira-Kyaliwajala'!H93+'[27]Avg Week Kyaliwajala-Kira'!H93</f>
        <v>0</v>
      </c>
      <c r="I93" s="18">
        <f>'[27]Avg Week Kira-Kyaliwajala'!I93+'[27]Avg Week Kyaliwajala-Kira'!I93</f>
        <v>0</v>
      </c>
      <c r="J93" s="18">
        <f>'[27]Avg Week Kira-Kyaliwajala'!J93+'[27]Avg Week Kyaliwajala-Kira'!J93</f>
        <v>0.5</v>
      </c>
      <c r="K93" s="18">
        <f>'[27]Avg Week Kira-Kyaliwajala'!K93+'[27]Avg Week Kyaliwajala-Kira'!K93</f>
        <v>0</v>
      </c>
      <c r="L93" s="18">
        <f>'[27]Avg Week Kira-Kyaliwajala'!L93+'[27]Avg Week Kyaliwajala-Kira'!L93</f>
        <v>0</v>
      </c>
      <c r="M93" s="18">
        <f>'[27]Avg Week Kira-Kyaliwajala'!M93+'[27]Avg Week Kyaliwajala-Kira'!M93</f>
        <v>25</v>
      </c>
      <c r="N93" s="18">
        <f>'[27]Avg Week Kira-Kyaliwajala'!N93+'[27]Avg Week Kyaliwajala-Kira'!N93</f>
        <v>0</v>
      </c>
      <c r="O93" s="19">
        <f t="shared" si="37"/>
        <v>27.5</v>
      </c>
      <c r="P93" s="19">
        <f t="shared" si="36"/>
        <v>52.5</v>
      </c>
      <c r="R93" s="3"/>
      <c r="T93"/>
    </row>
    <row r="94" spans="2:20" ht="23.1" customHeight="1" x14ac:dyDescent="0.25">
      <c r="B94" s="25" t="s">
        <v>148</v>
      </c>
      <c r="C94" s="18">
        <f>'[27]Avg Week Kira-Kyaliwajala'!C94+'[27]Avg Week Kyaliwajala-Kira'!C94</f>
        <v>11.5</v>
      </c>
      <c r="D94" s="18">
        <f>'[27]Avg Week Kira-Kyaliwajala'!D94+'[27]Avg Week Kyaliwajala-Kira'!D94</f>
        <v>9</v>
      </c>
      <c r="E94" s="18">
        <f>'[27]Avg Week Kira-Kyaliwajala'!E94+'[27]Avg Week Kyaliwajala-Kira'!E94</f>
        <v>2</v>
      </c>
      <c r="F94" s="18">
        <f>'[27]Avg Week Kira-Kyaliwajala'!F94+'[27]Avg Week Kyaliwajala-Kira'!F94</f>
        <v>3</v>
      </c>
      <c r="G94" s="18">
        <f>'[27]Avg Week Kira-Kyaliwajala'!G94+'[27]Avg Week Kyaliwajala-Kira'!G94</f>
        <v>0</v>
      </c>
      <c r="H94" s="18">
        <f>'[27]Avg Week Kira-Kyaliwajala'!H94+'[27]Avg Week Kyaliwajala-Kira'!H94</f>
        <v>0</v>
      </c>
      <c r="I94" s="18">
        <f>'[27]Avg Week Kira-Kyaliwajala'!I94+'[27]Avg Week Kyaliwajala-Kira'!I94</f>
        <v>1</v>
      </c>
      <c r="J94" s="18">
        <f>'[27]Avg Week Kira-Kyaliwajala'!J94+'[27]Avg Week Kyaliwajala-Kira'!J94</f>
        <v>0</v>
      </c>
      <c r="K94" s="18">
        <f>'[27]Avg Week Kira-Kyaliwajala'!K94+'[27]Avg Week Kyaliwajala-Kira'!K94</f>
        <v>0</v>
      </c>
      <c r="L94" s="18">
        <f>'[27]Avg Week Kira-Kyaliwajala'!L94+'[27]Avg Week Kyaliwajala-Kira'!L94</f>
        <v>0</v>
      </c>
      <c r="M94" s="18">
        <f>'[27]Avg Week Kira-Kyaliwajala'!M94+'[27]Avg Week Kyaliwajala-Kira'!M94</f>
        <v>34.5</v>
      </c>
      <c r="N94" s="18">
        <f>'[27]Avg Week Kira-Kyaliwajala'!N94+'[27]Avg Week Kyaliwajala-Kira'!N94</f>
        <v>0</v>
      </c>
      <c r="O94" s="19">
        <f t="shared" si="37"/>
        <v>26.5</v>
      </c>
      <c r="P94" s="19">
        <f t="shared" si="36"/>
        <v>61</v>
      </c>
      <c r="R94" s="3"/>
      <c r="T94"/>
    </row>
    <row r="95" spans="2:20" ht="23.1" customHeight="1" x14ac:dyDescent="0.25">
      <c r="B95" s="17" t="s">
        <v>149</v>
      </c>
      <c r="C95" s="18">
        <f>'[27]Avg Week Kira-Kyaliwajala'!C95+'[27]Avg Week Kyaliwajala-Kira'!C95</f>
        <v>13</v>
      </c>
      <c r="D95" s="18">
        <f>'[27]Avg Week Kira-Kyaliwajala'!D95+'[27]Avg Week Kyaliwajala-Kira'!D95</f>
        <v>5</v>
      </c>
      <c r="E95" s="18">
        <f>'[27]Avg Week Kira-Kyaliwajala'!E95+'[27]Avg Week Kyaliwajala-Kira'!E95</f>
        <v>0</v>
      </c>
      <c r="F95" s="18">
        <f>'[27]Avg Week Kira-Kyaliwajala'!F95+'[27]Avg Week Kyaliwajala-Kira'!F95</f>
        <v>3</v>
      </c>
      <c r="G95" s="18">
        <f>'[27]Avg Week Kira-Kyaliwajala'!G95+'[27]Avg Week Kyaliwajala-Kira'!G95</f>
        <v>0</v>
      </c>
      <c r="H95" s="18">
        <f>'[27]Avg Week Kira-Kyaliwajala'!H95+'[27]Avg Week Kyaliwajala-Kira'!H95</f>
        <v>0</v>
      </c>
      <c r="I95" s="18">
        <f>'[27]Avg Week Kira-Kyaliwajala'!I95+'[27]Avg Week Kyaliwajala-Kira'!I95</f>
        <v>0</v>
      </c>
      <c r="J95" s="18">
        <f>'[27]Avg Week Kira-Kyaliwajala'!J95+'[27]Avg Week Kyaliwajala-Kira'!J95</f>
        <v>0</v>
      </c>
      <c r="K95" s="18">
        <f>'[27]Avg Week Kira-Kyaliwajala'!K95+'[27]Avg Week Kyaliwajala-Kira'!K95</f>
        <v>0</v>
      </c>
      <c r="L95" s="18">
        <f>'[27]Avg Week Kira-Kyaliwajala'!L95+'[27]Avg Week Kyaliwajala-Kira'!L95</f>
        <v>0</v>
      </c>
      <c r="M95" s="18">
        <f>'[27]Avg Week Kira-Kyaliwajala'!M95+'[27]Avg Week Kyaliwajala-Kira'!M95</f>
        <v>16</v>
      </c>
      <c r="N95" s="18">
        <f>'[27]Avg Week Kira-Kyaliwajala'!N95+'[27]Avg Week Kyaliwajala-Kira'!N95</f>
        <v>0</v>
      </c>
      <c r="O95" s="19">
        <f t="shared" si="37"/>
        <v>21</v>
      </c>
      <c r="P95" s="19">
        <f t="shared" si="36"/>
        <v>37</v>
      </c>
      <c r="R95" s="3"/>
      <c r="T95"/>
    </row>
    <row r="96" spans="2:20" ht="23.1" customHeight="1" x14ac:dyDescent="0.25">
      <c r="B96" s="38" t="s">
        <v>150</v>
      </c>
      <c r="C96" s="18">
        <f>'[27]Avg Week Kira-Kyaliwajala'!C96+'[27]Avg Week Kyaliwajala-Kira'!C96</f>
        <v>13.5</v>
      </c>
      <c r="D96" s="18">
        <f>'[27]Avg Week Kira-Kyaliwajala'!D96+'[27]Avg Week Kyaliwajala-Kira'!D96</f>
        <v>8.5</v>
      </c>
      <c r="E96" s="18">
        <f>'[27]Avg Week Kira-Kyaliwajala'!E96+'[27]Avg Week Kyaliwajala-Kira'!E96</f>
        <v>2</v>
      </c>
      <c r="F96" s="18">
        <f>'[27]Avg Week Kira-Kyaliwajala'!F96+'[27]Avg Week Kyaliwajala-Kira'!F96</f>
        <v>1.5</v>
      </c>
      <c r="G96" s="18">
        <f>'[27]Avg Week Kira-Kyaliwajala'!G96+'[27]Avg Week Kyaliwajala-Kira'!G96</f>
        <v>0</v>
      </c>
      <c r="H96" s="18">
        <f>'[27]Avg Week Kira-Kyaliwajala'!H96+'[27]Avg Week Kyaliwajala-Kira'!H96</f>
        <v>0</v>
      </c>
      <c r="I96" s="18">
        <f>'[27]Avg Week Kira-Kyaliwajala'!I96+'[27]Avg Week Kyaliwajala-Kira'!I96</f>
        <v>1</v>
      </c>
      <c r="J96" s="18">
        <f>'[27]Avg Week Kira-Kyaliwajala'!J96+'[27]Avg Week Kyaliwajala-Kira'!J96</f>
        <v>0.5</v>
      </c>
      <c r="K96" s="18">
        <f>'[27]Avg Week Kira-Kyaliwajala'!K96+'[27]Avg Week Kyaliwajala-Kira'!K96</f>
        <v>0</v>
      </c>
      <c r="L96" s="18">
        <f>'[27]Avg Week Kira-Kyaliwajala'!L96+'[27]Avg Week Kyaliwajala-Kira'!L96</f>
        <v>0</v>
      </c>
      <c r="M96" s="18">
        <f>'[27]Avg Week Kira-Kyaliwajala'!M96+'[27]Avg Week Kyaliwajala-Kira'!M96</f>
        <v>21</v>
      </c>
      <c r="N96" s="18">
        <f>'[27]Avg Week Kira-Kyaliwajala'!N96+'[27]Avg Week Kyaliwajala-Kira'!N96</f>
        <v>0</v>
      </c>
      <c r="O96" s="19">
        <f t="shared" si="37"/>
        <v>27</v>
      </c>
      <c r="P96" s="19">
        <f t="shared" si="36"/>
        <v>48</v>
      </c>
      <c r="R96" s="3"/>
      <c r="T96"/>
    </row>
    <row r="97" spans="2:20" ht="23.1" customHeight="1" x14ac:dyDescent="0.25">
      <c r="B97" s="17" t="s">
        <v>151</v>
      </c>
      <c r="C97" s="18">
        <f>'[27]Avg Week Kira-Kyaliwajala'!C97+'[27]Avg Week Kyaliwajala-Kira'!C97</f>
        <v>16</v>
      </c>
      <c r="D97" s="18">
        <f>'[27]Avg Week Kira-Kyaliwajala'!D97+'[27]Avg Week Kyaliwajala-Kira'!D97</f>
        <v>8.5</v>
      </c>
      <c r="E97" s="18">
        <f>'[27]Avg Week Kira-Kyaliwajala'!E97+'[27]Avg Week Kyaliwajala-Kira'!E97</f>
        <v>1.5</v>
      </c>
      <c r="F97" s="18">
        <f>'[27]Avg Week Kira-Kyaliwajala'!F97+'[27]Avg Week Kyaliwajala-Kira'!F97</f>
        <v>3.5</v>
      </c>
      <c r="G97" s="18">
        <f>'[27]Avg Week Kira-Kyaliwajala'!G97+'[27]Avg Week Kyaliwajala-Kira'!G97</f>
        <v>0</v>
      </c>
      <c r="H97" s="18">
        <f>'[27]Avg Week Kira-Kyaliwajala'!H97+'[27]Avg Week Kyaliwajala-Kira'!H97</f>
        <v>0</v>
      </c>
      <c r="I97" s="18">
        <f>'[27]Avg Week Kira-Kyaliwajala'!I97+'[27]Avg Week Kyaliwajala-Kira'!I97</f>
        <v>0.5</v>
      </c>
      <c r="J97" s="18">
        <f>'[27]Avg Week Kira-Kyaliwajala'!J97+'[27]Avg Week Kyaliwajala-Kira'!J97</f>
        <v>0</v>
      </c>
      <c r="K97" s="18">
        <f>'[27]Avg Week Kira-Kyaliwajala'!K97+'[27]Avg Week Kyaliwajala-Kira'!K97</f>
        <v>0</v>
      </c>
      <c r="L97" s="18">
        <f>'[27]Avg Week Kira-Kyaliwajala'!L97+'[27]Avg Week Kyaliwajala-Kira'!L97</f>
        <v>0</v>
      </c>
      <c r="M97" s="18">
        <f>'[27]Avg Week Kira-Kyaliwajala'!M97+'[27]Avg Week Kyaliwajala-Kira'!M97</f>
        <v>32</v>
      </c>
      <c r="N97" s="18">
        <f>'[27]Avg Week Kira-Kyaliwajala'!N97+'[27]Avg Week Kyaliwajala-Kira'!N97</f>
        <v>0</v>
      </c>
      <c r="O97" s="19">
        <f t="shared" si="37"/>
        <v>30</v>
      </c>
      <c r="P97" s="19">
        <f t="shared" si="36"/>
        <v>62</v>
      </c>
      <c r="R97" s="3"/>
      <c r="T97"/>
    </row>
    <row r="98" spans="2:20" ht="23.1" customHeight="1" x14ac:dyDescent="0.25">
      <c r="B98" s="25" t="s">
        <v>152</v>
      </c>
      <c r="C98" s="18">
        <f>'[27]Avg Week Kira-Kyaliwajala'!C98+'[27]Avg Week Kyaliwajala-Kira'!C98</f>
        <v>24</v>
      </c>
      <c r="D98" s="18">
        <f>'[27]Avg Week Kira-Kyaliwajala'!D98+'[27]Avg Week Kyaliwajala-Kira'!D98</f>
        <v>13</v>
      </c>
      <c r="E98" s="18">
        <f>'[27]Avg Week Kira-Kyaliwajala'!E98+'[27]Avg Week Kyaliwajala-Kira'!E98</f>
        <v>1</v>
      </c>
      <c r="F98" s="18">
        <f>'[27]Avg Week Kira-Kyaliwajala'!F98+'[27]Avg Week Kyaliwajala-Kira'!F98</f>
        <v>3</v>
      </c>
      <c r="G98" s="18">
        <f>'[27]Avg Week Kira-Kyaliwajala'!G98+'[27]Avg Week Kyaliwajala-Kira'!G98</f>
        <v>0</v>
      </c>
      <c r="H98" s="18">
        <f>'[27]Avg Week Kira-Kyaliwajala'!H98+'[27]Avg Week Kyaliwajala-Kira'!H98</f>
        <v>0</v>
      </c>
      <c r="I98" s="18">
        <f>'[27]Avg Week Kira-Kyaliwajala'!I98+'[27]Avg Week Kyaliwajala-Kira'!I98</f>
        <v>0.5</v>
      </c>
      <c r="J98" s="18">
        <f>'[27]Avg Week Kira-Kyaliwajala'!J98+'[27]Avg Week Kyaliwajala-Kira'!J98</f>
        <v>0.5</v>
      </c>
      <c r="K98" s="18">
        <f>'[27]Avg Week Kira-Kyaliwajala'!K98+'[27]Avg Week Kyaliwajala-Kira'!K98</f>
        <v>1</v>
      </c>
      <c r="L98" s="18">
        <f>'[27]Avg Week Kira-Kyaliwajala'!L98+'[27]Avg Week Kyaliwajala-Kira'!L98</f>
        <v>0</v>
      </c>
      <c r="M98" s="18">
        <f>'[27]Avg Week Kira-Kyaliwajala'!M98+'[27]Avg Week Kyaliwajala-Kira'!M98</f>
        <v>22</v>
      </c>
      <c r="N98" s="18">
        <f>'[27]Avg Week Kira-Kyaliwajala'!N98+'[27]Avg Week Kyaliwajala-Kira'!N98</f>
        <v>0</v>
      </c>
      <c r="O98" s="19">
        <f t="shared" si="37"/>
        <v>43</v>
      </c>
      <c r="P98" s="19">
        <f t="shared" si="36"/>
        <v>65</v>
      </c>
      <c r="R98" s="3"/>
      <c r="T98"/>
    </row>
    <row r="99" spans="2:20" ht="23.1" customHeight="1" x14ac:dyDescent="0.25">
      <c r="B99" s="17" t="s">
        <v>153</v>
      </c>
      <c r="C99" s="18">
        <f>'[27]Avg Week Kira-Kyaliwajala'!C99+'[27]Avg Week Kyaliwajala-Kira'!C99</f>
        <v>24.5</v>
      </c>
      <c r="D99" s="18">
        <f>'[27]Avg Week Kira-Kyaliwajala'!D99+'[27]Avg Week Kyaliwajala-Kira'!D99</f>
        <v>21.5</v>
      </c>
      <c r="E99" s="18">
        <f>'[27]Avg Week Kira-Kyaliwajala'!E99+'[27]Avg Week Kyaliwajala-Kira'!E99</f>
        <v>3.5</v>
      </c>
      <c r="F99" s="18">
        <f>'[27]Avg Week Kira-Kyaliwajala'!F99+'[27]Avg Week Kyaliwajala-Kira'!F99</f>
        <v>3.5</v>
      </c>
      <c r="G99" s="18">
        <f>'[27]Avg Week Kira-Kyaliwajala'!G99+'[27]Avg Week Kyaliwajala-Kira'!G99</f>
        <v>0</v>
      </c>
      <c r="H99" s="18">
        <f>'[27]Avg Week Kira-Kyaliwajala'!H99+'[27]Avg Week Kyaliwajala-Kira'!H99</f>
        <v>0</v>
      </c>
      <c r="I99" s="18">
        <f>'[27]Avg Week Kira-Kyaliwajala'!I99+'[27]Avg Week Kyaliwajala-Kira'!I99</f>
        <v>0</v>
      </c>
      <c r="J99" s="18">
        <f>'[27]Avg Week Kira-Kyaliwajala'!J99+'[27]Avg Week Kyaliwajala-Kira'!J99</f>
        <v>0.5</v>
      </c>
      <c r="K99" s="18">
        <f>'[27]Avg Week Kira-Kyaliwajala'!K99+'[27]Avg Week Kyaliwajala-Kira'!K99</f>
        <v>0.5</v>
      </c>
      <c r="L99" s="18">
        <f>'[27]Avg Week Kira-Kyaliwajala'!L99+'[27]Avg Week Kyaliwajala-Kira'!L99</f>
        <v>0</v>
      </c>
      <c r="M99" s="18">
        <f>'[27]Avg Week Kira-Kyaliwajala'!M99+'[27]Avg Week Kyaliwajala-Kira'!M99</f>
        <v>30.5</v>
      </c>
      <c r="N99" s="18">
        <f>'[27]Avg Week Kira-Kyaliwajala'!N99+'[27]Avg Week Kyaliwajala-Kira'!N99</f>
        <v>0</v>
      </c>
      <c r="O99" s="19">
        <f t="shared" si="37"/>
        <v>54</v>
      </c>
      <c r="P99" s="19">
        <f t="shared" si="36"/>
        <v>84.5</v>
      </c>
      <c r="R99" s="3"/>
      <c r="T99"/>
    </row>
    <row r="100" spans="2:20" ht="23.1" customHeight="1" x14ac:dyDescent="0.25">
      <c r="B100" s="38" t="s">
        <v>154</v>
      </c>
      <c r="C100" s="18">
        <f>'[27]Avg Week Kira-Kyaliwajala'!C100+'[27]Avg Week Kyaliwajala-Kira'!C100</f>
        <v>26</v>
      </c>
      <c r="D100" s="18">
        <f>'[27]Avg Week Kira-Kyaliwajala'!D100+'[27]Avg Week Kyaliwajala-Kira'!D100</f>
        <v>25.5</v>
      </c>
      <c r="E100" s="18">
        <f>'[27]Avg Week Kira-Kyaliwajala'!E100+'[27]Avg Week Kyaliwajala-Kira'!E100</f>
        <v>5</v>
      </c>
      <c r="F100" s="18">
        <f>'[27]Avg Week Kira-Kyaliwajala'!F100+'[27]Avg Week Kyaliwajala-Kira'!F100</f>
        <v>2.5</v>
      </c>
      <c r="G100" s="18">
        <f>'[27]Avg Week Kira-Kyaliwajala'!G100+'[27]Avg Week Kyaliwajala-Kira'!G100</f>
        <v>0</v>
      </c>
      <c r="H100" s="18">
        <f>'[27]Avg Week Kira-Kyaliwajala'!H100+'[27]Avg Week Kyaliwajala-Kira'!H100</f>
        <v>0</v>
      </c>
      <c r="I100" s="18">
        <f>'[27]Avg Week Kira-Kyaliwajala'!I100+'[27]Avg Week Kyaliwajala-Kira'!I100</f>
        <v>1.5</v>
      </c>
      <c r="J100" s="18">
        <f>'[27]Avg Week Kira-Kyaliwajala'!J100+'[27]Avg Week Kyaliwajala-Kira'!J100</f>
        <v>0</v>
      </c>
      <c r="K100" s="18">
        <f>'[27]Avg Week Kira-Kyaliwajala'!K100+'[27]Avg Week Kyaliwajala-Kira'!K100</f>
        <v>0</v>
      </c>
      <c r="L100" s="18">
        <f>'[27]Avg Week Kira-Kyaliwajala'!L100+'[27]Avg Week Kyaliwajala-Kira'!L100</f>
        <v>0</v>
      </c>
      <c r="M100" s="18">
        <f>'[27]Avg Week Kira-Kyaliwajala'!M100+'[27]Avg Week Kyaliwajala-Kira'!M100</f>
        <v>36</v>
      </c>
      <c r="N100" s="18">
        <f>'[27]Avg Week Kira-Kyaliwajala'!N100+'[27]Avg Week Kyaliwajala-Kira'!N100</f>
        <v>0</v>
      </c>
      <c r="O100" s="19">
        <f t="shared" si="37"/>
        <v>60.5</v>
      </c>
      <c r="P100" s="19">
        <f t="shared" si="36"/>
        <v>96.5</v>
      </c>
      <c r="R100" s="3"/>
      <c r="T100"/>
    </row>
    <row r="101" spans="2:20" ht="23.1" customHeight="1" x14ac:dyDescent="0.25">
      <c r="B101" s="17" t="s">
        <v>155</v>
      </c>
      <c r="C101" s="18">
        <f>'[27]Avg Week Kira-Kyaliwajala'!C101+'[27]Avg Week Kyaliwajala-Kira'!C101</f>
        <v>24</v>
      </c>
      <c r="D101" s="18">
        <f>'[27]Avg Week Kira-Kyaliwajala'!D101+'[27]Avg Week Kyaliwajala-Kira'!D101</f>
        <v>19</v>
      </c>
      <c r="E101" s="18">
        <f>'[27]Avg Week Kira-Kyaliwajala'!E101+'[27]Avg Week Kyaliwajala-Kira'!E101</f>
        <v>4</v>
      </c>
      <c r="F101" s="18">
        <f>'[27]Avg Week Kira-Kyaliwajala'!F101+'[27]Avg Week Kyaliwajala-Kira'!F101</f>
        <v>5.5</v>
      </c>
      <c r="G101" s="18">
        <f>'[27]Avg Week Kira-Kyaliwajala'!G101+'[27]Avg Week Kyaliwajala-Kira'!G101</f>
        <v>0</v>
      </c>
      <c r="H101" s="18">
        <f>'[27]Avg Week Kira-Kyaliwajala'!H101+'[27]Avg Week Kyaliwajala-Kira'!H101</f>
        <v>0</v>
      </c>
      <c r="I101" s="18">
        <f>'[27]Avg Week Kira-Kyaliwajala'!I101+'[27]Avg Week Kyaliwajala-Kira'!I101</f>
        <v>0.5</v>
      </c>
      <c r="J101" s="18">
        <f>'[27]Avg Week Kira-Kyaliwajala'!J101+'[27]Avg Week Kyaliwajala-Kira'!J101</f>
        <v>2.5</v>
      </c>
      <c r="K101" s="18">
        <f>'[27]Avg Week Kira-Kyaliwajala'!K101+'[27]Avg Week Kyaliwajala-Kira'!K101</f>
        <v>0</v>
      </c>
      <c r="L101" s="18">
        <f>'[27]Avg Week Kira-Kyaliwajala'!L101+'[27]Avg Week Kyaliwajala-Kira'!L101</f>
        <v>0</v>
      </c>
      <c r="M101" s="18">
        <f>'[27]Avg Week Kira-Kyaliwajala'!M101+'[27]Avg Week Kyaliwajala-Kira'!M101</f>
        <v>29</v>
      </c>
      <c r="N101" s="18">
        <f>'[27]Avg Week Kira-Kyaliwajala'!N101+'[27]Avg Week Kyaliwajala-Kira'!N101</f>
        <v>0</v>
      </c>
      <c r="O101" s="19">
        <f t="shared" si="37"/>
        <v>55.5</v>
      </c>
      <c r="P101" s="19">
        <f t="shared" si="36"/>
        <v>84.5</v>
      </c>
      <c r="R101" s="3"/>
      <c r="T101"/>
    </row>
    <row r="102" spans="2:20" ht="23.1" customHeight="1" x14ac:dyDescent="0.25">
      <c r="B102" s="25" t="s">
        <v>156</v>
      </c>
      <c r="C102" s="18">
        <f>'[27]Avg Week Kira-Kyaliwajala'!C102+'[27]Avg Week Kyaliwajala-Kira'!C102</f>
        <v>45</v>
      </c>
      <c r="D102" s="18">
        <f>'[27]Avg Week Kira-Kyaliwajala'!D102+'[27]Avg Week Kyaliwajala-Kira'!D102</f>
        <v>44</v>
      </c>
      <c r="E102" s="18">
        <f>'[27]Avg Week Kira-Kyaliwajala'!E102+'[27]Avg Week Kyaliwajala-Kira'!E102</f>
        <v>8.5</v>
      </c>
      <c r="F102" s="18">
        <f>'[27]Avg Week Kira-Kyaliwajala'!F102+'[27]Avg Week Kyaliwajala-Kira'!F102</f>
        <v>13</v>
      </c>
      <c r="G102" s="18">
        <f>'[27]Avg Week Kira-Kyaliwajala'!G102+'[27]Avg Week Kyaliwajala-Kira'!G102</f>
        <v>0.5</v>
      </c>
      <c r="H102" s="18">
        <f>'[27]Avg Week Kira-Kyaliwajala'!H102+'[27]Avg Week Kyaliwajala-Kira'!H102</f>
        <v>1</v>
      </c>
      <c r="I102" s="18">
        <f>'[27]Avg Week Kira-Kyaliwajala'!I102+'[27]Avg Week Kyaliwajala-Kira'!I102</f>
        <v>4.5</v>
      </c>
      <c r="J102" s="18">
        <f>'[27]Avg Week Kira-Kyaliwajala'!J102+'[27]Avg Week Kyaliwajala-Kira'!J102</f>
        <v>0</v>
      </c>
      <c r="K102" s="18">
        <f>'[27]Avg Week Kira-Kyaliwajala'!K102+'[27]Avg Week Kyaliwajala-Kira'!K102</f>
        <v>0</v>
      </c>
      <c r="L102" s="18">
        <f>'[27]Avg Week Kira-Kyaliwajala'!L102+'[27]Avg Week Kyaliwajala-Kira'!L102</f>
        <v>0</v>
      </c>
      <c r="M102" s="18">
        <f>'[27]Avg Week Kira-Kyaliwajala'!M102+'[27]Avg Week Kyaliwajala-Kira'!M102</f>
        <v>20</v>
      </c>
      <c r="N102" s="18">
        <f>'[27]Avg Week Kira-Kyaliwajala'!N102+'[27]Avg Week Kyaliwajala-Kira'!N102</f>
        <v>0</v>
      </c>
      <c r="O102" s="19">
        <f t="shared" si="37"/>
        <v>116.5</v>
      </c>
      <c r="P102" s="19">
        <f t="shared" si="36"/>
        <v>136.5</v>
      </c>
      <c r="R102" s="3"/>
      <c r="T102"/>
    </row>
    <row r="103" spans="2:20" ht="23.1" customHeight="1" x14ac:dyDescent="0.25">
      <c r="B103" s="17" t="s">
        <v>157</v>
      </c>
      <c r="C103" s="18">
        <f>'[27]Avg Week Kira-Kyaliwajala'!C103+'[27]Avg Week Kyaliwajala-Kira'!C103</f>
        <v>27.5</v>
      </c>
      <c r="D103" s="18">
        <f>'[27]Avg Week Kira-Kyaliwajala'!D103+'[27]Avg Week Kyaliwajala-Kira'!D103</f>
        <v>34</v>
      </c>
      <c r="E103" s="18">
        <f>'[27]Avg Week Kira-Kyaliwajala'!E103+'[27]Avg Week Kyaliwajala-Kira'!E103</f>
        <v>7</v>
      </c>
      <c r="F103" s="18">
        <f>'[27]Avg Week Kira-Kyaliwajala'!F103+'[27]Avg Week Kyaliwajala-Kira'!F103</f>
        <v>20.5</v>
      </c>
      <c r="G103" s="18">
        <f>'[27]Avg Week Kira-Kyaliwajala'!G103+'[27]Avg Week Kyaliwajala-Kira'!G103</f>
        <v>1.5</v>
      </c>
      <c r="H103" s="18">
        <f>'[27]Avg Week Kira-Kyaliwajala'!H103+'[27]Avg Week Kyaliwajala-Kira'!H103</f>
        <v>0.5</v>
      </c>
      <c r="I103" s="18">
        <f>'[27]Avg Week Kira-Kyaliwajala'!I103+'[27]Avg Week Kyaliwajala-Kira'!I103</f>
        <v>3</v>
      </c>
      <c r="J103" s="18">
        <f>'[27]Avg Week Kira-Kyaliwajala'!J103+'[27]Avg Week Kyaliwajala-Kira'!J103</f>
        <v>0.5</v>
      </c>
      <c r="K103" s="18">
        <f>'[27]Avg Week Kira-Kyaliwajala'!K103+'[27]Avg Week Kyaliwajala-Kira'!K103</f>
        <v>0</v>
      </c>
      <c r="L103" s="18">
        <f>'[27]Avg Week Kira-Kyaliwajala'!L103+'[27]Avg Week Kyaliwajala-Kira'!L103</f>
        <v>0</v>
      </c>
      <c r="M103" s="18">
        <f>'[27]Avg Week Kira-Kyaliwajala'!M103+'[27]Avg Week Kyaliwajala-Kira'!M103</f>
        <v>31</v>
      </c>
      <c r="N103" s="18">
        <f>'[27]Avg Week Kira-Kyaliwajala'!N103+'[27]Avg Week Kyaliwajala-Kira'!N103</f>
        <v>0</v>
      </c>
      <c r="O103" s="19">
        <f t="shared" si="37"/>
        <v>94.5</v>
      </c>
      <c r="P103" s="19">
        <f t="shared" si="36"/>
        <v>125.5</v>
      </c>
      <c r="R103" s="3"/>
      <c r="T103"/>
    </row>
    <row r="104" spans="2:20" ht="23.1" customHeight="1" x14ac:dyDescent="0.25">
      <c r="B104" s="38" t="s">
        <v>158</v>
      </c>
      <c r="C104" s="18">
        <f>'[27]Avg Week Kira-Kyaliwajala'!C104+'[27]Avg Week Kyaliwajala-Kira'!C104</f>
        <v>50.5</v>
      </c>
      <c r="D104" s="18">
        <f>'[27]Avg Week Kira-Kyaliwajala'!D104+'[27]Avg Week Kyaliwajala-Kira'!D104</f>
        <v>37.5</v>
      </c>
      <c r="E104" s="18">
        <f>'[27]Avg Week Kira-Kyaliwajala'!E104+'[27]Avg Week Kyaliwajala-Kira'!E104</f>
        <v>8</v>
      </c>
      <c r="F104" s="18">
        <f>'[27]Avg Week Kira-Kyaliwajala'!F104+'[27]Avg Week Kyaliwajala-Kira'!F104</f>
        <v>12.5</v>
      </c>
      <c r="G104" s="18">
        <f>'[27]Avg Week Kira-Kyaliwajala'!G104+'[27]Avg Week Kyaliwajala-Kira'!G104</f>
        <v>0</v>
      </c>
      <c r="H104" s="18">
        <f>'[27]Avg Week Kira-Kyaliwajala'!H104+'[27]Avg Week Kyaliwajala-Kira'!H104</f>
        <v>0</v>
      </c>
      <c r="I104" s="18">
        <f>'[27]Avg Week Kira-Kyaliwajala'!I104+'[27]Avg Week Kyaliwajala-Kira'!I104</f>
        <v>2</v>
      </c>
      <c r="J104" s="18">
        <f>'[27]Avg Week Kira-Kyaliwajala'!J104+'[27]Avg Week Kyaliwajala-Kira'!J104</f>
        <v>1</v>
      </c>
      <c r="K104" s="18">
        <f>'[27]Avg Week Kira-Kyaliwajala'!K104+'[27]Avg Week Kyaliwajala-Kira'!K104</f>
        <v>0</v>
      </c>
      <c r="L104" s="18">
        <f>'[27]Avg Week Kira-Kyaliwajala'!L104+'[27]Avg Week Kyaliwajala-Kira'!L104</f>
        <v>0</v>
      </c>
      <c r="M104" s="18">
        <f>'[27]Avg Week Kira-Kyaliwajala'!M104+'[27]Avg Week Kyaliwajala-Kira'!M104</f>
        <v>45</v>
      </c>
      <c r="N104" s="18">
        <f>'[27]Avg Week Kira-Kyaliwajala'!N104+'[27]Avg Week Kyaliwajala-Kira'!N104</f>
        <v>0</v>
      </c>
      <c r="O104" s="19">
        <f t="shared" si="37"/>
        <v>111.5</v>
      </c>
      <c r="P104" s="19">
        <f t="shared" si="36"/>
        <v>156.5</v>
      </c>
      <c r="R104" s="3"/>
      <c r="T104"/>
    </row>
    <row r="105" spans="2:20" ht="23.1" customHeight="1" x14ac:dyDescent="0.25">
      <c r="B105" s="17" t="s">
        <v>159</v>
      </c>
      <c r="C105" s="18">
        <f>'[27]Avg Week Kira-Kyaliwajala'!C105+'[27]Avg Week Kyaliwajala-Kira'!C105</f>
        <v>42.5</v>
      </c>
      <c r="D105" s="18">
        <f>'[27]Avg Week Kira-Kyaliwajala'!D105+'[27]Avg Week Kyaliwajala-Kira'!D105</f>
        <v>43.5</v>
      </c>
      <c r="E105" s="18">
        <f>'[27]Avg Week Kira-Kyaliwajala'!E105+'[27]Avg Week Kyaliwajala-Kira'!E105</f>
        <v>7.5</v>
      </c>
      <c r="F105" s="18">
        <f>'[27]Avg Week Kira-Kyaliwajala'!F105+'[27]Avg Week Kyaliwajala-Kira'!F105</f>
        <v>9.5</v>
      </c>
      <c r="G105" s="18">
        <f>'[27]Avg Week Kira-Kyaliwajala'!G105+'[27]Avg Week Kyaliwajala-Kira'!G105</f>
        <v>0</v>
      </c>
      <c r="H105" s="18">
        <f>'[27]Avg Week Kira-Kyaliwajala'!H105+'[27]Avg Week Kyaliwajala-Kira'!H105</f>
        <v>0</v>
      </c>
      <c r="I105" s="18">
        <f>'[27]Avg Week Kira-Kyaliwajala'!I105+'[27]Avg Week Kyaliwajala-Kira'!I105</f>
        <v>2</v>
      </c>
      <c r="J105" s="18">
        <f>'[27]Avg Week Kira-Kyaliwajala'!J105+'[27]Avg Week Kyaliwajala-Kira'!J105</f>
        <v>0.5</v>
      </c>
      <c r="K105" s="18">
        <f>'[27]Avg Week Kira-Kyaliwajala'!K105+'[27]Avg Week Kyaliwajala-Kira'!K105</f>
        <v>0</v>
      </c>
      <c r="L105" s="18">
        <f>'[27]Avg Week Kira-Kyaliwajala'!L105+'[27]Avg Week Kyaliwajala-Kira'!L105</f>
        <v>0</v>
      </c>
      <c r="M105" s="18">
        <f>'[27]Avg Week Kira-Kyaliwajala'!M105+'[27]Avg Week Kyaliwajala-Kira'!M105</f>
        <v>69</v>
      </c>
      <c r="N105" s="18">
        <f>'[27]Avg Week Kira-Kyaliwajala'!N105+'[27]Avg Week Kyaliwajala-Kira'!N105</f>
        <v>0</v>
      </c>
      <c r="O105" s="19">
        <f t="shared" si="37"/>
        <v>105.5</v>
      </c>
      <c r="P105" s="19">
        <f t="shared" si="36"/>
        <v>174.5</v>
      </c>
      <c r="R105" s="3"/>
      <c r="T105"/>
    </row>
    <row r="106" spans="2:20" ht="23.1" customHeight="1" x14ac:dyDescent="0.25">
      <c r="B106" s="39" t="s">
        <v>160</v>
      </c>
      <c r="C106" s="40">
        <f>SUM(C10:C105)</f>
        <v>4996</v>
      </c>
      <c r="D106" s="40">
        <f t="shared" ref="D106:O106" si="38">SUM(D10:D105)</f>
        <v>3371.4761904761899</v>
      </c>
      <c r="E106" s="40">
        <f t="shared" si="38"/>
        <v>860.857142857143</v>
      </c>
      <c r="F106" s="40">
        <f t="shared" si="38"/>
        <v>1185.2857142857142</v>
      </c>
      <c r="G106" s="40">
        <f t="shared" si="38"/>
        <v>39.714285714285715</v>
      </c>
      <c r="H106" s="40">
        <f t="shared" si="38"/>
        <v>22.642857142857146</v>
      </c>
      <c r="I106" s="40">
        <f t="shared" si="38"/>
        <v>617.14285714285711</v>
      </c>
      <c r="J106" s="40">
        <f t="shared" si="38"/>
        <v>188</v>
      </c>
      <c r="K106" s="40">
        <f t="shared" si="38"/>
        <v>77.785714285714278</v>
      </c>
      <c r="L106" s="40">
        <f t="shared" si="38"/>
        <v>21.142857142857135</v>
      </c>
      <c r="M106" s="40">
        <f t="shared" si="38"/>
        <v>9811.7857142857138</v>
      </c>
      <c r="N106" s="40">
        <f t="shared" si="38"/>
        <v>1.6428571428571426</v>
      </c>
      <c r="O106" s="40">
        <f t="shared" si="38"/>
        <v>11381.690476190473</v>
      </c>
      <c r="P106" s="40">
        <f>SUM(P10:P105)</f>
        <v>21193.476190476191</v>
      </c>
      <c r="R106" s="3"/>
      <c r="T106"/>
    </row>
    <row r="107" spans="2:20" ht="23.1" customHeight="1" x14ac:dyDescent="0.25">
      <c r="B107" s="39" t="s">
        <v>161</v>
      </c>
      <c r="C107" s="41">
        <f t="shared" ref="C107:N107" si="39">C106/$P$106</f>
        <v>0.23573291871038482</v>
      </c>
      <c r="D107" s="41">
        <f t="shared" si="39"/>
        <v>0.15908084922808677</v>
      </c>
      <c r="E107" s="41">
        <f t="shared" si="39"/>
        <v>4.0618968550519823E-2</v>
      </c>
      <c r="F107" s="41">
        <f t="shared" si="39"/>
        <v>5.5926913717833204E-2</v>
      </c>
      <c r="G107" s="41">
        <f t="shared" si="39"/>
        <v>1.8738920107939775E-3</v>
      </c>
      <c r="H107" s="41">
        <f t="shared" si="39"/>
        <v>1.0683880709023218E-3</v>
      </c>
      <c r="I107" s="41">
        <f t="shared" si="39"/>
        <v>2.9119472973489144E-2</v>
      </c>
      <c r="J107" s="41">
        <f t="shared" si="39"/>
        <v>8.8706542669240076E-3</v>
      </c>
      <c r="K107" s="41">
        <f t="shared" si="39"/>
        <v>3.6702669060335274E-3</v>
      </c>
      <c r="L107" s="41">
        <f t="shared" si="39"/>
        <v>9.9761157409175745E-4</v>
      </c>
      <c r="M107" s="41">
        <f t="shared" si="39"/>
        <v>0.46296254687538613</v>
      </c>
      <c r="N107" s="41">
        <f t="shared" si="39"/>
        <v>7.7517115554427108E-5</v>
      </c>
      <c r="R107" s="3"/>
      <c r="T107"/>
    </row>
    <row r="108" spans="2:20" ht="23.1" customHeight="1" x14ac:dyDescent="0.25">
      <c r="B108" s="42" t="s">
        <v>162</v>
      </c>
      <c r="C108" s="43">
        <f>C106/$O$106</f>
        <v>0.43895061198959912</v>
      </c>
      <c r="D108" s="43">
        <f t="shared" ref="D108:N108" si="40">D106/$O$106</f>
        <v>0.29621928284985705</v>
      </c>
      <c r="E108" s="43">
        <f t="shared" si="40"/>
        <v>7.5635262148270752E-2</v>
      </c>
      <c r="F108" s="43">
        <f t="shared" si="40"/>
        <v>0.104139689685397</v>
      </c>
      <c r="G108" s="43">
        <f t="shared" si="40"/>
        <v>3.4893134545667549E-3</v>
      </c>
      <c r="H108" s="43">
        <f t="shared" si="40"/>
        <v>1.9894107285929161E-3</v>
      </c>
      <c r="I108" s="43">
        <f t="shared" si="40"/>
        <v>5.4222424905497772E-2</v>
      </c>
      <c r="J108" s="43">
        <f t="shared" si="40"/>
        <v>1.6517757216582191E-2</v>
      </c>
      <c r="K108" s="43">
        <f t="shared" si="40"/>
        <v>6.8342848057971143E-3</v>
      </c>
      <c r="L108" s="43">
        <f t="shared" si="40"/>
        <v>1.8576201125031638E-3</v>
      </c>
      <c r="M108" s="43"/>
      <c r="N108" s="43">
        <f t="shared" si="40"/>
        <v>1.443421033363945E-4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1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1" width="10.7109375" customWidth="1"/>
    <col min="32" max="32" width="12.85546875" customWidth="1"/>
    <col min="33" max="33" width="10.7109375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69" t="s">
        <v>167</v>
      </c>
      <c r="D3" s="69"/>
      <c r="E3" s="69"/>
      <c r="F3" s="69"/>
      <c r="G3" s="69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70" t="s">
        <v>4</v>
      </c>
      <c r="E5" s="71"/>
      <c r="F5" s="5" t="s">
        <v>5</v>
      </c>
      <c r="G5" s="64" t="str">
        <f>'[28]Avg Week Namugongo-Sonde'!G5:H5</f>
        <v>Sonde</v>
      </c>
      <c r="H5" s="65"/>
      <c r="I5" s="6"/>
      <c r="J5" s="7" t="s">
        <v>6</v>
      </c>
      <c r="K5" s="64" t="str">
        <f>'[28]Avg Week Namugongo-Sonde'!K5:L5</f>
        <v>Amony Jovana</v>
      </c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 t="str">
        <f>'[28]Avg Week Namugongo-Sonde'!K6:L6</f>
        <v>Tracy</v>
      </c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'[28]Avg Week Sonde-Namugongo'!C10+'[28]Avg Week Namugongo-Sonde'!C10</f>
        <v>45</v>
      </c>
      <c r="D10" s="18">
        <f>'[28]Avg Week Sonde-Namugongo'!D10+'[28]Avg Week Namugongo-Sonde'!D10</f>
        <v>23.857142857142858</v>
      </c>
      <c r="E10" s="18">
        <f>'[28]Avg Week Sonde-Namugongo'!E10+'[28]Avg Week Namugongo-Sonde'!E10</f>
        <v>8.8571428571428577</v>
      </c>
      <c r="F10" s="18">
        <f>'[28]Avg Week Sonde-Namugongo'!F10+'[28]Avg Week Namugongo-Sonde'!F10</f>
        <v>16.142857142857142</v>
      </c>
      <c r="G10" s="18">
        <f>'[28]Avg Week Sonde-Namugongo'!G10+'[28]Avg Week Namugongo-Sonde'!G10</f>
        <v>0.5714285714285714</v>
      </c>
      <c r="H10" s="18">
        <f>'[28]Avg Week Sonde-Namugongo'!H10+'[28]Avg Week Namugongo-Sonde'!H10</f>
        <v>0</v>
      </c>
      <c r="I10" s="18">
        <f>'[28]Avg Week Sonde-Namugongo'!I10+'[28]Avg Week Namugongo-Sonde'!I10</f>
        <v>5</v>
      </c>
      <c r="J10" s="18">
        <f>'[28]Avg Week Sonde-Namugongo'!J10+'[28]Avg Week Namugongo-Sonde'!J10</f>
        <v>2</v>
      </c>
      <c r="K10" s="18">
        <f>'[28]Avg Week Sonde-Namugongo'!K10+'[28]Avg Week Namugongo-Sonde'!K10</f>
        <v>0.42857142857142855</v>
      </c>
      <c r="L10" s="18">
        <f>'[28]Avg Week Sonde-Namugongo'!L10+'[28]Avg Week Namugongo-Sonde'!L10</f>
        <v>0.2857142857142857</v>
      </c>
      <c r="M10" s="18">
        <f>'[28]Avg Week Sonde-Namugongo'!M10+'[28]Avg Week Namugongo-Sonde'!M10</f>
        <v>44.285714285714285</v>
      </c>
      <c r="N10" s="18">
        <f>'[28]Avg Week Sonde-Namugongo'!N10+'[28]Avg Week Namugongo-Sonde'!N10</f>
        <v>0</v>
      </c>
      <c r="O10" s="19">
        <f t="shared" ref="O10:O73" si="0">SUM(C10:L10,N10)</f>
        <v>102.14285714285715</v>
      </c>
      <c r="P10" s="19">
        <f t="shared" ref="P10:P73" si="1">SUM(C10:N10)</f>
        <v>146.42857142857144</v>
      </c>
      <c r="R10" s="11" t="s">
        <v>32</v>
      </c>
      <c r="S10" s="20">
        <f t="shared" ref="S10:AF10" si="2">SUM(C10:C13)</f>
        <v>236.14285714285717</v>
      </c>
      <c r="T10" s="20">
        <f t="shared" si="2"/>
        <v>127.28571428571428</v>
      </c>
      <c r="U10" s="20">
        <f t="shared" si="2"/>
        <v>49.285714285714292</v>
      </c>
      <c r="V10" s="20">
        <f t="shared" si="2"/>
        <v>89.714285714285722</v>
      </c>
      <c r="W10" s="20">
        <f t="shared" si="2"/>
        <v>2.2857142857142856</v>
      </c>
      <c r="X10" s="20">
        <f t="shared" si="2"/>
        <v>1.4285714285714284</v>
      </c>
      <c r="Y10" s="20">
        <f t="shared" si="2"/>
        <v>27.142857142857146</v>
      </c>
      <c r="Z10" s="20">
        <f t="shared" si="2"/>
        <v>9.571428571428573</v>
      </c>
      <c r="AA10" s="20">
        <f t="shared" si="2"/>
        <v>2.2857142857142856</v>
      </c>
      <c r="AB10" s="20">
        <f t="shared" si="2"/>
        <v>1</v>
      </c>
      <c r="AC10" s="20">
        <f t="shared" si="2"/>
        <v>274.28571428571428</v>
      </c>
      <c r="AD10" s="20">
        <f t="shared" si="2"/>
        <v>0.14285714285714285</v>
      </c>
      <c r="AE10" s="21">
        <f t="shared" si="2"/>
        <v>546.28571428571422</v>
      </c>
      <c r="AF10" s="21">
        <f t="shared" si="2"/>
        <v>820.57142857142856</v>
      </c>
    </row>
    <row r="11" spans="2:32" s="22" customFormat="1" ht="23.1" customHeight="1" x14ac:dyDescent="0.25">
      <c r="B11" s="17" t="s">
        <v>33</v>
      </c>
      <c r="C11" s="18">
        <f>'[28]Avg Week Sonde-Namugongo'!C11+'[28]Avg Week Namugongo-Sonde'!C11</f>
        <v>59.285714285714292</v>
      </c>
      <c r="D11" s="18">
        <f>'[28]Avg Week Sonde-Namugongo'!D11+'[28]Avg Week Namugongo-Sonde'!D11</f>
        <v>31.285714285714285</v>
      </c>
      <c r="E11" s="18">
        <f>'[28]Avg Week Sonde-Namugongo'!E11+'[28]Avg Week Namugongo-Sonde'!E11</f>
        <v>13.857142857142858</v>
      </c>
      <c r="F11" s="18">
        <f>'[28]Avg Week Sonde-Namugongo'!F11+'[28]Avg Week Namugongo-Sonde'!F11</f>
        <v>25.714285714285715</v>
      </c>
      <c r="G11" s="18">
        <f>'[28]Avg Week Sonde-Namugongo'!G11+'[28]Avg Week Namugongo-Sonde'!G11</f>
        <v>0.85714285714285721</v>
      </c>
      <c r="H11" s="18">
        <f>'[28]Avg Week Sonde-Namugongo'!H11+'[28]Avg Week Namugongo-Sonde'!H11</f>
        <v>0</v>
      </c>
      <c r="I11" s="18">
        <f>'[28]Avg Week Sonde-Namugongo'!I11+'[28]Avg Week Namugongo-Sonde'!I11</f>
        <v>7</v>
      </c>
      <c r="J11" s="18">
        <f>'[28]Avg Week Sonde-Namugongo'!J11+'[28]Avg Week Namugongo-Sonde'!J11</f>
        <v>1.8571428571428572</v>
      </c>
      <c r="K11" s="18">
        <f>'[28]Avg Week Sonde-Namugongo'!K11+'[28]Avg Week Namugongo-Sonde'!K11</f>
        <v>0.2857142857142857</v>
      </c>
      <c r="L11" s="18">
        <f>'[28]Avg Week Sonde-Namugongo'!L11+'[28]Avg Week Namugongo-Sonde'!L11</f>
        <v>0.14285714285714285</v>
      </c>
      <c r="M11" s="18">
        <f>'[28]Avg Week Sonde-Namugongo'!M11+'[28]Avg Week Namugongo-Sonde'!M11</f>
        <v>73.285714285714292</v>
      </c>
      <c r="N11" s="18">
        <f>'[28]Avg Week Sonde-Namugongo'!N11+'[28]Avg Week Namugongo-Sonde'!N11</f>
        <v>0</v>
      </c>
      <c r="O11" s="19">
        <f t="shared" si="0"/>
        <v>140.28571428571431</v>
      </c>
      <c r="P11" s="19">
        <f t="shared" si="1"/>
        <v>213.57142857142861</v>
      </c>
      <c r="R11" s="11" t="s">
        <v>34</v>
      </c>
      <c r="S11" s="20">
        <f t="shared" ref="S11:AF11" si="3">SUM(C14:C17)</f>
        <v>267</v>
      </c>
      <c r="T11" s="20">
        <f t="shared" si="3"/>
        <v>149.42857142857144</v>
      </c>
      <c r="U11" s="20">
        <f t="shared" si="3"/>
        <v>52.857142857142861</v>
      </c>
      <c r="V11" s="20">
        <f t="shared" si="3"/>
        <v>98</v>
      </c>
      <c r="W11" s="20">
        <f t="shared" si="3"/>
        <v>2.5714285714285712</v>
      </c>
      <c r="X11" s="20">
        <f t="shared" si="3"/>
        <v>2.2857142857142856</v>
      </c>
      <c r="Y11" s="20">
        <f t="shared" si="3"/>
        <v>37.571428571428569</v>
      </c>
      <c r="Z11" s="20">
        <f t="shared" si="3"/>
        <v>11.714285714285714</v>
      </c>
      <c r="AA11" s="20">
        <f t="shared" si="3"/>
        <v>4</v>
      </c>
      <c r="AB11" s="20">
        <f t="shared" si="3"/>
        <v>2.2857142857142856</v>
      </c>
      <c r="AC11" s="20">
        <f t="shared" si="3"/>
        <v>314.71428571428572</v>
      </c>
      <c r="AD11" s="20">
        <f t="shared" si="3"/>
        <v>0</v>
      </c>
      <c r="AE11" s="21">
        <f t="shared" si="3"/>
        <v>627.71428571428567</v>
      </c>
      <c r="AF11" s="21">
        <f t="shared" si="3"/>
        <v>942.42857142857144</v>
      </c>
    </row>
    <row r="12" spans="2:32" ht="23.1" customHeight="1" x14ac:dyDescent="0.25">
      <c r="B12" s="17" t="s">
        <v>35</v>
      </c>
      <c r="C12" s="18">
        <f>'[28]Avg Week Sonde-Namugongo'!C12+'[28]Avg Week Namugongo-Sonde'!C12</f>
        <v>67.428571428571431</v>
      </c>
      <c r="D12" s="18">
        <f>'[28]Avg Week Sonde-Namugongo'!D12+'[28]Avg Week Namugongo-Sonde'!D12</f>
        <v>34.857142857142861</v>
      </c>
      <c r="E12" s="18">
        <f>'[28]Avg Week Sonde-Namugongo'!E12+'[28]Avg Week Namugongo-Sonde'!E12</f>
        <v>13.571428571428573</v>
      </c>
      <c r="F12" s="18">
        <f>'[28]Avg Week Sonde-Namugongo'!F12+'[28]Avg Week Namugongo-Sonde'!F12</f>
        <v>28.714285714285715</v>
      </c>
      <c r="G12" s="18">
        <f>'[28]Avg Week Sonde-Namugongo'!G12+'[28]Avg Week Namugongo-Sonde'!G12</f>
        <v>0.42857142857142855</v>
      </c>
      <c r="H12" s="18">
        <f>'[28]Avg Week Sonde-Namugongo'!H12+'[28]Avg Week Namugongo-Sonde'!H12</f>
        <v>0.2857142857142857</v>
      </c>
      <c r="I12" s="18">
        <f>'[28]Avg Week Sonde-Namugongo'!I12+'[28]Avg Week Namugongo-Sonde'!I12</f>
        <v>7.4285714285714288</v>
      </c>
      <c r="J12" s="18">
        <f>'[28]Avg Week Sonde-Namugongo'!J12+'[28]Avg Week Namugongo-Sonde'!J12</f>
        <v>2.4285714285714288</v>
      </c>
      <c r="K12" s="18">
        <f>'[28]Avg Week Sonde-Namugongo'!K12+'[28]Avg Week Namugongo-Sonde'!K12</f>
        <v>0.5714285714285714</v>
      </c>
      <c r="L12" s="18">
        <f>'[28]Avg Week Sonde-Namugongo'!L12+'[28]Avg Week Namugongo-Sonde'!L12</f>
        <v>0.42857142857142855</v>
      </c>
      <c r="M12" s="18">
        <f>'[28]Avg Week Sonde-Namugongo'!M12+'[28]Avg Week Namugongo-Sonde'!M12</f>
        <v>80.714285714285708</v>
      </c>
      <c r="N12" s="18">
        <f>'[28]Avg Week Sonde-Namugongo'!N12+'[28]Avg Week Namugongo-Sonde'!N12</f>
        <v>0.14285714285714285</v>
      </c>
      <c r="O12" s="19">
        <f t="shared" si="0"/>
        <v>156.28571428571425</v>
      </c>
      <c r="P12" s="19">
        <f t="shared" si="1"/>
        <v>236.99999999999997</v>
      </c>
      <c r="R12" s="11" t="s">
        <v>36</v>
      </c>
      <c r="S12" s="20">
        <f t="shared" ref="S12:AF12" si="4">SUM(C18:C21)</f>
        <v>233.85714285714286</v>
      </c>
      <c r="T12" s="20">
        <f t="shared" si="4"/>
        <v>148.14285714285714</v>
      </c>
      <c r="U12" s="20">
        <f t="shared" si="4"/>
        <v>55.857142857142854</v>
      </c>
      <c r="V12" s="20">
        <f t="shared" si="4"/>
        <v>92.428571428571431</v>
      </c>
      <c r="W12" s="20">
        <f t="shared" si="4"/>
        <v>7.8571428571428559</v>
      </c>
      <c r="X12" s="20">
        <f t="shared" si="4"/>
        <v>2</v>
      </c>
      <c r="Y12" s="20">
        <f t="shared" si="4"/>
        <v>36.714285714285715</v>
      </c>
      <c r="Z12" s="20">
        <f t="shared" si="4"/>
        <v>19</v>
      </c>
      <c r="AA12" s="20">
        <f t="shared" si="4"/>
        <v>4.7142857142857144</v>
      </c>
      <c r="AB12" s="20">
        <f t="shared" si="4"/>
        <v>1</v>
      </c>
      <c r="AC12" s="20">
        <f t="shared" si="4"/>
        <v>292.28571428571428</v>
      </c>
      <c r="AD12" s="20">
        <f t="shared" si="4"/>
        <v>0.42857142857142855</v>
      </c>
      <c r="AE12" s="21">
        <f t="shared" si="4"/>
        <v>602</v>
      </c>
      <c r="AF12" s="21">
        <f t="shared" si="4"/>
        <v>894.28571428571422</v>
      </c>
    </row>
    <row r="13" spans="2:32" ht="23.1" customHeight="1" x14ac:dyDescent="0.25">
      <c r="B13" s="17" t="s">
        <v>37</v>
      </c>
      <c r="C13" s="18">
        <f>'[28]Avg Week Sonde-Namugongo'!C13+'[28]Avg Week Namugongo-Sonde'!C13</f>
        <v>64.428571428571431</v>
      </c>
      <c r="D13" s="18">
        <f>'[28]Avg Week Sonde-Namugongo'!D13+'[28]Avg Week Namugongo-Sonde'!D13</f>
        <v>37.285714285714285</v>
      </c>
      <c r="E13" s="18">
        <f>'[28]Avg Week Sonde-Namugongo'!E13+'[28]Avg Week Namugongo-Sonde'!E13</f>
        <v>13</v>
      </c>
      <c r="F13" s="18">
        <f>'[28]Avg Week Sonde-Namugongo'!F13+'[28]Avg Week Namugongo-Sonde'!F13</f>
        <v>19.142857142857142</v>
      </c>
      <c r="G13" s="18">
        <f>'[28]Avg Week Sonde-Namugongo'!G13+'[28]Avg Week Namugongo-Sonde'!G13</f>
        <v>0.42857142857142855</v>
      </c>
      <c r="H13" s="18">
        <f>'[28]Avg Week Sonde-Namugongo'!H13+'[28]Avg Week Namugongo-Sonde'!H13</f>
        <v>1.1428571428571428</v>
      </c>
      <c r="I13" s="18">
        <f>'[28]Avg Week Sonde-Namugongo'!I13+'[28]Avg Week Namugongo-Sonde'!I13</f>
        <v>7.7142857142857144</v>
      </c>
      <c r="J13" s="18">
        <f>'[28]Avg Week Sonde-Namugongo'!J13+'[28]Avg Week Namugongo-Sonde'!J13</f>
        <v>3.2857142857142856</v>
      </c>
      <c r="K13" s="18">
        <f>'[28]Avg Week Sonde-Namugongo'!K13+'[28]Avg Week Namugongo-Sonde'!K13</f>
        <v>1</v>
      </c>
      <c r="L13" s="18">
        <f>'[28]Avg Week Sonde-Namugongo'!L13+'[28]Avg Week Namugongo-Sonde'!L13</f>
        <v>0.14285714285714285</v>
      </c>
      <c r="M13" s="18">
        <f>'[28]Avg Week Sonde-Namugongo'!M13+'[28]Avg Week Namugongo-Sonde'!M13</f>
        <v>76</v>
      </c>
      <c r="N13" s="18">
        <f>'[28]Avg Week Sonde-Namugongo'!N13+'[28]Avg Week Namugongo-Sonde'!N13</f>
        <v>0</v>
      </c>
      <c r="O13" s="19">
        <f t="shared" si="0"/>
        <v>147.57142857142856</v>
      </c>
      <c r="P13" s="19">
        <f t="shared" si="1"/>
        <v>223.57142857142856</v>
      </c>
      <c r="R13" s="11" t="s">
        <v>38</v>
      </c>
      <c r="S13" s="20">
        <f t="shared" ref="S13:AF13" si="5">SUM(C22:C25)</f>
        <v>226.14285714285717</v>
      </c>
      <c r="T13" s="20">
        <f t="shared" si="5"/>
        <v>142.14285714285714</v>
      </c>
      <c r="U13" s="20">
        <f t="shared" si="5"/>
        <v>59.285714285714285</v>
      </c>
      <c r="V13" s="20">
        <f t="shared" si="5"/>
        <v>85</v>
      </c>
      <c r="W13" s="20">
        <f t="shared" si="5"/>
        <v>3.7142857142857144</v>
      </c>
      <c r="X13" s="20">
        <f t="shared" si="5"/>
        <v>0.85714285714285698</v>
      </c>
      <c r="Y13" s="20">
        <f t="shared" si="5"/>
        <v>46.857142857142861</v>
      </c>
      <c r="Z13" s="20">
        <f t="shared" si="5"/>
        <v>18.285714285714285</v>
      </c>
      <c r="AA13" s="20">
        <f t="shared" si="5"/>
        <v>5.8571428571428568</v>
      </c>
      <c r="AB13" s="20">
        <f t="shared" si="5"/>
        <v>3.1428571428571428</v>
      </c>
      <c r="AC13" s="20">
        <f t="shared" si="5"/>
        <v>280.71428571428572</v>
      </c>
      <c r="AD13" s="20">
        <f t="shared" si="5"/>
        <v>0</v>
      </c>
      <c r="AE13" s="21">
        <f t="shared" si="5"/>
        <v>591.28571428571433</v>
      </c>
      <c r="AF13" s="21">
        <f t="shared" si="5"/>
        <v>872</v>
      </c>
    </row>
    <row r="14" spans="2:32" ht="23.1" customHeight="1" x14ac:dyDescent="0.25">
      <c r="B14" s="17" t="s">
        <v>39</v>
      </c>
      <c r="C14" s="18">
        <f>'[28]Avg Week Sonde-Namugongo'!C14+'[28]Avg Week Namugongo-Sonde'!C14</f>
        <v>58.571428571428569</v>
      </c>
      <c r="D14" s="18">
        <f>'[28]Avg Week Sonde-Namugongo'!D14+'[28]Avg Week Namugongo-Sonde'!D14</f>
        <v>34.428571428571431</v>
      </c>
      <c r="E14" s="18">
        <f>'[28]Avg Week Sonde-Namugongo'!E14+'[28]Avg Week Namugongo-Sonde'!E14</f>
        <v>11.857142857142858</v>
      </c>
      <c r="F14" s="18">
        <f>'[28]Avg Week Sonde-Namugongo'!F14+'[28]Avg Week Namugongo-Sonde'!F14</f>
        <v>21.714285714285715</v>
      </c>
      <c r="G14" s="18">
        <f>'[28]Avg Week Sonde-Namugongo'!G14+'[28]Avg Week Namugongo-Sonde'!G14</f>
        <v>0.5714285714285714</v>
      </c>
      <c r="H14" s="18">
        <f>'[28]Avg Week Sonde-Namugongo'!H14+'[28]Avg Week Namugongo-Sonde'!H14</f>
        <v>0.14285714285714285</v>
      </c>
      <c r="I14" s="18">
        <f>'[28]Avg Week Sonde-Namugongo'!I14+'[28]Avg Week Namugongo-Sonde'!I14</f>
        <v>9.7142857142857135</v>
      </c>
      <c r="J14" s="18">
        <f>'[28]Avg Week Sonde-Namugongo'!J14+'[28]Avg Week Namugongo-Sonde'!J14</f>
        <v>3.1428571428571428</v>
      </c>
      <c r="K14" s="18">
        <f>'[28]Avg Week Sonde-Namugongo'!K14+'[28]Avg Week Namugongo-Sonde'!K14</f>
        <v>1</v>
      </c>
      <c r="L14" s="18">
        <f>'[28]Avg Week Sonde-Namugongo'!L14+'[28]Avg Week Namugongo-Sonde'!L14</f>
        <v>1.1428571428571428</v>
      </c>
      <c r="M14" s="18">
        <f>'[28]Avg Week Sonde-Namugongo'!M14+'[28]Avg Week Namugongo-Sonde'!M14</f>
        <v>67.428571428571431</v>
      </c>
      <c r="N14" s="18">
        <f>'[28]Avg Week Sonde-Namugongo'!N14+'[28]Avg Week Namugongo-Sonde'!N14</f>
        <v>0</v>
      </c>
      <c r="O14" s="19">
        <f t="shared" si="0"/>
        <v>142.28571428571428</v>
      </c>
      <c r="P14" s="19">
        <f t="shared" si="1"/>
        <v>209.71428571428572</v>
      </c>
      <c r="R14" s="11" t="s">
        <v>40</v>
      </c>
      <c r="S14" s="20">
        <f t="shared" ref="S14:AF14" si="6">SUM(C26:C29)</f>
        <v>223.85714285714286</v>
      </c>
      <c r="T14" s="20">
        <f t="shared" si="6"/>
        <v>135.42857142857144</v>
      </c>
      <c r="U14" s="20">
        <f t="shared" si="6"/>
        <v>51.000000000000007</v>
      </c>
      <c r="V14" s="20">
        <f t="shared" si="6"/>
        <v>79.285714285714292</v>
      </c>
      <c r="W14" s="20">
        <f t="shared" si="6"/>
        <v>2.714285714285714</v>
      </c>
      <c r="X14" s="20">
        <f t="shared" si="6"/>
        <v>0.71428571428571419</v>
      </c>
      <c r="Y14" s="20">
        <f t="shared" si="6"/>
        <v>54.714285714285715</v>
      </c>
      <c r="Z14" s="20">
        <f t="shared" si="6"/>
        <v>19</v>
      </c>
      <c r="AA14" s="20">
        <f t="shared" si="6"/>
        <v>7.2857142857142856</v>
      </c>
      <c r="AB14" s="20">
        <f t="shared" si="6"/>
        <v>3.714285714285714</v>
      </c>
      <c r="AC14" s="20">
        <f t="shared" si="6"/>
        <v>250.14285714285714</v>
      </c>
      <c r="AD14" s="20">
        <f t="shared" si="6"/>
        <v>0.2857142857142857</v>
      </c>
      <c r="AE14" s="21">
        <f t="shared" si="6"/>
        <v>578</v>
      </c>
      <c r="AF14" s="21">
        <f t="shared" si="6"/>
        <v>828.14285714285711</v>
      </c>
    </row>
    <row r="15" spans="2:32" ht="23.1" customHeight="1" x14ac:dyDescent="0.25">
      <c r="B15" s="17" t="s">
        <v>41</v>
      </c>
      <c r="C15" s="18">
        <f>'[28]Avg Week Sonde-Namugongo'!C15+'[28]Avg Week Namugongo-Sonde'!C15</f>
        <v>74.571428571428569</v>
      </c>
      <c r="D15" s="18">
        <f>'[28]Avg Week Sonde-Namugongo'!D15+'[28]Avg Week Namugongo-Sonde'!D15</f>
        <v>35.571428571428569</v>
      </c>
      <c r="E15" s="18">
        <f>'[28]Avg Week Sonde-Namugongo'!E15+'[28]Avg Week Namugongo-Sonde'!E15</f>
        <v>15.571428571428571</v>
      </c>
      <c r="F15" s="18">
        <f>'[28]Avg Week Sonde-Namugongo'!F15+'[28]Avg Week Namugongo-Sonde'!F15</f>
        <v>26</v>
      </c>
      <c r="G15" s="18">
        <f>'[28]Avg Week Sonde-Namugongo'!G15+'[28]Avg Week Namugongo-Sonde'!G15</f>
        <v>0.71428571428571419</v>
      </c>
      <c r="H15" s="18">
        <f>'[28]Avg Week Sonde-Namugongo'!H15+'[28]Avg Week Namugongo-Sonde'!H15</f>
        <v>0.71428571428571419</v>
      </c>
      <c r="I15" s="18">
        <f>'[28]Avg Week Sonde-Namugongo'!I15+'[28]Avg Week Namugongo-Sonde'!I15</f>
        <v>8.8571428571428577</v>
      </c>
      <c r="J15" s="18">
        <f>'[28]Avg Week Sonde-Namugongo'!J15+'[28]Avg Week Namugongo-Sonde'!J15</f>
        <v>2.2857142857142856</v>
      </c>
      <c r="K15" s="18">
        <f>'[28]Avg Week Sonde-Namugongo'!K15+'[28]Avg Week Namugongo-Sonde'!K15</f>
        <v>0.7142857142857143</v>
      </c>
      <c r="L15" s="18">
        <f>'[28]Avg Week Sonde-Namugongo'!L15+'[28]Avg Week Namugongo-Sonde'!L15</f>
        <v>0.5714285714285714</v>
      </c>
      <c r="M15" s="18">
        <f>'[28]Avg Week Sonde-Namugongo'!M15+'[28]Avg Week Namugongo-Sonde'!M15</f>
        <v>84</v>
      </c>
      <c r="N15" s="18">
        <f>'[28]Avg Week Sonde-Namugongo'!N15+'[28]Avg Week Namugongo-Sonde'!N15</f>
        <v>0</v>
      </c>
      <c r="O15" s="19">
        <f t="shared" si="0"/>
        <v>165.57142857142861</v>
      </c>
      <c r="P15" s="19">
        <f t="shared" si="1"/>
        <v>249.57142857142861</v>
      </c>
      <c r="R15" s="11" t="s">
        <v>42</v>
      </c>
      <c r="S15" s="20">
        <f t="shared" ref="S15:AF15" si="7">SUM(C30:C33)</f>
        <v>208</v>
      </c>
      <c r="T15" s="20">
        <f t="shared" si="7"/>
        <v>145.28571428571428</v>
      </c>
      <c r="U15" s="20">
        <f t="shared" si="7"/>
        <v>55.428571428571431</v>
      </c>
      <c r="V15" s="20">
        <f t="shared" si="7"/>
        <v>74.428571428571431</v>
      </c>
      <c r="W15" s="20">
        <f t="shared" si="7"/>
        <v>2.714285714285714</v>
      </c>
      <c r="X15" s="20">
        <f t="shared" si="7"/>
        <v>2.2857142857142856</v>
      </c>
      <c r="Y15" s="20">
        <f t="shared" si="7"/>
        <v>59.142857142857139</v>
      </c>
      <c r="Z15" s="20">
        <f t="shared" si="7"/>
        <v>22.714285714285715</v>
      </c>
      <c r="AA15" s="20">
        <f t="shared" si="7"/>
        <v>6</v>
      </c>
      <c r="AB15" s="20">
        <f t="shared" si="7"/>
        <v>7.2857142857142856</v>
      </c>
      <c r="AC15" s="20">
        <f t="shared" si="7"/>
        <v>206.28571428571428</v>
      </c>
      <c r="AD15" s="20">
        <f t="shared" si="7"/>
        <v>0.14285714285714285</v>
      </c>
      <c r="AE15" s="21">
        <f t="shared" si="7"/>
        <v>583.42857142857133</v>
      </c>
      <c r="AF15" s="21">
        <f t="shared" si="7"/>
        <v>789.71428571428567</v>
      </c>
    </row>
    <row r="16" spans="2:32" ht="23.1" customHeight="1" x14ac:dyDescent="0.25">
      <c r="B16" s="17" t="s">
        <v>43</v>
      </c>
      <c r="C16" s="18">
        <f>'[28]Avg Week Sonde-Namugongo'!C16+'[28]Avg Week Namugongo-Sonde'!C16</f>
        <v>69.428571428571431</v>
      </c>
      <c r="D16" s="18">
        <f>'[28]Avg Week Sonde-Namugongo'!D16+'[28]Avg Week Namugongo-Sonde'!D16</f>
        <v>38.857142857142861</v>
      </c>
      <c r="E16" s="18">
        <f>'[28]Avg Week Sonde-Namugongo'!E16+'[28]Avg Week Namugongo-Sonde'!E16</f>
        <v>13</v>
      </c>
      <c r="F16" s="18">
        <f>'[28]Avg Week Sonde-Namugongo'!F16+'[28]Avg Week Namugongo-Sonde'!F16</f>
        <v>25.857142857142858</v>
      </c>
      <c r="G16" s="18">
        <f>'[28]Avg Week Sonde-Namugongo'!G16+'[28]Avg Week Namugongo-Sonde'!G16</f>
        <v>0.42857142857142855</v>
      </c>
      <c r="H16" s="18">
        <f>'[28]Avg Week Sonde-Namugongo'!H16+'[28]Avg Week Namugongo-Sonde'!H16</f>
        <v>0.42857142857142855</v>
      </c>
      <c r="I16" s="18">
        <f>'[28]Avg Week Sonde-Namugongo'!I16+'[28]Avg Week Namugongo-Sonde'!I16</f>
        <v>10.142857142857142</v>
      </c>
      <c r="J16" s="18">
        <f>'[28]Avg Week Sonde-Namugongo'!J16+'[28]Avg Week Namugongo-Sonde'!J16</f>
        <v>2.7142857142857144</v>
      </c>
      <c r="K16" s="18">
        <f>'[28]Avg Week Sonde-Namugongo'!K16+'[28]Avg Week Namugongo-Sonde'!K16</f>
        <v>1</v>
      </c>
      <c r="L16" s="18">
        <f>'[28]Avg Week Sonde-Namugongo'!L16+'[28]Avg Week Namugongo-Sonde'!L16</f>
        <v>0.42857142857142855</v>
      </c>
      <c r="M16" s="18">
        <f>'[28]Avg Week Sonde-Namugongo'!M16+'[28]Avg Week Namugongo-Sonde'!M16</f>
        <v>82.857142857142861</v>
      </c>
      <c r="N16" s="18">
        <f>'[28]Avg Week Sonde-Namugongo'!N16+'[28]Avg Week Namugongo-Sonde'!N16</f>
        <v>0</v>
      </c>
      <c r="O16" s="19">
        <f t="shared" si="0"/>
        <v>162.28571428571425</v>
      </c>
      <c r="P16" s="19">
        <f t="shared" si="1"/>
        <v>245.14285714285711</v>
      </c>
      <c r="R16" s="11" t="s">
        <v>44</v>
      </c>
      <c r="S16" s="20">
        <f t="shared" ref="S16:AF16" si="8">SUM(C34:C37)</f>
        <v>207.28571428571428</v>
      </c>
      <c r="T16" s="20">
        <f t="shared" si="8"/>
        <v>137.85714285714283</v>
      </c>
      <c r="U16" s="20">
        <f t="shared" si="8"/>
        <v>46.857142857142861</v>
      </c>
      <c r="V16" s="20">
        <f t="shared" si="8"/>
        <v>81</v>
      </c>
      <c r="W16" s="20">
        <f t="shared" si="8"/>
        <v>2.4285714285714284</v>
      </c>
      <c r="X16" s="20">
        <f t="shared" si="8"/>
        <v>2.4285714285714284</v>
      </c>
      <c r="Y16" s="20">
        <f t="shared" si="8"/>
        <v>58.142857142857139</v>
      </c>
      <c r="Z16" s="20">
        <f t="shared" si="8"/>
        <v>21.714285714285715</v>
      </c>
      <c r="AA16" s="20">
        <f t="shared" si="8"/>
        <v>5.5714285714285712</v>
      </c>
      <c r="AB16" s="20">
        <f t="shared" si="8"/>
        <v>4.8571428571428568</v>
      </c>
      <c r="AC16" s="20">
        <f t="shared" si="8"/>
        <v>212</v>
      </c>
      <c r="AD16" s="20">
        <f t="shared" si="8"/>
        <v>0.14285714285714285</v>
      </c>
      <c r="AE16" s="21">
        <f t="shared" si="8"/>
        <v>568.28571428571422</v>
      </c>
      <c r="AF16" s="21">
        <f t="shared" si="8"/>
        <v>780.28571428571422</v>
      </c>
    </row>
    <row r="17" spans="2:32" ht="23.1" customHeight="1" x14ac:dyDescent="0.25">
      <c r="B17" s="17" t="s">
        <v>45</v>
      </c>
      <c r="C17" s="18">
        <f>'[28]Avg Week Sonde-Namugongo'!C17+'[28]Avg Week Namugongo-Sonde'!C17</f>
        <v>64.428571428571431</v>
      </c>
      <c r="D17" s="18">
        <f>'[28]Avg Week Sonde-Namugongo'!D17+'[28]Avg Week Namugongo-Sonde'!D17</f>
        <v>40.571428571428569</v>
      </c>
      <c r="E17" s="18">
        <f>'[28]Avg Week Sonde-Namugongo'!E17+'[28]Avg Week Namugongo-Sonde'!E17</f>
        <v>12.428571428571427</v>
      </c>
      <c r="F17" s="18">
        <f>'[28]Avg Week Sonde-Namugongo'!F17+'[28]Avg Week Namugongo-Sonde'!F17</f>
        <v>24.428571428571431</v>
      </c>
      <c r="G17" s="18">
        <f>'[28]Avg Week Sonde-Namugongo'!G17+'[28]Avg Week Namugongo-Sonde'!G17</f>
        <v>0.8571428571428571</v>
      </c>
      <c r="H17" s="18">
        <f>'[28]Avg Week Sonde-Namugongo'!H17+'[28]Avg Week Namugongo-Sonde'!H17</f>
        <v>1</v>
      </c>
      <c r="I17" s="18">
        <f>'[28]Avg Week Sonde-Namugongo'!I17+'[28]Avg Week Namugongo-Sonde'!I17</f>
        <v>8.8571428571428577</v>
      </c>
      <c r="J17" s="18">
        <f>'[28]Avg Week Sonde-Namugongo'!J17+'[28]Avg Week Namugongo-Sonde'!J17</f>
        <v>3.5714285714285716</v>
      </c>
      <c r="K17" s="18">
        <f>'[28]Avg Week Sonde-Namugongo'!K17+'[28]Avg Week Namugongo-Sonde'!K17</f>
        <v>1.2857142857142856</v>
      </c>
      <c r="L17" s="18">
        <f>'[28]Avg Week Sonde-Namugongo'!L17+'[28]Avg Week Namugongo-Sonde'!L17</f>
        <v>0.14285714285714285</v>
      </c>
      <c r="M17" s="18">
        <f>'[28]Avg Week Sonde-Namugongo'!M17+'[28]Avg Week Namugongo-Sonde'!M17</f>
        <v>80.428571428571431</v>
      </c>
      <c r="N17" s="18">
        <f>'[28]Avg Week Sonde-Namugongo'!N17+'[28]Avg Week Namugongo-Sonde'!N17</f>
        <v>0</v>
      </c>
      <c r="O17" s="19">
        <f t="shared" si="0"/>
        <v>157.57142857142858</v>
      </c>
      <c r="P17" s="19">
        <f t="shared" si="1"/>
        <v>238</v>
      </c>
      <c r="R17" s="11" t="s">
        <v>46</v>
      </c>
      <c r="S17" s="20">
        <f t="shared" ref="S17:AF17" si="9">SUM(C38:C41)</f>
        <v>188.71428571428572</v>
      </c>
      <c r="T17" s="20">
        <f t="shared" si="9"/>
        <v>174</v>
      </c>
      <c r="U17" s="20">
        <f t="shared" si="9"/>
        <v>53.714285714285715</v>
      </c>
      <c r="V17" s="20">
        <f t="shared" si="9"/>
        <v>77.714285714285708</v>
      </c>
      <c r="W17" s="20">
        <f t="shared" si="9"/>
        <v>1.1428571428571428</v>
      </c>
      <c r="X17" s="20">
        <f t="shared" si="9"/>
        <v>0.5714285714285714</v>
      </c>
      <c r="Y17" s="20">
        <f t="shared" si="9"/>
        <v>55.571428571428569</v>
      </c>
      <c r="Z17" s="20">
        <f t="shared" si="9"/>
        <v>18.285714285714285</v>
      </c>
      <c r="AA17" s="20">
        <f t="shared" si="9"/>
        <v>6.7142857142857135</v>
      </c>
      <c r="AB17" s="20">
        <f t="shared" si="9"/>
        <v>7.0000000000000009</v>
      </c>
      <c r="AC17" s="20">
        <f t="shared" si="9"/>
        <v>198.14285714285711</v>
      </c>
      <c r="AD17" s="20">
        <f t="shared" si="9"/>
        <v>0</v>
      </c>
      <c r="AE17" s="21">
        <f t="shared" si="9"/>
        <v>583.42857142857133</v>
      </c>
      <c r="AF17" s="21">
        <f t="shared" si="9"/>
        <v>781.57142857142856</v>
      </c>
    </row>
    <row r="18" spans="2:32" ht="23.1" customHeight="1" x14ac:dyDescent="0.25">
      <c r="B18" s="17" t="s">
        <v>47</v>
      </c>
      <c r="C18" s="18">
        <f>'[28]Avg Week Sonde-Namugongo'!C18+'[28]Avg Week Namugongo-Sonde'!C18</f>
        <v>61.571428571428569</v>
      </c>
      <c r="D18" s="18">
        <f>'[28]Avg Week Sonde-Namugongo'!D18+'[28]Avg Week Namugongo-Sonde'!D18</f>
        <v>37.142857142857139</v>
      </c>
      <c r="E18" s="18">
        <f>'[28]Avg Week Sonde-Namugongo'!E18+'[28]Avg Week Namugongo-Sonde'!E18</f>
        <v>14</v>
      </c>
      <c r="F18" s="18">
        <f>'[28]Avg Week Sonde-Namugongo'!F18+'[28]Avg Week Namugongo-Sonde'!F18</f>
        <v>23.571428571428569</v>
      </c>
      <c r="G18" s="18">
        <f>'[28]Avg Week Sonde-Namugongo'!G18+'[28]Avg Week Namugongo-Sonde'!G18</f>
        <v>1.1428571428571428</v>
      </c>
      <c r="H18" s="18">
        <f>'[28]Avg Week Sonde-Namugongo'!H18+'[28]Avg Week Namugongo-Sonde'!H18</f>
        <v>0.14285714285714285</v>
      </c>
      <c r="I18" s="18">
        <f>'[28]Avg Week Sonde-Namugongo'!I18+'[28]Avg Week Namugongo-Sonde'!I18</f>
        <v>8.8571428571428577</v>
      </c>
      <c r="J18" s="18">
        <f>'[28]Avg Week Sonde-Namugongo'!J18+'[28]Avg Week Namugongo-Sonde'!J18</f>
        <v>2.5714285714285712</v>
      </c>
      <c r="K18" s="18">
        <f>'[28]Avg Week Sonde-Namugongo'!K18+'[28]Avg Week Namugongo-Sonde'!K18</f>
        <v>0.7142857142857143</v>
      </c>
      <c r="L18" s="18">
        <f>'[28]Avg Week Sonde-Namugongo'!L18+'[28]Avg Week Namugongo-Sonde'!L18</f>
        <v>0.2857142857142857</v>
      </c>
      <c r="M18" s="18">
        <f>'[28]Avg Week Sonde-Namugongo'!M18+'[28]Avg Week Namugongo-Sonde'!M18</f>
        <v>78.285714285714278</v>
      </c>
      <c r="N18" s="18">
        <f>'[28]Avg Week Sonde-Namugongo'!N18+'[28]Avg Week Namugongo-Sonde'!N18</f>
        <v>0</v>
      </c>
      <c r="O18" s="19">
        <f t="shared" si="0"/>
        <v>150</v>
      </c>
      <c r="P18" s="19">
        <f t="shared" si="1"/>
        <v>228.28571428571428</v>
      </c>
      <c r="R18" s="11" t="s">
        <v>48</v>
      </c>
      <c r="S18" s="20">
        <f t="shared" ref="S18:AF18" si="10">SUM(C42:C45)</f>
        <v>226.57142857142858</v>
      </c>
      <c r="T18" s="20">
        <f t="shared" si="10"/>
        <v>158.57142857142856</v>
      </c>
      <c r="U18" s="20">
        <f t="shared" si="10"/>
        <v>60.142857142857146</v>
      </c>
      <c r="V18" s="20">
        <f t="shared" si="10"/>
        <v>84.857142857142861</v>
      </c>
      <c r="W18" s="20">
        <f t="shared" si="10"/>
        <v>1.7142857142857142</v>
      </c>
      <c r="X18" s="20">
        <f t="shared" si="10"/>
        <v>1</v>
      </c>
      <c r="Y18" s="20">
        <f t="shared" si="10"/>
        <v>48</v>
      </c>
      <c r="Z18" s="20">
        <f t="shared" si="10"/>
        <v>24.142857142857146</v>
      </c>
      <c r="AA18" s="20">
        <f t="shared" si="10"/>
        <v>7.5714285714285712</v>
      </c>
      <c r="AB18" s="20">
        <f t="shared" si="10"/>
        <v>6.1428571428571423</v>
      </c>
      <c r="AC18" s="20">
        <f t="shared" si="10"/>
        <v>224.85714285714286</v>
      </c>
      <c r="AD18" s="20">
        <f t="shared" si="10"/>
        <v>0.2857142857142857</v>
      </c>
      <c r="AE18" s="21">
        <f t="shared" si="10"/>
        <v>619</v>
      </c>
      <c r="AF18" s="21">
        <f t="shared" si="10"/>
        <v>843.85714285714278</v>
      </c>
    </row>
    <row r="19" spans="2:32" ht="23.1" customHeight="1" x14ac:dyDescent="0.25">
      <c r="B19" s="17" t="s">
        <v>49</v>
      </c>
      <c r="C19" s="18">
        <f>'[28]Avg Week Sonde-Namugongo'!C19+'[28]Avg Week Namugongo-Sonde'!C19</f>
        <v>61.714285714285708</v>
      </c>
      <c r="D19" s="18">
        <f>'[28]Avg Week Sonde-Namugongo'!D19+'[28]Avg Week Namugongo-Sonde'!D19</f>
        <v>38.428571428571431</v>
      </c>
      <c r="E19" s="18">
        <f>'[28]Avg Week Sonde-Namugongo'!E19+'[28]Avg Week Namugongo-Sonde'!E19</f>
        <v>14.571428571428571</v>
      </c>
      <c r="F19" s="18">
        <f>'[28]Avg Week Sonde-Namugongo'!F19+'[28]Avg Week Namugongo-Sonde'!F19</f>
        <v>25.285714285714285</v>
      </c>
      <c r="G19" s="18">
        <f>'[28]Avg Week Sonde-Namugongo'!G19+'[28]Avg Week Namugongo-Sonde'!G19</f>
        <v>1.2857142857142856</v>
      </c>
      <c r="H19" s="18">
        <f>'[28]Avg Week Sonde-Namugongo'!H19+'[28]Avg Week Namugongo-Sonde'!H19</f>
        <v>0.71428571428571419</v>
      </c>
      <c r="I19" s="18">
        <f>'[28]Avg Week Sonde-Namugongo'!I19+'[28]Avg Week Namugongo-Sonde'!I19</f>
        <v>9.7142857142857153</v>
      </c>
      <c r="J19" s="18">
        <f>'[28]Avg Week Sonde-Namugongo'!J19+'[28]Avg Week Namugongo-Sonde'!J19</f>
        <v>5.1428571428571423</v>
      </c>
      <c r="K19" s="18">
        <f>'[28]Avg Week Sonde-Namugongo'!K19+'[28]Avg Week Namugongo-Sonde'!K19</f>
        <v>0.5714285714285714</v>
      </c>
      <c r="L19" s="18">
        <f>'[28]Avg Week Sonde-Namugongo'!L19+'[28]Avg Week Namugongo-Sonde'!L19</f>
        <v>0.2857142857142857</v>
      </c>
      <c r="M19" s="18">
        <f>'[28]Avg Week Sonde-Namugongo'!M19+'[28]Avg Week Namugongo-Sonde'!M19</f>
        <v>76.714285714285722</v>
      </c>
      <c r="N19" s="18">
        <f>'[28]Avg Week Sonde-Namugongo'!N19+'[28]Avg Week Namugongo-Sonde'!N19</f>
        <v>0</v>
      </c>
      <c r="O19" s="19">
        <f t="shared" si="0"/>
        <v>157.71428571428572</v>
      </c>
      <c r="P19" s="19">
        <f t="shared" si="1"/>
        <v>234.42857142857144</v>
      </c>
      <c r="R19" s="11" t="s">
        <v>50</v>
      </c>
      <c r="S19" s="20">
        <f t="shared" ref="S19:AF19" si="11">SUM(C46:C49)</f>
        <v>257.85714285714289</v>
      </c>
      <c r="T19" s="20">
        <f t="shared" si="11"/>
        <v>179.85714285714286</v>
      </c>
      <c r="U19" s="20">
        <f t="shared" si="11"/>
        <v>64.857142857142861</v>
      </c>
      <c r="V19" s="20">
        <f t="shared" si="11"/>
        <v>85.142857142857139</v>
      </c>
      <c r="W19" s="20">
        <f t="shared" si="11"/>
        <v>3.8571428571428568</v>
      </c>
      <c r="X19" s="20">
        <f t="shared" si="11"/>
        <v>0.71428571428571419</v>
      </c>
      <c r="Y19" s="20">
        <f t="shared" si="11"/>
        <v>49.857142857142847</v>
      </c>
      <c r="Z19" s="20">
        <f t="shared" si="11"/>
        <v>19.142857142857142</v>
      </c>
      <c r="AA19" s="20">
        <f t="shared" si="11"/>
        <v>5.7142857142857144</v>
      </c>
      <c r="AB19" s="20">
        <f t="shared" si="11"/>
        <v>5.4285714285714288</v>
      </c>
      <c r="AC19" s="20">
        <f t="shared" si="11"/>
        <v>248.14285714285714</v>
      </c>
      <c r="AD19" s="20">
        <f t="shared" si="11"/>
        <v>0.14285714285714285</v>
      </c>
      <c r="AE19" s="21">
        <f t="shared" si="11"/>
        <v>672.57142857142856</v>
      </c>
      <c r="AF19" s="21">
        <f t="shared" si="11"/>
        <v>920.71428571428555</v>
      </c>
    </row>
    <row r="20" spans="2:32" ht="23.1" customHeight="1" x14ac:dyDescent="0.25">
      <c r="B20" s="17" t="s">
        <v>51</v>
      </c>
      <c r="C20" s="18">
        <f>'[28]Avg Week Sonde-Namugongo'!C20+'[28]Avg Week Namugongo-Sonde'!C20</f>
        <v>55.714285714285715</v>
      </c>
      <c r="D20" s="18">
        <f>'[28]Avg Week Sonde-Namugongo'!D20+'[28]Avg Week Namugongo-Sonde'!D20</f>
        <v>34.714285714285715</v>
      </c>
      <c r="E20" s="18">
        <f>'[28]Avg Week Sonde-Namugongo'!E20+'[28]Avg Week Namugongo-Sonde'!E20</f>
        <v>12.714285714285714</v>
      </c>
      <c r="F20" s="18">
        <f>'[28]Avg Week Sonde-Namugongo'!F20+'[28]Avg Week Namugongo-Sonde'!F20</f>
        <v>21</v>
      </c>
      <c r="G20" s="18">
        <f>'[28]Avg Week Sonde-Namugongo'!G20+'[28]Avg Week Namugongo-Sonde'!G20</f>
        <v>3.8571428571428568</v>
      </c>
      <c r="H20" s="18">
        <f>'[28]Avg Week Sonde-Namugongo'!H20+'[28]Avg Week Namugongo-Sonde'!H20</f>
        <v>0.85714285714285721</v>
      </c>
      <c r="I20" s="18">
        <f>'[28]Avg Week Sonde-Namugongo'!I20+'[28]Avg Week Namugongo-Sonde'!I20</f>
        <v>7.8571428571428577</v>
      </c>
      <c r="J20" s="18">
        <f>'[28]Avg Week Sonde-Namugongo'!J20+'[28]Avg Week Namugongo-Sonde'!J20</f>
        <v>4.8571428571428568</v>
      </c>
      <c r="K20" s="18">
        <f>'[28]Avg Week Sonde-Namugongo'!K20+'[28]Avg Week Namugongo-Sonde'!K20</f>
        <v>2</v>
      </c>
      <c r="L20" s="18">
        <f>'[28]Avg Week Sonde-Namugongo'!L20+'[28]Avg Week Namugongo-Sonde'!L20</f>
        <v>0.2857142857142857</v>
      </c>
      <c r="M20" s="18">
        <f>'[28]Avg Week Sonde-Namugongo'!M20+'[28]Avg Week Namugongo-Sonde'!M20</f>
        <v>65.571428571428569</v>
      </c>
      <c r="N20" s="18">
        <f>'[28]Avg Week Sonde-Namugongo'!N20+'[28]Avg Week Namugongo-Sonde'!N20</f>
        <v>0</v>
      </c>
      <c r="O20" s="19">
        <f t="shared" si="0"/>
        <v>143.85714285714286</v>
      </c>
      <c r="P20" s="19">
        <f t="shared" si="1"/>
        <v>209.42857142857144</v>
      </c>
      <c r="R20" s="11" t="s">
        <v>52</v>
      </c>
      <c r="S20" s="20">
        <f t="shared" ref="S20:AF20" si="12">SUM(C50:C53)</f>
        <v>308.28571428571428</v>
      </c>
      <c r="T20" s="20">
        <f t="shared" si="12"/>
        <v>177</v>
      </c>
      <c r="U20" s="20">
        <f t="shared" si="12"/>
        <v>56.857142857142861</v>
      </c>
      <c r="V20" s="20">
        <f t="shared" si="12"/>
        <v>89.142857142857139</v>
      </c>
      <c r="W20" s="20">
        <f t="shared" si="12"/>
        <v>8</v>
      </c>
      <c r="X20" s="20">
        <f t="shared" si="12"/>
        <v>2.1428571428571428</v>
      </c>
      <c r="Y20" s="20">
        <f t="shared" si="12"/>
        <v>56.285714285714278</v>
      </c>
      <c r="Z20" s="20">
        <f t="shared" si="12"/>
        <v>18.571428571428573</v>
      </c>
      <c r="AA20" s="20">
        <f t="shared" si="12"/>
        <v>5.7142857142857135</v>
      </c>
      <c r="AB20" s="20">
        <f t="shared" si="12"/>
        <v>7.8571428571428577</v>
      </c>
      <c r="AC20" s="20">
        <f t="shared" si="12"/>
        <v>266</v>
      </c>
      <c r="AD20" s="20">
        <f t="shared" si="12"/>
        <v>0</v>
      </c>
      <c r="AE20" s="21">
        <f t="shared" si="12"/>
        <v>729.85714285714289</v>
      </c>
      <c r="AF20" s="21">
        <f t="shared" si="12"/>
        <v>995.85714285714289</v>
      </c>
    </row>
    <row r="21" spans="2:32" ht="23.1" customHeight="1" x14ac:dyDescent="0.25">
      <c r="B21" s="17" t="s">
        <v>53</v>
      </c>
      <c r="C21" s="18">
        <f>'[28]Avg Week Sonde-Namugongo'!C21+'[28]Avg Week Namugongo-Sonde'!C21</f>
        <v>54.857142857142861</v>
      </c>
      <c r="D21" s="18">
        <f>'[28]Avg Week Sonde-Namugongo'!D21+'[28]Avg Week Namugongo-Sonde'!D21</f>
        <v>37.857142857142861</v>
      </c>
      <c r="E21" s="18">
        <f>'[28]Avg Week Sonde-Namugongo'!E21+'[28]Avg Week Namugongo-Sonde'!E21</f>
        <v>14.571428571428571</v>
      </c>
      <c r="F21" s="18">
        <f>'[28]Avg Week Sonde-Namugongo'!F21+'[28]Avg Week Namugongo-Sonde'!F21</f>
        <v>22.571428571428569</v>
      </c>
      <c r="G21" s="18">
        <f>'[28]Avg Week Sonde-Namugongo'!G21+'[28]Avg Week Namugongo-Sonde'!G21</f>
        <v>1.5714285714285714</v>
      </c>
      <c r="H21" s="18">
        <f>'[28]Avg Week Sonde-Namugongo'!H21+'[28]Avg Week Namugongo-Sonde'!H21</f>
        <v>0.2857142857142857</v>
      </c>
      <c r="I21" s="18">
        <f>'[28]Avg Week Sonde-Namugongo'!I21+'[28]Avg Week Namugongo-Sonde'!I21</f>
        <v>10.285714285714286</v>
      </c>
      <c r="J21" s="18">
        <f>'[28]Avg Week Sonde-Namugongo'!J21+'[28]Avg Week Namugongo-Sonde'!J21</f>
        <v>6.4285714285714288</v>
      </c>
      <c r="K21" s="18">
        <f>'[28]Avg Week Sonde-Namugongo'!K21+'[28]Avg Week Namugongo-Sonde'!K21</f>
        <v>1.4285714285714286</v>
      </c>
      <c r="L21" s="18">
        <f>'[28]Avg Week Sonde-Namugongo'!L21+'[28]Avg Week Namugongo-Sonde'!L21</f>
        <v>0.14285714285714285</v>
      </c>
      <c r="M21" s="18">
        <f>'[28]Avg Week Sonde-Namugongo'!M21+'[28]Avg Week Namugongo-Sonde'!M21</f>
        <v>71.714285714285708</v>
      </c>
      <c r="N21" s="18">
        <f>'[28]Avg Week Sonde-Namugongo'!N21+'[28]Avg Week Namugongo-Sonde'!N21</f>
        <v>0.42857142857142855</v>
      </c>
      <c r="O21" s="19">
        <f t="shared" si="0"/>
        <v>150.42857142857139</v>
      </c>
      <c r="P21" s="19">
        <f t="shared" si="1"/>
        <v>222.14285714285708</v>
      </c>
      <c r="R21" s="23" t="s">
        <v>54</v>
      </c>
      <c r="S21" s="24">
        <f t="shared" ref="S21:AF21" si="13">SUM(C54:C57)</f>
        <v>286</v>
      </c>
      <c r="T21" s="20">
        <f t="shared" si="13"/>
        <v>180.14285714285711</v>
      </c>
      <c r="U21" s="20">
        <f t="shared" si="13"/>
        <v>65.428571428571431</v>
      </c>
      <c r="V21" s="20">
        <f t="shared" si="13"/>
        <v>103.57142857142857</v>
      </c>
      <c r="W21" s="20">
        <f t="shared" si="13"/>
        <v>5.4285714285714288</v>
      </c>
      <c r="X21" s="20">
        <f t="shared" si="13"/>
        <v>2.9999999999999996</v>
      </c>
      <c r="Y21" s="20">
        <f t="shared" si="13"/>
        <v>40.571428571428569</v>
      </c>
      <c r="Z21" s="20">
        <f t="shared" si="13"/>
        <v>15.714285714285712</v>
      </c>
      <c r="AA21" s="20">
        <f t="shared" si="13"/>
        <v>4.1428571428571423</v>
      </c>
      <c r="AB21" s="20">
        <f t="shared" si="13"/>
        <v>3.5714285714285712</v>
      </c>
      <c r="AC21" s="20">
        <f t="shared" si="13"/>
        <v>291.85714285714289</v>
      </c>
      <c r="AD21" s="20">
        <f t="shared" si="13"/>
        <v>0</v>
      </c>
      <c r="AE21" s="21">
        <f t="shared" si="13"/>
        <v>707.57142857142867</v>
      </c>
      <c r="AF21" s="21">
        <f t="shared" si="13"/>
        <v>999.42857142857133</v>
      </c>
    </row>
    <row r="22" spans="2:32" ht="23.1" customHeight="1" x14ac:dyDescent="0.25">
      <c r="B22" s="17" t="s">
        <v>55</v>
      </c>
      <c r="C22" s="18">
        <f>'[28]Avg Week Sonde-Namugongo'!C22+'[28]Avg Week Namugongo-Sonde'!C22</f>
        <v>55.571428571428569</v>
      </c>
      <c r="D22" s="18">
        <f>'[28]Avg Week Sonde-Namugongo'!D22+'[28]Avg Week Namugongo-Sonde'!D22</f>
        <v>37</v>
      </c>
      <c r="E22" s="18">
        <f>'[28]Avg Week Sonde-Namugongo'!E22+'[28]Avg Week Namugongo-Sonde'!E22</f>
        <v>15.285714285714285</v>
      </c>
      <c r="F22" s="18">
        <f>'[28]Avg Week Sonde-Namugongo'!F22+'[28]Avg Week Namugongo-Sonde'!F22</f>
        <v>22.285714285714285</v>
      </c>
      <c r="G22" s="18">
        <f>'[28]Avg Week Sonde-Namugongo'!G22+'[28]Avg Week Namugongo-Sonde'!G22</f>
        <v>2</v>
      </c>
      <c r="H22" s="18">
        <f>'[28]Avg Week Sonde-Namugongo'!H22+'[28]Avg Week Namugongo-Sonde'!H22</f>
        <v>0.5714285714285714</v>
      </c>
      <c r="I22" s="18">
        <f>'[28]Avg Week Sonde-Namugongo'!I22+'[28]Avg Week Namugongo-Sonde'!I22</f>
        <v>11.428571428571429</v>
      </c>
      <c r="J22" s="18">
        <f>'[28]Avg Week Sonde-Namugongo'!J22+'[28]Avg Week Namugongo-Sonde'!J22</f>
        <v>3.7142857142857144</v>
      </c>
      <c r="K22" s="18">
        <f>'[28]Avg Week Sonde-Namugongo'!K22+'[28]Avg Week Namugongo-Sonde'!K22</f>
        <v>1.2857142857142858</v>
      </c>
      <c r="L22" s="18">
        <f>'[28]Avg Week Sonde-Namugongo'!L22+'[28]Avg Week Namugongo-Sonde'!L22</f>
        <v>0.5714285714285714</v>
      </c>
      <c r="M22" s="18">
        <f>'[28]Avg Week Sonde-Namugongo'!M22+'[28]Avg Week Namugongo-Sonde'!M22</f>
        <v>74.142857142857139</v>
      </c>
      <c r="N22" s="18">
        <f>'[28]Avg Week Sonde-Namugongo'!N22+'[28]Avg Week Namugongo-Sonde'!N22</f>
        <v>0</v>
      </c>
      <c r="O22" s="19">
        <f t="shared" si="0"/>
        <v>149.71428571428572</v>
      </c>
      <c r="P22" s="19">
        <f t="shared" si="1"/>
        <v>223.85714285714286</v>
      </c>
      <c r="R22" s="11" t="s">
        <v>56</v>
      </c>
      <c r="S22" s="24">
        <f>SUM(C58:C61)</f>
        <v>237</v>
      </c>
      <c r="T22" s="24">
        <f t="shared" ref="T22:AF22" si="14">SUM(D58:D61)</f>
        <v>175</v>
      </c>
      <c r="U22" s="24">
        <f t="shared" si="14"/>
        <v>32.5</v>
      </c>
      <c r="V22" s="24">
        <f t="shared" si="14"/>
        <v>88.5</v>
      </c>
      <c r="W22" s="24">
        <f t="shared" si="14"/>
        <v>2.5</v>
      </c>
      <c r="X22" s="24">
        <f t="shared" si="14"/>
        <v>0.5</v>
      </c>
      <c r="Y22" s="24">
        <f t="shared" si="14"/>
        <v>37</v>
      </c>
      <c r="Z22" s="24">
        <f t="shared" si="14"/>
        <v>10</v>
      </c>
      <c r="AA22" s="24">
        <f t="shared" si="14"/>
        <v>2.5</v>
      </c>
      <c r="AB22" s="24">
        <f t="shared" si="14"/>
        <v>2</v>
      </c>
      <c r="AC22" s="24">
        <f t="shared" si="14"/>
        <v>247</v>
      </c>
      <c r="AD22" s="24">
        <f t="shared" si="14"/>
        <v>0</v>
      </c>
      <c r="AE22" s="57">
        <f t="shared" si="14"/>
        <v>587.5</v>
      </c>
      <c r="AF22" s="57">
        <f t="shared" si="14"/>
        <v>834.5</v>
      </c>
    </row>
    <row r="23" spans="2:32" ht="23.1" customHeight="1" x14ac:dyDescent="0.25">
      <c r="B23" s="17" t="s">
        <v>57</v>
      </c>
      <c r="C23" s="18">
        <f>'[28]Avg Week Sonde-Namugongo'!C23+'[28]Avg Week Namugongo-Sonde'!C23</f>
        <v>59.142857142857146</v>
      </c>
      <c r="D23" s="18">
        <f>'[28]Avg Week Sonde-Namugongo'!D23+'[28]Avg Week Namugongo-Sonde'!D23</f>
        <v>36.285714285714292</v>
      </c>
      <c r="E23" s="18">
        <f>'[28]Avg Week Sonde-Namugongo'!E23+'[28]Avg Week Namugongo-Sonde'!E23</f>
        <v>15.571428571428571</v>
      </c>
      <c r="F23" s="18">
        <f>'[28]Avg Week Sonde-Namugongo'!F23+'[28]Avg Week Namugongo-Sonde'!F23</f>
        <v>21.857142857142858</v>
      </c>
      <c r="G23" s="18">
        <f>'[28]Avg Week Sonde-Namugongo'!G23+'[28]Avg Week Namugongo-Sonde'!G23</f>
        <v>0.2857142857142857</v>
      </c>
      <c r="H23" s="18">
        <f>'[28]Avg Week Sonde-Namugongo'!H23+'[28]Avg Week Namugongo-Sonde'!H23</f>
        <v>0.14285714285714285</v>
      </c>
      <c r="I23" s="18">
        <f>'[28]Avg Week Sonde-Namugongo'!I23+'[28]Avg Week Namugongo-Sonde'!I23</f>
        <v>13.571428571428571</v>
      </c>
      <c r="J23" s="18">
        <f>'[28]Avg Week Sonde-Namugongo'!J23+'[28]Avg Week Namugongo-Sonde'!J23</f>
        <v>3.4285714285714284</v>
      </c>
      <c r="K23" s="18">
        <f>'[28]Avg Week Sonde-Namugongo'!K23+'[28]Avg Week Namugongo-Sonde'!K23</f>
        <v>1.2857142857142858</v>
      </c>
      <c r="L23" s="18">
        <f>'[28]Avg Week Sonde-Namugongo'!L23+'[28]Avg Week Namugongo-Sonde'!L23</f>
        <v>1</v>
      </c>
      <c r="M23" s="18">
        <f>'[28]Avg Week Sonde-Namugongo'!M23+'[28]Avg Week Namugongo-Sonde'!M23</f>
        <v>72.142857142857139</v>
      </c>
      <c r="N23" s="18">
        <f>'[28]Avg Week Sonde-Namugongo'!N23+'[28]Avg Week Namugongo-Sonde'!N23</f>
        <v>0</v>
      </c>
      <c r="O23" s="19">
        <f t="shared" si="0"/>
        <v>152.57142857142856</v>
      </c>
      <c r="P23" s="19">
        <f t="shared" si="1"/>
        <v>224.71428571428569</v>
      </c>
      <c r="R23" s="11" t="s">
        <v>58</v>
      </c>
      <c r="S23" s="24">
        <f>SUM(C62:C65)</f>
        <v>237</v>
      </c>
      <c r="T23" s="24">
        <f t="shared" ref="T23:AF23" si="15">SUM(D62:D65)</f>
        <v>145.5</v>
      </c>
      <c r="U23" s="24">
        <f t="shared" si="15"/>
        <v>50.5</v>
      </c>
      <c r="V23" s="24">
        <f t="shared" si="15"/>
        <v>81.5</v>
      </c>
      <c r="W23" s="24">
        <f t="shared" si="15"/>
        <v>3</v>
      </c>
      <c r="X23" s="24">
        <f t="shared" si="15"/>
        <v>1</v>
      </c>
      <c r="Y23" s="24">
        <f t="shared" si="15"/>
        <v>29.5</v>
      </c>
      <c r="Z23" s="24">
        <f t="shared" si="15"/>
        <v>10</v>
      </c>
      <c r="AA23" s="24">
        <f t="shared" si="15"/>
        <v>4.5</v>
      </c>
      <c r="AB23" s="24">
        <f t="shared" si="15"/>
        <v>1</v>
      </c>
      <c r="AC23" s="24">
        <f t="shared" si="15"/>
        <v>254</v>
      </c>
      <c r="AD23" s="24">
        <f t="shared" si="15"/>
        <v>3.5</v>
      </c>
      <c r="AE23" s="57">
        <f t="shared" si="15"/>
        <v>567</v>
      </c>
      <c r="AF23" s="57">
        <f t="shared" si="15"/>
        <v>821</v>
      </c>
    </row>
    <row r="24" spans="2:32" ht="23.1" customHeight="1" x14ac:dyDescent="0.25">
      <c r="B24" s="17" t="s">
        <v>59</v>
      </c>
      <c r="C24" s="18">
        <f>'[28]Avg Week Sonde-Namugongo'!C24+'[28]Avg Week Namugongo-Sonde'!C24</f>
        <v>59</v>
      </c>
      <c r="D24" s="18">
        <f>'[28]Avg Week Sonde-Namugongo'!D24+'[28]Avg Week Namugongo-Sonde'!D24</f>
        <v>35.571428571428569</v>
      </c>
      <c r="E24" s="18">
        <f>'[28]Avg Week Sonde-Namugongo'!E24+'[28]Avg Week Namugongo-Sonde'!E24</f>
        <v>16</v>
      </c>
      <c r="F24" s="18">
        <f>'[28]Avg Week Sonde-Namugongo'!F24+'[28]Avg Week Namugongo-Sonde'!F24</f>
        <v>18.857142857142854</v>
      </c>
      <c r="G24" s="18">
        <f>'[28]Avg Week Sonde-Namugongo'!G24+'[28]Avg Week Namugongo-Sonde'!G24</f>
        <v>0.8571428571428571</v>
      </c>
      <c r="H24" s="18">
        <f>'[28]Avg Week Sonde-Namugongo'!H24+'[28]Avg Week Namugongo-Sonde'!H24</f>
        <v>0</v>
      </c>
      <c r="I24" s="18">
        <f>'[28]Avg Week Sonde-Namugongo'!I24+'[28]Avg Week Namugongo-Sonde'!I24</f>
        <v>10.857142857142858</v>
      </c>
      <c r="J24" s="18">
        <f>'[28]Avg Week Sonde-Namugongo'!J24+'[28]Avg Week Namugongo-Sonde'!J24</f>
        <v>5.1428571428571423</v>
      </c>
      <c r="K24" s="18">
        <f>'[28]Avg Week Sonde-Namugongo'!K24+'[28]Avg Week Namugongo-Sonde'!K24</f>
        <v>1.7142857142857142</v>
      </c>
      <c r="L24" s="18">
        <f>'[28]Avg Week Sonde-Namugongo'!L24+'[28]Avg Week Namugongo-Sonde'!L24</f>
        <v>0.5714285714285714</v>
      </c>
      <c r="M24" s="18">
        <f>'[28]Avg Week Sonde-Namugongo'!M24+'[28]Avg Week Namugongo-Sonde'!M24</f>
        <v>69.428571428571431</v>
      </c>
      <c r="N24" s="18">
        <f>'[28]Avg Week Sonde-Namugongo'!N24+'[28]Avg Week Namugongo-Sonde'!N24</f>
        <v>0</v>
      </c>
      <c r="O24" s="19">
        <f t="shared" si="0"/>
        <v>148.57142857142858</v>
      </c>
      <c r="P24" s="19">
        <f t="shared" si="1"/>
        <v>218</v>
      </c>
      <c r="R24" s="11" t="s">
        <v>60</v>
      </c>
      <c r="S24" s="24">
        <f>SUM(C66:C69)</f>
        <v>184.5</v>
      </c>
      <c r="T24" s="24">
        <f t="shared" ref="T24:AF24" si="16">SUM(D66:D69)</f>
        <v>149</v>
      </c>
      <c r="U24" s="24">
        <f t="shared" si="16"/>
        <v>38.5</v>
      </c>
      <c r="V24" s="24">
        <f t="shared" si="16"/>
        <v>69.5</v>
      </c>
      <c r="W24" s="24">
        <f t="shared" si="16"/>
        <v>11</v>
      </c>
      <c r="X24" s="24">
        <f t="shared" si="16"/>
        <v>4</v>
      </c>
      <c r="Y24" s="24">
        <f t="shared" si="16"/>
        <v>29</v>
      </c>
      <c r="Z24" s="24">
        <f t="shared" si="16"/>
        <v>16.5</v>
      </c>
      <c r="AA24" s="24">
        <f t="shared" si="16"/>
        <v>2.5</v>
      </c>
      <c r="AB24" s="24">
        <f t="shared" si="16"/>
        <v>1</v>
      </c>
      <c r="AC24" s="24">
        <f t="shared" si="16"/>
        <v>207.5</v>
      </c>
      <c r="AD24" s="24">
        <f t="shared" si="16"/>
        <v>0</v>
      </c>
      <c r="AE24" s="57">
        <f t="shared" si="16"/>
        <v>505.5</v>
      </c>
      <c r="AF24" s="57">
        <f t="shared" si="16"/>
        <v>713</v>
      </c>
    </row>
    <row r="25" spans="2:32" ht="23.1" customHeight="1" x14ac:dyDescent="0.25">
      <c r="B25" s="17" t="s">
        <v>61</v>
      </c>
      <c r="C25" s="18">
        <f>'[28]Avg Week Sonde-Namugongo'!C25+'[28]Avg Week Namugongo-Sonde'!C25</f>
        <v>52.428571428571431</v>
      </c>
      <c r="D25" s="18">
        <f>'[28]Avg Week Sonde-Namugongo'!D25+'[28]Avg Week Namugongo-Sonde'!D25</f>
        <v>33.285714285714285</v>
      </c>
      <c r="E25" s="18">
        <f>'[28]Avg Week Sonde-Namugongo'!E25+'[28]Avg Week Namugongo-Sonde'!E25</f>
        <v>12.428571428571429</v>
      </c>
      <c r="F25" s="18">
        <f>'[28]Avg Week Sonde-Namugongo'!F25+'[28]Avg Week Namugongo-Sonde'!F25</f>
        <v>22</v>
      </c>
      <c r="G25" s="18">
        <f>'[28]Avg Week Sonde-Namugongo'!G25+'[28]Avg Week Namugongo-Sonde'!G25</f>
        <v>0.5714285714285714</v>
      </c>
      <c r="H25" s="18">
        <f>'[28]Avg Week Sonde-Namugongo'!H25+'[28]Avg Week Namugongo-Sonde'!H25</f>
        <v>0.14285714285714285</v>
      </c>
      <c r="I25" s="18">
        <f>'[28]Avg Week Sonde-Namugongo'!I25+'[28]Avg Week Namugongo-Sonde'!I25</f>
        <v>11</v>
      </c>
      <c r="J25" s="18">
        <f>'[28]Avg Week Sonde-Namugongo'!J25+'[28]Avg Week Namugongo-Sonde'!J25</f>
        <v>6</v>
      </c>
      <c r="K25" s="18">
        <f>'[28]Avg Week Sonde-Namugongo'!K25+'[28]Avg Week Namugongo-Sonde'!K25</f>
        <v>1.5714285714285714</v>
      </c>
      <c r="L25" s="18">
        <f>'[28]Avg Week Sonde-Namugongo'!L25+'[28]Avg Week Namugongo-Sonde'!L25</f>
        <v>1</v>
      </c>
      <c r="M25" s="18">
        <f>'[28]Avg Week Sonde-Namugongo'!M25+'[28]Avg Week Namugongo-Sonde'!M25</f>
        <v>65</v>
      </c>
      <c r="N25" s="18">
        <f>'[28]Avg Week Sonde-Namugongo'!N25+'[28]Avg Week Namugongo-Sonde'!N25</f>
        <v>0</v>
      </c>
      <c r="O25" s="19">
        <f t="shared" si="0"/>
        <v>140.42857142857144</v>
      </c>
      <c r="P25" s="19">
        <f t="shared" si="1"/>
        <v>205.42857142857144</v>
      </c>
      <c r="R25" s="11" t="s">
        <v>62</v>
      </c>
      <c r="S25" s="24">
        <f>SUM(C70:C73)</f>
        <v>211</v>
      </c>
      <c r="T25" s="24">
        <f t="shared" ref="T25:AF25" si="17">SUM(D70:D73)</f>
        <v>153.5</v>
      </c>
      <c r="U25" s="24">
        <f t="shared" si="17"/>
        <v>41</v>
      </c>
      <c r="V25" s="24">
        <f t="shared" si="17"/>
        <v>55.5</v>
      </c>
      <c r="W25" s="24">
        <f t="shared" si="17"/>
        <v>3</v>
      </c>
      <c r="X25" s="24">
        <f t="shared" si="17"/>
        <v>1.5</v>
      </c>
      <c r="Y25" s="24">
        <f t="shared" si="17"/>
        <v>18</v>
      </c>
      <c r="Z25" s="24">
        <f t="shared" si="17"/>
        <v>4</v>
      </c>
      <c r="AA25" s="24">
        <f t="shared" si="17"/>
        <v>2.5</v>
      </c>
      <c r="AB25" s="24">
        <f t="shared" si="17"/>
        <v>2.5</v>
      </c>
      <c r="AC25" s="24">
        <f t="shared" si="17"/>
        <v>155.5</v>
      </c>
      <c r="AD25" s="24">
        <f t="shared" si="17"/>
        <v>0</v>
      </c>
      <c r="AE25" s="57">
        <f t="shared" si="17"/>
        <v>492.5</v>
      </c>
      <c r="AF25" s="57">
        <f t="shared" si="17"/>
        <v>648</v>
      </c>
    </row>
    <row r="26" spans="2:32" ht="23.1" customHeight="1" x14ac:dyDescent="0.25">
      <c r="B26" s="17" t="s">
        <v>63</v>
      </c>
      <c r="C26" s="18">
        <f>'[28]Avg Week Sonde-Namugongo'!C26+'[28]Avg Week Namugongo-Sonde'!C26</f>
        <v>56.571428571428569</v>
      </c>
      <c r="D26" s="18">
        <f>'[28]Avg Week Sonde-Namugongo'!D26+'[28]Avg Week Namugongo-Sonde'!D26</f>
        <v>37.857142857142861</v>
      </c>
      <c r="E26" s="18">
        <f>'[28]Avg Week Sonde-Namugongo'!E26+'[28]Avg Week Namugongo-Sonde'!E26</f>
        <v>13.571428571428571</v>
      </c>
      <c r="F26" s="18">
        <f>'[28]Avg Week Sonde-Namugongo'!F26+'[28]Avg Week Namugongo-Sonde'!F26</f>
        <v>19.857142857142858</v>
      </c>
      <c r="G26" s="18">
        <f>'[28]Avg Week Sonde-Namugongo'!G26+'[28]Avg Week Namugongo-Sonde'!G26</f>
        <v>0.8571428571428571</v>
      </c>
      <c r="H26" s="18">
        <f>'[28]Avg Week Sonde-Namugongo'!H26+'[28]Avg Week Namugongo-Sonde'!H26</f>
        <v>0.2857142857142857</v>
      </c>
      <c r="I26" s="18">
        <f>'[28]Avg Week Sonde-Namugongo'!I26+'[28]Avg Week Namugongo-Sonde'!I26</f>
        <v>13.714285714285715</v>
      </c>
      <c r="J26" s="18">
        <f>'[28]Avg Week Sonde-Namugongo'!J26+'[28]Avg Week Namugongo-Sonde'!J26</f>
        <v>5</v>
      </c>
      <c r="K26" s="18">
        <f>'[28]Avg Week Sonde-Namugongo'!K26+'[28]Avg Week Namugongo-Sonde'!K26</f>
        <v>1.8571428571428572</v>
      </c>
      <c r="L26" s="18">
        <f>'[28]Avg Week Sonde-Namugongo'!L26+'[28]Avg Week Namugongo-Sonde'!L26</f>
        <v>0.5714285714285714</v>
      </c>
      <c r="M26" s="18">
        <f>'[28]Avg Week Sonde-Namugongo'!M26+'[28]Avg Week Namugongo-Sonde'!M26</f>
        <v>65.285714285714278</v>
      </c>
      <c r="N26" s="18">
        <f>'[28]Avg Week Sonde-Namugongo'!N26+'[28]Avg Week Namugongo-Sonde'!N26</f>
        <v>0</v>
      </c>
      <c r="O26" s="19">
        <f t="shared" si="0"/>
        <v>150.14285714285717</v>
      </c>
      <c r="P26" s="19">
        <f t="shared" si="1"/>
        <v>215.42857142857144</v>
      </c>
      <c r="R26" s="11" t="s">
        <v>64</v>
      </c>
      <c r="S26" s="24">
        <f>SUM(C74:C77)</f>
        <v>128.5</v>
      </c>
      <c r="T26" s="24">
        <f t="shared" ref="T26:AF26" si="18">SUM(D74:D77)</f>
        <v>74.5</v>
      </c>
      <c r="U26" s="24">
        <f t="shared" si="18"/>
        <v>16.5</v>
      </c>
      <c r="V26" s="24">
        <f t="shared" si="18"/>
        <v>27.5</v>
      </c>
      <c r="W26" s="24">
        <f t="shared" si="18"/>
        <v>2</v>
      </c>
      <c r="X26" s="24">
        <f t="shared" si="18"/>
        <v>0.5</v>
      </c>
      <c r="Y26" s="24">
        <f t="shared" si="18"/>
        <v>10.5</v>
      </c>
      <c r="Z26" s="24">
        <f t="shared" si="18"/>
        <v>5</v>
      </c>
      <c r="AA26" s="24">
        <f t="shared" si="18"/>
        <v>0.5</v>
      </c>
      <c r="AB26" s="24">
        <f t="shared" si="18"/>
        <v>1.5</v>
      </c>
      <c r="AC26" s="24">
        <f t="shared" si="18"/>
        <v>132.5</v>
      </c>
      <c r="AD26" s="24">
        <f t="shared" si="18"/>
        <v>10</v>
      </c>
      <c r="AE26" s="57">
        <f t="shared" si="18"/>
        <v>277</v>
      </c>
      <c r="AF26" s="57">
        <f t="shared" si="18"/>
        <v>409.5</v>
      </c>
    </row>
    <row r="27" spans="2:32" ht="23.1" customHeight="1" x14ac:dyDescent="0.25">
      <c r="B27" s="17" t="s">
        <v>65</v>
      </c>
      <c r="C27" s="18">
        <f>'[28]Avg Week Sonde-Namugongo'!C27+'[28]Avg Week Namugongo-Sonde'!C27</f>
        <v>58.714285714285708</v>
      </c>
      <c r="D27" s="18">
        <f>'[28]Avg Week Sonde-Namugongo'!D27+'[28]Avg Week Namugongo-Sonde'!D27</f>
        <v>37.571428571428569</v>
      </c>
      <c r="E27" s="18">
        <f>'[28]Avg Week Sonde-Namugongo'!E27+'[28]Avg Week Namugongo-Sonde'!E27</f>
        <v>12.857142857142858</v>
      </c>
      <c r="F27" s="18">
        <f>'[28]Avg Week Sonde-Namugongo'!F27+'[28]Avg Week Namugongo-Sonde'!F27</f>
        <v>19.571428571428569</v>
      </c>
      <c r="G27" s="18">
        <f>'[28]Avg Week Sonde-Namugongo'!G27+'[28]Avg Week Namugongo-Sonde'!G27</f>
        <v>0.5714285714285714</v>
      </c>
      <c r="H27" s="18">
        <f>'[28]Avg Week Sonde-Namugongo'!H27+'[28]Avg Week Namugongo-Sonde'!H27</f>
        <v>0</v>
      </c>
      <c r="I27" s="18">
        <f>'[28]Avg Week Sonde-Namugongo'!I27+'[28]Avg Week Namugongo-Sonde'!I27</f>
        <v>12.571428571428573</v>
      </c>
      <c r="J27" s="18">
        <f>'[28]Avg Week Sonde-Namugongo'!J27+'[28]Avg Week Namugongo-Sonde'!J27</f>
        <v>6.4285714285714288</v>
      </c>
      <c r="K27" s="18">
        <f>'[28]Avg Week Sonde-Namugongo'!K27+'[28]Avg Week Namugongo-Sonde'!K27</f>
        <v>1.4285714285714286</v>
      </c>
      <c r="L27" s="18">
        <f>'[28]Avg Week Sonde-Namugongo'!L27+'[28]Avg Week Namugongo-Sonde'!L27</f>
        <v>1</v>
      </c>
      <c r="M27" s="18">
        <f>'[28]Avg Week Sonde-Namugongo'!M27+'[28]Avg Week Namugongo-Sonde'!M27</f>
        <v>61</v>
      </c>
      <c r="N27" s="18">
        <f>'[28]Avg Week Sonde-Namugongo'!N27+'[28]Avg Week Namugongo-Sonde'!N27</f>
        <v>0</v>
      </c>
      <c r="O27" s="19">
        <f t="shared" si="0"/>
        <v>150.71428571428572</v>
      </c>
      <c r="P27" s="19">
        <f t="shared" si="1"/>
        <v>211.71428571428572</v>
      </c>
      <c r="R27" s="11" t="s">
        <v>66</v>
      </c>
      <c r="S27" s="24">
        <f>SUM(C78:C81)</f>
        <v>67</v>
      </c>
      <c r="T27" s="24">
        <f t="shared" ref="T27:AF27" si="19">SUM(D78:D81)</f>
        <v>28</v>
      </c>
      <c r="U27" s="24">
        <f t="shared" si="19"/>
        <v>10</v>
      </c>
      <c r="V27" s="24">
        <f t="shared" si="19"/>
        <v>6.5</v>
      </c>
      <c r="W27" s="24">
        <f t="shared" si="19"/>
        <v>1</v>
      </c>
      <c r="X27" s="24">
        <f t="shared" si="19"/>
        <v>0</v>
      </c>
      <c r="Y27" s="24">
        <f t="shared" si="19"/>
        <v>9</v>
      </c>
      <c r="Z27" s="24">
        <f t="shared" si="19"/>
        <v>4</v>
      </c>
      <c r="AA27" s="24">
        <f t="shared" si="19"/>
        <v>1</v>
      </c>
      <c r="AB27" s="24">
        <f t="shared" si="19"/>
        <v>0.5</v>
      </c>
      <c r="AC27" s="24">
        <f t="shared" si="19"/>
        <v>79.5</v>
      </c>
      <c r="AD27" s="24">
        <f t="shared" si="19"/>
        <v>0</v>
      </c>
      <c r="AE27" s="57">
        <f t="shared" si="19"/>
        <v>127</v>
      </c>
      <c r="AF27" s="57">
        <f t="shared" si="19"/>
        <v>206.5</v>
      </c>
    </row>
    <row r="28" spans="2:32" ht="23.1" customHeight="1" x14ac:dyDescent="0.25">
      <c r="B28" s="17" t="s">
        <v>67</v>
      </c>
      <c r="C28" s="18">
        <f>'[28]Avg Week Sonde-Namugongo'!C28+'[28]Avg Week Namugongo-Sonde'!C28</f>
        <v>56.714285714285708</v>
      </c>
      <c r="D28" s="18">
        <f>'[28]Avg Week Sonde-Namugongo'!D28+'[28]Avg Week Namugongo-Sonde'!D28</f>
        <v>32.285714285714285</v>
      </c>
      <c r="E28" s="18">
        <f>'[28]Avg Week Sonde-Namugongo'!E28+'[28]Avg Week Namugongo-Sonde'!E28</f>
        <v>12.857142857142858</v>
      </c>
      <c r="F28" s="18">
        <f>'[28]Avg Week Sonde-Namugongo'!F28+'[28]Avg Week Namugongo-Sonde'!F28</f>
        <v>21.857142857142858</v>
      </c>
      <c r="G28" s="18">
        <f>'[28]Avg Week Sonde-Namugongo'!G28+'[28]Avg Week Namugongo-Sonde'!G28</f>
        <v>0.8571428571428571</v>
      </c>
      <c r="H28" s="18">
        <f>'[28]Avg Week Sonde-Namugongo'!H28+'[28]Avg Week Namugongo-Sonde'!H28</f>
        <v>0.2857142857142857</v>
      </c>
      <c r="I28" s="18">
        <f>'[28]Avg Week Sonde-Namugongo'!I28+'[28]Avg Week Namugongo-Sonde'!I28</f>
        <v>13.142857142857142</v>
      </c>
      <c r="J28" s="18">
        <f>'[28]Avg Week Sonde-Namugongo'!J28+'[28]Avg Week Namugongo-Sonde'!J28</f>
        <v>3</v>
      </c>
      <c r="K28" s="18">
        <f>'[28]Avg Week Sonde-Namugongo'!K28+'[28]Avg Week Namugongo-Sonde'!K28</f>
        <v>2</v>
      </c>
      <c r="L28" s="18">
        <f>'[28]Avg Week Sonde-Namugongo'!L28+'[28]Avg Week Namugongo-Sonde'!L28</f>
        <v>0.8571428571428571</v>
      </c>
      <c r="M28" s="18">
        <f>'[28]Avg Week Sonde-Namugongo'!M28+'[28]Avg Week Namugongo-Sonde'!M28</f>
        <v>60</v>
      </c>
      <c r="N28" s="18">
        <f>'[28]Avg Week Sonde-Namugongo'!N28+'[28]Avg Week Namugongo-Sonde'!N28</f>
        <v>0</v>
      </c>
      <c r="O28" s="19">
        <f t="shared" si="0"/>
        <v>143.85714285714289</v>
      </c>
      <c r="P28" s="19">
        <f t="shared" si="1"/>
        <v>203.85714285714289</v>
      </c>
      <c r="R28" s="11" t="s">
        <v>68</v>
      </c>
      <c r="S28" s="24">
        <f>SUM(C82:C85)</f>
        <v>32</v>
      </c>
      <c r="T28" s="24">
        <f t="shared" ref="T28:AF28" si="20">SUM(D82:D85)</f>
        <v>17</v>
      </c>
      <c r="U28" s="24">
        <f t="shared" si="20"/>
        <v>7.5</v>
      </c>
      <c r="V28" s="24">
        <f t="shared" si="20"/>
        <v>3</v>
      </c>
      <c r="W28" s="24">
        <f t="shared" si="20"/>
        <v>0.5</v>
      </c>
      <c r="X28" s="24">
        <f t="shared" si="20"/>
        <v>0</v>
      </c>
      <c r="Y28" s="24">
        <f t="shared" si="20"/>
        <v>8.5</v>
      </c>
      <c r="Z28" s="24">
        <f t="shared" si="20"/>
        <v>4</v>
      </c>
      <c r="AA28" s="24">
        <f t="shared" si="20"/>
        <v>2.5</v>
      </c>
      <c r="AB28" s="24">
        <f t="shared" si="20"/>
        <v>0</v>
      </c>
      <c r="AC28" s="24">
        <f t="shared" si="20"/>
        <v>45.5</v>
      </c>
      <c r="AD28" s="24">
        <f t="shared" si="20"/>
        <v>0</v>
      </c>
      <c r="AE28" s="57">
        <f t="shared" si="20"/>
        <v>75</v>
      </c>
      <c r="AF28" s="57">
        <f t="shared" si="20"/>
        <v>120.5</v>
      </c>
    </row>
    <row r="29" spans="2:32" ht="23.1" customHeight="1" x14ac:dyDescent="0.25">
      <c r="B29" s="17" t="s">
        <v>69</v>
      </c>
      <c r="C29" s="18">
        <f>'[28]Avg Week Sonde-Namugongo'!C29+'[28]Avg Week Namugongo-Sonde'!C29</f>
        <v>51.857142857142861</v>
      </c>
      <c r="D29" s="18">
        <f>'[28]Avg Week Sonde-Namugongo'!D29+'[28]Avg Week Namugongo-Sonde'!D29</f>
        <v>27.714285714285715</v>
      </c>
      <c r="E29" s="18">
        <f>'[28]Avg Week Sonde-Namugongo'!E29+'[28]Avg Week Namugongo-Sonde'!E29</f>
        <v>11.714285714285714</v>
      </c>
      <c r="F29" s="18">
        <f>'[28]Avg Week Sonde-Namugongo'!F29+'[28]Avg Week Namugongo-Sonde'!F29</f>
        <v>18</v>
      </c>
      <c r="G29" s="18">
        <f>'[28]Avg Week Sonde-Namugongo'!G29+'[28]Avg Week Namugongo-Sonde'!G29</f>
        <v>0.42857142857142855</v>
      </c>
      <c r="H29" s="18">
        <f>'[28]Avg Week Sonde-Namugongo'!H29+'[28]Avg Week Namugongo-Sonde'!H29</f>
        <v>0.14285714285714285</v>
      </c>
      <c r="I29" s="18">
        <f>'[28]Avg Week Sonde-Namugongo'!I29+'[28]Avg Week Namugongo-Sonde'!I29</f>
        <v>15.285714285714285</v>
      </c>
      <c r="J29" s="18">
        <f>'[28]Avg Week Sonde-Namugongo'!J29+'[28]Avg Week Namugongo-Sonde'!J29</f>
        <v>4.5714285714285712</v>
      </c>
      <c r="K29" s="18">
        <f>'[28]Avg Week Sonde-Namugongo'!K29+'[28]Avg Week Namugongo-Sonde'!K29</f>
        <v>2</v>
      </c>
      <c r="L29" s="18">
        <f>'[28]Avg Week Sonde-Namugongo'!L29+'[28]Avg Week Namugongo-Sonde'!L29</f>
        <v>1.2857142857142856</v>
      </c>
      <c r="M29" s="18">
        <f>'[28]Avg Week Sonde-Namugongo'!M29+'[28]Avg Week Namugongo-Sonde'!M29</f>
        <v>63.857142857142854</v>
      </c>
      <c r="N29" s="18">
        <f>'[28]Avg Week Sonde-Namugongo'!N29+'[28]Avg Week Namugongo-Sonde'!N29</f>
        <v>0.2857142857142857</v>
      </c>
      <c r="O29" s="19">
        <f t="shared" si="0"/>
        <v>133.28571428571428</v>
      </c>
      <c r="P29" s="19">
        <f t="shared" si="1"/>
        <v>197.14285714285714</v>
      </c>
      <c r="R29" s="11" t="s">
        <v>70</v>
      </c>
      <c r="S29" s="24">
        <f>SUM(C86:C89)</f>
        <v>20.5</v>
      </c>
      <c r="T29" s="24">
        <f t="shared" ref="T29:AF29" si="21">SUM(D86:D89)</f>
        <v>10</v>
      </c>
      <c r="U29" s="24">
        <f t="shared" si="21"/>
        <v>4</v>
      </c>
      <c r="V29" s="24">
        <f t="shared" si="21"/>
        <v>2</v>
      </c>
      <c r="W29" s="24">
        <f t="shared" si="21"/>
        <v>0</v>
      </c>
      <c r="X29" s="24">
        <f t="shared" si="21"/>
        <v>0.5</v>
      </c>
      <c r="Y29" s="24">
        <f t="shared" si="21"/>
        <v>6.5</v>
      </c>
      <c r="Z29" s="24">
        <f t="shared" si="21"/>
        <v>2.5</v>
      </c>
      <c r="AA29" s="24">
        <f t="shared" si="21"/>
        <v>1</v>
      </c>
      <c r="AB29" s="24">
        <f t="shared" si="21"/>
        <v>0</v>
      </c>
      <c r="AC29" s="24">
        <f t="shared" si="21"/>
        <v>19.5</v>
      </c>
      <c r="AD29" s="24">
        <f t="shared" si="21"/>
        <v>0</v>
      </c>
      <c r="AE29" s="57">
        <f t="shared" si="21"/>
        <v>47</v>
      </c>
      <c r="AF29" s="57">
        <f t="shared" si="21"/>
        <v>66.5</v>
      </c>
    </row>
    <row r="30" spans="2:32" ht="23.1" customHeight="1" x14ac:dyDescent="0.25">
      <c r="B30" s="17" t="s">
        <v>71</v>
      </c>
      <c r="C30" s="18">
        <f>'[28]Avg Week Sonde-Namugongo'!C30+'[28]Avg Week Namugongo-Sonde'!C30</f>
        <v>58.571428571428569</v>
      </c>
      <c r="D30" s="18">
        <f>'[28]Avg Week Sonde-Namugongo'!D30+'[28]Avg Week Namugongo-Sonde'!D30</f>
        <v>35.142857142857139</v>
      </c>
      <c r="E30" s="18">
        <f>'[28]Avg Week Sonde-Namugongo'!E30+'[28]Avg Week Namugongo-Sonde'!E30</f>
        <v>11.142857142857142</v>
      </c>
      <c r="F30" s="18">
        <f>'[28]Avg Week Sonde-Namugongo'!F30+'[28]Avg Week Namugongo-Sonde'!F30</f>
        <v>18.714285714285715</v>
      </c>
      <c r="G30" s="18">
        <f>'[28]Avg Week Sonde-Namugongo'!G30+'[28]Avg Week Namugongo-Sonde'!G30</f>
        <v>0.42857142857142855</v>
      </c>
      <c r="H30" s="18">
        <f>'[28]Avg Week Sonde-Namugongo'!H30+'[28]Avg Week Namugongo-Sonde'!H30</f>
        <v>1.4285714285714286</v>
      </c>
      <c r="I30" s="18">
        <f>'[28]Avg Week Sonde-Namugongo'!I30+'[28]Avg Week Namugongo-Sonde'!I30</f>
        <v>13.285714285714285</v>
      </c>
      <c r="J30" s="18">
        <f>'[28]Avg Week Sonde-Namugongo'!J30+'[28]Avg Week Namugongo-Sonde'!J30</f>
        <v>5.8571428571428577</v>
      </c>
      <c r="K30" s="18">
        <f>'[28]Avg Week Sonde-Namugongo'!K30+'[28]Avg Week Namugongo-Sonde'!K30</f>
        <v>1.4285714285714286</v>
      </c>
      <c r="L30" s="18">
        <f>'[28]Avg Week Sonde-Namugongo'!L30+'[28]Avg Week Namugongo-Sonde'!L30</f>
        <v>4.1428571428571423</v>
      </c>
      <c r="M30" s="18">
        <f>'[28]Avg Week Sonde-Namugongo'!M30+'[28]Avg Week Namugongo-Sonde'!M30</f>
        <v>52.857142857142861</v>
      </c>
      <c r="N30" s="18">
        <f>'[28]Avg Week Sonde-Namugongo'!N30+'[28]Avg Week Namugongo-Sonde'!N30</f>
        <v>0</v>
      </c>
      <c r="O30" s="19">
        <f t="shared" si="0"/>
        <v>150.14285714285711</v>
      </c>
      <c r="P30" s="19">
        <f t="shared" si="1"/>
        <v>202.99999999999997</v>
      </c>
      <c r="R30" s="11" t="s">
        <v>72</v>
      </c>
      <c r="S30" s="24">
        <f>SUM(C90:C93)</f>
        <v>13.5</v>
      </c>
      <c r="T30" s="24">
        <f t="shared" ref="T30:AF30" si="22">SUM(D90:D93)</f>
        <v>10</v>
      </c>
      <c r="U30" s="24">
        <f t="shared" si="22"/>
        <v>3.5</v>
      </c>
      <c r="V30" s="24">
        <f t="shared" si="22"/>
        <v>1</v>
      </c>
      <c r="W30" s="24">
        <f t="shared" si="22"/>
        <v>0</v>
      </c>
      <c r="X30" s="24">
        <f t="shared" si="22"/>
        <v>0</v>
      </c>
      <c r="Y30" s="24">
        <f t="shared" si="22"/>
        <v>5</v>
      </c>
      <c r="Z30" s="24">
        <f t="shared" si="22"/>
        <v>1</v>
      </c>
      <c r="AA30" s="24">
        <f t="shared" si="22"/>
        <v>0.5</v>
      </c>
      <c r="AB30" s="24">
        <f t="shared" si="22"/>
        <v>0.5</v>
      </c>
      <c r="AC30" s="24">
        <f t="shared" si="22"/>
        <v>15.5</v>
      </c>
      <c r="AD30" s="24">
        <f t="shared" si="22"/>
        <v>0</v>
      </c>
      <c r="AE30" s="57">
        <f t="shared" si="22"/>
        <v>35</v>
      </c>
      <c r="AF30" s="57">
        <f t="shared" si="22"/>
        <v>50.5</v>
      </c>
    </row>
    <row r="31" spans="2:32" ht="23.1" customHeight="1" x14ac:dyDescent="0.25">
      <c r="B31" s="25" t="s">
        <v>73</v>
      </c>
      <c r="C31" s="18">
        <f>'[28]Avg Week Sonde-Namugongo'!C31+'[28]Avg Week Namugongo-Sonde'!C31</f>
        <v>48.428571428571431</v>
      </c>
      <c r="D31" s="18">
        <f>'[28]Avg Week Sonde-Namugongo'!D31+'[28]Avg Week Namugongo-Sonde'!D31</f>
        <v>33.571428571428569</v>
      </c>
      <c r="E31" s="18">
        <f>'[28]Avg Week Sonde-Namugongo'!E31+'[28]Avg Week Namugongo-Sonde'!E31</f>
        <v>14.714285714285715</v>
      </c>
      <c r="F31" s="18">
        <f>'[28]Avg Week Sonde-Namugongo'!F31+'[28]Avg Week Namugongo-Sonde'!F31</f>
        <v>20</v>
      </c>
      <c r="G31" s="18">
        <f>'[28]Avg Week Sonde-Namugongo'!G31+'[28]Avg Week Namugongo-Sonde'!G31</f>
        <v>0.71428571428571419</v>
      </c>
      <c r="H31" s="18">
        <f>'[28]Avg Week Sonde-Namugongo'!H31+'[28]Avg Week Namugongo-Sonde'!H31</f>
        <v>0</v>
      </c>
      <c r="I31" s="18">
        <f>'[28]Avg Week Sonde-Namugongo'!I31+'[28]Avg Week Namugongo-Sonde'!I31</f>
        <v>15.285714285714285</v>
      </c>
      <c r="J31" s="18">
        <f>'[28]Avg Week Sonde-Namugongo'!J31+'[28]Avg Week Namugongo-Sonde'!J31</f>
        <v>5.2857142857142856</v>
      </c>
      <c r="K31" s="18">
        <f>'[28]Avg Week Sonde-Namugongo'!K31+'[28]Avg Week Namugongo-Sonde'!K31</f>
        <v>2.1428571428571428</v>
      </c>
      <c r="L31" s="18">
        <f>'[28]Avg Week Sonde-Namugongo'!L31+'[28]Avg Week Namugongo-Sonde'!L31</f>
        <v>0.85714285714285721</v>
      </c>
      <c r="M31" s="18">
        <f>'[28]Avg Week Sonde-Namugongo'!M31+'[28]Avg Week Namugongo-Sonde'!M31</f>
        <v>53.571428571428569</v>
      </c>
      <c r="N31" s="18">
        <f>'[28]Avg Week Sonde-Namugongo'!N31+'[28]Avg Week Namugongo-Sonde'!N31</f>
        <v>0</v>
      </c>
      <c r="O31" s="19">
        <f t="shared" si="0"/>
        <v>141</v>
      </c>
      <c r="P31" s="19">
        <f t="shared" si="1"/>
        <v>194.57142857142856</v>
      </c>
      <c r="R31" s="11" t="s">
        <v>74</v>
      </c>
      <c r="S31" s="24">
        <f>SUM(C94:C97)</f>
        <v>16.5</v>
      </c>
      <c r="T31" s="24">
        <f t="shared" ref="T31:AF31" si="23">SUM(D94:D97)</f>
        <v>7.5</v>
      </c>
      <c r="U31" s="24">
        <f t="shared" si="23"/>
        <v>4.5</v>
      </c>
      <c r="V31" s="24">
        <f t="shared" si="23"/>
        <v>5.5</v>
      </c>
      <c r="W31" s="24">
        <f t="shared" si="23"/>
        <v>1</v>
      </c>
      <c r="X31" s="24">
        <f t="shared" si="23"/>
        <v>0</v>
      </c>
      <c r="Y31" s="24">
        <f t="shared" si="23"/>
        <v>4</v>
      </c>
      <c r="Z31" s="24">
        <f t="shared" si="23"/>
        <v>1</v>
      </c>
      <c r="AA31" s="24">
        <f t="shared" si="23"/>
        <v>0.5</v>
      </c>
      <c r="AB31" s="24">
        <f t="shared" si="23"/>
        <v>0.5</v>
      </c>
      <c r="AC31" s="24">
        <f t="shared" si="23"/>
        <v>18.5</v>
      </c>
      <c r="AD31" s="24">
        <f t="shared" si="23"/>
        <v>0</v>
      </c>
      <c r="AE31" s="57">
        <f t="shared" si="23"/>
        <v>41</v>
      </c>
      <c r="AF31" s="57">
        <f t="shared" si="23"/>
        <v>59.5</v>
      </c>
    </row>
    <row r="32" spans="2:32" ht="23.1" customHeight="1" x14ac:dyDescent="0.25">
      <c r="B32" s="25" t="s">
        <v>75</v>
      </c>
      <c r="C32" s="18">
        <f>'[28]Avg Week Sonde-Namugongo'!C32+'[28]Avg Week Namugongo-Sonde'!C32</f>
        <v>50.285714285714285</v>
      </c>
      <c r="D32" s="18">
        <f>'[28]Avg Week Sonde-Namugongo'!D32+'[28]Avg Week Namugongo-Sonde'!D32</f>
        <v>38</v>
      </c>
      <c r="E32" s="18">
        <f>'[28]Avg Week Sonde-Namugongo'!E32+'[28]Avg Week Namugongo-Sonde'!E32</f>
        <v>15.571428571428573</v>
      </c>
      <c r="F32" s="18">
        <f>'[28]Avg Week Sonde-Namugongo'!F32+'[28]Avg Week Namugongo-Sonde'!F32</f>
        <v>18.857142857142858</v>
      </c>
      <c r="G32" s="18">
        <f>'[28]Avg Week Sonde-Namugongo'!G32+'[28]Avg Week Namugongo-Sonde'!G32</f>
        <v>1.1428571428571428</v>
      </c>
      <c r="H32" s="18">
        <f>'[28]Avg Week Sonde-Namugongo'!H32+'[28]Avg Week Namugongo-Sonde'!H32</f>
        <v>0.5714285714285714</v>
      </c>
      <c r="I32" s="18">
        <f>'[28]Avg Week Sonde-Namugongo'!I32+'[28]Avg Week Namugongo-Sonde'!I32</f>
        <v>16.142857142857142</v>
      </c>
      <c r="J32" s="18">
        <f>'[28]Avg Week Sonde-Namugongo'!J32+'[28]Avg Week Namugongo-Sonde'!J32</f>
        <v>4.8571428571428577</v>
      </c>
      <c r="K32" s="18">
        <f>'[28]Avg Week Sonde-Namugongo'!K32+'[28]Avg Week Namugongo-Sonde'!K32</f>
        <v>1.4285714285714284</v>
      </c>
      <c r="L32" s="18">
        <f>'[28]Avg Week Sonde-Namugongo'!L32+'[28]Avg Week Namugongo-Sonde'!L32</f>
        <v>1.2857142857142856</v>
      </c>
      <c r="M32" s="18">
        <f>'[28]Avg Week Sonde-Namugongo'!M32+'[28]Avg Week Namugongo-Sonde'!M32</f>
        <v>52.428571428571431</v>
      </c>
      <c r="N32" s="18">
        <f>'[28]Avg Week Sonde-Namugongo'!N32+'[28]Avg Week Namugongo-Sonde'!N32</f>
        <v>0</v>
      </c>
      <c r="O32" s="19">
        <f t="shared" si="0"/>
        <v>148.14285714285711</v>
      </c>
      <c r="P32" s="19">
        <f t="shared" si="1"/>
        <v>200.57142857142856</v>
      </c>
      <c r="R32" s="11" t="s">
        <v>76</v>
      </c>
      <c r="S32" s="24">
        <f>SUM(C98:C101)</f>
        <v>54</v>
      </c>
      <c r="T32" s="24">
        <f t="shared" ref="T32:AF32" si="24">SUM(D98:D101)</f>
        <v>23</v>
      </c>
      <c r="U32" s="24">
        <f t="shared" si="24"/>
        <v>5.5</v>
      </c>
      <c r="V32" s="24">
        <f t="shared" si="24"/>
        <v>48</v>
      </c>
      <c r="W32" s="24">
        <f t="shared" si="24"/>
        <v>2.5</v>
      </c>
      <c r="X32" s="24">
        <f t="shared" si="24"/>
        <v>0</v>
      </c>
      <c r="Y32" s="24">
        <f t="shared" si="24"/>
        <v>11</v>
      </c>
      <c r="Z32" s="24">
        <f t="shared" si="24"/>
        <v>1.5</v>
      </c>
      <c r="AA32" s="24">
        <f t="shared" si="24"/>
        <v>1</v>
      </c>
      <c r="AB32" s="24">
        <f t="shared" si="24"/>
        <v>0</v>
      </c>
      <c r="AC32" s="24">
        <f t="shared" si="24"/>
        <v>29.5</v>
      </c>
      <c r="AD32" s="24">
        <f t="shared" si="24"/>
        <v>0</v>
      </c>
      <c r="AE32" s="57">
        <f t="shared" si="24"/>
        <v>146.5</v>
      </c>
      <c r="AF32" s="57">
        <f t="shared" si="24"/>
        <v>176</v>
      </c>
    </row>
    <row r="33" spans="2:32" ht="23.1" customHeight="1" x14ac:dyDescent="0.25">
      <c r="B33" s="17" t="s">
        <v>77</v>
      </c>
      <c r="C33" s="18">
        <f>'[28]Avg Week Sonde-Namugongo'!C33+'[28]Avg Week Namugongo-Sonde'!C33</f>
        <v>50.714285714285715</v>
      </c>
      <c r="D33" s="18">
        <f>'[28]Avg Week Sonde-Namugongo'!D33+'[28]Avg Week Namugongo-Sonde'!D33</f>
        <v>38.571428571428569</v>
      </c>
      <c r="E33" s="18">
        <f>'[28]Avg Week Sonde-Namugongo'!E33+'[28]Avg Week Namugongo-Sonde'!E33</f>
        <v>14</v>
      </c>
      <c r="F33" s="18">
        <f>'[28]Avg Week Sonde-Namugongo'!F33+'[28]Avg Week Namugongo-Sonde'!F33</f>
        <v>16.857142857142858</v>
      </c>
      <c r="G33" s="18">
        <f>'[28]Avg Week Sonde-Namugongo'!G33+'[28]Avg Week Namugongo-Sonde'!G33</f>
        <v>0.42857142857142855</v>
      </c>
      <c r="H33" s="18">
        <f>'[28]Avg Week Sonde-Namugongo'!H33+'[28]Avg Week Namugongo-Sonde'!H33</f>
        <v>0.2857142857142857</v>
      </c>
      <c r="I33" s="18">
        <f>'[28]Avg Week Sonde-Namugongo'!I33+'[28]Avg Week Namugongo-Sonde'!I33</f>
        <v>14.428571428571427</v>
      </c>
      <c r="J33" s="18">
        <f>'[28]Avg Week Sonde-Namugongo'!J33+'[28]Avg Week Namugongo-Sonde'!J33</f>
        <v>6.7142857142857144</v>
      </c>
      <c r="K33" s="18">
        <f>'[28]Avg Week Sonde-Namugongo'!K33+'[28]Avg Week Namugongo-Sonde'!K33</f>
        <v>1</v>
      </c>
      <c r="L33" s="18">
        <f>'[28]Avg Week Sonde-Namugongo'!L33+'[28]Avg Week Namugongo-Sonde'!L33</f>
        <v>1</v>
      </c>
      <c r="M33" s="18">
        <f>'[28]Avg Week Sonde-Namugongo'!M33+'[28]Avg Week Namugongo-Sonde'!M33</f>
        <v>47.428571428571431</v>
      </c>
      <c r="N33" s="18">
        <f>'[28]Avg Week Sonde-Namugongo'!N33+'[28]Avg Week Namugongo-Sonde'!N33</f>
        <v>0.14285714285714285</v>
      </c>
      <c r="O33" s="19">
        <f t="shared" si="0"/>
        <v>144.14285714285714</v>
      </c>
      <c r="P33" s="19">
        <f t="shared" si="1"/>
        <v>191.57142857142858</v>
      </c>
      <c r="R33" s="11" t="s">
        <v>78</v>
      </c>
      <c r="S33" s="24">
        <f>SUM(C102:C105)</f>
        <v>131.5</v>
      </c>
      <c r="T33" s="24">
        <f t="shared" ref="T33:AF33" si="25">SUM(D102:D105)</f>
        <v>77.5</v>
      </c>
      <c r="U33" s="24">
        <f t="shared" si="25"/>
        <v>26</v>
      </c>
      <c r="V33" s="24">
        <f t="shared" si="25"/>
        <v>68</v>
      </c>
      <c r="W33" s="24">
        <f t="shared" si="25"/>
        <v>2.5</v>
      </c>
      <c r="X33" s="24">
        <f t="shared" si="25"/>
        <v>2.5</v>
      </c>
      <c r="Y33" s="24">
        <f t="shared" si="25"/>
        <v>11.5</v>
      </c>
      <c r="Z33" s="24">
        <f t="shared" si="25"/>
        <v>4</v>
      </c>
      <c r="AA33" s="24">
        <f t="shared" si="25"/>
        <v>2.5</v>
      </c>
      <c r="AB33" s="24">
        <f t="shared" si="25"/>
        <v>0.5</v>
      </c>
      <c r="AC33" s="24">
        <f t="shared" si="25"/>
        <v>83</v>
      </c>
      <c r="AD33" s="24">
        <f t="shared" si="25"/>
        <v>0.5</v>
      </c>
      <c r="AE33" s="57">
        <f t="shared" si="25"/>
        <v>327</v>
      </c>
      <c r="AF33" s="57">
        <f t="shared" si="25"/>
        <v>410</v>
      </c>
    </row>
    <row r="34" spans="2:32" ht="23.1" customHeight="1" x14ac:dyDescent="0.25">
      <c r="B34" s="25" t="s">
        <v>79</v>
      </c>
      <c r="C34" s="18">
        <f>'[28]Avg Week Sonde-Namugongo'!C34+'[28]Avg Week Namugongo-Sonde'!C34</f>
        <v>48.714285714285715</v>
      </c>
      <c r="D34" s="18">
        <f>'[28]Avg Week Sonde-Namugongo'!D34+'[28]Avg Week Namugongo-Sonde'!D34</f>
        <v>33.714285714285715</v>
      </c>
      <c r="E34" s="18">
        <f>'[28]Avg Week Sonde-Namugongo'!E34+'[28]Avg Week Namugongo-Sonde'!E34</f>
        <v>10.428571428571429</v>
      </c>
      <c r="F34" s="18">
        <f>'[28]Avg Week Sonde-Namugongo'!F34+'[28]Avg Week Namugongo-Sonde'!F34</f>
        <v>20.142857142857146</v>
      </c>
      <c r="G34" s="18">
        <f>'[28]Avg Week Sonde-Namugongo'!G34+'[28]Avg Week Namugongo-Sonde'!G34</f>
        <v>0.42857142857142855</v>
      </c>
      <c r="H34" s="18">
        <f>'[28]Avg Week Sonde-Namugongo'!H34+'[28]Avg Week Namugongo-Sonde'!H34</f>
        <v>0.14285714285714285</v>
      </c>
      <c r="I34" s="18">
        <f>'[28]Avg Week Sonde-Namugongo'!I34+'[28]Avg Week Namugongo-Sonde'!I34</f>
        <v>12.714285714285715</v>
      </c>
      <c r="J34" s="18">
        <f>'[28]Avg Week Sonde-Namugongo'!J34+'[28]Avg Week Namugongo-Sonde'!J34</f>
        <v>4.4285714285714288</v>
      </c>
      <c r="K34" s="18">
        <f>'[28]Avg Week Sonde-Namugongo'!K34+'[28]Avg Week Namugongo-Sonde'!K34</f>
        <v>1.1428571428571428</v>
      </c>
      <c r="L34" s="18">
        <f>'[28]Avg Week Sonde-Namugongo'!L34+'[28]Avg Week Namugongo-Sonde'!L34</f>
        <v>0.5714285714285714</v>
      </c>
      <c r="M34" s="18">
        <f>'[28]Avg Week Sonde-Namugongo'!M34+'[28]Avg Week Namugongo-Sonde'!M34</f>
        <v>51.714285714285715</v>
      </c>
      <c r="N34" s="18">
        <f>'[28]Avg Week Sonde-Namugongo'!N34+'[28]Avg Week Namugongo-Sonde'!N34</f>
        <v>0</v>
      </c>
      <c r="O34" s="19">
        <f t="shared" si="0"/>
        <v>132.42857142857142</v>
      </c>
      <c r="P34" s="19">
        <f t="shared" si="1"/>
        <v>184.14285714285714</v>
      </c>
      <c r="R34" s="26" t="s">
        <v>80</v>
      </c>
      <c r="S34" s="27">
        <f t="shared" ref="S34:AF34" si="26">MAX(S10:S12)</f>
        <v>267</v>
      </c>
      <c r="T34" s="27">
        <f t="shared" si="26"/>
        <v>149.42857142857144</v>
      </c>
      <c r="U34" s="27">
        <f t="shared" si="26"/>
        <v>55.857142857142854</v>
      </c>
      <c r="V34" s="27">
        <f t="shared" si="26"/>
        <v>98</v>
      </c>
      <c r="W34" s="27">
        <f t="shared" si="26"/>
        <v>7.8571428571428559</v>
      </c>
      <c r="X34" s="27">
        <f t="shared" si="26"/>
        <v>2.2857142857142856</v>
      </c>
      <c r="Y34" s="27">
        <f t="shared" si="26"/>
        <v>37.571428571428569</v>
      </c>
      <c r="Z34" s="27">
        <f t="shared" si="26"/>
        <v>19</v>
      </c>
      <c r="AA34" s="27">
        <f t="shared" si="26"/>
        <v>4.7142857142857144</v>
      </c>
      <c r="AB34" s="27">
        <f t="shared" si="26"/>
        <v>2.2857142857142856</v>
      </c>
      <c r="AC34" s="27">
        <f t="shared" si="26"/>
        <v>314.71428571428572</v>
      </c>
      <c r="AD34" s="27">
        <f t="shared" si="26"/>
        <v>0.42857142857142855</v>
      </c>
      <c r="AE34" s="28">
        <f t="shared" si="26"/>
        <v>627.71428571428567</v>
      </c>
      <c r="AF34" s="28">
        <f t="shared" si="26"/>
        <v>942.42857142857144</v>
      </c>
    </row>
    <row r="35" spans="2:32" ht="23.1" customHeight="1" x14ac:dyDescent="0.25">
      <c r="B35" s="25" t="s">
        <v>81</v>
      </c>
      <c r="C35" s="18">
        <f>'[28]Avg Week Sonde-Namugongo'!C35+'[28]Avg Week Namugongo-Sonde'!C35</f>
        <v>52.571428571428569</v>
      </c>
      <c r="D35" s="18">
        <f>'[28]Avg Week Sonde-Namugongo'!D35+'[28]Avg Week Namugongo-Sonde'!D35</f>
        <v>31.428571428571431</v>
      </c>
      <c r="E35" s="18">
        <f>'[28]Avg Week Sonde-Namugongo'!E35+'[28]Avg Week Namugongo-Sonde'!E35</f>
        <v>12.142857142857142</v>
      </c>
      <c r="F35" s="18">
        <f>'[28]Avg Week Sonde-Namugongo'!F35+'[28]Avg Week Namugongo-Sonde'!F35</f>
        <v>21.428571428571431</v>
      </c>
      <c r="G35" s="18">
        <f>'[28]Avg Week Sonde-Namugongo'!G35+'[28]Avg Week Namugongo-Sonde'!G35</f>
        <v>0.8571428571428571</v>
      </c>
      <c r="H35" s="18">
        <f>'[28]Avg Week Sonde-Namugongo'!H35+'[28]Avg Week Namugongo-Sonde'!H35</f>
        <v>1.1428571428571428</v>
      </c>
      <c r="I35" s="18">
        <f>'[28]Avg Week Sonde-Namugongo'!I35+'[28]Avg Week Namugongo-Sonde'!I35</f>
        <v>14</v>
      </c>
      <c r="J35" s="18">
        <f>'[28]Avg Week Sonde-Namugongo'!J35+'[28]Avg Week Namugongo-Sonde'!J35</f>
        <v>6.5714285714285712</v>
      </c>
      <c r="K35" s="18">
        <f>'[28]Avg Week Sonde-Namugongo'!K35+'[28]Avg Week Namugongo-Sonde'!K35</f>
        <v>1.4285714285714286</v>
      </c>
      <c r="L35" s="18">
        <f>'[28]Avg Week Sonde-Namugongo'!L35+'[28]Avg Week Namugongo-Sonde'!L35</f>
        <v>1.5714285714285714</v>
      </c>
      <c r="M35" s="18">
        <f>'[28]Avg Week Sonde-Namugongo'!M35+'[28]Avg Week Namugongo-Sonde'!M35</f>
        <v>51.714285714285715</v>
      </c>
      <c r="N35" s="18">
        <f>'[28]Avg Week Sonde-Namugongo'!N35+'[28]Avg Week Namugongo-Sonde'!N35</f>
        <v>0</v>
      </c>
      <c r="O35" s="19">
        <f t="shared" si="0"/>
        <v>143.14285714285714</v>
      </c>
      <c r="P35" s="19">
        <f t="shared" si="1"/>
        <v>194.85714285714286</v>
      </c>
      <c r="R35" s="26" t="s">
        <v>82</v>
      </c>
      <c r="S35" s="27">
        <f t="shared" ref="S35:AF35" si="27">MAX(S13:S18)</f>
        <v>226.57142857142858</v>
      </c>
      <c r="T35" s="27">
        <f t="shared" si="27"/>
        <v>174</v>
      </c>
      <c r="U35" s="27">
        <f t="shared" si="27"/>
        <v>60.142857142857146</v>
      </c>
      <c r="V35" s="27">
        <f t="shared" si="27"/>
        <v>85</v>
      </c>
      <c r="W35" s="27">
        <f t="shared" si="27"/>
        <v>3.7142857142857144</v>
      </c>
      <c r="X35" s="27">
        <f t="shared" si="27"/>
        <v>2.4285714285714284</v>
      </c>
      <c r="Y35" s="27">
        <f t="shared" si="27"/>
        <v>59.142857142857139</v>
      </c>
      <c r="Z35" s="27">
        <f t="shared" si="27"/>
        <v>24.142857142857146</v>
      </c>
      <c r="AA35" s="27">
        <f t="shared" si="27"/>
        <v>7.5714285714285712</v>
      </c>
      <c r="AB35" s="27">
        <f t="shared" si="27"/>
        <v>7.2857142857142856</v>
      </c>
      <c r="AC35" s="27">
        <f t="shared" si="27"/>
        <v>280.71428571428572</v>
      </c>
      <c r="AD35" s="27">
        <f t="shared" si="27"/>
        <v>0.2857142857142857</v>
      </c>
      <c r="AE35" s="28">
        <f t="shared" si="27"/>
        <v>619</v>
      </c>
      <c r="AF35" s="28">
        <f t="shared" si="27"/>
        <v>872</v>
      </c>
    </row>
    <row r="36" spans="2:32" ht="23.1" customHeight="1" x14ac:dyDescent="0.25">
      <c r="B36" s="25" t="s">
        <v>83</v>
      </c>
      <c r="C36" s="18">
        <f>'[28]Avg Week Sonde-Namugongo'!C36+'[28]Avg Week Namugongo-Sonde'!C36</f>
        <v>59.571428571428569</v>
      </c>
      <c r="D36" s="18">
        <f>'[28]Avg Week Sonde-Namugongo'!D36+'[28]Avg Week Namugongo-Sonde'!D36</f>
        <v>34.571428571428569</v>
      </c>
      <c r="E36" s="18">
        <f>'[28]Avg Week Sonde-Namugongo'!E36+'[28]Avg Week Namugongo-Sonde'!E36</f>
        <v>12.857142857142858</v>
      </c>
      <c r="F36" s="18">
        <f>'[28]Avg Week Sonde-Namugongo'!F36+'[28]Avg Week Namugongo-Sonde'!F36</f>
        <v>19.857142857142858</v>
      </c>
      <c r="G36" s="18">
        <f>'[28]Avg Week Sonde-Namugongo'!G36+'[28]Avg Week Namugongo-Sonde'!G36</f>
        <v>0.71428571428571419</v>
      </c>
      <c r="H36" s="18">
        <f>'[28]Avg Week Sonde-Namugongo'!H36+'[28]Avg Week Namugongo-Sonde'!H36</f>
        <v>0.2857142857142857</v>
      </c>
      <c r="I36" s="18">
        <f>'[28]Avg Week Sonde-Namugongo'!I36+'[28]Avg Week Namugongo-Sonde'!I36</f>
        <v>16.428571428571427</v>
      </c>
      <c r="J36" s="18">
        <f>'[28]Avg Week Sonde-Namugongo'!J36+'[28]Avg Week Namugongo-Sonde'!J36</f>
        <v>5</v>
      </c>
      <c r="K36" s="18">
        <f>'[28]Avg Week Sonde-Namugongo'!K36+'[28]Avg Week Namugongo-Sonde'!K36</f>
        <v>1.5714285714285714</v>
      </c>
      <c r="L36" s="18">
        <f>'[28]Avg Week Sonde-Namugongo'!L36+'[28]Avg Week Namugongo-Sonde'!L36</f>
        <v>1.2857142857142856</v>
      </c>
      <c r="M36" s="18">
        <f>'[28]Avg Week Sonde-Namugongo'!M36+'[28]Avg Week Namugongo-Sonde'!M36</f>
        <v>54.142857142857139</v>
      </c>
      <c r="N36" s="18">
        <f>'[28]Avg Week Sonde-Namugongo'!N36+'[28]Avg Week Namugongo-Sonde'!N36</f>
        <v>0</v>
      </c>
      <c r="O36" s="19">
        <f t="shared" si="0"/>
        <v>152.14285714285714</v>
      </c>
      <c r="P36" s="19">
        <f t="shared" si="1"/>
        <v>206.28571428571428</v>
      </c>
      <c r="R36" s="26" t="s">
        <v>84</v>
      </c>
      <c r="S36" s="27">
        <f t="shared" ref="S36:AF36" si="28">MAX(S19:S21)</f>
        <v>308.28571428571428</v>
      </c>
      <c r="T36" s="27">
        <f t="shared" si="28"/>
        <v>180.14285714285711</v>
      </c>
      <c r="U36" s="27">
        <f t="shared" si="28"/>
        <v>65.428571428571431</v>
      </c>
      <c r="V36" s="27">
        <f t="shared" si="28"/>
        <v>103.57142857142857</v>
      </c>
      <c r="W36" s="27">
        <f t="shared" si="28"/>
        <v>8</v>
      </c>
      <c r="X36" s="27">
        <f t="shared" si="28"/>
        <v>2.9999999999999996</v>
      </c>
      <c r="Y36" s="27">
        <f t="shared" si="28"/>
        <v>56.285714285714278</v>
      </c>
      <c r="Z36" s="27">
        <f t="shared" si="28"/>
        <v>19.142857142857142</v>
      </c>
      <c r="AA36" s="27">
        <f t="shared" si="28"/>
        <v>5.7142857142857144</v>
      </c>
      <c r="AB36" s="27">
        <f t="shared" si="28"/>
        <v>7.8571428571428577</v>
      </c>
      <c r="AC36" s="27">
        <f t="shared" si="28"/>
        <v>291.85714285714289</v>
      </c>
      <c r="AD36" s="27">
        <f t="shared" si="28"/>
        <v>0.14285714285714285</v>
      </c>
      <c r="AE36" s="28">
        <f t="shared" si="28"/>
        <v>729.85714285714289</v>
      </c>
      <c r="AF36" s="28">
        <f t="shared" si="28"/>
        <v>999.42857142857133</v>
      </c>
    </row>
    <row r="37" spans="2:32" ht="23.1" customHeight="1" x14ac:dyDescent="0.25">
      <c r="B37" s="17" t="s">
        <v>85</v>
      </c>
      <c r="C37" s="18">
        <f>'[28]Avg Week Sonde-Namugongo'!C37+'[28]Avg Week Namugongo-Sonde'!C37</f>
        <v>46.428571428571431</v>
      </c>
      <c r="D37" s="18">
        <f>'[28]Avg Week Sonde-Namugongo'!D37+'[28]Avg Week Namugongo-Sonde'!D37</f>
        <v>38.142857142857139</v>
      </c>
      <c r="E37" s="18">
        <f>'[28]Avg Week Sonde-Namugongo'!E37+'[28]Avg Week Namugongo-Sonde'!E37</f>
        <v>11.428571428571427</v>
      </c>
      <c r="F37" s="18">
        <f>'[28]Avg Week Sonde-Namugongo'!F37+'[28]Avg Week Namugongo-Sonde'!F37</f>
        <v>19.571428571428569</v>
      </c>
      <c r="G37" s="18">
        <f>'[28]Avg Week Sonde-Namugongo'!G37+'[28]Avg Week Namugongo-Sonde'!G37</f>
        <v>0.42857142857142855</v>
      </c>
      <c r="H37" s="18">
        <f>'[28]Avg Week Sonde-Namugongo'!H37+'[28]Avg Week Namugongo-Sonde'!H37</f>
        <v>0.8571428571428571</v>
      </c>
      <c r="I37" s="18">
        <f>'[28]Avg Week Sonde-Namugongo'!I37+'[28]Avg Week Namugongo-Sonde'!I37</f>
        <v>15</v>
      </c>
      <c r="J37" s="18">
        <f>'[28]Avg Week Sonde-Namugongo'!J37+'[28]Avg Week Namugongo-Sonde'!J37</f>
        <v>5.7142857142857144</v>
      </c>
      <c r="K37" s="18">
        <f>'[28]Avg Week Sonde-Namugongo'!K37+'[28]Avg Week Namugongo-Sonde'!K37</f>
        <v>1.4285714285714286</v>
      </c>
      <c r="L37" s="18">
        <f>'[28]Avg Week Sonde-Namugongo'!L37+'[28]Avg Week Namugongo-Sonde'!L37</f>
        <v>1.4285714285714286</v>
      </c>
      <c r="M37" s="18">
        <f>'[28]Avg Week Sonde-Namugongo'!M37+'[28]Avg Week Namugongo-Sonde'!M37</f>
        <v>54.428571428571431</v>
      </c>
      <c r="N37" s="18">
        <f>'[28]Avg Week Sonde-Namugongo'!N37+'[28]Avg Week Namugongo-Sonde'!N37</f>
        <v>0.14285714285714285</v>
      </c>
      <c r="O37" s="19">
        <f t="shared" si="0"/>
        <v>140.57142857142856</v>
      </c>
      <c r="P37" s="19">
        <f t="shared" si="1"/>
        <v>194.99999999999997</v>
      </c>
      <c r="R37" s="29" t="s">
        <v>86</v>
      </c>
      <c r="S37" s="30">
        <f t="shared" ref="S37:AF37" si="29">SUM(S10:S12)</f>
        <v>737</v>
      </c>
      <c r="T37" s="31">
        <f t="shared" si="29"/>
        <v>424.85714285714289</v>
      </c>
      <c r="U37" s="31">
        <f t="shared" si="29"/>
        <v>158</v>
      </c>
      <c r="V37" s="31">
        <f t="shared" si="29"/>
        <v>280.14285714285717</v>
      </c>
      <c r="W37" s="31">
        <f t="shared" si="29"/>
        <v>12.714285714285712</v>
      </c>
      <c r="X37" s="31">
        <f t="shared" si="29"/>
        <v>5.7142857142857135</v>
      </c>
      <c r="Y37" s="31">
        <f t="shared" si="29"/>
        <v>101.42857142857144</v>
      </c>
      <c r="Z37" s="31">
        <f t="shared" si="29"/>
        <v>40.285714285714285</v>
      </c>
      <c r="AA37" s="31">
        <f t="shared" si="29"/>
        <v>11</v>
      </c>
      <c r="AB37" s="31">
        <f t="shared" si="29"/>
        <v>4.2857142857142856</v>
      </c>
      <c r="AC37" s="31">
        <f t="shared" si="29"/>
        <v>881.28571428571422</v>
      </c>
      <c r="AD37" s="31">
        <f t="shared" si="29"/>
        <v>0.5714285714285714</v>
      </c>
      <c r="AE37" s="32">
        <f t="shared" si="29"/>
        <v>1776</v>
      </c>
      <c r="AF37" s="32">
        <f t="shared" si="29"/>
        <v>2657.2857142857142</v>
      </c>
    </row>
    <row r="38" spans="2:32" ht="23.1" customHeight="1" x14ac:dyDescent="0.25">
      <c r="B38" s="25" t="s">
        <v>87</v>
      </c>
      <c r="C38" s="18">
        <f>'[28]Avg Week Sonde-Namugongo'!C38+'[28]Avg Week Namugongo-Sonde'!C38</f>
        <v>41.571428571428569</v>
      </c>
      <c r="D38" s="18">
        <f>'[28]Avg Week Sonde-Namugongo'!D38+'[28]Avg Week Namugongo-Sonde'!D38</f>
        <v>55.857142857142854</v>
      </c>
      <c r="E38" s="18">
        <f>'[28]Avg Week Sonde-Namugongo'!E38+'[28]Avg Week Namugongo-Sonde'!E38</f>
        <v>13.428571428571429</v>
      </c>
      <c r="F38" s="18">
        <f>'[28]Avg Week Sonde-Namugongo'!F38+'[28]Avg Week Namugongo-Sonde'!F38</f>
        <v>18.571428571428573</v>
      </c>
      <c r="G38" s="18">
        <f>'[28]Avg Week Sonde-Namugongo'!G38+'[28]Avg Week Namugongo-Sonde'!G38</f>
        <v>0.5714285714285714</v>
      </c>
      <c r="H38" s="18">
        <f>'[28]Avg Week Sonde-Namugongo'!H38+'[28]Avg Week Namugongo-Sonde'!H38</f>
        <v>0.14285714285714285</v>
      </c>
      <c r="I38" s="18">
        <f>'[28]Avg Week Sonde-Namugongo'!I38+'[28]Avg Week Namugongo-Sonde'!I38</f>
        <v>13.571428571428571</v>
      </c>
      <c r="J38" s="18">
        <f>'[28]Avg Week Sonde-Namugongo'!J38+'[28]Avg Week Namugongo-Sonde'!J38</f>
        <v>5.7142857142857144</v>
      </c>
      <c r="K38" s="18">
        <f>'[28]Avg Week Sonde-Namugongo'!K38+'[28]Avg Week Namugongo-Sonde'!K38</f>
        <v>2.1428571428571428</v>
      </c>
      <c r="L38" s="18">
        <f>'[28]Avg Week Sonde-Namugongo'!L38+'[28]Avg Week Namugongo-Sonde'!L38</f>
        <v>2.4285714285714284</v>
      </c>
      <c r="M38" s="18">
        <f>'[28]Avg Week Sonde-Namugongo'!M38+'[28]Avg Week Namugongo-Sonde'!M38</f>
        <v>51.285714285714292</v>
      </c>
      <c r="N38" s="18">
        <f>'[28]Avg Week Sonde-Namugongo'!N38+'[28]Avg Week Namugongo-Sonde'!N38</f>
        <v>0</v>
      </c>
      <c r="O38" s="19">
        <f t="shared" si="0"/>
        <v>154</v>
      </c>
      <c r="P38" s="19">
        <f t="shared" si="1"/>
        <v>205.28571428571428</v>
      </c>
      <c r="R38" s="33" t="s">
        <v>88</v>
      </c>
      <c r="S38" s="31">
        <f t="shared" ref="S38:AF38" si="30">SUM(S13:S18)</f>
        <v>1280.5714285714287</v>
      </c>
      <c r="T38" s="31">
        <f t="shared" si="30"/>
        <v>893.28571428571422</v>
      </c>
      <c r="U38" s="31">
        <f t="shared" si="30"/>
        <v>326.42857142857144</v>
      </c>
      <c r="V38" s="31">
        <f t="shared" si="30"/>
        <v>482.28571428571433</v>
      </c>
      <c r="W38" s="31">
        <f t="shared" si="30"/>
        <v>14.428571428571427</v>
      </c>
      <c r="X38" s="31">
        <f t="shared" si="30"/>
        <v>7.8571428571428559</v>
      </c>
      <c r="Y38" s="31">
        <f t="shared" si="30"/>
        <v>322.42857142857144</v>
      </c>
      <c r="Z38" s="31">
        <f t="shared" si="30"/>
        <v>124.14285714285714</v>
      </c>
      <c r="AA38" s="31">
        <f t="shared" si="30"/>
        <v>39</v>
      </c>
      <c r="AB38" s="31">
        <f t="shared" si="30"/>
        <v>32.142857142857139</v>
      </c>
      <c r="AC38" s="31">
        <f t="shared" si="30"/>
        <v>1372.1428571428571</v>
      </c>
      <c r="AD38" s="31">
        <f t="shared" si="30"/>
        <v>0.8571428571428571</v>
      </c>
      <c r="AE38" s="32">
        <f t="shared" si="30"/>
        <v>3523.4285714285716</v>
      </c>
      <c r="AF38" s="32">
        <f t="shared" si="30"/>
        <v>4895.5714285714284</v>
      </c>
    </row>
    <row r="39" spans="2:32" ht="23.1" customHeight="1" x14ac:dyDescent="0.25">
      <c r="B39" s="25" t="s">
        <v>89</v>
      </c>
      <c r="C39" s="18">
        <f>'[28]Avg Week Sonde-Namugongo'!C39+'[28]Avg Week Namugongo-Sonde'!C39</f>
        <v>50.571428571428569</v>
      </c>
      <c r="D39" s="18">
        <f>'[28]Avg Week Sonde-Namugongo'!D39+'[28]Avg Week Namugongo-Sonde'!D39</f>
        <v>45</v>
      </c>
      <c r="E39" s="18">
        <f>'[28]Avg Week Sonde-Namugongo'!E39+'[28]Avg Week Namugongo-Sonde'!E39</f>
        <v>14.571428571428571</v>
      </c>
      <c r="F39" s="18">
        <f>'[28]Avg Week Sonde-Namugongo'!F39+'[28]Avg Week Namugongo-Sonde'!F39</f>
        <v>20</v>
      </c>
      <c r="G39" s="18">
        <f>'[28]Avg Week Sonde-Namugongo'!G39+'[28]Avg Week Namugongo-Sonde'!G39</f>
        <v>0.14285714285714285</v>
      </c>
      <c r="H39" s="18">
        <f>'[28]Avg Week Sonde-Namugongo'!H39+'[28]Avg Week Namugongo-Sonde'!H39</f>
        <v>0.14285714285714285</v>
      </c>
      <c r="I39" s="18">
        <f>'[28]Avg Week Sonde-Namugongo'!I39+'[28]Avg Week Namugongo-Sonde'!I39</f>
        <v>12.714285714285715</v>
      </c>
      <c r="J39" s="18">
        <f>'[28]Avg Week Sonde-Namugongo'!J39+'[28]Avg Week Namugongo-Sonde'!J39</f>
        <v>4.1428571428571423</v>
      </c>
      <c r="K39" s="18">
        <f>'[28]Avg Week Sonde-Namugongo'!K39+'[28]Avg Week Namugongo-Sonde'!K39</f>
        <v>1.4285714285714284</v>
      </c>
      <c r="L39" s="18">
        <f>'[28]Avg Week Sonde-Namugongo'!L39+'[28]Avg Week Namugongo-Sonde'!L39</f>
        <v>2</v>
      </c>
      <c r="M39" s="18">
        <f>'[28]Avg Week Sonde-Namugongo'!M39+'[28]Avg Week Namugongo-Sonde'!M39</f>
        <v>44.571428571428569</v>
      </c>
      <c r="N39" s="18">
        <f>'[28]Avg Week Sonde-Namugongo'!N39+'[28]Avg Week Namugongo-Sonde'!N39</f>
        <v>0</v>
      </c>
      <c r="O39" s="19">
        <f t="shared" si="0"/>
        <v>150.71428571428569</v>
      </c>
      <c r="P39" s="19">
        <f t="shared" si="1"/>
        <v>195.28571428571428</v>
      </c>
      <c r="R39" s="34" t="s">
        <v>90</v>
      </c>
      <c r="S39" s="31">
        <f t="shared" ref="S39:AF39" si="31">SUM(S19:S21)</f>
        <v>852.14285714285711</v>
      </c>
      <c r="T39" s="31">
        <f t="shared" si="31"/>
        <v>537</v>
      </c>
      <c r="U39" s="31">
        <f t="shared" si="31"/>
        <v>187.14285714285717</v>
      </c>
      <c r="V39" s="31">
        <f t="shared" si="31"/>
        <v>277.85714285714283</v>
      </c>
      <c r="W39" s="31">
        <f t="shared" si="31"/>
        <v>17.285714285714285</v>
      </c>
      <c r="X39" s="31">
        <f t="shared" si="31"/>
        <v>5.8571428571428559</v>
      </c>
      <c r="Y39" s="31">
        <f t="shared" si="31"/>
        <v>146.71428571428569</v>
      </c>
      <c r="Z39" s="31">
        <f t="shared" si="31"/>
        <v>53.428571428571431</v>
      </c>
      <c r="AA39" s="31">
        <f t="shared" si="31"/>
        <v>15.571428571428569</v>
      </c>
      <c r="AB39" s="31">
        <f t="shared" si="31"/>
        <v>16.857142857142858</v>
      </c>
      <c r="AC39" s="31">
        <f t="shared" si="31"/>
        <v>806</v>
      </c>
      <c r="AD39" s="31">
        <f t="shared" si="31"/>
        <v>0.14285714285714285</v>
      </c>
      <c r="AE39" s="32">
        <f t="shared" si="31"/>
        <v>2110</v>
      </c>
      <c r="AF39" s="32">
        <f t="shared" si="31"/>
        <v>2916</v>
      </c>
    </row>
    <row r="40" spans="2:32" ht="23.1" customHeight="1" x14ac:dyDescent="0.25">
      <c r="B40" s="25" t="s">
        <v>91</v>
      </c>
      <c r="C40" s="18">
        <f>'[28]Avg Week Sonde-Namugongo'!C40+'[28]Avg Week Namugongo-Sonde'!C40</f>
        <v>45.857142857142861</v>
      </c>
      <c r="D40" s="18">
        <f>'[28]Avg Week Sonde-Namugongo'!D40+'[28]Avg Week Namugongo-Sonde'!D40</f>
        <v>35.857142857142854</v>
      </c>
      <c r="E40" s="18">
        <f>'[28]Avg Week Sonde-Namugongo'!E40+'[28]Avg Week Namugongo-Sonde'!E40</f>
        <v>13.714285714285714</v>
      </c>
      <c r="F40" s="18">
        <f>'[28]Avg Week Sonde-Namugongo'!F40+'[28]Avg Week Namugongo-Sonde'!F40</f>
        <v>19.714285714285715</v>
      </c>
      <c r="G40" s="18">
        <f>'[28]Avg Week Sonde-Namugongo'!G40+'[28]Avg Week Namugongo-Sonde'!G40</f>
        <v>0.14285714285714285</v>
      </c>
      <c r="H40" s="18">
        <f>'[28]Avg Week Sonde-Namugongo'!H40+'[28]Avg Week Namugongo-Sonde'!H40</f>
        <v>0.14285714285714285</v>
      </c>
      <c r="I40" s="18">
        <f>'[28]Avg Week Sonde-Namugongo'!I40+'[28]Avg Week Namugongo-Sonde'!I40</f>
        <v>16.142857142857142</v>
      </c>
      <c r="J40" s="18">
        <f>'[28]Avg Week Sonde-Namugongo'!J40+'[28]Avg Week Namugongo-Sonde'!J40</f>
        <v>3.285714285714286</v>
      </c>
      <c r="K40" s="18">
        <f>'[28]Avg Week Sonde-Namugongo'!K40+'[28]Avg Week Namugongo-Sonde'!K40</f>
        <v>1.5714285714285714</v>
      </c>
      <c r="L40" s="18">
        <f>'[28]Avg Week Sonde-Namugongo'!L40+'[28]Avg Week Namugongo-Sonde'!L40</f>
        <v>0.85714285714285721</v>
      </c>
      <c r="M40" s="18">
        <f>'[28]Avg Week Sonde-Namugongo'!M40+'[28]Avg Week Namugongo-Sonde'!M40</f>
        <v>49.714285714285708</v>
      </c>
      <c r="N40" s="18">
        <f>'[28]Avg Week Sonde-Namugongo'!N40+'[28]Avg Week Namugongo-Sonde'!N40</f>
        <v>0</v>
      </c>
      <c r="O40" s="19">
        <f t="shared" si="0"/>
        <v>137.28571428571428</v>
      </c>
      <c r="P40" s="19">
        <f t="shared" si="1"/>
        <v>187</v>
      </c>
      <c r="R40" s="35" t="s">
        <v>92</v>
      </c>
      <c r="S40" s="31">
        <f t="shared" ref="S40:AF40" si="32">SUM(S10:S21)</f>
        <v>2869.7142857142858</v>
      </c>
      <c r="T40" s="31">
        <f t="shared" si="32"/>
        <v>1855.1428571428573</v>
      </c>
      <c r="U40" s="31">
        <f t="shared" si="32"/>
        <v>671.57142857142867</v>
      </c>
      <c r="V40" s="31">
        <f t="shared" si="32"/>
        <v>1040.2857142857142</v>
      </c>
      <c r="W40" s="31">
        <f t="shared" si="32"/>
        <v>44.428571428571431</v>
      </c>
      <c r="X40" s="31">
        <f t="shared" si="32"/>
        <v>19.428571428571427</v>
      </c>
      <c r="Y40" s="31">
        <f t="shared" si="32"/>
        <v>570.57142857142856</v>
      </c>
      <c r="Z40" s="31">
        <f t="shared" si="32"/>
        <v>217.85714285714286</v>
      </c>
      <c r="AA40" s="31">
        <f t="shared" si="32"/>
        <v>65.571428571428569</v>
      </c>
      <c r="AB40" s="31">
        <f t="shared" si="32"/>
        <v>53.285714285714292</v>
      </c>
      <c r="AC40" s="31">
        <f t="shared" si="32"/>
        <v>3059.4285714285716</v>
      </c>
      <c r="AD40" s="31">
        <f t="shared" si="32"/>
        <v>1.5714285714285712</v>
      </c>
      <c r="AE40" s="32">
        <f t="shared" si="32"/>
        <v>7409.4285714285716</v>
      </c>
      <c r="AF40" s="32">
        <f t="shared" si="32"/>
        <v>10468.857142857141</v>
      </c>
    </row>
    <row r="41" spans="2:32" ht="23.1" customHeight="1" x14ac:dyDescent="0.25">
      <c r="B41" s="17" t="s">
        <v>93</v>
      </c>
      <c r="C41" s="18">
        <f>'[28]Avg Week Sonde-Namugongo'!C41+'[28]Avg Week Namugongo-Sonde'!C41</f>
        <v>50.714285714285715</v>
      </c>
      <c r="D41" s="18">
        <f>'[28]Avg Week Sonde-Namugongo'!D41+'[28]Avg Week Namugongo-Sonde'!D41</f>
        <v>37.285714285714292</v>
      </c>
      <c r="E41" s="18">
        <f>'[28]Avg Week Sonde-Namugongo'!E41+'[28]Avg Week Namugongo-Sonde'!E41</f>
        <v>12</v>
      </c>
      <c r="F41" s="18">
        <f>'[28]Avg Week Sonde-Namugongo'!F41+'[28]Avg Week Namugongo-Sonde'!F41</f>
        <v>19.428571428571427</v>
      </c>
      <c r="G41" s="18">
        <f>'[28]Avg Week Sonde-Namugongo'!G41+'[28]Avg Week Namugongo-Sonde'!G41</f>
        <v>0.2857142857142857</v>
      </c>
      <c r="H41" s="18">
        <f>'[28]Avg Week Sonde-Namugongo'!H41+'[28]Avg Week Namugongo-Sonde'!H41</f>
        <v>0.14285714285714285</v>
      </c>
      <c r="I41" s="18">
        <f>'[28]Avg Week Sonde-Namugongo'!I41+'[28]Avg Week Namugongo-Sonde'!I41</f>
        <v>13.142857142857142</v>
      </c>
      <c r="J41" s="18">
        <f>'[28]Avg Week Sonde-Namugongo'!J41+'[28]Avg Week Namugongo-Sonde'!J41</f>
        <v>5.1428571428571423</v>
      </c>
      <c r="K41" s="18">
        <f>'[28]Avg Week Sonde-Namugongo'!K41+'[28]Avg Week Namugongo-Sonde'!K41</f>
        <v>1.5714285714285714</v>
      </c>
      <c r="L41" s="18">
        <f>'[28]Avg Week Sonde-Namugongo'!L41+'[28]Avg Week Namugongo-Sonde'!L41</f>
        <v>1.7142857142857144</v>
      </c>
      <c r="M41" s="18">
        <f>'[28]Avg Week Sonde-Namugongo'!M41+'[28]Avg Week Namugongo-Sonde'!M41</f>
        <v>52.571428571428569</v>
      </c>
      <c r="N41" s="18">
        <f>'[28]Avg Week Sonde-Namugongo'!N41+'[28]Avg Week Namugongo-Sonde'!N41</f>
        <v>0</v>
      </c>
      <c r="O41" s="19">
        <f t="shared" si="0"/>
        <v>141.42857142857144</v>
      </c>
      <c r="P41" s="19">
        <f t="shared" si="1"/>
        <v>194</v>
      </c>
      <c r="R41" s="35" t="s">
        <v>94</v>
      </c>
      <c r="S41" s="31">
        <f>SUM(S10:S33)</f>
        <v>4202.7142857142862</v>
      </c>
      <c r="T41" s="31">
        <f t="shared" ref="T41:AD41" si="33">SUM(T10:T33)</f>
        <v>2725.6428571428573</v>
      </c>
      <c r="U41" s="31">
        <f t="shared" si="33"/>
        <v>911.57142857142867</v>
      </c>
      <c r="V41" s="31">
        <f t="shared" si="33"/>
        <v>1496.7857142857142</v>
      </c>
      <c r="W41" s="31">
        <f t="shared" si="33"/>
        <v>73.428571428571431</v>
      </c>
      <c r="X41" s="31">
        <f t="shared" si="33"/>
        <v>29.928571428571427</v>
      </c>
      <c r="Y41" s="31">
        <f t="shared" si="33"/>
        <v>750.07142857142856</v>
      </c>
      <c r="Z41" s="31">
        <f t="shared" si="33"/>
        <v>281.35714285714289</v>
      </c>
      <c r="AA41" s="31">
        <f t="shared" si="33"/>
        <v>87.071428571428569</v>
      </c>
      <c r="AB41" s="31">
        <f t="shared" si="33"/>
        <v>63.285714285714292</v>
      </c>
      <c r="AC41" s="31">
        <f t="shared" si="33"/>
        <v>4346.9285714285716</v>
      </c>
      <c r="AD41" s="31">
        <f t="shared" si="33"/>
        <v>15.571428571428571</v>
      </c>
      <c r="AE41" s="32">
        <f>SUM(AE10:AE33)</f>
        <v>10637.428571428572</v>
      </c>
      <c r="AF41" s="32">
        <f>SUM(AF10:AF33)</f>
        <v>14984.357142857141</v>
      </c>
    </row>
    <row r="42" spans="2:32" ht="23.1" customHeight="1" x14ac:dyDescent="0.25">
      <c r="B42" s="25" t="s">
        <v>95</v>
      </c>
      <c r="C42" s="18">
        <f>'[28]Avg Week Sonde-Namugongo'!C42+'[28]Avg Week Namugongo-Sonde'!C42</f>
        <v>54.285714285714292</v>
      </c>
      <c r="D42" s="18">
        <f>'[28]Avg Week Sonde-Namugongo'!D42+'[28]Avg Week Namugongo-Sonde'!D42</f>
        <v>40.142857142857139</v>
      </c>
      <c r="E42" s="18">
        <f>'[28]Avg Week Sonde-Namugongo'!E42+'[28]Avg Week Namugongo-Sonde'!E42</f>
        <v>15.285714285714285</v>
      </c>
      <c r="F42" s="18">
        <f>'[28]Avg Week Sonde-Namugongo'!F42+'[28]Avg Week Namugongo-Sonde'!F42</f>
        <v>20.714285714285715</v>
      </c>
      <c r="G42" s="18">
        <f>'[28]Avg Week Sonde-Namugongo'!G42+'[28]Avg Week Namugongo-Sonde'!G42</f>
        <v>0.42857142857142855</v>
      </c>
      <c r="H42" s="18">
        <f>'[28]Avg Week Sonde-Namugongo'!H42+'[28]Avg Week Namugongo-Sonde'!H42</f>
        <v>0.14285714285714285</v>
      </c>
      <c r="I42" s="18">
        <f>'[28]Avg Week Sonde-Namugongo'!I42+'[28]Avg Week Namugongo-Sonde'!I42</f>
        <v>12.857142857142858</v>
      </c>
      <c r="J42" s="18">
        <f>'[28]Avg Week Sonde-Namugongo'!J42+'[28]Avg Week Namugongo-Sonde'!J42</f>
        <v>6.1428571428571432</v>
      </c>
      <c r="K42" s="18">
        <f>'[28]Avg Week Sonde-Namugongo'!K42+'[28]Avg Week Namugongo-Sonde'!K42</f>
        <v>1.5714285714285714</v>
      </c>
      <c r="L42" s="18">
        <f>'[28]Avg Week Sonde-Namugongo'!L42+'[28]Avg Week Namugongo-Sonde'!L42</f>
        <v>1.8571428571428572</v>
      </c>
      <c r="M42" s="18">
        <f>'[28]Avg Week Sonde-Namugongo'!M42+'[28]Avg Week Namugongo-Sonde'!M42</f>
        <v>52.142857142857139</v>
      </c>
      <c r="N42" s="18">
        <f>'[28]Avg Week Sonde-Namugongo'!N42+'[28]Avg Week Namugongo-Sonde'!N42</f>
        <v>0.2857142857142857</v>
      </c>
      <c r="O42" s="19">
        <f t="shared" si="0"/>
        <v>153.71428571428572</v>
      </c>
      <c r="P42" s="19">
        <f t="shared" si="1"/>
        <v>205.85714285714286</v>
      </c>
      <c r="R42" s="35" t="s">
        <v>96</v>
      </c>
      <c r="S42" s="36">
        <f>S41/S40</f>
        <v>1.4645061728395063</v>
      </c>
      <c r="T42" s="36">
        <f t="shared" ref="T42:AF42" si="34">T41/T40</f>
        <v>1.4692361004158323</v>
      </c>
      <c r="U42" s="36">
        <f t="shared" si="34"/>
        <v>1.3573707721761328</v>
      </c>
      <c r="V42" s="36">
        <f t="shared" si="34"/>
        <v>1.4388217522658611</v>
      </c>
      <c r="W42" s="36">
        <f t="shared" si="34"/>
        <v>1.652733118971061</v>
      </c>
      <c r="X42" s="36">
        <f t="shared" si="34"/>
        <v>1.5404411764705883</v>
      </c>
      <c r="Y42" s="36">
        <f t="shared" si="34"/>
        <v>1.3145968953430145</v>
      </c>
      <c r="Z42" s="36">
        <f t="shared" si="34"/>
        <v>1.2914754098360657</v>
      </c>
      <c r="AA42" s="36">
        <f t="shared" si="34"/>
        <v>1.3278867102396514</v>
      </c>
      <c r="AB42" s="36">
        <f t="shared" si="34"/>
        <v>1.1876675603217157</v>
      </c>
      <c r="AC42" s="36">
        <f t="shared" si="34"/>
        <v>1.4208302203959655</v>
      </c>
      <c r="AD42" s="36">
        <f t="shared" si="34"/>
        <v>9.9090909090909101</v>
      </c>
      <c r="AE42" s="37">
        <f t="shared" si="34"/>
        <v>1.4356611267497013</v>
      </c>
      <c r="AF42" s="37">
        <f t="shared" si="34"/>
        <v>1.4313269288501953</v>
      </c>
    </row>
    <row r="43" spans="2:32" ht="23.1" customHeight="1" x14ac:dyDescent="0.25">
      <c r="B43" s="17" t="s">
        <v>97</v>
      </c>
      <c r="C43" s="18">
        <f>'[28]Avg Week Sonde-Namugongo'!C43+'[28]Avg Week Namugongo-Sonde'!C43</f>
        <v>53.285714285714292</v>
      </c>
      <c r="D43" s="18">
        <f>'[28]Avg Week Sonde-Namugongo'!D43+'[28]Avg Week Namugongo-Sonde'!D43</f>
        <v>37.428571428571431</v>
      </c>
      <c r="E43" s="18">
        <f>'[28]Avg Week Sonde-Namugongo'!E43+'[28]Avg Week Namugongo-Sonde'!E43</f>
        <v>17.285714285714285</v>
      </c>
      <c r="F43" s="18">
        <f>'[28]Avg Week Sonde-Namugongo'!F43+'[28]Avg Week Namugongo-Sonde'!F43</f>
        <v>22.428571428571431</v>
      </c>
      <c r="G43" s="18">
        <f>'[28]Avg Week Sonde-Namugongo'!G43+'[28]Avg Week Namugongo-Sonde'!G43</f>
        <v>0.2857142857142857</v>
      </c>
      <c r="H43" s="18">
        <f>'[28]Avg Week Sonde-Namugongo'!H43+'[28]Avg Week Namugongo-Sonde'!H43</f>
        <v>0.14285714285714285</v>
      </c>
      <c r="I43" s="18">
        <f>'[28]Avg Week Sonde-Namugongo'!I43+'[28]Avg Week Namugongo-Sonde'!I43</f>
        <v>12.142857142857142</v>
      </c>
      <c r="J43" s="18">
        <f>'[28]Avg Week Sonde-Namugongo'!J43+'[28]Avg Week Namugongo-Sonde'!J43</f>
        <v>5.2857142857142856</v>
      </c>
      <c r="K43" s="18">
        <f>'[28]Avg Week Sonde-Namugongo'!K43+'[28]Avg Week Namugongo-Sonde'!K43</f>
        <v>1.7142857142857142</v>
      </c>
      <c r="L43" s="18">
        <f>'[28]Avg Week Sonde-Namugongo'!L43+'[28]Avg Week Namugongo-Sonde'!L43</f>
        <v>1.5714285714285714</v>
      </c>
      <c r="M43" s="18">
        <f>'[28]Avg Week Sonde-Namugongo'!M43+'[28]Avg Week Namugongo-Sonde'!M43</f>
        <v>54.571428571428569</v>
      </c>
      <c r="N43" s="18">
        <f>'[28]Avg Week Sonde-Namugongo'!N43+'[28]Avg Week Namugongo-Sonde'!N43</f>
        <v>0</v>
      </c>
      <c r="O43" s="19">
        <f t="shared" si="0"/>
        <v>151.57142857142858</v>
      </c>
      <c r="P43" s="19">
        <f t="shared" si="1"/>
        <v>206.14285714285717</v>
      </c>
    </row>
    <row r="44" spans="2:32" ht="23.1" customHeight="1" x14ac:dyDescent="0.25">
      <c r="B44" s="38" t="s">
        <v>98</v>
      </c>
      <c r="C44" s="18">
        <f>'[28]Avg Week Sonde-Namugongo'!C44+'[28]Avg Week Namugongo-Sonde'!C44</f>
        <v>61.142857142857139</v>
      </c>
      <c r="D44" s="18">
        <f>'[28]Avg Week Sonde-Namugongo'!D44+'[28]Avg Week Namugongo-Sonde'!D44</f>
        <v>41.571428571428569</v>
      </c>
      <c r="E44" s="18">
        <f>'[28]Avg Week Sonde-Namugongo'!E44+'[28]Avg Week Namugongo-Sonde'!E44</f>
        <v>15.857142857142858</v>
      </c>
      <c r="F44" s="18">
        <f>'[28]Avg Week Sonde-Namugongo'!F44+'[28]Avg Week Namugongo-Sonde'!F44</f>
        <v>22.428571428571431</v>
      </c>
      <c r="G44" s="18">
        <f>'[28]Avg Week Sonde-Namugongo'!G44+'[28]Avg Week Namugongo-Sonde'!G44</f>
        <v>0.5714285714285714</v>
      </c>
      <c r="H44" s="18">
        <f>'[28]Avg Week Sonde-Namugongo'!H44+'[28]Avg Week Namugongo-Sonde'!H44</f>
        <v>0.14285714285714285</v>
      </c>
      <c r="I44" s="18">
        <f>'[28]Avg Week Sonde-Namugongo'!I44+'[28]Avg Week Namugongo-Sonde'!I44</f>
        <v>11.428571428571429</v>
      </c>
      <c r="J44" s="18">
        <f>'[28]Avg Week Sonde-Namugongo'!J44+'[28]Avg Week Namugongo-Sonde'!J44</f>
        <v>6.2857142857142856</v>
      </c>
      <c r="K44" s="18">
        <f>'[28]Avg Week Sonde-Namugongo'!K44+'[28]Avg Week Namugongo-Sonde'!K44</f>
        <v>1.7142857142857142</v>
      </c>
      <c r="L44" s="18">
        <f>'[28]Avg Week Sonde-Namugongo'!L44+'[28]Avg Week Namugongo-Sonde'!L44</f>
        <v>1.2857142857142856</v>
      </c>
      <c r="M44" s="18">
        <f>'[28]Avg Week Sonde-Namugongo'!M44+'[28]Avg Week Namugongo-Sonde'!M44</f>
        <v>56.285714285714285</v>
      </c>
      <c r="N44" s="18">
        <f>'[28]Avg Week Sonde-Namugongo'!N44+'[28]Avg Week Namugongo-Sonde'!N44</f>
        <v>0</v>
      </c>
      <c r="O44" s="19">
        <f t="shared" si="0"/>
        <v>162.42857142857142</v>
      </c>
      <c r="P44" s="19">
        <f t="shared" si="1"/>
        <v>218.71428571428569</v>
      </c>
    </row>
    <row r="45" spans="2:32" ht="23.1" customHeight="1" x14ac:dyDescent="0.25">
      <c r="B45" s="17" t="s">
        <v>99</v>
      </c>
      <c r="C45" s="18">
        <f>'[28]Avg Week Sonde-Namugongo'!C45+'[28]Avg Week Namugongo-Sonde'!C45</f>
        <v>57.857142857142861</v>
      </c>
      <c r="D45" s="18">
        <f>'[28]Avg Week Sonde-Namugongo'!D45+'[28]Avg Week Namugongo-Sonde'!D45</f>
        <v>39.428571428571431</v>
      </c>
      <c r="E45" s="18">
        <f>'[28]Avg Week Sonde-Namugongo'!E45+'[28]Avg Week Namugongo-Sonde'!E45</f>
        <v>11.714285714285715</v>
      </c>
      <c r="F45" s="18">
        <f>'[28]Avg Week Sonde-Namugongo'!F45+'[28]Avg Week Namugongo-Sonde'!F45</f>
        <v>19.285714285714285</v>
      </c>
      <c r="G45" s="18">
        <f>'[28]Avg Week Sonde-Namugongo'!G45+'[28]Avg Week Namugongo-Sonde'!G45</f>
        <v>0.42857142857142855</v>
      </c>
      <c r="H45" s="18">
        <f>'[28]Avg Week Sonde-Namugongo'!H45+'[28]Avg Week Namugongo-Sonde'!H45</f>
        <v>0.5714285714285714</v>
      </c>
      <c r="I45" s="18">
        <f>'[28]Avg Week Sonde-Namugongo'!I45+'[28]Avg Week Namugongo-Sonde'!I45</f>
        <v>11.571428571428571</v>
      </c>
      <c r="J45" s="18">
        <f>'[28]Avg Week Sonde-Namugongo'!J45+'[28]Avg Week Namugongo-Sonde'!J45</f>
        <v>6.4285714285714288</v>
      </c>
      <c r="K45" s="18">
        <f>'[28]Avg Week Sonde-Namugongo'!K45+'[28]Avg Week Namugongo-Sonde'!K45</f>
        <v>2.5714285714285712</v>
      </c>
      <c r="L45" s="18">
        <f>'[28]Avg Week Sonde-Namugongo'!L45+'[28]Avg Week Namugongo-Sonde'!L45</f>
        <v>1.4285714285714284</v>
      </c>
      <c r="M45" s="18">
        <f>'[28]Avg Week Sonde-Namugongo'!M45+'[28]Avg Week Namugongo-Sonde'!M45</f>
        <v>61.857142857142861</v>
      </c>
      <c r="N45" s="18">
        <f>'[28]Avg Week Sonde-Namugongo'!N45+'[28]Avg Week Namugongo-Sonde'!N45</f>
        <v>0</v>
      </c>
      <c r="O45" s="19">
        <f t="shared" si="0"/>
        <v>151.28571428571428</v>
      </c>
      <c r="P45" s="19">
        <f t="shared" si="1"/>
        <v>213.14285714285714</v>
      </c>
    </row>
    <row r="46" spans="2:32" ht="23.1" customHeight="1" x14ac:dyDescent="0.25">
      <c r="B46" s="25" t="s">
        <v>100</v>
      </c>
      <c r="C46" s="18">
        <f>'[28]Avg Week Sonde-Namugongo'!C46+'[28]Avg Week Namugongo-Sonde'!C46</f>
        <v>63.857142857142861</v>
      </c>
      <c r="D46" s="18">
        <f>'[28]Avg Week Sonde-Namugongo'!D46+'[28]Avg Week Namugongo-Sonde'!D46</f>
        <v>39.428571428571431</v>
      </c>
      <c r="E46" s="18">
        <f>'[28]Avg Week Sonde-Namugongo'!E46+'[28]Avg Week Namugongo-Sonde'!E46</f>
        <v>12.571428571428573</v>
      </c>
      <c r="F46" s="18">
        <f>'[28]Avg Week Sonde-Namugongo'!F46+'[28]Avg Week Namugongo-Sonde'!F46</f>
        <v>19.142857142857142</v>
      </c>
      <c r="G46" s="18">
        <f>'[28]Avg Week Sonde-Namugongo'!G46+'[28]Avg Week Namugongo-Sonde'!G46</f>
        <v>0.14285714285714285</v>
      </c>
      <c r="H46" s="18">
        <f>'[28]Avg Week Sonde-Namugongo'!H46+'[28]Avg Week Namugongo-Sonde'!H46</f>
        <v>0.2857142857142857</v>
      </c>
      <c r="I46" s="18">
        <f>'[28]Avg Week Sonde-Namugongo'!I46+'[28]Avg Week Namugongo-Sonde'!I46</f>
        <v>13.142857142857142</v>
      </c>
      <c r="J46" s="18">
        <f>'[28]Avg Week Sonde-Namugongo'!J46+'[28]Avg Week Namugongo-Sonde'!J46</f>
        <v>5.5714285714285712</v>
      </c>
      <c r="K46" s="18">
        <f>'[28]Avg Week Sonde-Namugongo'!K46+'[28]Avg Week Namugongo-Sonde'!K46</f>
        <v>2.4285714285714288</v>
      </c>
      <c r="L46" s="18">
        <f>'[28]Avg Week Sonde-Namugongo'!L46+'[28]Avg Week Namugongo-Sonde'!L46</f>
        <v>1</v>
      </c>
      <c r="M46" s="18">
        <f>'[28]Avg Week Sonde-Namugongo'!M46+'[28]Avg Week Namugongo-Sonde'!M46</f>
        <v>55.142857142857139</v>
      </c>
      <c r="N46" s="18">
        <f>'[28]Avg Week Sonde-Namugongo'!N46+'[28]Avg Week Namugongo-Sonde'!N46</f>
        <v>0</v>
      </c>
      <c r="O46" s="19">
        <f t="shared" si="0"/>
        <v>157.57142857142856</v>
      </c>
      <c r="P46" s="19">
        <f t="shared" si="1"/>
        <v>212.71428571428569</v>
      </c>
    </row>
    <row r="47" spans="2:32" ht="23.1" customHeight="1" x14ac:dyDescent="0.25">
      <c r="B47" s="25" t="s">
        <v>101</v>
      </c>
      <c r="C47" s="18">
        <f>'[28]Avg Week Sonde-Namugongo'!C47+'[28]Avg Week Namugongo-Sonde'!C47</f>
        <v>60.142857142857139</v>
      </c>
      <c r="D47" s="18">
        <f>'[28]Avg Week Sonde-Namugongo'!D47+'[28]Avg Week Namugongo-Sonde'!D47</f>
        <v>40.714285714285715</v>
      </c>
      <c r="E47" s="18">
        <f>'[28]Avg Week Sonde-Namugongo'!E47+'[28]Avg Week Namugongo-Sonde'!E47</f>
        <v>15.285714285714285</v>
      </c>
      <c r="F47" s="18">
        <f>'[28]Avg Week Sonde-Namugongo'!F47+'[28]Avg Week Namugongo-Sonde'!F47</f>
        <v>19.142857142857142</v>
      </c>
      <c r="G47" s="18">
        <f>'[28]Avg Week Sonde-Namugongo'!G47+'[28]Avg Week Namugongo-Sonde'!G47</f>
        <v>1.2857142857142856</v>
      </c>
      <c r="H47" s="18">
        <f>'[28]Avg Week Sonde-Namugongo'!H47+'[28]Avg Week Namugongo-Sonde'!H47</f>
        <v>0</v>
      </c>
      <c r="I47" s="18">
        <f>'[28]Avg Week Sonde-Namugongo'!I47+'[28]Avg Week Namugongo-Sonde'!I47</f>
        <v>12.285714285714285</v>
      </c>
      <c r="J47" s="18">
        <f>'[28]Avg Week Sonde-Namugongo'!J47+'[28]Avg Week Namugongo-Sonde'!J47</f>
        <v>4.8571428571428577</v>
      </c>
      <c r="K47" s="18">
        <f>'[28]Avg Week Sonde-Namugongo'!K47+'[28]Avg Week Namugongo-Sonde'!K47</f>
        <v>1</v>
      </c>
      <c r="L47" s="18">
        <f>'[28]Avg Week Sonde-Namugongo'!L47+'[28]Avg Week Namugongo-Sonde'!L47</f>
        <v>1.2857142857142856</v>
      </c>
      <c r="M47" s="18">
        <f>'[28]Avg Week Sonde-Namugongo'!M47+'[28]Avg Week Namugongo-Sonde'!M47</f>
        <v>66.428571428571431</v>
      </c>
      <c r="N47" s="18">
        <f>'[28]Avg Week Sonde-Namugongo'!N47+'[28]Avg Week Namugongo-Sonde'!N47</f>
        <v>0.14285714285714285</v>
      </c>
      <c r="O47" s="19">
        <f t="shared" si="0"/>
        <v>156.14285714285711</v>
      </c>
      <c r="P47" s="19">
        <f t="shared" si="1"/>
        <v>222.57142857142853</v>
      </c>
    </row>
    <row r="48" spans="2:32" ht="23.1" customHeight="1" x14ac:dyDescent="0.25">
      <c r="B48" s="25" t="s">
        <v>102</v>
      </c>
      <c r="C48" s="18">
        <f>'[28]Avg Week Sonde-Namugongo'!C48+'[28]Avg Week Namugongo-Sonde'!C48</f>
        <v>65.857142857142861</v>
      </c>
      <c r="D48" s="18">
        <f>'[28]Avg Week Sonde-Namugongo'!D48+'[28]Avg Week Namugongo-Sonde'!D48</f>
        <v>52.714285714285715</v>
      </c>
      <c r="E48" s="18">
        <f>'[28]Avg Week Sonde-Namugongo'!E48+'[28]Avg Week Namugongo-Sonde'!E48</f>
        <v>21.428571428571431</v>
      </c>
      <c r="F48" s="18">
        <f>'[28]Avg Week Sonde-Namugongo'!F48+'[28]Avg Week Namugongo-Sonde'!F48</f>
        <v>25.285714285714285</v>
      </c>
      <c r="G48" s="18">
        <f>'[28]Avg Week Sonde-Namugongo'!G48+'[28]Avg Week Namugongo-Sonde'!G48</f>
        <v>0.5714285714285714</v>
      </c>
      <c r="H48" s="18">
        <f>'[28]Avg Week Sonde-Namugongo'!H48+'[28]Avg Week Namugongo-Sonde'!H48</f>
        <v>0.2857142857142857</v>
      </c>
      <c r="I48" s="18">
        <f>'[28]Avg Week Sonde-Namugongo'!I48+'[28]Avg Week Namugongo-Sonde'!I48</f>
        <v>13.285714285714285</v>
      </c>
      <c r="J48" s="18">
        <f>'[28]Avg Week Sonde-Namugongo'!J48+'[28]Avg Week Namugongo-Sonde'!J48</f>
        <v>4.4285714285714288</v>
      </c>
      <c r="K48" s="18">
        <f>'[28]Avg Week Sonde-Namugongo'!K48+'[28]Avg Week Namugongo-Sonde'!K48</f>
        <v>1</v>
      </c>
      <c r="L48" s="18">
        <f>'[28]Avg Week Sonde-Namugongo'!L48+'[28]Avg Week Namugongo-Sonde'!L48</f>
        <v>1.1428571428571428</v>
      </c>
      <c r="M48" s="18">
        <f>'[28]Avg Week Sonde-Namugongo'!M48+'[28]Avg Week Namugongo-Sonde'!M48</f>
        <v>60.714285714285722</v>
      </c>
      <c r="N48" s="18">
        <f>'[28]Avg Week Sonde-Namugongo'!N48+'[28]Avg Week Namugongo-Sonde'!N48</f>
        <v>0</v>
      </c>
      <c r="O48" s="19">
        <f t="shared" si="0"/>
        <v>185.99999999999997</v>
      </c>
      <c r="P48" s="19">
        <f t="shared" si="1"/>
        <v>246.71428571428569</v>
      </c>
    </row>
    <row r="49" spans="2:20" ht="23.1" customHeight="1" x14ac:dyDescent="0.25">
      <c r="B49" s="17" t="s">
        <v>103</v>
      </c>
      <c r="C49" s="18">
        <f>'[28]Avg Week Sonde-Namugongo'!C49+'[28]Avg Week Namugongo-Sonde'!C49</f>
        <v>68</v>
      </c>
      <c r="D49" s="18">
        <f>'[28]Avg Week Sonde-Namugongo'!D49+'[28]Avg Week Namugongo-Sonde'!D49</f>
        <v>47</v>
      </c>
      <c r="E49" s="18">
        <f>'[28]Avg Week Sonde-Namugongo'!E49+'[28]Avg Week Namugongo-Sonde'!E49</f>
        <v>15.571428571428573</v>
      </c>
      <c r="F49" s="18">
        <f>'[28]Avg Week Sonde-Namugongo'!F49+'[28]Avg Week Namugongo-Sonde'!F49</f>
        <v>21.571428571428569</v>
      </c>
      <c r="G49" s="18">
        <f>'[28]Avg Week Sonde-Namugongo'!G49+'[28]Avg Week Namugongo-Sonde'!G49</f>
        <v>1.857142857142857</v>
      </c>
      <c r="H49" s="18">
        <f>'[28]Avg Week Sonde-Namugongo'!H49+'[28]Avg Week Namugongo-Sonde'!H49</f>
        <v>0.14285714285714285</v>
      </c>
      <c r="I49" s="18">
        <f>'[28]Avg Week Sonde-Namugongo'!I49+'[28]Avg Week Namugongo-Sonde'!I49</f>
        <v>11.142857142857142</v>
      </c>
      <c r="J49" s="18">
        <f>'[28]Avg Week Sonde-Namugongo'!J49+'[28]Avg Week Namugongo-Sonde'!J49</f>
        <v>4.2857142857142856</v>
      </c>
      <c r="K49" s="18">
        <f>'[28]Avg Week Sonde-Namugongo'!K49+'[28]Avg Week Namugongo-Sonde'!K49</f>
        <v>1.2857142857142856</v>
      </c>
      <c r="L49" s="18">
        <f>'[28]Avg Week Sonde-Namugongo'!L49+'[28]Avg Week Namugongo-Sonde'!L49</f>
        <v>2</v>
      </c>
      <c r="M49" s="18">
        <f>'[28]Avg Week Sonde-Namugongo'!M49+'[28]Avg Week Namugongo-Sonde'!M49</f>
        <v>65.857142857142861</v>
      </c>
      <c r="N49" s="18">
        <f>'[28]Avg Week Sonde-Namugongo'!N49+'[28]Avg Week Namugongo-Sonde'!N49</f>
        <v>0</v>
      </c>
      <c r="O49" s="19">
        <f t="shared" si="0"/>
        <v>172.85714285714286</v>
      </c>
      <c r="P49" s="19">
        <f t="shared" si="1"/>
        <v>238.71428571428572</v>
      </c>
    </row>
    <row r="50" spans="2:20" ht="23.1" customHeight="1" x14ac:dyDescent="0.25">
      <c r="B50" s="25" t="s">
        <v>104</v>
      </c>
      <c r="C50" s="18">
        <f>'[28]Avg Week Sonde-Namugongo'!C50+'[28]Avg Week Namugongo-Sonde'!C50</f>
        <v>74.142857142857139</v>
      </c>
      <c r="D50" s="18">
        <f>'[28]Avg Week Sonde-Namugongo'!D50+'[28]Avg Week Namugongo-Sonde'!D50</f>
        <v>42.428571428571431</v>
      </c>
      <c r="E50" s="18">
        <f>'[28]Avg Week Sonde-Namugongo'!E50+'[28]Avg Week Namugongo-Sonde'!E50</f>
        <v>14</v>
      </c>
      <c r="F50" s="18">
        <f>'[28]Avg Week Sonde-Namugongo'!F50+'[28]Avg Week Namugongo-Sonde'!F50</f>
        <v>20.428571428571431</v>
      </c>
      <c r="G50" s="18">
        <f>'[28]Avg Week Sonde-Namugongo'!G50+'[28]Avg Week Namugongo-Sonde'!G50</f>
        <v>1.1428571428571428</v>
      </c>
      <c r="H50" s="18">
        <f>'[28]Avg Week Sonde-Namugongo'!H50+'[28]Avg Week Namugongo-Sonde'!H50</f>
        <v>1.7142857142857142</v>
      </c>
      <c r="I50" s="18">
        <f>'[28]Avg Week Sonde-Namugongo'!I50+'[28]Avg Week Namugongo-Sonde'!I50</f>
        <v>14.285714285714285</v>
      </c>
      <c r="J50" s="18">
        <f>'[28]Avg Week Sonde-Namugongo'!J50+'[28]Avg Week Namugongo-Sonde'!J50</f>
        <v>4.5714285714285712</v>
      </c>
      <c r="K50" s="18">
        <f>'[28]Avg Week Sonde-Namugongo'!K50+'[28]Avg Week Namugongo-Sonde'!K50</f>
        <v>0.2857142857142857</v>
      </c>
      <c r="L50" s="18">
        <f>'[28]Avg Week Sonde-Namugongo'!L50+'[28]Avg Week Namugongo-Sonde'!L50</f>
        <v>2.5714285714285716</v>
      </c>
      <c r="M50" s="18">
        <f>'[28]Avg Week Sonde-Namugongo'!M50+'[28]Avg Week Namugongo-Sonde'!M50</f>
        <v>65.714285714285708</v>
      </c>
      <c r="N50" s="18">
        <f>'[28]Avg Week Sonde-Namugongo'!N50+'[28]Avg Week Namugongo-Sonde'!N50</f>
        <v>0</v>
      </c>
      <c r="O50" s="19">
        <f t="shared" si="0"/>
        <v>175.57142857142858</v>
      </c>
      <c r="P50" s="19">
        <f t="shared" si="1"/>
        <v>241.28571428571428</v>
      </c>
      <c r="R50" s="3"/>
      <c r="T50"/>
    </row>
    <row r="51" spans="2:20" ht="23.1" customHeight="1" x14ac:dyDescent="0.25">
      <c r="B51" s="25" t="s">
        <v>105</v>
      </c>
      <c r="C51" s="18">
        <f>'[28]Avg Week Sonde-Namugongo'!C51+'[28]Avg Week Namugongo-Sonde'!C51</f>
        <v>71.285714285714278</v>
      </c>
      <c r="D51" s="18">
        <f>'[28]Avg Week Sonde-Namugongo'!D51+'[28]Avg Week Namugongo-Sonde'!D51</f>
        <v>45.142857142857139</v>
      </c>
      <c r="E51" s="18">
        <f>'[28]Avg Week Sonde-Namugongo'!E51+'[28]Avg Week Namugongo-Sonde'!E51</f>
        <v>13.714285714285715</v>
      </c>
      <c r="F51" s="18">
        <f>'[28]Avg Week Sonde-Namugongo'!F51+'[28]Avg Week Namugongo-Sonde'!F51</f>
        <v>24</v>
      </c>
      <c r="G51" s="18">
        <f>'[28]Avg Week Sonde-Namugongo'!G51+'[28]Avg Week Namugongo-Sonde'!G51</f>
        <v>1.4285714285714284</v>
      </c>
      <c r="H51" s="18">
        <f>'[28]Avg Week Sonde-Namugongo'!H51+'[28]Avg Week Namugongo-Sonde'!H51</f>
        <v>0</v>
      </c>
      <c r="I51" s="18">
        <f>'[28]Avg Week Sonde-Namugongo'!I51+'[28]Avg Week Namugongo-Sonde'!I51</f>
        <v>15.571428571428571</v>
      </c>
      <c r="J51" s="18">
        <f>'[28]Avg Week Sonde-Namugongo'!J51+'[28]Avg Week Namugongo-Sonde'!J51</f>
        <v>5.2857142857142865</v>
      </c>
      <c r="K51" s="18">
        <f>'[28]Avg Week Sonde-Namugongo'!K51+'[28]Avg Week Namugongo-Sonde'!K51</f>
        <v>1.4285714285714286</v>
      </c>
      <c r="L51" s="18">
        <f>'[28]Avg Week Sonde-Namugongo'!L51+'[28]Avg Week Namugongo-Sonde'!L51</f>
        <v>2.1428571428571428</v>
      </c>
      <c r="M51" s="18">
        <f>'[28]Avg Week Sonde-Namugongo'!M51+'[28]Avg Week Namugongo-Sonde'!M51</f>
        <v>65</v>
      </c>
      <c r="N51" s="18">
        <f>'[28]Avg Week Sonde-Namugongo'!N51+'[28]Avg Week Namugongo-Sonde'!N51</f>
        <v>0</v>
      </c>
      <c r="O51" s="19">
        <f t="shared" si="0"/>
        <v>179.99999999999997</v>
      </c>
      <c r="P51" s="19">
        <f t="shared" si="1"/>
        <v>244.99999999999997</v>
      </c>
      <c r="R51" s="3"/>
      <c r="T51"/>
    </row>
    <row r="52" spans="2:20" ht="23.1" customHeight="1" x14ac:dyDescent="0.25">
      <c r="B52" s="25" t="s">
        <v>106</v>
      </c>
      <c r="C52" s="18">
        <f>'[28]Avg Week Sonde-Namugongo'!C52+'[28]Avg Week Namugongo-Sonde'!C52</f>
        <v>86.857142857142861</v>
      </c>
      <c r="D52" s="18">
        <f>'[28]Avg Week Sonde-Namugongo'!D52+'[28]Avg Week Namugongo-Sonde'!D52</f>
        <v>42</v>
      </c>
      <c r="E52" s="18">
        <f>'[28]Avg Week Sonde-Namugongo'!E52+'[28]Avg Week Namugongo-Sonde'!E52</f>
        <v>15</v>
      </c>
      <c r="F52" s="18">
        <f>'[28]Avg Week Sonde-Namugongo'!F52+'[28]Avg Week Namugongo-Sonde'!F52</f>
        <v>21</v>
      </c>
      <c r="G52" s="18">
        <f>'[28]Avg Week Sonde-Namugongo'!G52+'[28]Avg Week Namugongo-Sonde'!G52</f>
        <v>1.8571428571428572</v>
      </c>
      <c r="H52" s="18">
        <f>'[28]Avg Week Sonde-Namugongo'!H52+'[28]Avg Week Namugongo-Sonde'!H52</f>
        <v>0</v>
      </c>
      <c r="I52" s="18">
        <f>'[28]Avg Week Sonde-Namugongo'!I52+'[28]Avg Week Namugongo-Sonde'!I52</f>
        <v>13.285714285714285</v>
      </c>
      <c r="J52" s="18">
        <f>'[28]Avg Week Sonde-Namugongo'!J52+'[28]Avg Week Namugongo-Sonde'!J52</f>
        <v>3.4285714285714284</v>
      </c>
      <c r="K52" s="18">
        <f>'[28]Avg Week Sonde-Namugongo'!K52+'[28]Avg Week Namugongo-Sonde'!K52</f>
        <v>1.857142857142857</v>
      </c>
      <c r="L52" s="18">
        <f>'[28]Avg Week Sonde-Namugongo'!L52+'[28]Avg Week Namugongo-Sonde'!L52</f>
        <v>2</v>
      </c>
      <c r="M52" s="18">
        <f>'[28]Avg Week Sonde-Namugongo'!M52+'[28]Avg Week Namugongo-Sonde'!M52</f>
        <v>67.571428571428584</v>
      </c>
      <c r="N52" s="18">
        <f>'[28]Avg Week Sonde-Namugongo'!N52+'[28]Avg Week Namugongo-Sonde'!N52</f>
        <v>0</v>
      </c>
      <c r="O52" s="19">
        <f t="shared" si="0"/>
        <v>187.28571428571428</v>
      </c>
      <c r="P52" s="19">
        <f t="shared" si="1"/>
        <v>254.85714285714286</v>
      </c>
      <c r="R52" s="3"/>
      <c r="T52"/>
    </row>
    <row r="53" spans="2:20" ht="23.1" customHeight="1" x14ac:dyDescent="0.25">
      <c r="B53" s="17" t="s">
        <v>107</v>
      </c>
      <c r="C53" s="18">
        <f>'[28]Avg Week Sonde-Namugongo'!C53+'[28]Avg Week Namugongo-Sonde'!C53</f>
        <v>76</v>
      </c>
      <c r="D53" s="18">
        <f>'[28]Avg Week Sonde-Namugongo'!D53+'[28]Avg Week Namugongo-Sonde'!D53</f>
        <v>47.428571428571431</v>
      </c>
      <c r="E53" s="18">
        <f>'[28]Avg Week Sonde-Namugongo'!E53+'[28]Avg Week Namugongo-Sonde'!E53</f>
        <v>14.142857142857142</v>
      </c>
      <c r="F53" s="18">
        <f>'[28]Avg Week Sonde-Namugongo'!F53+'[28]Avg Week Namugongo-Sonde'!F53</f>
        <v>23.714285714285715</v>
      </c>
      <c r="G53" s="18">
        <f>'[28]Avg Week Sonde-Namugongo'!G53+'[28]Avg Week Namugongo-Sonde'!G53</f>
        <v>3.5714285714285716</v>
      </c>
      <c r="H53" s="18">
        <f>'[28]Avg Week Sonde-Namugongo'!H53+'[28]Avg Week Namugongo-Sonde'!H53</f>
        <v>0.42857142857142855</v>
      </c>
      <c r="I53" s="18">
        <f>'[28]Avg Week Sonde-Namugongo'!I53+'[28]Avg Week Namugongo-Sonde'!I53</f>
        <v>13.142857142857142</v>
      </c>
      <c r="J53" s="18">
        <f>'[28]Avg Week Sonde-Namugongo'!J53+'[28]Avg Week Namugongo-Sonde'!J53</f>
        <v>5.2857142857142856</v>
      </c>
      <c r="K53" s="18">
        <f>'[28]Avg Week Sonde-Namugongo'!K53+'[28]Avg Week Namugongo-Sonde'!K53</f>
        <v>2.1428571428571428</v>
      </c>
      <c r="L53" s="18">
        <f>'[28]Avg Week Sonde-Namugongo'!L53+'[28]Avg Week Namugongo-Sonde'!L53</f>
        <v>1.1428571428571428</v>
      </c>
      <c r="M53" s="18">
        <f>'[28]Avg Week Sonde-Namugongo'!M53+'[28]Avg Week Namugongo-Sonde'!M53</f>
        <v>67.714285714285708</v>
      </c>
      <c r="N53" s="18">
        <f>'[28]Avg Week Sonde-Namugongo'!N53+'[28]Avg Week Namugongo-Sonde'!N53</f>
        <v>0</v>
      </c>
      <c r="O53" s="19">
        <f t="shared" si="0"/>
        <v>187</v>
      </c>
      <c r="P53" s="19">
        <f t="shared" si="1"/>
        <v>254.71428571428572</v>
      </c>
      <c r="R53" s="3"/>
      <c r="T53"/>
    </row>
    <row r="54" spans="2:20" ht="23.1" customHeight="1" x14ac:dyDescent="0.25">
      <c r="B54" s="17" t="s">
        <v>108</v>
      </c>
      <c r="C54" s="18">
        <f>'[28]Avg Week Sonde-Namugongo'!C54+'[28]Avg Week Namugongo-Sonde'!C54</f>
        <v>69.857142857142861</v>
      </c>
      <c r="D54" s="18">
        <f>'[28]Avg Week Sonde-Namugongo'!D54+'[28]Avg Week Namugongo-Sonde'!D54</f>
        <v>43.428571428571431</v>
      </c>
      <c r="E54" s="18">
        <f>'[28]Avg Week Sonde-Namugongo'!E54+'[28]Avg Week Namugongo-Sonde'!E54</f>
        <v>17.142857142857142</v>
      </c>
      <c r="F54" s="18">
        <f>'[28]Avg Week Sonde-Namugongo'!F54+'[28]Avg Week Namugongo-Sonde'!F54</f>
        <v>26.285714285714285</v>
      </c>
      <c r="G54" s="18">
        <f>'[28]Avg Week Sonde-Namugongo'!G54+'[28]Avg Week Namugongo-Sonde'!G54</f>
        <v>1.5714285714285714</v>
      </c>
      <c r="H54" s="18">
        <f>'[28]Avg Week Sonde-Namugongo'!H54+'[28]Avg Week Namugongo-Sonde'!H54</f>
        <v>0.85714285714285721</v>
      </c>
      <c r="I54" s="18">
        <f>'[28]Avg Week Sonde-Namugongo'!I54+'[28]Avg Week Namugongo-Sonde'!I54</f>
        <v>9.8571428571428577</v>
      </c>
      <c r="J54" s="18">
        <f>'[28]Avg Week Sonde-Namugongo'!J54+'[28]Avg Week Namugongo-Sonde'!J54</f>
        <v>4.2857142857142856</v>
      </c>
      <c r="K54" s="18">
        <f>'[28]Avg Week Sonde-Namugongo'!K54+'[28]Avg Week Namugongo-Sonde'!K54</f>
        <v>0.8571428571428571</v>
      </c>
      <c r="L54" s="18">
        <f>'[28]Avg Week Sonde-Namugongo'!L54+'[28]Avg Week Namugongo-Sonde'!L54</f>
        <v>0.85714285714285721</v>
      </c>
      <c r="M54" s="18">
        <f>'[28]Avg Week Sonde-Namugongo'!M54+'[28]Avg Week Namugongo-Sonde'!M54</f>
        <v>76</v>
      </c>
      <c r="N54" s="18">
        <f>'[28]Avg Week Sonde-Namugongo'!N54+'[28]Avg Week Namugongo-Sonde'!N54</f>
        <v>0</v>
      </c>
      <c r="O54" s="19">
        <f t="shared" si="0"/>
        <v>175.00000000000003</v>
      </c>
      <c r="P54" s="19">
        <f t="shared" si="1"/>
        <v>251.00000000000003</v>
      </c>
      <c r="R54" s="3"/>
      <c r="T54"/>
    </row>
    <row r="55" spans="2:20" ht="23.1" customHeight="1" x14ac:dyDescent="0.25">
      <c r="B55" s="17" t="s">
        <v>109</v>
      </c>
      <c r="C55" s="18">
        <f>'[28]Avg Week Sonde-Namugongo'!C55+'[28]Avg Week Namugongo-Sonde'!C55</f>
        <v>72.285714285714278</v>
      </c>
      <c r="D55" s="18">
        <f>'[28]Avg Week Sonde-Namugongo'!D55+'[28]Avg Week Namugongo-Sonde'!D55</f>
        <v>42.571428571428569</v>
      </c>
      <c r="E55" s="18">
        <f>'[28]Avg Week Sonde-Namugongo'!E55+'[28]Avg Week Namugongo-Sonde'!E55</f>
        <v>14.857142857142858</v>
      </c>
      <c r="F55" s="18">
        <f>'[28]Avg Week Sonde-Namugongo'!F55+'[28]Avg Week Namugongo-Sonde'!F55</f>
        <v>24</v>
      </c>
      <c r="G55" s="18">
        <f>'[28]Avg Week Sonde-Namugongo'!G55+'[28]Avg Week Namugongo-Sonde'!G55</f>
        <v>2.1428571428571428</v>
      </c>
      <c r="H55" s="18">
        <f>'[28]Avg Week Sonde-Namugongo'!H55+'[28]Avg Week Namugongo-Sonde'!H55</f>
        <v>1.2857142857142856</v>
      </c>
      <c r="I55" s="18">
        <f>'[28]Avg Week Sonde-Namugongo'!I55+'[28]Avg Week Namugongo-Sonde'!I55</f>
        <v>8.4285714285714288</v>
      </c>
      <c r="J55" s="18">
        <f>'[28]Avg Week Sonde-Namugongo'!J55+'[28]Avg Week Namugongo-Sonde'!J55</f>
        <v>3.8571428571428572</v>
      </c>
      <c r="K55" s="18">
        <f>'[28]Avg Week Sonde-Namugongo'!K55+'[28]Avg Week Namugongo-Sonde'!K55</f>
        <v>1.1428571428571428</v>
      </c>
      <c r="L55" s="18">
        <f>'[28]Avg Week Sonde-Namugongo'!L55+'[28]Avg Week Namugongo-Sonde'!L55</f>
        <v>0.85714285714285721</v>
      </c>
      <c r="M55" s="18">
        <f>'[28]Avg Week Sonde-Namugongo'!M55+'[28]Avg Week Namugongo-Sonde'!M55</f>
        <v>67.714285714285722</v>
      </c>
      <c r="N55" s="18">
        <f>'[28]Avg Week Sonde-Namugongo'!N55+'[28]Avg Week Namugongo-Sonde'!N55</f>
        <v>0</v>
      </c>
      <c r="O55" s="19">
        <f t="shared" si="0"/>
        <v>171.42857142857139</v>
      </c>
      <c r="P55" s="19">
        <f t="shared" si="1"/>
        <v>239.14285714285711</v>
      </c>
      <c r="R55" s="3"/>
      <c r="T55"/>
    </row>
    <row r="56" spans="2:20" ht="23.1" customHeight="1" x14ac:dyDescent="0.25">
      <c r="B56" s="17" t="s">
        <v>110</v>
      </c>
      <c r="C56" s="18">
        <f>'[28]Avg Week Sonde-Namugongo'!C56+'[28]Avg Week Namugongo-Sonde'!C56</f>
        <v>76</v>
      </c>
      <c r="D56" s="18">
        <f>'[28]Avg Week Sonde-Namugongo'!D56+'[28]Avg Week Namugongo-Sonde'!D56</f>
        <v>45.571428571428569</v>
      </c>
      <c r="E56" s="18">
        <f>'[28]Avg Week Sonde-Namugongo'!E56+'[28]Avg Week Namugongo-Sonde'!E56</f>
        <v>15.428571428571427</v>
      </c>
      <c r="F56" s="18">
        <f>'[28]Avg Week Sonde-Namugongo'!F56+'[28]Avg Week Namugongo-Sonde'!F56</f>
        <v>27.857142857142858</v>
      </c>
      <c r="G56" s="18">
        <f>'[28]Avg Week Sonde-Namugongo'!G56+'[28]Avg Week Namugongo-Sonde'!G56</f>
        <v>1</v>
      </c>
      <c r="H56" s="18">
        <f>'[28]Avg Week Sonde-Namugongo'!H56+'[28]Avg Week Namugongo-Sonde'!H56</f>
        <v>0.71428571428571419</v>
      </c>
      <c r="I56" s="18">
        <f>'[28]Avg Week Sonde-Namugongo'!I56+'[28]Avg Week Namugongo-Sonde'!I56</f>
        <v>11.285714285714285</v>
      </c>
      <c r="J56" s="18">
        <f>'[28]Avg Week Sonde-Namugongo'!J56+'[28]Avg Week Namugongo-Sonde'!J56</f>
        <v>4.2857142857142856</v>
      </c>
      <c r="K56" s="18">
        <f>'[28]Avg Week Sonde-Namugongo'!K56+'[28]Avg Week Namugongo-Sonde'!K56</f>
        <v>1</v>
      </c>
      <c r="L56" s="18">
        <f>'[28]Avg Week Sonde-Namugongo'!L56+'[28]Avg Week Namugongo-Sonde'!L56</f>
        <v>1.2857142857142856</v>
      </c>
      <c r="M56" s="18">
        <f>'[28]Avg Week Sonde-Namugongo'!M56+'[28]Avg Week Namugongo-Sonde'!M56</f>
        <v>75.714285714285722</v>
      </c>
      <c r="N56" s="18">
        <f>'[28]Avg Week Sonde-Namugongo'!N56+'[28]Avg Week Namugongo-Sonde'!N56</f>
        <v>0</v>
      </c>
      <c r="O56" s="19">
        <f t="shared" si="0"/>
        <v>184.42857142857142</v>
      </c>
      <c r="P56" s="19">
        <f t="shared" si="1"/>
        <v>260.14285714285711</v>
      </c>
      <c r="R56" s="3"/>
      <c r="T56"/>
    </row>
    <row r="57" spans="2:20" ht="23.1" customHeight="1" x14ac:dyDescent="0.25">
      <c r="B57" s="17" t="s">
        <v>111</v>
      </c>
      <c r="C57" s="18">
        <f>'[28]Avg Week Sonde-Namugongo'!C57+'[28]Avg Week Namugongo-Sonde'!C57</f>
        <v>67.857142857142861</v>
      </c>
      <c r="D57" s="18">
        <f>'[28]Avg Week Sonde-Namugongo'!D57+'[28]Avg Week Namugongo-Sonde'!D57</f>
        <v>48.571428571428569</v>
      </c>
      <c r="E57" s="18">
        <f>'[28]Avg Week Sonde-Namugongo'!E57+'[28]Avg Week Namugongo-Sonde'!E57</f>
        <v>18</v>
      </c>
      <c r="F57" s="18">
        <f>'[28]Avg Week Sonde-Namugongo'!F57+'[28]Avg Week Namugongo-Sonde'!F57</f>
        <v>25.428571428571427</v>
      </c>
      <c r="G57" s="18">
        <f>'[28]Avg Week Sonde-Namugongo'!G57+'[28]Avg Week Namugongo-Sonde'!G57</f>
        <v>0.71428571428571419</v>
      </c>
      <c r="H57" s="18">
        <f>'[28]Avg Week Sonde-Namugongo'!H57+'[28]Avg Week Namugongo-Sonde'!H57</f>
        <v>0.14285714285714285</v>
      </c>
      <c r="I57" s="18">
        <f>'[28]Avg Week Sonde-Namugongo'!I57+'[28]Avg Week Namugongo-Sonde'!I57</f>
        <v>11</v>
      </c>
      <c r="J57" s="18">
        <f>'[28]Avg Week Sonde-Namugongo'!J57+'[28]Avg Week Namugongo-Sonde'!J57</f>
        <v>3.2857142857142856</v>
      </c>
      <c r="K57" s="18">
        <f>'[28]Avg Week Sonde-Namugongo'!K57+'[28]Avg Week Namugongo-Sonde'!K57</f>
        <v>1.1428571428571428</v>
      </c>
      <c r="L57" s="18">
        <f>'[28]Avg Week Sonde-Namugongo'!L57+'[28]Avg Week Namugongo-Sonde'!L57</f>
        <v>0.5714285714285714</v>
      </c>
      <c r="M57" s="18">
        <f>'[28]Avg Week Sonde-Namugongo'!M57+'[28]Avg Week Namugongo-Sonde'!M57</f>
        <v>72.428571428571416</v>
      </c>
      <c r="N57" s="18">
        <f>'[28]Avg Week Sonde-Namugongo'!N57+'[28]Avg Week Namugongo-Sonde'!N57</f>
        <v>0</v>
      </c>
      <c r="O57" s="19">
        <f t="shared" si="0"/>
        <v>176.71428571428572</v>
      </c>
      <c r="P57" s="19">
        <f t="shared" si="1"/>
        <v>249.14285714285714</v>
      </c>
      <c r="R57" s="3"/>
      <c r="T57"/>
    </row>
    <row r="58" spans="2:20" ht="23.1" customHeight="1" x14ac:dyDescent="0.25">
      <c r="B58" s="17" t="s">
        <v>112</v>
      </c>
      <c r="C58" s="18">
        <f>'[28]Avg Week Sonde-Namugongo'!C58+'[28]Avg Week Namugongo-Sonde'!C58</f>
        <v>64</v>
      </c>
      <c r="D58" s="18">
        <f>'[28]Avg Week Sonde-Namugongo'!D58+'[28]Avg Week Namugongo-Sonde'!D58</f>
        <v>26.5</v>
      </c>
      <c r="E58" s="18">
        <f>'[28]Avg Week Sonde-Namugongo'!E58+'[28]Avg Week Namugongo-Sonde'!E58</f>
        <v>6</v>
      </c>
      <c r="F58" s="18">
        <f>'[28]Avg Week Sonde-Namugongo'!F58+'[28]Avg Week Namugongo-Sonde'!F58</f>
        <v>13</v>
      </c>
      <c r="G58" s="18">
        <f>'[28]Avg Week Sonde-Namugongo'!G58+'[28]Avg Week Namugongo-Sonde'!G58</f>
        <v>1</v>
      </c>
      <c r="H58" s="18">
        <f>'[28]Avg Week Sonde-Namugongo'!H58+'[28]Avg Week Namugongo-Sonde'!H58</f>
        <v>0.5</v>
      </c>
      <c r="I58" s="18">
        <f>'[28]Avg Week Sonde-Namugongo'!I58+'[28]Avg Week Namugongo-Sonde'!I58</f>
        <v>7</v>
      </c>
      <c r="J58" s="18">
        <f>'[28]Avg Week Sonde-Namugongo'!J58+'[28]Avg Week Namugongo-Sonde'!J58</f>
        <v>2.5</v>
      </c>
      <c r="K58" s="18">
        <f>'[28]Avg Week Sonde-Namugongo'!K58+'[28]Avg Week Namugongo-Sonde'!K58</f>
        <v>1</v>
      </c>
      <c r="L58" s="18">
        <f>'[28]Avg Week Sonde-Namugongo'!L58+'[28]Avg Week Namugongo-Sonde'!L58</f>
        <v>0</v>
      </c>
      <c r="M58" s="18">
        <f>'[28]Avg Week Sonde-Namugongo'!M58+'[28]Avg Week Namugongo-Sonde'!M58</f>
        <v>51</v>
      </c>
      <c r="N58" s="18">
        <f>'[28]Avg Week Sonde-Namugongo'!N58+'[28]Avg Week Namugongo-Sonde'!N58</f>
        <v>0</v>
      </c>
      <c r="O58" s="19">
        <f t="shared" si="0"/>
        <v>121.5</v>
      </c>
      <c r="P58" s="19">
        <f t="shared" si="1"/>
        <v>172.5</v>
      </c>
      <c r="R58" s="3"/>
      <c r="T58"/>
    </row>
    <row r="59" spans="2:20" ht="23.1" customHeight="1" x14ac:dyDescent="0.25">
      <c r="B59" s="17" t="s">
        <v>113</v>
      </c>
      <c r="C59" s="18">
        <f>'[28]Avg Week Sonde-Namugongo'!C59+'[28]Avg Week Namugongo-Sonde'!C59</f>
        <v>57.5</v>
      </c>
      <c r="D59" s="18">
        <f>'[28]Avg Week Sonde-Namugongo'!D59+'[28]Avg Week Namugongo-Sonde'!D59</f>
        <v>45.5</v>
      </c>
      <c r="E59" s="18">
        <f>'[28]Avg Week Sonde-Namugongo'!E59+'[28]Avg Week Namugongo-Sonde'!E59</f>
        <v>11.5</v>
      </c>
      <c r="F59" s="18">
        <f>'[28]Avg Week Sonde-Namugongo'!F59+'[28]Avg Week Namugongo-Sonde'!F59</f>
        <v>20.5</v>
      </c>
      <c r="G59" s="18">
        <f>'[28]Avg Week Sonde-Namugongo'!G59+'[28]Avg Week Namugongo-Sonde'!G59</f>
        <v>0</v>
      </c>
      <c r="H59" s="18">
        <f>'[28]Avg Week Sonde-Namugongo'!H59+'[28]Avg Week Namugongo-Sonde'!H59</f>
        <v>0</v>
      </c>
      <c r="I59" s="18">
        <f>'[28]Avg Week Sonde-Namugongo'!I59+'[28]Avg Week Namugongo-Sonde'!I59</f>
        <v>13.5</v>
      </c>
      <c r="J59" s="18">
        <f>'[28]Avg Week Sonde-Namugongo'!J59+'[28]Avg Week Namugongo-Sonde'!J59</f>
        <v>2.5</v>
      </c>
      <c r="K59" s="18">
        <f>'[28]Avg Week Sonde-Namugongo'!K59+'[28]Avg Week Namugongo-Sonde'!K59</f>
        <v>0</v>
      </c>
      <c r="L59" s="18">
        <f>'[28]Avg Week Sonde-Namugongo'!L59+'[28]Avg Week Namugongo-Sonde'!L59</f>
        <v>1</v>
      </c>
      <c r="M59" s="18">
        <f>'[28]Avg Week Sonde-Namugongo'!M59+'[28]Avg Week Namugongo-Sonde'!M59</f>
        <v>70</v>
      </c>
      <c r="N59" s="18">
        <f>'[28]Avg Week Sonde-Namugongo'!N59+'[28]Avg Week Namugongo-Sonde'!N59</f>
        <v>0</v>
      </c>
      <c r="O59" s="19">
        <f t="shared" si="0"/>
        <v>152</v>
      </c>
      <c r="P59" s="19">
        <f t="shared" si="1"/>
        <v>222</v>
      </c>
      <c r="R59" s="3"/>
      <c r="T59"/>
    </row>
    <row r="60" spans="2:20" ht="23.1" customHeight="1" x14ac:dyDescent="0.25">
      <c r="B60" s="17" t="s">
        <v>114</v>
      </c>
      <c r="C60" s="18">
        <f>'[28]Avg Week Sonde-Namugongo'!C60+'[28]Avg Week Namugongo-Sonde'!C60</f>
        <v>51.5</v>
      </c>
      <c r="D60" s="18">
        <f>'[28]Avg Week Sonde-Namugongo'!D60+'[28]Avg Week Namugongo-Sonde'!D60</f>
        <v>58.5</v>
      </c>
      <c r="E60" s="18">
        <f>'[28]Avg Week Sonde-Namugongo'!E60+'[28]Avg Week Namugongo-Sonde'!E60</f>
        <v>8</v>
      </c>
      <c r="F60" s="18">
        <f>'[28]Avg Week Sonde-Namugongo'!F60+'[28]Avg Week Namugongo-Sonde'!F60</f>
        <v>25.5</v>
      </c>
      <c r="G60" s="18">
        <f>'[28]Avg Week Sonde-Namugongo'!G60+'[28]Avg Week Namugongo-Sonde'!G60</f>
        <v>0.5</v>
      </c>
      <c r="H60" s="18">
        <f>'[28]Avg Week Sonde-Namugongo'!H60+'[28]Avg Week Namugongo-Sonde'!H60</f>
        <v>0</v>
      </c>
      <c r="I60" s="18">
        <f>'[28]Avg Week Sonde-Namugongo'!I60+'[28]Avg Week Namugongo-Sonde'!I60</f>
        <v>7</v>
      </c>
      <c r="J60" s="18">
        <f>'[28]Avg Week Sonde-Namugongo'!J60+'[28]Avg Week Namugongo-Sonde'!J60</f>
        <v>2.5</v>
      </c>
      <c r="K60" s="18">
        <f>'[28]Avg Week Sonde-Namugongo'!K60+'[28]Avg Week Namugongo-Sonde'!K60</f>
        <v>0.5</v>
      </c>
      <c r="L60" s="18">
        <f>'[28]Avg Week Sonde-Namugongo'!L60+'[28]Avg Week Namugongo-Sonde'!L60</f>
        <v>0</v>
      </c>
      <c r="M60" s="18">
        <f>'[28]Avg Week Sonde-Namugongo'!M60+'[28]Avg Week Namugongo-Sonde'!M60</f>
        <v>60</v>
      </c>
      <c r="N60" s="18">
        <f>'[28]Avg Week Sonde-Namugongo'!N60+'[28]Avg Week Namugongo-Sonde'!N60</f>
        <v>0</v>
      </c>
      <c r="O60" s="19">
        <f t="shared" si="0"/>
        <v>154</v>
      </c>
      <c r="P60" s="19">
        <f t="shared" si="1"/>
        <v>214</v>
      </c>
      <c r="R60" s="3"/>
      <c r="T60"/>
    </row>
    <row r="61" spans="2:20" ht="23.1" customHeight="1" x14ac:dyDescent="0.25">
      <c r="B61" s="17" t="s">
        <v>115</v>
      </c>
      <c r="C61" s="18">
        <f>'[28]Avg Week Sonde-Namugongo'!C61+'[28]Avg Week Namugongo-Sonde'!C61</f>
        <v>64</v>
      </c>
      <c r="D61" s="18">
        <f>'[28]Avg Week Sonde-Namugongo'!D61+'[28]Avg Week Namugongo-Sonde'!D61</f>
        <v>44.5</v>
      </c>
      <c r="E61" s="18">
        <f>'[28]Avg Week Sonde-Namugongo'!E61+'[28]Avg Week Namugongo-Sonde'!E61</f>
        <v>7</v>
      </c>
      <c r="F61" s="18">
        <f>'[28]Avg Week Sonde-Namugongo'!F61+'[28]Avg Week Namugongo-Sonde'!F61</f>
        <v>29.5</v>
      </c>
      <c r="G61" s="18">
        <f>'[28]Avg Week Sonde-Namugongo'!G61+'[28]Avg Week Namugongo-Sonde'!G61</f>
        <v>1</v>
      </c>
      <c r="H61" s="18">
        <f>'[28]Avg Week Sonde-Namugongo'!H61+'[28]Avg Week Namugongo-Sonde'!H61</f>
        <v>0</v>
      </c>
      <c r="I61" s="18">
        <f>'[28]Avg Week Sonde-Namugongo'!I61+'[28]Avg Week Namugongo-Sonde'!I61</f>
        <v>9.5</v>
      </c>
      <c r="J61" s="18">
        <f>'[28]Avg Week Sonde-Namugongo'!J61+'[28]Avg Week Namugongo-Sonde'!J61</f>
        <v>2.5</v>
      </c>
      <c r="K61" s="18">
        <f>'[28]Avg Week Sonde-Namugongo'!K61+'[28]Avg Week Namugongo-Sonde'!K61</f>
        <v>1</v>
      </c>
      <c r="L61" s="18">
        <f>'[28]Avg Week Sonde-Namugongo'!L61+'[28]Avg Week Namugongo-Sonde'!L61</f>
        <v>1</v>
      </c>
      <c r="M61" s="18">
        <f>'[28]Avg Week Sonde-Namugongo'!M61+'[28]Avg Week Namugongo-Sonde'!M61</f>
        <v>66</v>
      </c>
      <c r="N61" s="18">
        <f>'[28]Avg Week Sonde-Namugongo'!N61+'[28]Avg Week Namugongo-Sonde'!N61</f>
        <v>0</v>
      </c>
      <c r="O61" s="19">
        <f t="shared" si="0"/>
        <v>160</v>
      </c>
      <c r="P61" s="19">
        <f t="shared" si="1"/>
        <v>226</v>
      </c>
      <c r="R61" s="3"/>
      <c r="T61"/>
    </row>
    <row r="62" spans="2:20" ht="23.1" customHeight="1" x14ac:dyDescent="0.25">
      <c r="B62" s="17" t="s">
        <v>116</v>
      </c>
      <c r="C62" s="18">
        <f>'[28]Avg Week Sonde-Namugongo'!C62+'[28]Avg Week Namugongo-Sonde'!C62</f>
        <v>55</v>
      </c>
      <c r="D62" s="18">
        <f>'[28]Avg Week Sonde-Namugongo'!D62+'[28]Avg Week Namugongo-Sonde'!D62</f>
        <v>33.5</v>
      </c>
      <c r="E62" s="18">
        <f>'[28]Avg Week Sonde-Namugongo'!E62+'[28]Avg Week Namugongo-Sonde'!E62</f>
        <v>14.5</v>
      </c>
      <c r="F62" s="18">
        <f>'[28]Avg Week Sonde-Namugongo'!F62+'[28]Avg Week Namugongo-Sonde'!F62</f>
        <v>13</v>
      </c>
      <c r="G62" s="18">
        <f>'[28]Avg Week Sonde-Namugongo'!G62+'[28]Avg Week Namugongo-Sonde'!G62</f>
        <v>1.5</v>
      </c>
      <c r="H62" s="18">
        <f>'[28]Avg Week Sonde-Namugongo'!H62+'[28]Avg Week Namugongo-Sonde'!H62</f>
        <v>0.5</v>
      </c>
      <c r="I62" s="18">
        <f>'[28]Avg Week Sonde-Namugongo'!I62+'[28]Avg Week Namugongo-Sonde'!I62</f>
        <v>8.5</v>
      </c>
      <c r="J62" s="18">
        <f>'[28]Avg Week Sonde-Namugongo'!J62+'[28]Avg Week Namugongo-Sonde'!J62</f>
        <v>4.5</v>
      </c>
      <c r="K62" s="18">
        <f>'[28]Avg Week Sonde-Namugongo'!K62+'[28]Avg Week Namugongo-Sonde'!K62</f>
        <v>3</v>
      </c>
      <c r="L62" s="18">
        <f>'[28]Avg Week Sonde-Namugongo'!L62+'[28]Avg Week Namugongo-Sonde'!L62</f>
        <v>0.5</v>
      </c>
      <c r="M62" s="18">
        <f>'[28]Avg Week Sonde-Namugongo'!M62+'[28]Avg Week Namugongo-Sonde'!M62</f>
        <v>81</v>
      </c>
      <c r="N62" s="18">
        <f>'[28]Avg Week Sonde-Namugongo'!N62+'[28]Avg Week Namugongo-Sonde'!N62</f>
        <v>0</v>
      </c>
      <c r="O62" s="19">
        <f t="shared" si="0"/>
        <v>134.5</v>
      </c>
      <c r="P62" s="19">
        <f t="shared" si="1"/>
        <v>215.5</v>
      </c>
      <c r="R62" s="3"/>
      <c r="T62"/>
    </row>
    <row r="63" spans="2:20" ht="23.1" customHeight="1" x14ac:dyDescent="0.25">
      <c r="B63" s="17" t="s">
        <v>117</v>
      </c>
      <c r="C63" s="18">
        <f>'[28]Avg Week Sonde-Namugongo'!C63+'[28]Avg Week Namugongo-Sonde'!C63</f>
        <v>46.5</v>
      </c>
      <c r="D63" s="18">
        <f>'[28]Avg Week Sonde-Namugongo'!D63+'[28]Avg Week Namugongo-Sonde'!D63</f>
        <v>27.5</v>
      </c>
      <c r="E63" s="18">
        <f>'[28]Avg Week Sonde-Namugongo'!E63+'[28]Avg Week Namugongo-Sonde'!E63</f>
        <v>6</v>
      </c>
      <c r="F63" s="18">
        <f>'[28]Avg Week Sonde-Namugongo'!F63+'[28]Avg Week Namugongo-Sonde'!F63</f>
        <v>14.5</v>
      </c>
      <c r="G63" s="18">
        <f>'[28]Avg Week Sonde-Namugongo'!G63+'[28]Avg Week Namugongo-Sonde'!G63</f>
        <v>0</v>
      </c>
      <c r="H63" s="18">
        <f>'[28]Avg Week Sonde-Namugongo'!H63+'[28]Avg Week Namugongo-Sonde'!H63</f>
        <v>0</v>
      </c>
      <c r="I63" s="18">
        <f>'[28]Avg Week Sonde-Namugongo'!I63+'[28]Avg Week Namugongo-Sonde'!I63</f>
        <v>3.5</v>
      </c>
      <c r="J63" s="18">
        <f>'[28]Avg Week Sonde-Namugongo'!J63+'[28]Avg Week Namugongo-Sonde'!J63</f>
        <v>1.5</v>
      </c>
      <c r="K63" s="18">
        <f>'[28]Avg Week Sonde-Namugongo'!K63+'[28]Avg Week Namugongo-Sonde'!K63</f>
        <v>0</v>
      </c>
      <c r="L63" s="18">
        <f>'[28]Avg Week Sonde-Namugongo'!L63+'[28]Avg Week Namugongo-Sonde'!L63</f>
        <v>0.5</v>
      </c>
      <c r="M63" s="18">
        <f>'[28]Avg Week Sonde-Namugongo'!M63+'[28]Avg Week Namugongo-Sonde'!M63</f>
        <v>45</v>
      </c>
      <c r="N63" s="18">
        <f>'[28]Avg Week Sonde-Namugongo'!N63+'[28]Avg Week Namugongo-Sonde'!N63</f>
        <v>0.5</v>
      </c>
      <c r="O63" s="19">
        <f t="shared" si="0"/>
        <v>100.5</v>
      </c>
      <c r="P63" s="19">
        <f t="shared" si="1"/>
        <v>145.5</v>
      </c>
      <c r="R63" s="3"/>
      <c r="T63"/>
    </row>
    <row r="64" spans="2:20" ht="23.1" customHeight="1" x14ac:dyDescent="0.25">
      <c r="B64" s="17" t="s">
        <v>118</v>
      </c>
      <c r="C64" s="18">
        <f>'[28]Avg Week Sonde-Namugongo'!C64+'[28]Avg Week Namugongo-Sonde'!C64</f>
        <v>80</v>
      </c>
      <c r="D64" s="18">
        <f>'[28]Avg Week Sonde-Namugongo'!D64+'[28]Avg Week Namugongo-Sonde'!D64</f>
        <v>50.5</v>
      </c>
      <c r="E64" s="18">
        <f>'[28]Avg Week Sonde-Namugongo'!E64+'[28]Avg Week Namugongo-Sonde'!E64</f>
        <v>17.5</v>
      </c>
      <c r="F64" s="18">
        <f>'[28]Avg Week Sonde-Namugongo'!F64+'[28]Avg Week Namugongo-Sonde'!F64</f>
        <v>36</v>
      </c>
      <c r="G64" s="18">
        <f>'[28]Avg Week Sonde-Namugongo'!G64+'[28]Avg Week Namugongo-Sonde'!G64</f>
        <v>0.5</v>
      </c>
      <c r="H64" s="18">
        <f>'[28]Avg Week Sonde-Namugongo'!H64+'[28]Avg Week Namugongo-Sonde'!H64</f>
        <v>0</v>
      </c>
      <c r="I64" s="18">
        <f>'[28]Avg Week Sonde-Namugongo'!I64+'[28]Avg Week Namugongo-Sonde'!I64</f>
        <v>9</v>
      </c>
      <c r="J64" s="18">
        <f>'[28]Avg Week Sonde-Namugongo'!J64+'[28]Avg Week Namugongo-Sonde'!J64</f>
        <v>2</v>
      </c>
      <c r="K64" s="18">
        <f>'[28]Avg Week Sonde-Namugongo'!K64+'[28]Avg Week Namugongo-Sonde'!K64</f>
        <v>1</v>
      </c>
      <c r="L64" s="18">
        <f>'[28]Avg Week Sonde-Namugongo'!L64+'[28]Avg Week Namugongo-Sonde'!L64</f>
        <v>0</v>
      </c>
      <c r="M64" s="18">
        <f>'[28]Avg Week Sonde-Namugongo'!M64+'[28]Avg Week Namugongo-Sonde'!M64</f>
        <v>78</v>
      </c>
      <c r="N64" s="18">
        <f>'[28]Avg Week Sonde-Namugongo'!N64+'[28]Avg Week Namugongo-Sonde'!N64</f>
        <v>2</v>
      </c>
      <c r="O64" s="19">
        <f t="shared" si="0"/>
        <v>198.5</v>
      </c>
      <c r="P64" s="19">
        <f t="shared" si="1"/>
        <v>276.5</v>
      </c>
      <c r="R64" s="3"/>
      <c r="T64"/>
    </row>
    <row r="65" spans="2:20" ht="23.1" customHeight="1" x14ac:dyDescent="0.25">
      <c r="B65" s="17" t="s">
        <v>119</v>
      </c>
      <c r="C65" s="18">
        <f>'[28]Avg Week Sonde-Namugongo'!C65+'[28]Avg Week Namugongo-Sonde'!C65</f>
        <v>55.5</v>
      </c>
      <c r="D65" s="18">
        <f>'[28]Avg Week Sonde-Namugongo'!D65+'[28]Avg Week Namugongo-Sonde'!D65</f>
        <v>34</v>
      </c>
      <c r="E65" s="18">
        <f>'[28]Avg Week Sonde-Namugongo'!E65+'[28]Avg Week Namugongo-Sonde'!E65</f>
        <v>12.5</v>
      </c>
      <c r="F65" s="18">
        <f>'[28]Avg Week Sonde-Namugongo'!F65+'[28]Avg Week Namugongo-Sonde'!F65</f>
        <v>18</v>
      </c>
      <c r="G65" s="18">
        <f>'[28]Avg Week Sonde-Namugongo'!G65+'[28]Avg Week Namugongo-Sonde'!G65</f>
        <v>1</v>
      </c>
      <c r="H65" s="18">
        <f>'[28]Avg Week Sonde-Namugongo'!H65+'[28]Avg Week Namugongo-Sonde'!H65</f>
        <v>0.5</v>
      </c>
      <c r="I65" s="18">
        <f>'[28]Avg Week Sonde-Namugongo'!I65+'[28]Avg Week Namugongo-Sonde'!I65</f>
        <v>8.5</v>
      </c>
      <c r="J65" s="18">
        <f>'[28]Avg Week Sonde-Namugongo'!J65+'[28]Avg Week Namugongo-Sonde'!J65</f>
        <v>2</v>
      </c>
      <c r="K65" s="18">
        <f>'[28]Avg Week Sonde-Namugongo'!K65+'[28]Avg Week Namugongo-Sonde'!K65</f>
        <v>0.5</v>
      </c>
      <c r="L65" s="18">
        <f>'[28]Avg Week Sonde-Namugongo'!L65+'[28]Avg Week Namugongo-Sonde'!L65</f>
        <v>0</v>
      </c>
      <c r="M65" s="18">
        <f>'[28]Avg Week Sonde-Namugongo'!M65+'[28]Avg Week Namugongo-Sonde'!M65</f>
        <v>50</v>
      </c>
      <c r="N65" s="18">
        <f>'[28]Avg Week Sonde-Namugongo'!N65+'[28]Avg Week Namugongo-Sonde'!N65</f>
        <v>1</v>
      </c>
      <c r="O65" s="19">
        <f t="shared" si="0"/>
        <v>133.5</v>
      </c>
      <c r="P65" s="19">
        <f t="shared" si="1"/>
        <v>183.5</v>
      </c>
      <c r="R65" s="3"/>
      <c r="T65"/>
    </row>
    <row r="66" spans="2:20" ht="23.1" customHeight="1" x14ac:dyDescent="0.25">
      <c r="B66" s="17" t="s">
        <v>120</v>
      </c>
      <c r="C66" s="18">
        <f>'[28]Avg Week Sonde-Namugongo'!C66+'[28]Avg Week Namugongo-Sonde'!C66</f>
        <v>51</v>
      </c>
      <c r="D66" s="18">
        <f>'[28]Avg Week Sonde-Namugongo'!D66+'[28]Avg Week Namugongo-Sonde'!D66</f>
        <v>47.5</v>
      </c>
      <c r="E66" s="18">
        <f>'[28]Avg Week Sonde-Namugongo'!E66+'[28]Avg Week Namugongo-Sonde'!E66</f>
        <v>6.5</v>
      </c>
      <c r="F66" s="18">
        <f>'[28]Avg Week Sonde-Namugongo'!F66+'[28]Avg Week Namugongo-Sonde'!F66</f>
        <v>19</v>
      </c>
      <c r="G66" s="18">
        <f>'[28]Avg Week Sonde-Namugongo'!G66+'[28]Avg Week Namugongo-Sonde'!G66</f>
        <v>1.5</v>
      </c>
      <c r="H66" s="18">
        <f>'[28]Avg Week Sonde-Namugongo'!H66+'[28]Avg Week Namugongo-Sonde'!H66</f>
        <v>0</v>
      </c>
      <c r="I66" s="18">
        <f>'[28]Avg Week Sonde-Namugongo'!I66+'[28]Avg Week Namugongo-Sonde'!I66</f>
        <v>8</v>
      </c>
      <c r="J66" s="18">
        <f>'[28]Avg Week Sonde-Namugongo'!J66+'[28]Avg Week Namugongo-Sonde'!J66</f>
        <v>7.5</v>
      </c>
      <c r="K66" s="18">
        <f>'[28]Avg Week Sonde-Namugongo'!K66+'[28]Avg Week Namugongo-Sonde'!K66</f>
        <v>0</v>
      </c>
      <c r="L66" s="18">
        <f>'[28]Avg Week Sonde-Namugongo'!L66+'[28]Avg Week Namugongo-Sonde'!L66</f>
        <v>0.5</v>
      </c>
      <c r="M66" s="18">
        <f>'[28]Avg Week Sonde-Namugongo'!M66+'[28]Avg Week Namugongo-Sonde'!M66</f>
        <v>59</v>
      </c>
      <c r="N66" s="18">
        <f>'[28]Avg Week Sonde-Namugongo'!N66+'[28]Avg Week Namugongo-Sonde'!N66</f>
        <v>0</v>
      </c>
      <c r="O66" s="19">
        <f t="shared" si="0"/>
        <v>141.5</v>
      </c>
      <c r="P66" s="19">
        <f t="shared" si="1"/>
        <v>200.5</v>
      </c>
      <c r="R66" s="3"/>
      <c r="T66"/>
    </row>
    <row r="67" spans="2:20" ht="23.1" customHeight="1" x14ac:dyDescent="0.25">
      <c r="B67" s="17" t="s">
        <v>121</v>
      </c>
      <c r="C67" s="18">
        <f>'[28]Avg Week Sonde-Namugongo'!C67+'[28]Avg Week Namugongo-Sonde'!C67</f>
        <v>47</v>
      </c>
      <c r="D67" s="18">
        <f>'[28]Avg Week Sonde-Namugongo'!D67+'[28]Avg Week Namugongo-Sonde'!D67</f>
        <v>27.5</v>
      </c>
      <c r="E67" s="18">
        <f>'[28]Avg Week Sonde-Namugongo'!E67+'[28]Avg Week Namugongo-Sonde'!E67</f>
        <v>7</v>
      </c>
      <c r="F67" s="18">
        <f>'[28]Avg Week Sonde-Namugongo'!F67+'[28]Avg Week Namugongo-Sonde'!F67</f>
        <v>14</v>
      </c>
      <c r="G67" s="18">
        <f>'[28]Avg Week Sonde-Namugongo'!G67+'[28]Avg Week Namugongo-Sonde'!G67</f>
        <v>1</v>
      </c>
      <c r="H67" s="18">
        <f>'[28]Avg Week Sonde-Namugongo'!H67+'[28]Avg Week Namugongo-Sonde'!H67</f>
        <v>3</v>
      </c>
      <c r="I67" s="18">
        <f>'[28]Avg Week Sonde-Namugongo'!I67+'[28]Avg Week Namugongo-Sonde'!I67</f>
        <v>8</v>
      </c>
      <c r="J67" s="18">
        <f>'[28]Avg Week Sonde-Namugongo'!J67+'[28]Avg Week Namugongo-Sonde'!J67</f>
        <v>2</v>
      </c>
      <c r="K67" s="18">
        <f>'[28]Avg Week Sonde-Namugongo'!K67+'[28]Avg Week Namugongo-Sonde'!K67</f>
        <v>0.5</v>
      </c>
      <c r="L67" s="18">
        <f>'[28]Avg Week Sonde-Namugongo'!L67+'[28]Avg Week Namugongo-Sonde'!L67</f>
        <v>0</v>
      </c>
      <c r="M67" s="18">
        <f>'[28]Avg Week Sonde-Namugongo'!M67+'[28]Avg Week Namugongo-Sonde'!M67</f>
        <v>60</v>
      </c>
      <c r="N67" s="18">
        <f>'[28]Avg Week Sonde-Namugongo'!N67+'[28]Avg Week Namugongo-Sonde'!N67</f>
        <v>0</v>
      </c>
      <c r="O67" s="19">
        <f t="shared" si="0"/>
        <v>110</v>
      </c>
      <c r="P67" s="19">
        <f t="shared" si="1"/>
        <v>170</v>
      </c>
      <c r="R67" s="3"/>
      <c r="T67"/>
    </row>
    <row r="68" spans="2:20" ht="23.1" customHeight="1" x14ac:dyDescent="0.25">
      <c r="B68" s="17" t="s">
        <v>122</v>
      </c>
      <c r="C68" s="18">
        <f>'[28]Avg Week Sonde-Namugongo'!C68+'[28]Avg Week Namugongo-Sonde'!C68</f>
        <v>59.5</v>
      </c>
      <c r="D68" s="18">
        <f>'[28]Avg Week Sonde-Namugongo'!D68+'[28]Avg Week Namugongo-Sonde'!D68</f>
        <v>39.5</v>
      </c>
      <c r="E68" s="18">
        <f>'[28]Avg Week Sonde-Namugongo'!E68+'[28]Avg Week Namugongo-Sonde'!E68</f>
        <v>8.5</v>
      </c>
      <c r="F68" s="18">
        <f>'[28]Avg Week Sonde-Namugongo'!F68+'[28]Avg Week Namugongo-Sonde'!F68</f>
        <v>19.5</v>
      </c>
      <c r="G68" s="18">
        <f>'[28]Avg Week Sonde-Namugongo'!G68+'[28]Avg Week Namugongo-Sonde'!G68</f>
        <v>2</v>
      </c>
      <c r="H68" s="18">
        <f>'[28]Avg Week Sonde-Namugongo'!H68+'[28]Avg Week Namugongo-Sonde'!H68</f>
        <v>0</v>
      </c>
      <c r="I68" s="18">
        <f>'[28]Avg Week Sonde-Namugongo'!I68+'[28]Avg Week Namugongo-Sonde'!I68</f>
        <v>8.5</v>
      </c>
      <c r="J68" s="18">
        <f>'[28]Avg Week Sonde-Namugongo'!J68+'[28]Avg Week Namugongo-Sonde'!J68</f>
        <v>4</v>
      </c>
      <c r="K68" s="18">
        <f>'[28]Avg Week Sonde-Namugongo'!K68+'[28]Avg Week Namugongo-Sonde'!K68</f>
        <v>0</v>
      </c>
      <c r="L68" s="18">
        <f>'[28]Avg Week Sonde-Namugongo'!L68+'[28]Avg Week Namugongo-Sonde'!L68</f>
        <v>0</v>
      </c>
      <c r="M68" s="18">
        <f>'[28]Avg Week Sonde-Namugongo'!M68+'[28]Avg Week Namugongo-Sonde'!M68</f>
        <v>51.5</v>
      </c>
      <c r="N68" s="18">
        <f>'[28]Avg Week Sonde-Namugongo'!N68+'[28]Avg Week Namugongo-Sonde'!N68</f>
        <v>0</v>
      </c>
      <c r="O68" s="19">
        <f t="shared" si="0"/>
        <v>141.5</v>
      </c>
      <c r="P68" s="19">
        <f t="shared" si="1"/>
        <v>193</v>
      </c>
      <c r="R68" s="3"/>
      <c r="T68"/>
    </row>
    <row r="69" spans="2:20" ht="23.1" customHeight="1" x14ac:dyDescent="0.25">
      <c r="B69" s="17" t="s">
        <v>123</v>
      </c>
      <c r="C69" s="18">
        <f>'[28]Avg Week Sonde-Namugongo'!C69+'[28]Avg Week Namugongo-Sonde'!C69</f>
        <v>27</v>
      </c>
      <c r="D69" s="18">
        <f>'[28]Avg Week Sonde-Namugongo'!D69+'[28]Avg Week Namugongo-Sonde'!D69</f>
        <v>34.5</v>
      </c>
      <c r="E69" s="18">
        <f>'[28]Avg Week Sonde-Namugongo'!E69+'[28]Avg Week Namugongo-Sonde'!E69</f>
        <v>16.5</v>
      </c>
      <c r="F69" s="18">
        <f>'[28]Avg Week Sonde-Namugongo'!F69+'[28]Avg Week Namugongo-Sonde'!F69</f>
        <v>17</v>
      </c>
      <c r="G69" s="18">
        <f>'[28]Avg Week Sonde-Namugongo'!G69+'[28]Avg Week Namugongo-Sonde'!G69</f>
        <v>6.5</v>
      </c>
      <c r="H69" s="18">
        <f>'[28]Avg Week Sonde-Namugongo'!H69+'[28]Avg Week Namugongo-Sonde'!H69</f>
        <v>1</v>
      </c>
      <c r="I69" s="18">
        <f>'[28]Avg Week Sonde-Namugongo'!I69+'[28]Avg Week Namugongo-Sonde'!I69</f>
        <v>4.5</v>
      </c>
      <c r="J69" s="18">
        <f>'[28]Avg Week Sonde-Namugongo'!J69+'[28]Avg Week Namugongo-Sonde'!J69</f>
        <v>3</v>
      </c>
      <c r="K69" s="18">
        <f>'[28]Avg Week Sonde-Namugongo'!K69+'[28]Avg Week Namugongo-Sonde'!K69</f>
        <v>2</v>
      </c>
      <c r="L69" s="18">
        <f>'[28]Avg Week Sonde-Namugongo'!L69+'[28]Avg Week Namugongo-Sonde'!L69</f>
        <v>0.5</v>
      </c>
      <c r="M69" s="18">
        <f>'[28]Avg Week Sonde-Namugongo'!M69+'[28]Avg Week Namugongo-Sonde'!M69</f>
        <v>37</v>
      </c>
      <c r="N69" s="18">
        <f>'[28]Avg Week Sonde-Namugongo'!N69+'[28]Avg Week Namugongo-Sonde'!N69</f>
        <v>0</v>
      </c>
      <c r="O69" s="19">
        <f t="shared" si="0"/>
        <v>112.5</v>
      </c>
      <c r="P69" s="19">
        <f t="shared" si="1"/>
        <v>149.5</v>
      </c>
      <c r="R69" s="3"/>
      <c r="T69"/>
    </row>
    <row r="70" spans="2:20" ht="23.1" customHeight="1" x14ac:dyDescent="0.25">
      <c r="B70" s="17" t="s">
        <v>124</v>
      </c>
      <c r="C70" s="18">
        <f>'[28]Avg Week Sonde-Namugongo'!C70+'[28]Avg Week Namugongo-Sonde'!C70</f>
        <v>50.5</v>
      </c>
      <c r="D70" s="18">
        <f>'[28]Avg Week Sonde-Namugongo'!D70+'[28]Avg Week Namugongo-Sonde'!D70</f>
        <v>41</v>
      </c>
      <c r="E70" s="18">
        <f>'[28]Avg Week Sonde-Namugongo'!E70+'[28]Avg Week Namugongo-Sonde'!E70</f>
        <v>12.5</v>
      </c>
      <c r="F70" s="18">
        <f>'[28]Avg Week Sonde-Namugongo'!F70+'[28]Avg Week Namugongo-Sonde'!F70</f>
        <v>17.5</v>
      </c>
      <c r="G70" s="18">
        <f>'[28]Avg Week Sonde-Namugongo'!G70+'[28]Avg Week Namugongo-Sonde'!G70</f>
        <v>0</v>
      </c>
      <c r="H70" s="18">
        <f>'[28]Avg Week Sonde-Namugongo'!H70+'[28]Avg Week Namugongo-Sonde'!H70</f>
        <v>0</v>
      </c>
      <c r="I70" s="18">
        <f>'[28]Avg Week Sonde-Namugongo'!I70+'[28]Avg Week Namugongo-Sonde'!I70</f>
        <v>6</v>
      </c>
      <c r="J70" s="18">
        <f>'[28]Avg Week Sonde-Namugongo'!J70+'[28]Avg Week Namugongo-Sonde'!J70</f>
        <v>1</v>
      </c>
      <c r="K70" s="18">
        <f>'[28]Avg Week Sonde-Namugongo'!K70+'[28]Avg Week Namugongo-Sonde'!K70</f>
        <v>1</v>
      </c>
      <c r="L70" s="18">
        <f>'[28]Avg Week Sonde-Namugongo'!L70+'[28]Avg Week Namugongo-Sonde'!L70</f>
        <v>0</v>
      </c>
      <c r="M70" s="18">
        <f>'[28]Avg Week Sonde-Namugongo'!M70+'[28]Avg Week Namugongo-Sonde'!M70</f>
        <v>42</v>
      </c>
      <c r="N70" s="18">
        <f>'[28]Avg Week Sonde-Namugongo'!N70+'[28]Avg Week Namugongo-Sonde'!N70</f>
        <v>0</v>
      </c>
      <c r="O70" s="19">
        <f t="shared" si="0"/>
        <v>129.5</v>
      </c>
      <c r="P70" s="19">
        <f t="shared" si="1"/>
        <v>171.5</v>
      </c>
      <c r="R70" s="3"/>
      <c r="T70"/>
    </row>
    <row r="71" spans="2:20" ht="23.1" customHeight="1" x14ac:dyDescent="0.25">
      <c r="B71" s="17" t="s">
        <v>125</v>
      </c>
      <c r="C71" s="18">
        <f>'[28]Avg Week Sonde-Namugongo'!C71+'[28]Avg Week Namugongo-Sonde'!C71</f>
        <v>51</v>
      </c>
      <c r="D71" s="18">
        <f>'[28]Avg Week Sonde-Namugongo'!D71+'[28]Avg Week Namugongo-Sonde'!D71</f>
        <v>36.5</v>
      </c>
      <c r="E71" s="18">
        <f>'[28]Avg Week Sonde-Namugongo'!E71+'[28]Avg Week Namugongo-Sonde'!E71</f>
        <v>9.5</v>
      </c>
      <c r="F71" s="18">
        <f>'[28]Avg Week Sonde-Namugongo'!F71+'[28]Avg Week Namugongo-Sonde'!F71</f>
        <v>15.5</v>
      </c>
      <c r="G71" s="18">
        <f>'[28]Avg Week Sonde-Namugongo'!G71+'[28]Avg Week Namugongo-Sonde'!G71</f>
        <v>1.5</v>
      </c>
      <c r="H71" s="18">
        <f>'[28]Avg Week Sonde-Namugongo'!H71+'[28]Avg Week Namugongo-Sonde'!H71</f>
        <v>1.5</v>
      </c>
      <c r="I71" s="18">
        <f>'[28]Avg Week Sonde-Namugongo'!I71+'[28]Avg Week Namugongo-Sonde'!I71</f>
        <v>2.5</v>
      </c>
      <c r="J71" s="18">
        <f>'[28]Avg Week Sonde-Namugongo'!J71+'[28]Avg Week Namugongo-Sonde'!J71</f>
        <v>0</v>
      </c>
      <c r="K71" s="18">
        <f>'[28]Avg Week Sonde-Namugongo'!K71+'[28]Avg Week Namugongo-Sonde'!K71</f>
        <v>0.5</v>
      </c>
      <c r="L71" s="18">
        <f>'[28]Avg Week Sonde-Namugongo'!L71+'[28]Avg Week Namugongo-Sonde'!L71</f>
        <v>0.5</v>
      </c>
      <c r="M71" s="18">
        <f>'[28]Avg Week Sonde-Namugongo'!M71+'[28]Avg Week Namugongo-Sonde'!M71</f>
        <v>42.5</v>
      </c>
      <c r="N71" s="18">
        <f>'[28]Avg Week Sonde-Namugongo'!N71+'[28]Avg Week Namugongo-Sonde'!N71</f>
        <v>0</v>
      </c>
      <c r="O71" s="19">
        <f t="shared" si="0"/>
        <v>119</v>
      </c>
      <c r="P71" s="19">
        <f t="shared" si="1"/>
        <v>161.5</v>
      </c>
      <c r="R71" s="3"/>
      <c r="T71"/>
    </row>
    <row r="72" spans="2:20" ht="23.1" customHeight="1" x14ac:dyDescent="0.25">
      <c r="B72" s="17" t="s">
        <v>126</v>
      </c>
      <c r="C72" s="18">
        <f>'[28]Avg Week Sonde-Namugongo'!C72+'[28]Avg Week Namugongo-Sonde'!C72</f>
        <v>55</v>
      </c>
      <c r="D72" s="18">
        <f>'[28]Avg Week Sonde-Namugongo'!D72+'[28]Avg Week Namugongo-Sonde'!D72</f>
        <v>47</v>
      </c>
      <c r="E72" s="18">
        <f>'[28]Avg Week Sonde-Namugongo'!E72+'[28]Avg Week Namugongo-Sonde'!E72</f>
        <v>13</v>
      </c>
      <c r="F72" s="18">
        <f>'[28]Avg Week Sonde-Namugongo'!F72+'[28]Avg Week Namugongo-Sonde'!F72</f>
        <v>11</v>
      </c>
      <c r="G72" s="18">
        <f>'[28]Avg Week Sonde-Namugongo'!G72+'[28]Avg Week Namugongo-Sonde'!G72</f>
        <v>0.5</v>
      </c>
      <c r="H72" s="18">
        <f>'[28]Avg Week Sonde-Namugongo'!H72+'[28]Avg Week Namugongo-Sonde'!H72</f>
        <v>0</v>
      </c>
      <c r="I72" s="18">
        <f>'[28]Avg Week Sonde-Namugongo'!I72+'[28]Avg Week Namugongo-Sonde'!I72</f>
        <v>5</v>
      </c>
      <c r="J72" s="18">
        <f>'[28]Avg Week Sonde-Namugongo'!J72+'[28]Avg Week Namugongo-Sonde'!J72</f>
        <v>2.5</v>
      </c>
      <c r="K72" s="18">
        <f>'[28]Avg Week Sonde-Namugongo'!K72+'[28]Avg Week Namugongo-Sonde'!K72</f>
        <v>0</v>
      </c>
      <c r="L72" s="18">
        <f>'[28]Avg Week Sonde-Namugongo'!L72+'[28]Avg Week Namugongo-Sonde'!L72</f>
        <v>0</v>
      </c>
      <c r="M72" s="18">
        <f>'[28]Avg Week Sonde-Namugongo'!M72+'[28]Avg Week Namugongo-Sonde'!M72</f>
        <v>37.5</v>
      </c>
      <c r="N72" s="18">
        <f>'[28]Avg Week Sonde-Namugongo'!N72+'[28]Avg Week Namugongo-Sonde'!N72</f>
        <v>0</v>
      </c>
      <c r="O72" s="19">
        <f t="shared" si="0"/>
        <v>134</v>
      </c>
      <c r="P72" s="19">
        <f t="shared" si="1"/>
        <v>171.5</v>
      </c>
      <c r="R72" s="3"/>
      <c r="T72"/>
    </row>
    <row r="73" spans="2:20" ht="23.1" customHeight="1" x14ac:dyDescent="0.25">
      <c r="B73" s="17" t="s">
        <v>127</v>
      </c>
      <c r="C73" s="18">
        <f>'[28]Avg Week Sonde-Namugongo'!C73+'[28]Avg Week Namugongo-Sonde'!C73</f>
        <v>54.5</v>
      </c>
      <c r="D73" s="18">
        <f>'[28]Avg Week Sonde-Namugongo'!D73+'[28]Avg Week Namugongo-Sonde'!D73</f>
        <v>29</v>
      </c>
      <c r="E73" s="18">
        <f>'[28]Avg Week Sonde-Namugongo'!E73+'[28]Avg Week Namugongo-Sonde'!E73</f>
        <v>6</v>
      </c>
      <c r="F73" s="18">
        <f>'[28]Avg Week Sonde-Namugongo'!F73+'[28]Avg Week Namugongo-Sonde'!F73</f>
        <v>11.5</v>
      </c>
      <c r="G73" s="18">
        <f>'[28]Avg Week Sonde-Namugongo'!G73+'[28]Avg Week Namugongo-Sonde'!G73</f>
        <v>1</v>
      </c>
      <c r="H73" s="18">
        <f>'[28]Avg Week Sonde-Namugongo'!H73+'[28]Avg Week Namugongo-Sonde'!H73</f>
        <v>0</v>
      </c>
      <c r="I73" s="18">
        <f>'[28]Avg Week Sonde-Namugongo'!I73+'[28]Avg Week Namugongo-Sonde'!I73</f>
        <v>4.5</v>
      </c>
      <c r="J73" s="18">
        <f>'[28]Avg Week Sonde-Namugongo'!J73+'[28]Avg Week Namugongo-Sonde'!J73</f>
        <v>0.5</v>
      </c>
      <c r="K73" s="18">
        <f>'[28]Avg Week Sonde-Namugongo'!K73+'[28]Avg Week Namugongo-Sonde'!K73</f>
        <v>1</v>
      </c>
      <c r="L73" s="18">
        <f>'[28]Avg Week Sonde-Namugongo'!L73+'[28]Avg Week Namugongo-Sonde'!L73</f>
        <v>2</v>
      </c>
      <c r="M73" s="18">
        <f>'[28]Avg Week Sonde-Namugongo'!M73+'[28]Avg Week Namugongo-Sonde'!M73</f>
        <v>33.5</v>
      </c>
      <c r="N73" s="18">
        <f>'[28]Avg Week Sonde-Namugongo'!N73+'[28]Avg Week Namugongo-Sonde'!N73</f>
        <v>0</v>
      </c>
      <c r="O73" s="19">
        <f t="shared" si="0"/>
        <v>110</v>
      </c>
      <c r="P73" s="19">
        <f t="shared" si="1"/>
        <v>143.5</v>
      </c>
      <c r="R73" s="3"/>
      <c r="T73"/>
    </row>
    <row r="74" spans="2:20" ht="23.1" customHeight="1" x14ac:dyDescent="0.25">
      <c r="B74" s="17" t="s">
        <v>128</v>
      </c>
      <c r="C74" s="18">
        <f>'[28]Avg Week Sonde-Namugongo'!C74+'[28]Avg Week Namugongo-Sonde'!C74</f>
        <v>42</v>
      </c>
      <c r="D74" s="18">
        <f>'[28]Avg Week Sonde-Namugongo'!D74+'[28]Avg Week Namugongo-Sonde'!D74</f>
        <v>26.5</v>
      </c>
      <c r="E74" s="18">
        <f>'[28]Avg Week Sonde-Namugongo'!E74+'[28]Avg Week Namugongo-Sonde'!E74</f>
        <v>6.5</v>
      </c>
      <c r="F74" s="18">
        <f>'[28]Avg Week Sonde-Namugongo'!F74+'[28]Avg Week Namugongo-Sonde'!F74</f>
        <v>14.5</v>
      </c>
      <c r="G74" s="18">
        <f>'[28]Avg Week Sonde-Namugongo'!G74+'[28]Avg Week Namugongo-Sonde'!G74</f>
        <v>1</v>
      </c>
      <c r="H74" s="18">
        <f>'[28]Avg Week Sonde-Namugongo'!H74+'[28]Avg Week Namugongo-Sonde'!H74</f>
        <v>0</v>
      </c>
      <c r="I74" s="18">
        <f>'[28]Avg Week Sonde-Namugongo'!I74+'[28]Avg Week Namugongo-Sonde'!I74</f>
        <v>2.5</v>
      </c>
      <c r="J74" s="18">
        <f>'[28]Avg Week Sonde-Namugongo'!J74+'[28]Avg Week Namugongo-Sonde'!J74</f>
        <v>1.5</v>
      </c>
      <c r="K74" s="18">
        <f>'[28]Avg Week Sonde-Namugongo'!K74+'[28]Avg Week Namugongo-Sonde'!K74</f>
        <v>0.5</v>
      </c>
      <c r="L74" s="18">
        <f>'[28]Avg Week Sonde-Namugongo'!L74+'[28]Avg Week Namugongo-Sonde'!L74</f>
        <v>0</v>
      </c>
      <c r="M74" s="18">
        <f>'[28]Avg Week Sonde-Namugongo'!M74+'[28]Avg Week Namugongo-Sonde'!M74</f>
        <v>41.5</v>
      </c>
      <c r="N74" s="18">
        <f>'[28]Avg Week Sonde-Namugongo'!N74+'[28]Avg Week Namugongo-Sonde'!N74</f>
        <v>0</v>
      </c>
      <c r="O74" s="19">
        <f t="shared" ref="O74:O105" si="35">SUM(C74:L74,N74)</f>
        <v>95</v>
      </c>
      <c r="P74" s="19">
        <f t="shared" ref="P74:P105" si="36">SUM(C74:N74)</f>
        <v>136.5</v>
      </c>
      <c r="R74" s="3"/>
      <c r="T74"/>
    </row>
    <row r="75" spans="2:20" ht="23.1" customHeight="1" x14ac:dyDescent="0.25">
      <c r="B75" s="17" t="s">
        <v>129</v>
      </c>
      <c r="C75" s="18">
        <f>'[28]Avg Week Sonde-Namugongo'!C75+'[28]Avg Week Namugongo-Sonde'!C75</f>
        <v>24</v>
      </c>
      <c r="D75" s="18">
        <f>'[28]Avg Week Sonde-Namugongo'!D75+'[28]Avg Week Namugongo-Sonde'!D75</f>
        <v>15</v>
      </c>
      <c r="E75" s="18">
        <f>'[28]Avg Week Sonde-Namugongo'!E75+'[28]Avg Week Namugongo-Sonde'!E75</f>
        <v>1.5</v>
      </c>
      <c r="F75" s="18">
        <f>'[28]Avg Week Sonde-Namugongo'!F75+'[28]Avg Week Namugongo-Sonde'!F75</f>
        <v>4.5</v>
      </c>
      <c r="G75" s="18">
        <f>'[28]Avg Week Sonde-Namugongo'!G75+'[28]Avg Week Namugongo-Sonde'!G75</f>
        <v>1</v>
      </c>
      <c r="H75" s="18">
        <f>'[28]Avg Week Sonde-Namugongo'!H75+'[28]Avg Week Namugongo-Sonde'!H75</f>
        <v>0</v>
      </c>
      <c r="I75" s="18">
        <f>'[28]Avg Week Sonde-Namugongo'!I75+'[28]Avg Week Namugongo-Sonde'!I75</f>
        <v>5</v>
      </c>
      <c r="J75" s="18">
        <f>'[28]Avg Week Sonde-Namugongo'!J75+'[28]Avg Week Namugongo-Sonde'!J75</f>
        <v>1</v>
      </c>
      <c r="K75" s="18">
        <f>'[28]Avg Week Sonde-Namugongo'!K75+'[28]Avg Week Namugongo-Sonde'!K75</f>
        <v>0</v>
      </c>
      <c r="L75" s="18">
        <f>'[28]Avg Week Sonde-Namugongo'!L75+'[28]Avg Week Namugongo-Sonde'!L75</f>
        <v>1</v>
      </c>
      <c r="M75" s="18">
        <f>'[28]Avg Week Sonde-Namugongo'!M75+'[28]Avg Week Namugongo-Sonde'!M75</f>
        <v>23</v>
      </c>
      <c r="N75" s="18">
        <f>'[28]Avg Week Sonde-Namugongo'!N75+'[28]Avg Week Namugongo-Sonde'!N75</f>
        <v>10</v>
      </c>
      <c r="O75" s="19">
        <f t="shared" si="35"/>
        <v>63</v>
      </c>
      <c r="P75" s="19">
        <f t="shared" si="36"/>
        <v>86</v>
      </c>
      <c r="R75" s="3"/>
      <c r="T75"/>
    </row>
    <row r="76" spans="2:20" ht="23.1" customHeight="1" x14ac:dyDescent="0.25">
      <c r="B76" s="17" t="s">
        <v>130</v>
      </c>
      <c r="C76" s="18">
        <f>'[28]Avg Week Sonde-Namugongo'!C76+'[28]Avg Week Namugongo-Sonde'!C76</f>
        <v>39.5</v>
      </c>
      <c r="D76" s="18">
        <f>'[28]Avg Week Sonde-Namugongo'!D76+'[28]Avg Week Namugongo-Sonde'!D76</f>
        <v>22.5</v>
      </c>
      <c r="E76" s="18">
        <f>'[28]Avg Week Sonde-Namugongo'!E76+'[28]Avg Week Namugongo-Sonde'!E76</f>
        <v>5.5</v>
      </c>
      <c r="F76" s="18">
        <f>'[28]Avg Week Sonde-Namugongo'!F76+'[28]Avg Week Namugongo-Sonde'!F76</f>
        <v>5</v>
      </c>
      <c r="G76" s="18">
        <f>'[28]Avg Week Sonde-Namugongo'!G76+'[28]Avg Week Namugongo-Sonde'!G76</f>
        <v>0</v>
      </c>
      <c r="H76" s="18">
        <f>'[28]Avg Week Sonde-Namugongo'!H76+'[28]Avg Week Namugongo-Sonde'!H76</f>
        <v>0.5</v>
      </c>
      <c r="I76" s="18">
        <f>'[28]Avg Week Sonde-Namugongo'!I76+'[28]Avg Week Namugongo-Sonde'!I76</f>
        <v>1</v>
      </c>
      <c r="J76" s="18">
        <f>'[28]Avg Week Sonde-Namugongo'!J76+'[28]Avg Week Namugongo-Sonde'!J76</f>
        <v>1.5</v>
      </c>
      <c r="K76" s="18">
        <f>'[28]Avg Week Sonde-Namugongo'!K76+'[28]Avg Week Namugongo-Sonde'!K76</f>
        <v>0</v>
      </c>
      <c r="L76" s="18">
        <f>'[28]Avg Week Sonde-Namugongo'!L76+'[28]Avg Week Namugongo-Sonde'!L76</f>
        <v>0.5</v>
      </c>
      <c r="M76" s="18">
        <f>'[28]Avg Week Sonde-Namugongo'!M76+'[28]Avg Week Namugongo-Sonde'!M76</f>
        <v>39</v>
      </c>
      <c r="N76" s="18">
        <f>'[28]Avg Week Sonde-Namugongo'!N76+'[28]Avg Week Namugongo-Sonde'!N76</f>
        <v>0</v>
      </c>
      <c r="O76" s="19">
        <f t="shared" si="35"/>
        <v>76</v>
      </c>
      <c r="P76" s="19">
        <f t="shared" si="36"/>
        <v>115</v>
      </c>
      <c r="R76" s="3"/>
      <c r="T76"/>
    </row>
    <row r="77" spans="2:20" ht="23.1" customHeight="1" x14ac:dyDescent="0.25">
      <c r="B77" s="17" t="s">
        <v>131</v>
      </c>
      <c r="C77" s="18">
        <f>'[28]Avg Week Sonde-Namugongo'!C77+'[28]Avg Week Namugongo-Sonde'!C77</f>
        <v>23</v>
      </c>
      <c r="D77" s="18">
        <f>'[28]Avg Week Sonde-Namugongo'!D77+'[28]Avg Week Namugongo-Sonde'!D77</f>
        <v>10.5</v>
      </c>
      <c r="E77" s="18">
        <f>'[28]Avg Week Sonde-Namugongo'!E77+'[28]Avg Week Namugongo-Sonde'!E77</f>
        <v>3</v>
      </c>
      <c r="F77" s="18">
        <f>'[28]Avg Week Sonde-Namugongo'!F77+'[28]Avg Week Namugongo-Sonde'!F77</f>
        <v>3.5</v>
      </c>
      <c r="G77" s="18">
        <f>'[28]Avg Week Sonde-Namugongo'!G77+'[28]Avg Week Namugongo-Sonde'!G77</f>
        <v>0</v>
      </c>
      <c r="H77" s="18">
        <f>'[28]Avg Week Sonde-Namugongo'!H77+'[28]Avg Week Namugongo-Sonde'!H77</f>
        <v>0</v>
      </c>
      <c r="I77" s="18">
        <f>'[28]Avg Week Sonde-Namugongo'!I77+'[28]Avg Week Namugongo-Sonde'!I77</f>
        <v>2</v>
      </c>
      <c r="J77" s="18">
        <f>'[28]Avg Week Sonde-Namugongo'!J77+'[28]Avg Week Namugongo-Sonde'!J77</f>
        <v>1</v>
      </c>
      <c r="K77" s="18">
        <f>'[28]Avg Week Sonde-Namugongo'!K77+'[28]Avg Week Namugongo-Sonde'!K77</f>
        <v>0</v>
      </c>
      <c r="L77" s="18">
        <f>'[28]Avg Week Sonde-Namugongo'!L77+'[28]Avg Week Namugongo-Sonde'!L77</f>
        <v>0</v>
      </c>
      <c r="M77" s="18">
        <f>'[28]Avg Week Sonde-Namugongo'!M77+'[28]Avg Week Namugongo-Sonde'!M77</f>
        <v>29</v>
      </c>
      <c r="N77" s="18">
        <f>'[28]Avg Week Sonde-Namugongo'!N77+'[28]Avg Week Namugongo-Sonde'!N77</f>
        <v>0</v>
      </c>
      <c r="O77" s="19">
        <f t="shared" si="35"/>
        <v>43</v>
      </c>
      <c r="P77" s="19">
        <f t="shared" si="36"/>
        <v>72</v>
      </c>
      <c r="R77" s="3"/>
      <c r="T77"/>
    </row>
    <row r="78" spans="2:20" ht="23.1" customHeight="1" x14ac:dyDescent="0.25">
      <c r="B78" s="25" t="s">
        <v>132</v>
      </c>
      <c r="C78" s="18">
        <f>'[28]Avg Week Sonde-Namugongo'!C78+'[28]Avg Week Namugongo-Sonde'!C78</f>
        <v>16.5</v>
      </c>
      <c r="D78" s="18">
        <f>'[28]Avg Week Sonde-Namugongo'!D78+'[28]Avg Week Namugongo-Sonde'!D78</f>
        <v>5.5</v>
      </c>
      <c r="E78" s="18">
        <f>'[28]Avg Week Sonde-Namugongo'!E78+'[28]Avg Week Namugongo-Sonde'!E78</f>
        <v>3.5</v>
      </c>
      <c r="F78" s="18">
        <f>'[28]Avg Week Sonde-Namugongo'!F78+'[28]Avg Week Namugongo-Sonde'!F78</f>
        <v>2.5</v>
      </c>
      <c r="G78" s="18">
        <f>'[28]Avg Week Sonde-Namugongo'!G78+'[28]Avg Week Namugongo-Sonde'!G78</f>
        <v>0</v>
      </c>
      <c r="H78" s="18">
        <f>'[28]Avg Week Sonde-Namugongo'!H78+'[28]Avg Week Namugongo-Sonde'!H78</f>
        <v>0</v>
      </c>
      <c r="I78" s="18">
        <f>'[28]Avg Week Sonde-Namugongo'!I78+'[28]Avg Week Namugongo-Sonde'!I78</f>
        <v>4</v>
      </c>
      <c r="J78" s="18">
        <f>'[28]Avg Week Sonde-Namugongo'!J78+'[28]Avg Week Namugongo-Sonde'!J78</f>
        <v>1</v>
      </c>
      <c r="K78" s="18">
        <f>'[28]Avg Week Sonde-Namugongo'!K78+'[28]Avg Week Namugongo-Sonde'!K78</f>
        <v>1</v>
      </c>
      <c r="L78" s="18">
        <f>'[28]Avg Week Sonde-Namugongo'!L78+'[28]Avg Week Namugongo-Sonde'!L78</f>
        <v>0</v>
      </c>
      <c r="M78" s="18">
        <f>'[28]Avg Week Sonde-Namugongo'!M78+'[28]Avg Week Namugongo-Sonde'!M78</f>
        <v>25.5</v>
      </c>
      <c r="N78" s="18">
        <f>'[28]Avg Week Sonde-Namugongo'!N78+'[28]Avg Week Namugongo-Sonde'!N78</f>
        <v>0</v>
      </c>
      <c r="O78" s="19">
        <f t="shared" si="35"/>
        <v>34</v>
      </c>
      <c r="P78" s="19">
        <f t="shared" si="36"/>
        <v>59.5</v>
      </c>
      <c r="R78" s="3"/>
      <c r="T78"/>
    </row>
    <row r="79" spans="2:20" ht="23.1" customHeight="1" x14ac:dyDescent="0.25">
      <c r="B79" s="17" t="s">
        <v>133</v>
      </c>
      <c r="C79" s="18">
        <f>'[28]Avg Week Sonde-Namugongo'!C79+'[28]Avg Week Namugongo-Sonde'!C79</f>
        <v>23.5</v>
      </c>
      <c r="D79" s="18">
        <f>'[28]Avg Week Sonde-Namugongo'!D79+'[28]Avg Week Namugongo-Sonde'!D79</f>
        <v>9.5</v>
      </c>
      <c r="E79" s="18">
        <f>'[28]Avg Week Sonde-Namugongo'!E79+'[28]Avg Week Namugongo-Sonde'!E79</f>
        <v>3.5</v>
      </c>
      <c r="F79" s="18">
        <f>'[28]Avg Week Sonde-Namugongo'!F79+'[28]Avg Week Namugongo-Sonde'!F79</f>
        <v>2</v>
      </c>
      <c r="G79" s="18">
        <f>'[28]Avg Week Sonde-Namugongo'!G79+'[28]Avg Week Namugongo-Sonde'!G79</f>
        <v>0</v>
      </c>
      <c r="H79" s="18">
        <f>'[28]Avg Week Sonde-Namugongo'!H79+'[28]Avg Week Namugongo-Sonde'!H79</f>
        <v>0</v>
      </c>
      <c r="I79" s="18">
        <f>'[28]Avg Week Sonde-Namugongo'!I79+'[28]Avg Week Namugongo-Sonde'!I79</f>
        <v>1.5</v>
      </c>
      <c r="J79" s="18">
        <f>'[28]Avg Week Sonde-Namugongo'!J79+'[28]Avg Week Namugongo-Sonde'!J79</f>
        <v>1</v>
      </c>
      <c r="K79" s="18">
        <f>'[28]Avg Week Sonde-Namugongo'!K79+'[28]Avg Week Namugongo-Sonde'!K79</f>
        <v>0</v>
      </c>
      <c r="L79" s="18">
        <f>'[28]Avg Week Sonde-Namugongo'!L79+'[28]Avg Week Namugongo-Sonde'!L79</f>
        <v>0</v>
      </c>
      <c r="M79" s="18">
        <f>'[28]Avg Week Sonde-Namugongo'!M79+'[28]Avg Week Namugongo-Sonde'!M79</f>
        <v>24</v>
      </c>
      <c r="N79" s="18">
        <f>'[28]Avg Week Sonde-Namugongo'!N79+'[28]Avg Week Namugongo-Sonde'!N79</f>
        <v>0</v>
      </c>
      <c r="O79" s="19">
        <f t="shared" si="35"/>
        <v>41</v>
      </c>
      <c r="P79" s="19">
        <f t="shared" si="36"/>
        <v>65</v>
      </c>
      <c r="R79" s="3"/>
      <c r="T79"/>
    </row>
    <row r="80" spans="2:20" ht="23.1" customHeight="1" x14ac:dyDescent="0.25">
      <c r="B80" s="38" t="s">
        <v>134</v>
      </c>
      <c r="C80" s="18">
        <f>'[28]Avg Week Sonde-Namugongo'!C80+'[28]Avg Week Namugongo-Sonde'!C80</f>
        <v>14</v>
      </c>
      <c r="D80" s="18">
        <f>'[28]Avg Week Sonde-Namugongo'!D80+'[28]Avg Week Namugongo-Sonde'!D80</f>
        <v>7.5</v>
      </c>
      <c r="E80" s="18">
        <f>'[28]Avg Week Sonde-Namugongo'!E80+'[28]Avg Week Namugongo-Sonde'!E80</f>
        <v>1</v>
      </c>
      <c r="F80" s="18">
        <f>'[28]Avg Week Sonde-Namugongo'!F80+'[28]Avg Week Namugongo-Sonde'!F80</f>
        <v>0.5</v>
      </c>
      <c r="G80" s="18">
        <f>'[28]Avg Week Sonde-Namugongo'!G80+'[28]Avg Week Namugongo-Sonde'!G80</f>
        <v>0</v>
      </c>
      <c r="H80" s="18">
        <f>'[28]Avg Week Sonde-Namugongo'!H80+'[28]Avg Week Namugongo-Sonde'!H80</f>
        <v>0</v>
      </c>
      <c r="I80" s="18">
        <f>'[28]Avg Week Sonde-Namugongo'!I80+'[28]Avg Week Namugongo-Sonde'!I80</f>
        <v>1.5</v>
      </c>
      <c r="J80" s="18">
        <f>'[28]Avg Week Sonde-Namugongo'!J80+'[28]Avg Week Namugongo-Sonde'!J80</f>
        <v>1</v>
      </c>
      <c r="K80" s="18">
        <f>'[28]Avg Week Sonde-Namugongo'!K80+'[28]Avg Week Namugongo-Sonde'!K80</f>
        <v>0</v>
      </c>
      <c r="L80" s="18">
        <f>'[28]Avg Week Sonde-Namugongo'!L80+'[28]Avg Week Namugongo-Sonde'!L80</f>
        <v>0</v>
      </c>
      <c r="M80" s="18">
        <f>'[28]Avg Week Sonde-Namugongo'!M80+'[28]Avg Week Namugongo-Sonde'!M80</f>
        <v>20</v>
      </c>
      <c r="N80" s="18">
        <f>'[28]Avg Week Sonde-Namugongo'!N80+'[28]Avg Week Namugongo-Sonde'!N80</f>
        <v>0</v>
      </c>
      <c r="O80" s="19">
        <f t="shared" si="35"/>
        <v>25.5</v>
      </c>
      <c r="P80" s="19">
        <f t="shared" si="36"/>
        <v>45.5</v>
      </c>
      <c r="R80" s="3"/>
      <c r="T80"/>
    </row>
    <row r="81" spans="2:20" ht="23.1" customHeight="1" x14ac:dyDescent="0.25">
      <c r="B81" s="17" t="s">
        <v>135</v>
      </c>
      <c r="C81" s="18">
        <f>'[28]Avg Week Sonde-Namugongo'!C81+'[28]Avg Week Namugongo-Sonde'!C81</f>
        <v>13</v>
      </c>
      <c r="D81" s="18">
        <f>'[28]Avg Week Sonde-Namugongo'!D81+'[28]Avg Week Namugongo-Sonde'!D81</f>
        <v>5.5</v>
      </c>
      <c r="E81" s="18">
        <f>'[28]Avg Week Sonde-Namugongo'!E81+'[28]Avg Week Namugongo-Sonde'!E81</f>
        <v>2</v>
      </c>
      <c r="F81" s="18">
        <f>'[28]Avg Week Sonde-Namugongo'!F81+'[28]Avg Week Namugongo-Sonde'!F81</f>
        <v>1.5</v>
      </c>
      <c r="G81" s="18">
        <f>'[28]Avg Week Sonde-Namugongo'!G81+'[28]Avg Week Namugongo-Sonde'!G81</f>
        <v>1</v>
      </c>
      <c r="H81" s="18">
        <f>'[28]Avg Week Sonde-Namugongo'!H81+'[28]Avg Week Namugongo-Sonde'!H81</f>
        <v>0</v>
      </c>
      <c r="I81" s="18">
        <f>'[28]Avg Week Sonde-Namugongo'!I81+'[28]Avg Week Namugongo-Sonde'!I81</f>
        <v>2</v>
      </c>
      <c r="J81" s="18">
        <f>'[28]Avg Week Sonde-Namugongo'!J81+'[28]Avg Week Namugongo-Sonde'!J81</f>
        <v>1</v>
      </c>
      <c r="K81" s="18">
        <f>'[28]Avg Week Sonde-Namugongo'!K81+'[28]Avg Week Namugongo-Sonde'!K81</f>
        <v>0</v>
      </c>
      <c r="L81" s="18">
        <f>'[28]Avg Week Sonde-Namugongo'!L81+'[28]Avg Week Namugongo-Sonde'!L81</f>
        <v>0.5</v>
      </c>
      <c r="M81" s="18">
        <f>'[28]Avg Week Sonde-Namugongo'!M81+'[28]Avg Week Namugongo-Sonde'!M81</f>
        <v>10</v>
      </c>
      <c r="N81" s="18">
        <f>'[28]Avg Week Sonde-Namugongo'!N81+'[28]Avg Week Namugongo-Sonde'!N81</f>
        <v>0</v>
      </c>
      <c r="O81" s="19">
        <f t="shared" si="35"/>
        <v>26.5</v>
      </c>
      <c r="P81" s="19">
        <f t="shared" si="36"/>
        <v>36.5</v>
      </c>
      <c r="R81" s="3"/>
      <c r="T81"/>
    </row>
    <row r="82" spans="2:20" ht="23.1" customHeight="1" x14ac:dyDescent="0.25">
      <c r="B82" s="25" t="s">
        <v>136</v>
      </c>
      <c r="C82" s="18">
        <f>'[28]Avg Week Sonde-Namugongo'!C82+'[28]Avg Week Namugongo-Sonde'!C82</f>
        <v>11</v>
      </c>
      <c r="D82" s="18">
        <f>'[28]Avg Week Sonde-Namugongo'!D82+'[28]Avg Week Namugongo-Sonde'!D82</f>
        <v>5</v>
      </c>
      <c r="E82" s="18">
        <f>'[28]Avg Week Sonde-Namugongo'!E82+'[28]Avg Week Namugongo-Sonde'!E82</f>
        <v>2.5</v>
      </c>
      <c r="F82" s="18">
        <f>'[28]Avg Week Sonde-Namugongo'!F82+'[28]Avg Week Namugongo-Sonde'!F82</f>
        <v>1.5</v>
      </c>
      <c r="G82" s="18">
        <f>'[28]Avg Week Sonde-Namugongo'!G82+'[28]Avg Week Namugongo-Sonde'!G82</f>
        <v>0</v>
      </c>
      <c r="H82" s="18">
        <f>'[28]Avg Week Sonde-Namugongo'!H82+'[28]Avg Week Namugongo-Sonde'!H82</f>
        <v>0</v>
      </c>
      <c r="I82" s="18">
        <f>'[28]Avg Week Sonde-Namugongo'!I82+'[28]Avg Week Namugongo-Sonde'!I82</f>
        <v>3.5</v>
      </c>
      <c r="J82" s="18">
        <f>'[28]Avg Week Sonde-Namugongo'!J82+'[28]Avg Week Namugongo-Sonde'!J82</f>
        <v>1.5</v>
      </c>
      <c r="K82" s="18">
        <f>'[28]Avg Week Sonde-Namugongo'!K82+'[28]Avg Week Namugongo-Sonde'!K82</f>
        <v>1.5</v>
      </c>
      <c r="L82" s="18">
        <f>'[28]Avg Week Sonde-Namugongo'!L82+'[28]Avg Week Namugongo-Sonde'!L82</f>
        <v>0</v>
      </c>
      <c r="M82" s="18">
        <f>'[28]Avg Week Sonde-Namugongo'!M82+'[28]Avg Week Namugongo-Sonde'!M82</f>
        <v>17.5</v>
      </c>
      <c r="N82" s="18">
        <f>'[28]Avg Week Sonde-Namugongo'!N82+'[28]Avg Week Namugongo-Sonde'!N82</f>
        <v>0</v>
      </c>
      <c r="O82" s="19">
        <f t="shared" si="35"/>
        <v>26.5</v>
      </c>
      <c r="P82" s="19">
        <f t="shared" si="36"/>
        <v>44</v>
      </c>
      <c r="R82" s="3"/>
      <c r="T82"/>
    </row>
    <row r="83" spans="2:20" ht="23.1" customHeight="1" x14ac:dyDescent="0.25">
      <c r="B83" s="17" t="s">
        <v>137</v>
      </c>
      <c r="C83" s="18">
        <f>'[28]Avg Week Sonde-Namugongo'!C83+'[28]Avg Week Namugongo-Sonde'!C83</f>
        <v>5</v>
      </c>
      <c r="D83" s="18">
        <f>'[28]Avg Week Sonde-Namugongo'!D83+'[28]Avg Week Namugongo-Sonde'!D83</f>
        <v>2.5</v>
      </c>
      <c r="E83" s="18">
        <f>'[28]Avg Week Sonde-Namugongo'!E83+'[28]Avg Week Namugongo-Sonde'!E83</f>
        <v>2.5</v>
      </c>
      <c r="F83" s="18">
        <f>'[28]Avg Week Sonde-Namugongo'!F83+'[28]Avg Week Namugongo-Sonde'!F83</f>
        <v>0</v>
      </c>
      <c r="G83" s="18">
        <f>'[28]Avg Week Sonde-Namugongo'!G83+'[28]Avg Week Namugongo-Sonde'!G83</f>
        <v>0</v>
      </c>
      <c r="H83" s="18">
        <f>'[28]Avg Week Sonde-Namugongo'!H83+'[28]Avg Week Namugongo-Sonde'!H83</f>
        <v>0</v>
      </c>
      <c r="I83" s="18">
        <f>'[28]Avg Week Sonde-Namugongo'!I83+'[28]Avg Week Namugongo-Sonde'!I83</f>
        <v>1</v>
      </c>
      <c r="J83" s="18">
        <f>'[28]Avg Week Sonde-Namugongo'!J83+'[28]Avg Week Namugongo-Sonde'!J83</f>
        <v>0.5</v>
      </c>
      <c r="K83" s="18">
        <f>'[28]Avg Week Sonde-Namugongo'!K83+'[28]Avg Week Namugongo-Sonde'!K83</f>
        <v>0.5</v>
      </c>
      <c r="L83" s="18">
        <f>'[28]Avg Week Sonde-Namugongo'!L83+'[28]Avg Week Namugongo-Sonde'!L83</f>
        <v>0</v>
      </c>
      <c r="M83" s="18">
        <f>'[28]Avg Week Sonde-Namugongo'!M83+'[28]Avg Week Namugongo-Sonde'!M83</f>
        <v>15.5</v>
      </c>
      <c r="N83" s="18">
        <f>'[28]Avg Week Sonde-Namugongo'!N83+'[28]Avg Week Namugongo-Sonde'!N83</f>
        <v>0</v>
      </c>
      <c r="O83" s="19">
        <f t="shared" si="35"/>
        <v>12</v>
      </c>
      <c r="P83" s="19">
        <f t="shared" si="36"/>
        <v>27.5</v>
      </c>
      <c r="R83" s="3"/>
      <c r="T83"/>
    </row>
    <row r="84" spans="2:20" ht="23.1" customHeight="1" x14ac:dyDescent="0.25">
      <c r="B84" s="38" t="s">
        <v>138</v>
      </c>
      <c r="C84" s="18">
        <f>'[28]Avg Week Sonde-Namugongo'!C84+'[28]Avg Week Namugongo-Sonde'!C84</f>
        <v>9.5</v>
      </c>
      <c r="D84" s="18">
        <f>'[28]Avg Week Sonde-Namugongo'!D84+'[28]Avg Week Namugongo-Sonde'!D84</f>
        <v>5.5</v>
      </c>
      <c r="E84" s="18">
        <f>'[28]Avg Week Sonde-Namugongo'!E84+'[28]Avg Week Namugongo-Sonde'!E84</f>
        <v>2</v>
      </c>
      <c r="F84" s="18">
        <f>'[28]Avg Week Sonde-Namugongo'!F84+'[28]Avg Week Namugongo-Sonde'!F84</f>
        <v>0.5</v>
      </c>
      <c r="G84" s="18">
        <f>'[28]Avg Week Sonde-Namugongo'!G84+'[28]Avg Week Namugongo-Sonde'!G84</f>
        <v>0</v>
      </c>
      <c r="H84" s="18">
        <f>'[28]Avg Week Sonde-Namugongo'!H84+'[28]Avg Week Namugongo-Sonde'!H84</f>
        <v>0</v>
      </c>
      <c r="I84" s="18">
        <f>'[28]Avg Week Sonde-Namugongo'!I84+'[28]Avg Week Namugongo-Sonde'!I84</f>
        <v>2.5</v>
      </c>
      <c r="J84" s="18">
        <f>'[28]Avg Week Sonde-Namugongo'!J84+'[28]Avg Week Namugongo-Sonde'!J84</f>
        <v>2</v>
      </c>
      <c r="K84" s="18">
        <f>'[28]Avg Week Sonde-Namugongo'!K84+'[28]Avg Week Namugongo-Sonde'!K84</f>
        <v>0</v>
      </c>
      <c r="L84" s="18">
        <f>'[28]Avg Week Sonde-Namugongo'!L84+'[28]Avg Week Namugongo-Sonde'!L84</f>
        <v>0</v>
      </c>
      <c r="M84" s="18">
        <f>'[28]Avg Week Sonde-Namugongo'!M84+'[28]Avg Week Namugongo-Sonde'!M84</f>
        <v>5.5</v>
      </c>
      <c r="N84" s="18">
        <f>'[28]Avg Week Sonde-Namugongo'!N84+'[28]Avg Week Namugongo-Sonde'!N84</f>
        <v>0</v>
      </c>
      <c r="O84" s="19">
        <f t="shared" si="35"/>
        <v>22</v>
      </c>
      <c r="P84" s="19">
        <f t="shared" si="36"/>
        <v>27.5</v>
      </c>
      <c r="R84" s="3"/>
      <c r="T84"/>
    </row>
    <row r="85" spans="2:20" ht="23.1" customHeight="1" x14ac:dyDescent="0.25">
      <c r="B85" s="17" t="s">
        <v>139</v>
      </c>
      <c r="C85" s="18">
        <f>'[28]Avg Week Sonde-Namugongo'!C85+'[28]Avg Week Namugongo-Sonde'!C85</f>
        <v>6.5</v>
      </c>
      <c r="D85" s="18">
        <f>'[28]Avg Week Sonde-Namugongo'!D85+'[28]Avg Week Namugongo-Sonde'!D85</f>
        <v>4</v>
      </c>
      <c r="E85" s="18">
        <f>'[28]Avg Week Sonde-Namugongo'!E85+'[28]Avg Week Namugongo-Sonde'!E85</f>
        <v>0.5</v>
      </c>
      <c r="F85" s="18">
        <f>'[28]Avg Week Sonde-Namugongo'!F85+'[28]Avg Week Namugongo-Sonde'!F85</f>
        <v>1</v>
      </c>
      <c r="G85" s="18">
        <f>'[28]Avg Week Sonde-Namugongo'!G85+'[28]Avg Week Namugongo-Sonde'!G85</f>
        <v>0.5</v>
      </c>
      <c r="H85" s="18">
        <f>'[28]Avg Week Sonde-Namugongo'!H85+'[28]Avg Week Namugongo-Sonde'!H85</f>
        <v>0</v>
      </c>
      <c r="I85" s="18">
        <f>'[28]Avg Week Sonde-Namugongo'!I85+'[28]Avg Week Namugongo-Sonde'!I85</f>
        <v>1.5</v>
      </c>
      <c r="J85" s="18">
        <f>'[28]Avg Week Sonde-Namugongo'!J85+'[28]Avg Week Namugongo-Sonde'!J85</f>
        <v>0</v>
      </c>
      <c r="K85" s="18">
        <f>'[28]Avg Week Sonde-Namugongo'!K85+'[28]Avg Week Namugongo-Sonde'!K85</f>
        <v>0.5</v>
      </c>
      <c r="L85" s="18">
        <f>'[28]Avg Week Sonde-Namugongo'!L85+'[28]Avg Week Namugongo-Sonde'!L85</f>
        <v>0</v>
      </c>
      <c r="M85" s="18">
        <f>'[28]Avg Week Sonde-Namugongo'!M85+'[28]Avg Week Namugongo-Sonde'!M85</f>
        <v>7</v>
      </c>
      <c r="N85" s="18">
        <f>'[28]Avg Week Sonde-Namugongo'!N85+'[28]Avg Week Namugongo-Sonde'!N85</f>
        <v>0</v>
      </c>
      <c r="O85" s="19">
        <f t="shared" si="35"/>
        <v>14.5</v>
      </c>
      <c r="P85" s="19">
        <f t="shared" si="36"/>
        <v>21.5</v>
      </c>
      <c r="R85" s="3"/>
      <c r="T85"/>
    </row>
    <row r="86" spans="2:20" ht="23.1" customHeight="1" x14ac:dyDescent="0.25">
      <c r="B86" s="25" t="s">
        <v>140</v>
      </c>
      <c r="C86" s="18">
        <f>'[28]Avg Week Sonde-Namugongo'!C86+'[28]Avg Week Namugongo-Sonde'!C86</f>
        <v>4.5</v>
      </c>
      <c r="D86" s="18">
        <f>'[28]Avg Week Sonde-Namugongo'!D86+'[28]Avg Week Namugongo-Sonde'!D86</f>
        <v>1</v>
      </c>
      <c r="E86" s="18">
        <f>'[28]Avg Week Sonde-Namugongo'!E86+'[28]Avg Week Namugongo-Sonde'!E86</f>
        <v>0.5</v>
      </c>
      <c r="F86" s="18">
        <f>'[28]Avg Week Sonde-Namugongo'!F86+'[28]Avg Week Namugongo-Sonde'!F86</f>
        <v>1</v>
      </c>
      <c r="G86" s="18">
        <f>'[28]Avg Week Sonde-Namugongo'!G86+'[28]Avg Week Namugongo-Sonde'!G86</f>
        <v>0</v>
      </c>
      <c r="H86" s="18">
        <f>'[28]Avg Week Sonde-Namugongo'!H86+'[28]Avg Week Namugongo-Sonde'!H86</f>
        <v>0.5</v>
      </c>
      <c r="I86" s="18">
        <f>'[28]Avg Week Sonde-Namugongo'!I86+'[28]Avg Week Namugongo-Sonde'!I86</f>
        <v>1</v>
      </c>
      <c r="J86" s="18">
        <f>'[28]Avg Week Sonde-Namugongo'!J86+'[28]Avg Week Namugongo-Sonde'!J86</f>
        <v>1.5</v>
      </c>
      <c r="K86" s="18">
        <f>'[28]Avg Week Sonde-Namugongo'!K86+'[28]Avg Week Namugongo-Sonde'!K86</f>
        <v>0.5</v>
      </c>
      <c r="L86" s="18">
        <f>'[28]Avg Week Sonde-Namugongo'!L86+'[28]Avg Week Namugongo-Sonde'!L86</f>
        <v>0</v>
      </c>
      <c r="M86" s="18">
        <f>'[28]Avg Week Sonde-Namugongo'!M86+'[28]Avg Week Namugongo-Sonde'!M86</f>
        <v>7</v>
      </c>
      <c r="N86" s="18">
        <f>'[28]Avg Week Sonde-Namugongo'!N86+'[28]Avg Week Namugongo-Sonde'!N86</f>
        <v>0</v>
      </c>
      <c r="O86" s="19">
        <f t="shared" si="35"/>
        <v>10.5</v>
      </c>
      <c r="P86" s="19">
        <f t="shared" si="36"/>
        <v>17.5</v>
      </c>
      <c r="R86" s="3"/>
      <c r="T86"/>
    </row>
    <row r="87" spans="2:20" ht="23.1" customHeight="1" x14ac:dyDescent="0.25">
      <c r="B87" s="17" t="s">
        <v>141</v>
      </c>
      <c r="C87" s="18">
        <f>'[28]Avg Week Sonde-Namugongo'!C87+'[28]Avg Week Namugongo-Sonde'!C87</f>
        <v>7.5</v>
      </c>
      <c r="D87" s="18">
        <f>'[28]Avg Week Sonde-Namugongo'!D87+'[28]Avg Week Namugongo-Sonde'!D87</f>
        <v>3</v>
      </c>
      <c r="E87" s="18">
        <f>'[28]Avg Week Sonde-Namugongo'!E87+'[28]Avg Week Namugongo-Sonde'!E87</f>
        <v>1</v>
      </c>
      <c r="F87" s="18">
        <f>'[28]Avg Week Sonde-Namugongo'!F87+'[28]Avg Week Namugongo-Sonde'!F87</f>
        <v>0.5</v>
      </c>
      <c r="G87" s="18">
        <f>'[28]Avg Week Sonde-Namugongo'!G87+'[28]Avg Week Namugongo-Sonde'!G87</f>
        <v>0</v>
      </c>
      <c r="H87" s="18">
        <f>'[28]Avg Week Sonde-Namugongo'!H87+'[28]Avg Week Namugongo-Sonde'!H87</f>
        <v>0</v>
      </c>
      <c r="I87" s="18">
        <f>'[28]Avg Week Sonde-Namugongo'!I87+'[28]Avg Week Namugongo-Sonde'!I87</f>
        <v>2</v>
      </c>
      <c r="J87" s="18">
        <f>'[28]Avg Week Sonde-Namugongo'!J87+'[28]Avg Week Namugongo-Sonde'!J87</f>
        <v>0</v>
      </c>
      <c r="K87" s="18">
        <f>'[28]Avg Week Sonde-Namugongo'!K87+'[28]Avg Week Namugongo-Sonde'!K87</f>
        <v>0</v>
      </c>
      <c r="L87" s="18">
        <f>'[28]Avg Week Sonde-Namugongo'!L87+'[28]Avg Week Namugongo-Sonde'!L87</f>
        <v>0</v>
      </c>
      <c r="M87" s="18">
        <f>'[28]Avg Week Sonde-Namugongo'!M87+'[28]Avg Week Namugongo-Sonde'!M87</f>
        <v>6</v>
      </c>
      <c r="N87" s="18">
        <f>'[28]Avg Week Sonde-Namugongo'!N87+'[28]Avg Week Namugongo-Sonde'!N87</f>
        <v>0</v>
      </c>
      <c r="O87" s="19">
        <f t="shared" si="35"/>
        <v>14</v>
      </c>
      <c r="P87" s="19">
        <f t="shared" si="36"/>
        <v>20</v>
      </c>
      <c r="R87" s="3"/>
      <c r="T87"/>
    </row>
    <row r="88" spans="2:20" ht="23.1" customHeight="1" x14ac:dyDescent="0.25">
      <c r="B88" s="38" t="s">
        <v>142</v>
      </c>
      <c r="C88" s="18">
        <f>'[28]Avg Week Sonde-Namugongo'!C88+'[28]Avg Week Namugongo-Sonde'!C88</f>
        <v>5</v>
      </c>
      <c r="D88" s="18">
        <f>'[28]Avg Week Sonde-Namugongo'!D88+'[28]Avg Week Namugongo-Sonde'!D88</f>
        <v>2.5</v>
      </c>
      <c r="E88" s="18">
        <f>'[28]Avg Week Sonde-Namugongo'!E88+'[28]Avg Week Namugongo-Sonde'!E88</f>
        <v>1</v>
      </c>
      <c r="F88" s="18">
        <f>'[28]Avg Week Sonde-Namugongo'!F88+'[28]Avg Week Namugongo-Sonde'!F88</f>
        <v>0</v>
      </c>
      <c r="G88" s="18">
        <f>'[28]Avg Week Sonde-Namugongo'!G88+'[28]Avg Week Namugongo-Sonde'!G88</f>
        <v>0</v>
      </c>
      <c r="H88" s="18">
        <f>'[28]Avg Week Sonde-Namugongo'!H88+'[28]Avg Week Namugongo-Sonde'!H88</f>
        <v>0</v>
      </c>
      <c r="I88" s="18">
        <f>'[28]Avg Week Sonde-Namugongo'!I88+'[28]Avg Week Namugongo-Sonde'!I88</f>
        <v>2</v>
      </c>
      <c r="J88" s="18">
        <f>'[28]Avg Week Sonde-Namugongo'!J88+'[28]Avg Week Namugongo-Sonde'!J88</f>
        <v>0.5</v>
      </c>
      <c r="K88" s="18">
        <f>'[28]Avg Week Sonde-Namugongo'!K88+'[28]Avg Week Namugongo-Sonde'!K88</f>
        <v>0</v>
      </c>
      <c r="L88" s="18">
        <f>'[28]Avg Week Sonde-Namugongo'!L88+'[28]Avg Week Namugongo-Sonde'!L88</f>
        <v>0</v>
      </c>
      <c r="M88" s="18">
        <f>'[28]Avg Week Sonde-Namugongo'!M88+'[28]Avg Week Namugongo-Sonde'!M88</f>
        <v>3.5</v>
      </c>
      <c r="N88" s="18">
        <f>'[28]Avg Week Sonde-Namugongo'!N88+'[28]Avg Week Namugongo-Sonde'!N88</f>
        <v>0</v>
      </c>
      <c r="O88" s="19">
        <f t="shared" si="35"/>
        <v>11</v>
      </c>
      <c r="P88" s="19">
        <f t="shared" si="36"/>
        <v>14.5</v>
      </c>
      <c r="R88" s="3"/>
      <c r="T88"/>
    </row>
    <row r="89" spans="2:20" ht="23.1" customHeight="1" x14ac:dyDescent="0.25">
      <c r="B89" s="17" t="s">
        <v>143</v>
      </c>
      <c r="C89" s="18">
        <f>'[28]Avg Week Sonde-Namugongo'!C89+'[28]Avg Week Namugongo-Sonde'!C89</f>
        <v>3.5</v>
      </c>
      <c r="D89" s="18">
        <f>'[28]Avg Week Sonde-Namugongo'!D89+'[28]Avg Week Namugongo-Sonde'!D89</f>
        <v>3.5</v>
      </c>
      <c r="E89" s="18">
        <f>'[28]Avg Week Sonde-Namugongo'!E89+'[28]Avg Week Namugongo-Sonde'!E89</f>
        <v>1.5</v>
      </c>
      <c r="F89" s="18">
        <f>'[28]Avg Week Sonde-Namugongo'!F89+'[28]Avg Week Namugongo-Sonde'!F89</f>
        <v>0.5</v>
      </c>
      <c r="G89" s="18">
        <f>'[28]Avg Week Sonde-Namugongo'!G89+'[28]Avg Week Namugongo-Sonde'!G89</f>
        <v>0</v>
      </c>
      <c r="H89" s="18">
        <f>'[28]Avg Week Sonde-Namugongo'!H89+'[28]Avg Week Namugongo-Sonde'!H89</f>
        <v>0</v>
      </c>
      <c r="I89" s="18">
        <f>'[28]Avg Week Sonde-Namugongo'!I89+'[28]Avg Week Namugongo-Sonde'!I89</f>
        <v>1.5</v>
      </c>
      <c r="J89" s="18">
        <f>'[28]Avg Week Sonde-Namugongo'!J89+'[28]Avg Week Namugongo-Sonde'!J89</f>
        <v>0.5</v>
      </c>
      <c r="K89" s="18">
        <f>'[28]Avg Week Sonde-Namugongo'!K89+'[28]Avg Week Namugongo-Sonde'!K89</f>
        <v>0.5</v>
      </c>
      <c r="L89" s="18">
        <f>'[28]Avg Week Sonde-Namugongo'!L89+'[28]Avg Week Namugongo-Sonde'!L89</f>
        <v>0</v>
      </c>
      <c r="M89" s="18">
        <f>'[28]Avg Week Sonde-Namugongo'!M89+'[28]Avg Week Namugongo-Sonde'!M89</f>
        <v>3</v>
      </c>
      <c r="N89" s="18">
        <f>'[28]Avg Week Sonde-Namugongo'!N89+'[28]Avg Week Namugongo-Sonde'!N89</f>
        <v>0</v>
      </c>
      <c r="O89" s="19">
        <f t="shared" si="35"/>
        <v>11.5</v>
      </c>
      <c r="P89" s="19">
        <f t="shared" si="36"/>
        <v>14.5</v>
      </c>
      <c r="R89" s="3"/>
      <c r="T89"/>
    </row>
    <row r="90" spans="2:20" ht="23.1" customHeight="1" x14ac:dyDescent="0.25">
      <c r="B90" s="25" t="s">
        <v>144</v>
      </c>
      <c r="C90" s="18">
        <f>'[28]Avg Week Sonde-Namugongo'!C90+'[28]Avg Week Namugongo-Sonde'!C90</f>
        <v>2</v>
      </c>
      <c r="D90" s="18">
        <f>'[28]Avg Week Sonde-Namugongo'!D90+'[28]Avg Week Namugongo-Sonde'!D90</f>
        <v>3.5</v>
      </c>
      <c r="E90" s="18">
        <f>'[28]Avg Week Sonde-Namugongo'!E90+'[28]Avg Week Namugongo-Sonde'!E90</f>
        <v>2.5</v>
      </c>
      <c r="F90" s="18">
        <f>'[28]Avg Week Sonde-Namugongo'!F90+'[28]Avg Week Namugongo-Sonde'!F90</f>
        <v>0.5</v>
      </c>
      <c r="G90" s="18">
        <f>'[28]Avg Week Sonde-Namugongo'!G90+'[28]Avg Week Namugongo-Sonde'!G90</f>
        <v>0</v>
      </c>
      <c r="H90" s="18">
        <f>'[28]Avg Week Sonde-Namugongo'!H90+'[28]Avg Week Namugongo-Sonde'!H90</f>
        <v>0</v>
      </c>
      <c r="I90" s="18">
        <f>'[28]Avg Week Sonde-Namugongo'!I90+'[28]Avg Week Namugongo-Sonde'!I90</f>
        <v>1.5</v>
      </c>
      <c r="J90" s="18">
        <f>'[28]Avg Week Sonde-Namugongo'!J90+'[28]Avg Week Namugongo-Sonde'!J90</f>
        <v>1</v>
      </c>
      <c r="K90" s="18">
        <f>'[28]Avg Week Sonde-Namugongo'!K90+'[28]Avg Week Namugongo-Sonde'!K90</f>
        <v>0</v>
      </c>
      <c r="L90" s="18">
        <f>'[28]Avg Week Sonde-Namugongo'!L90+'[28]Avg Week Namugongo-Sonde'!L90</f>
        <v>0</v>
      </c>
      <c r="M90" s="18">
        <f>'[28]Avg Week Sonde-Namugongo'!M90+'[28]Avg Week Namugongo-Sonde'!M90</f>
        <v>2.5</v>
      </c>
      <c r="N90" s="18">
        <f>'[28]Avg Week Sonde-Namugongo'!N90+'[28]Avg Week Namugongo-Sonde'!N90</f>
        <v>0</v>
      </c>
      <c r="O90" s="19">
        <f t="shared" si="35"/>
        <v>11</v>
      </c>
      <c r="P90" s="19">
        <f t="shared" si="36"/>
        <v>13.5</v>
      </c>
      <c r="R90" s="3"/>
      <c r="T90"/>
    </row>
    <row r="91" spans="2:20" ht="23.1" customHeight="1" x14ac:dyDescent="0.25">
      <c r="B91" s="17" t="s">
        <v>145</v>
      </c>
      <c r="C91" s="18">
        <f>'[28]Avg Week Sonde-Namugongo'!C91+'[28]Avg Week Namugongo-Sonde'!C91</f>
        <v>4</v>
      </c>
      <c r="D91" s="18">
        <f>'[28]Avg Week Sonde-Namugongo'!D91+'[28]Avg Week Namugongo-Sonde'!D91</f>
        <v>4</v>
      </c>
      <c r="E91" s="18">
        <f>'[28]Avg Week Sonde-Namugongo'!E91+'[28]Avg Week Namugongo-Sonde'!E91</f>
        <v>0.5</v>
      </c>
      <c r="F91" s="18">
        <f>'[28]Avg Week Sonde-Namugongo'!F91+'[28]Avg Week Namugongo-Sonde'!F91</f>
        <v>0</v>
      </c>
      <c r="G91" s="18">
        <f>'[28]Avg Week Sonde-Namugongo'!G91+'[28]Avg Week Namugongo-Sonde'!G91</f>
        <v>0</v>
      </c>
      <c r="H91" s="18">
        <f>'[28]Avg Week Sonde-Namugongo'!H91+'[28]Avg Week Namugongo-Sonde'!H91</f>
        <v>0</v>
      </c>
      <c r="I91" s="18">
        <f>'[28]Avg Week Sonde-Namugongo'!I91+'[28]Avg Week Namugongo-Sonde'!I91</f>
        <v>1</v>
      </c>
      <c r="J91" s="18">
        <f>'[28]Avg Week Sonde-Namugongo'!J91+'[28]Avg Week Namugongo-Sonde'!J91</f>
        <v>0</v>
      </c>
      <c r="K91" s="18">
        <f>'[28]Avg Week Sonde-Namugongo'!K91+'[28]Avg Week Namugongo-Sonde'!K91</f>
        <v>0.5</v>
      </c>
      <c r="L91" s="18">
        <f>'[28]Avg Week Sonde-Namugongo'!L91+'[28]Avg Week Namugongo-Sonde'!L91</f>
        <v>0</v>
      </c>
      <c r="M91" s="18">
        <f>'[28]Avg Week Sonde-Namugongo'!M91+'[28]Avg Week Namugongo-Sonde'!M91</f>
        <v>6</v>
      </c>
      <c r="N91" s="18">
        <f>'[28]Avg Week Sonde-Namugongo'!N91+'[28]Avg Week Namugongo-Sonde'!N91</f>
        <v>0</v>
      </c>
      <c r="O91" s="19">
        <f t="shared" si="35"/>
        <v>10</v>
      </c>
      <c r="P91" s="19">
        <f t="shared" si="36"/>
        <v>16</v>
      </c>
      <c r="R91" s="3"/>
      <c r="T91"/>
    </row>
    <row r="92" spans="2:20" ht="23.1" customHeight="1" x14ac:dyDescent="0.25">
      <c r="B92" s="38" t="s">
        <v>146</v>
      </c>
      <c r="C92" s="18">
        <f>'[28]Avg Week Sonde-Namugongo'!C92+'[28]Avg Week Namugongo-Sonde'!C92</f>
        <v>3.5</v>
      </c>
      <c r="D92" s="18">
        <f>'[28]Avg Week Sonde-Namugongo'!D92+'[28]Avg Week Namugongo-Sonde'!D92</f>
        <v>0.5</v>
      </c>
      <c r="E92" s="18">
        <f>'[28]Avg Week Sonde-Namugongo'!E92+'[28]Avg Week Namugongo-Sonde'!E92</f>
        <v>0.5</v>
      </c>
      <c r="F92" s="18">
        <f>'[28]Avg Week Sonde-Namugongo'!F92+'[28]Avg Week Namugongo-Sonde'!F92</f>
        <v>0</v>
      </c>
      <c r="G92" s="18">
        <f>'[28]Avg Week Sonde-Namugongo'!G92+'[28]Avg Week Namugongo-Sonde'!G92</f>
        <v>0</v>
      </c>
      <c r="H92" s="18">
        <f>'[28]Avg Week Sonde-Namugongo'!H92+'[28]Avg Week Namugongo-Sonde'!H92</f>
        <v>0</v>
      </c>
      <c r="I92" s="18">
        <f>'[28]Avg Week Sonde-Namugongo'!I92+'[28]Avg Week Namugongo-Sonde'!I92</f>
        <v>2</v>
      </c>
      <c r="J92" s="18">
        <f>'[28]Avg Week Sonde-Namugongo'!J92+'[28]Avg Week Namugongo-Sonde'!J92</f>
        <v>0</v>
      </c>
      <c r="K92" s="18">
        <f>'[28]Avg Week Sonde-Namugongo'!K92+'[28]Avg Week Namugongo-Sonde'!K92</f>
        <v>0</v>
      </c>
      <c r="L92" s="18">
        <f>'[28]Avg Week Sonde-Namugongo'!L92+'[28]Avg Week Namugongo-Sonde'!L92</f>
        <v>0.5</v>
      </c>
      <c r="M92" s="18">
        <f>'[28]Avg Week Sonde-Namugongo'!M92+'[28]Avg Week Namugongo-Sonde'!M92</f>
        <v>3.5</v>
      </c>
      <c r="N92" s="18">
        <f>'[28]Avg Week Sonde-Namugongo'!N92+'[28]Avg Week Namugongo-Sonde'!N92</f>
        <v>0</v>
      </c>
      <c r="O92" s="19">
        <f t="shared" si="35"/>
        <v>7</v>
      </c>
      <c r="P92" s="19">
        <f t="shared" si="36"/>
        <v>10.5</v>
      </c>
      <c r="R92" s="3"/>
      <c r="T92"/>
    </row>
    <row r="93" spans="2:20" ht="23.1" customHeight="1" x14ac:dyDescent="0.25">
      <c r="B93" s="17" t="s">
        <v>147</v>
      </c>
      <c r="C93" s="18">
        <f>'[28]Avg Week Sonde-Namugongo'!C93+'[28]Avg Week Namugongo-Sonde'!C93</f>
        <v>4</v>
      </c>
      <c r="D93" s="18">
        <f>'[28]Avg Week Sonde-Namugongo'!D93+'[28]Avg Week Namugongo-Sonde'!D93</f>
        <v>2</v>
      </c>
      <c r="E93" s="18">
        <f>'[28]Avg Week Sonde-Namugongo'!E93+'[28]Avg Week Namugongo-Sonde'!E93</f>
        <v>0</v>
      </c>
      <c r="F93" s="18">
        <f>'[28]Avg Week Sonde-Namugongo'!F93+'[28]Avg Week Namugongo-Sonde'!F93</f>
        <v>0.5</v>
      </c>
      <c r="G93" s="18">
        <f>'[28]Avg Week Sonde-Namugongo'!G93+'[28]Avg Week Namugongo-Sonde'!G93</f>
        <v>0</v>
      </c>
      <c r="H93" s="18">
        <f>'[28]Avg Week Sonde-Namugongo'!H93+'[28]Avg Week Namugongo-Sonde'!H93</f>
        <v>0</v>
      </c>
      <c r="I93" s="18">
        <f>'[28]Avg Week Sonde-Namugongo'!I93+'[28]Avg Week Namugongo-Sonde'!I93</f>
        <v>0.5</v>
      </c>
      <c r="J93" s="18">
        <f>'[28]Avg Week Sonde-Namugongo'!J93+'[28]Avg Week Namugongo-Sonde'!J93</f>
        <v>0</v>
      </c>
      <c r="K93" s="18">
        <f>'[28]Avg Week Sonde-Namugongo'!K93+'[28]Avg Week Namugongo-Sonde'!K93</f>
        <v>0</v>
      </c>
      <c r="L93" s="18">
        <f>'[28]Avg Week Sonde-Namugongo'!L93+'[28]Avg Week Namugongo-Sonde'!L93</f>
        <v>0</v>
      </c>
      <c r="M93" s="18">
        <f>'[28]Avg Week Sonde-Namugongo'!M93+'[28]Avg Week Namugongo-Sonde'!M93</f>
        <v>3.5</v>
      </c>
      <c r="N93" s="18">
        <f>'[28]Avg Week Sonde-Namugongo'!N93+'[28]Avg Week Namugongo-Sonde'!N93</f>
        <v>0</v>
      </c>
      <c r="O93" s="19">
        <f t="shared" si="35"/>
        <v>7</v>
      </c>
      <c r="P93" s="19">
        <f t="shared" si="36"/>
        <v>10.5</v>
      </c>
      <c r="R93" s="3"/>
      <c r="T93"/>
    </row>
    <row r="94" spans="2:20" ht="23.1" customHeight="1" x14ac:dyDescent="0.25">
      <c r="B94" s="25" t="s">
        <v>148</v>
      </c>
      <c r="C94" s="18">
        <f>'[28]Avg Week Sonde-Namugongo'!C94+'[28]Avg Week Namugongo-Sonde'!C94</f>
        <v>3.5</v>
      </c>
      <c r="D94" s="18">
        <f>'[28]Avg Week Sonde-Namugongo'!D94+'[28]Avg Week Namugongo-Sonde'!D94</f>
        <v>2.5</v>
      </c>
      <c r="E94" s="18">
        <f>'[28]Avg Week Sonde-Namugongo'!E94+'[28]Avg Week Namugongo-Sonde'!E94</f>
        <v>1</v>
      </c>
      <c r="F94" s="18">
        <f>'[28]Avg Week Sonde-Namugongo'!F94+'[28]Avg Week Namugongo-Sonde'!F94</f>
        <v>0.5</v>
      </c>
      <c r="G94" s="18">
        <f>'[28]Avg Week Sonde-Namugongo'!G94+'[28]Avg Week Namugongo-Sonde'!G94</f>
        <v>0</v>
      </c>
      <c r="H94" s="18">
        <f>'[28]Avg Week Sonde-Namugongo'!H94+'[28]Avg Week Namugongo-Sonde'!H94</f>
        <v>0</v>
      </c>
      <c r="I94" s="18">
        <f>'[28]Avg Week Sonde-Namugongo'!I94+'[28]Avg Week Namugongo-Sonde'!I94</f>
        <v>1.5</v>
      </c>
      <c r="J94" s="18">
        <f>'[28]Avg Week Sonde-Namugongo'!J94+'[28]Avg Week Namugongo-Sonde'!J94</f>
        <v>0.5</v>
      </c>
      <c r="K94" s="18">
        <f>'[28]Avg Week Sonde-Namugongo'!K94+'[28]Avg Week Namugongo-Sonde'!K94</f>
        <v>0</v>
      </c>
      <c r="L94" s="18">
        <f>'[28]Avg Week Sonde-Namugongo'!L94+'[28]Avg Week Namugongo-Sonde'!L94</f>
        <v>0</v>
      </c>
      <c r="M94" s="18">
        <f>'[28]Avg Week Sonde-Namugongo'!M94+'[28]Avg Week Namugongo-Sonde'!M94</f>
        <v>3</v>
      </c>
      <c r="N94" s="18">
        <f>'[28]Avg Week Sonde-Namugongo'!N94+'[28]Avg Week Namugongo-Sonde'!N94</f>
        <v>0</v>
      </c>
      <c r="O94" s="19">
        <f t="shared" si="35"/>
        <v>9.5</v>
      </c>
      <c r="P94" s="19">
        <f t="shared" si="36"/>
        <v>12.5</v>
      </c>
      <c r="R94" s="3"/>
      <c r="T94"/>
    </row>
    <row r="95" spans="2:20" ht="23.1" customHeight="1" x14ac:dyDescent="0.25">
      <c r="B95" s="17" t="s">
        <v>149</v>
      </c>
      <c r="C95" s="18">
        <f>'[28]Avg Week Sonde-Namugongo'!C95+'[28]Avg Week Namugongo-Sonde'!C95</f>
        <v>3</v>
      </c>
      <c r="D95" s="18">
        <f>'[28]Avg Week Sonde-Namugongo'!D95+'[28]Avg Week Namugongo-Sonde'!D95</f>
        <v>1.5</v>
      </c>
      <c r="E95" s="18">
        <f>'[28]Avg Week Sonde-Namugongo'!E95+'[28]Avg Week Namugongo-Sonde'!E95</f>
        <v>0.5</v>
      </c>
      <c r="F95" s="18">
        <f>'[28]Avg Week Sonde-Namugongo'!F95+'[28]Avg Week Namugongo-Sonde'!F95</f>
        <v>0</v>
      </c>
      <c r="G95" s="18">
        <f>'[28]Avg Week Sonde-Namugongo'!G95+'[28]Avg Week Namugongo-Sonde'!G95</f>
        <v>0</v>
      </c>
      <c r="H95" s="18">
        <f>'[28]Avg Week Sonde-Namugongo'!H95+'[28]Avg Week Namugongo-Sonde'!H95</f>
        <v>0</v>
      </c>
      <c r="I95" s="18">
        <f>'[28]Avg Week Sonde-Namugongo'!I95+'[28]Avg Week Namugongo-Sonde'!I95</f>
        <v>1</v>
      </c>
      <c r="J95" s="18">
        <f>'[28]Avg Week Sonde-Namugongo'!J95+'[28]Avg Week Namugongo-Sonde'!J95</f>
        <v>0</v>
      </c>
      <c r="K95" s="18">
        <f>'[28]Avg Week Sonde-Namugongo'!K95+'[28]Avg Week Namugongo-Sonde'!K95</f>
        <v>0</v>
      </c>
      <c r="L95" s="18">
        <f>'[28]Avg Week Sonde-Namugongo'!L95+'[28]Avg Week Namugongo-Sonde'!L95</f>
        <v>0</v>
      </c>
      <c r="M95" s="18">
        <f>'[28]Avg Week Sonde-Namugongo'!M95+'[28]Avg Week Namugongo-Sonde'!M95</f>
        <v>4.5</v>
      </c>
      <c r="N95" s="18">
        <f>'[28]Avg Week Sonde-Namugongo'!N95+'[28]Avg Week Namugongo-Sonde'!N95</f>
        <v>0</v>
      </c>
      <c r="O95" s="19">
        <f t="shared" si="35"/>
        <v>6</v>
      </c>
      <c r="P95" s="19">
        <f t="shared" si="36"/>
        <v>10.5</v>
      </c>
      <c r="R95" s="3"/>
      <c r="T95"/>
    </row>
    <row r="96" spans="2:20" ht="23.1" customHeight="1" x14ac:dyDescent="0.25">
      <c r="B96" s="38" t="s">
        <v>150</v>
      </c>
      <c r="C96" s="18">
        <f>'[28]Avg Week Sonde-Namugongo'!C96+'[28]Avg Week Namugongo-Sonde'!C96</f>
        <v>5</v>
      </c>
      <c r="D96" s="18">
        <f>'[28]Avg Week Sonde-Namugongo'!D96+'[28]Avg Week Namugongo-Sonde'!D96</f>
        <v>2</v>
      </c>
      <c r="E96" s="18">
        <f>'[28]Avg Week Sonde-Namugongo'!E96+'[28]Avg Week Namugongo-Sonde'!E96</f>
        <v>2</v>
      </c>
      <c r="F96" s="18">
        <f>'[28]Avg Week Sonde-Namugongo'!F96+'[28]Avg Week Namugongo-Sonde'!F96</f>
        <v>1</v>
      </c>
      <c r="G96" s="18">
        <f>'[28]Avg Week Sonde-Namugongo'!G96+'[28]Avg Week Namugongo-Sonde'!G96</f>
        <v>0</v>
      </c>
      <c r="H96" s="18">
        <f>'[28]Avg Week Sonde-Namugongo'!H96+'[28]Avg Week Namugongo-Sonde'!H96</f>
        <v>0</v>
      </c>
      <c r="I96" s="18">
        <f>'[28]Avg Week Sonde-Namugongo'!I96+'[28]Avg Week Namugongo-Sonde'!I96</f>
        <v>1</v>
      </c>
      <c r="J96" s="18">
        <f>'[28]Avg Week Sonde-Namugongo'!J96+'[28]Avg Week Namugongo-Sonde'!J96</f>
        <v>0.5</v>
      </c>
      <c r="K96" s="18">
        <f>'[28]Avg Week Sonde-Namugongo'!K96+'[28]Avg Week Namugongo-Sonde'!K96</f>
        <v>0</v>
      </c>
      <c r="L96" s="18">
        <f>'[28]Avg Week Sonde-Namugongo'!L96+'[28]Avg Week Namugongo-Sonde'!L96</f>
        <v>0.5</v>
      </c>
      <c r="M96" s="18">
        <f>'[28]Avg Week Sonde-Namugongo'!M96+'[28]Avg Week Namugongo-Sonde'!M96</f>
        <v>5.5</v>
      </c>
      <c r="N96" s="18">
        <f>'[28]Avg Week Sonde-Namugongo'!N96+'[28]Avg Week Namugongo-Sonde'!N96</f>
        <v>0</v>
      </c>
      <c r="O96" s="19">
        <f t="shared" si="35"/>
        <v>12</v>
      </c>
      <c r="P96" s="19">
        <f t="shared" si="36"/>
        <v>17.5</v>
      </c>
      <c r="R96" s="3"/>
      <c r="T96"/>
    </row>
    <row r="97" spans="2:20" ht="23.1" customHeight="1" x14ac:dyDescent="0.25">
      <c r="B97" s="17" t="s">
        <v>151</v>
      </c>
      <c r="C97" s="18">
        <f>'[28]Avg Week Sonde-Namugongo'!C97+'[28]Avg Week Namugongo-Sonde'!C97</f>
        <v>5</v>
      </c>
      <c r="D97" s="18">
        <f>'[28]Avg Week Sonde-Namugongo'!D97+'[28]Avg Week Namugongo-Sonde'!D97</f>
        <v>1.5</v>
      </c>
      <c r="E97" s="18">
        <f>'[28]Avg Week Sonde-Namugongo'!E97+'[28]Avg Week Namugongo-Sonde'!E97</f>
        <v>1</v>
      </c>
      <c r="F97" s="18">
        <f>'[28]Avg Week Sonde-Namugongo'!F97+'[28]Avg Week Namugongo-Sonde'!F97</f>
        <v>4</v>
      </c>
      <c r="G97" s="18">
        <f>'[28]Avg Week Sonde-Namugongo'!G97+'[28]Avg Week Namugongo-Sonde'!G97</f>
        <v>1</v>
      </c>
      <c r="H97" s="18">
        <f>'[28]Avg Week Sonde-Namugongo'!H97+'[28]Avg Week Namugongo-Sonde'!H97</f>
        <v>0</v>
      </c>
      <c r="I97" s="18">
        <f>'[28]Avg Week Sonde-Namugongo'!I97+'[28]Avg Week Namugongo-Sonde'!I97</f>
        <v>0.5</v>
      </c>
      <c r="J97" s="18">
        <f>'[28]Avg Week Sonde-Namugongo'!J97+'[28]Avg Week Namugongo-Sonde'!J97</f>
        <v>0</v>
      </c>
      <c r="K97" s="18">
        <f>'[28]Avg Week Sonde-Namugongo'!K97+'[28]Avg Week Namugongo-Sonde'!K97</f>
        <v>0.5</v>
      </c>
      <c r="L97" s="18">
        <f>'[28]Avg Week Sonde-Namugongo'!L97+'[28]Avg Week Namugongo-Sonde'!L97</f>
        <v>0</v>
      </c>
      <c r="M97" s="18">
        <f>'[28]Avg Week Sonde-Namugongo'!M97+'[28]Avg Week Namugongo-Sonde'!M97</f>
        <v>5.5</v>
      </c>
      <c r="N97" s="18">
        <f>'[28]Avg Week Sonde-Namugongo'!N97+'[28]Avg Week Namugongo-Sonde'!N97</f>
        <v>0</v>
      </c>
      <c r="O97" s="19">
        <f t="shared" si="35"/>
        <v>13.5</v>
      </c>
      <c r="P97" s="19">
        <f t="shared" si="36"/>
        <v>19</v>
      </c>
      <c r="R97" s="3"/>
      <c r="T97"/>
    </row>
    <row r="98" spans="2:20" ht="23.1" customHeight="1" x14ac:dyDescent="0.25">
      <c r="B98" s="25" t="s">
        <v>152</v>
      </c>
      <c r="C98" s="18">
        <f>'[28]Avg Week Sonde-Namugongo'!C98+'[28]Avg Week Namugongo-Sonde'!C98</f>
        <v>8.5</v>
      </c>
      <c r="D98" s="18">
        <f>'[28]Avg Week Sonde-Namugongo'!D98+'[28]Avg Week Namugongo-Sonde'!D98</f>
        <v>3</v>
      </c>
      <c r="E98" s="18">
        <f>'[28]Avg Week Sonde-Namugongo'!E98+'[28]Avg Week Namugongo-Sonde'!E98</f>
        <v>1.5</v>
      </c>
      <c r="F98" s="18">
        <f>'[28]Avg Week Sonde-Namugongo'!F98+'[28]Avg Week Namugongo-Sonde'!F98</f>
        <v>7</v>
      </c>
      <c r="G98" s="18">
        <f>'[28]Avg Week Sonde-Namugongo'!G98+'[28]Avg Week Namugongo-Sonde'!G98</f>
        <v>1</v>
      </c>
      <c r="H98" s="18">
        <f>'[28]Avg Week Sonde-Namugongo'!H98+'[28]Avg Week Namugongo-Sonde'!H98</f>
        <v>0</v>
      </c>
      <c r="I98" s="18">
        <f>'[28]Avg Week Sonde-Namugongo'!I98+'[28]Avg Week Namugongo-Sonde'!I98</f>
        <v>3</v>
      </c>
      <c r="J98" s="18">
        <f>'[28]Avg Week Sonde-Namugongo'!J98+'[28]Avg Week Namugongo-Sonde'!J98</f>
        <v>0.5</v>
      </c>
      <c r="K98" s="18">
        <f>'[28]Avg Week Sonde-Namugongo'!K98+'[28]Avg Week Namugongo-Sonde'!K98</f>
        <v>0</v>
      </c>
      <c r="L98" s="18">
        <f>'[28]Avg Week Sonde-Namugongo'!L98+'[28]Avg Week Namugongo-Sonde'!L98</f>
        <v>0</v>
      </c>
      <c r="M98" s="18">
        <f>'[28]Avg Week Sonde-Namugongo'!M98+'[28]Avg Week Namugongo-Sonde'!M98</f>
        <v>6</v>
      </c>
      <c r="N98" s="18">
        <f>'[28]Avg Week Sonde-Namugongo'!N98+'[28]Avg Week Namugongo-Sonde'!N98</f>
        <v>0</v>
      </c>
      <c r="O98" s="19">
        <f t="shared" si="35"/>
        <v>24.5</v>
      </c>
      <c r="P98" s="19">
        <f t="shared" si="36"/>
        <v>30.5</v>
      </c>
      <c r="R98" s="3"/>
      <c r="T98"/>
    </row>
    <row r="99" spans="2:20" ht="23.1" customHeight="1" x14ac:dyDescent="0.25">
      <c r="B99" s="17" t="s">
        <v>153</v>
      </c>
      <c r="C99" s="18">
        <f>'[28]Avg Week Sonde-Namugongo'!C99+'[28]Avg Week Namugongo-Sonde'!C99</f>
        <v>6</v>
      </c>
      <c r="D99" s="18">
        <f>'[28]Avg Week Sonde-Namugongo'!D99+'[28]Avg Week Namugongo-Sonde'!D99</f>
        <v>4</v>
      </c>
      <c r="E99" s="18">
        <f>'[28]Avg Week Sonde-Namugongo'!E99+'[28]Avg Week Namugongo-Sonde'!E99</f>
        <v>1.5</v>
      </c>
      <c r="F99" s="18">
        <f>'[28]Avg Week Sonde-Namugongo'!F99+'[28]Avg Week Namugongo-Sonde'!F99</f>
        <v>12.5</v>
      </c>
      <c r="G99" s="18">
        <f>'[28]Avg Week Sonde-Namugongo'!G99+'[28]Avg Week Namugongo-Sonde'!G99</f>
        <v>0.5</v>
      </c>
      <c r="H99" s="18">
        <f>'[28]Avg Week Sonde-Namugongo'!H99+'[28]Avg Week Namugongo-Sonde'!H99</f>
        <v>0</v>
      </c>
      <c r="I99" s="18">
        <f>'[28]Avg Week Sonde-Namugongo'!I99+'[28]Avg Week Namugongo-Sonde'!I99</f>
        <v>3</v>
      </c>
      <c r="J99" s="18">
        <f>'[28]Avg Week Sonde-Namugongo'!J99+'[28]Avg Week Namugongo-Sonde'!J99</f>
        <v>0.5</v>
      </c>
      <c r="K99" s="18">
        <f>'[28]Avg Week Sonde-Namugongo'!K99+'[28]Avg Week Namugongo-Sonde'!K99</f>
        <v>0</v>
      </c>
      <c r="L99" s="18">
        <f>'[28]Avg Week Sonde-Namugongo'!L99+'[28]Avg Week Namugongo-Sonde'!L99</f>
        <v>0</v>
      </c>
      <c r="M99" s="18">
        <f>'[28]Avg Week Sonde-Namugongo'!M99+'[28]Avg Week Namugongo-Sonde'!M99</f>
        <v>4</v>
      </c>
      <c r="N99" s="18">
        <f>'[28]Avg Week Sonde-Namugongo'!N99+'[28]Avg Week Namugongo-Sonde'!N99</f>
        <v>0</v>
      </c>
      <c r="O99" s="19">
        <f t="shared" si="35"/>
        <v>28</v>
      </c>
      <c r="P99" s="19">
        <f t="shared" si="36"/>
        <v>32</v>
      </c>
      <c r="R99" s="3"/>
      <c r="T99"/>
    </row>
    <row r="100" spans="2:20" ht="23.1" customHeight="1" x14ac:dyDescent="0.25">
      <c r="B100" s="38" t="s">
        <v>154</v>
      </c>
      <c r="C100" s="18">
        <f>'[28]Avg Week Sonde-Namugongo'!C100+'[28]Avg Week Namugongo-Sonde'!C100</f>
        <v>14.5</v>
      </c>
      <c r="D100" s="18">
        <f>'[28]Avg Week Sonde-Namugongo'!D100+'[28]Avg Week Namugongo-Sonde'!D100</f>
        <v>9.5</v>
      </c>
      <c r="E100" s="18">
        <f>'[28]Avg Week Sonde-Namugongo'!E100+'[28]Avg Week Namugongo-Sonde'!E100</f>
        <v>1</v>
      </c>
      <c r="F100" s="18">
        <f>'[28]Avg Week Sonde-Namugongo'!F100+'[28]Avg Week Namugongo-Sonde'!F100</f>
        <v>16.5</v>
      </c>
      <c r="G100" s="18">
        <f>'[28]Avg Week Sonde-Namugongo'!G100+'[28]Avg Week Namugongo-Sonde'!G100</f>
        <v>0.5</v>
      </c>
      <c r="H100" s="18">
        <f>'[28]Avg Week Sonde-Namugongo'!H100+'[28]Avg Week Namugongo-Sonde'!H100</f>
        <v>0</v>
      </c>
      <c r="I100" s="18">
        <f>'[28]Avg Week Sonde-Namugongo'!I100+'[28]Avg Week Namugongo-Sonde'!I100</f>
        <v>1</v>
      </c>
      <c r="J100" s="18">
        <f>'[28]Avg Week Sonde-Namugongo'!J100+'[28]Avg Week Namugongo-Sonde'!J100</f>
        <v>0</v>
      </c>
      <c r="K100" s="18">
        <f>'[28]Avg Week Sonde-Namugongo'!K100+'[28]Avg Week Namugongo-Sonde'!K100</f>
        <v>1</v>
      </c>
      <c r="L100" s="18">
        <f>'[28]Avg Week Sonde-Namugongo'!L100+'[28]Avg Week Namugongo-Sonde'!L100</f>
        <v>0</v>
      </c>
      <c r="M100" s="18">
        <f>'[28]Avg Week Sonde-Namugongo'!M100+'[28]Avg Week Namugongo-Sonde'!M100</f>
        <v>9</v>
      </c>
      <c r="N100" s="18">
        <f>'[28]Avg Week Sonde-Namugongo'!N100+'[28]Avg Week Namugongo-Sonde'!N100</f>
        <v>0</v>
      </c>
      <c r="O100" s="19">
        <f t="shared" si="35"/>
        <v>44</v>
      </c>
      <c r="P100" s="19">
        <f t="shared" si="36"/>
        <v>53</v>
      </c>
      <c r="R100" s="3"/>
      <c r="T100"/>
    </row>
    <row r="101" spans="2:20" ht="23.1" customHeight="1" x14ac:dyDescent="0.25">
      <c r="B101" s="17" t="s">
        <v>155</v>
      </c>
      <c r="C101" s="18">
        <f>'[28]Avg Week Sonde-Namugongo'!C101+'[28]Avg Week Namugongo-Sonde'!C101</f>
        <v>25</v>
      </c>
      <c r="D101" s="18">
        <f>'[28]Avg Week Sonde-Namugongo'!D101+'[28]Avg Week Namugongo-Sonde'!D101</f>
        <v>6.5</v>
      </c>
      <c r="E101" s="18">
        <f>'[28]Avg Week Sonde-Namugongo'!E101+'[28]Avg Week Namugongo-Sonde'!E101</f>
        <v>1.5</v>
      </c>
      <c r="F101" s="18">
        <f>'[28]Avg Week Sonde-Namugongo'!F101+'[28]Avg Week Namugongo-Sonde'!F101</f>
        <v>12</v>
      </c>
      <c r="G101" s="18">
        <f>'[28]Avg Week Sonde-Namugongo'!G101+'[28]Avg Week Namugongo-Sonde'!G101</f>
        <v>0.5</v>
      </c>
      <c r="H101" s="18">
        <f>'[28]Avg Week Sonde-Namugongo'!H101+'[28]Avg Week Namugongo-Sonde'!H101</f>
        <v>0</v>
      </c>
      <c r="I101" s="18">
        <f>'[28]Avg Week Sonde-Namugongo'!I101+'[28]Avg Week Namugongo-Sonde'!I101</f>
        <v>4</v>
      </c>
      <c r="J101" s="18">
        <f>'[28]Avg Week Sonde-Namugongo'!J101+'[28]Avg Week Namugongo-Sonde'!J101</f>
        <v>0.5</v>
      </c>
      <c r="K101" s="18">
        <f>'[28]Avg Week Sonde-Namugongo'!K101+'[28]Avg Week Namugongo-Sonde'!K101</f>
        <v>0</v>
      </c>
      <c r="L101" s="18">
        <f>'[28]Avg Week Sonde-Namugongo'!L101+'[28]Avg Week Namugongo-Sonde'!L101</f>
        <v>0</v>
      </c>
      <c r="M101" s="18">
        <f>'[28]Avg Week Sonde-Namugongo'!M101+'[28]Avg Week Namugongo-Sonde'!M101</f>
        <v>10.5</v>
      </c>
      <c r="N101" s="18">
        <f>'[28]Avg Week Sonde-Namugongo'!N101+'[28]Avg Week Namugongo-Sonde'!N101</f>
        <v>0</v>
      </c>
      <c r="O101" s="19">
        <f t="shared" si="35"/>
        <v>50</v>
      </c>
      <c r="P101" s="19">
        <f t="shared" si="36"/>
        <v>60.5</v>
      </c>
      <c r="R101" s="3"/>
      <c r="T101"/>
    </row>
    <row r="102" spans="2:20" ht="23.1" customHeight="1" x14ac:dyDescent="0.25">
      <c r="B102" s="25" t="s">
        <v>156</v>
      </c>
      <c r="C102" s="18">
        <f>'[28]Avg Week Sonde-Namugongo'!C102+'[28]Avg Week Namugongo-Sonde'!C102</f>
        <v>37.5</v>
      </c>
      <c r="D102" s="18">
        <f>'[28]Avg Week Sonde-Namugongo'!D102+'[28]Avg Week Namugongo-Sonde'!D102</f>
        <v>19</v>
      </c>
      <c r="E102" s="18">
        <f>'[28]Avg Week Sonde-Namugongo'!E102+'[28]Avg Week Namugongo-Sonde'!E102</f>
        <v>3.5</v>
      </c>
      <c r="F102" s="18">
        <f>'[28]Avg Week Sonde-Namugongo'!F102+'[28]Avg Week Namugongo-Sonde'!F102</f>
        <v>20.5</v>
      </c>
      <c r="G102" s="18">
        <f>'[28]Avg Week Sonde-Namugongo'!G102+'[28]Avg Week Namugongo-Sonde'!G102</f>
        <v>0.5</v>
      </c>
      <c r="H102" s="18">
        <f>'[28]Avg Week Sonde-Namugongo'!H102+'[28]Avg Week Namugongo-Sonde'!H102</f>
        <v>0.5</v>
      </c>
      <c r="I102" s="18">
        <f>'[28]Avg Week Sonde-Namugongo'!I102+'[28]Avg Week Namugongo-Sonde'!I102</f>
        <v>1.5</v>
      </c>
      <c r="J102" s="18">
        <f>'[28]Avg Week Sonde-Namugongo'!J102+'[28]Avg Week Namugongo-Sonde'!J102</f>
        <v>0.5</v>
      </c>
      <c r="K102" s="18">
        <f>'[28]Avg Week Sonde-Namugongo'!K102+'[28]Avg Week Namugongo-Sonde'!K102</f>
        <v>0.5</v>
      </c>
      <c r="L102" s="18">
        <f>'[28]Avg Week Sonde-Namugongo'!L102+'[28]Avg Week Namugongo-Sonde'!L102</f>
        <v>0</v>
      </c>
      <c r="M102" s="18">
        <f>'[28]Avg Week Sonde-Namugongo'!M102+'[28]Avg Week Namugongo-Sonde'!M102</f>
        <v>11.5</v>
      </c>
      <c r="N102" s="18">
        <f>'[28]Avg Week Sonde-Namugongo'!N102+'[28]Avg Week Namugongo-Sonde'!N102</f>
        <v>0</v>
      </c>
      <c r="O102" s="19">
        <f t="shared" si="35"/>
        <v>84</v>
      </c>
      <c r="P102" s="19">
        <f t="shared" si="36"/>
        <v>95.5</v>
      </c>
      <c r="R102" s="3"/>
      <c r="T102"/>
    </row>
    <row r="103" spans="2:20" ht="23.1" customHeight="1" x14ac:dyDescent="0.25">
      <c r="B103" s="17" t="s">
        <v>157</v>
      </c>
      <c r="C103" s="18">
        <f>'[28]Avg Week Sonde-Namugongo'!C103+'[28]Avg Week Namugongo-Sonde'!C103</f>
        <v>46.5</v>
      </c>
      <c r="D103" s="18">
        <f>'[28]Avg Week Sonde-Namugongo'!D103+'[28]Avg Week Namugongo-Sonde'!D103</f>
        <v>24</v>
      </c>
      <c r="E103" s="18">
        <f>'[28]Avg Week Sonde-Namugongo'!E103+'[28]Avg Week Namugongo-Sonde'!E103</f>
        <v>7.5</v>
      </c>
      <c r="F103" s="18">
        <f>'[28]Avg Week Sonde-Namugongo'!F103+'[28]Avg Week Namugongo-Sonde'!F103</f>
        <v>24.5</v>
      </c>
      <c r="G103" s="18">
        <f>'[28]Avg Week Sonde-Namugongo'!G103+'[28]Avg Week Namugongo-Sonde'!G103</f>
        <v>0.5</v>
      </c>
      <c r="H103" s="18">
        <f>'[28]Avg Week Sonde-Namugongo'!H103+'[28]Avg Week Namugongo-Sonde'!H103</f>
        <v>2</v>
      </c>
      <c r="I103" s="18">
        <f>'[28]Avg Week Sonde-Namugongo'!I103+'[28]Avg Week Namugongo-Sonde'!I103</f>
        <v>4.5</v>
      </c>
      <c r="J103" s="18">
        <f>'[28]Avg Week Sonde-Namugongo'!J103+'[28]Avg Week Namugongo-Sonde'!J103</f>
        <v>1</v>
      </c>
      <c r="K103" s="18">
        <f>'[28]Avg Week Sonde-Namugongo'!K103+'[28]Avg Week Namugongo-Sonde'!K103</f>
        <v>0.5</v>
      </c>
      <c r="L103" s="18">
        <f>'[28]Avg Week Sonde-Namugongo'!L103+'[28]Avg Week Namugongo-Sonde'!L103</f>
        <v>0</v>
      </c>
      <c r="M103" s="18">
        <f>'[28]Avg Week Sonde-Namugongo'!M103+'[28]Avg Week Namugongo-Sonde'!M103</f>
        <v>24</v>
      </c>
      <c r="N103" s="18">
        <f>'[28]Avg Week Sonde-Namugongo'!N103+'[28]Avg Week Namugongo-Sonde'!N103</f>
        <v>0</v>
      </c>
      <c r="O103" s="19">
        <f t="shared" si="35"/>
        <v>111</v>
      </c>
      <c r="P103" s="19">
        <f t="shared" si="36"/>
        <v>135</v>
      </c>
      <c r="R103" s="3"/>
      <c r="T103"/>
    </row>
    <row r="104" spans="2:20" ht="23.1" customHeight="1" x14ac:dyDescent="0.25">
      <c r="B104" s="38" t="s">
        <v>158</v>
      </c>
      <c r="C104" s="18">
        <f>'[28]Avg Week Sonde-Namugongo'!C104+'[28]Avg Week Namugongo-Sonde'!C104</f>
        <v>23</v>
      </c>
      <c r="D104" s="18">
        <f>'[28]Avg Week Sonde-Namugongo'!D104+'[28]Avg Week Namugongo-Sonde'!D104</f>
        <v>19</v>
      </c>
      <c r="E104" s="18">
        <f>'[28]Avg Week Sonde-Namugongo'!E104+'[28]Avg Week Namugongo-Sonde'!E104</f>
        <v>3.5</v>
      </c>
      <c r="F104" s="18">
        <f>'[28]Avg Week Sonde-Namugongo'!F104+'[28]Avg Week Namugongo-Sonde'!F104</f>
        <v>13</v>
      </c>
      <c r="G104" s="18">
        <f>'[28]Avg Week Sonde-Namugongo'!G104+'[28]Avg Week Namugongo-Sonde'!G104</f>
        <v>1.5</v>
      </c>
      <c r="H104" s="18">
        <f>'[28]Avg Week Sonde-Namugongo'!H104+'[28]Avg Week Namugongo-Sonde'!H104</f>
        <v>0</v>
      </c>
      <c r="I104" s="18">
        <f>'[28]Avg Week Sonde-Namugongo'!I104+'[28]Avg Week Namugongo-Sonde'!I104</f>
        <v>3</v>
      </c>
      <c r="J104" s="18">
        <f>'[28]Avg Week Sonde-Namugongo'!J104+'[28]Avg Week Namugongo-Sonde'!J104</f>
        <v>0.5</v>
      </c>
      <c r="K104" s="18">
        <f>'[28]Avg Week Sonde-Namugongo'!K104+'[28]Avg Week Namugongo-Sonde'!K104</f>
        <v>1.5</v>
      </c>
      <c r="L104" s="18">
        <f>'[28]Avg Week Sonde-Namugongo'!L104+'[28]Avg Week Namugongo-Sonde'!L104</f>
        <v>0.5</v>
      </c>
      <c r="M104" s="18">
        <f>'[28]Avg Week Sonde-Namugongo'!M104+'[28]Avg Week Namugongo-Sonde'!M104</f>
        <v>24</v>
      </c>
      <c r="N104" s="18">
        <f>'[28]Avg Week Sonde-Namugongo'!N104+'[28]Avg Week Namugongo-Sonde'!N104</f>
        <v>0.5</v>
      </c>
      <c r="O104" s="19">
        <f t="shared" si="35"/>
        <v>66</v>
      </c>
      <c r="P104" s="19">
        <f t="shared" si="36"/>
        <v>90</v>
      </c>
      <c r="R104" s="3"/>
      <c r="T104"/>
    </row>
    <row r="105" spans="2:20" ht="23.1" customHeight="1" x14ac:dyDescent="0.25">
      <c r="B105" s="17" t="s">
        <v>159</v>
      </c>
      <c r="C105" s="18">
        <f>'[28]Avg Week Sonde-Namugongo'!C105+'[28]Avg Week Namugongo-Sonde'!C105</f>
        <v>24.5</v>
      </c>
      <c r="D105" s="18">
        <f>'[28]Avg Week Sonde-Namugongo'!D105+'[28]Avg Week Namugongo-Sonde'!D105</f>
        <v>15.5</v>
      </c>
      <c r="E105" s="18">
        <f>'[28]Avg Week Sonde-Namugongo'!E105+'[28]Avg Week Namugongo-Sonde'!E105</f>
        <v>11.5</v>
      </c>
      <c r="F105" s="18">
        <f>'[28]Avg Week Sonde-Namugongo'!F105+'[28]Avg Week Namugongo-Sonde'!F105</f>
        <v>10</v>
      </c>
      <c r="G105" s="18">
        <f>'[28]Avg Week Sonde-Namugongo'!G105+'[28]Avg Week Namugongo-Sonde'!G105</f>
        <v>0</v>
      </c>
      <c r="H105" s="18">
        <f>'[28]Avg Week Sonde-Namugongo'!H105+'[28]Avg Week Namugongo-Sonde'!H105</f>
        <v>0</v>
      </c>
      <c r="I105" s="18">
        <f>'[28]Avg Week Sonde-Namugongo'!I105+'[28]Avg Week Namugongo-Sonde'!I105</f>
        <v>2.5</v>
      </c>
      <c r="J105" s="18">
        <f>'[28]Avg Week Sonde-Namugongo'!J105+'[28]Avg Week Namugongo-Sonde'!J105</f>
        <v>2</v>
      </c>
      <c r="K105" s="18">
        <f>'[28]Avg Week Sonde-Namugongo'!K105+'[28]Avg Week Namugongo-Sonde'!K105</f>
        <v>0</v>
      </c>
      <c r="L105" s="18">
        <f>'[28]Avg Week Sonde-Namugongo'!L105+'[28]Avg Week Namugongo-Sonde'!L105</f>
        <v>0</v>
      </c>
      <c r="M105" s="18">
        <f>'[28]Avg Week Sonde-Namugongo'!M105+'[28]Avg Week Namugongo-Sonde'!M105</f>
        <v>23.5</v>
      </c>
      <c r="N105" s="18">
        <f>'[28]Avg Week Sonde-Namugongo'!N105+'[28]Avg Week Namugongo-Sonde'!N105</f>
        <v>0</v>
      </c>
      <c r="O105" s="19">
        <f t="shared" si="35"/>
        <v>66</v>
      </c>
      <c r="P105" s="19">
        <f t="shared" si="36"/>
        <v>89.5</v>
      </c>
      <c r="R105" s="3"/>
      <c r="T105"/>
    </row>
    <row r="106" spans="2:20" ht="23.1" customHeight="1" x14ac:dyDescent="0.25">
      <c r="B106" s="39" t="s">
        <v>160</v>
      </c>
      <c r="C106" s="40">
        <f>SUM(C10:C105)</f>
        <v>4202.7142857142853</v>
      </c>
      <c r="D106" s="40">
        <f t="shared" ref="D106:P106" si="37">SUM(D10:D105)</f>
        <v>2725.6428571428569</v>
      </c>
      <c r="E106" s="40">
        <f t="shared" si="37"/>
        <v>911.57142857142856</v>
      </c>
      <c r="F106" s="40">
        <f t="shared" si="37"/>
        <v>1496.785714285714</v>
      </c>
      <c r="G106" s="40">
        <f t="shared" si="37"/>
        <v>73.428571428571416</v>
      </c>
      <c r="H106" s="40">
        <f t="shared" si="37"/>
        <v>29.928571428571427</v>
      </c>
      <c r="I106" s="40">
        <f t="shared" si="37"/>
        <v>750.07142857142878</v>
      </c>
      <c r="J106" s="40">
        <f t="shared" si="37"/>
        <v>281.35714285714278</v>
      </c>
      <c r="K106" s="40">
        <f t="shared" si="37"/>
        <v>87.071428571428555</v>
      </c>
      <c r="L106" s="40">
        <f t="shared" si="37"/>
        <v>63.285714285714278</v>
      </c>
      <c r="M106" s="40">
        <f t="shared" si="37"/>
        <v>4346.9285714285716</v>
      </c>
      <c r="N106" s="40">
        <f t="shared" si="37"/>
        <v>15.571428571428571</v>
      </c>
      <c r="O106" s="40">
        <f t="shared" si="37"/>
        <v>10637.428571428572</v>
      </c>
      <c r="P106" s="40">
        <f t="shared" si="37"/>
        <v>14984.357142857143</v>
      </c>
      <c r="R106" s="3"/>
      <c r="T106"/>
    </row>
    <row r="107" spans="2:20" ht="23.1" customHeight="1" x14ac:dyDescent="0.25">
      <c r="B107" s="39" t="s">
        <v>161</v>
      </c>
      <c r="C107" s="41">
        <f t="shared" ref="C107:N107" si="38">C106/$P$106</f>
        <v>0.28047344611761788</v>
      </c>
      <c r="D107" s="41">
        <f t="shared" si="38"/>
        <v>0.18189921870903464</v>
      </c>
      <c r="E107" s="41">
        <f t="shared" si="38"/>
        <v>6.0834870650821569E-2</v>
      </c>
      <c r="F107" s="41">
        <f t="shared" si="38"/>
        <v>9.9889885165958758E-2</v>
      </c>
      <c r="G107" s="41">
        <f t="shared" si="38"/>
        <v>4.9003484586306661E-3</v>
      </c>
      <c r="H107" s="41">
        <f t="shared" si="38"/>
        <v>1.9973210157259234E-3</v>
      </c>
      <c r="I107" s="41">
        <f t="shared" si="38"/>
        <v>5.0056964167393629E-2</v>
      </c>
      <c r="J107" s="41">
        <f t="shared" si="38"/>
        <v>1.8776724298196684E-2</v>
      </c>
      <c r="K107" s="41">
        <f t="shared" si="38"/>
        <v>5.8108217617420061E-3</v>
      </c>
      <c r="L107" s="41">
        <f t="shared" si="38"/>
        <v>4.223452076212812E-3</v>
      </c>
      <c r="M107" s="41">
        <f t="shared" si="38"/>
        <v>0.29009776862537601</v>
      </c>
      <c r="N107" s="41">
        <f t="shared" si="38"/>
        <v>1.0391789532893827E-3</v>
      </c>
      <c r="R107" s="3"/>
      <c r="T107"/>
    </row>
    <row r="108" spans="2:20" ht="23.1" customHeight="1" x14ac:dyDescent="0.25">
      <c r="B108" s="42" t="s">
        <v>162</v>
      </c>
      <c r="C108" s="43">
        <f>C106/$O$106</f>
        <v>0.39508742714404654</v>
      </c>
      <c r="D108" s="43">
        <f t="shared" ref="D108:N108" si="39">D106/$O$106</f>
        <v>0.25623136633450616</v>
      </c>
      <c r="E108" s="43">
        <f t="shared" si="39"/>
        <v>8.5694716768284482E-2</v>
      </c>
      <c r="F108" s="43">
        <f t="shared" si="39"/>
        <v>0.14070935510730301</v>
      </c>
      <c r="G108" s="43">
        <f t="shared" si="39"/>
        <v>6.9028497757245288E-3</v>
      </c>
      <c r="H108" s="43">
        <f t="shared" si="39"/>
        <v>2.8135156187048425E-3</v>
      </c>
      <c r="I108" s="43">
        <f t="shared" si="39"/>
        <v>7.0512476162337856E-2</v>
      </c>
      <c r="J108" s="43">
        <f t="shared" si="39"/>
        <v>2.6449732749590386E-2</v>
      </c>
      <c r="K108" s="43">
        <f t="shared" si="39"/>
        <v>8.1853831484515575E-3</v>
      </c>
      <c r="L108" s="43">
        <f t="shared" si="39"/>
        <v>5.9493432891944871E-3</v>
      </c>
      <c r="M108" s="43"/>
      <c r="N108" s="43">
        <f t="shared" si="39"/>
        <v>1.46383390185598E-3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6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1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0" width="10.7109375" customWidth="1"/>
    <col min="31" max="32" width="11.85546875" bestFit="1" customWidth="1"/>
    <col min="33" max="33" width="10.7109375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69" t="s">
        <v>168</v>
      </c>
      <c r="D3" s="69"/>
      <c r="E3" s="69"/>
      <c r="F3" s="69"/>
      <c r="G3" s="69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70" t="s">
        <v>4</v>
      </c>
      <c r="E5" s="71"/>
      <c r="F5" s="5" t="s">
        <v>5</v>
      </c>
      <c r="G5" s="64" t="str">
        <f>'[29]Avg Week Mukono-Seeta'!G5:H5</f>
        <v>STATION 74</v>
      </c>
      <c r="H5" s="65"/>
      <c r="I5" s="6"/>
      <c r="J5" s="7" t="s">
        <v>6</v>
      </c>
      <c r="K5" s="64" t="str">
        <f>'[29]Avg Week Mukono-Seeta'!K5:L5</f>
        <v>VICTOR</v>
      </c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 t="str">
        <f>'[29]Avg Week Mukono-Seeta'!K6:L6</f>
        <v>Tracy</v>
      </c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'[29]Avg Week Seeta-Mukono'!C10+'[29]Avg Week Mukono-Seeta'!C10</f>
        <v>97.285714285714278</v>
      </c>
      <c r="D10" s="18">
        <f>'[29]Avg Week Seeta-Mukono'!D10+'[29]Avg Week Mukono-Seeta'!D10</f>
        <v>15.142857142857142</v>
      </c>
      <c r="E10" s="18">
        <f>'[29]Avg Week Seeta-Mukono'!E10+'[29]Avg Week Mukono-Seeta'!E10</f>
        <v>14.285714285714285</v>
      </c>
      <c r="F10" s="18">
        <f>'[29]Avg Week Seeta-Mukono'!F10+'[29]Avg Week Mukono-Seeta'!F10</f>
        <v>62</v>
      </c>
      <c r="G10" s="18">
        <f>'[29]Avg Week Seeta-Mukono'!G10+'[29]Avg Week Mukono-Seeta'!G10</f>
        <v>5.7142857142857144</v>
      </c>
      <c r="H10" s="18">
        <f>'[29]Avg Week Seeta-Mukono'!H10+'[29]Avg Week Mukono-Seeta'!H10</f>
        <v>5.5714285714285712</v>
      </c>
      <c r="I10" s="18">
        <f>'[29]Avg Week Seeta-Mukono'!I10+'[29]Avg Week Mukono-Seeta'!I10</f>
        <v>8.1428571428571423</v>
      </c>
      <c r="J10" s="18">
        <f>'[29]Avg Week Seeta-Mukono'!J10+'[29]Avg Week Mukono-Seeta'!J10</f>
        <v>7.2857142857142865</v>
      </c>
      <c r="K10" s="18">
        <f>'[29]Avg Week Seeta-Mukono'!K10+'[29]Avg Week Mukono-Seeta'!K10</f>
        <v>3.5714285714285712</v>
      </c>
      <c r="L10" s="18">
        <f>'[29]Avg Week Seeta-Mukono'!L10+'[29]Avg Week Mukono-Seeta'!L10</f>
        <v>17.857142857142858</v>
      </c>
      <c r="M10" s="18">
        <f>'[29]Avg Week Seeta-Mukono'!M10+'[29]Avg Week Mukono-Seeta'!M10</f>
        <v>176.71428571428572</v>
      </c>
      <c r="N10" s="18">
        <f>'[29]Avg Week Seeta-Mukono'!N10+'[29]Avg Week Mukono-Seeta'!N10</f>
        <v>0</v>
      </c>
      <c r="O10" s="19">
        <f t="shared" ref="O10:O73" si="0">SUM(C10:L10,N10)</f>
        <v>236.85714285714286</v>
      </c>
      <c r="P10" s="19">
        <f t="shared" ref="P10:P73" si="1">SUM(C10:N10)</f>
        <v>413.57142857142856</v>
      </c>
      <c r="R10" s="11" t="s">
        <v>32</v>
      </c>
      <c r="S10" s="20">
        <f t="shared" ref="S10:AF10" si="2">SUM(C10:C13)</f>
        <v>341.28571428571428</v>
      </c>
      <c r="T10" s="20">
        <f t="shared" si="2"/>
        <v>58.428571428571431</v>
      </c>
      <c r="U10" s="20">
        <f t="shared" si="2"/>
        <v>55</v>
      </c>
      <c r="V10" s="20">
        <f t="shared" si="2"/>
        <v>296.42857142857144</v>
      </c>
      <c r="W10" s="20">
        <f t="shared" si="2"/>
        <v>16.285714285714285</v>
      </c>
      <c r="X10" s="20">
        <f t="shared" si="2"/>
        <v>8.7142857142857135</v>
      </c>
      <c r="Y10" s="20">
        <f t="shared" si="2"/>
        <v>38.857142857142854</v>
      </c>
      <c r="Z10" s="20">
        <f t="shared" si="2"/>
        <v>25.142857142857142</v>
      </c>
      <c r="AA10" s="20">
        <f t="shared" si="2"/>
        <v>17.857142857142858</v>
      </c>
      <c r="AB10" s="20">
        <f t="shared" si="2"/>
        <v>72.142857142857139</v>
      </c>
      <c r="AC10" s="20">
        <f t="shared" si="2"/>
        <v>801.85714285714289</v>
      </c>
      <c r="AD10" s="20">
        <f t="shared" si="2"/>
        <v>0.14285714285714285</v>
      </c>
      <c r="AE10" s="21">
        <f t="shared" si="2"/>
        <v>930.28571428571445</v>
      </c>
      <c r="AF10" s="21">
        <f t="shared" si="2"/>
        <v>1732.1428571428573</v>
      </c>
    </row>
    <row r="11" spans="2:32" s="22" customFormat="1" ht="23.1" customHeight="1" x14ac:dyDescent="0.25">
      <c r="B11" s="17" t="s">
        <v>33</v>
      </c>
      <c r="C11" s="18">
        <f>'[29]Avg Week Seeta-Mukono'!C11+'[29]Avg Week Mukono-Seeta'!C11</f>
        <v>67</v>
      </c>
      <c r="D11" s="18">
        <f>'[29]Avg Week Seeta-Mukono'!D11+'[29]Avg Week Mukono-Seeta'!D11</f>
        <v>12.571428571428571</v>
      </c>
      <c r="E11" s="18">
        <f>'[29]Avg Week Seeta-Mukono'!E11+'[29]Avg Week Mukono-Seeta'!E11</f>
        <v>9.4285714285714288</v>
      </c>
      <c r="F11" s="18">
        <f>'[29]Avg Week Seeta-Mukono'!F11+'[29]Avg Week Mukono-Seeta'!F11</f>
        <v>70.571428571428569</v>
      </c>
      <c r="G11" s="18">
        <f>'[29]Avg Week Seeta-Mukono'!G11+'[29]Avg Week Mukono-Seeta'!G11</f>
        <v>2.5714285714285712</v>
      </c>
      <c r="H11" s="18">
        <f>'[29]Avg Week Seeta-Mukono'!H11+'[29]Avg Week Mukono-Seeta'!H11</f>
        <v>0.71428571428571419</v>
      </c>
      <c r="I11" s="18">
        <f>'[29]Avg Week Seeta-Mukono'!I11+'[29]Avg Week Mukono-Seeta'!I11</f>
        <v>8.7142857142857135</v>
      </c>
      <c r="J11" s="18">
        <f>'[29]Avg Week Seeta-Mukono'!J11+'[29]Avg Week Mukono-Seeta'!J11</f>
        <v>5.5714285714285712</v>
      </c>
      <c r="K11" s="18">
        <f>'[29]Avg Week Seeta-Mukono'!K11+'[29]Avg Week Mukono-Seeta'!K11</f>
        <v>4.5714285714285712</v>
      </c>
      <c r="L11" s="18">
        <f>'[29]Avg Week Seeta-Mukono'!L11+'[29]Avg Week Mukono-Seeta'!L11</f>
        <v>19.571428571428569</v>
      </c>
      <c r="M11" s="18">
        <f>'[29]Avg Week Seeta-Mukono'!M11+'[29]Avg Week Mukono-Seeta'!M11</f>
        <v>171</v>
      </c>
      <c r="N11" s="18">
        <f>'[29]Avg Week Seeta-Mukono'!N11+'[29]Avg Week Mukono-Seeta'!N11</f>
        <v>0</v>
      </c>
      <c r="O11" s="19">
        <f t="shared" si="0"/>
        <v>201.28571428571433</v>
      </c>
      <c r="P11" s="19">
        <f t="shared" si="1"/>
        <v>372.28571428571433</v>
      </c>
      <c r="R11" s="11" t="s">
        <v>34</v>
      </c>
      <c r="S11" s="20">
        <f t="shared" ref="S11:AF11" si="3">SUM(C14:C17)</f>
        <v>380.28571428571422</v>
      </c>
      <c r="T11" s="20">
        <f t="shared" si="3"/>
        <v>78.714285714285722</v>
      </c>
      <c r="U11" s="20">
        <f t="shared" si="3"/>
        <v>63.142857142857139</v>
      </c>
      <c r="V11" s="20">
        <f t="shared" si="3"/>
        <v>357.28571428571428</v>
      </c>
      <c r="W11" s="20">
        <f t="shared" si="3"/>
        <v>17.571428571428569</v>
      </c>
      <c r="X11" s="20">
        <f t="shared" si="3"/>
        <v>9.7142857142857135</v>
      </c>
      <c r="Y11" s="20">
        <f t="shared" si="3"/>
        <v>68.857142857142861</v>
      </c>
      <c r="Z11" s="20">
        <f t="shared" si="3"/>
        <v>32.571428571428569</v>
      </c>
      <c r="AA11" s="20">
        <f t="shared" si="3"/>
        <v>23.428571428571431</v>
      </c>
      <c r="AB11" s="20">
        <f t="shared" si="3"/>
        <v>76.714285714285722</v>
      </c>
      <c r="AC11" s="20">
        <f t="shared" si="3"/>
        <v>987.28571428571422</v>
      </c>
      <c r="AD11" s="20">
        <f t="shared" si="3"/>
        <v>12.857142857142858</v>
      </c>
      <c r="AE11" s="21">
        <f t="shared" si="3"/>
        <v>1121.1428571428571</v>
      </c>
      <c r="AF11" s="21">
        <f t="shared" si="3"/>
        <v>2108.4285714285716</v>
      </c>
    </row>
    <row r="12" spans="2:32" ht="23.1" customHeight="1" x14ac:dyDescent="0.25">
      <c r="B12" s="17" t="s">
        <v>35</v>
      </c>
      <c r="C12" s="18">
        <f>'[29]Avg Week Seeta-Mukono'!C12+'[29]Avg Week Mukono-Seeta'!C12</f>
        <v>89.857142857142861</v>
      </c>
      <c r="D12" s="18">
        <f>'[29]Avg Week Seeta-Mukono'!D12+'[29]Avg Week Mukono-Seeta'!D12</f>
        <v>16.142857142857142</v>
      </c>
      <c r="E12" s="18">
        <f>'[29]Avg Week Seeta-Mukono'!E12+'[29]Avg Week Mukono-Seeta'!E12</f>
        <v>13.857142857142858</v>
      </c>
      <c r="F12" s="18">
        <f>'[29]Avg Week Seeta-Mukono'!F12+'[29]Avg Week Mukono-Seeta'!F12</f>
        <v>88.857142857142861</v>
      </c>
      <c r="G12" s="18">
        <f>'[29]Avg Week Seeta-Mukono'!G12+'[29]Avg Week Mukono-Seeta'!G12</f>
        <v>4.8571428571428577</v>
      </c>
      <c r="H12" s="18">
        <f>'[29]Avg Week Seeta-Mukono'!H12+'[29]Avg Week Mukono-Seeta'!H12</f>
        <v>1.4285714285714284</v>
      </c>
      <c r="I12" s="18">
        <f>'[29]Avg Week Seeta-Mukono'!I12+'[29]Avg Week Mukono-Seeta'!I12</f>
        <v>10.285714285714285</v>
      </c>
      <c r="J12" s="18">
        <f>'[29]Avg Week Seeta-Mukono'!J12+'[29]Avg Week Mukono-Seeta'!J12</f>
        <v>7.1428571428571423</v>
      </c>
      <c r="K12" s="18">
        <f>'[29]Avg Week Seeta-Mukono'!K12+'[29]Avg Week Mukono-Seeta'!K12</f>
        <v>4.8571428571428577</v>
      </c>
      <c r="L12" s="18">
        <f>'[29]Avg Week Seeta-Mukono'!L12+'[29]Avg Week Mukono-Seeta'!L12</f>
        <v>19</v>
      </c>
      <c r="M12" s="18">
        <f>'[29]Avg Week Seeta-Mukono'!M12+'[29]Avg Week Mukono-Seeta'!M12</f>
        <v>212.28571428571428</v>
      </c>
      <c r="N12" s="18">
        <f>'[29]Avg Week Seeta-Mukono'!N12+'[29]Avg Week Mukono-Seeta'!N12</f>
        <v>0.14285714285714285</v>
      </c>
      <c r="O12" s="19">
        <f t="shared" si="0"/>
        <v>256.42857142857144</v>
      </c>
      <c r="P12" s="19">
        <f t="shared" si="1"/>
        <v>468.71428571428572</v>
      </c>
      <c r="R12" s="11" t="s">
        <v>36</v>
      </c>
      <c r="S12" s="20">
        <f t="shared" ref="S12:AF12" si="4">SUM(C18:C21)</f>
        <v>344.42857142857144</v>
      </c>
      <c r="T12" s="20">
        <f t="shared" si="4"/>
        <v>73</v>
      </c>
      <c r="U12" s="20">
        <f t="shared" si="4"/>
        <v>68.285714285714278</v>
      </c>
      <c r="V12" s="20">
        <f t="shared" si="4"/>
        <v>346.42857142857139</v>
      </c>
      <c r="W12" s="20">
        <f t="shared" si="4"/>
        <v>18.857142857142858</v>
      </c>
      <c r="X12" s="20">
        <f t="shared" si="4"/>
        <v>7.1428571428571423</v>
      </c>
      <c r="Y12" s="20">
        <f t="shared" si="4"/>
        <v>85.142857142857139</v>
      </c>
      <c r="Z12" s="20">
        <f t="shared" si="4"/>
        <v>39.428571428571431</v>
      </c>
      <c r="AA12" s="20">
        <f t="shared" si="4"/>
        <v>26.857142857142858</v>
      </c>
      <c r="AB12" s="20">
        <f t="shared" si="4"/>
        <v>78.428571428571416</v>
      </c>
      <c r="AC12" s="20">
        <f t="shared" si="4"/>
        <v>1030.7142857142858</v>
      </c>
      <c r="AD12" s="20">
        <f t="shared" si="4"/>
        <v>0</v>
      </c>
      <c r="AE12" s="21">
        <f t="shared" si="4"/>
        <v>1087.9999999999998</v>
      </c>
      <c r="AF12" s="21">
        <f t="shared" si="4"/>
        <v>2118.7142857142853</v>
      </c>
    </row>
    <row r="13" spans="2:32" ht="23.1" customHeight="1" x14ac:dyDescent="0.25">
      <c r="B13" s="17" t="s">
        <v>37</v>
      </c>
      <c r="C13" s="18">
        <f>'[29]Avg Week Seeta-Mukono'!C13+'[29]Avg Week Mukono-Seeta'!C13</f>
        <v>87.142857142857139</v>
      </c>
      <c r="D13" s="18">
        <f>'[29]Avg Week Seeta-Mukono'!D13+'[29]Avg Week Mukono-Seeta'!D13</f>
        <v>14.571428571428573</v>
      </c>
      <c r="E13" s="18">
        <f>'[29]Avg Week Seeta-Mukono'!E13+'[29]Avg Week Mukono-Seeta'!E13</f>
        <v>17.428571428571431</v>
      </c>
      <c r="F13" s="18">
        <f>'[29]Avg Week Seeta-Mukono'!F13+'[29]Avg Week Mukono-Seeta'!F13</f>
        <v>75</v>
      </c>
      <c r="G13" s="18">
        <f>'[29]Avg Week Seeta-Mukono'!G13+'[29]Avg Week Mukono-Seeta'!G13</f>
        <v>3.1428571428571428</v>
      </c>
      <c r="H13" s="18">
        <f>'[29]Avg Week Seeta-Mukono'!H13+'[29]Avg Week Mukono-Seeta'!H13</f>
        <v>1</v>
      </c>
      <c r="I13" s="18">
        <f>'[29]Avg Week Seeta-Mukono'!I13+'[29]Avg Week Mukono-Seeta'!I13</f>
        <v>11.714285714285714</v>
      </c>
      <c r="J13" s="18">
        <f>'[29]Avg Week Seeta-Mukono'!J13+'[29]Avg Week Mukono-Seeta'!J13</f>
        <v>5.1428571428571432</v>
      </c>
      <c r="K13" s="18">
        <f>'[29]Avg Week Seeta-Mukono'!K13+'[29]Avg Week Mukono-Seeta'!K13</f>
        <v>4.8571428571428568</v>
      </c>
      <c r="L13" s="18">
        <f>'[29]Avg Week Seeta-Mukono'!L13+'[29]Avg Week Mukono-Seeta'!L13</f>
        <v>15.714285714285714</v>
      </c>
      <c r="M13" s="18">
        <f>'[29]Avg Week Seeta-Mukono'!M13+'[29]Avg Week Mukono-Seeta'!M13</f>
        <v>241.85714285714286</v>
      </c>
      <c r="N13" s="18">
        <f>'[29]Avg Week Seeta-Mukono'!N13+'[29]Avg Week Mukono-Seeta'!N13</f>
        <v>0</v>
      </c>
      <c r="O13" s="19">
        <f t="shared" si="0"/>
        <v>235.71428571428572</v>
      </c>
      <c r="P13" s="19">
        <f t="shared" si="1"/>
        <v>477.57142857142856</v>
      </c>
      <c r="R13" s="11" t="s">
        <v>38</v>
      </c>
      <c r="S13" s="20">
        <f t="shared" ref="S13:AF13" si="5">SUM(C22:C25)</f>
        <v>332</v>
      </c>
      <c r="T13" s="20">
        <f t="shared" si="5"/>
        <v>70.571428571428569</v>
      </c>
      <c r="U13" s="20">
        <f t="shared" si="5"/>
        <v>60.571428571428569</v>
      </c>
      <c r="V13" s="20">
        <f t="shared" si="5"/>
        <v>341.28571428571428</v>
      </c>
      <c r="W13" s="20">
        <f t="shared" si="5"/>
        <v>16.857142857142858</v>
      </c>
      <c r="X13" s="20">
        <f t="shared" si="5"/>
        <v>8.2857142857142865</v>
      </c>
      <c r="Y13" s="20">
        <f t="shared" si="5"/>
        <v>79</v>
      </c>
      <c r="Z13" s="20">
        <f t="shared" si="5"/>
        <v>39.857142857142861</v>
      </c>
      <c r="AA13" s="20">
        <f t="shared" si="5"/>
        <v>23.857142857142858</v>
      </c>
      <c r="AB13" s="20">
        <f t="shared" si="5"/>
        <v>93.999999999999986</v>
      </c>
      <c r="AC13" s="20">
        <f t="shared" si="5"/>
        <v>940</v>
      </c>
      <c r="AD13" s="20">
        <f t="shared" si="5"/>
        <v>0</v>
      </c>
      <c r="AE13" s="21">
        <f t="shared" si="5"/>
        <v>1066.2857142857142</v>
      </c>
      <c r="AF13" s="21">
        <f t="shared" si="5"/>
        <v>2006.2857142857142</v>
      </c>
    </row>
    <row r="14" spans="2:32" ht="23.1" customHeight="1" x14ac:dyDescent="0.25">
      <c r="B14" s="17" t="s">
        <v>39</v>
      </c>
      <c r="C14" s="18">
        <f>'[29]Avg Week Seeta-Mukono'!C14+'[29]Avg Week Mukono-Seeta'!C14</f>
        <v>93.714285714285708</v>
      </c>
      <c r="D14" s="18">
        <f>'[29]Avg Week Seeta-Mukono'!D14+'[29]Avg Week Mukono-Seeta'!D14</f>
        <v>20.428571428571431</v>
      </c>
      <c r="E14" s="18">
        <f>'[29]Avg Week Seeta-Mukono'!E14+'[29]Avg Week Mukono-Seeta'!E14</f>
        <v>15.571428571428571</v>
      </c>
      <c r="F14" s="18">
        <f>'[29]Avg Week Seeta-Mukono'!F14+'[29]Avg Week Mukono-Seeta'!F14</f>
        <v>85.714285714285722</v>
      </c>
      <c r="G14" s="18">
        <f>'[29]Avg Week Seeta-Mukono'!G14+'[29]Avg Week Mukono-Seeta'!G14</f>
        <v>4.8571428571428577</v>
      </c>
      <c r="H14" s="18">
        <f>'[29]Avg Week Seeta-Mukono'!H14+'[29]Avg Week Mukono-Seeta'!H14</f>
        <v>3.5714285714285712</v>
      </c>
      <c r="I14" s="18">
        <f>'[29]Avg Week Seeta-Mukono'!I14+'[29]Avg Week Mukono-Seeta'!I14</f>
        <v>16.142857142857142</v>
      </c>
      <c r="J14" s="18">
        <f>'[29]Avg Week Seeta-Mukono'!J14+'[29]Avg Week Mukono-Seeta'!J14</f>
        <v>7.8571428571428577</v>
      </c>
      <c r="K14" s="18">
        <f>'[29]Avg Week Seeta-Mukono'!K14+'[29]Avg Week Mukono-Seeta'!K14</f>
        <v>6.5714285714285712</v>
      </c>
      <c r="L14" s="18">
        <f>'[29]Avg Week Seeta-Mukono'!L14+'[29]Avg Week Mukono-Seeta'!L14</f>
        <v>21.571428571428573</v>
      </c>
      <c r="M14" s="18">
        <f>'[29]Avg Week Seeta-Mukono'!M14+'[29]Avg Week Mukono-Seeta'!M14</f>
        <v>253.28571428571428</v>
      </c>
      <c r="N14" s="18">
        <f>'[29]Avg Week Seeta-Mukono'!N14+'[29]Avg Week Mukono-Seeta'!N14</f>
        <v>0</v>
      </c>
      <c r="O14" s="19">
        <f t="shared" si="0"/>
        <v>276.00000000000006</v>
      </c>
      <c r="P14" s="19">
        <f t="shared" si="1"/>
        <v>529.28571428571433</v>
      </c>
      <c r="R14" s="11" t="s">
        <v>40</v>
      </c>
      <c r="S14" s="20">
        <f t="shared" ref="S14:AF14" si="6">SUM(C26:C29)</f>
        <v>308</v>
      </c>
      <c r="T14" s="20">
        <f t="shared" si="6"/>
        <v>76.857142857142861</v>
      </c>
      <c r="U14" s="20">
        <f t="shared" si="6"/>
        <v>62.714285714285708</v>
      </c>
      <c r="V14" s="20">
        <f t="shared" si="6"/>
        <v>366.28571428571428</v>
      </c>
      <c r="W14" s="20">
        <f t="shared" si="6"/>
        <v>15.285714285714285</v>
      </c>
      <c r="X14" s="20">
        <f t="shared" si="6"/>
        <v>2.1428571428571428</v>
      </c>
      <c r="Y14" s="20">
        <f t="shared" si="6"/>
        <v>88.571428571428584</v>
      </c>
      <c r="Z14" s="20">
        <f t="shared" si="6"/>
        <v>47.428571428571431</v>
      </c>
      <c r="AA14" s="20">
        <f t="shared" si="6"/>
        <v>35.142857142857139</v>
      </c>
      <c r="AB14" s="20">
        <f t="shared" si="6"/>
        <v>96.714285714285708</v>
      </c>
      <c r="AC14" s="20">
        <f t="shared" si="6"/>
        <v>932.57142857142856</v>
      </c>
      <c r="AD14" s="20">
        <f t="shared" si="6"/>
        <v>0.14285714285714285</v>
      </c>
      <c r="AE14" s="21">
        <f t="shared" si="6"/>
        <v>1099.2857142857142</v>
      </c>
      <c r="AF14" s="21">
        <f t="shared" si="6"/>
        <v>2031.8571428571427</v>
      </c>
    </row>
    <row r="15" spans="2:32" ht="23.1" customHeight="1" x14ac:dyDescent="0.25">
      <c r="B15" s="17" t="s">
        <v>41</v>
      </c>
      <c r="C15" s="18">
        <f>'[29]Avg Week Seeta-Mukono'!C15+'[29]Avg Week Mukono-Seeta'!C15</f>
        <v>96.571428571428569</v>
      </c>
      <c r="D15" s="18">
        <f>'[29]Avg Week Seeta-Mukono'!D15+'[29]Avg Week Mukono-Seeta'!D15</f>
        <v>17.714285714285715</v>
      </c>
      <c r="E15" s="18">
        <f>'[29]Avg Week Seeta-Mukono'!E15+'[29]Avg Week Mukono-Seeta'!E15</f>
        <v>14</v>
      </c>
      <c r="F15" s="18">
        <f>'[29]Avg Week Seeta-Mukono'!F15+'[29]Avg Week Mukono-Seeta'!F15</f>
        <v>90.571428571428569</v>
      </c>
      <c r="G15" s="18">
        <f>'[29]Avg Week Seeta-Mukono'!G15+'[29]Avg Week Mukono-Seeta'!G15</f>
        <v>3.2857142857142856</v>
      </c>
      <c r="H15" s="18">
        <f>'[29]Avg Week Seeta-Mukono'!H15+'[29]Avg Week Mukono-Seeta'!H15</f>
        <v>1.4285714285714284</v>
      </c>
      <c r="I15" s="18">
        <f>'[29]Avg Week Seeta-Mukono'!I15+'[29]Avg Week Mukono-Seeta'!I15</f>
        <v>16.428571428571427</v>
      </c>
      <c r="J15" s="18">
        <f>'[29]Avg Week Seeta-Mukono'!J15+'[29]Avg Week Mukono-Seeta'!J15</f>
        <v>7.8571428571428577</v>
      </c>
      <c r="K15" s="18">
        <f>'[29]Avg Week Seeta-Mukono'!K15+'[29]Avg Week Mukono-Seeta'!K15</f>
        <v>5</v>
      </c>
      <c r="L15" s="18">
        <f>'[29]Avg Week Seeta-Mukono'!L15+'[29]Avg Week Mukono-Seeta'!L15</f>
        <v>19.571428571428573</v>
      </c>
      <c r="M15" s="18">
        <f>'[29]Avg Week Seeta-Mukono'!M15+'[29]Avg Week Mukono-Seeta'!M15</f>
        <v>248</v>
      </c>
      <c r="N15" s="18">
        <f>'[29]Avg Week Seeta-Mukono'!N15+'[29]Avg Week Mukono-Seeta'!N15</f>
        <v>0</v>
      </c>
      <c r="O15" s="19">
        <f t="shared" si="0"/>
        <v>272.42857142857139</v>
      </c>
      <c r="P15" s="19">
        <f t="shared" si="1"/>
        <v>520.42857142857133</v>
      </c>
      <c r="R15" s="11" t="s">
        <v>42</v>
      </c>
      <c r="S15" s="20">
        <f t="shared" ref="S15:AF15" si="7">SUM(C30:C33)</f>
        <v>302.85714285714289</v>
      </c>
      <c r="T15" s="20">
        <f t="shared" si="7"/>
        <v>68.571428571428569</v>
      </c>
      <c r="U15" s="20">
        <f t="shared" si="7"/>
        <v>57.428571428571431</v>
      </c>
      <c r="V15" s="20">
        <f t="shared" si="7"/>
        <v>336.14285714285717</v>
      </c>
      <c r="W15" s="20">
        <f t="shared" si="7"/>
        <v>16.714285714285715</v>
      </c>
      <c r="X15" s="20">
        <f t="shared" si="7"/>
        <v>10.428571428571429</v>
      </c>
      <c r="Y15" s="20">
        <f t="shared" si="7"/>
        <v>91.999999999999986</v>
      </c>
      <c r="Z15" s="20">
        <f t="shared" si="7"/>
        <v>51.142857142857139</v>
      </c>
      <c r="AA15" s="20">
        <f t="shared" si="7"/>
        <v>33.571428571428569</v>
      </c>
      <c r="AB15" s="20">
        <f t="shared" si="7"/>
        <v>103.57142857142858</v>
      </c>
      <c r="AC15" s="20">
        <f t="shared" si="7"/>
        <v>846.28571428571433</v>
      </c>
      <c r="AD15" s="20">
        <f t="shared" si="7"/>
        <v>2.5714285714285712</v>
      </c>
      <c r="AE15" s="21">
        <f t="shared" si="7"/>
        <v>1075</v>
      </c>
      <c r="AF15" s="21">
        <f t="shared" si="7"/>
        <v>1921.2857142857142</v>
      </c>
    </row>
    <row r="16" spans="2:32" ht="23.1" customHeight="1" x14ac:dyDescent="0.25">
      <c r="B16" s="17" t="s">
        <v>43</v>
      </c>
      <c r="C16" s="18">
        <f>'[29]Avg Week Seeta-Mukono'!C16+'[29]Avg Week Mukono-Seeta'!C16</f>
        <v>98.857142857142861</v>
      </c>
      <c r="D16" s="18">
        <f>'[29]Avg Week Seeta-Mukono'!D16+'[29]Avg Week Mukono-Seeta'!D16</f>
        <v>21.428571428571431</v>
      </c>
      <c r="E16" s="18">
        <f>'[29]Avg Week Seeta-Mukono'!E16+'[29]Avg Week Mukono-Seeta'!E16</f>
        <v>18.142857142857142</v>
      </c>
      <c r="F16" s="18">
        <f>'[29]Avg Week Seeta-Mukono'!F16+'[29]Avg Week Mukono-Seeta'!F16</f>
        <v>90.571428571428569</v>
      </c>
      <c r="G16" s="18">
        <f>'[29]Avg Week Seeta-Mukono'!G16+'[29]Avg Week Mukono-Seeta'!G16</f>
        <v>5.5714285714285712</v>
      </c>
      <c r="H16" s="18">
        <f>'[29]Avg Week Seeta-Mukono'!H16+'[29]Avg Week Mukono-Seeta'!H16</f>
        <v>3.714285714285714</v>
      </c>
      <c r="I16" s="18">
        <f>'[29]Avg Week Seeta-Mukono'!I16+'[29]Avg Week Mukono-Seeta'!I16</f>
        <v>18.571428571428569</v>
      </c>
      <c r="J16" s="18">
        <f>'[29]Avg Week Seeta-Mukono'!J16+'[29]Avg Week Mukono-Seeta'!J16</f>
        <v>8.8571428571428577</v>
      </c>
      <c r="K16" s="18">
        <f>'[29]Avg Week Seeta-Mukono'!K16+'[29]Avg Week Mukono-Seeta'!K16</f>
        <v>4.2857142857142856</v>
      </c>
      <c r="L16" s="18">
        <f>'[29]Avg Week Seeta-Mukono'!L16+'[29]Avg Week Mukono-Seeta'!L16</f>
        <v>17.857142857142858</v>
      </c>
      <c r="M16" s="18">
        <f>'[29]Avg Week Seeta-Mukono'!M16+'[29]Avg Week Mukono-Seeta'!M16</f>
        <v>249.28571428571428</v>
      </c>
      <c r="N16" s="18">
        <f>'[29]Avg Week Seeta-Mukono'!N16+'[29]Avg Week Mukono-Seeta'!N16</f>
        <v>0</v>
      </c>
      <c r="O16" s="19">
        <f t="shared" si="0"/>
        <v>287.85714285714283</v>
      </c>
      <c r="P16" s="19">
        <f t="shared" si="1"/>
        <v>537.14285714285711</v>
      </c>
      <c r="R16" s="11" t="s">
        <v>44</v>
      </c>
      <c r="S16" s="20">
        <f t="shared" ref="S16:AF16" si="8">SUM(C34:C37)</f>
        <v>294</v>
      </c>
      <c r="T16" s="20">
        <f t="shared" si="8"/>
        <v>79.285714285714292</v>
      </c>
      <c r="U16" s="20">
        <f t="shared" si="8"/>
        <v>51.428571428571431</v>
      </c>
      <c r="V16" s="20">
        <f t="shared" si="8"/>
        <v>370.28571428571422</v>
      </c>
      <c r="W16" s="20">
        <f t="shared" si="8"/>
        <v>17</v>
      </c>
      <c r="X16" s="20">
        <f t="shared" si="8"/>
        <v>4.8571428571428568</v>
      </c>
      <c r="Y16" s="20">
        <f t="shared" si="8"/>
        <v>91.142857142857139</v>
      </c>
      <c r="Z16" s="20">
        <f t="shared" si="8"/>
        <v>51.571428571428577</v>
      </c>
      <c r="AA16" s="20">
        <f t="shared" si="8"/>
        <v>38.285714285714285</v>
      </c>
      <c r="AB16" s="20">
        <f t="shared" si="8"/>
        <v>122.57142857142857</v>
      </c>
      <c r="AC16" s="20">
        <f t="shared" si="8"/>
        <v>728.28571428571433</v>
      </c>
      <c r="AD16" s="20">
        <f t="shared" si="8"/>
        <v>0.14285714285714285</v>
      </c>
      <c r="AE16" s="21">
        <f t="shared" si="8"/>
        <v>1120.5714285714284</v>
      </c>
      <c r="AF16" s="21">
        <f t="shared" si="8"/>
        <v>1848.8571428571429</v>
      </c>
    </row>
    <row r="17" spans="2:32" ht="23.1" customHeight="1" x14ac:dyDescent="0.25">
      <c r="B17" s="17" t="s">
        <v>45</v>
      </c>
      <c r="C17" s="18">
        <f>'[29]Avg Week Seeta-Mukono'!C17+'[29]Avg Week Mukono-Seeta'!C17</f>
        <v>91.142857142857139</v>
      </c>
      <c r="D17" s="18">
        <f>'[29]Avg Week Seeta-Mukono'!D17+'[29]Avg Week Mukono-Seeta'!D17</f>
        <v>19.142857142857146</v>
      </c>
      <c r="E17" s="18">
        <f>'[29]Avg Week Seeta-Mukono'!E17+'[29]Avg Week Mukono-Seeta'!E17</f>
        <v>15.428571428571427</v>
      </c>
      <c r="F17" s="18">
        <f>'[29]Avg Week Seeta-Mukono'!F17+'[29]Avg Week Mukono-Seeta'!F17</f>
        <v>90.428571428571431</v>
      </c>
      <c r="G17" s="18">
        <f>'[29]Avg Week Seeta-Mukono'!G17+'[29]Avg Week Mukono-Seeta'!G17</f>
        <v>3.8571428571428572</v>
      </c>
      <c r="H17" s="18">
        <f>'[29]Avg Week Seeta-Mukono'!H17+'[29]Avg Week Mukono-Seeta'!H17</f>
        <v>1</v>
      </c>
      <c r="I17" s="18">
        <f>'[29]Avg Week Seeta-Mukono'!I17+'[29]Avg Week Mukono-Seeta'!I17</f>
        <v>17.714285714285715</v>
      </c>
      <c r="J17" s="18">
        <f>'[29]Avg Week Seeta-Mukono'!J17+'[29]Avg Week Mukono-Seeta'!J17</f>
        <v>8</v>
      </c>
      <c r="K17" s="18">
        <f>'[29]Avg Week Seeta-Mukono'!K17+'[29]Avg Week Mukono-Seeta'!K17</f>
        <v>7.5714285714285712</v>
      </c>
      <c r="L17" s="18">
        <f>'[29]Avg Week Seeta-Mukono'!L17+'[29]Avg Week Mukono-Seeta'!L17</f>
        <v>17.714285714285715</v>
      </c>
      <c r="M17" s="18">
        <f>'[29]Avg Week Seeta-Mukono'!M17+'[29]Avg Week Mukono-Seeta'!M17</f>
        <v>236.71428571428572</v>
      </c>
      <c r="N17" s="18">
        <f>'[29]Avg Week Seeta-Mukono'!N17+'[29]Avg Week Mukono-Seeta'!N17</f>
        <v>12.857142857142858</v>
      </c>
      <c r="O17" s="19">
        <f t="shared" si="0"/>
        <v>284.85714285714283</v>
      </c>
      <c r="P17" s="19">
        <f t="shared" si="1"/>
        <v>521.57142857142856</v>
      </c>
      <c r="R17" s="11" t="s">
        <v>46</v>
      </c>
      <c r="S17" s="20">
        <f t="shared" ref="S17:AF17" si="9">SUM(C38:C41)</f>
        <v>299.71428571428572</v>
      </c>
      <c r="T17" s="20">
        <f t="shared" si="9"/>
        <v>85.285714285714278</v>
      </c>
      <c r="U17" s="20">
        <f t="shared" si="9"/>
        <v>68.571428571428569</v>
      </c>
      <c r="V17" s="20">
        <f t="shared" si="9"/>
        <v>357.42857142857144</v>
      </c>
      <c r="W17" s="20">
        <f t="shared" si="9"/>
        <v>16</v>
      </c>
      <c r="X17" s="20">
        <f t="shared" si="9"/>
        <v>5.428571428571427</v>
      </c>
      <c r="Y17" s="20">
        <f t="shared" si="9"/>
        <v>106.14285714285714</v>
      </c>
      <c r="Z17" s="20">
        <f t="shared" si="9"/>
        <v>49.571428571428569</v>
      </c>
      <c r="AA17" s="20">
        <f t="shared" si="9"/>
        <v>33</v>
      </c>
      <c r="AB17" s="20">
        <f t="shared" si="9"/>
        <v>120.57142857142858</v>
      </c>
      <c r="AC17" s="20">
        <f t="shared" si="9"/>
        <v>747.42857142857133</v>
      </c>
      <c r="AD17" s="20">
        <f t="shared" si="9"/>
        <v>0.2857142857142857</v>
      </c>
      <c r="AE17" s="21">
        <f t="shared" si="9"/>
        <v>1142</v>
      </c>
      <c r="AF17" s="21">
        <f t="shared" si="9"/>
        <v>1889.4285714285716</v>
      </c>
    </row>
    <row r="18" spans="2:32" ht="23.1" customHeight="1" x14ac:dyDescent="0.25">
      <c r="B18" s="17" t="s">
        <v>47</v>
      </c>
      <c r="C18" s="18">
        <f>'[29]Avg Week Seeta-Mukono'!C18+'[29]Avg Week Mukono-Seeta'!C18</f>
        <v>94.428571428571431</v>
      </c>
      <c r="D18" s="18">
        <f>'[29]Avg Week Seeta-Mukono'!D18+'[29]Avg Week Mukono-Seeta'!D18</f>
        <v>18.571428571428569</v>
      </c>
      <c r="E18" s="18">
        <f>'[29]Avg Week Seeta-Mukono'!E18+'[29]Avg Week Mukono-Seeta'!E18</f>
        <v>20.571428571428569</v>
      </c>
      <c r="F18" s="18">
        <f>'[29]Avg Week Seeta-Mukono'!F18+'[29]Avg Week Mukono-Seeta'!F18</f>
        <v>91.285714285714278</v>
      </c>
      <c r="G18" s="18">
        <f>'[29]Avg Week Seeta-Mukono'!G18+'[29]Avg Week Mukono-Seeta'!G18</f>
        <v>5.4285714285714288</v>
      </c>
      <c r="H18" s="18">
        <f>'[29]Avg Week Seeta-Mukono'!H18+'[29]Avg Week Mukono-Seeta'!H18</f>
        <v>1.1428571428571428</v>
      </c>
      <c r="I18" s="18">
        <f>'[29]Avg Week Seeta-Mukono'!I18+'[29]Avg Week Mukono-Seeta'!I18</f>
        <v>19.857142857142858</v>
      </c>
      <c r="J18" s="18">
        <f>'[29]Avg Week Seeta-Mukono'!J18+'[29]Avg Week Mukono-Seeta'!J18</f>
        <v>9</v>
      </c>
      <c r="K18" s="18">
        <f>'[29]Avg Week Seeta-Mukono'!K18+'[29]Avg Week Mukono-Seeta'!K18</f>
        <v>7.4285714285714288</v>
      </c>
      <c r="L18" s="18">
        <f>'[29]Avg Week Seeta-Mukono'!L18+'[29]Avg Week Mukono-Seeta'!L18</f>
        <v>20.428571428571427</v>
      </c>
      <c r="M18" s="18">
        <f>'[29]Avg Week Seeta-Mukono'!M18+'[29]Avg Week Mukono-Seeta'!M18</f>
        <v>262.28571428571428</v>
      </c>
      <c r="N18" s="18">
        <f>'[29]Avg Week Seeta-Mukono'!N18+'[29]Avg Week Mukono-Seeta'!N18</f>
        <v>0</v>
      </c>
      <c r="O18" s="19">
        <f t="shared" si="0"/>
        <v>288.14285714285711</v>
      </c>
      <c r="P18" s="19">
        <f t="shared" si="1"/>
        <v>550.42857142857133</v>
      </c>
      <c r="R18" s="11" t="s">
        <v>48</v>
      </c>
      <c r="S18" s="20">
        <f t="shared" ref="S18:AF18" si="10">SUM(C42:C45)</f>
        <v>271.71428571428572</v>
      </c>
      <c r="T18" s="20">
        <f t="shared" si="10"/>
        <v>83</v>
      </c>
      <c r="U18" s="20">
        <f t="shared" si="10"/>
        <v>61.428571428571431</v>
      </c>
      <c r="V18" s="20">
        <f t="shared" si="10"/>
        <v>344</v>
      </c>
      <c r="W18" s="20">
        <f t="shared" si="10"/>
        <v>13.142857142857142</v>
      </c>
      <c r="X18" s="20">
        <f t="shared" si="10"/>
        <v>6</v>
      </c>
      <c r="Y18" s="20">
        <f t="shared" si="10"/>
        <v>80.428571428571431</v>
      </c>
      <c r="Z18" s="20">
        <f t="shared" si="10"/>
        <v>41.285714285714285</v>
      </c>
      <c r="AA18" s="20">
        <f t="shared" si="10"/>
        <v>34.571428571428569</v>
      </c>
      <c r="AB18" s="20">
        <f t="shared" si="10"/>
        <v>128.28571428571428</v>
      </c>
      <c r="AC18" s="20">
        <f t="shared" si="10"/>
        <v>751.28571428571433</v>
      </c>
      <c r="AD18" s="20">
        <f t="shared" si="10"/>
        <v>0.2857142857142857</v>
      </c>
      <c r="AE18" s="21">
        <f t="shared" si="10"/>
        <v>1064.1428571428571</v>
      </c>
      <c r="AF18" s="21">
        <f t="shared" si="10"/>
        <v>1815.4285714285713</v>
      </c>
    </row>
    <row r="19" spans="2:32" ht="23.1" customHeight="1" x14ac:dyDescent="0.25">
      <c r="B19" s="17" t="s">
        <v>49</v>
      </c>
      <c r="C19" s="18">
        <f>'[29]Avg Week Seeta-Mukono'!C19+'[29]Avg Week Mukono-Seeta'!C19</f>
        <v>80.857142857142861</v>
      </c>
      <c r="D19" s="18">
        <f>'[29]Avg Week Seeta-Mukono'!D19+'[29]Avg Week Mukono-Seeta'!D19</f>
        <v>16.714285714285715</v>
      </c>
      <c r="E19" s="18">
        <f>'[29]Avg Week Seeta-Mukono'!E19+'[29]Avg Week Mukono-Seeta'!E19</f>
        <v>19.142857142857142</v>
      </c>
      <c r="F19" s="18">
        <f>'[29]Avg Week Seeta-Mukono'!F19+'[29]Avg Week Mukono-Seeta'!F19</f>
        <v>74.571428571428569</v>
      </c>
      <c r="G19" s="18">
        <f>'[29]Avg Week Seeta-Mukono'!G19+'[29]Avg Week Mukono-Seeta'!G19</f>
        <v>4.4285714285714288</v>
      </c>
      <c r="H19" s="18">
        <f>'[29]Avg Week Seeta-Mukono'!H19+'[29]Avg Week Mukono-Seeta'!H19</f>
        <v>2</v>
      </c>
      <c r="I19" s="18">
        <f>'[29]Avg Week Seeta-Mukono'!I19+'[29]Avg Week Mukono-Seeta'!I19</f>
        <v>14.142857142857142</v>
      </c>
      <c r="J19" s="18">
        <f>'[29]Avg Week Seeta-Mukono'!J19+'[29]Avg Week Mukono-Seeta'!J19</f>
        <v>8.7142857142857153</v>
      </c>
      <c r="K19" s="18">
        <f>'[29]Avg Week Seeta-Mukono'!K19+'[29]Avg Week Mukono-Seeta'!K19</f>
        <v>5</v>
      </c>
      <c r="L19" s="18">
        <f>'[29]Avg Week Seeta-Mukono'!L19+'[29]Avg Week Mukono-Seeta'!L19</f>
        <v>13.714285714285714</v>
      </c>
      <c r="M19" s="18">
        <f>'[29]Avg Week Seeta-Mukono'!M19+'[29]Avg Week Mukono-Seeta'!M19</f>
        <v>264</v>
      </c>
      <c r="N19" s="18">
        <f>'[29]Avg Week Seeta-Mukono'!N19+'[29]Avg Week Mukono-Seeta'!N19</f>
        <v>0</v>
      </c>
      <c r="O19" s="19">
        <f t="shared" si="0"/>
        <v>239.28571428571428</v>
      </c>
      <c r="P19" s="19">
        <f t="shared" si="1"/>
        <v>503.28571428571428</v>
      </c>
      <c r="R19" s="11" t="s">
        <v>50</v>
      </c>
      <c r="S19" s="20">
        <f t="shared" ref="S19:AF19" si="11">SUM(C46:C49)</f>
        <v>308.57142857142856</v>
      </c>
      <c r="T19" s="20">
        <f t="shared" si="11"/>
        <v>91.428571428571416</v>
      </c>
      <c r="U19" s="20">
        <f t="shared" si="11"/>
        <v>64</v>
      </c>
      <c r="V19" s="20">
        <f t="shared" si="11"/>
        <v>352.57142857142856</v>
      </c>
      <c r="W19" s="20">
        <f t="shared" si="11"/>
        <v>23.285714285714285</v>
      </c>
      <c r="X19" s="20">
        <f t="shared" si="11"/>
        <v>8.2857142857142847</v>
      </c>
      <c r="Y19" s="20">
        <f t="shared" si="11"/>
        <v>80.428571428571416</v>
      </c>
      <c r="Z19" s="20">
        <f t="shared" si="11"/>
        <v>43</v>
      </c>
      <c r="AA19" s="20">
        <f t="shared" si="11"/>
        <v>31.142857142857142</v>
      </c>
      <c r="AB19" s="20">
        <f t="shared" si="11"/>
        <v>151.57142857142856</v>
      </c>
      <c r="AC19" s="20">
        <f t="shared" si="11"/>
        <v>804.57142857142867</v>
      </c>
      <c r="AD19" s="20">
        <f t="shared" si="11"/>
        <v>0.14285714285714285</v>
      </c>
      <c r="AE19" s="21">
        <f t="shared" si="11"/>
        <v>1154.4285714285716</v>
      </c>
      <c r="AF19" s="21">
        <f t="shared" si="11"/>
        <v>1959</v>
      </c>
    </row>
    <row r="20" spans="2:32" ht="23.1" customHeight="1" x14ac:dyDescent="0.25">
      <c r="B20" s="17" t="s">
        <v>51</v>
      </c>
      <c r="C20" s="18">
        <f>'[29]Avg Week Seeta-Mukono'!C20+'[29]Avg Week Mukono-Seeta'!C20</f>
        <v>74.142857142857139</v>
      </c>
      <c r="D20" s="18">
        <f>'[29]Avg Week Seeta-Mukono'!D20+'[29]Avg Week Mukono-Seeta'!D20</f>
        <v>18</v>
      </c>
      <c r="E20" s="18">
        <f>'[29]Avg Week Seeta-Mukono'!E20+'[29]Avg Week Mukono-Seeta'!E20</f>
        <v>14.857142857142858</v>
      </c>
      <c r="F20" s="18">
        <f>'[29]Avg Week Seeta-Mukono'!F20+'[29]Avg Week Mukono-Seeta'!F20</f>
        <v>89.285714285714292</v>
      </c>
      <c r="G20" s="18">
        <f>'[29]Avg Week Seeta-Mukono'!G20+'[29]Avg Week Mukono-Seeta'!G20</f>
        <v>3.7142857142857144</v>
      </c>
      <c r="H20" s="18">
        <f>'[29]Avg Week Seeta-Mukono'!H20+'[29]Avg Week Mukono-Seeta'!H20</f>
        <v>0.8571428571428571</v>
      </c>
      <c r="I20" s="18">
        <f>'[29]Avg Week Seeta-Mukono'!I20+'[29]Avg Week Mukono-Seeta'!I20</f>
        <v>19.142857142857142</v>
      </c>
      <c r="J20" s="18">
        <f>'[29]Avg Week Seeta-Mukono'!J20+'[29]Avg Week Mukono-Seeta'!J20</f>
        <v>9.8571428571428577</v>
      </c>
      <c r="K20" s="18">
        <f>'[29]Avg Week Seeta-Mukono'!K20+'[29]Avg Week Mukono-Seeta'!K20</f>
        <v>5.5714285714285712</v>
      </c>
      <c r="L20" s="18">
        <f>'[29]Avg Week Seeta-Mukono'!L20+'[29]Avg Week Mukono-Seeta'!L20</f>
        <v>22</v>
      </c>
      <c r="M20" s="18">
        <f>'[29]Avg Week Seeta-Mukono'!M20+'[29]Avg Week Mukono-Seeta'!M20</f>
        <v>257.85714285714289</v>
      </c>
      <c r="N20" s="18">
        <f>'[29]Avg Week Seeta-Mukono'!N20+'[29]Avg Week Mukono-Seeta'!N20</f>
        <v>0</v>
      </c>
      <c r="O20" s="19">
        <f t="shared" si="0"/>
        <v>257.42857142857144</v>
      </c>
      <c r="P20" s="19">
        <f t="shared" si="1"/>
        <v>515.28571428571433</v>
      </c>
      <c r="R20" s="11" t="s">
        <v>52</v>
      </c>
      <c r="S20" s="20">
        <f t="shared" ref="S20:AF20" si="12">SUM(C50:C53)</f>
        <v>313.14285714285717</v>
      </c>
      <c r="T20" s="20">
        <f t="shared" si="12"/>
        <v>91.285714285714278</v>
      </c>
      <c r="U20" s="20">
        <f t="shared" si="12"/>
        <v>58.285714285714285</v>
      </c>
      <c r="V20" s="20">
        <f t="shared" si="12"/>
        <v>399.42857142857144</v>
      </c>
      <c r="W20" s="20">
        <f t="shared" si="12"/>
        <v>31.714285714285715</v>
      </c>
      <c r="X20" s="20">
        <f t="shared" si="12"/>
        <v>6.4285714285714279</v>
      </c>
      <c r="Y20" s="20">
        <f t="shared" si="12"/>
        <v>78.571428571428569</v>
      </c>
      <c r="Z20" s="20">
        <f t="shared" si="12"/>
        <v>45.714285714285715</v>
      </c>
      <c r="AA20" s="20">
        <f t="shared" si="12"/>
        <v>29.857142857142861</v>
      </c>
      <c r="AB20" s="20">
        <f t="shared" si="12"/>
        <v>118.28571428571428</v>
      </c>
      <c r="AC20" s="20">
        <f t="shared" si="12"/>
        <v>952.71428571428578</v>
      </c>
      <c r="AD20" s="20">
        <f t="shared" si="12"/>
        <v>0.2857142857142857</v>
      </c>
      <c r="AE20" s="21">
        <f t="shared" si="12"/>
        <v>1173.0000000000002</v>
      </c>
      <c r="AF20" s="21">
        <f t="shared" si="12"/>
        <v>2125.7142857142858</v>
      </c>
    </row>
    <row r="21" spans="2:32" ht="23.1" customHeight="1" x14ac:dyDescent="0.25">
      <c r="B21" s="17" t="s">
        <v>53</v>
      </c>
      <c r="C21" s="18">
        <f>'[29]Avg Week Seeta-Mukono'!C21+'[29]Avg Week Mukono-Seeta'!C21</f>
        <v>95</v>
      </c>
      <c r="D21" s="18">
        <f>'[29]Avg Week Seeta-Mukono'!D21+'[29]Avg Week Mukono-Seeta'!D21</f>
        <v>19.714285714285715</v>
      </c>
      <c r="E21" s="18">
        <f>'[29]Avg Week Seeta-Mukono'!E21+'[29]Avg Week Mukono-Seeta'!E21</f>
        <v>13.714285714285714</v>
      </c>
      <c r="F21" s="18">
        <f>'[29]Avg Week Seeta-Mukono'!F21+'[29]Avg Week Mukono-Seeta'!F21</f>
        <v>91.285714285714292</v>
      </c>
      <c r="G21" s="18">
        <f>'[29]Avg Week Seeta-Mukono'!G21+'[29]Avg Week Mukono-Seeta'!G21</f>
        <v>5.2857142857142856</v>
      </c>
      <c r="H21" s="18">
        <f>'[29]Avg Week Seeta-Mukono'!H21+'[29]Avg Week Mukono-Seeta'!H21</f>
        <v>3.1428571428571428</v>
      </c>
      <c r="I21" s="18">
        <f>'[29]Avg Week Seeta-Mukono'!I21+'[29]Avg Week Mukono-Seeta'!I21</f>
        <v>32</v>
      </c>
      <c r="J21" s="18">
        <f>'[29]Avg Week Seeta-Mukono'!J21+'[29]Avg Week Mukono-Seeta'!J21</f>
        <v>11.857142857142858</v>
      </c>
      <c r="K21" s="18">
        <f>'[29]Avg Week Seeta-Mukono'!K21+'[29]Avg Week Mukono-Seeta'!K21</f>
        <v>8.8571428571428577</v>
      </c>
      <c r="L21" s="18">
        <f>'[29]Avg Week Seeta-Mukono'!L21+'[29]Avg Week Mukono-Seeta'!L21</f>
        <v>22.285714285714285</v>
      </c>
      <c r="M21" s="18">
        <f>'[29]Avg Week Seeta-Mukono'!M21+'[29]Avg Week Mukono-Seeta'!M21</f>
        <v>246.57142857142856</v>
      </c>
      <c r="N21" s="18">
        <f>'[29]Avg Week Seeta-Mukono'!N21+'[29]Avg Week Mukono-Seeta'!N21</f>
        <v>0</v>
      </c>
      <c r="O21" s="19">
        <f t="shared" si="0"/>
        <v>303.14285714285705</v>
      </c>
      <c r="P21" s="19">
        <f t="shared" si="1"/>
        <v>549.71428571428555</v>
      </c>
      <c r="R21" s="23" t="s">
        <v>54</v>
      </c>
      <c r="S21" s="24">
        <f t="shared" ref="S21:AF21" si="13">SUM(C54:C57)</f>
        <v>307.57142857142856</v>
      </c>
      <c r="T21" s="20">
        <f t="shared" si="13"/>
        <v>78.571428571428569</v>
      </c>
      <c r="U21" s="20">
        <f t="shared" si="13"/>
        <v>60.714285714285715</v>
      </c>
      <c r="V21" s="20">
        <f t="shared" si="13"/>
        <v>366.85714285714289</v>
      </c>
      <c r="W21" s="20">
        <f t="shared" si="13"/>
        <v>41</v>
      </c>
      <c r="X21" s="20">
        <f t="shared" si="13"/>
        <v>10.142857142857142</v>
      </c>
      <c r="Y21" s="20">
        <f t="shared" si="13"/>
        <v>63.857142857142861</v>
      </c>
      <c r="Z21" s="20">
        <f t="shared" si="13"/>
        <v>43</v>
      </c>
      <c r="AA21" s="20">
        <f t="shared" si="13"/>
        <v>27.999999999999996</v>
      </c>
      <c r="AB21" s="20">
        <f t="shared" si="13"/>
        <v>98</v>
      </c>
      <c r="AC21" s="20">
        <f t="shared" si="13"/>
        <v>1094.5714285714284</v>
      </c>
      <c r="AD21" s="20">
        <f t="shared" si="13"/>
        <v>0.42857142857142855</v>
      </c>
      <c r="AE21" s="21">
        <f t="shared" si="13"/>
        <v>1098.1428571428573</v>
      </c>
      <c r="AF21" s="21">
        <f t="shared" si="13"/>
        <v>2192.7142857142858</v>
      </c>
    </row>
    <row r="22" spans="2:32" ht="23.1" customHeight="1" x14ac:dyDescent="0.25">
      <c r="B22" s="17" t="s">
        <v>55</v>
      </c>
      <c r="C22" s="18">
        <f>'[29]Avg Week Seeta-Mukono'!C22+'[29]Avg Week Mukono-Seeta'!C22</f>
        <v>79.857142857142861</v>
      </c>
      <c r="D22" s="18">
        <f>'[29]Avg Week Seeta-Mukono'!D22+'[29]Avg Week Mukono-Seeta'!D22</f>
        <v>14.428571428571429</v>
      </c>
      <c r="E22" s="18">
        <f>'[29]Avg Week Seeta-Mukono'!E22+'[29]Avg Week Mukono-Seeta'!E22</f>
        <v>16.571428571428573</v>
      </c>
      <c r="F22" s="18">
        <f>'[29]Avg Week Seeta-Mukono'!F22+'[29]Avg Week Mukono-Seeta'!F22</f>
        <v>65.142857142857139</v>
      </c>
      <c r="G22" s="18">
        <f>'[29]Avg Week Seeta-Mukono'!G22+'[29]Avg Week Mukono-Seeta'!G22</f>
        <v>2.8571428571428572</v>
      </c>
      <c r="H22" s="18">
        <f>'[29]Avg Week Seeta-Mukono'!H22+'[29]Avg Week Mukono-Seeta'!H22</f>
        <v>4.2857142857142865</v>
      </c>
      <c r="I22" s="18">
        <f>'[29]Avg Week Seeta-Mukono'!I22+'[29]Avg Week Mukono-Seeta'!I22</f>
        <v>15.428571428571431</v>
      </c>
      <c r="J22" s="18">
        <f>'[29]Avg Week Seeta-Mukono'!J22+'[29]Avg Week Mukono-Seeta'!J22</f>
        <v>8.5714285714285712</v>
      </c>
      <c r="K22" s="18">
        <f>'[29]Avg Week Seeta-Mukono'!K22+'[29]Avg Week Mukono-Seeta'!K22</f>
        <v>4.7142857142857144</v>
      </c>
      <c r="L22" s="18">
        <f>'[29]Avg Week Seeta-Mukono'!L22+'[29]Avg Week Mukono-Seeta'!L22</f>
        <v>18.285714285714285</v>
      </c>
      <c r="M22" s="18">
        <f>'[29]Avg Week Seeta-Mukono'!M22+'[29]Avg Week Mukono-Seeta'!M22</f>
        <v>221.85714285714286</v>
      </c>
      <c r="N22" s="18">
        <f>'[29]Avg Week Seeta-Mukono'!N22+'[29]Avg Week Mukono-Seeta'!N22</f>
        <v>0</v>
      </c>
      <c r="O22" s="19">
        <f t="shared" si="0"/>
        <v>230.14285714285714</v>
      </c>
      <c r="P22" s="19">
        <f t="shared" si="1"/>
        <v>452</v>
      </c>
      <c r="R22" s="11" t="s">
        <v>56</v>
      </c>
      <c r="S22" s="24">
        <f>SUM(C58:C61)</f>
        <v>239</v>
      </c>
      <c r="T22" s="24">
        <f t="shared" ref="T22:AF22" si="14">SUM(D58:D61)</f>
        <v>109</v>
      </c>
      <c r="U22" s="24">
        <f t="shared" si="14"/>
        <v>41.5</v>
      </c>
      <c r="V22" s="24">
        <f t="shared" si="14"/>
        <v>268.5</v>
      </c>
      <c r="W22" s="24">
        <f t="shared" si="14"/>
        <v>17</v>
      </c>
      <c r="X22" s="24">
        <f t="shared" si="14"/>
        <v>7</v>
      </c>
      <c r="Y22" s="24">
        <f t="shared" si="14"/>
        <v>80</v>
      </c>
      <c r="Z22" s="24">
        <f t="shared" si="14"/>
        <v>47</v>
      </c>
      <c r="AA22" s="24">
        <f t="shared" si="14"/>
        <v>21.5</v>
      </c>
      <c r="AB22" s="24">
        <f t="shared" si="14"/>
        <v>66.5</v>
      </c>
      <c r="AC22" s="24">
        <f t="shared" si="14"/>
        <v>1011</v>
      </c>
      <c r="AD22" s="24">
        <f t="shared" si="14"/>
        <v>0</v>
      </c>
      <c r="AE22" s="21">
        <f t="shared" si="14"/>
        <v>897</v>
      </c>
      <c r="AF22" s="21">
        <f t="shared" si="14"/>
        <v>1908</v>
      </c>
    </row>
    <row r="23" spans="2:32" ht="23.1" customHeight="1" x14ac:dyDescent="0.25">
      <c r="B23" s="17" t="s">
        <v>57</v>
      </c>
      <c r="C23" s="18">
        <f>'[29]Avg Week Seeta-Mukono'!C23+'[29]Avg Week Mukono-Seeta'!C23</f>
        <v>91.857142857142861</v>
      </c>
      <c r="D23" s="18">
        <f>'[29]Avg Week Seeta-Mukono'!D23+'[29]Avg Week Mukono-Seeta'!D23</f>
        <v>18.714285714285715</v>
      </c>
      <c r="E23" s="18">
        <f>'[29]Avg Week Seeta-Mukono'!E23+'[29]Avg Week Mukono-Seeta'!E23</f>
        <v>15.428571428571429</v>
      </c>
      <c r="F23" s="18">
        <f>'[29]Avg Week Seeta-Mukono'!F23+'[29]Avg Week Mukono-Seeta'!F23</f>
        <v>88.857142857142861</v>
      </c>
      <c r="G23" s="18">
        <f>'[29]Avg Week Seeta-Mukono'!G23+'[29]Avg Week Mukono-Seeta'!G23</f>
        <v>5.5714285714285712</v>
      </c>
      <c r="H23" s="18">
        <f>'[29]Avg Week Seeta-Mukono'!H23+'[29]Avg Week Mukono-Seeta'!H23</f>
        <v>0.71428571428571419</v>
      </c>
      <c r="I23" s="18">
        <f>'[29]Avg Week Seeta-Mukono'!I23+'[29]Avg Week Mukono-Seeta'!I23</f>
        <v>23.428571428571431</v>
      </c>
      <c r="J23" s="18">
        <f>'[29]Avg Week Seeta-Mukono'!J23+'[29]Avg Week Mukono-Seeta'!J23</f>
        <v>9.5714285714285712</v>
      </c>
      <c r="K23" s="18">
        <f>'[29]Avg Week Seeta-Mukono'!K23+'[29]Avg Week Mukono-Seeta'!K23</f>
        <v>6</v>
      </c>
      <c r="L23" s="18">
        <f>'[29]Avg Week Seeta-Mukono'!L23+'[29]Avg Week Mukono-Seeta'!L23</f>
        <v>24.571428571428569</v>
      </c>
      <c r="M23" s="18">
        <f>'[29]Avg Week Seeta-Mukono'!M23+'[29]Avg Week Mukono-Seeta'!M23</f>
        <v>249.85714285714286</v>
      </c>
      <c r="N23" s="18">
        <f>'[29]Avg Week Seeta-Mukono'!N23+'[29]Avg Week Mukono-Seeta'!N23</f>
        <v>0</v>
      </c>
      <c r="O23" s="19">
        <f t="shared" si="0"/>
        <v>284.71428571428578</v>
      </c>
      <c r="P23" s="19">
        <f t="shared" si="1"/>
        <v>534.57142857142867</v>
      </c>
      <c r="R23" s="11" t="s">
        <v>58</v>
      </c>
      <c r="S23" s="24">
        <f>SUM(C62:C65)</f>
        <v>324</v>
      </c>
      <c r="T23" s="24">
        <f t="shared" ref="T23:AF23" si="15">SUM(D62:D65)</f>
        <v>127.5</v>
      </c>
      <c r="U23" s="24">
        <f t="shared" si="15"/>
        <v>49.5</v>
      </c>
      <c r="V23" s="24">
        <f t="shared" si="15"/>
        <v>315.5</v>
      </c>
      <c r="W23" s="24">
        <f t="shared" si="15"/>
        <v>19.5</v>
      </c>
      <c r="X23" s="24">
        <f t="shared" si="15"/>
        <v>14</v>
      </c>
      <c r="Y23" s="24">
        <f t="shared" si="15"/>
        <v>61</v>
      </c>
      <c r="Z23" s="24">
        <f t="shared" si="15"/>
        <v>48</v>
      </c>
      <c r="AA23" s="24">
        <f t="shared" si="15"/>
        <v>21</v>
      </c>
      <c r="AB23" s="24">
        <f t="shared" si="15"/>
        <v>58</v>
      </c>
      <c r="AC23" s="24">
        <f t="shared" si="15"/>
        <v>1002.5</v>
      </c>
      <c r="AD23" s="24">
        <f t="shared" si="15"/>
        <v>0</v>
      </c>
      <c r="AE23" s="21">
        <f t="shared" si="15"/>
        <v>1038</v>
      </c>
      <c r="AF23" s="21">
        <f t="shared" si="15"/>
        <v>2040.5</v>
      </c>
    </row>
    <row r="24" spans="2:32" ht="23.1" customHeight="1" x14ac:dyDescent="0.25">
      <c r="B24" s="17" t="s">
        <v>59</v>
      </c>
      <c r="C24" s="18">
        <f>'[29]Avg Week Seeta-Mukono'!C24+'[29]Avg Week Mukono-Seeta'!C24</f>
        <v>84.857142857142847</v>
      </c>
      <c r="D24" s="18">
        <f>'[29]Avg Week Seeta-Mukono'!D24+'[29]Avg Week Mukono-Seeta'!D24</f>
        <v>19.571428571428569</v>
      </c>
      <c r="E24" s="18">
        <f>'[29]Avg Week Seeta-Mukono'!E24+'[29]Avg Week Mukono-Seeta'!E24</f>
        <v>15</v>
      </c>
      <c r="F24" s="18">
        <f>'[29]Avg Week Seeta-Mukono'!F24+'[29]Avg Week Mukono-Seeta'!F24</f>
        <v>95</v>
      </c>
      <c r="G24" s="18">
        <f>'[29]Avg Week Seeta-Mukono'!G24+'[29]Avg Week Mukono-Seeta'!G24</f>
        <v>3.8571428571428572</v>
      </c>
      <c r="H24" s="18">
        <f>'[29]Avg Week Seeta-Mukono'!H24+'[29]Avg Week Mukono-Seeta'!H24</f>
        <v>0.5714285714285714</v>
      </c>
      <c r="I24" s="18">
        <f>'[29]Avg Week Seeta-Mukono'!I24+'[29]Avg Week Mukono-Seeta'!I24</f>
        <v>19.714285714285715</v>
      </c>
      <c r="J24" s="18">
        <f>'[29]Avg Week Seeta-Mukono'!J24+'[29]Avg Week Mukono-Seeta'!J24</f>
        <v>9.8571428571428577</v>
      </c>
      <c r="K24" s="18">
        <f>'[29]Avg Week Seeta-Mukono'!K24+'[29]Avg Week Mukono-Seeta'!K24</f>
        <v>6.1428571428571423</v>
      </c>
      <c r="L24" s="18">
        <f>'[29]Avg Week Seeta-Mukono'!L24+'[29]Avg Week Mukono-Seeta'!L24</f>
        <v>26.571428571428569</v>
      </c>
      <c r="M24" s="18">
        <f>'[29]Avg Week Seeta-Mukono'!M24+'[29]Avg Week Mukono-Seeta'!M24</f>
        <v>229.28571428571428</v>
      </c>
      <c r="N24" s="18">
        <f>'[29]Avg Week Seeta-Mukono'!N24+'[29]Avg Week Mukono-Seeta'!N24</f>
        <v>0</v>
      </c>
      <c r="O24" s="19">
        <f t="shared" si="0"/>
        <v>281.14285714285717</v>
      </c>
      <c r="P24" s="19">
        <f t="shared" si="1"/>
        <v>510.42857142857144</v>
      </c>
      <c r="R24" s="11" t="s">
        <v>60</v>
      </c>
      <c r="S24" s="24">
        <f>SUM(C66:C69)</f>
        <v>307</v>
      </c>
      <c r="T24" s="24">
        <f t="shared" ref="T24:AF24" si="16">SUM(D66:D69)</f>
        <v>121</v>
      </c>
      <c r="U24" s="24">
        <f t="shared" si="16"/>
        <v>47</v>
      </c>
      <c r="V24" s="24">
        <f t="shared" si="16"/>
        <v>299</v>
      </c>
      <c r="W24" s="24">
        <f t="shared" si="16"/>
        <v>22</v>
      </c>
      <c r="X24" s="24">
        <f t="shared" si="16"/>
        <v>4</v>
      </c>
      <c r="Y24" s="24">
        <f t="shared" si="16"/>
        <v>71</v>
      </c>
      <c r="Z24" s="24">
        <f t="shared" si="16"/>
        <v>49</v>
      </c>
      <c r="AA24" s="24">
        <f t="shared" si="16"/>
        <v>18</v>
      </c>
      <c r="AB24" s="24">
        <f t="shared" si="16"/>
        <v>52.5</v>
      </c>
      <c r="AC24" s="24">
        <f t="shared" si="16"/>
        <v>683.5</v>
      </c>
      <c r="AD24" s="24">
        <f t="shared" si="16"/>
        <v>0</v>
      </c>
      <c r="AE24" s="21">
        <f t="shared" si="16"/>
        <v>990.5</v>
      </c>
      <c r="AF24" s="21">
        <f t="shared" si="16"/>
        <v>1674</v>
      </c>
    </row>
    <row r="25" spans="2:32" ht="23.1" customHeight="1" x14ac:dyDescent="0.25">
      <c r="B25" s="17" t="s">
        <v>61</v>
      </c>
      <c r="C25" s="18">
        <f>'[29]Avg Week Seeta-Mukono'!C25+'[29]Avg Week Mukono-Seeta'!C25</f>
        <v>75.428571428571431</v>
      </c>
      <c r="D25" s="18">
        <f>'[29]Avg Week Seeta-Mukono'!D25+'[29]Avg Week Mukono-Seeta'!D25</f>
        <v>17.857142857142858</v>
      </c>
      <c r="E25" s="18">
        <f>'[29]Avg Week Seeta-Mukono'!E25+'[29]Avg Week Mukono-Seeta'!E25</f>
        <v>13.571428571428573</v>
      </c>
      <c r="F25" s="18">
        <f>'[29]Avg Week Seeta-Mukono'!F25+'[29]Avg Week Mukono-Seeta'!F25</f>
        <v>92.285714285714278</v>
      </c>
      <c r="G25" s="18">
        <f>'[29]Avg Week Seeta-Mukono'!G25+'[29]Avg Week Mukono-Seeta'!G25</f>
        <v>4.5714285714285712</v>
      </c>
      <c r="H25" s="18">
        <f>'[29]Avg Week Seeta-Mukono'!H25+'[29]Avg Week Mukono-Seeta'!H25</f>
        <v>2.7142857142857144</v>
      </c>
      <c r="I25" s="18">
        <f>'[29]Avg Week Seeta-Mukono'!I25+'[29]Avg Week Mukono-Seeta'!I25</f>
        <v>20.428571428571431</v>
      </c>
      <c r="J25" s="18">
        <f>'[29]Avg Week Seeta-Mukono'!J25+'[29]Avg Week Mukono-Seeta'!J25</f>
        <v>11.857142857142858</v>
      </c>
      <c r="K25" s="18">
        <f>'[29]Avg Week Seeta-Mukono'!K25+'[29]Avg Week Mukono-Seeta'!K25</f>
        <v>7</v>
      </c>
      <c r="L25" s="18">
        <f>'[29]Avg Week Seeta-Mukono'!L25+'[29]Avg Week Mukono-Seeta'!L25</f>
        <v>24.571428571428569</v>
      </c>
      <c r="M25" s="18">
        <f>'[29]Avg Week Seeta-Mukono'!M25+'[29]Avg Week Mukono-Seeta'!M25</f>
        <v>239</v>
      </c>
      <c r="N25" s="18">
        <f>'[29]Avg Week Seeta-Mukono'!N25+'[29]Avg Week Mukono-Seeta'!N25</f>
        <v>0</v>
      </c>
      <c r="O25" s="19">
        <f t="shared" si="0"/>
        <v>270.28571428571433</v>
      </c>
      <c r="P25" s="19">
        <f t="shared" si="1"/>
        <v>509.28571428571433</v>
      </c>
      <c r="R25" s="11" t="s">
        <v>62</v>
      </c>
      <c r="S25" s="24">
        <f>SUM(C70:C73)</f>
        <v>292.5</v>
      </c>
      <c r="T25" s="24">
        <f t="shared" ref="T25:AF25" si="17">SUM(D70:D73)</f>
        <v>120.5</v>
      </c>
      <c r="U25" s="24">
        <f t="shared" si="17"/>
        <v>65</v>
      </c>
      <c r="V25" s="24">
        <f t="shared" si="17"/>
        <v>270.5</v>
      </c>
      <c r="W25" s="24">
        <f t="shared" si="17"/>
        <v>32.5</v>
      </c>
      <c r="X25" s="24">
        <f t="shared" si="17"/>
        <v>14.5</v>
      </c>
      <c r="Y25" s="24">
        <f t="shared" si="17"/>
        <v>59</v>
      </c>
      <c r="Z25" s="24">
        <f t="shared" si="17"/>
        <v>51</v>
      </c>
      <c r="AA25" s="24">
        <f t="shared" si="17"/>
        <v>23.5</v>
      </c>
      <c r="AB25" s="24">
        <f t="shared" si="17"/>
        <v>85.5</v>
      </c>
      <c r="AC25" s="24">
        <f t="shared" si="17"/>
        <v>428</v>
      </c>
      <c r="AD25" s="24">
        <f t="shared" si="17"/>
        <v>0</v>
      </c>
      <c r="AE25" s="21">
        <f t="shared" si="17"/>
        <v>1014.5</v>
      </c>
      <c r="AF25" s="21">
        <f t="shared" si="17"/>
        <v>1442.5</v>
      </c>
    </row>
    <row r="26" spans="2:32" ht="23.1" customHeight="1" x14ac:dyDescent="0.25">
      <c r="B26" s="17" t="s">
        <v>63</v>
      </c>
      <c r="C26" s="18">
        <f>'[29]Avg Week Seeta-Mukono'!C26+'[29]Avg Week Mukono-Seeta'!C26</f>
        <v>76.428571428571431</v>
      </c>
      <c r="D26" s="18">
        <f>'[29]Avg Week Seeta-Mukono'!D26+'[29]Avg Week Mukono-Seeta'!D26</f>
        <v>18.571428571428573</v>
      </c>
      <c r="E26" s="18">
        <f>'[29]Avg Week Seeta-Mukono'!E26+'[29]Avg Week Mukono-Seeta'!E26</f>
        <v>15.428571428571429</v>
      </c>
      <c r="F26" s="18">
        <f>'[29]Avg Week Seeta-Mukono'!F26+'[29]Avg Week Mukono-Seeta'!F26</f>
        <v>94</v>
      </c>
      <c r="G26" s="18">
        <f>'[29]Avg Week Seeta-Mukono'!G26+'[29]Avg Week Mukono-Seeta'!G26</f>
        <v>3.2857142857142856</v>
      </c>
      <c r="H26" s="18">
        <f>'[29]Avg Week Seeta-Mukono'!H26+'[29]Avg Week Mukono-Seeta'!H26</f>
        <v>1</v>
      </c>
      <c r="I26" s="18">
        <f>'[29]Avg Week Seeta-Mukono'!I26+'[29]Avg Week Mukono-Seeta'!I26</f>
        <v>20.142857142857142</v>
      </c>
      <c r="J26" s="18">
        <f>'[29]Avg Week Seeta-Mukono'!J26+'[29]Avg Week Mukono-Seeta'!J26</f>
        <v>10.428571428571427</v>
      </c>
      <c r="K26" s="18">
        <f>'[29]Avg Week Seeta-Mukono'!K26+'[29]Avg Week Mukono-Seeta'!K26</f>
        <v>11.285714285714285</v>
      </c>
      <c r="L26" s="18">
        <f>'[29]Avg Week Seeta-Mukono'!L26+'[29]Avg Week Mukono-Seeta'!L26</f>
        <v>22.571428571428569</v>
      </c>
      <c r="M26" s="18">
        <f>'[29]Avg Week Seeta-Mukono'!M26+'[29]Avg Week Mukono-Seeta'!M26</f>
        <v>238.28571428571428</v>
      </c>
      <c r="N26" s="18">
        <f>'[29]Avg Week Seeta-Mukono'!N26+'[29]Avg Week Mukono-Seeta'!N26</f>
        <v>0</v>
      </c>
      <c r="O26" s="19">
        <f t="shared" si="0"/>
        <v>273.14285714285711</v>
      </c>
      <c r="P26" s="19">
        <f t="shared" si="1"/>
        <v>511.42857142857139</v>
      </c>
      <c r="R26" s="11" t="s">
        <v>64</v>
      </c>
      <c r="S26" s="24">
        <f>SUM(C74:C77)</f>
        <v>248</v>
      </c>
      <c r="T26" s="24">
        <f t="shared" ref="T26:AF26" si="18">SUM(D74:D77)</f>
        <v>137</v>
      </c>
      <c r="U26" s="24">
        <f t="shared" si="18"/>
        <v>42</v>
      </c>
      <c r="V26" s="24">
        <f t="shared" si="18"/>
        <v>188.5</v>
      </c>
      <c r="W26" s="24">
        <f t="shared" si="18"/>
        <v>19</v>
      </c>
      <c r="X26" s="24">
        <f t="shared" si="18"/>
        <v>12</v>
      </c>
      <c r="Y26" s="24">
        <f t="shared" si="18"/>
        <v>57</v>
      </c>
      <c r="Z26" s="24">
        <f t="shared" si="18"/>
        <v>40.5</v>
      </c>
      <c r="AA26" s="24">
        <f t="shared" si="18"/>
        <v>20</v>
      </c>
      <c r="AB26" s="24">
        <f t="shared" si="18"/>
        <v>52</v>
      </c>
      <c r="AC26" s="24">
        <f t="shared" si="18"/>
        <v>275</v>
      </c>
      <c r="AD26" s="24">
        <f t="shared" si="18"/>
        <v>0</v>
      </c>
      <c r="AE26" s="21">
        <f t="shared" si="18"/>
        <v>816</v>
      </c>
      <c r="AF26" s="21">
        <f t="shared" si="18"/>
        <v>1091</v>
      </c>
    </row>
    <row r="27" spans="2:32" ht="23.1" customHeight="1" x14ac:dyDescent="0.25">
      <c r="B27" s="17" t="s">
        <v>65</v>
      </c>
      <c r="C27" s="18">
        <f>'[29]Avg Week Seeta-Mukono'!C27+'[29]Avg Week Mukono-Seeta'!C27</f>
        <v>78.428571428571431</v>
      </c>
      <c r="D27" s="18">
        <f>'[29]Avg Week Seeta-Mukono'!D27+'[29]Avg Week Mukono-Seeta'!D27</f>
        <v>21.857142857142854</v>
      </c>
      <c r="E27" s="18">
        <f>'[29]Avg Week Seeta-Mukono'!E27+'[29]Avg Week Mukono-Seeta'!E27</f>
        <v>17.428571428571427</v>
      </c>
      <c r="F27" s="18">
        <f>'[29]Avg Week Seeta-Mukono'!F27+'[29]Avg Week Mukono-Seeta'!F27</f>
        <v>88.571428571428569</v>
      </c>
      <c r="G27" s="18">
        <f>'[29]Avg Week Seeta-Mukono'!G27+'[29]Avg Week Mukono-Seeta'!G27</f>
        <v>3.5714285714285712</v>
      </c>
      <c r="H27" s="18">
        <f>'[29]Avg Week Seeta-Mukono'!H27+'[29]Avg Week Mukono-Seeta'!H27</f>
        <v>0.2857142857142857</v>
      </c>
      <c r="I27" s="18">
        <f>'[29]Avg Week Seeta-Mukono'!I27+'[29]Avg Week Mukono-Seeta'!I27</f>
        <v>22.714285714285715</v>
      </c>
      <c r="J27" s="18">
        <f>'[29]Avg Week Seeta-Mukono'!J27+'[29]Avg Week Mukono-Seeta'!J27</f>
        <v>11.142857142857142</v>
      </c>
      <c r="K27" s="18">
        <f>'[29]Avg Week Seeta-Mukono'!K27+'[29]Avg Week Mukono-Seeta'!K27</f>
        <v>7.5714285714285712</v>
      </c>
      <c r="L27" s="18">
        <f>'[29]Avg Week Seeta-Mukono'!L27+'[29]Avg Week Mukono-Seeta'!L27</f>
        <v>28.285714285714285</v>
      </c>
      <c r="M27" s="18">
        <f>'[29]Avg Week Seeta-Mukono'!M27+'[29]Avg Week Mukono-Seeta'!M27</f>
        <v>251</v>
      </c>
      <c r="N27" s="18">
        <f>'[29]Avg Week Seeta-Mukono'!N27+'[29]Avg Week Mukono-Seeta'!N27</f>
        <v>0.14285714285714285</v>
      </c>
      <c r="O27" s="19">
        <f t="shared" si="0"/>
        <v>280.00000000000006</v>
      </c>
      <c r="P27" s="19">
        <f t="shared" si="1"/>
        <v>531</v>
      </c>
      <c r="R27" s="11" t="s">
        <v>66</v>
      </c>
      <c r="S27" s="24">
        <f>SUM(C78:C81)</f>
        <v>147.5</v>
      </c>
      <c r="T27" s="24">
        <f t="shared" ref="T27:AF27" si="19">SUM(D78:D81)</f>
        <v>38.5</v>
      </c>
      <c r="U27" s="24">
        <f t="shared" si="19"/>
        <v>22</v>
      </c>
      <c r="V27" s="24">
        <f t="shared" si="19"/>
        <v>81.5</v>
      </c>
      <c r="W27" s="24">
        <f t="shared" si="19"/>
        <v>10</v>
      </c>
      <c r="X27" s="24">
        <f t="shared" si="19"/>
        <v>2.5</v>
      </c>
      <c r="Y27" s="24">
        <f t="shared" si="19"/>
        <v>35</v>
      </c>
      <c r="Z27" s="24">
        <f t="shared" si="19"/>
        <v>47</v>
      </c>
      <c r="AA27" s="24">
        <f t="shared" si="19"/>
        <v>15</v>
      </c>
      <c r="AB27" s="24">
        <f t="shared" si="19"/>
        <v>28</v>
      </c>
      <c r="AC27" s="24">
        <f t="shared" si="19"/>
        <v>147</v>
      </c>
      <c r="AD27" s="24">
        <f t="shared" si="19"/>
        <v>0</v>
      </c>
      <c r="AE27" s="21">
        <f t="shared" si="19"/>
        <v>427</v>
      </c>
      <c r="AF27" s="21">
        <f t="shared" si="19"/>
        <v>574</v>
      </c>
    </row>
    <row r="28" spans="2:32" ht="23.1" customHeight="1" x14ac:dyDescent="0.25">
      <c r="B28" s="17" t="s">
        <v>67</v>
      </c>
      <c r="C28" s="18">
        <f>'[29]Avg Week Seeta-Mukono'!C28+'[29]Avg Week Mukono-Seeta'!C28</f>
        <v>76.428571428571431</v>
      </c>
      <c r="D28" s="18">
        <f>'[29]Avg Week Seeta-Mukono'!D28+'[29]Avg Week Mukono-Seeta'!D28</f>
        <v>19.571428571428573</v>
      </c>
      <c r="E28" s="18">
        <f>'[29]Avg Week Seeta-Mukono'!E28+'[29]Avg Week Mukono-Seeta'!E28</f>
        <v>15.571428571428571</v>
      </c>
      <c r="F28" s="18">
        <f>'[29]Avg Week Seeta-Mukono'!F28+'[29]Avg Week Mukono-Seeta'!F28</f>
        <v>96.285714285714278</v>
      </c>
      <c r="G28" s="18">
        <f>'[29]Avg Week Seeta-Mukono'!G28+'[29]Avg Week Mukono-Seeta'!G28</f>
        <v>3.2857142857142856</v>
      </c>
      <c r="H28" s="18">
        <f>'[29]Avg Week Seeta-Mukono'!H28+'[29]Avg Week Mukono-Seeta'!H28</f>
        <v>0.42857142857142855</v>
      </c>
      <c r="I28" s="18">
        <f>'[29]Avg Week Seeta-Mukono'!I28+'[29]Avg Week Mukono-Seeta'!I28</f>
        <v>21.571428571428569</v>
      </c>
      <c r="J28" s="18">
        <f>'[29]Avg Week Seeta-Mukono'!J28+'[29]Avg Week Mukono-Seeta'!J28</f>
        <v>11.428571428571429</v>
      </c>
      <c r="K28" s="18">
        <f>'[29]Avg Week Seeta-Mukono'!K28+'[29]Avg Week Mukono-Seeta'!K28</f>
        <v>7.1428571428571432</v>
      </c>
      <c r="L28" s="18">
        <f>'[29]Avg Week Seeta-Mukono'!L28+'[29]Avg Week Mukono-Seeta'!L28</f>
        <v>25.857142857142858</v>
      </c>
      <c r="M28" s="18">
        <f>'[29]Avg Week Seeta-Mukono'!M28+'[29]Avg Week Mukono-Seeta'!M28</f>
        <v>232.71428571428572</v>
      </c>
      <c r="N28" s="18">
        <f>'[29]Avg Week Seeta-Mukono'!N28+'[29]Avg Week Mukono-Seeta'!N28</f>
        <v>0</v>
      </c>
      <c r="O28" s="19">
        <f t="shared" si="0"/>
        <v>277.5714285714285</v>
      </c>
      <c r="P28" s="19">
        <f t="shared" si="1"/>
        <v>510.28571428571422</v>
      </c>
      <c r="R28" s="11" t="s">
        <v>68</v>
      </c>
      <c r="S28" s="24">
        <f>SUM(C82:C85)</f>
        <v>66</v>
      </c>
      <c r="T28" s="24">
        <f t="shared" ref="T28:AF28" si="20">SUM(D82:D85)</f>
        <v>23</v>
      </c>
      <c r="U28" s="24">
        <f t="shared" si="20"/>
        <v>16.5</v>
      </c>
      <c r="V28" s="24">
        <f t="shared" si="20"/>
        <v>42.5</v>
      </c>
      <c r="W28" s="24">
        <f t="shared" si="20"/>
        <v>5</v>
      </c>
      <c r="X28" s="24">
        <f t="shared" si="20"/>
        <v>3.5</v>
      </c>
      <c r="Y28" s="24">
        <f t="shared" si="20"/>
        <v>35.5</v>
      </c>
      <c r="Z28" s="24">
        <f t="shared" si="20"/>
        <v>41</v>
      </c>
      <c r="AA28" s="24">
        <f t="shared" si="20"/>
        <v>8</v>
      </c>
      <c r="AB28" s="24">
        <f t="shared" si="20"/>
        <v>37</v>
      </c>
      <c r="AC28" s="24">
        <f t="shared" si="20"/>
        <v>97</v>
      </c>
      <c r="AD28" s="24">
        <f t="shared" si="20"/>
        <v>0.5</v>
      </c>
      <c r="AE28" s="21">
        <f t="shared" si="20"/>
        <v>278.5</v>
      </c>
      <c r="AF28" s="21">
        <f t="shared" si="20"/>
        <v>375.5</v>
      </c>
    </row>
    <row r="29" spans="2:32" ht="23.1" customHeight="1" x14ac:dyDescent="0.25">
      <c r="B29" s="17" t="s">
        <v>69</v>
      </c>
      <c r="C29" s="18">
        <f>'[29]Avg Week Seeta-Mukono'!C29+'[29]Avg Week Mukono-Seeta'!C29</f>
        <v>76.714285714285708</v>
      </c>
      <c r="D29" s="18">
        <f>'[29]Avg Week Seeta-Mukono'!D29+'[29]Avg Week Mukono-Seeta'!D29</f>
        <v>16.857142857142854</v>
      </c>
      <c r="E29" s="18">
        <f>'[29]Avg Week Seeta-Mukono'!E29+'[29]Avg Week Mukono-Seeta'!E29</f>
        <v>14.285714285714286</v>
      </c>
      <c r="F29" s="18">
        <f>'[29]Avg Week Seeta-Mukono'!F29+'[29]Avg Week Mukono-Seeta'!F29</f>
        <v>87.428571428571431</v>
      </c>
      <c r="G29" s="18">
        <f>'[29]Avg Week Seeta-Mukono'!G29+'[29]Avg Week Mukono-Seeta'!G29</f>
        <v>5.1428571428571423</v>
      </c>
      <c r="H29" s="18">
        <f>'[29]Avg Week Seeta-Mukono'!H29+'[29]Avg Week Mukono-Seeta'!H29</f>
        <v>0.42857142857142855</v>
      </c>
      <c r="I29" s="18">
        <f>'[29]Avg Week Seeta-Mukono'!I29+'[29]Avg Week Mukono-Seeta'!I29</f>
        <v>24.142857142857146</v>
      </c>
      <c r="J29" s="18">
        <f>'[29]Avg Week Seeta-Mukono'!J29+'[29]Avg Week Mukono-Seeta'!J29</f>
        <v>14.428571428571429</v>
      </c>
      <c r="K29" s="18">
        <f>'[29]Avg Week Seeta-Mukono'!K29+'[29]Avg Week Mukono-Seeta'!K29</f>
        <v>9.1428571428571423</v>
      </c>
      <c r="L29" s="18">
        <f>'[29]Avg Week Seeta-Mukono'!L29+'[29]Avg Week Mukono-Seeta'!L29</f>
        <v>20</v>
      </c>
      <c r="M29" s="18">
        <f>'[29]Avg Week Seeta-Mukono'!M29+'[29]Avg Week Mukono-Seeta'!M29</f>
        <v>210.57142857142856</v>
      </c>
      <c r="N29" s="18">
        <f>'[29]Avg Week Seeta-Mukono'!N29+'[29]Avg Week Mukono-Seeta'!N29</f>
        <v>0</v>
      </c>
      <c r="O29" s="19">
        <f t="shared" si="0"/>
        <v>268.57142857142856</v>
      </c>
      <c r="P29" s="19">
        <f t="shared" si="1"/>
        <v>479.14285714285711</v>
      </c>
      <c r="R29" s="11" t="s">
        <v>70</v>
      </c>
      <c r="S29" s="24">
        <f>SUM(C86:C89)</f>
        <v>49</v>
      </c>
      <c r="T29" s="24">
        <f t="shared" ref="T29:AF29" si="21">SUM(D86:D89)</f>
        <v>18.5</v>
      </c>
      <c r="U29" s="24">
        <f t="shared" si="21"/>
        <v>7</v>
      </c>
      <c r="V29" s="24">
        <f t="shared" si="21"/>
        <v>26</v>
      </c>
      <c r="W29" s="24">
        <f t="shared" si="21"/>
        <v>3</v>
      </c>
      <c r="X29" s="24">
        <f t="shared" si="21"/>
        <v>7</v>
      </c>
      <c r="Y29" s="24">
        <f t="shared" si="21"/>
        <v>28</v>
      </c>
      <c r="Z29" s="24">
        <f t="shared" si="21"/>
        <v>26.5</v>
      </c>
      <c r="AA29" s="24">
        <f t="shared" si="21"/>
        <v>20</v>
      </c>
      <c r="AB29" s="24">
        <f t="shared" si="21"/>
        <v>24</v>
      </c>
      <c r="AC29" s="24">
        <f t="shared" si="21"/>
        <v>54</v>
      </c>
      <c r="AD29" s="24">
        <f t="shared" si="21"/>
        <v>0</v>
      </c>
      <c r="AE29" s="21">
        <f t="shared" si="21"/>
        <v>209</v>
      </c>
      <c r="AF29" s="21">
        <f t="shared" si="21"/>
        <v>263</v>
      </c>
    </row>
    <row r="30" spans="2:32" ht="23.1" customHeight="1" x14ac:dyDescent="0.25">
      <c r="B30" s="17" t="s">
        <v>71</v>
      </c>
      <c r="C30" s="18">
        <f>'[29]Avg Week Seeta-Mukono'!C30+'[29]Avg Week Mukono-Seeta'!C30</f>
        <v>78.571428571428569</v>
      </c>
      <c r="D30" s="18">
        <f>'[29]Avg Week Seeta-Mukono'!D30+'[29]Avg Week Mukono-Seeta'!D30</f>
        <v>16</v>
      </c>
      <c r="E30" s="18">
        <f>'[29]Avg Week Seeta-Mukono'!E30+'[29]Avg Week Mukono-Seeta'!E30</f>
        <v>15.857142857142858</v>
      </c>
      <c r="F30" s="18">
        <f>'[29]Avg Week Seeta-Mukono'!F30+'[29]Avg Week Mukono-Seeta'!F30</f>
        <v>69.714285714285722</v>
      </c>
      <c r="G30" s="18">
        <f>'[29]Avg Week Seeta-Mukono'!G30+'[29]Avg Week Mukono-Seeta'!G30</f>
        <v>3.1428571428571432</v>
      </c>
      <c r="H30" s="18">
        <f>'[29]Avg Week Seeta-Mukono'!H30+'[29]Avg Week Mukono-Seeta'!H30</f>
        <v>6.4285714285714288</v>
      </c>
      <c r="I30" s="18">
        <f>'[29]Avg Week Seeta-Mukono'!I30+'[29]Avg Week Mukono-Seeta'!I30</f>
        <v>20.857142857142854</v>
      </c>
      <c r="J30" s="18">
        <f>'[29]Avg Week Seeta-Mukono'!J30+'[29]Avg Week Mukono-Seeta'!J30</f>
        <v>13</v>
      </c>
      <c r="K30" s="18">
        <f>'[29]Avg Week Seeta-Mukono'!K30+'[29]Avg Week Mukono-Seeta'!K30</f>
        <v>13</v>
      </c>
      <c r="L30" s="18">
        <f>'[29]Avg Week Seeta-Mukono'!L30+'[29]Avg Week Mukono-Seeta'!L30</f>
        <v>28.428571428571431</v>
      </c>
      <c r="M30" s="18">
        <f>'[29]Avg Week Seeta-Mukono'!M30+'[29]Avg Week Mukono-Seeta'!M30</f>
        <v>242.14285714285714</v>
      </c>
      <c r="N30" s="18">
        <f>'[29]Avg Week Seeta-Mukono'!N30+'[29]Avg Week Mukono-Seeta'!N30</f>
        <v>0.2857142857142857</v>
      </c>
      <c r="O30" s="19">
        <f t="shared" si="0"/>
        <v>265.28571428571428</v>
      </c>
      <c r="P30" s="19">
        <f t="shared" si="1"/>
        <v>507.42857142857139</v>
      </c>
      <c r="R30" s="11" t="s">
        <v>72</v>
      </c>
      <c r="S30" s="24">
        <f>SUM(C90:C93)</f>
        <v>36</v>
      </c>
      <c r="T30" s="24">
        <f t="shared" ref="T30:AF30" si="22">SUM(D90:D93)</f>
        <v>15.5</v>
      </c>
      <c r="U30" s="24">
        <f t="shared" si="22"/>
        <v>10.5</v>
      </c>
      <c r="V30" s="24">
        <f t="shared" si="22"/>
        <v>23.5</v>
      </c>
      <c r="W30" s="24">
        <f t="shared" si="22"/>
        <v>1</v>
      </c>
      <c r="X30" s="24">
        <f t="shared" si="22"/>
        <v>5</v>
      </c>
      <c r="Y30" s="24">
        <f t="shared" si="22"/>
        <v>17.5</v>
      </c>
      <c r="Z30" s="24">
        <f t="shared" si="22"/>
        <v>38</v>
      </c>
      <c r="AA30" s="24">
        <f t="shared" si="22"/>
        <v>17.5</v>
      </c>
      <c r="AB30" s="24">
        <f t="shared" si="22"/>
        <v>34</v>
      </c>
      <c r="AC30" s="24">
        <f t="shared" si="22"/>
        <v>42</v>
      </c>
      <c r="AD30" s="24">
        <f t="shared" si="22"/>
        <v>0</v>
      </c>
      <c r="AE30" s="21">
        <f t="shared" si="22"/>
        <v>198.5</v>
      </c>
      <c r="AF30" s="21">
        <f t="shared" si="22"/>
        <v>240.5</v>
      </c>
    </row>
    <row r="31" spans="2:32" ht="23.1" customHeight="1" x14ac:dyDescent="0.25">
      <c r="B31" s="25" t="s">
        <v>73</v>
      </c>
      <c r="C31" s="18">
        <f>'[29]Avg Week Seeta-Mukono'!C31+'[29]Avg Week Mukono-Seeta'!C31</f>
        <v>74.714285714285722</v>
      </c>
      <c r="D31" s="18">
        <f>'[29]Avg Week Seeta-Mukono'!D31+'[29]Avg Week Mukono-Seeta'!D31</f>
        <v>18.571428571428569</v>
      </c>
      <c r="E31" s="18">
        <f>'[29]Avg Week Seeta-Mukono'!E31+'[29]Avg Week Mukono-Seeta'!E31</f>
        <v>13</v>
      </c>
      <c r="F31" s="18">
        <f>'[29]Avg Week Seeta-Mukono'!F31+'[29]Avg Week Mukono-Seeta'!F31</f>
        <v>85.857142857142861</v>
      </c>
      <c r="G31" s="18">
        <f>'[29]Avg Week Seeta-Mukono'!G31+'[29]Avg Week Mukono-Seeta'!G31</f>
        <v>3.5714285714285712</v>
      </c>
      <c r="H31" s="18">
        <f>'[29]Avg Week Seeta-Mukono'!H31+'[29]Avg Week Mukono-Seeta'!H31</f>
        <v>2.2857142857142856</v>
      </c>
      <c r="I31" s="18">
        <f>'[29]Avg Week Seeta-Mukono'!I31+'[29]Avg Week Mukono-Seeta'!I31</f>
        <v>23.857142857142858</v>
      </c>
      <c r="J31" s="18">
        <f>'[29]Avg Week Seeta-Mukono'!J31+'[29]Avg Week Mukono-Seeta'!J31</f>
        <v>15.285714285714285</v>
      </c>
      <c r="K31" s="18">
        <f>'[29]Avg Week Seeta-Mukono'!K31+'[29]Avg Week Mukono-Seeta'!K31</f>
        <v>7.2857142857142856</v>
      </c>
      <c r="L31" s="18">
        <f>'[29]Avg Week Seeta-Mukono'!L31+'[29]Avg Week Mukono-Seeta'!L31</f>
        <v>25.428571428571431</v>
      </c>
      <c r="M31" s="18">
        <f>'[29]Avg Week Seeta-Mukono'!M31+'[29]Avg Week Mukono-Seeta'!M31</f>
        <v>206</v>
      </c>
      <c r="N31" s="18">
        <f>'[29]Avg Week Seeta-Mukono'!N31+'[29]Avg Week Mukono-Seeta'!N31</f>
        <v>0</v>
      </c>
      <c r="O31" s="19">
        <f t="shared" si="0"/>
        <v>269.85714285714289</v>
      </c>
      <c r="P31" s="19">
        <f t="shared" si="1"/>
        <v>475.85714285714289</v>
      </c>
      <c r="R31" s="11" t="s">
        <v>74</v>
      </c>
      <c r="S31" s="24">
        <f>SUM(C94:C97)</f>
        <v>46</v>
      </c>
      <c r="T31" s="24">
        <f t="shared" ref="T31:AF31" si="23">SUM(D94:D97)</f>
        <v>11.5</v>
      </c>
      <c r="U31" s="24">
        <f t="shared" si="23"/>
        <v>7</v>
      </c>
      <c r="V31" s="24">
        <f t="shared" si="23"/>
        <v>56.5</v>
      </c>
      <c r="W31" s="24">
        <f t="shared" si="23"/>
        <v>3.5</v>
      </c>
      <c r="X31" s="24">
        <f t="shared" si="23"/>
        <v>10.5</v>
      </c>
      <c r="Y31" s="24">
        <f t="shared" si="23"/>
        <v>22.5</v>
      </c>
      <c r="Z31" s="24">
        <f t="shared" si="23"/>
        <v>32.5</v>
      </c>
      <c r="AA31" s="24">
        <f t="shared" si="23"/>
        <v>9</v>
      </c>
      <c r="AB31" s="24">
        <f t="shared" si="23"/>
        <v>54</v>
      </c>
      <c r="AC31" s="24">
        <f t="shared" si="23"/>
        <v>51.5</v>
      </c>
      <c r="AD31" s="24">
        <f t="shared" si="23"/>
        <v>0</v>
      </c>
      <c r="AE31" s="21">
        <f t="shared" si="23"/>
        <v>253</v>
      </c>
      <c r="AF31" s="21">
        <f t="shared" si="23"/>
        <v>304.5</v>
      </c>
    </row>
    <row r="32" spans="2:32" ht="23.1" customHeight="1" x14ac:dyDescent="0.25">
      <c r="B32" s="25" t="s">
        <v>75</v>
      </c>
      <c r="C32" s="18">
        <f>'[29]Avg Week Seeta-Mukono'!C32+'[29]Avg Week Mukono-Seeta'!C32</f>
        <v>72.714285714285722</v>
      </c>
      <c r="D32" s="18">
        <f>'[29]Avg Week Seeta-Mukono'!D32+'[29]Avg Week Mukono-Seeta'!D32</f>
        <v>18.428571428571431</v>
      </c>
      <c r="E32" s="18">
        <f>'[29]Avg Week Seeta-Mukono'!E32+'[29]Avg Week Mukono-Seeta'!E32</f>
        <v>15.714285714285714</v>
      </c>
      <c r="F32" s="18">
        <f>'[29]Avg Week Seeta-Mukono'!F32+'[29]Avg Week Mukono-Seeta'!F32</f>
        <v>85</v>
      </c>
      <c r="G32" s="18">
        <f>'[29]Avg Week Seeta-Mukono'!G32+'[29]Avg Week Mukono-Seeta'!G32</f>
        <v>4.7142857142857144</v>
      </c>
      <c r="H32" s="18">
        <f>'[29]Avg Week Seeta-Mukono'!H32+'[29]Avg Week Mukono-Seeta'!H32</f>
        <v>0.71428571428571419</v>
      </c>
      <c r="I32" s="18">
        <f>'[29]Avg Week Seeta-Mukono'!I32+'[29]Avg Week Mukono-Seeta'!I32</f>
        <v>22.714285714285715</v>
      </c>
      <c r="J32" s="18">
        <f>'[29]Avg Week Seeta-Mukono'!J32+'[29]Avg Week Mukono-Seeta'!J32</f>
        <v>12</v>
      </c>
      <c r="K32" s="18">
        <f>'[29]Avg Week Seeta-Mukono'!K32+'[29]Avg Week Mukono-Seeta'!K32</f>
        <v>8.5714285714285712</v>
      </c>
      <c r="L32" s="18">
        <f>'[29]Avg Week Seeta-Mukono'!L32+'[29]Avg Week Mukono-Seeta'!L32</f>
        <v>30.428571428571427</v>
      </c>
      <c r="M32" s="18">
        <f>'[29]Avg Week Seeta-Mukono'!M32+'[29]Avg Week Mukono-Seeta'!M32</f>
        <v>195.71428571428572</v>
      </c>
      <c r="N32" s="18">
        <f>'[29]Avg Week Seeta-Mukono'!N32+'[29]Avg Week Mukono-Seeta'!N32</f>
        <v>2.2857142857142856</v>
      </c>
      <c r="O32" s="19">
        <f t="shared" si="0"/>
        <v>273.28571428571433</v>
      </c>
      <c r="P32" s="19">
        <f t="shared" si="1"/>
        <v>469.00000000000006</v>
      </c>
      <c r="R32" s="11" t="s">
        <v>76</v>
      </c>
      <c r="S32" s="24">
        <f>SUM(C98:C101)</f>
        <v>89.5</v>
      </c>
      <c r="T32" s="24">
        <f t="shared" ref="T32:AF32" si="24">SUM(D98:D101)</f>
        <v>43</v>
      </c>
      <c r="U32" s="24">
        <f t="shared" si="24"/>
        <v>21</v>
      </c>
      <c r="V32" s="24">
        <f t="shared" si="24"/>
        <v>155</v>
      </c>
      <c r="W32" s="24">
        <f t="shared" si="24"/>
        <v>16</v>
      </c>
      <c r="X32" s="24">
        <f t="shared" si="24"/>
        <v>7.5</v>
      </c>
      <c r="Y32" s="24">
        <f t="shared" si="24"/>
        <v>37</v>
      </c>
      <c r="Z32" s="24">
        <f t="shared" si="24"/>
        <v>40.5</v>
      </c>
      <c r="AA32" s="24">
        <f t="shared" si="24"/>
        <v>14.5</v>
      </c>
      <c r="AB32" s="24">
        <f t="shared" si="24"/>
        <v>73.5</v>
      </c>
      <c r="AC32" s="24">
        <f t="shared" si="24"/>
        <v>64.5</v>
      </c>
      <c r="AD32" s="24">
        <f t="shared" si="24"/>
        <v>0</v>
      </c>
      <c r="AE32" s="21">
        <f t="shared" si="24"/>
        <v>497.5</v>
      </c>
      <c r="AF32" s="21">
        <f t="shared" si="24"/>
        <v>562</v>
      </c>
    </row>
    <row r="33" spans="2:32" ht="23.1" customHeight="1" x14ac:dyDescent="0.25">
      <c r="B33" s="17" t="s">
        <v>77</v>
      </c>
      <c r="C33" s="18">
        <f>'[29]Avg Week Seeta-Mukono'!C33+'[29]Avg Week Mukono-Seeta'!C33</f>
        <v>76.857142857142861</v>
      </c>
      <c r="D33" s="18">
        <f>'[29]Avg Week Seeta-Mukono'!D33+'[29]Avg Week Mukono-Seeta'!D33</f>
        <v>15.571428571428573</v>
      </c>
      <c r="E33" s="18">
        <f>'[29]Avg Week Seeta-Mukono'!E33+'[29]Avg Week Mukono-Seeta'!E33</f>
        <v>12.857142857142858</v>
      </c>
      <c r="F33" s="18">
        <f>'[29]Avg Week Seeta-Mukono'!F33+'[29]Avg Week Mukono-Seeta'!F33</f>
        <v>95.571428571428569</v>
      </c>
      <c r="G33" s="18">
        <f>'[29]Avg Week Seeta-Mukono'!G33+'[29]Avg Week Mukono-Seeta'!G33</f>
        <v>5.2857142857142865</v>
      </c>
      <c r="H33" s="18">
        <f>'[29]Avg Week Seeta-Mukono'!H33+'[29]Avg Week Mukono-Seeta'!H33</f>
        <v>1</v>
      </c>
      <c r="I33" s="18">
        <f>'[29]Avg Week Seeta-Mukono'!I33+'[29]Avg Week Mukono-Seeta'!I33</f>
        <v>24.571428571428573</v>
      </c>
      <c r="J33" s="18">
        <f>'[29]Avg Week Seeta-Mukono'!J33+'[29]Avg Week Mukono-Seeta'!J33</f>
        <v>10.857142857142858</v>
      </c>
      <c r="K33" s="18">
        <f>'[29]Avg Week Seeta-Mukono'!K33+'[29]Avg Week Mukono-Seeta'!K33</f>
        <v>4.7142857142857144</v>
      </c>
      <c r="L33" s="18">
        <f>'[29]Avg Week Seeta-Mukono'!L33+'[29]Avg Week Mukono-Seeta'!L33</f>
        <v>19.285714285714285</v>
      </c>
      <c r="M33" s="18">
        <f>'[29]Avg Week Seeta-Mukono'!M33+'[29]Avg Week Mukono-Seeta'!M33</f>
        <v>202.42857142857144</v>
      </c>
      <c r="N33" s="18">
        <f>'[29]Avg Week Seeta-Mukono'!N33+'[29]Avg Week Mukono-Seeta'!N33</f>
        <v>0</v>
      </c>
      <c r="O33" s="19">
        <f t="shared" si="0"/>
        <v>266.57142857142861</v>
      </c>
      <c r="P33" s="19">
        <f t="shared" si="1"/>
        <v>469.00000000000006</v>
      </c>
      <c r="R33" s="11" t="s">
        <v>78</v>
      </c>
      <c r="S33" s="24">
        <f>SUM(C102:C105)</f>
        <v>185</v>
      </c>
      <c r="T33" s="24">
        <f t="shared" ref="T33:AF33" si="25">SUM(D102:D105)</f>
        <v>91.5</v>
      </c>
      <c r="U33" s="24">
        <f t="shared" si="25"/>
        <v>44.5</v>
      </c>
      <c r="V33" s="24">
        <f t="shared" si="25"/>
        <v>276</v>
      </c>
      <c r="W33" s="24">
        <f t="shared" si="25"/>
        <v>19.5</v>
      </c>
      <c r="X33" s="24">
        <f t="shared" si="25"/>
        <v>5.5</v>
      </c>
      <c r="Y33" s="24">
        <f t="shared" si="25"/>
        <v>49</v>
      </c>
      <c r="Z33" s="24">
        <f t="shared" si="25"/>
        <v>26</v>
      </c>
      <c r="AA33" s="24">
        <f t="shared" si="25"/>
        <v>29</v>
      </c>
      <c r="AB33" s="24">
        <f t="shared" si="25"/>
        <v>149.5</v>
      </c>
      <c r="AC33" s="24">
        <f t="shared" si="25"/>
        <v>181.5</v>
      </c>
      <c r="AD33" s="24">
        <f t="shared" si="25"/>
        <v>0</v>
      </c>
      <c r="AE33" s="21">
        <f t="shared" si="25"/>
        <v>875.5</v>
      </c>
      <c r="AF33" s="21">
        <f t="shared" si="25"/>
        <v>1057</v>
      </c>
    </row>
    <row r="34" spans="2:32" ht="23.1" customHeight="1" x14ac:dyDescent="0.25">
      <c r="B34" s="25" t="s">
        <v>79</v>
      </c>
      <c r="C34" s="18">
        <f>'[29]Avg Week Seeta-Mukono'!C34+'[29]Avg Week Mukono-Seeta'!C34</f>
        <v>80.428571428571431</v>
      </c>
      <c r="D34" s="18">
        <f>'[29]Avg Week Seeta-Mukono'!D34+'[29]Avg Week Mukono-Seeta'!D34</f>
        <v>22</v>
      </c>
      <c r="E34" s="18">
        <f>'[29]Avg Week Seeta-Mukono'!E34+'[29]Avg Week Mukono-Seeta'!E34</f>
        <v>13.714285714285715</v>
      </c>
      <c r="F34" s="18">
        <f>'[29]Avg Week Seeta-Mukono'!F34+'[29]Avg Week Mukono-Seeta'!F34</f>
        <v>104.42857142857142</v>
      </c>
      <c r="G34" s="18">
        <f>'[29]Avg Week Seeta-Mukono'!G34+'[29]Avg Week Mukono-Seeta'!G34</f>
        <v>5.5714285714285712</v>
      </c>
      <c r="H34" s="18">
        <f>'[29]Avg Week Seeta-Mukono'!H34+'[29]Avg Week Mukono-Seeta'!H34</f>
        <v>0.8571428571428571</v>
      </c>
      <c r="I34" s="18">
        <f>'[29]Avg Week Seeta-Mukono'!I34+'[29]Avg Week Mukono-Seeta'!I34</f>
        <v>23.714285714285715</v>
      </c>
      <c r="J34" s="18">
        <f>'[29]Avg Week Seeta-Mukono'!J34+'[29]Avg Week Mukono-Seeta'!J34</f>
        <v>15.714285714285715</v>
      </c>
      <c r="K34" s="18">
        <f>'[29]Avg Week Seeta-Mukono'!K34+'[29]Avg Week Mukono-Seeta'!K34</f>
        <v>9.8571428571428577</v>
      </c>
      <c r="L34" s="18">
        <f>'[29]Avg Week Seeta-Mukono'!L34+'[29]Avg Week Mukono-Seeta'!L34</f>
        <v>27.428571428571431</v>
      </c>
      <c r="M34" s="18">
        <f>'[29]Avg Week Seeta-Mukono'!M34+'[29]Avg Week Mukono-Seeta'!M34</f>
        <v>187.57142857142858</v>
      </c>
      <c r="N34" s="18">
        <f>'[29]Avg Week Seeta-Mukono'!N34+'[29]Avg Week Mukono-Seeta'!N34</f>
        <v>0</v>
      </c>
      <c r="O34" s="19">
        <f t="shared" si="0"/>
        <v>303.71428571428572</v>
      </c>
      <c r="P34" s="19">
        <f t="shared" si="1"/>
        <v>491.28571428571433</v>
      </c>
      <c r="R34" s="45" t="s">
        <v>80</v>
      </c>
      <c r="S34" s="46">
        <f t="shared" ref="S34:AF34" si="26">MAX(S10:S12)</f>
        <v>380.28571428571422</v>
      </c>
      <c r="T34" s="46">
        <f t="shared" si="26"/>
        <v>78.714285714285722</v>
      </c>
      <c r="U34" s="46">
        <f t="shared" si="26"/>
        <v>68.285714285714278</v>
      </c>
      <c r="V34" s="46">
        <f t="shared" si="26"/>
        <v>357.28571428571428</v>
      </c>
      <c r="W34" s="46">
        <f t="shared" si="26"/>
        <v>18.857142857142858</v>
      </c>
      <c r="X34" s="46">
        <f t="shared" si="26"/>
        <v>9.7142857142857135</v>
      </c>
      <c r="Y34" s="46">
        <f t="shared" si="26"/>
        <v>85.142857142857139</v>
      </c>
      <c r="Z34" s="46">
        <f t="shared" si="26"/>
        <v>39.428571428571431</v>
      </c>
      <c r="AA34" s="46">
        <f t="shared" si="26"/>
        <v>26.857142857142858</v>
      </c>
      <c r="AB34" s="46">
        <f t="shared" si="26"/>
        <v>78.428571428571416</v>
      </c>
      <c r="AC34" s="46">
        <f t="shared" si="26"/>
        <v>1030.7142857142858</v>
      </c>
      <c r="AD34" s="46">
        <f t="shared" si="26"/>
        <v>12.857142857142858</v>
      </c>
      <c r="AE34" s="28">
        <f t="shared" si="26"/>
        <v>1121.1428571428571</v>
      </c>
      <c r="AF34" s="28">
        <f t="shared" si="26"/>
        <v>2118.7142857142853</v>
      </c>
    </row>
    <row r="35" spans="2:32" ht="23.1" customHeight="1" x14ac:dyDescent="0.25">
      <c r="B35" s="25" t="s">
        <v>81</v>
      </c>
      <c r="C35" s="18">
        <f>'[29]Avg Week Seeta-Mukono'!C35+'[29]Avg Week Mukono-Seeta'!C35</f>
        <v>71.857142857142861</v>
      </c>
      <c r="D35" s="18">
        <f>'[29]Avg Week Seeta-Mukono'!D35+'[29]Avg Week Mukono-Seeta'!D35</f>
        <v>17.571428571428573</v>
      </c>
      <c r="E35" s="18">
        <f>'[29]Avg Week Seeta-Mukono'!E35+'[29]Avg Week Mukono-Seeta'!E35</f>
        <v>10.571428571428573</v>
      </c>
      <c r="F35" s="18">
        <f>'[29]Avg Week Seeta-Mukono'!F35+'[29]Avg Week Mukono-Seeta'!F35</f>
        <v>85.571428571428569</v>
      </c>
      <c r="G35" s="18">
        <f>'[29]Avg Week Seeta-Mukono'!G35+'[29]Avg Week Mukono-Seeta'!G35</f>
        <v>4.2857142857142856</v>
      </c>
      <c r="H35" s="18">
        <f>'[29]Avg Week Seeta-Mukono'!H35+'[29]Avg Week Mukono-Seeta'!H35</f>
        <v>1.1428571428571428</v>
      </c>
      <c r="I35" s="18">
        <f>'[29]Avg Week Seeta-Mukono'!I35+'[29]Avg Week Mukono-Seeta'!I35</f>
        <v>23.571428571428569</v>
      </c>
      <c r="J35" s="18">
        <f>'[29]Avg Week Seeta-Mukono'!J35+'[29]Avg Week Mukono-Seeta'!J35</f>
        <v>13.428571428571429</v>
      </c>
      <c r="K35" s="18">
        <f>'[29]Avg Week Seeta-Mukono'!K35+'[29]Avg Week Mukono-Seeta'!K35</f>
        <v>10.142857142857142</v>
      </c>
      <c r="L35" s="18">
        <f>'[29]Avg Week Seeta-Mukono'!L35+'[29]Avg Week Mukono-Seeta'!L35</f>
        <v>26.285714285714285</v>
      </c>
      <c r="M35" s="18">
        <f>'[29]Avg Week Seeta-Mukono'!M35+'[29]Avg Week Mukono-Seeta'!M35</f>
        <v>169.71428571428572</v>
      </c>
      <c r="N35" s="18">
        <f>'[29]Avg Week Seeta-Mukono'!N35+'[29]Avg Week Mukono-Seeta'!N35</f>
        <v>0.14285714285714285</v>
      </c>
      <c r="O35" s="19">
        <f t="shared" si="0"/>
        <v>264.57142857142856</v>
      </c>
      <c r="P35" s="19">
        <f t="shared" si="1"/>
        <v>434.28571428571428</v>
      </c>
      <c r="R35" s="45" t="s">
        <v>82</v>
      </c>
      <c r="S35" s="46">
        <f t="shared" ref="S35:AF35" si="27">MAX(S13:S18)</f>
        <v>332</v>
      </c>
      <c r="T35" s="46">
        <f t="shared" si="27"/>
        <v>85.285714285714278</v>
      </c>
      <c r="U35" s="46">
        <f t="shared" si="27"/>
        <v>68.571428571428569</v>
      </c>
      <c r="V35" s="46">
        <f t="shared" si="27"/>
        <v>370.28571428571422</v>
      </c>
      <c r="W35" s="46">
        <f t="shared" si="27"/>
        <v>17</v>
      </c>
      <c r="X35" s="46">
        <f t="shared" si="27"/>
        <v>10.428571428571429</v>
      </c>
      <c r="Y35" s="46">
        <f t="shared" si="27"/>
        <v>106.14285714285714</v>
      </c>
      <c r="Z35" s="46">
        <f t="shared" si="27"/>
        <v>51.571428571428577</v>
      </c>
      <c r="AA35" s="46">
        <f t="shared" si="27"/>
        <v>38.285714285714285</v>
      </c>
      <c r="AB35" s="46">
        <f t="shared" si="27"/>
        <v>128.28571428571428</v>
      </c>
      <c r="AC35" s="46">
        <f t="shared" si="27"/>
        <v>940</v>
      </c>
      <c r="AD35" s="46">
        <f t="shared" si="27"/>
        <v>2.5714285714285712</v>
      </c>
      <c r="AE35" s="28">
        <f t="shared" si="27"/>
        <v>1142</v>
      </c>
      <c r="AF35" s="28">
        <f t="shared" si="27"/>
        <v>2031.8571428571427</v>
      </c>
    </row>
    <row r="36" spans="2:32" ht="23.1" customHeight="1" x14ac:dyDescent="0.25">
      <c r="B36" s="25" t="s">
        <v>83</v>
      </c>
      <c r="C36" s="18">
        <f>'[29]Avg Week Seeta-Mukono'!C36+'[29]Avg Week Mukono-Seeta'!C36</f>
        <v>72.142857142857139</v>
      </c>
      <c r="D36" s="18">
        <f>'[29]Avg Week Seeta-Mukono'!D36+'[29]Avg Week Mukono-Seeta'!D36</f>
        <v>19.857142857142858</v>
      </c>
      <c r="E36" s="18">
        <f>'[29]Avg Week Seeta-Mukono'!E36+'[29]Avg Week Mukono-Seeta'!E36</f>
        <v>13.857142857142858</v>
      </c>
      <c r="F36" s="18">
        <f>'[29]Avg Week Seeta-Mukono'!F36+'[29]Avg Week Mukono-Seeta'!F36</f>
        <v>88.142857142857139</v>
      </c>
      <c r="G36" s="18">
        <f>'[29]Avg Week Seeta-Mukono'!G36+'[29]Avg Week Mukono-Seeta'!G36</f>
        <v>3.1428571428571428</v>
      </c>
      <c r="H36" s="18">
        <f>'[29]Avg Week Seeta-Mukono'!H36+'[29]Avg Week Mukono-Seeta'!H36</f>
        <v>1.5714285714285714</v>
      </c>
      <c r="I36" s="18">
        <f>'[29]Avg Week Seeta-Mukono'!I36+'[29]Avg Week Mukono-Seeta'!I36</f>
        <v>23.142857142857142</v>
      </c>
      <c r="J36" s="18">
        <f>'[29]Avg Week Seeta-Mukono'!J36+'[29]Avg Week Mukono-Seeta'!J36</f>
        <v>12.142857142857142</v>
      </c>
      <c r="K36" s="18">
        <f>'[29]Avg Week Seeta-Mukono'!K36+'[29]Avg Week Mukono-Seeta'!K36</f>
        <v>9.1428571428571423</v>
      </c>
      <c r="L36" s="18">
        <f>'[29]Avg Week Seeta-Mukono'!L36+'[29]Avg Week Mukono-Seeta'!L36</f>
        <v>33.714285714285715</v>
      </c>
      <c r="M36" s="18">
        <f>'[29]Avg Week Seeta-Mukono'!M36+'[29]Avg Week Mukono-Seeta'!M36</f>
        <v>185.57142857142856</v>
      </c>
      <c r="N36" s="18">
        <f>'[29]Avg Week Seeta-Mukono'!N36+'[29]Avg Week Mukono-Seeta'!N36</f>
        <v>0</v>
      </c>
      <c r="O36" s="19">
        <f t="shared" si="0"/>
        <v>276.85714285714283</v>
      </c>
      <c r="P36" s="19">
        <f t="shared" si="1"/>
        <v>462.42857142857139</v>
      </c>
      <c r="R36" s="45" t="s">
        <v>84</v>
      </c>
      <c r="S36" s="46">
        <f t="shared" ref="S36:AF36" si="28">MAX(S19:S21)</f>
        <v>313.14285714285717</v>
      </c>
      <c r="T36" s="46">
        <f t="shared" si="28"/>
        <v>91.428571428571416</v>
      </c>
      <c r="U36" s="46">
        <f t="shared" si="28"/>
        <v>64</v>
      </c>
      <c r="V36" s="46">
        <f t="shared" si="28"/>
        <v>399.42857142857144</v>
      </c>
      <c r="W36" s="46">
        <f t="shared" si="28"/>
        <v>41</v>
      </c>
      <c r="X36" s="46">
        <f t="shared" si="28"/>
        <v>10.142857142857142</v>
      </c>
      <c r="Y36" s="46">
        <f t="shared" si="28"/>
        <v>80.428571428571416</v>
      </c>
      <c r="Z36" s="46">
        <f t="shared" si="28"/>
        <v>45.714285714285715</v>
      </c>
      <c r="AA36" s="46">
        <f t="shared" si="28"/>
        <v>31.142857142857142</v>
      </c>
      <c r="AB36" s="46">
        <f t="shared" si="28"/>
        <v>151.57142857142856</v>
      </c>
      <c r="AC36" s="46">
        <f t="shared" si="28"/>
        <v>1094.5714285714284</v>
      </c>
      <c r="AD36" s="46">
        <f t="shared" si="28"/>
        <v>0.42857142857142855</v>
      </c>
      <c r="AE36" s="28">
        <f t="shared" si="28"/>
        <v>1173.0000000000002</v>
      </c>
      <c r="AF36" s="28">
        <f t="shared" si="28"/>
        <v>2192.7142857142858</v>
      </c>
    </row>
    <row r="37" spans="2:32" ht="23.1" customHeight="1" x14ac:dyDescent="0.25">
      <c r="B37" s="17" t="s">
        <v>85</v>
      </c>
      <c r="C37" s="18">
        <f>'[29]Avg Week Seeta-Mukono'!C37+'[29]Avg Week Mukono-Seeta'!C37</f>
        <v>69.571428571428569</v>
      </c>
      <c r="D37" s="18">
        <f>'[29]Avg Week Seeta-Mukono'!D37+'[29]Avg Week Mukono-Seeta'!D37</f>
        <v>19.857142857142858</v>
      </c>
      <c r="E37" s="18">
        <f>'[29]Avg Week Seeta-Mukono'!E37+'[29]Avg Week Mukono-Seeta'!E37</f>
        <v>13.285714285714285</v>
      </c>
      <c r="F37" s="18">
        <f>'[29]Avg Week Seeta-Mukono'!F37+'[29]Avg Week Mukono-Seeta'!F37</f>
        <v>92.142857142857139</v>
      </c>
      <c r="G37" s="18">
        <f>'[29]Avg Week Seeta-Mukono'!G37+'[29]Avg Week Mukono-Seeta'!G37</f>
        <v>4</v>
      </c>
      <c r="H37" s="18">
        <f>'[29]Avg Week Seeta-Mukono'!H37+'[29]Avg Week Mukono-Seeta'!H37</f>
        <v>1.2857142857142856</v>
      </c>
      <c r="I37" s="18">
        <f>'[29]Avg Week Seeta-Mukono'!I37+'[29]Avg Week Mukono-Seeta'!I37</f>
        <v>20.714285714285715</v>
      </c>
      <c r="J37" s="18">
        <f>'[29]Avg Week Seeta-Mukono'!J37+'[29]Avg Week Mukono-Seeta'!J37</f>
        <v>10.285714285714286</v>
      </c>
      <c r="K37" s="18">
        <f>'[29]Avg Week Seeta-Mukono'!K37+'[29]Avg Week Mukono-Seeta'!K37</f>
        <v>9.1428571428571423</v>
      </c>
      <c r="L37" s="18">
        <f>'[29]Avg Week Seeta-Mukono'!L37+'[29]Avg Week Mukono-Seeta'!L37</f>
        <v>35.142857142857139</v>
      </c>
      <c r="M37" s="18">
        <f>'[29]Avg Week Seeta-Mukono'!M37+'[29]Avg Week Mukono-Seeta'!M37</f>
        <v>185.42857142857144</v>
      </c>
      <c r="N37" s="18">
        <f>'[29]Avg Week Seeta-Mukono'!N37+'[29]Avg Week Mukono-Seeta'!N37</f>
        <v>0</v>
      </c>
      <c r="O37" s="19">
        <f t="shared" si="0"/>
        <v>275.42857142857144</v>
      </c>
      <c r="P37" s="19">
        <f t="shared" si="1"/>
        <v>460.85714285714289</v>
      </c>
      <c r="R37" s="29" t="s">
        <v>86</v>
      </c>
      <c r="S37" s="30">
        <f t="shared" ref="S37:AF37" si="29">SUM(S10:S12)</f>
        <v>1066</v>
      </c>
      <c r="T37" s="31">
        <f t="shared" si="29"/>
        <v>210.14285714285717</v>
      </c>
      <c r="U37" s="31">
        <f t="shared" si="29"/>
        <v>186.42857142857142</v>
      </c>
      <c r="V37" s="31">
        <f t="shared" si="29"/>
        <v>1000.1428571428571</v>
      </c>
      <c r="W37" s="31">
        <f t="shared" si="29"/>
        <v>52.714285714285708</v>
      </c>
      <c r="X37" s="31">
        <f t="shared" si="29"/>
        <v>25.571428571428569</v>
      </c>
      <c r="Y37" s="31">
        <f t="shared" si="29"/>
        <v>192.85714285714286</v>
      </c>
      <c r="Z37" s="31">
        <f t="shared" si="29"/>
        <v>97.142857142857139</v>
      </c>
      <c r="AA37" s="31">
        <f t="shared" si="29"/>
        <v>68.142857142857153</v>
      </c>
      <c r="AB37" s="31">
        <f t="shared" si="29"/>
        <v>227.28571428571428</v>
      </c>
      <c r="AC37" s="31">
        <f t="shared" si="29"/>
        <v>2819.8571428571431</v>
      </c>
      <c r="AD37" s="31">
        <f t="shared" si="29"/>
        <v>13</v>
      </c>
      <c r="AE37" s="32">
        <f t="shared" si="29"/>
        <v>3139.4285714285716</v>
      </c>
      <c r="AF37" s="32">
        <f t="shared" si="29"/>
        <v>5959.2857142857138</v>
      </c>
    </row>
    <row r="38" spans="2:32" ht="23.1" customHeight="1" x14ac:dyDescent="0.25">
      <c r="B38" s="25" t="s">
        <v>87</v>
      </c>
      <c r="C38" s="18">
        <f>'[29]Avg Week Seeta-Mukono'!C38+'[29]Avg Week Mukono-Seeta'!C38</f>
        <v>75.142857142857139</v>
      </c>
      <c r="D38" s="18">
        <f>'[29]Avg Week Seeta-Mukono'!D38+'[29]Avg Week Mukono-Seeta'!D38</f>
        <v>24.285714285714285</v>
      </c>
      <c r="E38" s="18">
        <f>'[29]Avg Week Seeta-Mukono'!E38+'[29]Avg Week Mukono-Seeta'!E38</f>
        <v>21</v>
      </c>
      <c r="F38" s="18">
        <f>'[29]Avg Week Seeta-Mukono'!F38+'[29]Avg Week Mukono-Seeta'!F38</f>
        <v>90.571428571428569</v>
      </c>
      <c r="G38" s="18">
        <f>'[29]Avg Week Seeta-Mukono'!G38+'[29]Avg Week Mukono-Seeta'!G38</f>
        <v>4.4285714285714288</v>
      </c>
      <c r="H38" s="18">
        <f>'[29]Avg Week Seeta-Mukono'!H38+'[29]Avg Week Mukono-Seeta'!H38</f>
        <v>0.5714285714285714</v>
      </c>
      <c r="I38" s="18">
        <f>'[29]Avg Week Seeta-Mukono'!I38+'[29]Avg Week Mukono-Seeta'!I38</f>
        <v>24.857142857142858</v>
      </c>
      <c r="J38" s="18">
        <f>'[29]Avg Week Seeta-Mukono'!J38+'[29]Avg Week Mukono-Seeta'!J38</f>
        <v>12.428571428571427</v>
      </c>
      <c r="K38" s="18">
        <f>'[29]Avg Week Seeta-Mukono'!K38+'[29]Avg Week Mukono-Seeta'!K38</f>
        <v>11</v>
      </c>
      <c r="L38" s="18">
        <f>'[29]Avg Week Seeta-Mukono'!L38+'[29]Avg Week Mukono-Seeta'!L38</f>
        <v>32.142857142857146</v>
      </c>
      <c r="M38" s="18">
        <f>'[29]Avg Week Seeta-Mukono'!M38+'[29]Avg Week Mukono-Seeta'!M38</f>
        <v>187.42857142857144</v>
      </c>
      <c r="N38" s="18">
        <f>'[29]Avg Week Seeta-Mukono'!N38+'[29]Avg Week Mukono-Seeta'!N38</f>
        <v>0.2857142857142857</v>
      </c>
      <c r="O38" s="19">
        <f t="shared" si="0"/>
        <v>296.71428571428572</v>
      </c>
      <c r="P38" s="19">
        <f t="shared" si="1"/>
        <v>484.14285714285717</v>
      </c>
      <c r="R38" s="33" t="s">
        <v>88</v>
      </c>
      <c r="S38" s="31">
        <f t="shared" ref="S38:AF38" si="30">SUM(S13:S18)</f>
        <v>1808.2857142857144</v>
      </c>
      <c r="T38" s="31">
        <f t="shared" si="30"/>
        <v>463.57142857142856</v>
      </c>
      <c r="U38" s="31">
        <f t="shared" si="30"/>
        <v>362.14285714285717</v>
      </c>
      <c r="V38" s="31">
        <f t="shared" si="30"/>
        <v>2115.4285714285716</v>
      </c>
      <c r="W38" s="31">
        <f t="shared" si="30"/>
        <v>95</v>
      </c>
      <c r="X38" s="31">
        <f t="shared" si="30"/>
        <v>37.142857142857139</v>
      </c>
      <c r="Y38" s="31">
        <f t="shared" si="30"/>
        <v>537.28571428571422</v>
      </c>
      <c r="Z38" s="31">
        <f t="shared" si="30"/>
        <v>280.85714285714289</v>
      </c>
      <c r="AA38" s="31">
        <f t="shared" si="30"/>
        <v>198.42857142857144</v>
      </c>
      <c r="AB38" s="31">
        <f t="shared" si="30"/>
        <v>665.71428571428578</v>
      </c>
      <c r="AC38" s="31">
        <f t="shared" si="30"/>
        <v>4945.8571428571431</v>
      </c>
      <c r="AD38" s="31">
        <f t="shared" si="30"/>
        <v>3.4285714285714279</v>
      </c>
      <c r="AE38" s="32">
        <f t="shared" si="30"/>
        <v>6567.2857142857138</v>
      </c>
      <c r="AF38" s="32">
        <f t="shared" si="30"/>
        <v>11513.142857142857</v>
      </c>
    </row>
    <row r="39" spans="2:32" ht="23.1" customHeight="1" x14ac:dyDescent="0.25">
      <c r="B39" s="25" t="s">
        <v>89</v>
      </c>
      <c r="C39" s="18">
        <f>'[29]Avg Week Seeta-Mukono'!C39+'[29]Avg Week Mukono-Seeta'!C39</f>
        <v>71.714285714285722</v>
      </c>
      <c r="D39" s="18">
        <f>'[29]Avg Week Seeta-Mukono'!D39+'[29]Avg Week Mukono-Seeta'!D39</f>
        <v>22.571428571428573</v>
      </c>
      <c r="E39" s="18">
        <f>'[29]Avg Week Seeta-Mukono'!E39+'[29]Avg Week Mukono-Seeta'!E39</f>
        <v>16.571428571428569</v>
      </c>
      <c r="F39" s="18">
        <f>'[29]Avg Week Seeta-Mukono'!F39+'[29]Avg Week Mukono-Seeta'!F39</f>
        <v>86.142857142857139</v>
      </c>
      <c r="G39" s="18">
        <f>'[29]Avg Week Seeta-Mukono'!G39+'[29]Avg Week Mukono-Seeta'!G39</f>
        <v>3.8571428571428577</v>
      </c>
      <c r="H39" s="18">
        <f>'[29]Avg Week Seeta-Mukono'!H39+'[29]Avg Week Mukono-Seeta'!H39</f>
        <v>2.5714285714285712</v>
      </c>
      <c r="I39" s="18">
        <f>'[29]Avg Week Seeta-Mukono'!I39+'[29]Avg Week Mukono-Seeta'!I39</f>
        <v>26.571428571428569</v>
      </c>
      <c r="J39" s="18">
        <f>'[29]Avg Week Seeta-Mukono'!J39+'[29]Avg Week Mukono-Seeta'!J39</f>
        <v>12.142857142857142</v>
      </c>
      <c r="K39" s="18">
        <f>'[29]Avg Week Seeta-Mukono'!K39+'[29]Avg Week Mukono-Seeta'!K39</f>
        <v>10</v>
      </c>
      <c r="L39" s="18">
        <f>'[29]Avg Week Seeta-Mukono'!L39+'[29]Avg Week Mukono-Seeta'!L39</f>
        <v>28.142857142857142</v>
      </c>
      <c r="M39" s="18">
        <f>'[29]Avg Week Seeta-Mukono'!M39+'[29]Avg Week Mukono-Seeta'!M39</f>
        <v>189.57142857142856</v>
      </c>
      <c r="N39" s="18">
        <f>'[29]Avg Week Seeta-Mukono'!N39+'[29]Avg Week Mukono-Seeta'!N39</f>
        <v>0</v>
      </c>
      <c r="O39" s="19">
        <f t="shared" si="0"/>
        <v>280.28571428571428</v>
      </c>
      <c r="P39" s="19">
        <f t="shared" si="1"/>
        <v>469.85714285714283</v>
      </c>
      <c r="R39" s="34" t="s">
        <v>90</v>
      </c>
      <c r="S39" s="31">
        <f t="shared" ref="S39:AF39" si="31">SUM(S19:S21)</f>
        <v>929.28571428571433</v>
      </c>
      <c r="T39" s="31">
        <f t="shared" si="31"/>
        <v>261.28571428571428</v>
      </c>
      <c r="U39" s="31">
        <f t="shared" si="31"/>
        <v>183</v>
      </c>
      <c r="V39" s="31">
        <f t="shared" si="31"/>
        <v>1118.8571428571429</v>
      </c>
      <c r="W39" s="31">
        <f t="shared" si="31"/>
        <v>96</v>
      </c>
      <c r="X39" s="31">
        <f t="shared" si="31"/>
        <v>24.857142857142854</v>
      </c>
      <c r="Y39" s="31">
        <f t="shared" si="31"/>
        <v>222.85714285714286</v>
      </c>
      <c r="Z39" s="31">
        <f t="shared" si="31"/>
        <v>131.71428571428572</v>
      </c>
      <c r="AA39" s="31">
        <f t="shared" si="31"/>
        <v>89</v>
      </c>
      <c r="AB39" s="31">
        <f t="shared" si="31"/>
        <v>367.85714285714283</v>
      </c>
      <c r="AC39" s="31">
        <f t="shared" si="31"/>
        <v>2851.8571428571431</v>
      </c>
      <c r="AD39" s="31">
        <f t="shared" si="31"/>
        <v>0.8571428571428571</v>
      </c>
      <c r="AE39" s="32">
        <f t="shared" si="31"/>
        <v>3425.5714285714289</v>
      </c>
      <c r="AF39" s="32">
        <f t="shared" si="31"/>
        <v>6277.4285714285716</v>
      </c>
    </row>
    <row r="40" spans="2:32" ht="23.1" customHeight="1" x14ac:dyDescent="0.25">
      <c r="B40" s="25" t="s">
        <v>91</v>
      </c>
      <c r="C40" s="18">
        <f>'[29]Avg Week Seeta-Mukono'!C40+'[29]Avg Week Mukono-Seeta'!C40</f>
        <v>78.285714285714292</v>
      </c>
      <c r="D40" s="18">
        <f>'[29]Avg Week Seeta-Mukono'!D40+'[29]Avg Week Mukono-Seeta'!D40</f>
        <v>18.285714285714285</v>
      </c>
      <c r="E40" s="18">
        <f>'[29]Avg Week Seeta-Mukono'!E40+'[29]Avg Week Mukono-Seeta'!E40</f>
        <v>13.142857142857142</v>
      </c>
      <c r="F40" s="18">
        <f>'[29]Avg Week Seeta-Mukono'!F40+'[29]Avg Week Mukono-Seeta'!F40</f>
        <v>86.142857142857139</v>
      </c>
      <c r="G40" s="18">
        <f>'[29]Avg Week Seeta-Mukono'!G40+'[29]Avg Week Mukono-Seeta'!G40</f>
        <v>3.7142857142857144</v>
      </c>
      <c r="H40" s="18">
        <f>'[29]Avg Week Seeta-Mukono'!H40+'[29]Avg Week Mukono-Seeta'!H40</f>
        <v>1.1428571428571428</v>
      </c>
      <c r="I40" s="18">
        <f>'[29]Avg Week Seeta-Mukono'!I40+'[29]Avg Week Mukono-Seeta'!I40</f>
        <v>29.714285714285715</v>
      </c>
      <c r="J40" s="18">
        <f>'[29]Avg Week Seeta-Mukono'!J40+'[29]Avg Week Mukono-Seeta'!J40</f>
        <v>12</v>
      </c>
      <c r="K40" s="18">
        <f>'[29]Avg Week Seeta-Mukono'!K40+'[29]Avg Week Mukono-Seeta'!K40</f>
        <v>6.4285714285714288</v>
      </c>
      <c r="L40" s="18">
        <f>'[29]Avg Week Seeta-Mukono'!L40+'[29]Avg Week Mukono-Seeta'!L40</f>
        <v>32.571428571428569</v>
      </c>
      <c r="M40" s="18">
        <f>'[29]Avg Week Seeta-Mukono'!M40+'[29]Avg Week Mukono-Seeta'!M40</f>
        <v>178.28571428571428</v>
      </c>
      <c r="N40" s="18">
        <f>'[29]Avg Week Seeta-Mukono'!N40+'[29]Avg Week Mukono-Seeta'!N40</f>
        <v>0</v>
      </c>
      <c r="O40" s="19">
        <f t="shared" si="0"/>
        <v>281.42857142857144</v>
      </c>
      <c r="P40" s="19">
        <f t="shared" si="1"/>
        <v>459.71428571428572</v>
      </c>
      <c r="R40" s="35" t="s">
        <v>92</v>
      </c>
      <c r="S40" s="31">
        <f t="shared" ref="S40:AF40" si="32">SUM(S10:S21)</f>
        <v>3803.5714285714289</v>
      </c>
      <c r="T40" s="31">
        <f t="shared" si="32"/>
        <v>934.99999999999989</v>
      </c>
      <c r="U40" s="31">
        <f t="shared" si="32"/>
        <v>731.57142857142856</v>
      </c>
      <c r="V40" s="31">
        <f t="shared" si="32"/>
        <v>4234.4285714285716</v>
      </c>
      <c r="W40" s="31">
        <f t="shared" si="32"/>
        <v>243.71428571428572</v>
      </c>
      <c r="X40" s="31">
        <f t="shared" si="32"/>
        <v>87.571428571428569</v>
      </c>
      <c r="Y40" s="31">
        <f t="shared" si="32"/>
        <v>953</v>
      </c>
      <c r="Z40" s="31">
        <f t="shared" si="32"/>
        <v>509.71428571428572</v>
      </c>
      <c r="AA40" s="31">
        <f t="shared" si="32"/>
        <v>355.57142857142856</v>
      </c>
      <c r="AB40" s="31">
        <f t="shared" si="32"/>
        <v>1260.8571428571427</v>
      </c>
      <c r="AC40" s="31">
        <f t="shared" si="32"/>
        <v>10617.571428571431</v>
      </c>
      <c r="AD40" s="31">
        <f t="shared" si="32"/>
        <v>17.285714285714281</v>
      </c>
      <c r="AE40" s="32">
        <f t="shared" si="32"/>
        <v>13132.285714285712</v>
      </c>
      <c r="AF40" s="32">
        <f t="shared" si="32"/>
        <v>23749.857142857145</v>
      </c>
    </row>
    <row r="41" spans="2:32" ht="23.1" customHeight="1" x14ac:dyDescent="0.25">
      <c r="B41" s="17" t="s">
        <v>93</v>
      </c>
      <c r="C41" s="18">
        <f>'[29]Avg Week Seeta-Mukono'!C41+'[29]Avg Week Mukono-Seeta'!C41</f>
        <v>74.571428571428569</v>
      </c>
      <c r="D41" s="18">
        <f>'[29]Avg Week Seeta-Mukono'!D41+'[29]Avg Week Mukono-Seeta'!D41</f>
        <v>20.142857142857142</v>
      </c>
      <c r="E41" s="18">
        <f>'[29]Avg Week Seeta-Mukono'!E41+'[29]Avg Week Mukono-Seeta'!E41</f>
        <v>17.857142857142858</v>
      </c>
      <c r="F41" s="18">
        <f>'[29]Avg Week Seeta-Mukono'!F41+'[29]Avg Week Mukono-Seeta'!F41</f>
        <v>94.571428571428569</v>
      </c>
      <c r="G41" s="18">
        <f>'[29]Avg Week Seeta-Mukono'!G41+'[29]Avg Week Mukono-Seeta'!G41</f>
        <v>4</v>
      </c>
      <c r="H41" s="18">
        <f>'[29]Avg Week Seeta-Mukono'!H41+'[29]Avg Week Mukono-Seeta'!H41</f>
        <v>1.1428571428571428</v>
      </c>
      <c r="I41" s="18">
        <f>'[29]Avg Week Seeta-Mukono'!I41+'[29]Avg Week Mukono-Seeta'!I41</f>
        <v>25</v>
      </c>
      <c r="J41" s="18">
        <f>'[29]Avg Week Seeta-Mukono'!J41+'[29]Avg Week Mukono-Seeta'!J41</f>
        <v>13</v>
      </c>
      <c r="K41" s="18">
        <f>'[29]Avg Week Seeta-Mukono'!K41+'[29]Avg Week Mukono-Seeta'!K41</f>
        <v>5.5714285714285712</v>
      </c>
      <c r="L41" s="18">
        <f>'[29]Avg Week Seeta-Mukono'!L41+'[29]Avg Week Mukono-Seeta'!L41</f>
        <v>27.714285714285715</v>
      </c>
      <c r="M41" s="18">
        <f>'[29]Avg Week Seeta-Mukono'!M41+'[29]Avg Week Mukono-Seeta'!M41</f>
        <v>192.14285714285714</v>
      </c>
      <c r="N41" s="18">
        <f>'[29]Avg Week Seeta-Mukono'!N41+'[29]Avg Week Mukono-Seeta'!N41</f>
        <v>0</v>
      </c>
      <c r="O41" s="19">
        <f t="shared" si="0"/>
        <v>283.57142857142856</v>
      </c>
      <c r="P41" s="19">
        <f t="shared" si="1"/>
        <v>475.71428571428567</v>
      </c>
      <c r="R41" s="35" t="s">
        <v>94</v>
      </c>
      <c r="S41" s="31">
        <f>SUM(S10:S33)</f>
        <v>5833.0714285714294</v>
      </c>
      <c r="T41" s="31">
        <f t="shared" ref="T41:AD41" si="33">SUM(T10:T33)</f>
        <v>1791.5</v>
      </c>
      <c r="U41" s="31">
        <f t="shared" si="33"/>
        <v>1105.0714285714284</v>
      </c>
      <c r="V41" s="31">
        <f t="shared" si="33"/>
        <v>6237.4285714285716</v>
      </c>
      <c r="W41" s="31">
        <f t="shared" si="33"/>
        <v>411.71428571428572</v>
      </c>
      <c r="X41" s="31">
        <f t="shared" si="33"/>
        <v>180.57142857142856</v>
      </c>
      <c r="Y41" s="31">
        <f t="shared" si="33"/>
        <v>1505.5</v>
      </c>
      <c r="Z41" s="31">
        <f t="shared" si="33"/>
        <v>996.71428571428578</v>
      </c>
      <c r="AA41" s="31">
        <f t="shared" si="33"/>
        <v>572.57142857142856</v>
      </c>
      <c r="AB41" s="31">
        <f t="shared" si="33"/>
        <v>1975.3571428571427</v>
      </c>
      <c r="AC41" s="31">
        <f t="shared" si="33"/>
        <v>14655.071428571431</v>
      </c>
      <c r="AD41" s="31">
        <f t="shared" si="33"/>
        <v>17.785714285714281</v>
      </c>
      <c r="AE41" s="32">
        <f>SUM(AE10:AE33)</f>
        <v>20627.28571428571</v>
      </c>
      <c r="AF41" s="32">
        <f>SUM(AF10:AF33)</f>
        <v>35282.357142857145</v>
      </c>
    </row>
    <row r="42" spans="2:32" ht="23.1" customHeight="1" x14ac:dyDescent="0.25">
      <c r="B42" s="25" t="s">
        <v>95</v>
      </c>
      <c r="C42" s="18">
        <f>'[29]Avg Week Seeta-Mukono'!C42+'[29]Avg Week Mukono-Seeta'!C42</f>
        <v>69.142857142857139</v>
      </c>
      <c r="D42" s="18">
        <f>'[29]Avg Week Seeta-Mukono'!D42+'[29]Avg Week Mukono-Seeta'!D42</f>
        <v>20.571428571428569</v>
      </c>
      <c r="E42" s="18">
        <f>'[29]Avg Week Seeta-Mukono'!E42+'[29]Avg Week Mukono-Seeta'!E42</f>
        <v>15.285714285714285</v>
      </c>
      <c r="F42" s="18">
        <f>'[29]Avg Week Seeta-Mukono'!F42+'[29]Avg Week Mukono-Seeta'!F42</f>
        <v>91.285714285714278</v>
      </c>
      <c r="G42" s="18">
        <f>'[29]Avg Week Seeta-Mukono'!G42+'[29]Avg Week Mukono-Seeta'!G42</f>
        <v>3.5714285714285712</v>
      </c>
      <c r="H42" s="18">
        <f>'[29]Avg Week Seeta-Mukono'!H42+'[29]Avg Week Mukono-Seeta'!H42</f>
        <v>1.4285714285714286</v>
      </c>
      <c r="I42" s="18">
        <f>'[29]Avg Week Seeta-Mukono'!I42+'[29]Avg Week Mukono-Seeta'!I42</f>
        <v>20.714285714285715</v>
      </c>
      <c r="J42" s="18">
        <f>'[29]Avg Week Seeta-Mukono'!J42+'[29]Avg Week Mukono-Seeta'!J42</f>
        <v>8.7142857142857135</v>
      </c>
      <c r="K42" s="18">
        <f>'[29]Avg Week Seeta-Mukono'!K42+'[29]Avg Week Mukono-Seeta'!K42</f>
        <v>8.5714285714285712</v>
      </c>
      <c r="L42" s="18">
        <f>'[29]Avg Week Seeta-Mukono'!L42+'[29]Avg Week Mukono-Seeta'!L42</f>
        <v>30.571428571428569</v>
      </c>
      <c r="M42" s="18">
        <f>'[29]Avg Week Seeta-Mukono'!M42+'[29]Avg Week Mukono-Seeta'!M42</f>
        <v>191.85714285714283</v>
      </c>
      <c r="N42" s="18">
        <f>'[29]Avg Week Seeta-Mukono'!N42+'[29]Avg Week Mukono-Seeta'!N42</f>
        <v>0</v>
      </c>
      <c r="O42" s="19">
        <f t="shared" si="0"/>
        <v>269.85714285714289</v>
      </c>
      <c r="P42" s="19">
        <f t="shared" si="1"/>
        <v>461.71428571428572</v>
      </c>
      <c r="R42" s="35" t="s">
        <v>96</v>
      </c>
      <c r="S42" s="36">
        <f>S41/S40</f>
        <v>1.5335774647887324</v>
      </c>
      <c r="T42" s="36">
        <f t="shared" ref="T42:AF42" si="34">T41/T40</f>
        <v>1.9160427807486633</v>
      </c>
      <c r="U42" s="36">
        <f t="shared" si="34"/>
        <v>1.5105448154657293</v>
      </c>
      <c r="V42" s="36">
        <f t="shared" si="34"/>
        <v>1.4730272258020984</v>
      </c>
      <c r="W42" s="36">
        <f t="shared" si="34"/>
        <v>1.6893317702227433</v>
      </c>
      <c r="X42" s="36">
        <f t="shared" si="34"/>
        <v>2.0619902120717781</v>
      </c>
      <c r="Y42" s="36">
        <f t="shared" si="34"/>
        <v>1.5797481636935991</v>
      </c>
      <c r="Z42" s="36">
        <f t="shared" si="34"/>
        <v>1.9554372197309418</v>
      </c>
      <c r="AA42" s="36">
        <f t="shared" si="34"/>
        <v>1.6102852551225393</v>
      </c>
      <c r="AB42" s="36">
        <f t="shared" si="34"/>
        <v>1.566677996827555</v>
      </c>
      <c r="AC42" s="36">
        <f t="shared" si="34"/>
        <v>1.3802658665554404</v>
      </c>
      <c r="AD42" s="36">
        <f t="shared" si="34"/>
        <v>1.0289256198347108</v>
      </c>
      <c r="AE42" s="37">
        <f t="shared" si="34"/>
        <v>1.5707308052128885</v>
      </c>
      <c r="AF42" s="37">
        <f t="shared" si="34"/>
        <v>1.4855818681616129</v>
      </c>
    </row>
    <row r="43" spans="2:32" ht="23.1" customHeight="1" x14ac:dyDescent="0.25">
      <c r="B43" s="17" t="s">
        <v>97</v>
      </c>
      <c r="C43" s="18">
        <f>'[29]Avg Week Seeta-Mukono'!C43+'[29]Avg Week Mukono-Seeta'!C43</f>
        <v>71</v>
      </c>
      <c r="D43" s="18">
        <f>'[29]Avg Week Seeta-Mukono'!D43+'[29]Avg Week Mukono-Seeta'!D43</f>
        <v>18.285714285714285</v>
      </c>
      <c r="E43" s="18">
        <f>'[29]Avg Week Seeta-Mukono'!E43+'[29]Avg Week Mukono-Seeta'!E43</f>
        <v>13</v>
      </c>
      <c r="F43" s="18">
        <f>'[29]Avg Week Seeta-Mukono'!F43+'[29]Avg Week Mukono-Seeta'!F43</f>
        <v>88</v>
      </c>
      <c r="G43" s="18">
        <f>'[29]Avg Week Seeta-Mukono'!G43+'[29]Avg Week Mukono-Seeta'!G43</f>
        <v>4.2857142857142856</v>
      </c>
      <c r="H43" s="18">
        <f>'[29]Avg Week Seeta-Mukono'!H43+'[29]Avg Week Mukono-Seeta'!H43</f>
        <v>3</v>
      </c>
      <c r="I43" s="18">
        <f>'[29]Avg Week Seeta-Mukono'!I43+'[29]Avg Week Mukono-Seeta'!I43</f>
        <v>21.714285714285715</v>
      </c>
      <c r="J43" s="18">
        <f>'[29]Avg Week Seeta-Mukono'!J43+'[29]Avg Week Mukono-Seeta'!J43</f>
        <v>11.428571428571429</v>
      </c>
      <c r="K43" s="18">
        <f>'[29]Avg Week Seeta-Mukono'!K43+'[29]Avg Week Mukono-Seeta'!K43</f>
        <v>10</v>
      </c>
      <c r="L43" s="18">
        <f>'[29]Avg Week Seeta-Mukono'!L43+'[29]Avg Week Mukono-Seeta'!L43</f>
        <v>30.428571428571431</v>
      </c>
      <c r="M43" s="18">
        <f>'[29]Avg Week Seeta-Mukono'!M43+'[29]Avg Week Mukono-Seeta'!M43</f>
        <v>180.14285714285717</v>
      </c>
      <c r="N43" s="18">
        <f>'[29]Avg Week Seeta-Mukono'!N43+'[29]Avg Week Mukono-Seeta'!N43</f>
        <v>0</v>
      </c>
      <c r="O43" s="19">
        <f t="shared" si="0"/>
        <v>271.14285714285711</v>
      </c>
      <c r="P43" s="19">
        <f t="shared" si="1"/>
        <v>451.28571428571428</v>
      </c>
    </row>
    <row r="44" spans="2:32" ht="23.1" customHeight="1" x14ac:dyDescent="0.25">
      <c r="B44" s="38" t="s">
        <v>98</v>
      </c>
      <c r="C44" s="18">
        <f>'[29]Avg Week Seeta-Mukono'!C44+'[29]Avg Week Mukono-Seeta'!C44</f>
        <v>59.857142857142861</v>
      </c>
      <c r="D44" s="18">
        <f>'[29]Avg Week Seeta-Mukono'!D44+'[29]Avg Week Mukono-Seeta'!D44</f>
        <v>19.571428571428573</v>
      </c>
      <c r="E44" s="18">
        <f>'[29]Avg Week Seeta-Mukono'!E44+'[29]Avg Week Mukono-Seeta'!E44</f>
        <v>15.285714285714285</v>
      </c>
      <c r="F44" s="18">
        <f>'[29]Avg Week Seeta-Mukono'!F44+'[29]Avg Week Mukono-Seeta'!F44</f>
        <v>76.857142857142861</v>
      </c>
      <c r="G44" s="18">
        <f>'[29]Avg Week Seeta-Mukono'!G44+'[29]Avg Week Mukono-Seeta'!G44</f>
        <v>2.8571428571428572</v>
      </c>
      <c r="H44" s="18">
        <f>'[29]Avg Week Seeta-Mukono'!H44+'[29]Avg Week Mukono-Seeta'!H44</f>
        <v>0.5714285714285714</v>
      </c>
      <c r="I44" s="18">
        <f>'[29]Avg Week Seeta-Mukono'!I44+'[29]Avg Week Mukono-Seeta'!I44</f>
        <v>20.714285714285715</v>
      </c>
      <c r="J44" s="18">
        <f>'[29]Avg Week Seeta-Mukono'!J44+'[29]Avg Week Mukono-Seeta'!J44</f>
        <v>10.857142857142858</v>
      </c>
      <c r="K44" s="18">
        <f>'[29]Avg Week Seeta-Mukono'!K44+'[29]Avg Week Mukono-Seeta'!K44</f>
        <v>8.7142857142857153</v>
      </c>
      <c r="L44" s="18">
        <f>'[29]Avg Week Seeta-Mukono'!L44+'[29]Avg Week Mukono-Seeta'!L44</f>
        <v>40.142857142857139</v>
      </c>
      <c r="M44" s="18">
        <f>'[29]Avg Week Seeta-Mukono'!M44+'[29]Avg Week Mukono-Seeta'!M44</f>
        <v>189.85714285714283</v>
      </c>
      <c r="N44" s="18">
        <f>'[29]Avg Week Seeta-Mukono'!N44+'[29]Avg Week Mukono-Seeta'!N44</f>
        <v>0</v>
      </c>
      <c r="O44" s="19">
        <f t="shared" si="0"/>
        <v>255.42857142857147</v>
      </c>
      <c r="P44" s="19">
        <f t="shared" si="1"/>
        <v>445.28571428571433</v>
      </c>
    </row>
    <row r="45" spans="2:32" ht="23.1" customHeight="1" x14ac:dyDescent="0.25">
      <c r="B45" s="17" t="s">
        <v>99</v>
      </c>
      <c r="C45" s="18">
        <f>'[29]Avg Week Seeta-Mukono'!C45+'[29]Avg Week Mukono-Seeta'!C45</f>
        <v>71.714285714285708</v>
      </c>
      <c r="D45" s="18">
        <f>'[29]Avg Week Seeta-Mukono'!D45+'[29]Avg Week Mukono-Seeta'!D45</f>
        <v>24.571428571428573</v>
      </c>
      <c r="E45" s="18">
        <f>'[29]Avg Week Seeta-Mukono'!E45+'[29]Avg Week Mukono-Seeta'!E45</f>
        <v>17.857142857142858</v>
      </c>
      <c r="F45" s="18">
        <f>'[29]Avg Week Seeta-Mukono'!F45+'[29]Avg Week Mukono-Seeta'!F45</f>
        <v>87.857142857142861</v>
      </c>
      <c r="G45" s="18">
        <f>'[29]Avg Week Seeta-Mukono'!G45+'[29]Avg Week Mukono-Seeta'!G45</f>
        <v>2.4285714285714288</v>
      </c>
      <c r="H45" s="18">
        <f>'[29]Avg Week Seeta-Mukono'!H45+'[29]Avg Week Mukono-Seeta'!H45</f>
        <v>1</v>
      </c>
      <c r="I45" s="18">
        <f>'[29]Avg Week Seeta-Mukono'!I45+'[29]Avg Week Mukono-Seeta'!I45</f>
        <v>17.285714285714285</v>
      </c>
      <c r="J45" s="18">
        <f>'[29]Avg Week Seeta-Mukono'!J45+'[29]Avg Week Mukono-Seeta'!J45</f>
        <v>10.285714285714285</v>
      </c>
      <c r="K45" s="18">
        <f>'[29]Avg Week Seeta-Mukono'!K45+'[29]Avg Week Mukono-Seeta'!K45</f>
        <v>7.2857142857142856</v>
      </c>
      <c r="L45" s="18">
        <f>'[29]Avg Week Seeta-Mukono'!L45+'[29]Avg Week Mukono-Seeta'!L45</f>
        <v>27.142857142857142</v>
      </c>
      <c r="M45" s="18">
        <f>'[29]Avg Week Seeta-Mukono'!M45+'[29]Avg Week Mukono-Seeta'!M45</f>
        <v>189.42857142857144</v>
      </c>
      <c r="N45" s="18">
        <f>'[29]Avg Week Seeta-Mukono'!N45+'[29]Avg Week Mukono-Seeta'!N45</f>
        <v>0.2857142857142857</v>
      </c>
      <c r="O45" s="19">
        <f t="shared" si="0"/>
        <v>267.71428571428567</v>
      </c>
      <c r="P45" s="19">
        <f t="shared" si="1"/>
        <v>457.14285714285711</v>
      </c>
    </row>
    <row r="46" spans="2:32" ht="23.1" customHeight="1" x14ac:dyDescent="0.25">
      <c r="B46" s="25" t="s">
        <v>100</v>
      </c>
      <c r="C46" s="18">
        <f>'[29]Avg Week Seeta-Mukono'!C46+'[29]Avg Week Mukono-Seeta'!C46</f>
        <v>69.571428571428569</v>
      </c>
      <c r="D46" s="18">
        <f>'[29]Avg Week Seeta-Mukono'!D46+'[29]Avg Week Mukono-Seeta'!D46</f>
        <v>22.142857142857142</v>
      </c>
      <c r="E46" s="18">
        <f>'[29]Avg Week Seeta-Mukono'!E46+'[29]Avg Week Mukono-Seeta'!E46</f>
        <v>17</v>
      </c>
      <c r="F46" s="18">
        <f>'[29]Avg Week Seeta-Mukono'!F46+'[29]Avg Week Mukono-Seeta'!F46</f>
        <v>92</v>
      </c>
      <c r="G46" s="18">
        <f>'[29]Avg Week Seeta-Mukono'!G46+'[29]Avg Week Mukono-Seeta'!G46</f>
        <v>5</v>
      </c>
      <c r="H46" s="18">
        <f>'[29]Avg Week Seeta-Mukono'!H46+'[29]Avg Week Mukono-Seeta'!H46</f>
        <v>1.1428571428571428</v>
      </c>
      <c r="I46" s="18">
        <f>'[29]Avg Week Seeta-Mukono'!I46+'[29]Avg Week Mukono-Seeta'!I46</f>
        <v>19.285714285714285</v>
      </c>
      <c r="J46" s="18">
        <f>'[29]Avg Week Seeta-Mukono'!J46+'[29]Avg Week Mukono-Seeta'!J46</f>
        <v>10.571428571428573</v>
      </c>
      <c r="K46" s="18">
        <f>'[29]Avg Week Seeta-Mukono'!K46+'[29]Avg Week Mukono-Seeta'!K46</f>
        <v>7</v>
      </c>
      <c r="L46" s="18">
        <f>'[29]Avg Week Seeta-Mukono'!L46+'[29]Avg Week Mukono-Seeta'!L46</f>
        <v>36.857142857142854</v>
      </c>
      <c r="M46" s="18">
        <f>'[29]Avg Week Seeta-Mukono'!M46+'[29]Avg Week Mukono-Seeta'!M46</f>
        <v>195.28571428571428</v>
      </c>
      <c r="N46" s="18">
        <f>'[29]Avg Week Seeta-Mukono'!N46+'[29]Avg Week Mukono-Seeta'!N46</f>
        <v>0</v>
      </c>
      <c r="O46" s="19">
        <f t="shared" si="0"/>
        <v>280.57142857142856</v>
      </c>
      <c r="P46" s="19">
        <f t="shared" si="1"/>
        <v>475.85714285714283</v>
      </c>
      <c r="R46" s="3"/>
      <c r="T46"/>
    </row>
    <row r="47" spans="2:32" ht="23.1" customHeight="1" x14ac:dyDescent="0.25">
      <c r="B47" s="25" t="s">
        <v>101</v>
      </c>
      <c r="C47" s="18">
        <f>'[29]Avg Week Seeta-Mukono'!C47+'[29]Avg Week Mukono-Seeta'!C47</f>
        <v>79</v>
      </c>
      <c r="D47" s="18">
        <f>'[29]Avg Week Seeta-Mukono'!D47+'[29]Avg Week Mukono-Seeta'!D47</f>
        <v>24.571428571428573</v>
      </c>
      <c r="E47" s="18">
        <f>'[29]Avg Week Seeta-Mukono'!E47+'[29]Avg Week Mukono-Seeta'!E47</f>
        <v>17.142857142857142</v>
      </c>
      <c r="F47" s="18">
        <f>'[29]Avg Week Seeta-Mukono'!F47+'[29]Avg Week Mukono-Seeta'!F47</f>
        <v>87.285714285714292</v>
      </c>
      <c r="G47" s="18">
        <f>'[29]Avg Week Seeta-Mukono'!G47+'[29]Avg Week Mukono-Seeta'!G47</f>
        <v>4</v>
      </c>
      <c r="H47" s="18">
        <f>'[29]Avg Week Seeta-Mukono'!H47+'[29]Avg Week Mukono-Seeta'!H47</f>
        <v>1.7142857142857142</v>
      </c>
      <c r="I47" s="18">
        <f>'[29]Avg Week Seeta-Mukono'!I47+'[29]Avg Week Mukono-Seeta'!I47</f>
        <v>22.714285714285715</v>
      </c>
      <c r="J47" s="18">
        <f>'[29]Avg Week Seeta-Mukono'!J47+'[29]Avg Week Mukono-Seeta'!J47</f>
        <v>10.714285714285715</v>
      </c>
      <c r="K47" s="18">
        <f>'[29]Avg Week Seeta-Mukono'!K47+'[29]Avg Week Mukono-Seeta'!K47</f>
        <v>7</v>
      </c>
      <c r="L47" s="18">
        <f>'[29]Avg Week Seeta-Mukono'!L47+'[29]Avg Week Mukono-Seeta'!L47</f>
        <v>36.428571428571431</v>
      </c>
      <c r="M47" s="18">
        <f>'[29]Avg Week Seeta-Mukono'!M47+'[29]Avg Week Mukono-Seeta'!M47</f>
        <v>195.57142857142858</v>
      </c>
      <c r="N47" s="18">
        <f>'[29]Avg Week Seeta-Mukono'!N47+'[29]Avg Week Mukono-Seeta'!N47</f>
        <v>0</v>
      </c>
      <c r="O47" s="19">
        <f t="shared" si="0"/>
        <v>290.57142857142861</v>
      </c>
      <c r="P47" s="19">
        <f t="shared" si="1"/>
        <v>486.14285714285722</v>
      </c>
      <c r="R47" s="3"/>
      <c r="T47"/>
    </row>
    <row r="48" spans="2:32" ht="23.1" customHeight="1" x14ac:dyDescent="0.25">
      <c r="B48" s="25" t="s">
        <v>102</v>
      </c>
      <c r="C48" s="18">
        <f>'[29]Avg Week Seeta-Mukono'!C48+'[29]Avg Week Mukono-Seeta'!C48</f>
        <v>77.285714285714278</v>
      </c>
      <c r="D48" s="18">
        <f>'[29]Avg Week Seeta-Mukono'!D48+'[29]Avg Week Mukono-Seeta'!D48</f>
        <v>24.428571428571431</v>
      </c>
      <c r="E48" s="18">
        <f>'[29]Avg Week Seeta-Mukono'!E48+'[29]Avg Week Mukono-Seeta'!E48</f>
        <v>12.714285714285715</v>
      </c>
      <c r="F48" s="18">
        <f>'[29]Avg Week Seeta-Mukono'!F48+'[29]Avg Week Mukono-Seeta'!F48</f>
        <v>83.857142857142861</v>
      </c>
      <c r="G48" s="18">
        <f>'[29]Avg Week Seeta-Mukono'!G48+'[29]Avg Week Mukono-Seeta'!G48</f>
        <v>6.5714285714285712</v>
      </c>
      <c r="H48" s="18">
        <f>'[29]Avg Week Seeta-Mukono'!H48+'[29]Avg Week Mukono-Seeta'!H48</f>
        <v>3.7142857142857144</v>
      </c>
      <c r="I48" s="18">
        <f>'[29]Avg Week Seeta-Mukono'!I48+'[29]Avg Week Mukono-Seeta'!I48</f>
        <v>17.571428571428569</v>
      </c>
      <c r="J48" s="18">
        <f>'[29]Avg Week Seeta-Mukono'!J48+'[29]Avg Week Mukono-Seeta'!J48</f>
        <v>11.142857142857142</v>
      </c>
      <c r="K48" s="18">
        <f>'[29]Avg Week Seeta-Mukono'!K48+'[29]Avg Week Mukono-Seeta'!K48</f>
        <v>10</v>
      </c>
      <c r="L48" s="18">
        <f>'[29]Avg Week Seeta-Mukono'!L48+'[29]Avg Week Mukono-Seeta'!L48</f>
        <v>45.142857142857146</v>
      </c>
      <c r="M48" s="18">
        <f>'[29]Avg Week Seeta-Mukono'!M48+'[29]Avg Week Mukono-Seeta'!M48</f>
        <v>209.71428571428572</v>
      </c>
      <c r="N48" s="18">
        <f>'[29]Avg Week Seeta-Mukono'!N48+'[29]Avg Week Mukono-Seeta'!N48</f>
        <v>0</v>
      </c>
      <c r="O48" s="19">
        <f t="shared" si="0"/>
        <v>292.42857142857144</v>
      </c>
      <c r="P48" s="19">
        <f t="shared" si="1"/>
        <v>502.14285714285717</v>
      </c>
      <c r="R48" s="3"/>
      <c r="T48"/>
    </row>
    <row r="49" spans="2:20" ht="23.1" customHeight="1" x14ac:dyDescent="0.25">
      <c r="B49" s="17" t="s">
        <v>103</v>
      </c>
      <c r="C49" s="18">
        <f>'[29]Avg Week Seeta-Mukono'!C49+'[29]Avg Week Mukono-Seeta'!C49</f>
        <v>82.714285714285708</v>
      </c>
      <c r="D49" s="18">
        <f>'[29]Avg Week Seeta-Mukono'!D49+'[29]Avg Week Mukono-Seeta'!D49</f>
        <v>20.285714285714285</v>
      </c>
      <c r="E49" s="18">
        <f>'[29]Avg Week Seeta-Mukono'!E49+'[29]Avg Week Mukono-Seeta'!E49</f>
        <v>17.142857142857142</v>
      </c>
      <c r="F49" s="18">
        <f>'[29]Avg Week Seeta-Mukono'!F49+'[29]Avg Week Mukono-Seeta'!F49</f>
        <v>89.428571428571416</v>
      </c>
      <c r="G49" s="18">
        <f>'[29]Avg Week Seeta-Mukono'!G49+'[29]Avg Week Mukono-Seeta'!G49</f>
        <v>7.7142857142857144</v>
      </c>
      <c r="H49" s="18">
        <f>'[29]Avg Week Seeta-Mukono'!H49+'[29]Avg Week Mukono-Seeta'!H49</f>
        <v>1.7142857142857144</v>
      </c>
      <c r="I49" s="18">
        <f>'[29]Avg Week Seeta-Mukono'!I49+'[29]Avg Week Mukono-Seeta'!I49</f>
        <v>20.857142857142854</v>
      </c>
      <c r="J49" s="18">
        <f>'[29]Avg Week Seeta-Mukono'!J49+'[29]Avg Week Mukono-Seeta'!J49</f>
        <v>10.571428571428573</v>
      </c>
      <c r="K49" s="18">
        <f>'[29]Avg Week Seeta-Mukono'!K49+'[29]Avg Week Mukono-Seeta'!K49</f>
        <v>7.1428571428571423</v>
      </c>
      <c r="L49" s="18">
        <f>'[29]Avg Week Seeta-Mukono'!L49+'[29]Avg Week Mukono-Seeta'!L49</f>
        <v>33.142857142857146</v>
      </c>
      <c r="M49" s="18">
        <f>'[29]Avg Week Seeta-Mukono'!M49+'[29]Avg Week Mukono-Seeta'!M49</f>
        <v>204</v>
      </c>
      <c r="N49" s="18">
        <f>'[29]Avg Week Seeta-Mukono'!N49+'[29]Avg Week Mukono-Seeta'!N49</f>
        <v>0.14285714285714285</v>
      </c>
      <c r="O49" s="19">
        <f t="shared" si="0"/>
        <v>290.85714285714295</v>
      </c>
      <c r="P49" s="19">
        <f t="shared" si="1"/>
        <v>494.85714285714295</v>
      </c>
      <c r="R49" s="3"/>
      <c r="T49"/>
    </row>
    <row r="50" spans="2:20" ht="23.1" customHeight="1" x14ac:dyDescent="0.25">
      <c r="B50" s="25" t="s">
        <v>104</v>
      </c>
      <c r="C50" s="18">
        <f>'[29]Avg Week Seeta-Mukono'!C50+'[29]Avg Week Mukono-Seeta'!C50</f>
        <v>70.714285714285722</v>
      </c>
      <c r="D50" s="18">
        <f>'[29]Avg Week Seeta-Mukono'!D50+'[29]Avg Week Mukono-Seeta'!D50</f>
        <v>19.857142857142858</v>
      </c>
      <c r="E50" s="18">
        <f>'[29]Avg Week Seeta-Mukono'!E50+'[29]Avg Week Mukono-Seeta'!E50</f>
        <v>13.857142857142858</v>
      </c>
      <c r="F50" s="18">
        <f>'[29]Avg Week Seeta-Mukono'!F50+'[29]Avg Week Mukono-Seeta'!F50</f>
        <v>85.714285714285722</v>
      </c>
      <c r="G50" s="18">
        <f>'[29]Avg Week Seeta-Mukono'!G50+'[29]Avg Week Mukono-Seeta'!G50</f>
        <v>4.7142857142857135</v>
      </c>
      <c r="H50" s="18">
        <f>'[29]Avg Week Seeta-Mukono'!H50+'[29]Avg Week Mukono-Seeta'!H50</f>
        <v>2.4285714285714288</v>
      </c>
      <c r="I50" s="18">
        <f>'[29]Avg Week Seeta-Mukono'!I50+'[29]Avg Week Mukono-Seeta'!I50</f>
        <v>17.571428571428569</v>
      </c>
      <c r="J50" s="18">
        <f>'[29]Avg Week Seeta-Mukono'!J50+'[29]Avg Week Mukono-Seeta'!J50</f>
        <v>9.571428571428573</v>
      </c>
      <c r="K50" s="18">
        <f>'[29]Avg Week Seeta-Mukono'!K50+'[29]Avg Week Mukono-Seeta'!K50</f>
        <v>5.7142857142857144</v>
      </c>
      <c r="L50" s="18">
        <f>'[29]Avg Week Seeta-Mukono'!L50+'[29]Avg Week Mukono-Seeta'!L50</f>
        <v>24.142857142857146</v>
      </c>
      <c r="M50" s="18">
        <f>'[29]Avg Week Seeta-Mukono'!M50+'[29]Avg Week Mukono-Seeta'!M50</f>
        <v>195.85714285714286</v>
      </c>
      <c r="N50" s="18">
        <f>'[29]Avg Week Seeta-Mukono'!N50+'[29]Avg Week Mukono-Seeta'!N50</f>
        <v>0.14285714285714285</v>
      </c>
      <c r="O50" s="19">
        <f t="shared" si="0"/>
        <v>254.42857142857147</v>
      </c>
      <c r="P50" s="19">
        <f t="shared" si="1"/>
        <v>450.28571428571439</v>
      </c>
      <c r="R50" s="3"/>
      <c r="T50"/>
    </row>
    <row r="51" spans="2:20" ht="23.1" customHeight="1" x14ac:dyDescent="0.25">
      <c r="B51" s="25" t="s">
        <v>105</v>
      </c>
      <c r="C51" s="18">
        <f>'[29]Avg Week Seeta-Mukono'!C51+'[29]Avg Week Mukono-Seeta'!C51</f>
        <v>89</v>
      </c>
      <c r="D51" s="18">
        <f>'[29]Avg Week Seeta-Mukono'!D51+'[29]Avg Week Mukono-Seeta'!D51</f>
        <v>27.571428571428569</v>
      </c>
      <c r="E51" s="18">
        <f>'[29]Avg Week Seeta-Mukono'!E51+'[29]Avg Week Mukono-Seeta'!E51</f>
        <v>15.428571428571427</v>
      </c>
      <c r="F51" s="18">
        <f>'[29]Avg Week Seeta-Mukono'!F51+'[29]Avg Week Mukono-Seeta'!F51</f>
        <v>110</v>
      </c>
      <c r="G51" s="18">
        <f>'[29]Avg Week Seeta-Mukono'!G51+'[29]Avg Week Mukono-Seeta'!G51</f>
        <v>13.714285714285715</v>
      </c>
      <c r="H51" s="18">
        <f>'[29]Avg Week Seeta-Mukono'!H51+'[29]Avg Week Mukono-Seeta'!H51</f>
        <v>2.1428571428571428</v>
      </c>
      <c r="I51" s="18">
        <f>'[29]Avg Week Seeta-Mukono'!I51+'[29]Avg Week Mukono-Seeta'!I51</f>
        <v>20.571428571428573</v>
      </c>
      <c r="J51" s="18">
        <f>'[29]Avg Week Seeta-Mukono'!J51+'[29]Avg Week Mukono-Seeta'!J51</f>
        <v>12.285714285714285</v>
      </c>
      <c r="K51" s="18">
        <f>'[29]Avg Week Seeta-Mukono'!K51+'[29]Avg Week Mukono-Seeta'!K51</f>
        <v>9.1428571428571423</v>
      </c>
      <c r="L51" s="18">
        <f>'[29]Avg Week Seeta-Mukono'!L51+'[29]Avg Week Mukono-Seeta'!L51</f>
        <v>27.571428571428569</v>
      </c>
      <c r="M51" s="18">
        <f>'[29]Avg Week Seeta-Mukono'!M51+'[29]Avg Week Mukono-Seeta'!M51</f>
        <v>250.42857142857144</v>
      </c>
      <c r="N51" s="18">
        <f>'[29]Avg Week Seeta-Mukono'!N51+'[29]Avg Week Mukono-Seeta'!N51</f>
        <v>0.14285714285714285</v>
      </c>
      <c r="O51" s="19">
        <f t="shared" si="0"/>
        <v>327.57142857142861</v>
      </c>
      <c r="P51" s="19">
        <f t="shared" si="1"/>
        <v>578</v>
      </c>
      <c r="R51" s="3"/>
      <c r="T51"/>
    </row>
    <row r="52" spans="2:20" ht="23.1" customHeight="1" x14ac:dyDescent="0.25">
      <c r="B52" s="25" t="s">
        <v>106</v>
      </c>
      <c r="C52" s="18">
        <f>'[29]Avg Week Seeta-Mukono'!C52+'[29]Avg Week Mukono-Seeta'!C52</f>
        <v>80.428571428571431</v>
      </c>
      <c r="D52" s="18">
        <f>'[29]Avg Week Seeta-Mukono'!D52+'[29]Avg Week Mukono-Seeta'!D52</f>
        <v>23.571428571428569</v>
      </c>
      <c r="E52" s="18">
        <f>'[29]Avg Week Seeta-Mukono'!E52+'[29]Avg Week Mukono-Seeta'!E52</f>
        <v>14.428571428571429</v>
      </c>
      <c r="F52" s="18">
        <f>'[29]Avg Week Seeta-Mukono'!F52+'[29]Avg Week Mukono-Seeta'!F52</f>
        <v>101</v>
      </c>
      <c r="G52" s="18">
        <f>'[29]Avg Week Seeta-Mukono'!G52+'[29]Avg Week Mukono-Seeta'!G52</f>
        <v>6.5714285714285712</v>
      </c>
      <c r="H52" s="18">
        <f>'[29]Avg Week Seeta-Mukono'!H52+'[29]Avg Week Mukono-Seeta'!H52</f>
        <v>1.1428571428571428</v>
      </c>
      <c r="I52" s="18">
        <f>'[29]Avg Week Seeta-Mukono'!I52+'[29]Avg Week Mukono-Seeta'!I52</f>
        <v>21.571428571428573</v>
      </c>
      <c r="J52" s="18">
        <f>'[29]Avg Week Seeta-Mukono'!J52+'[29]Avg Week Mukono-Seeta'!J52</f>
        <v>9.7142857142857153</v>
      </c>
      <c r="K52" s="18">
        <f>'[29]Avg Week Seeta-Mukono'!K52+'[29]Avg Week Mukono-Seeta'!K52</f>
        <v>7.5714285714285712</v>
      </c>
      <c r="L52" s="18">
        <f>'[29]Avg Week Seeta-Mukono'!L52+'[29]Avg Week Mukono-Seeta'!L52</f>
        <v>30.285714285714285</v>
      </c>
      <c r="M52" s="18">
        <f>'[29]Avg Week Seeta-Mukono'!M52+'[29]Avg Week Mukono-Seeta'!M52</f>
        <v>241.42857142857142</v>
      </c>
      <c r="N52" s="18">
        <f>'[29]Avg Week Seeta-Mukono'!N52+'[29]Avg Week Mukono-Seeta'!N52</f>
        <v>0</v>
      </c>
      <c r="O52" s="19">
        <f t="shared" si="0"/>
        <v>296.28571428571428</v>
      </c>
      <c r="P52" s="19">
        <f t="shared" si="1"/>
        <v>537.71428571428567</v>
      </c>
      <c r="R52" s="3"/>
      <c r="T52"/>
    </row>
    <row r="53" spans="2:20" ht="23.1" customHeight="1" x14ac:dyDescent="0.25">
      <c r="B53" s="17" t="s">
        <v>107</v>
      </c>
      <c r="C53" s="18">
        <f>'[29]Avg Week Seeta-Mukono'!C53+'[29]Avg Week Mukono-Seeta'!C53</f>
        <v>73</v>
      </c>
      <c r="D53" s="18">
        <f>'[29]Avg Week Seeta-Mukono'!D53+'[29]Avg Week Mukono-Seeta'!D53</f>
        <v>20.285714285714285</v>
      </c>
      <c r="E53" s="18">
        <f>'[29]Avg Week Seeta-Mukono'!E53+'[29]Avg Week Mukono-Seeta'!E53</f>
        <v>14.571428571428571</v>
      </c>
      <c r="F53" s="18">
        <f>'[29]Avg Week Seeta-Mukono'!F53+'[29]Avg Week Mukono-Seeta'!F53</f>
        <v>102.71428571428572</v>
      </c>
      <c r="G53" s="18">
        <f>'[29]Avg Week Seeta-Mukono'!G53+'[29]Avg Week Mukono-Seeta'!G53</f>
        <v>6.7142857142857153</v>
      </c>
      <c r="H53" s="18">
        <f>'[29]Avg Week Seeta-Mukono'!H53+'[29]Avg Week Mukono-Seeta'!H53</f>
        <v>0.71428571428571419</v>
      </c>
      <c r="I53" s="18">
        <f>'[29]Avg Week Seeta-Mukono'!I53+'[29]Avg Week Mukono-Seeta'!I53</f>
        <v>18.857142857142858</v>
      </c>
      <c r="J53" s="18">
        <f>'[29]Avg Week Seeta-Mukono'!J53+'[29]Avg Week Mukono-Seeta'!J53</f>
        <v>14.142857142857142</v>
      </c>
      <c r="K53" s="18">
        <f>'[29]Avg Week Seeta-Mukono'!K53+'[29]Avg Week Mukono-Seeta'!K53</f>
        <v>7.4285714285714288</v>
      </c>
      <c r="L53" s="18">
        <f>'[29]Avg Week Seeta-Mukono'!L53+'[29]Avg Week Mukono-Seeta'!L53</f>
        <v>36.285714285714285</v>
      </c>
      <c r="M53" s="18">
        <f>'[29]Avg Week Seeta-Mukono'!M53+'[29]Avg Week Mukono-Seeta'!M53</f>
        <v>265</v>
      </c>
      <c r="N53" s="18">
        <f>'[29]Avg Week Seeta-Mukono'!N53+'[29]Avg Week Mukono-Seeta'!N53</f>
        <v>0</v>
      </c>
      <c r="O53" s="19">
        <f t="shared" si="0"/>
        <v>294.71428571428572</v>
      </c>
      <c r="P53" s="19">
        <f t="shared" si="1"/>
        <v>559.71428571428578</v>
      </c>
      <c r="R53" s="3"/>
      <c r="T53"/>
    </row>
    <row r="54" spans="2:20" ht="23.1" customHeight="1" x14ac:dyDescent="0.25">
      <c r="B54" s="17" t="s">
        <v>108</v>
      </c>
      <c r="C54" s="18">
        <f>'[29]Avg Week Seeta-Mukono'!C54+'[29]Avg Week Mukono-Seeta'!C54</f>
        <v>71.857142857142861</v>
      </c>
      <c r="D54" s="18">
        <f>'[29]Avg Week Seeta-Mukono'!D54+'[29]Avg Week Mukono-Seeta'!D54</f>
        <v>18.428571428571427</v>
      </c>
      <c r="E54" s="18">
        <f>'[29]Avg Week Seeta-Mukono'!E54+'[29]Avg Week Mukono-Seeta'!E54</f>
        <v>21.285714285714285</v>
      </c>
      <c r="F54" s="18">
        <f>'[29]Avg Week Seeta-Mukono'!F54+'[29]Avg Week Mukono-Seeta'!F54</f>
        <v>96.571428571428569</v>
      </c>
      <c r="G54" s="18">
        <f>'[29]Avg Week Seeta-Mukono'!G54+'[29]Avg Week Mukono-Seeta'!G54</f>
        <v>5.1428571428571423</v>
      </c>
      <c r="H54" s="18">
        <f>'[29]Avg Week Seeta-Mukono'!H54+'[29]Avg Week Mukono-Seeta'!H54</f>
        <v>4.7142857142857144</v>
      </c>
      <c r="I54" s="18">
        <f>'[29]Avg Week Seeta-Mukono'!I54+'[29]Avg Week Mukono-Seeta'!I54</f>
        <v>17</v>
      </c>
      <c r="J54" s="18">
        <f>'[29]Avg Week Seeta-Mukono'!J54+'[29]Avg Week Mukono-Seeta'!J54</f>
        <v>11.285714285714285</v>
      </c>
      <c r="K54" s="18">
        <f>'[29]Avg Week Seeta-Mukono'!K54+'[29]Avg Week Mukono-Seeta'!K54</f>
        <v>10.428571428571427</v>
      </c>
      <c r="L54" s="18">
        <f>'[29]Avg Week Seeta-Mukono'!L54+'[29]Avg Week Mukono-Seeta'!L54</f>
        <v>23.142857142857142</v>
      </c>
      <c r="M54" s="18">
        <f>'[29]Avg Week Seeta-Mukono'!M54+'[29]Avg Week Mukono-Seeta'!M54</f>
        <v>245.42857142857144</v>
      </c>
      <c r="N54" s="18">
        <f>'[29]Avg Week Seeta-Mukono'!N54+'[29]Avg Week Mukono-Seeta'!N54</f>
        <v>0.2857142857142857</v>
      </c>
      <c r="O54" s="19">
        <f t="shared" si="0"/>
        <v>280.14285714285717</v>
      </c>
      <c r="P54" s="19">
        <f t="shared" si="1"/>
        <v>525.57142857142867</v>
      </c>
      <c r="R54" s="3"/>
      <c r="T54"/>
    </row>
    <row r="55" spans="2:20" ht="23.1" customHeight="1" x14ac:dyDescent="0.25">
      <c r="B55" s="17" t="s">
        <v>109</v>
      </c>
      <c r="C55" s="18">
        <f>'[29]Avg Week Seeta-Mukono'!C55+'[29]Avg Week Mukono-Seeta'!C55</f>
        <v>81.428571428571431</v>
      </c>
      <c r="D55" s="18">
        <f>'[29]Avg Week Seeta-Mukono'!D55+'[29]Avg Week Mukono-Seeta'!D55</f>
        <v>20.571428571428569</v>
      </c>
      <c r="E55" s="18">
        <f>'[29]Avg Week Seeta-Mukono'!E55+'[29]Avg Week Mukono-Seeta'!E55</f>
        <v>14.285714285714285</v>
      </c>
      <c r="F55" s="18">
        <f>'[29]Avg Week Seeta-Mukono'!F55+'[29]Avg Week Mukono-Seeta'!F55</f>
        <v>91.142857142857139</v>
      </c>
      <c r="G55" s="18">
        <f>'[29]Avg Week Seeta-Mukono'!G55+'[29]Avg Week Mukono-Seeta'!G55</f>
        <v>7</v>
      </c>
      <c r="H55" s="18">
        <f>'[29]Avg Week Seeta-Mukono'!H55+'[29]Avg Week Mukono-Seeta'!H55</f>
        <v>1</v>
      </c>
      <c r="I55" s="18">
        <f>'[29]Avg Week Seeta-Mukono'!I55+'[29]Avg Week Mukono-Seeta'!I55</f>
        <v>16.571428571428569</v>
      </c>
      <c r="J55" s="18">
        <f>'[29]Avg Week Seeta-Mukono'!J55+'[29]Avg Week Mukono-Seeta'!J55</f>
        <v>11.285714285714285</v>
      </c>
      <c r="K55" s="18">
        <f>'[29]Avg Week Seeta-Mukono'!K55+'[29]Avg Week Mukono-Seeta'!K55</f>
        <v>6</v>
      </c>
      <c r="L55" s="18">
        <f>'[29]Avg Week Seeta-Mukono'!L55+'[29]Avg Week Mukono-Seeta'!L55</f>
        <v>30.285714285714285</v>
      </c>
      <c r="M55" s="18">
        <f>'[29]Avg Week Seeta-Mukono'!M55+'[29]Avg Week Mukono-Seeta'!M55</f>
        <v>269.42857142857144</v>
      </c>
      <c r="N55" s="18">
        <f>'[29]Avg Week Seeta-Mukono'!N55+'[29]Avg Week Mukono-Seeta'!N55</f>
        <v>0</v>
      </c>
      <c r="O55" s="19">
        <f t="shared" si="0"/>
        <v>279.57142857142856</v>
      </c>
      <c r="P55" s="19">
        <f t="shared" si="1"/>
        <v>549</v>
      </c>
      <c r="R55" s="3"/>
      <c r="T55"/>
    </row>
    <row r="56" spans="2:20" ht="23.1" customHeight="1" x14ac:dyDescent="0.25">
      <c r="B56" s="17" t="s">
        <v>110</v>
      </c>
      <c r="C56" s="18">
        <f>'[29]Avg Week Seeta-Mukono'!C56+'[29]Avg Week Mukono-Seeta'!C56</f>
        <v>87.428571428571431</v>
      </c>
      <c r="D56" s="18">
        <f>'[29]Avg Week Seeta-Mukono'!D56+'[29]Avg Week Mukono-Seeta'!D56</f>
        <v>20.428571428571431</v>
      </c>
      <c r="E56" s="18">
        <f>'[29]Avg Week Seeta-Mukono'!E56+'[29]Avg Week Mukono-Seeta'!E56</f>
        <v>13.428571428571429</v>
      </c>
      <c r="F56" s="18">
        <f>'[29]Avg Week Seeta-Mukono'!F56+'[29]Avg Week Mukono-Seeta'!F56</f>
        <v>102.42857142857143</v>
      </c>
      <c r="G56" s="18">
        <f>'[29]Avg Week Seeta-Mukono'!G56+'[29]Avg Week Mukono-Seeta'!G56</f>
        <v>8</v>
      </c>
      <c r="H56" s="18">
        <f>'[29]Avg Week Seeta-Mukono'!H56+'[29]Avg Week Mukono-Seeta'!H56</f>
        <v>2.1428571428571428</v>
      </c>
      <c r="I56" s="18">
        <f>'[29]Avg Week Seeta-Mukono'!I56+'[29]Avg Week Mukono-Seeta'!I56</f>
        <v>18.714285714285715</v>
      </c>
      <c r="J56" s="18">
        <f>'[29]Avg Week Seeta-Mukono'!J56+'[29]Avg Week Mukono-Seeta'!J56</f>
        <v>8.4285714285714288</v>
      </c>
      <c r="K56" s="18">
        <f>'[29]Avg Week Seeta-Mukono'!K56+'[29]Avg Week Mukono-Seeta'!K56</f>
        <v>5.2857142857142856</v>
      </c>
      <c r="L56" s="18">
        <f>'[29]Avg Week Seeta-Mukono'!L56+'[29]Avg Week Mukono-Seeta'!L56</f>
        <v>26.571428571428569</v>
      </c>
      <c r="M56" s="18">
        <f>'[29]Avg Week Seeta-Mukono'!M56+'[29]Avg Week Mukono-Seeta'!M56</f>
        <v>286.57142857142856</v>
      </c>
      <c r="N56" s="18">
        <f>'[29]Avg Week Seeta-Mukono'!N56+'[29]Avg Week Mukono-Seeta'!N56</f>
        <v>0</v>
      </c>
      <c r="O56" s="19">
        <f t="shared" si="0"/>
        <v>292.85714285714283</v>
      </c>
      <c r="P56" s="19">
        <f t="shared" si="1"/>
        <v>579.42857142857133</v>
      </c>
      <c r="R56" s="3"/>
      <c r="T56"/>
    </row>
    <row r="57" spans="2:20" ht="23.1" customHeight="1" x14ac:dyDescent="0.25">
      <c r="B57" s="17" t="s">
        <v>111</v>
      </c>
      <c r="C57" s="18">
        <f>'[29]Avg Week Seeta-Mukono'!C57+'[29]Avg Week Mukono-Seeta'!C57</f>
        <v>66.857142857142861</v>
      </c>
      <c r="D57" s="18">
        <f>'[29]Avg Week Seeta-Mukono'!D57+'[29]Avg Week Mukono-Seeta'!D57</f>
        <v>19.142857142857142</v>
      </c>
      <c r="E57" s="18">
        <f>'[29]Avg Week Seeta-Mukono'!E57+'[29]Avg Week Mukono-Seeta'!E57</f>
        <v>11.714285714285714</v>
      </c>
      <c r="F57" s="18">
        <f>'[29]Avg Week Seeta-Mukono'!F57+'[29]Avg Week Mukono-Seeta'!F57</f>
        <v>76.714285714285708</v>
      </c>
      <c r="G57" s="18">
        <f>'[29]Avg Week Seeta-Mukono'!G57+'[29]Avg Week Mukono-Seeta'!G57</f>
        <v>20.857142857142858</v>
      </c>
      <c r="H57" s="18">
        <f>'[29]Avg Week Seeta-Mukono'!H57+'[29]Avg Week Mukono-Seeta'!H57</f>
        <v>2.2857142857142856</v>
      </c>
      <c r="I57" s="18">
        <f>'[29]Avg Week Seeta-Mukono'!I57+'[29]Avg Week Mukono-Seeta'!I57</f>
        <v>11.571428571428573</v>
      </c>
      <c r="J57" s="18">
        <f>'[29]Avg Week Seeta-Mukono'!J57+'[29]Avg Week Mukono-Seeta'!J57</f>
        <v>12</v>
      </c>
      <c r="K57" s="18">
        <f>'[29]Avg Week Seeta-Mukono'!K57+'[29]Avg Week Mukono-Seeta'!K57</f>
        <v>6.2857142857142856</v>
      </c>
      <c r="L57" s="18">
        <f>'[29]Avg Week Seeta-Mukono'!L57+'[29]Avg Week Mukono-Seeta'!L57</f>
        <v>18</v>
      </c>
      <c r="M57" s="18">
        <f>'[29]Avg Week Seeta-Mukono'!M57+'[29]Avg Week Mukono-Seeta'!M57</f>
        <v>293.14285714285711</v>
      </c>
      <c r="N57" s="18">
        <f>'[29]Avg Week Seeta-Mukono'!N57+'[29]Avg Week Mukono-Seeta'!N57</f>
        <v>0.14285714285714285</v>
      </c>
      <c r="O57" s="19">
        <f t="shared" si="0"/>
        <v>245.57142857142856</v>
      </c>
      <c r="P57" s="19">
        <f t="shared" si="1"/>
        <v>538.71428571428567</v>
      </c>
      <c r="R57" s="3"/>
      <c r="T57"/>
    </row>
    <row r="58" spans="2:20" ht="23.1" customHeight="1" x14ac:dyDescent="0.25">
      <c r="B58" s="17" t="s">
        <v>112</v>
      </c>
      <c r="C58" s="18">
        <f>'[29]Avg Week Seeta-Mukono'!C58+'[29]Avg Week Mukono-Seeta'!C58</f>
        <v>61.5</v>
      </c>
      <c r="D58" s="18">
        <f>'[29]Avg Week Seeta-Mukono'!D58+'[29]Avg Week Mukono-Seeta'!D58</f>
        <v>29.5</v>
      </c>
      <c r="E58" s="18">
        <f>'[29]Avg Week Seeta-Mukono'!E58+'[29]Avg Week Mukono-Seeta'!E58</f>
        <v>10</v>
      </c>
      <c r="F58" s="18">
        <f>'[29]Avg Week Seeta-Mukono'!F58+'[29]Avg Week Mukono-Seeta'!F58</f>
        <v>67.5</v>
      </c>
      <c r="G58" s="18">
        <f>'[29]Avg Week Seeta-Mukono'!G58+'[29]Avg Week Mukono-Seeta'!G58</f>
        <v>5</v>
      </c>
      <c r="H58" s="18">
        <f>'[29]Avg Week Seeta-Mukono'!H58+'[29]Avg Week Mukono-Seeta'!H58</f>
        <v>3.5</v>
      </c>
      <c r="I58" s="18">
        <f>'[29]Avg Week Seeta-Mukono'!I58+'[29]Avg Week Mukono-Seeta'!I58</f>
        <v>20</v>
      </c>
      <c r="J58" s="18">
        <f>'[29]Avg Week Seeta-Mukono'!J58+'[29]Avg Week Mukono-Seeta'!J58</f>
        <v>13.5</v>
      </c>
      <c r="K58" s="18">
        <f>'[29]Avg Week Seeta-Mukono'!K58+'[29]Avg Week Mukono-Seeta'!K58</f>
        <v>10.5</v>
      </c>
      <c r="L58" s="18">
        <f>'[29]Avg Week Seeta-Mukono'!L58+'[29]Avg Week Mukono-Seeta'!L58</f>
        <v>9</v>
      </c>
      <c r="M58" s="18">
        <f>'[29]Avg Week Seeta-Mukono'!M58+'[29]Avg Week Mukono-Seeta'!M58</f>
        <v>228</v>
      </c>
      <c r="N58" s="18">
        <f>'[29]Avg Week Seeta-Mukono'!N58+'[29]Avg Week Mukono-Seeta'!N58</f>
        <v>0</v>
      </c>
      <c r="O58" s="19">
        <f t="shared" si="0"/>
        <v>230</v>
      </c>
      <c r="P58" s="19">
        <f t="shared" si="1"/>
        <v>458</v>
      </c>
      <c r="R58" s="3"/>
      <c r="T58"/>
    </row>
    <row r="59" spans="2:20" ht="23.1" customHeight="1" x14ac:dyDescent="0.25">
      <c r="B59" s="17" t="s">
        <v>113</v>
      </c>
      <c r="C59" s="18">
        <f>'[29]Avg Week Seeta-Mukono'!C59+'[29]Avg Week Mukono-Seeta'!C59</f>
        <v>60.5</v>
      </c>
      <c r="D59" s="18">
        <f>'[29]Avg Week Seeta-Mukono'!D59+'[29]Avg Week Mukono-Seeta'!D59</f>
        <v>25</v>
      </c>
      <c r="E59" s="18">
        <f>'[29]Avg Week Seeta-Mukono'!E59+'[29]Avg Week Mukono-Seeta'!E59</f>
        <v>9.5</v>
      </c>
      <c r="F59" s="18">
        <f>'[29]Avg Week Seeta-Mukono'!F59+'[29]Avg Week Mukono-Seeta'!F59</f>
        <v>74</v>
      </c>
      <c r="G59" s="18">
        <f>'[29]Avg Week Seeta-Mukono'!G59+'[29]Avg Week Mukono-Seeta'!G59</f>
        <v>5</v>
      </c>
      <c r="H59" s="18">
        <f>'[29]Avg Week Seeta-Mukono'!H59+'[29]Avg Week Mukono-Seeta'!H59</f>
        <v>1</v>
      </c>
      <c r="I59" s="18">
        <f>'[29]Avg Week Seeta-Mukono'!I59+'[29]Avg Week Mukono-Seeta'!I59</f>
        <v>20</v>
      </c>
      <c r="J59" s="18">
        <f>'[29]Avg Week Seeta-Mukono'!J59+'[29]Avg Week Mukono-Seeta'!J59</f>
        <v>10</v>
      </c>
      <c r="K59" s="18">
        <f>'[29]Avg Week Seeta-Mukono'!K59+'[29]Avg Week Mukono-Seeta'!K59</f>
        <v>3.5</v>
      </c>
      <c r="L59" s="18">
        <f>'[29]Avg Week Seeta-Mukono'!L59+'[29]Avg Week Mukono-Seeta'!L59</f>
        <v>16.5</v>
      </c>
      <c r="M59" s="18">
        <f>'[29]Avg Week Seeta-Mukono'!M59+'[29]Avg Week Mukono-Seeta'!M59</f>
        <v>221</v>
      </c>
      <c r="N59" s="18">
        <f>'[29]Avg Week Seeta-Mukono'!N59+'[29]Avg Week Mukono-Seeta'!N59</f>
        <v>0</v>
      </c>
      <c r="O59" s="19">
        <f t="shared" si="0"/>
        <v>225</v>
      </c>
      <c r="P59" s="19">
        <f t="shared" si="1"/>
        <v>446</v>
      </c>
      <c r="R59" s="3"/>
      <c r="T59"/>
    </row>
    <row r="60" spans="2:20" ht="23.1" customHeight="1" x14ac:dyDescent="0.25">
      <c r="B60" s="17" t="s">
        <v>114</v>
      </c>
      <c r="C60" s="18">
        <f>'[29]Avg Week Seeta-Mukono'!C60+'[29]Avg Week Mukono-Seeta'!C60</f>
        <v>57.5</v>
      </c>
      <c r="D60" s="18">
        <f>'[29]Avg Week Seeta-Mukono'!D60+'[29]Avg Week Mukono-Seeta'!D60</f>
        <v>26</v>
      </c>
      <c r="E60" s="18">
        <f>'[29]Avg Week Seeta-Mukono'!E60+'[29]Avg Week Mukono-Seeta'!E60</f>
        <v>11.5</v>
      </c>
      <c r="F60" s="18">
        <f>'[29]Avg Week Seeta-Mukono'!F60+'[29]Avg Week Mukono-Seeta'!F60</f>
        <v>61.5</v>
      </c>
      <c r="G60" s="18">
        <f>'[29]Avg Week Seeta-Mukono'!G60+'[29]Avg Week Mukono-Seeta'!G60</f>
        <v>3</v>
      </c>
      <c r="H60" s="18">
        <f>'[29]Avg Week Seeta-Mukono'!H60+'[29]Avg Week Mukono-Seeta'!H60</f>
        <v>0.5</v>
      </c>
      <c r="I60" s="18">
        <f>'[29]Avg Week Seeta-Mukono'!I60+'[29]Avg Week Mukono-Seeta'!I60</f>
        <v>17</v>
      </c>
      <c r="J60" s="18">
        <f>'[29]Avg Week Seeta-Mukono'!J60+'[29]Avg Week Mukono-Seeta'!J60</f>
        <v>10</v>
      </c>
      <c r="K60" s="18">
        <f>'[29]Avg Week Seeta-Mukono'!K60+'[29]Avg Week Mukono-Seeta'!K60</f>
        <v>3.5</v>
      </c>
      <c r="L60" s="18">
        <f>'[29]Avg Week Seeta-Mukono'!L60+'[29]Avg Week Mukono-Seeta'!L60</f>
        <v>20.5</v>
      </c>
      <c r="M60" s="18">
        <f>'[29]Avg Week Seeta-Mukono'!M60+'[29]Avg Week Mukono-Seeta'!M60</f>
        <v>304.5</v>
      </c>
      <c r="N60" s="18">
        <f>'[29]Avg Week Seeta-Mukono'!N60+'[29]Avg Week Mukono-Seeta'!N60</f>
        <v>0</v>
      </c>
      <c r="O60" s="19">
        <f t="shared" si="0"/>
        <v>211</v>
      </c>
      <c r="P60" s="19">
        <f t="shared" si="1"/>
        <v>515.5</v>
      </c>
      <c r="R60" s="3"/>
      <c r="T60"/>
    </row>
    <row r="61" spans="2:20" ht="23.1" customHeight="1" x14ac:dyDescent="0.25">
      <c r="B61" s="17" t="s">
        <v>115</v>
      </c>
      <c r="C61" s="18">
        <f>'[29]Avg Week Seeta-Mukono'!C61+'[29]Avg Week Mukono-Seeta'!C61</f>
        <v>59.5</v>
      </c>
      <c r="D61" s="18">
        <f>'[29]Avg Week Seeta-Mukono'!D61+'[29]Avg Week Mukono-Seeta'!D61</f>
        <v>28.5</v>
      </c>
      <c r="E61" s="18">
        <f>'[29]Avg Week Seeta-Mukono'!E61+'[29]Avg Week Mukono-Seeta'!E61</f>
        <v>10.5</v>
      </c>
      <c r="F61" s="18">
        <f>'[29]Avg Week Seeta-Mukono'!F61+'[29]Avg Week Mukono-Seeta'!F61</f>
        <v>65.5</v>
      </c>
      <c r="G61" s="18">
        <f>'[29]Avg Week Seeta-Mukono'!G61+'[29]Avg Week Mukono-Seeta'!G61</f>
        <v>4</v>
      </c>
      <c r="H61" s="18">
        <f>'[29]Avg Week Seeta-Mukono'!H61+'[29]Avg Week Mukono-Seeta'!H61</f>
        <v>2</v>
      </c>
      <c r="I61" s="18">
        <f>'[29]Avg Week Seeta-Mukono'!I61+'[29]Avg Week Mukono-Seeta'!I61</f>
        <v>23</v>
      </c>
      <c r="J61" s="18">
        <f>'[29]Avg Week Seeta-Mukono'!J61+'[29]Avg Week Mukono-Seeta'!J61</f>
        <v>13.5</v>
      </c>
      <c r="K61" s="18">
        <f>'[29]Avg Week Seeta-Mukono'!K61+'[29]Avg Week Mukono-Seeta'!K61</f>
        <v>4</v>
      </c>
      <c r="L61" s="18">
        <f>'[29]Avg Week Seeta-Mukono'!L61+'[29]Avg Week Mukono-Seeta'!L61</f>
        <v>20.5</v>
      </c>
      <c r="M61" s="18">
        <f>'[29]Avg Week Seeta-Mukono'!M61+'[29]Avg Week Mukono-Seeta'!M61</f>
        <v>257.5</v>
      </c>
      <c r="N61" s="18">
        <f>'[29]Avg Week Seeta-Mukono'!N61+'[29]Avg Week Mukono-Seeta'!N61</f>
        <v>0</v>
      </c>
      <c r="O61" s="19">
        <f t="shared" si="0"/>
        <v>231</v>
      </c>
      <c r="P61" s="19">
        <f t="shared" si="1"/>
        <v>488.5</v>
      </c>
      <c r="R61" s="3"/>
      <c r="T61"/>
    </row>
    <row r="62" spans="2:20" ht="23.1" customHeight="1" x14ac:dyDescent="0.25">
      <c r="B62" s="17" t="s">
        <v>116</v>
      </c>
      <c r="C62" s="18">
        <f>'[29]Avg Week Seeta-Mukono'!C62+'[29]Avg Week Mukono-Seeta'!C62</f>
        <v>77</v>
      </c>
      <c r="D62" s="18">
        <f>'[29]Avg Week Seeta-Mukono'!D62+'[29]Avg Week Mukono-Seeta'!D62</f>
        <v>38.5</v>
      </c>
      <c r="E62" s="18">
        <f>'[29]Avg Week Seeta-Mukono'!E62+'[29]Avg Week Mukono-Seeta'!E62</f>
        <v>13</v>
      </c>
      <c r="F62" s="18">
        <f>'[29]Avg Week Seeta-Mukono'!F62+'[29]Avg Week Mukono-Seeta'!F62</f>
        <v>90</v>
      </c>
      <c r="G62" s="18">
        <f>'[29]Avg Week Seeta-Mukono'!G62+'[29]Avg Week Mukono-Seeta'!G62</f>
        <v>6.5</v>
      </c>
      <c r="H62" s="18">
        <f>'[29]Avg Week Seeta-Mukono'!H62+'[29]Avg Week Mukono-Seeta'!H62</f>
        <v>5.5</v>
      </c>
      <c r="I62" s="18">
        <f>'[29]Avg Week Seeta-Mukono'!I62+'[29]Avg Week Mukono-Seeta'!I62</f>
        <v>16.5</v>
      </c>
      <c r="J62" s="18">
        <f>'[29]Avg Week Seeta-Mukono'!J62+'[29]Avg Week Mukono-Seeta'!J62</f>
        <v>13.5</v>
      </c>
      <c r="K62" s="18">
        <f>'[29]Avg Week Seeta-Mukono'!K62+'[29]Avg Week Mukono-Seeta'!K62</f>
        <v>4.5</v>
      </c>
      <c r="L62" s="18">
        <f>'[29]Avg Week Seeta-Mukono'!L62+'[29]Avg Week Mukono-Seeta'!L62</f>
        <v>13</v>
      </c>
      <c r="M62" s="18">
        <f>'[29]Avg Week Seeta-Mukono'!M62+'[29]Avg Week Mukono-Seeta'!M62</f>
        <v>307</v>
      </c>
      <c r="N62" s="18">
        <f>'[29]Avg Week Seeta-Mukono'!N62+'[29]Avg Week Mukono-Seeta'!N62</f>
        <v>0</v>
      </c>
      <c r="O62" s="19">
        <f t="shared" si="0"/>
        <v>278</v>
      </c>
      <c r="P62" s="19">
        <f t="shared" si="1"/>
        <v>585</v>
      </c>
      <c r="R62" s="3"/>
      <c r="T62"/>
    </row>
    <row r="63" spans="2:20" ht="23.1" customHeight="1" x14ac:dyDescent="0.25">
      <c r="B63" s="17" t="s">
        <v>117</v>
      </c>
      <c r="C63" s="18">
        <f>'[29]Avg Week Seeta-Mukono'!C63+'[29]Avg Week Mukono-Seeta'!C63</f>
        <v>80.5</v>
      </c>
      <c r="D63" s="18">
        <f>'[29]Avg Week Seeta-Mukono'!D63+'[29]Avg Week Mukono-Seeta'!D63</f>
        <v>40</v>
      </c>
      <c r="E63" s="18">
        <f>'[29]Avg Week Seeta-Mukono'!E63+'[29]Avg Week Mukono-Seeta'!E63</f>
        <v>14</v>
      </c>
      <c r="F63" s="18">
        <f>'[29]Avg Week Seeta-Mukono'!F63+'[29]Avg Week Mukono-Seeta'!F63</f>
        <v>78.5</v>
      </c>
      <c r="G63" s="18">
        <f>'[29]Avg Week Seeta-Mukono'!G63+'[29]Avg Week Mukono-Seeta'!G63</f>
        <v>6.5</v>
      </c>
      <c r="H63" s="18">
        <f>'[29]Avg Week Seeta-Mukono'!H63+'[29]Avg Week Mukono-Seeta'!H63</f>
        <v>1</v>
      </c>
      <c r="I63" s="18">
        <f>'[29]Avg Week Seeta-Mukono'!I63+'[29]Avg Week Mukono-Seeta'!I63</f>
        <v>18</v>
      </c>
      <c r="J63" s="18">
        <f>'[29]Avg Week Seeta-Mukono'!J63+'[29]Avg Week Mukono-Seeta'!J63</f>
        <v>15</v>
      </c>
      <c r="K63" s="18">
        <f>'[29]Avg Week Seeta-Mukono'!K63+'[29]Avg Week Mukono-Seeta'!K63</f>
        <v>2.5</v>
      </c>
      <c r="L63" s="18">
        <f>'[29]Avg Week Seeta-Mukono'!L63+'[29]Avg Week Mukono-Seeta'!L63</f>
        <v>21.5</v>
      </c>
      <c r="M63" s="18">
        <f>'[29]Avg Week Seeta-Mukono'!M63+'[29]Avg Week Mukono-Seeta'!M63</f>
        <v>277.5</v>
      </c>
      <c r="N63" s="18">
        <f>'[29]Avg Week Seeta-Mukono'!N63+'[29]Avg Week Mukono-Seeta'!N63</f>
        <v>0</v>
      </c>
      <c r="O63" s="19">
        <f t="shared" si="0"/>
        <v>277.5</v>
      </c>
      <c r="P63" s="19">
        <f t="shared" si="1"/>
        <v>555</v>
      </c>
      <c r="R63" s="3"/>
      <c r="T63"/>
    </row>
    <row r="64" spans="2:20" ht="23.1" customHeight="1" x14ac:dyDescent="0.25">
      <c r="B64" s="17" t="s">
        <v>118</v>
      </c>
      <c r="C64" s="18">
        <f>'[29]Avg Week Seeta-Mukono'!C64+'[29]Avg Week Mukono-Seeta'!C64</f>
        <v>94.5</v>
      </c>
      <c r="D64" s="18">
        <f>'[29]Avg Week Seeta-Mukono'!D64+'[29]Avg Week Mukono-Seeta'!D64</f>
        <v>24.5</v>
      </c>
      <c r="E64" s="18">
        <f>'[29]Avg Week Seeta-Mukono'!E64+'[29]Avg Week Mukono-Seeta'!E64</f>
        <v>11.5</v>
      </c>
      <c r="F64" s="18">
        <f>'[29]Avg Week Seeta-Mukono'!F64+'[29]Avg Week Mukono-Seeta'!F64</f>
        <v>85</v>
      </c>
      <c r="G64" s="18">
        <f>'[29]Avg Week Seeta-Mukono'!G64+'[29]Avg Week Mukono-Seeta'!G64</f>
        <v>2</v>
      </c>
      <c r="H64" s="18">
        <f>'[29]Avg Week Seeta-Mukono'!H64+'[29]Avg Week Mukono-Seeta'!H64</f>
        <v>5.5</v>
      </c>
      <c r="I64" s="18">
        <f>'[29]Avg Week Seeta-Mukono'!I64+'[29]Avg Week Mukono-Seeta'!I64</f>
        <v>16</v>
      </c>
      <c r="J64" s="18">
        <f>'[29]Avg Week Seeta-Mukono'!J64+'[29]Avg Week Mukono-Seeta'!J64</f>
        <v>9</v>
      </c>
      <c r="K64" s="18">
        <f>'[29]Avg Week Seeta-Mukono'!K64+'[29]Avg Week Mukono-Seeta'!K64</f>
        <v>7.5</v>
      </c>
      <c r="L64" s="18">
        <f>'[29]Avg Week Seeta-Mukono'!L64+'[29]Avg Week Mukono-Seeta'!L64</f>
        <v>17</v>
      </c>
      <c r="M64" s="18">
        <f>'[29]Avg Week Seeta-Mukono'!M64+'[29]Avg Week Mukono-Seeta'!M64</f>
        <v>248.5</v>
      </c>
      <c r="N64" s="18">
        <f>'[29]Avg Week Seeta-Mukono'!N64+'[29]Avg Week Mukono-Seeta'!N64</f>
        <v>0</v>
      </c>
      <c r="O64" s="19">
        <f t="shared" si="0"/>
        <v>272.5</v>
      </c>
      <c r="P64" s="19">
        <f t="shared" si="1"/>
        <v>521</v>
      </c>
      <c r="R64" s="3"/>
      <c r="T64"/>
    </row>
    <row r="65" spans="2:20" ht="23.1" customHeight="1" x14ac:dyDescent="0.25">
      <c r="B65" s="17" t="s">
        <v>119</v>
      </c>
      <c r="C65" s="18">
        <f>'[29]Avg Week Seeta-Mukono'!C65+'[29]Avg Week Mukono-Seeta'!C65</f>
        <v>72</v>
      </c>
      <c r="D65" s="18">
        <f>'[29]Avg Week Seeta-Mukono'!D65+'[29]Avg Week Mukono-Seeta'!D65</f>
        <v>24.5</v>
      </c>
      <c r="E65" s="18">
        <f>'[29]Avg Week Seeta-Mukono'!E65+'[29]Avg Week Mukono-Seeta'!E65</f>
        <v>11</v>
      </c>
      <c r="F65" s="18">
        <f>'[29]Avg Week Seeta-Mukono'!F65+'[29]Avg Week Mukono-Seeta'!F65</f>
        <v>62</v>
      </c>
      <c r="G65" s="18">
        <f>'[29]Avg Week Seeta-Mukono'!G65+'[29]Avg Week Mukono-Seeta'!G65</f>
        <v>4.5</v>
      </c>
      <c r="H65" s="18">
        <f>'[29]Avg Week Seeta-Mukono'!H65+'[29]Avg Week Mukono-Seeta'!H65</f>
        <v>2</v>
      </c>
      <c r="I65" s="18">
        <f>'[29]Avg Week Seeta-Mukono'!I65+'[29]Avg Week Mukono-Seeta'!I65</f>
        <v>10.5</v>
      </c>
      <c r="J65" s="18">
        <f>'[29]Avg Week Seeta-Mukono'!J65+'[29]Avg Week Mukono-Seeta'!J65</f>
        <v>10.5</v>
      </c>
      <c r="K65" s="18">
        <f>'[29]Avg Week Seeta-Mukono'!K65+'[29]Avg Week Mukono-Seeta'!K65</f>
        <v>6.5</v>
      </c>
      <c r="L65" s="18">
        <f>'[29]Avg Week Seeta-Mukono'!L65+'[29]Avg Week Mukono-Seeta'!L65</f>
        <v>6.5</v>
      </c>
      <c r="M65" s="18">
        <f>'[29]Avg Week Seeta-Mukono'!M65+'[29]Avg Week Mukono-Seeta'!M65</f>
        <v>169.5</v>
      </c>
      <c r="N65" s="18">
        <f>'[29]Avg Week Seeta-Mukono'!N65+'[29]Avg Week Mukono-Seeta'!N65</f>
        <v>0</v>
      </c>
      <c r="O65" s="19">
        <f t="shared" si="0"/>
        <v>210</v>
      </c>
      <c r="P65" s="19">
        <f t="shared" si="1"/>
        <v>379.5</v>
      </c>
      <c r="R65" s="3"/>
      <c r="T65"/>
    </row>
    <row r="66" spans="2:20" ht="23.1" customHeight="1" x14ac:dyDescent="0.25">
      <c r="B66" s="17" t="s">
        <v>120</v>
      </c>
      <c r="C66" s="18">
        <f>'[29]Avg Week Seeta-Mukono'!C66+'[29]Avg Week Mukono-Seeta'!C66</f>
        <v>69.5</v>
      </c>
      <c r="D66" s="18">
        <f>'[29]Avg Week Seeta-Mukono'!D66+'[29]Avg Week Mukono-Seeta'!D66</f>
        <v>25.5</v>
      </c>
      <c r="E66" s="18">
        <f>'[29]Avg Week Seeta-Mukono'!E66+'[29]Avg Week Mukono-Seeta'!E66</f>
        <v>9.5</v>
      </c>
      <c r="F66" s="18">
        <f>'[29]Avg Week Seeta-Mukono'!F66+'[29]Avg Week Mukono-Seeta'!F66</f>
        <v>64</v>
      </c>
      <c r="G66" s="18">
        <f>'[29]Avg Week Seeta-Mukono'!G66+'[29]Avg Week Mukono-Seeta'!G66</f>
        <v>5.5</v>
      </c>
      <c r="H66" s="18">
        <f>'[29]Avg Week Seeta-Mukono'!H66+'[29]Avg Week Mukono-Seeta'!H66</f>
        <v>1.5</v>
      </c>
      <c r="I66" s="18">
        <f>'[29]Avg Week Seeta-Mukono'!I66+'[29]Avg Week Mukono-Seeta'!I66</f>
        <v>19.5</v>
      </c>
      <c r="J66" s="18">
        <f>'[29]Avg Week Seeta-Mukono'!J66+'[29]Avg Week Mukono-Seeta'!J66</f>
        <v>13</v>
      </c>
      <c r="K66" s="18">
        <f>'[29]Avg Week Seeta-Mukono'!K66+'[29]Avg Week Mukono-Seeta'!K66</f>
        <v>4</v>
      </c>
      <c r="L66" s="18">
        <f>'[29]Avg Week Seeta-Mukono'!L66+'[29]Avg Week Mukono-Seeta'!L66</f>
        <v>12.5</v>
      </c>
      <c r="M66" s="18">
        <f>'[29]Avg Week Seeta-Mukono'!M66+'[29]Avg Week Mukono-Seeta'!M66</f>
        <v>180.5</v>
      </c>
      <c r="N66" s="18">
        <f>'[29]Avg Week Seeta-Mukono'!N66+'[29]Avg Week Mukono-Seeta'!N66</f>
        <v>0</v>
      </c>
      <c r="O66" s="19">
        <f t="shared" si="0"/>
        <v>224.5</v>
      </c>
      <c r="P66" s="19">
        <f t="shared" si="1"/>
        <v>405</v>
      </c>
      <c r="R66" s="3"/>
      <c r="T66"/>
    </row>
    <row r="67" spans="2:20" ht="23.1" customHeight="1" x14ac:dyDescent="0.25">
      <c r="B67" s="17" t="s">
        <v>121</v>
      </c>
      <c r="C67" s="18">
        <f>'[29]Avg Week Seeta-Mukono'!C67+'[29]Avg Week Mukono-Seeta'!C67</f>
        <v>88.5</v>
      </c>
      <c r="D67" s="18">
        <f>'[29]Avg Week Seeta-Mukono'!D67+'[29]Avg Week Mukono-Seeta'!D67</f>
        <v>32</v>
      </c>
      <c r="E67" s="18">
        <f>'[29]Avg Week Seeta-Mukono'!E67+'[29]Avg Week Mukono-Seeta'!E67</f>
        <v>8.5</v>
      </c>
      <c r="F67" s="18">
        <f>'[29]Avg Week Seeta-Mukono'!F67+'[29]Avg Week Mukono-Seeta'!F67</f>
        <v>84</v>
      </c>
      <c r="G67" s="18">
        <f>'[29]Avg Week Seeta-Mukono'!G67+'[29]Avg Week Mukono-Seeta'!G67</f>
        <v>3</v>
      </c>
      <c r="H67" s="18">
        <f>'[29]Avg Week Seeta-Mukono'!H67+'[29]Avg Week Mukono-Seeta'!H67</f>
        <v>1.5</v>
      </c>
      <c r="I67" s="18">
        <f>'[29]Avg Week Seeta-Mukono'!I67+'[29]Avg Week Mukono-Seeta'!I67</f>
        <v>22</v>
      </c>
      <c r="J67" s="18">
        <f>'[29]Avg Week Seeta-Mukono'!J67+'[29]Avg Week Mukono-Seeta'!J67</f>
        <v>13</v>
      </c>
      <c r="K67" s="18">
        <f>'[29]Avg Week Seeta-Mukono'!K67+'[29]Avg Week Mukono-Seeta'!K67</f>
        <v>2</v>
      </c>
      <c r="L67" s="18">
        <f>'[29]Avg Week Seeta-Mukono'!L67+'[29]Avg Week Mukono-Seeta'!L67</f>
        <v>18.5</v>
      </c>
      <c r="M67" s="18">
        <f>'[29]Avg Week Seeta-Mukono'!M67+'[29]Avg Week Mukono-Seeta'!M67</f>
        <v>176</v>
      </c>
      <c r="N67" s="18">
        <f>'[29]Avg Week Seeta-Mukono'!N67+'[29]Avg Week Mukono-Seeta'!N67</f>
        <v>0</v>
      </c>
      <c r="O67" s="19">
        <f t="shared" si="0"/>
        <v>273</v>
      </c>
      <c r="P67" s="19">
        <f t="shared" si="1"/>
        <v>449</v>
      </c>
      <c r="R67" s="3"/>
      <c r="T67"/>
    </row>
    <row r="68" spans="2:20" ht="23.1" customHeight="1" x14ac:dyDescent="0.25">
      <c r="B68" s="17" t="s">
        <v>122</v>
      </c>
      <c r="C68" s="18">
        <f>'[29]Avg Week Seeta-Mukono'!C68+'[29]Avg Week Mukono-Seeta'!C68</f>
        <v>79</v>
      </c>
      <c r="D68" s="18">
        <f>'[29]Avg Week Seeta-Mukono'!D68+'[29]Avg Week Mukono-Seeta'!D68</f>
        <v>33.5</v>
      </c>
      <c r="E68" s="18">
        <f>'[29]Avg Week Seeta-Mukono'!E68+'[29]Avg Week Mukono-Seeta'!E68</f>
        <v>15</v>
      </c>
      <c r="F68" s="18">
        <f>'[29]Avg Week Seeta-Mukono'!F68+'[29]Avg Week Mukono-Seeta'!F68</f>
        <v>79</v>
      </c>
      <c r="G68" s="18">
        <f>'[29]Avg Week Seeta-Mukono'!G68+'[29]Avg Week Mukono-Seeta'!G68</f>
        <v>6</v>
      </c>
      <c r="H68" s="18">
        <f>'[29]Avg Week Seeta-Mukono'!H68+'[29]Avg Week Mukono-Seeta'!H68</f>
        <v>0</v>
      </c>
      <c r="I68" s="18">
        <f>'[29]Avg Week Seeta-Mukono'!I68+'[29]Avg Week Mukono-Seeta'!I68</f>
        <v>15.5</v>
      </c>
      <c r="J68" s="18">
        <f>'[29]Avg Week Seeta-Mukono'!J68+'[29]Avg Week Mukono-Seeta'!J68</f>
        <v>13.5</v>
      </c>
      <c r="K68" s="18">
        <f>'[29]Avg Week Seeta-Mukono'!K68+'[29]Avg Week Mukono-Seeta'!K68</f>
        <v>7</v>
      </c>
      <c r="L68" s="18">
        <f>'[29]Avg Week Seeta-Mukono'!L68+'[29]Avg Week Mukono-Seeta'!L68</f>
        <v>5.5</v>
      </c>
      <c r="M68" s="18">
        <f>'[29]Avg Week Seeta-Mukono'!M68+'[29]Avg Week Mukono-Seeta'!M68</f>
        <v>172.5</v>
      </c>
      <c r="N68" s="18">
        <f>'[29]Avg Week Seeta-Mukono'!N68+'[29]Avg Week Mukono-Seeta'!N68</f>
        <v>0</v>
      </c>
      <c r="O68" s="19">
        <f t="shared" si="0"/>
        <v>254</v>
      </c>
      <c r="P68" s="19">
        <f t="shared" si="1"/>
        <v>426.5</v>
      </c>
      <c r="R68" s="3"/>
      <c r="T68"/>
    </row>
    <row r="69" spans="2:20" ht="23.1" customHeight="1" x14ac:dyDescent="0.25">
      <c r="B69" s="17" t="s">
        <v>123</v>
      </c>
      <c r="C69" s="18">
        <f>'[29]Avg Week Seeta-Mukono'!C69+'[29]Avg Week Mukono-Seeta'!C69</f>
        <v>70</v>
      </c>
      <c r="D69" s="18">
        <f>'[29]Avg Week Seeta-Mukono'!D69+'[29]Avg Week Mukono-Seeta'!D69</f>
        <v>30</v>
      </c>
      <c r="E69" s="18">
        <f>'[29]Avg Week Seeta-Mukono'!E69+'[29]Avg Week Mukono-Seeta'!E69</f>
        <v>14</v>
      </c>
      <c r="F69" s="18">
        <f>'[29]Avg Week Seeta-Mukono'!F69+'[29]Avg Week Mukono-Seeta'!F69</f>
        <v>72</v>
      </c>
      <c r="G69" s="18">
        <f>'[29]Avg Week Seeta-Mukono'!G69+'[29]Avg Week Mukono-Seeta'!G69</f>
        <v>7.5</v>
      </c>
      <c r="H69" s="18">
        <f>'[29]Avg Week Seeta-Mukono'!H69+'[29]Avg Week Mukono-Seeta'!H69</f>
        <v>1</v>
      </c>
      <c r="I69" s="18">
        <f>'[29]Avg Week Seeta-Mukono'!I69+'[29]Avg Week Mukono-Seeta'!I69</f>
        <v>14</v>
      </c>
      <c r="J69" s="18">
        <f>'[29]Avg Week Seeta-Mukono'!J69+'[29]Avg Week Mukono-Seeta'!J69</f>
        <v>9.5</v>
      </c>
      <c r="K69" s="18">
        <f>'[29]Avg Week Seeta-Mukono'!K69+'[29]Avg Week Mukono-Seeta'!K69</f>
        <v>5</v>
      </c>
      <c r="L69" s="18">
        <f>'[29]Avg Week Seeta-Mukono'!L69+'[29]Avg Week Mukono-Seeta'!L69</f>
        <v>16</v>
      </c>
      <c r="M69" s="18">
        <f>'[29]Avg Week Seeta-Mukono'!M69+'[29]Avg Week Mukono-Seeta'!M69</f>
        <v>154.5</v>
      </c>
      <c r="N69" s="18">
        <f>'[29]Avg Week Seeta-Mukono'!N69+'[29]Avg Week Mukono-Seeta'!N69</f>
        <v>0</v>
      </c>
      <c r="O69" s="19">
        <f t="shared" si="0"/>
        <v>239</v>
      </c>
      <c r="P69" s="19">
        <f t="shared" si="1"/>
        <v>393.5</v>
      </c>
      <c r="R69" s="3"/>
      <c r="T69"/>
    </row>
    <row r="70" spans="2:20" ht="23.1" customHeight="1" x14ac:dyDescent="0.25">
      <c r="B70" s="17" t="s">
        <v>124</v>
      </c>
      <c r="C70" s="18">
        <f>'[29]Avg Week Seeta-Mukono'!C70+'[29]Avg Week Mukono-Seeta'!C70</f>
        <v>58.5</v>
      </c>
      <c r="D70" s="18">
        <f>'[29]Avg Week Seeta-Mukono'!D70+'[29]Avg Week Mukono-Seeta'!D70</f>
        <v>24.5</v>
      </c>
      <c r="E70" s="18">
        <f>'[29]Avg Week Seeta-Mukono'!E70+'[29]Avg Week Mukono-Seeta'!E70</f>
        <v>26</v>
      </c>
      <c r="F70" s="18">
        <f>'[29]Avg Week Seeta-Mukono'!F70+'[29]Avg Week Mukono-Seeta'!F70</f>
        <v>58</v>
      </c>
      <c r="G70" s="18">
        <f>'[29]Avg Week Seeta-Mukono'!G70+'[29]Avg Week Mukono-Seeta'!G70</f>
        <v>9.5</v>
      </c>
      <c r="H70" s="18">
        <f>'[29]Avg Week Seeta-Mukono'!H70+'[29]Avg Week Mukono-Seeta'!H70</f>
        <v>6</v>
      </c>
      <c r="I70" s="18">
        <f>'[29]Avg Week Seeta-Mukono'!I70+'[29]Avg Week Mukono-Seeta'!I70</f>
        <v>10</v>
      </c>
      <c r="J70" s="18">
        <f>'[29]Avg Week Seeta-Mukono'!J70+'[29]Avg Week Mukono-Seeta'!J70</f>
        <v>10.5</v>
      </c>
      <c r="K70" s="18">
        <f>'[29]Avg Week Seeta-Mukono'!K70+'[29]Avg Week Mukono-Seeta'!K70</f>
        <v>8.5</v>
      </c>
      <c r="L70" s="18">
        <f>'[29]Avg Week Seeta-Mukono'!L70+'[29]Avg Week Mukono-Seeta'!L70</f>
        <v>27.5</v>
      </c>
      <c r="M70" s="18">
        <f>'[29]Avg Week Seeta-Mukono'!M70+'[29]Avg Week Mukono-Seeta'!M70</f>
        <v>128</v>
      </c>
      <c r="N70" s="18">
        <f>'[29]Avg Week Seeta-Mukono'!N70+'[29]Avg Week Mukono-Seeta'!N70</f>
        <v>0</v>
      </c>
      <c r="O70" s="19">
        <f t="shared" si="0"/>
        <v>239</v>
      </c>
      <c r="P70" s="19">
        <f t="shared" si="1"/>
        <v>367</v>
      </c>
      <c r="R70" s="3"/>
      <c r="T70"/>
    </row>
    <row r="71" spans="2:20" ht="23.1" customHeight="1" x14ac:dyDescent="0.25">
      <c r="B71" s="17" t="s">
        <v>125</v>
      </c>
      <c r="C71" s="18">
        <f>'[29]Avg Week Seeta-Mukono'!C71+'[29]Avg Week Mukono-Seeta'!C71</f>
        <v>73</v>
      </c>
      <c r="D71" s="18">
        <f>'[29]Avg Week Seeta-Mukono'!D71+'[29]Avg Week Mukono-Seeta'!D71</f>
        <v>29.5</v>
      </c>
      <c r="E71" s="18">
        <f>'[29]Avg Week Seeta-Mukono'!E71+'[29]Avg Week Mukono-Seeta'!E71</f>
        <v>10.5</v>
      </c>
      <c r="F71" s="18">
        <f>'[29]Avg Week Seeta-Mukono'!F71+'[29]Avg Week Mukono-Seeta'!F71</f>
        <v>65.5</v>
      </c>
      <c r="G71" s="18">
        <f>'[29]Avg Week Seeta-Mukono'!G71+'[29]Avg Week Mukono-Seeta'!G71</f>
        <v>5.5</v>
      </c>
      <c r="H71" s="18">
        <f>'[29]Avg Week Seeta-Mukono'!H71+'[29]Avg Week Mukono-Seeta'!H71</f>
        <v>2.5</v>
      </c>
      <c r="I71" s="18">
        <f>'[29]Avg Week Seeta-Mukono'!I71+'[29]Avg Week Mukono-Seeta'!I71</f>
        <v>15</v>
      </c>
      <c r="J71" s="18">
        <f>'[29]Avg Week Seeta-Mukono'!J71+'[29]Avg Week Mukono-Seeta'!J71</f>
        <v>9</v>
      </c>
      <c r="K71" s="18">
        <f>'[29]Avg Week Seeta-Mukono'!K71+'[29]Avg Week Mukono-Seeta'!K71</f>
        <v>4.5</v>
      </c>
      <c r="L71" s="18">
        <f>'[29]Avg Week Seeta-Mukono'!L71+'[29]Avg Week Mukono-Seeta'!L71</f>
        <v>13</v>
      </c>
      <c r="M71" s="18">
        <f>'[29]Avg Week Seeta-Mukono'!M71+'[29]Avg Week Mukono-Seeta'!M71</f>
        <v>104.5</v>
      </c>
      <c r="N71" s="18">
        <f>'[29]Avg Week Seeta-Mukono'!N71+'[29]Avg Week Mukono-Seeta'!N71</f>
        <v>0</v>
      </c>
      <c r="O71" s="19">
        <f t="shared" si="0"/>
        <v>228</v>
      </c>
      <c r="P71" s="19">
        <f t="shared" si="1"/>
        <v>332.5</v>
      </c>
      <c r="R71" s="3"/>
      <c r="T71"/>
    </row>
    <row r="72" spans="2:20" ht="23.1" customHeight="1" x14ac:dyDescent="0.25">
      <c r="B72" s="17" t="s">
        <v>126</v>
      </c>
      <c r="C72" s="18">
        <f>'[29]Avg Week Seeta-Mukono'!C72+'[29]Avg Week Mukono-Seeta'!C72</f>
        <v>78</v>
      </c>
      <c r="D72" s="18">
        <f>'[29]Avg Week Seeta-Mukono'!D72+'[29]Avg Week Mukono-Seeta'!D72</f>
        <v>27.5</v>
      </c>
      <c r="E72" s="18">
        <f>'[29]Avg Week Seeta-Mukono'!E72+'[29]Avg Week Mukono-Seeta'!E72</f>
        <v>13</v>
      </c>
      <c r="F72" s="18">
        <f>'[29]Avg Week Seeta-Mukono'!F72+'[29]Avg Week Mukono-Seeta'!F72</f>
        <v>72</v>
      </c>
      <c r="G72" s="18">
        <f>'[29]Avg Week Seeta-Mukono'!G72+'[29]Avg Week Mukono-Seeta'!G72</f>
        <v>11</v>
      </c>
      <c r="H72" s="18">
        <f>'[29]Avg Week Seeta-Mukono'!H72+'[29]Avg Week Mukono-Seeta'!H72</f>
        <v>0.5</v>
      </c>
      <c r="I72" s="18">
        <f>'[29]Avg Week Seeta-Mukono'!I72+'[29]Avg Week Mukono-Seeta'!I72</f>
        <v>12</v>
      </c>
      <c r="J72" s="18">
        <f>'[29]Avg Week Seeta-Mukono'!J72+'[29]Avg Week Mukono-Seeta'!J72</f>
        <v>17</v>
      </c>
      <c r="K72" s="18">
        <f>'[29]Avg Week Seeta-Mukono'!K72+'[29]Avg Week Mukono-Seeta'!K72</f>
        <v>4.5</v>
      </c>
      <c r="L72" s="18">
        <f>'[29]Avg Week Seeta-Mukono'!L72+'[29]Avg Week Mukono-Seeta'!L72</f>
        <v>15.5</v>
      </c>
      <c r="M72" s="18">
        <f>'[29]Avg Week Seeta-Mukono'!M72+'[29]Avg Week Mukono-Seeta'!M72</f>
        <v>113</v>
      </c>
      <c r="N72" s="18">
        <f>'[29]Avg Week Seeta-Mukono'!N72+'[29]Avg Week Mukono-Seeta'!N72</f>
        <v>0</v>
      </c>
      <c r="O72" s="19">
        <f t="shared" si="0"/>
        <v>251</v>
      </c>
      <c r="P72" s="19">
        <f t="shared" si="1"/>
        <v>364</v>
      </c>
      <c r="R72" s="3"/>
      <c r="T72"/>
    </row>
    <row r="73" spans="2:20" ht="23.1" customHeight="1" x14ac:dyDescent="0.25">
      <c r="B73" s="17" t="s">
        <v>127</v>
      </c>
      <c r="C73" s="18">
        <f>'[29]Avg Week Seeta-Mukono'!C73+'[29]Avg Week Mukono-Seeta'!C73</f>
        <v>83</v>
      </c>
      <c r="D73" s="18">
        <f>'[29]Avg Week Seeta-Mukono'!D73+'[29]Avg Week Mukono-Seeta'!D73</f>
        <v>39</v>
      </c>
      <c r="E73" s="18">
        <f>'[29]Avg Week Seeta-Mukono'!E73+'[29]Avg Week Mukono-Seeta'!E73</f>
        <v>15.5</v>
      </c>
      <c r="F73" s="18">
        <f>'[29]Avg Week Seeta-Mukono'!F73+'[29]Avg Week Mukono-Seeta'!F73</f>
        <v>75</v>
      </c>
      <c r="G73" s="18">
        <f>'[29]Avg Week Seeta-Mukono'!G73+'[29]Avg Week Mukono-Seeta'!G73</f>
        <v>6.5</v>
      </c>
      <c r="H73" s="18">
        <f>'[29]Avg Week Seeta-Mukono'!H73+'[29]Avg Week Mukono-Seeta'!H73</f>
        <v>5.5</v>
      </c>
      <c r="I73" s="18">
        <f>'[29]Avg Week Seeta-Mukono'!I73+'[29]Avg Week Mukono-Seeta'!I73</f>
        <v>22</v>
      </c>
      <c r="J73" s="18">
        <f>'[29]Avg Week Seeta-Mukono'!J73+'[29]Avg Week Mukono-Seeta'!J73</f>
        <v>14.5</v>
      </c>
      <c r="K73" s="18">
        <f>'[29]Avg Week Seeta-Mukono'!K73+'[29]Avg Week Mukono-Seeta'!K73</f>
        <v>6</v>
      </c>
      <c r="L73" s="18">
        <f>'[29]Avg Week Seeta-Mukono'!L73+'[29]Avg Week Mukono-Seeta'!L73</f>
        <v>29.5</v>
      </c>
      <c r="M73" s="18">
        <f>'[29]Avg Week Seeta-Mukono'!M73+'[29]Avg Week Mukono-Seeta'!M73</f>
        <v>82.5</v>
      </c>
      <c r="N73" s="18">
        <f>'[29]Avg Week Seeta-Mukono'!N73+'[29]Avg Week Mukono-Seeta'!N73</f>
        <v>0</v>
      </c>
      <c r="O73" s="19">
        <f t="shared" si="0"/>
        <v>296.5</v>
      </c>
      <c r="P73" s="19">
        <f t="shared" si="1"/>
        <v>379</v>
      </c>
      <c r="R73" s="3"/>
      <c r="T73"/>
    </row>
    <row r="74" spans="2:20" ht="23.1" customHeight="1" x14ac:dyDescent="0.25">
      <c r="B74" s="17" t="s">
        <v>128</v>
      </c>
      <c r="C74" s="18">
        <f>'[29]Avg Week Seeta-Mukono'!C74+'[29]Avg Week Mukono-Seeta'!C74</f>
        <v>87.5</v>
      </c>
      <c r="D74" s="18">
        <f>'[29]Avg Week Seeta-Mukono'!D74+'[29]Avg Week Mukono-Seeta'!D74</f>
        <v>81</v>
      </c>
      <c r="E74" s="18">
        <f>'[29]Avg Week Seeta-Mukono'!E74+'[29]Avg Week Mukono-Seeta'!E74</f>
        <v>11</v>
      </c>
      <c r="F74" s="18">
        <f>'[29]Avg Week Seeta-Mukono'!F74+'[29]Avg Week Mukono-Seeta'!F74</f>
        <v>72</v>
      </c>
      <c r="G74" s="18">
        <f>'[29]Avg Week Seeta-Mukono'!G74+'[29]Avg Week Mukono-Seeta'!G74</f>
        <v>7</v>
      </c>
      <c r="H74" s="18">
        <f>'[29]Avg Week Seeta-Mukono'!H74+'[29]Avg Week Mukono-Seeta'!H74</f>
        <v>2</v>
      </c>
      <c r="I74" s="18">
        <f>'[29]Avg Week Seeta-Mukono'!I74+'[29]Avg Week Mukono-Seeta'!I74</f>
        <v>20.5</v>
      </c>
      <c r="J74" s="18">
        <f>'[29]Avg Week Seeta-Mukono'!J74+'[29]Avg Week Mukono-Seeta'!J74</f>
        <v>10.5</v>
      </c>
      <c r="K74" s="18">
        <f>'[29]Avg Week Seeta-Mukono'!K74+'[29]Avg Week Mukono-Seeta'!K74</f>
        <v>5.5</v>
      </c>
      <c r="L74" s="18">
        <f>'[29]Avg Week Seeta-Mukono'!L74+'[29]Avg Week Mukono-Seeta'!L74</f>
        <v>13.5</v>
      </c>
      <c r="M74" s="18">
        <f>'[29]Avg Week Seeta-Mukono'!M74+'[29]Avg Week Mukono-Seeta'!M74</f>
        <v>89.5</v>
      </c>
      <c r="N74" s="18">
        <f>'[29]Avg Week Seeta-Mukono'!N74+'[29]Avg Week Mukono-Seeta'!N74</f>
        <v>0</v>
      </c>
      <c r="O74" s="19">
        <f t="shared" ref="O74:O104" si="35">SUM(C74:L74,N74)</f>
        <v>310.5</v>
      </c>
      <c r="P74" s="19">
        <f t="shared" ref="P74:P104" si="36">SUM(C74:N74)</f>
        <v>400</v>
      </c>
      <c r="R74" s="3"/>
      <c r="T74"/>
    </row>
    <row r="75" spans="2:20" ht="23.1" customHeight="1" x14ac:dyDescent="0.25">
      <c r="B75" s="17" t="s">
        <v>129</v>
      </c>
      <c r="C75" s="18">
        <f>'[29]Avg Week Seeta-Mukono'!C75+'[29]Avg Week Mukono-Seeta'!C75</f>
        <v>57.5</v>
      </c>
      <c r="D75" s="18">
        <f>'[29]Avg Week Seeta-Mukono'!D75+'[29]Avg Week Mukono-Seeta'!D75</f>
        <v>21</v>
      </c>
      <c r="E75" s="18">
        <f>'[29]Avg Week Seeta-Mukono'!E75+'[29]Avg Week Mukono-Seeta'!E75</f>
        <v>11</v>
      </c>
      <c r="F75" s="18">
        <f>'[29]Avg Week Seeta-Mukono'!F75+'[29]Avg Week Mukono-Seeta'!F75</f>
        <v>45</v>
      </c>
      <c r="G75" s="18">
        <f>'[29]Avg Week Seeta-Mukono'!G75+'[29]Avg Week Mukono-Seeta'!G75</f>
        <v>6</v>
      </c>
      <c r="H75" s="18">
        <f>'[29]Avg Week Seeta-Mukono'!H75+'[29]Avg Week Mukono-Seeta'!H75</f>
        <v>6.5</v>
      </c>
      <c r="I75" s="18">
        <f>'[29]Avg Week Seeta-Mukono'!I75+'[29]Avg Week Mukono-Seeta'!I75</f>
        <v>12.5</v>
      </c>
      <c r="J75" s="18">
        <f>'[29]Avg Week Seeta-Mukono'!J75+'[29]Avg Week Mukono-Seeta'!J75</f>
        <v>9.5</v>
      </c>
      <c r="K75" s="18">
        <f>'[29]Avg Week Seeta-Mukono'!K75+'[29]Avg Week Mukono-Seeta'!K75</f>
        <v>6</v>
      </c>
      <c r="L75" s="18">
        <f>'[29]Avg Week Seeta-Mukono'!L75+'[29]Avg Week Mukono-Seeta'!L75</f>
        <v>15.5</v>
      </c>
      <c r="M75" s="18">
        <f>'[29]Avg Week Seeta-Mukono'!M75+'[29]Avg Week Mukono-Seeta'!M75</f>
        <v>68</v>
      </c>
      <c r="N75" s="18">
        <f>'[29]Avg Week Seeta-Mukono'!N75+'[29]Avg Week Mukono-Seeta'!N75</f>
        <v>0</v>
      </c>
      <c r="O75" s="19">
        <f t="shared" si="35"/>
        <v>190.5</v>
      </c>
      <c r="P75" s="19">
        <f t="shared" si="36"/>
        <v>258.5</v>
      </c>
      <c r="R75" s="3"/>
      <c r="T75"/>
    </row>
    <row r="76" spans="2:20" ht="23.1" customHeight="1" x14ac:dyDescent="0.25">
      <c r="B76" s="17" t="s">
        <v>130</v>
      </c>
      <c r="C76" s="18">
        <f>'[29]Avg Week Seeta-Mukono'!C76+'[29]Avg Week Mukono-Seeta'!C76</f>
        <v>41.5</v>
      </c>
      <c r="D76" s="18">
        <f>'[29]Avg Week Seeta-Mukono'!D76+'[29]Avg Week Mukono-Seeta'!D76</f>
        <v>22</v>
      </c>
      <c r="E76" s="18">
        <f>'[29]Avg Week Seeta-Mukono'!E76+'[29]Avg Week Mukono-Seeta'!E76</f>
        <v>8</v>
      </c>
      <c r="F76" s="18">
        <f>'[29]Avg Week Seeta-Mukono'!F76+'[29]Avg Week Mukono-Seeta'!F76</f>
        <v>43</v>
      </c>
      <c r="G76" s="18">
        <f>'[29]Avg Week Seeta-Mukono'!G76+'[29]Avg Week Mukono-Seeta'!G76</f>
        <v>5</v>
      </c>
      <c r="H76" s="18">
        <f>'[29]Avg Week Seeta-Mukono'!H76+'[29]Avg Week Mukono-Seeta'!H76</f>
        <v>1</v>
      </c>
      <c r="I76" s="18">
        <f>'[29]Avg Week Seeta-Mukono'!I76+'[29]Avg Week Mukono-Seeta'!I76</f>
        <v>11</v>
      </c>
      <c r="J76" s="18">
        <f>'[29]Avg Week Seeta-Mukono'!J76+'[29]Avg Week Mukono-Seeta'!J76</f>
        <v>13</v>
      </c>
      <c r="K76" s="18">
        <f>'[29]Avg Week Seeta-Mukono'!K76+'[29]Avg Week Mukono-Seeta'!K76</f>
        <v>3</v>
      </c>
      <c r="L76" s="18">
        <f>'[29]Avg Week Seeta-Mukono'!L76+'[29]Avg Week Mukono-Seeta'!L76</f>
        <v>11.5</v>
      </c>
      <c r="M76" s="18">
        <f>'[29]Avg Week Seeta-Mukono'!M76+'[29]Avg Week Mukono-Seeta'!M76</f>
        <v>62</v>
      </c>
      <c r="N76" s="18">
        <f>'[29]Avg Week Seeta-Mukono'!N76+'[29]Avg Week Mukono-Seeta'!N76</f>
        <v>0</v>
      </c>
      <c r="O76" s="19">
        <f t="shared" si="35"/>
        <v>159</v>
      </c>
      <c r="P76" s="19">
        <f t="shared" si="36"/>
        <v>221</v>
      </c>
      <c r="R76" s="3"/>
      <c r="T76"/>
    </row>
    <row r="77" spans="2:20" ht="23.1" customHeight="1" x14ac:dyDescent="0.25">
      <c r="B77" s="17" t="s">
        <v>131</v>
      </c>
      <c r="C77" s="18">
        <f>'[29]Avg Week Seeta-Mukono'!C77+'[29]Avg Week Mukono-Seeta'!C77</f>
        <v>61.5</v>
      </c>
      <c r="D77" s="18">
        <f>'[29]Avg Week Seeta-Mukono'!D77+'[29]Avg Week Mukono-Seeta'!D77</f>
        <v>13</v>
      </c>
      <c r="E77" s="18">
        <f>'[29]Avg Week Seeta-Mukono'!E77+'[29]Avg Week Mukono-Seeta'!E77</f>
        <v>12</v>
      </c>
      <c r="F77" s="18">
        <f>'[29]Avg Week Seeta-Mukono'!F77+'[29]Avg Week Mukono-Seeta'!F77</f>
        <v>28.5</v>
      </c>
      <c r="G77" s="18">
        <f>'[29]Avg Week Seeta-Mukono'!G77+'[29]Avg Week Mukono-Seeta'!G77</f>
        <v>1</v>
      </c>
      <c r="H77" s="18">
        <f>'[29]Avg Week Seeta-Mukono'!H77+'[29]Avg Week Mukono-Seeta'!H77</f>
        <v>2.5</v>
      </c>
      <c r="I77" s="18">
        <f>'[29]Avg Week Seeta-Mukono'!I77+'[29]Avg Week Mukono-Seeta'!I77</f>
        <v>13</v>
      </c>
      <c r="J77" s="18">
        <f>'[29]Avg Week Seeta-Mukono'!J77+'[29]Avg Week Mukono-Seeta'!J77</f>
        <v>7.5</v>
      </c>
      <c r="K77" s="18">
        <f>'[29]Avg Week Seeta-Mukono'!K77+'[29]Avg Week Mukono-Seeta'!K77</f>
        <v>5.5</v>
      </c>
      <c r="L77" s="18">
        <f>'[29]Avg Week Seeta-Mukono'!L77+'[29]Avg Week Mukono-Seeta'!L77</f>
        <v>11.5</v>
      </c>
      <c r="M77" s="18">
        <f>'[29]Avg Week Seeta-Mukono'!M77+'[29]Avg Week Mukono-Seeta'!M77</f>
        <v>55.5</v>
      </c>
      <c r="N77" s="18">
        <f>'[29]Avg Week Seeta-Mukono'!N77+'[29]Avg Week Mukono-Seeta'!N77</f>
        <v>0</v>
      </c>
      <c r="O77" s="19">
        <f t="shared" si="35"/>
        <v>156</v>
      </c>
      <c r="P77" s="19">
        <f t="shared" si="36"/>
        <v>211.5</v>
      </c>
      <c r="R77" s="3"/>
      <c r="T77"/>
    </row>
    <row r="78" spans="2:20" ht="23.1" customHeight="1" x14ac:dyDescent="0.25">
      <c r="B78" s="25" t="s">
        <v>132</v>
      </c>
      <c r="C78" s="18">
        <f>'[29]Avg Week Seeta-Mukono'!C78+'[29]Avg Week Mukono-Seeta'!C78</f>
        <v>46.5</v>
      </c>
      <c r="D78" s="18">
        <f>'[29]Avg Week Seeta-Mukono'!D78+'[29]Avg Week Mukono-Seeta'!D78</f>
        <v>16</v>
      </c>
      <c r="E78" s="18">
        <f>'[29]Avg Week Seeta-Mukono'!E78+'[29]Avg Week Mukono-Seeta'!E78</f>
        <v>5</v>
      </c>
      <c r="F78" s="18">
        <f>'[29]Avg Week Seeta-Mukono'!F78+'[29]Avg Week Mukono-Seeta'!F78</f>
        <v>29</v>
      </c>
      <c r="G78" s="18">
        <f>'[29]Avg Week Seeta-Mukono'!G78+'[29]Avg Week Mukono-Seeta'!G78</f>
        <v>2</v>
      </c>
      <c r="H78" s="18">
        <f>'[29]Avg Week Seeta-Mukono'!H78+'[29]Avg Week Mukono-Seeta'!H78</f>
        <v>0.5</v>
      </c>
      <c r="I78" s="18">
        <f>'[29]Avg Week Seeta-Mukono'!I78+'[29]Avg Week Mukono-Seeta'!I78</f>
        <v>9.5</v>
      </c>
      <c r="J78" s="18">
        <f>'[29]Avg Week Seeta-Mukono'!J78+'[29]Avg Week Mukono-Seeta'!J78</f>
        <v>11</v>
      </c>
      <c r="K78" s="18">
        <f>'[29]Avg Week Seeta-Mukono'!K78+'[29]Avg Week Mukono-Seeta'!K78</f>
        <v>2.5</v>
      </c>
      <c r="L78" s="18">
        <f>'[29]Avg Week Seeta-Mukono'!L78+'[29]Avg Week Mukono-Seeta'!L78</f>
        <v>7.5</v>
      </c>
      <c r="M78" s="18">
        <f>'[29]Avg Week Seeta-Mukono'!M78+'[29]Avg Week Mukono-Seeta'!M78</f>
        <v>43</v>
      </c>
      <c r="N78" s="18">
        <f>'[29]Avg Week Seeta-Mukono'!N78+'[29]Avg Week Mukono-Seeta'!N78</f>
        <v>0</v>
      </c>
      <c r="O78" s="19">
        <f t="shared" si="35"/>
        <v>129.5</v>
      </c>
      <c r="P78" s="19">
        <f t="shared" si="36"/>
        <v>172.5</v>
      </c>
      <c r="R78" s="3"/>
      <c r="T78"/>
    </row>
    <row r="79" spans="2:20" ht="23.1" customHeight="1" x14ac:dyDescent="0.25">
      <c r="B79" s="17" t="s">
        <v>133</v>
      </c>
      <c r="C79" s="18">
        <f>'[29]Avg Week Seeta-Mukono'!C79+'[29]Avg Week Mukono-Seeta'!C79</f>
        <v>37.5</v>
      </c>
      <c r="D79" s="18">
        <f>'[29]Avg Week Seeta-Mukono'!D79+'[29]Avg Week Mukono-Seeta'!D79</f>
        <v>9</v>
      </c>
      <c r="E79" s="18">
        <f>'[29]Avg Week Seeta-Mukono'!E79+'[29]Avg Week Mukono-Seeta'!E79</f>
        <v>4</v>
      </c>
      <c r="F79" s="18">
        <f>'[29]Avg Week Seeta-Mukono'!F79+'[29]Avg Week Mukono-Seeta'!F79</f>
        <v>18.5</v>
      </c>
      <c r="G79" s="18">
        <f>'[29]Avg Week Seeta-Mukono'!G79+'[29]Avg Week Mukono-Seeta'!G79</f>
        <v>3</v>
      </c>
      <c r="H79" s="18">
        <f>'[29]Avg Week Seeta-Mukono'!H79+'[29]Avg Week Mukono-Seeta'!H79</f>
        <v>1</v>
      </c>
      <c r="I79" s="18">
        <f>'[29]Avg Week Seeta-Mukono'!I79+'[29]Avg Week Mukono-Seeta'!I79</f>
        <v>10</v>
      </c>
      <c r="J79" s="18">
        <f>'[29]Avg Week Seeta-Mukono'!J79+'[29]Avg Week Mukono-Seeta'!J79</f>
        <v>12.5</v>
      </c>
      <c r="K79" s="18">
        <f>'[29]Avg Week Seeta-Mukono'!K79+'[29]Avg Week Mukono-Seeta'!K79</f>
        <v>4</v>
      </c>
      <c r="L79" s="18">
        <f>'[29]Avg Week Seeta-Mukono'!L79+'[29]Avg Week Mukono-Seeta'!L79</f>
        <v>7</v>
      </c>
      <c r="M79" s="18">
        <f>'[29]Avg Week Seeta-Mukono'!M79+'[29]Avg Week Mukono-Seeta'!M79</f>
        <v>39.5</v>
      </c>
      <c r="N79" s="18">
        <f>'[29]Avg Week Seeta-Mukono'!N79+'[29]Avg Week Mukono-Seeta'!N79</f>
        <v>0</v>
      </c>
      <c r="O79" s="19">
        <f t="shared" si="35"/>
        <v>106.5</v>
      </c>
      <c r="P79" s="19">
        <f t="shared" si="36"/>
        <v>146</v>
      </c>
      <c r="R79" s="3"/>
      <c r="T79"/>
    </row>
    <row r="80" spans="2:20" ht="23.1" customHeight="1" x14ac:dyDescent="0.25">
      <c r="B80" s="38" t="s">
        <v>134</v>
      </c>
      <c r="C80" s="18">
        <f>'[29]Avg Week Seeta-Mukono'!C80+'[29]Avg Week Mukono-Seeta'!C80</f>
        <v>32.5</v>
      </c>
      <c r="D80" s="18">
        <f>'[29]Avg Week Seeta-Mukono'!D80+'[29]Avg Week Mukono-Seeta'!D80</f>
        <v>5</v>
      </c>
      <c r="E80" s="18">
        <f>'[29]Avg Week Seeta-Mukono'!E80+'[29]Avg Week Mukono-Seeta'!E80</f>
        <v>6.5</v>
      </c>
      <c r="F80" s="18">
        <f>'[29]Avg Week Seeta-Mukono'!F80+'[29]Avg Week Mukono-Seeta'!F80</f>
        <v>15.5</v>
      </c>
      <c r="G80" s="18">
        <f>'[29]Avg Week Seeta-Mukono'!G80+'[29]Avg Week Mukono-Seeta'!G80</f>
        <v>3.5</v>
      </c>
      <c r="H80" s="18">
        <f>'[29]Avg Week Seeta-Mukono'!H80+'[29]Avg Week Mukono-Seeta'!H80</f>
        <v>0.5</v>
      </c>
      <c r="I80" s="18">
        <f>'[29]Avg Week Seeta-Mukono'!I80+'[29]Avg Week Mukono-Seeta'!I80</f>
        <v>6</v>
      </c>
      <c r="J80" s="18">
        <f>'[29]Avg Week Seeta-Mukono'!J80+'[29]Avg Week Mukono-Seeta'!J80</f>
        <v>10.5</v>
      </c>
      <c r="K80" s="18">
        <f>'[29]Avg Week Seeta-Mukono'!K80+'[29]Avg Week Mukono-Seeta'!K80</f>
        <v>3.5</v>
      </c>
      <c r="L80" s="18">
        <f>'[29]Avg Week Seeta-Mukono'!L80+'[29]Avg Week Mukono-Seeta'!L80</f>
        <v>6</v>
      </c>
      <c r="M80" s="18">
        <f>'[29]Avg Week Seeta-Mukono'!M80+'[29]Avg Week Mukono-Seeta'!M80</f>
        <v>34.5</v>
      </c>
      <c r="N80" s="18">
        <f>'[29]Avg Week Seeta-Mukono'!N80+'[29]Avg Week Mukono-Seeta'!N80</f>
        <v>0</v>
      </c>
      <c r="O80" s="19">
        <f t="shared" si="35"/>
        <v>89.5</v>
      </c>
      <c r="P80" s="19">
        <f t="shared" si="36"/>
        <v>124</v>
      </c>
      <c r="R80" s="3"/>
      <c r="T80"/>
    </row>
    <row r="81" spans="2:20" ht="23.1" customHeight="1" x14ac:dyDescent="0.25">
      <c r="B81" s="17" t="s">
        <v>135</v>
      </c>
      <c r="C81" s="18">
        <f>'[29]Avg Week Seeta-Mukono'!C81+'[29]Avg Week Mukono-Seeta'!C81</f>
        <v>31</v>
      </c>
      <c r="D81" s="18">
        <f>'[29]Avg Week Seeta-Mukono'!D81+'[29]Avg Week Mukono-Seeta'!D81</f>
        <v>8.5</v>
      </c>
      <c r="E81" s="18">
        <f>'[29]Avg Week Seeta-Mukono'!E81+'[29]Avg Week Mukono-Seeta'!E81</f>
        <v>6.5</v>
      </c>
      <c r="F81" s="18">
        <f>'[29]Avg Week Seeta-Mukono'!F81+'[29]Avg Week Mukono-Seeta'!F81</f>
        <v>18.5</v>
      </c>
      <c r="G81" s="18">
        <f>'[29]Avg Week Seeta-Mukono'!G81+'[29]Avg Week Mukono-Seeta'!G81</f>
        <v>1.5</v>
      </c>
      <c r="H81" s="18">
        <f>'[29]Avg Week Seeta-Mukono'!H81+'[29]Avg Week Mukono-Seeta'!H81</f>
        <v>0.5</v>
      </c>
      <c r="I81" s="18">
        <f>'[29]Avg Week Seeta-Mukono'!I81+'[29]Avg Week Mukono-Seeta'!I81</f>
        <v>9.5</v>
      </c>
      <c r="J81" s="18">
        <f>'[29]Avg Week Seeta-Mukono'!J81+'[29]Avg Week Mukono-Seeta'!J81</f>
        <v>13</v>
      </c>
      <c r="K81" s="18">
        <f>'[29]Avg Week Seeta-Mukono'!K81+'[29]Avg Week Mukono-Seeta'!K81</f>
        <v>5</v>
      </c>
      <c r="L81" s="18">
        <f>'[29]Avg Week Seeta-Mukono'!L81+'[29]Avg Week Mukono-Seeta'!L81</f>
        <v>7.5</v>
      </c>
      <c r="M81" s="18">
        <f>'[29]Avg Week Seeta-Mukono'!M81+'[29]Avg Week Mukono-Seeta'!M81</f>
        <v>30</v>
      </c>
      <c r="N81" s="18">
        <f>'[29]Avg Week Seeta-Mukono'!N81+'[29]Avg Week Mukono-Seeta'!N81</f>
        <v>0</v>
      </c>
      <c r="O81" s="19">
        <f t="shared" si="35"/>
        <v>101.5</v>
      </c>
      <c r="P81" s="19">
        <f t="shared" si="36"/>
        <v>131.5</v>
      </c>
      <c r="R81" s="3"/>
      <c r="T81"/>
    </row>
    <row r="82" spans="2:20" ht="23.1" customHeight="1" x14ac:dyDescent="0.25">
      <c r="B82" s="25" t="s">
        <v>136</v>
      </c>
      <c r="C82" s="18">
        <f>'[29]Avg Week Seeta-Mukono'!C82+'[29]Avg Week Mukono-Seeta'!C82</f>
        <v>19.5</v>
      </c>
      <c r="D82" s="18">
        <f>'[29]Avg Week Seeta-Mukono'!D82+'[29]Avg Week Mukono-Seeta'!D82</f>
        <v>6</v>
      </c>
      <c r="E82" s="18">
        <f>'[29]Avg Week Seeta-Mukono'!E82+'[29]Avg Week Mukono-Seeta'!E82</f>
        <v>6.5</v>
      </c>
      <c r="F82" s="18">
        <f>'[29]Avg Week Seeta-Mukono'!F82+'[29]Avg Week Mukono-Seeta'!F82</f>
        <v>15.5</v>
      </c>
      <c r="G82" s="18">
        <f>'[29]Avg Week Seeta-Mukono'!G82+'[29]Avg Week Mukono-Seeta'!G82</f>
        <v>1.5</v>
      </c>
      <c r="H82" s="18">
        <f>'[29]Avg Week Seeta-Mukono'!H82+'[29]Avg Week Mukono-Seeta'!H82</f>
        <v>0</v>
      </c>
      <c r="I82" s="18">
        <f>'[29]Avg Week Seeta-Mukono'!I82+'[29]Avg Week Mukono-Seeta'!I82</f>
        <v>11</v>
      </c>
      <c r="J82" s="18">
        <f>'[29]Avg Week Seeta-Mukono'!J82+'[29]Avg Week Mukono-Seeta'!J82</f>
        <v>12.5</v>
      </c>
      <c r="K82" s="18">
        <f>'[29]Avg Week Seeta-Mukono'!K82+'[29]Avg Week Mukono-Seeta'!K82</f>
        <v>3.5</v>
      </c>
      <c r="L82" s="18">
        <f>'[29]Avg Week Seeta-Mukono'!L82+'[29]Avg Week Mukono-Seeta'!L82</f>
        <v>13</v>
      </c>
      <c r="M82" s="18">
        <f>'[29]Avg Week Seeta-Mukono'!M82+'[29]Avg Week Mukono-Seeta'!M82</f>
        <v>26</v>
      </c>
      <c r="N82" s="18">
        <f>'[29]Avg Week Seeta-Mukono'!N82+'[29]Avg Week Mukono-Seeta'!N82</f>
        <v>0</v>
      </c>
      <c r="O82" s="19">
        <f t="shared" si="35"/>
        <v>89</v>
      </c>
      <c r="P82" s="19">
        <f t="shared" si="36"/>
        <v>115</v>
      </c>
      <c r="R82" s="3"/>
      <c r="T82"/>
    </row>
    <row r="83" spans="2:20" ht="23.1" customHeight="1" x14ac:dyDescent="0.25">
      <c r="B83" s="17" t="s">
        <v>137</v>
      </c>
      <c r="C83" s="18">
        <f>'[29]Avg Week Seeta-Mukono'!C83+'[29]Avg Week Mukono-Seeta'!C83</f>
        <v>13.5</v>
      </c>
      <c r="D83" s="18">
        <f>'[29]Avg Week Seeta-Mukono'!D83+'[29]Avg Week Mukono-Seeta'!D83</f>
        <v>6</v>
      </c>
      <c r="E83" s="18">
        <f>'[29]Avg Week Seeta-Mukono'!E83+'[29]Avg Week Mukono-Seeta'!E83</f>
        <v>4.5</v>
      </c>
      <c r="F83" s="18">
        <f>'[29]Avg Week Seeta-Mukono'!F83+'[29]Avg Week Mukono-Seeta'!F83</f>
        <v>10</v>
      </c>
      <c r="G83" s="18">
        <f>'[29]Avg Week Seeta-Mukono'!G83+'[29]Avg Week Mukono-Seeta'!G83</f>
        <v>0.5</v>
      </c>
      <c r="H83" s="18">
        <f>'[29]Avg Week Seeta-Mukono'!H83+'[29]Avg Week Mukono-Seeta'!H83</f>
        <v>0</v>
      </c>
      <c r="I83" s="18">
        <f>'[29]Avg Week Seeta-Mukono'!I83+'[29]Avg Week Mukono-Seeta'!I83</f>
        <v>9</v>
      </c>
      <c r="J83" s="18">
        <f>'[29]Avg Week Seeta-Mukono'!J83+'[29]Avg Week Mukono-Seeta'!J83</f>
        <v>7.5</v>
      </c>
      <c r="K83" s="18">
        <f>'[29]Avg Week Seeta-Mukono'!K83+'[29]Avg Week Mukono-Seeta'!K83</f>
        <v>2</v>
      </c>
      <c r="L83" s="18">
        <f>'[29]Avg Week Seeta-Mukono'!L83+'[29]Avg Week Mukono-Seeta'!L83</f>
        <v>6.5</v>
      </c>
      <c r="M83" s="18">
        <f>'[29]Avg Week Seeta-Mukono'!M83+'[29]Avg Week Mukono-Seeta'!M83</f>
        <v>31.5</v>
      </c>
      <c r="N83" s="18">
        <f>'[29]Avg Week Seeta-Mukono'!N83+'[29]Avg Week Mukono-Seeta'!N83</f>
        <v>0</v>
      </c>
      <c r="O83" s="19">
        <f t="shared" si="35"/>
        <v>59.5</v>
      </c>
      <c r="P83" s="19">
        <f t="shared" si="36"/>
        <v>91</v>
      </c>
      <c r="R83" s="3"/>
      <c r="T83"/>
    </row>
    <row r="84" spans="2:20" ht="23.1" customHeight="1" x14ac:dyDescent="0.25">
      <c r="B84" s="38" t="s">
        <v>138</v>
      </c>
      <c r="C84" s="18">
        <f>'[29]Avg Week Seeta-Mukono'!C84+'[29]Avg Week Mukono-Seeta'!C84</f>
        <v>14.5</v>
      </c>
      <c r="D84" s="18">
        <f>'[29]Avg Week Seeta-Mukono'!D84+'[29]Avg Week Mukono-Seeta'!D84</f>
        <v>5.5</v>
      </c>
      <c r="E84" s="18">
        <f>'[29]Avg Week Seeta-Mukono'!E84+'[29]Avg Week Mukono-Seeta'!E84</f>
        <v>3.5</v>
      </c>
      <c r="F84" s="18">
        <f>'[29]Avg Week Seeta-Mukono'!F84+'[29]Avg Week Mukono-Seeta'!F84</f>
        <v>9.5</v>
      </c>
      <c r="G84" s="18">
        <f>'[29]Avg Week Seeta-Mukono'!G84+'[29]Avg Week Mukono-Seeta'!G84</f>
        <v>2.5</v>
      </c>
      <c r="H84" s="18">
        <f>'[29]Avg Week Seeta-Mukono'!H84+'[29]Avg Week Mukono-Seeta'!H84</f>
        <v>2.5</v>
      </c>
      <c r="I84" s="18">
        <f>'[29]Avg Week Seeta-Mukono'!I84+'[29]Avg Week Mukono-Seeta'!I84</f>
        <v>6.5</v>
      </c>
      <c r="J84" s="18">
        <f>'[29]Avg Week Seeta-Mukono'!J84+'[29]Avg Week Mukono-Seeta'!J84</f>
        <v>11</v>
      </c>
      <c r="K84" s="18">
        <f>'[29]Avg Week Seeta-Mukono'!K84+'[29]Avg Week Mukono-Seeta'!K84</f>
        <v>1.5</v>
      </c>
      <c r="L84" s="18">
        <f>'[29]Avg Week Seeta-Mukono'!L84+'[29]Avg Week Mukono-Seeta'!L84</f>
        <v>9</v>
      </c>
      <c r="M84" s="18">
        <f>'[29]Avg Week Seeta-Mukono'!M84+'[29]Avg Week Mukono-Seeta'!M84</f>
        <v>16.5</v>
      </c>
      <c r="N84" s="18">
        <f>'[29]Avg Week Seeta-Mukono'!N84+'[29]Avg Week Mukono-Seeta'!N84</f>
        <v>0.5</v>
      </c>
      <c r="O84" s="19">
        <f t="shared" si="35"/>
        <v>66.5</v>
      </c>
      <c r="P84" s="19">
        <f t="shared" si="36"/>
        <v>83</v>
      </c>
      <c r="R84" s="3"/>
      <c r="T84"/>
    </row>
    <row r="85" spans="2:20" ht="23.1" customHeight="1" x14ac:dyDescent="0.25">
      <c r="B85" s="17" t="s">
        <v>139</v>
      </c>
      <c r="C85" s="18">
        <f>'[29]Avg Week Seeta-Mukono'!C85+'[29]Avg Week Mukono-Seeta'!C85</f>
        <v>18.5</v>
      </c>
      <c r="D85" s="18">
        <f>'[29]Avg Week Seeta-Mukono'!D85+'[29]Avg Week Mukono-Seeta'!D85</f>
        <v>5.5</v>
      </c>
      <c r="E85" s="18">
        <f>'[29]Avg Week Seeta-Mukono'!E85+'[29]Avg Week Mukono-Seeta'!E85</f>
        <v>2</v>
      </c>
      <c r="F85" s="18">
        <f>'[29]Avg Week Seeta-Mukono'!F85+'[29]Avg Week Mukono-Seeta'!F85</f>
        <v>7.5</v>
      </c>
      <c r="G85" s="18">
        <f>'[29]Avg Week Seeta-Mukono'!G85+'[29]Avg Week Mukono-Seeta'!G85</f>
        <v>0.5</v>
      </c>
      <c r="H85" s="18">
        <f>'[29]Avg Week Seeta-Mukono'!H85+'[29]Avg Week Mukono-Seeta'!H85</f>
        <v>1</v>
      </c>
      <c r="I85" s="18">
        <f>'[29]Avg Week Seeta-Mukono'!I85+'[29]Avg Week Mukono-Seeta'!I85</f>
        <v>9</v>
      </c>
      <c r="J85" s="18">
        <f>'[29]Avg Week Seeta-Mukono'!J85+'[29]Avg Week Mukono-Seeta'!J85</f>
        <v>10</v>
      </c>
      <c r="K85" s="18">
        <f>'[29]Avg Week Seeta-Mukono'!K85+'[29]Avg Week Mukono-Seeta'!K85</f>
        <v>1</v>
      </c>
      <c r="L85" s="18">
        <f>'[29]Avg Week Seeta-Mukono'!L85+'[29]Avg Week Mukono-Seeta'!L85</f>
        <v>8.5</v>
      </c>
      <c r="M85" s="18">
        <f>'[29]Avg Week Seeta-Mukono'!M85+'[29]Avg Week Mukono-Seeta'!M85</f>
        <v>23</v>
      </c>
      <c r="N85" s="18">
        <f>'[29]Avg Week Seeta-Mukono'!N85+'[29]Avg Week Mukono-Seeta'!N85</f>
        <v>0</v>
      </c>
      <c r="O85" s="19">
        <f t="shared" si="35"/>
        <v>63.5</v>
      </c>
      <c r="P85" s="19">
        <f t="shared" si="36"/>
        <v>86.5</v>
      </c>
      <c r="R85" s="3"/>
      <c r="T85"/>
    </row>
    <row r="86" spans="2:20" ht="23.1" customHeight="1" x14ac:dyDescent="0.25">
      <c r="B86" s="25" t="s">
        <v>140</v>
      </c>
      <c r="C86" s="18">
        <f>'[29]Avg Week Seeta-Mukono'!C86+'[29]Avg Week Mukono-Seeta'!C86</f>
        <v>12.5</v>
      </c>
      <c r="D86" s="18">
        <f>'[29]Avg Week Seeta-Mukono'!D86+'[29]Avg Week Mukono-Seeta'!D86</f>
        <v>2.5</v>
      </c>
      <c r="E86" s="18">
        <f>'[29]Avg Week Seeta-Mukono'!E86+'[29]Avg Week Mukono-Seeta'!E86</f>
        <v>2.5</v>
      </c>
      <c r="F86" s="18">
        <f>'[29]Avg Week Seeta-Mukono'!F86+'[29]Avg Week Mukono-Seeta'!F86</f>
        <v>11</v>
      </c>
      <c r="G86" s="18">
        <f>'[29]Avg Week Seeta-Mukono'!G86+'[29]Avg Week Mukono-Seeta'!G86</f>
        <v>1</v>
      </c>
      <c r="H86" s="18">
        <f>'[29]Avg Week Seeta-Mukono'!H86+'[29]Avg Week Mukono-Seeta'!H86</f>
        <v>2.5</v>
      </c>
      <c r="I86" s="18">
        <f>'[29]Avg Week Seeta-Mukono'!I86+'[29]Avg Week Mukono-Seeta'!I86</f>
        <v>8</v>
      </c>
      <c r="J86" s="18">
        <f>'[29]Avg Week Seeta-Mukono'!J86+'[29]Avg Week Mukono-Seeta'!J86</f>
        <v>9.5</v>
      </c>
      <c r="K86" s="18">
        <f>'[29]Avg Week Seeta-Mukono'!K86+'[29]Avg Week Mukono-Seeta'!K86</f>
        <v>6</v>
      </c>
      <c r="L86" s="18">
        <f>'[29]Avg Week Seeta-Mukono'!L86+'[29]Avg Week Mukono-Seeta'!L86</f>
        <v>4.5</v>
      </c>
      <c r="M86" s="18">
        <f>'[29]Avg Week Seeta-Mukono'!M86+'[29]Avg Week Mukono-Seeta'!M86</f>
        <v>13</v>
      </c>
      <c r="N86" s="18">
        <f>'[29]Avg Week Seeta-Mukono'!N86+'[29]Avg Week Mukono-Seeta'!N86</f>
        <v>0</v>
      </c>
      <c r="O86" s="19">
        <f t="shared" si="35"/>
        <v>60</v>
      </c>
      <c r="P86" s="19">
        <f t="shared" si="36"/>
        <v>73</v>
      </c>
      <c r="R86" s="3"/>
      <c r="T86"/>
    </row>
    <row r="87" spans="2:20" ht="23.1" customHeight="1" x14ac:dyDescent="0.25">
      <c r="B87" s="17" t="s">
        <v>141</v>
      </c>
      <c r="C87" s="18">
        <f>'[29]Avg Week Seeta-Mukono'!C87+'[29]Avg Week Mukono-Seeta'!C87</f>
        <v>10</v>
      </c>
      <c r="D87" s="18">
        <f>'[29]Avg Week Seeta-Mukono'!D87+'[29]Avg Week Mukono-Seeta'!D87</f>
        <v>5.5</v>
      </c>
      <c r="E87" s="18">
        <f>'[29]Avg Week Seeta-Mukono'!E87+'[29]Avg Week Mukono-Seeta'!E87</f>
        <v>1</v>
      </c>
      <c r="F87" s="18">
        <f>'[29]Avg Week Seeta-Mukono'!F87+'[29]Avg Week Mukono-Seeta'!F87</f>
        <v>4</v>
      </c>
      <c r="G87" s="18">
        <f>'[29]Avg Week Seeta-Mukono'!G87+'[29]Avg Week Mukono-Seeta'!G87</f>
        <v>0.5</v>
      </c>
      <c r="H87" s="18">
        <f>'[29]Avg Week Seeta-Mukono'!H87+'[29]Avg Week Mukono-Seeta'!H87</f>
        <v>0</v>
      </c>
      <c r="I87" s="18">
        <f>'[29]Avg Week Seeta-Mukono'!I87+'[29]Avg Week Mukono-Seeta'!I87</f>
        <v>9.5</v>
      </c>
      <c r="J87" s="18">
        <f>'[29]Avg Week Seeta-Mukono'!J87+'[29]Avg Week Mukono-Seeta'!J87</f>
        <v>6.5</v>
      </c>
      <c r="K87" s="18">
        <f>'[29]Avg Week Seeta-Mukono'!K87+'[29]Avg Week Mukono-Seeta'!K87</f>
        <v>5</v>
      </c>
      <c r="L87" s="18">
        <f>'[29]Avg Week Seeta-Mukono'!L87+'[29]Avg Week Mukono-Seeta'!L87</f>
        <v>7</v>
      </c>
      <c r="M87" s="18">
        <f>'[29]Avg Week Seeta-Mukono'!M87+'[29]Avg Week Mukono-Seeta'!M87</f>
        <v>17.5</v>
      </c>
      <c r="N87" s="18">
        <f>'[29]Avg Week Seeta-Mukono'!N87+'[29]Avg Week Mukono-Seeta'!N87</f>
        <v>0</v>
      </c>
      <c r="O87" s="19">
        <f t="shared" si="35"/>
        <v>49</v>
      </c>
      <c r="P87" s="19">
        <f t="shared" si="36"/>
        <v>66.5</v>
      </c>
      <c r="R87" s="3"/>
      <c r="T87"/>
    </row>
    <row r="88" spans="2:20" ht="23.1" customHeight="1" x14ac:dyDescent="0.25">
      <c r="B88" s="38" t="s">
        <v>142</v>
      </c>
      <c r="C88" s="18">
        <f>'[29]Avg Week Seeta-Mukono'!C88+'[29]Avg Week Mukono-Seeta'!C88</f>
        <v>16</v>
      </c>
      <c r="D88" s="18">
        <f>'[29]Avg Week Seeta-Mukono'!D88+'[29]Avg Week Mukono-Seeta'!D88</f>
        <v>5.5</v>
      </c>
      <c r="E88" s="18">
        <f>'[29]Avg Week Seeta-Mukono'!E88+'[29]Avg Week Mukono-Seeta'!E88</f>
        <v>1</v>
      </c>
      <c r="F88" s="18">
        <f>'[29]Avg Week Seeta-Mukono'!F88+'[29]Avg Week Mukono-Seeta'!F88</f>
        <v>4</v>
      </c>
      <c r="G88" s="18">
        <f>'[29]Avg Week Seeta-Mukono'!G88+'[29]Avg Week Mukono-Seeta'!G88</f>
        <v>0.5</v>
      </c>
      <c r="H88" s="18">
        <f>'[29]Avg Week Seeta-Mukono'!H88+'[29]Avg Week Mukono-Seeta'!H88</f>
        <v>2</v>
      </c>
      <c r="I88" s="18">
        <f>'[29]Avg Week Seeta-Mukono'!I88+'[29]Avg Week Mukono-Seeta'!I88</f>
        <v>4</v>
      </c>
      <c r="J88" s="18">
        <f>'[29]Avg Week Seeta-Mukono'!J88+'[29]Avg Week Mukono-Seeta'!J88</f>
        <v>5.5</v>
      </c>
      <c r="K88" s="18">
        <f>'[29]Avg Week Seeta-Mukono'!K88+'[29]Avg Week Mukono-Seeta'!K88</f>
        <v>4.5</v>
      </c>
      <c r="L88" s="18">
        <f>'[29]Avg Week Seeta-Mukono'!L88+'[29]Avg Week Mukono-Seeta'!L88</f>
        <v>9</v>
      </c>
      <c r="M88" s="18">
        <f>'[29]Avg Week Seeta-Mukono'!M88+'[29]Avg Week Mukono-Seeta'!M88</f>
        <v>11.5</v>
      </c>
      <c r="N88" s="18">
        <f>'[29]Avg Week Seeta-Mukono'!N88+'[29]Avg Week Mukono-Seeta'!N88</f>
        <v>0</v>
      </c>
      <c r="O88" s="19">
        <f t="shared" si="35"/>
        <v>52</v>
      </c>
      <c r="P88" s="19">
        <f t="shared" si="36"/>
        <v>63.5</v>
      </c>
      <c r="R88" s="3"/>
      <c r="T88"/>
    </row>
    <row r="89" spans="2:20" ht="23.1" customHeight="1" x14ac:dyDescent="0.25">
      <c r="B89" s="17" t="s">
        <v>143</v>
      </c>
      <c r="C89" s="18">
        <f>'[29]Avg Week Seeta-Mukono'!C89+'[29]Avg Week Mukono-Seeta'!C89</f>
        <v>10.5</v>
      </c>
      <c r="D89" s="18">
        <f>'[29]Avg Week Seeta-Mukono'!D89+'[29]Avg Week Mukono-Seeta'!D89</f>
        <v>5</v>
      </c>
      <c r="E89" s="18">
        <f>'[29]Avg Week Seeta-Mukono'!E89+'[29]Avg Week Mukono-Seeta'!E89</f>
        <v>2.5</v>
      </c>
      <c r="F89" s="18">
        <f>'[29]Avg Week Seeta-Mukono'!F89+'[29]Avg Week Mukono-Seeta'!F89</f>
        <v>7</v>
      </c>
      <c r="G89" s="18">
        <f>'[29]Avg Week Seeta-Mukono'!G89+'[29]Avg Week Mukono-Seeta'!G89</f>
        <v>1</v>
      </c>
      <c r="H89" s="18">
        <f>'[29]Avg Week Seeta-Mukono'!H89+'[29]Avg Week Mukono-Seeta'!H89</f>
        <v>2.5</v>
      </c>
      <c r="I89" s="18">
        <f>'[29]Avg Week Seeta-Mukono'!I89+'[29]Avg Week Mukono-Seeta'!I89</f>
        <v>6.5</v>
      </c>
      <c r="J89" s="18">
        <f>'[29]Avg Week Seeta-Mukono'!J89+'[29]Avg Week Mukono-Seeta'!J89</f>
        <v>5</v>
      </c>
      <c r="K89" s="18">
        <f>'[29]Avg Week Seeta-Mukono'!K89+'[29]Avg Week Mukono-Seeta'!K89</f>
        <v>4.5</v>
      </c>
      <c r="L89" s="18">
        <f>'[29]Avg Week Seeta-Mukono'!L89+'[29]Avg Week Mukono-Seeta'!L89</f>
        <v>3.5</v>
      </c>
      <c r="M89" s="18">
        <f>'[29]Avg Week Seeta-Mukono'!M89+'[29]Avg Week Mukono-Seeta'!M89</f>
        <v>12</v>
      </c>
      <c r="N89" s="18">
        <f>'[29]Avg Week Seeta-Mukono'!N89+'[29]Avg Week Mukono-Seeta'!N89</f>
        <v>0</v>
      </c>
      <c r="O89" s="19">
        <f t="shared" si="35"/>
        <v>48</v>
      </c>
      <c r="P89" s="19">
        <f t="shared" si="36"/>
        <v>60</v>
      </c>
      <c r="R89" s="3"/>
      <c r="T89"/>
    </row>
    <row r="90" spans="2:20" ht="23.1" customHeight="1" x14ac:dyDescent="0.25">
      <c r="B90" s="25" t="s">
        <v>144</v>
      </c>
      <c r="C90" s="18">
        <f>'[29]Avg Week Seeta-Mukono'!C90+'[29]Avg Week Mukono-Seeta'!C90</f>
        <v>14.5</v>
      </c>
      <c r="D90" s="18">
        <f>'[29]Avg Week Seeta-Mukono'!D90+'[29]Avg Week Mukono-Seeta'!D90</f>
        <v>5</v>
      </c>
      <c r="E90" s="18">
        <f>'[29]Avg Week Seeta-Mukono'!E90+'[29]Avg Week Mukono-Seeta'!E90</f>
        <v>1.5</v>
      </c>
      <c r="F90" s="18">
        <f>'[29]Avg Week Seeta-Mukono'!F90+'[29]Avg Week Mukono-Seeta'!F90</f>
        <v>6</v>
      </c>
      <c r="G90" s="18">
        <f>'[29]Avg Week Seeta-Mukono'!G90+'[29]Avg Week Mukono-Seeta'!G90</f>
        <v>0.5</v>
      </c>
      <c r="H90" s="18">
        <f>'[29]Avg Week Seeta-Mukono'!H90+'[29]Avg Week Mukono-Seeta'!H90</f>
        <v>2</v>
      </c>
      <c r="I90" s="18">
        <f>'[29]Avg Week Seeta-Mukono'!I90+'[29]Avg Week Mukono-Seeta'!I90</f>
        <v>2.5</v>
      </c>
      <c r="J90" s="18">
        <f>'[29]Avg Week Seeta-Mukono'!J90+'[29]Avg Week Mukono-Seeta'!J90</f>
        <v>7.5</v>
      </c>
      <c r="K90" s="18">
        <f>'[29]Avg Week Seeta-Mukono'!K90+'[29]Avg Week Mukono-Seeta'!K90</f>
        <v>4.5</v>
      </c>
      <c r="L90" s="18">
        <f>'[29]Avg Week Seeta-Mukono'!L90+'[29]Avg Week Mukono-Seeta'!L90</f>
        <v>10</v>
      </c>
      <c r="M90" s="18">
        <f>'[29]Avg Week Seeta-Mukono'!M90+'[29]Avg Week Mukono-Seeta'!M90</f>
        <v>8.5</v>
      </c>
      <c r="N90" s="18">
        <f>'[29]Avg Week Seeta-Mukono'!N90+'[29]Avg Week Mukono-Seeta'!N90</f>
        <v>0</v>
      </c>
      <c r="O90" s="19">
        <f t="shared" si="35"/>
        <v>54</v>
      </c>
      <c r="P90" s="19">
        <f t="shared" si="36"/>
        <v>62.5</v>
      </c>
      <c r="R90" s="3"/>
      <c r="T90"/>
    </row>
    <row r="91" spans="2:20" ht="23.1" customHeight="1" x14ac:dyDescent="0.25">
      <c r="B91" s="17" t="s">
        <v>145</v>
      </c>
      <c r="C91" s="18">
        <f>'[29]Avg Week Seeta-Mukono'!C91+'[29]Avg Week Mukono-Seeta'!C91</f>
        <v>5.5</v>
      </c>
      <c r="D91" s="18">
        <f>'[29]Avg Week Seeta-Mukono'!D91+'[29]Avg Week Mukono-Seeta'!D91</f>
        <v>2.5</v>
      </c>
      <c r="E91" s="18">
        <f>'[29]Avg Week Seeta-Mukono'!E91+'[29]Avg Week Mukono-Seeta'!E91</f>
        <v>1</v>
      </c>
      <c r="F91" s="18">
        <f>'[29]Avg Week Seeta-Mukono'!F91+'[29]Avg Week Mukono-Seeta'!F91</f>
        <v>7</v>
      </c>
      <c r="G91" s="18">
        <f>'[29]Avg Week Seeta-Mukono'!G91+'[29]Avg Week Mukono-Seeta'!G91</f>
        <v>0.5</v>
      </c>
      <c r="H91" s="18">
        <f>'[29]Avg Week Seeta-Mukono'!H91+'[29]Avg Week Mukono-Seeta'!H91</f>
        <v>1.5</v>
      </c>
      <c r="I91" s="18">
        <f>'[29]Avg Week Seeta-Mukono'!I91+'[29]Avg Week Mukono-Seeta'!I91</f>
        <v>5.5</v>
      </c>
      <c r="J91" s="18">
        <f>'[29]Avg Week Seeta-Mukono'!J91+'[29]Avg Week Mukono-Seeta'!J91</f>
        <v>9</v>
      </c>
      <c r="K91" s="18">
        <f>'[29]Avg Week Seeta-Mukono'!K91+'[29]Avg Week Mukono-Seeta'!K91</f>
        <v>3.5</v>
      </c>
      <c r="L91" s="18">
        <f>'[29]Avg Week Seeta-Mukono'!L91+'[29]Avg Week Mukono-Seeta'!L91</f>
        <v>8.5</v>
      </c>
      <c r="M91" s="18">
        <f>'[29]Avg Week Seeta-Mukono'!M91+'[29]Avg Week Mukono-Seeta'!M91</f>
        <v>8.5</v>
      </c>
      <c r="N91" s="18">
        <f>'[29]Avg Week Seeta-Mukono'!N91+'[29]Avg Week Mukono-Seeta'!N91</f>
        <v>0</v>
      </c>
      <c r="O91" s="19">
        <f t="shared" si="35"/>
        <v>44.5</v>
      </c>
      <c r="P91" s="19">
        <f t="shared" si="36"/>
        <v>53</v>
      </c>
      <c r="R91" s="3"/>
      <c r="T91"/>
    </row>
    <row r="92" spans="2:20" ht="23.1" customHeight="1" x14ac:dyDescent="0.25">
      <c r="B92" s="38" t="s">
        <v>146</v>
      </c>
      <c r="C92" s="18">
        <f>'[29]Avg Week Seeta-Mukono'!C92+'[29]Avg Week Mukono-Seeta'!C92</f>
        <v>8.5</v>
      </c>
      <c r="D92" s="18">
        <f>'[29]Avg Week Seeta-Mukono'!D92+'[29]Avg Week Mukono-Seeta'!D92</f>
        <v>1.5</v>
      </c>
      <c r="E92" s="18">
        <f>'[29]Avg Week Seeta-Mukono'!E92+'[29]Avg Week Mukono-Seeta'!E92</f>
        <v>4</v>
      </c>
      <c r="F92" s="18">
        <f>'[29]Avg Week Seeta-Mukono'!F92+'[29]Avg Week Mukono-Seeta'!F92</f>
        <v>6</v>
      </c>
      <c r="G92" s="18">
        <f>'[29]Avg Week Seeta-Mukono'!G92+'[29]Avg Week Mukono-Seeta'!G92</f>
        <v>0</v>
      </c>
      <c r="H92" s="18">
        <f>'[29]Avg Week Seeta-Mukono'!H92+'[29]Avg Week Mukono-Seeta'!H92</f>
        <v>0</v>
      </c>
      <c r="I92" s="18">
        <f>'[29]Avg Week Seeta-Mukono'!I92+'[29]Avg Week Mukono-Seeta'!I92</f>
        <v>7.5</v>
      </c>
      <c r="J92" s="18">
        <f>'[29]Avg Week Seeta-Mukono'!J92+'[29]Avg Week Mukono-Seeta'!J92</f>
        <v>11</v>
      </c>
      <c r="K92" s="18">
        <f>'[29]Avg Week Seeta-Mukono'!K92+'[29]Avg Week Mukono-Seeta'!K92</f>
        <v>2</v>
      </c>
      <c r="L92" s="18">
        <f>'[29]Avg Week Seeta-Mukono'!L92+'[29]Avg Week Mukono-Seeta'!L92</f>
        <v>9</v>
      </c>
      <c r="M92" s="18">
        <f>'[29]Avg Week Seeta-Mukono'!M92+'[29]Avg Week Mukono-Seeta'!M92</f>
        <v>10</v>
      </c>
      <c r="N92" s="18">
        <f>'[29]Avg Week Seeta-Mukono'!N92+'[29]Avg Week Mukono-Seeta'!N92</f>
        <v>0</v>
      </c>
      <c r="O92" s="19">
        <f t="shared" si="35"/>
        <v>49.5</v>
      </c>
      <c r="P92" s="19">
        <f t="shared" si="36"/>
        <v>59.5</v>
      </c>
      <c r="R92" s="3"/>
      <c r="T92"/>
    </row>
    <row r="93" spans="2:20" ht="23.1" customHeight="1" x14ac:dyDescent="0.25">
      <c r="B93" s="17" t="s">
        <v>147</v>
      </c>
      <c r="C93" s="18">
        <f>'[29]Avg Week Seeta-Mukono'!C93+'[29]Avg Week Mukono-Seeta'!C93</f>
        <v>7.5</v>
      </c>
      <c r="D93" s="18">
        <f>'[29]Avg Week Seeta-Mukono'!D93+'[29]Avg Week Mukono-Seeta'!D93</f>
        <v>6.5</v>
      </c>
      <c r="E93" s="18">
        <f>'[29]Avg Week Seeta-Mukono'!E93+'[29]Avg Week Mukono-Seeta'!E93</f>
        <v>4</v>
      </c>
      <c r="F93" s="18">
        <f>'[29]Avg Week Seeta-Mukono'!F93+'[29]Avg Week Mukono-Seeta'!F93</f>
        <v>4.5</v>
      </c>
      <c r="G93" s="18">
        <f>'[29]Avg Week Seeta-Mukono'!G93+'[29]Avg Week Mukono-Seeta'!G93</f>
        <v>0</v>
      </c>
      <c r="H93" s="18">
        <f>'[29]Avg Week Seeta-Mukono'!H93+'[29]Avg Week Mukono-Seeta'!H93</f>
        <v>1.5</v>
      </c>
      <c r="I93" s="18">
        <f>'[29]Avg Week Seeta-Mukono'!I93+'[29]Avg Week Mukono-Seeta'!I93</f>
        <v>2</v>
      </c>
      <c r="J93" s="18">
        <f>'[29]Avg Week Seeta-Mukono'!J93+'[29]Avg Week Mukono-Seeta'!J93</f>
        <v>10.5</v>
      </c>
      <c r="K93" s="18">
        <f>'[29]Avg Week Seeta-Mukono'!K93+'[29]Avg Week Mukono-Seeta'!K93</f>
        <v>7.5</v>
      </c>
      <c r="L93" s="18">
        <f>'[29]Avg Week Seeta-Mukono'!L93+'[29]Avg Week Mukono-Seeta'!L93</f>
        <v>6.5</v>
      </c>
      <c r="M93" s="18">
        <f>'[29]Avg Week Seeta-Mukono'!M93+'[29]Avg Week Mukono-Seeta'!M93</f>
        <v>15</v>
      </c>
      <c r="N93" s="18">
        <f>'[29]Avg Week Seeta-Mukono'!N93+'[29]Avg Week Mukono-Seeta'!N93</f>
        <v>0</v>
      </c>
      <c r="O93" s="19">
        <f t="shared" si="35"/>
        <v>50.5</v>
      </c>
      <c r="P93" s="19">
        <f t="shared" si="36"/>
        <v>65.5</v>
      </c>
      <c r="R93" s="3"/>
      <c r="T93"/>
    </row>
    <row r="94" spans="2:20" ht="23.1" customHeight="1" x14ac:dyDescent="0.25">
      <c r="B94" s="25" t="s">
        <v>148</v>
      </c>
      <c r="C94" s="18">
        <f>'[29]Avg Week Seeta-Mukono'!C94+'[29]Avg Week Mukono-Seeta'!C94</f>
        <v>12.5</v>
      </c>
      <c r="D94" s="18">
        <f>'[29]Avg Week Seeta-Mukono'!D94+'[29]Avg Week Mukono-Seeta'!D94</f>
        <v>3</v>
      </c>
      <c r="E94" s="18">
        <f>'[29]Avg Week Seeta-Mukono'!E94+'[29]Avg Week Mukono-Seeta'!E94</f>
        <v>2</v>
      </c>
      <c r="F94" s="18">
        <f>'[29]Avg Week Seeta-Mukono'!F94+'[29]Avg Week Mukono-Seeta'!F94</f>
        <v>12</v>
      </c>
      <c r="G94" s="18">
        <f>'[29]Avg Week Seeta-Mukono'!G94+'[29]Avg Week Mukono-Seeta'!G94</f>
        <v>1</v>
      </c>
      <c r="H94" s="18">
        <f>'[29]Avg Week Seeta-Mukono'!H94+'[29]Avg Week Mukono-Seeta'!H94</f>
        <v>5.5</v>
      </c>
      <c r="I94" s="18">
        <f>'[29]Avg Week Seeta-Mukono'!I94+'[29]Avg Week Mukono-Seeta'!I94</f>
        <v>6.5</v>
      </c>
      <c r="J94" s="18">
        <f>'[29]Avg Week Seeta-Mukono'!J94+'[29]Avg Week Mukono-Seeta'!J94</f>
        <v>7.5</v>
      </c>
      <c r="K94" s="18">
        <f>'[29]Avg Week Seeta-Mukono'!K94+'[29]Avg Week Mukono-Seeta'!K94</f>
        <v>4</v>
      </c>
      <c r="L94" s="18">
        <f>'[29]Avg Week Seeta-Mukono'!L94+'[29]Avg Week Mukono-Seeta'!L94</f>
        <v>9.5</v>
      </c>
      <c r="M94" s="18">
        <f>'[29]Avg Week Seeta-Mukono'!M94+'[29]Avg Week Mukono-Seeta'!M94</f>
        <v>11.5</v>
      </c>
      <c r="N94" s="18">
        <f>'[29]Avg Week Seeta-Mukono'!N94+'[29]Avg Week Mukono-Seeta'!N94</f>
        <v>0</v>
      </c>
      <c r="O94" s="19">
        <f t="shared" si="35"/>
        <v>63.5</v>
      </c>
      <c r="P94" s="19">
        <f t="shared" si="36"/>
        <v>75</v>
      </c>
      <c r="R94" s="3"/>
      <c r="T94"/>
    </row>
    <row r="95" spans="2:20" ht="23.1" customHeight="1" x14ac:dyDescent="0.25">
      <c r="B95" s="17" t="s">
        <v>149</v>
      </c>
      <c r="C95" s="18">
        <f>'[29]Avg Week Seeta-Mukono'!C95+'[29]Avg Week Mukono-Seeta'!C95</f>
        <v>9.5</v>
      </c>
      <c r="D95" s="18">
        <f>'[29]Avg Week Seeta-Mukono'!D95+'[29]Avg Week Mukono-Seeta'!D95</f>
        <v>2</v>
      </c>
      <c r="E95" s="18">
        <f>'[29]Avg Week Seeta-Mukono'!E95+'[29]Avg Week Mukono-Seeta'!E95</f>
        <v>2</v>
      </c>
      <c r="F95" s="18">
        <f>'[29]Avg Week Seeta-Mukono'!F95+'[29]Avg Week Mukono-Seeta'!F95</f>
        <v>10.5</v>
      </c>
      <c r="G95" s="18">
        <f>'[29]Avg Week Seeta-Mukono'!G95+'[29]Avg Week Mukono-Seeta'!G95</f>
        <v>1</v>
      </c>
      <c r="H95" s="18">
        <f>'[29]Avg Week Seeta-Mukono'!H95+'[29]Avg Week Mukono-Seeta'!H95</f>
        <v>2</v>
      </c>
      <c r="I95" s="18">
        <f>'[29]Avg Week Seeta-Mukono'!I95+'[29]Avg Week Mukono-Seeta'!I95</f>
        <v>3</v>
      </c>
      <c r="J95" s="18">
        <f>'[29]Avg Week Seeta-Mukono'!J95+'[29]Avg Week Mukono-Seeta'!J95</f>
        <v>7</v>
      </c>
      <c r="K95" s="18">
        <f>'[29]Avg Week Seeta-Mukono'!K95+'[29]Avg Week Mukono-Seeta'!K95</f>
        <v>1</v>
      </c>
      <c r="L95" s="18">
        <f>'[29]Avg Week Seeta-Mukono'!L95+'[29]Avg Week Mukono-Seeta'!L95</f>
        <v>9</v>
      </c>
      <c r="M95" s="18">
        <f>'[29]Avg Week Seeta-Mukono'!M95+'[29]Avg Week Mukono-Seeta'!M95</f>
        <v>15</v>
      </c>
      <c r="N95" s="18">
        <f>'[29]Avg Week Seeta-Mukono'!N95+'[29]Avg Week Mukono-Seeta'!N95</f>
        <v>0</v>
      </c>
      <c r="O95" s="19">
        <f t="shared" si="35"/>
        <v>47</v>
      </c>
      <c r="P95" s="19">
        <f t="shared" si="36"/>
        <v>62</v>
      </c>
      <c r="R95" s="3"/>
      <c r="T95"/>
    </row>
    <row r="96" spans="2:20" ht="23.1" customHeight="1" x14ac:dyDescent="0.25">
      <c r="B96" s="38" t="s">
        <v>150</v>
      </c>
      <c r="C96" s="18">
        <f>'[29]Avg Week Seeta-Mukono'!C96+'[29]Avg Week Mukono-Seeta'!C96</f>
        <v>14</v>
      </c>
      <c r="D96" s="18">
        <f>'[29]Avg Week Seeta-Mukono'!D96+'[29]Avg Week Mukono-Seeta'!D96</f>
        <v>1</v>
      </c>
      <c r="E96" s="18">
        <f>'[29]Avg Week Seeta-Mukono'!E96+'[29]Avg Week Mukono-Seeta'!E96</f>
        <v>0.5</v>
      </c>
      <c r="F96" s="18">
        <f>'[29]Avg Week Seeta-Mukono'!F96+'[29]Avg Week Mukono-Seeta'!F96</f>
        <v>15</v>
      </c>
      <c r="G96" s="18">
        <f>'[29]Avg Week Seeta-Mukono'!G96+'[29]Avg Week Mukono-Seeta'!G96</f>
        <v>0.5</v>
      </c>
      <c r="H96" s="18">
        <f>'[29]Avg Week Seeta-Mukono'!H96+'[29]Avg Week Mukono-Seeta'!H96</f>
        <v>2</v>
      </c>
      <c r="I96" s="18">
        <f>'[29]Avg Week Seeta-Mukono'!I96+'[29]Avg Week Mukono-Seeta'!I96</f>
        <v>5</v>
      </c>
      <c r="J96" s="18">
        <f>'[29]Avg Week Seeta-Mukono'!J96+'[29]Avg Week Mukono-Seeta'!J96</f>
        <v>9</v>
      </c>
      <c r="K96" s="18">
        <f>'[29]Avg Week Seeta-Mukono'!K96+'[29]Avg Week Mukono-Seeta'!K96</f>
        <v>1.5</v>
      </c>
      <c r="L96" s="18">
        <f>'[29]Avg Week Seeta-Mukono'!L96+'[29]Avg Week Mukono-Seeta'!L96</f>
        <v>15</v>
      </c>
      <c r="M96" s="18">
        <f>'[29]Avg Week Seeta-Mukono'!M96+'[29]Avg Week Mukono-Seeta'!M96</f>
        <v>11</v>
      </c>
      <c r="N96" s="18">
        <f>'[29]Avg Week Seeta-Mukono'!N96+'[29]Avg Week Mukono-Seeta'!N96</f>
        <v>0</v>
      </c>
      <c r="O96" s="19">
        <f t="shared" si="35"/>
        <v>63.5</v>
      </c>
      <c r="P96" s="19">
        <f t="shared" si="36"/>
        <v>74.5</v>
      </c>
      <c r="R96" s="3"/>
      <c r="T96"/>
    </row>
    <row r="97" spans="2:20" ht="23.1" customHeight="1" x14ac:dyDescent="0.25">
      <c r="B97" s="17" t="s">
        <v>151</v>
      </c>
      <c r="C97" s="18">
        <f>'[29]Avg Week Seeta-Mukono'!C97+'[29]Avg Week Mukono-Seeta'!C97</f>
        <v>10</v>
      </c>
      <c r="D97" s="18">
        <f>'[29]Avg Week Seeta-Mukono'!D97+'[29]Avg Week Mukono-Seeta'!D97</f>
        <v>5.5</v>
      </c>
      <c r="E97" s="18">
        <f>'[29]Avg Week Seeta-Mukono'!E97+'[29]Avg Week Mukono-Seeta'!E97</f>
        <v>2.5</v>
      </c>
      <c r="F97" s="18">
        <f>'[29]Avg Week Seeta-Mukono'!F97+'[29]Avg Week Mukono-Seeta'!F97</f>
        <v>19</v>
      </c>
      <c r="G97" s="18">
        <f>'[29]Avg Week Seeta-Mukono'!G97+'[29]Avg Week Mukono-Seeta'!G97</f>
        <v>1</v>
      </c>
      <c r="H97" s="18">
        <f>'[29]Avg Week Seeta-Mukono'!H97+'[29]Avg Week Mukono-Seeta'!H97</f>
        <v>1</v>
      </c>
      <c r="I97" s="18">
        <f>'[29]Avg Week Seeta-Mukono'!I97+'[29]Avg Week Mukono-Seeta'!I97</f>
        <v>8</v>
      </c>
      <c r="J97" s="18">
        <f>'[29]Avg Week Seeta-Mukono'!J97+'[29]Avg Week Mukono-Seeta'!J97</f>
        <v>9</v>
      </c>
      <c r="K97" s="18">
        <f>'[29]Avg Week Seeta-Mukono'!K97+'[29]Avg Week Mukono-Seeta'!K97</f>
        <v>2.5</v>
      </c>
      <c r="L97" s="18">
        <f>'[29]Avg Week Seeta-Mukono'!L97+'[29]Avg Week Mukono-Seeta'!L97</f>
        <v>20.5</v>
      </c>
      <c r="M97" s="18">
        <f>'[29]Avg Week Seeta-Mukono'!M97+'[29]Avg Week Mukono-Seeta'!M97</f>
        <v>14</v>
      </c>
      <c r="N97" s="18">
        <f>'[29]Avg Week Seeta-Mukono'!N97+'[29]Avg Week Mukono-Seeta'!N97</f>
        <v>0</v>
      </c>
      <c r="O97" s="19">
        <f t="shared" si="35"/>
        <v>79</v>
      </c>
      <c r="P97" s="19">
        <f t="shared" si="36"/>
        <v>93</v>
      </c>
      <c r="R97" s="3"/>
      <c r="T97"/>
    </row>
    <row r="98" spans="2:20" ht="23.1" customHeight="1" x14ac:dyDescent="0.25">
      <c r="B98" s="25" t="s">
        <v>152</v>
      </c>
      <c r="C98" s="18">
        <f>'[29]Avg Week Seeta-Mukono'!C98+'[29]Avg Week Mukono-Seeta'!C98</f>
        <v>13</v>
      </c>
      <c r="D98" s="18">
        <f>'[29]Avg Week Seeta-Mukono'!D98+'[29]Avg Week Mukono-Seeta'!D98</f>
        <v>6</v>
      </c>
      <c r="E98" s="18">
        <f>'[29]Avg Week Seeta-Mukono'!E98+'[29]Avg Week Mukono-Seeta'!E98</f>
        <v>2</v>
      </c>
      <c r="F98" s="18">
        <f>'[29]Avg Week Seeta-Mukono'!F98+'[29]Avg Week Mukono-Seeta'!F98</f>
        <v>27</v>
      </c>
      <c r="G98" s="18">
        <f>'[29]Avg Week Seeta-Mukono'!G98+'[29]Avg Week Mukono-Seeta'!G98</f>
        <v>2</v>
      </c>
      <c r="H98" s="18">
        <f>'[29]Avg Week Seeta-Mukono'!H98+'[29]Avg Week Mukono-Seeta'!H98</f>
        <v>1.5</v>
      </c>
      <c r="I98" s="18">
        <f>'[29]Avg Week Seeta-Mukono'!I98+'[29]Avg Week Mukono-Seeta'!I98</f>
        <v>11.5</v>
      </c>
      <c r="J98" s="18">
        <f>'[29]Avg Week Seeta-Mukono'!J98+'[29]Avg Week Mukono-Seeta'!J98</f>
        <v>8.5</v>
      </c>
      <c r="K98" s="18">
        <f>'[29]Avg Week Seeta-Mukono'!K98+'[29]Avg Week Mukono-Seeta'!K98</f>
        <v>2.5</v>
      </c>
      <c r="L98" s="18">
        <f>'[29]Avg Week Seeta-Mukono'!L98+'[29]Avg Week Mukono-Seeta'!L98</f>
        <v>15.5</v>
      </c>
      <c r="M98" s="18">
        <f>'[29]Avg Week Seeta-Mukono'!M98+'[29]Avg Week Mukono-Seeta'!M98</f>
        <v>13</v>
      </c>
      <c r="N98" s="18">
        <f>'[29]Avg Week Seeta-Mukono'!N98+'[29]Avg Week Mukono-Seeta'!N98</f>
        <v>0</v>
      </c>
      <c r="O98" s="19">
        <f t="shared" si="35"/>
        <v>89.5</v>
      </c>
      <c r="P98" s="19">
        <f t="shared" si="36"/>
        <v>102.5</v>
      </c>
      <c r="R98" s="3"/>
      <c r="T98"/>
    </row>
    <row r="99" spans="2:20" ht="23.1" customHeight="1" x14ac:dyDescent="0.25">
      <c r="B99" s="17" t="s">
        <v>153</v>
      </c>
      <c r="C99" s="18">
        <f>'[29]Avg Week Seeta-Mukono'!C99+'[29]Avg Week Mukono-Seeta'!C99</f>
        <v>20</v>
      </c>
      <c r="D99" s="18">
        <f>'[29]Avg Week Seeta-Mukono'!D99+'[29]Avg Week Mukono-Seeta'!D99</f>
        <v>5.5</v>
      </c>
      <c r="E99" s="18">
        <f>'[29]Avg Week Seeta-Mukono'!E99+'[29]Avg Week Mukono-Seeta'!E99</f>
        <v>6</v>
      </c>
      <c r="F99" s="18">
        <f>'[29]Avg Week Seeta-Mukono'!F99+'[29]Avg Week Mukono-Seeta'!F99</f>
        <v>37</v>
      </c>
      <c r="G99" s="18">
        <f>'[29]Avg Week Seeta-Mukono'!G99+'[29]Avg Week Mukono-Seeta'!G99</f>
        <v>5</v>
      </c>
      <c r="H99" s="18">
        <f>'[29]Avg Week Seeta-Mukono'!H99+'[29]Avg Week Mukono-Seeta'!H99</f>
        <v>2</v>
      </c>
      <c r="I99" s="18">
        <f>'[29]Avg Week Seeta-Mukono'!I99+'[29]Avg Week Mukono-Seeta'!I99</f>
        <v>10.5</v>
      </c>
      <c r="J99" s="18">
        <f>'[29]Avg Week Seeta-Mukono'!J99+'[29]Avg Week Mukono-Seeta'!J99</f>
        <v>12.5</v>
      </c>
      <c r="K99" s="18">
        <f>'[29]Avg Week Seeta-Mukono'!K99+'[29]Avg Week Mukono-Seeta'!K99</f>
        <v>1.5</v>
      </c>
      <c r="L99" s="18">
        <f>'[29]Avg Week Seeta-Mukono'!L99+'[29]Avg Week Mukono-Seeta'!L99</f>
        <v>18.5</v>
      </c>
      <c r="M99" s="18">
        <f>'[29]Avg Week Seeta-Mukono'!M99+'[29]Avg Week Mukono-Seeta'!M99</f>
        <v>15</v>
      </c>
      <c r="N99" s="18">
        <f>'[29]Avg Week Seeta-Mukono'!N99+'[29]Avg Week Mukono-Seeta'!N99</f>
        <v>0</v>
      </c>
      <c r="O99" s="19">
        <f t="shared" si="35"/>
        <v>118.5</v>
      </c>
      <c r="P99" s="19">
        <f t="shared" si="36"/>
        <v>133.5</v>
      </c>
      <c r="R99" s="3"/>
      <c r="T99"/>
    </row>
    <row r="100" spans="2:20" ht="23.1" customHeight="1" x14ac:dyDescent="0.25">
      <c r="B100" s="38" t="s">
        <v>154</v>
      </c>
      <c r="C100" s="18">
        <f>'[29]Avg Week Seeta-Mukono'!C100+'[29]Avg Week Mukono-Seeta'!C100</f>
        <v>23</v>
      </c>
      <c r="D100" s="18">
        <f>'[29]Avg Week Seeta-Mukono'!D100+'[29]Avg Week Mukono-Seeta'!D100</f>
        <v>13</v>
      </c>
      <c r="E100" s="18">
        <f>'[29]Avg Week Seeta-Mukono'!E100+'[29]Avg Week Mukono-Seeta'!E100</f>
        <v>5</v>
      </c>
      <c r="F100" s="18">
        <f>'[29]Avg Week Seeta-Mukono'!F100+'[29]Avg Week Mukono-Seeta'!F100</f>
        <v>38.5</v>
      </c>
      <c r="G100" s="18">
        <f>'[29]Avg Week Seeta-Mukono'!G100+'[29]Avg Week Mukono-Seeta'!G100</f>
        <v>6</v>
      </c>
      <c r="H100" s="18">
        <f>'[29]Avg Week Seeta-Mukono'!H100+'[29]Avg Week Mukono-Seeta'!H100</f>
        <v>2.5</v>
      </c>
      <c r="I100" s="18">
        <f>'[29]Avg Week Seeta-Mukono'!I100+'[29]Avg Week Mukono-Seeta'!I100</f>
        <v>8</v>
      </c>
      <c r="J100" s="18">
        <f>'[29]Avg Week Seeta-Mukono'!J100+'[29]Avg Week Mukono-Seeta'!J100</f>
        <v>8.5</v>
      </c>
      <c r="K100" s="18">
        <f>'[29]Avg Week Seeta-Mukono'!K100+'[29]Avg Week Mukono-Seeta'!K100</f>
        <v>7.5</v>
      </c>
      <c r="L100" s="18">
        <f>'[29]Avg Week Seeta-Mukono'!L100+'[29]Avg Week Mukono-Seeta'!L100</f>
        <v>23.5</v>
      </c>
      <c r="M100" s="18">
        <f>'[29]Avg Week Seeta-Mukono'!M100+'[29]Avg Week Mukono-Seeta'!M100</f>
        <v>15</v>
      </c>
      <c r="N100" s="18">
        <f>'[29]Avg Week Seeta-Mukono'!N100+'[29]Avg Week Mukono-Seeta'!N100</f>
        <v>0</v>
      </c>
      <c r="O100" s="19">
        <f t="shared" si="35"/>
        <v>135.5</v>
      </c>
      <c r="P100" s="19">
        <f t="shared" si="36"/>
        <v>150.5</v>
      </c>
      <c r="R100" s="3"/>
      <c r="T100"/>
    </row>
    <row r="101" spans="2:20" ht="23.1" customHeight="1" x14ac:dyDescent="0.25">
      <c r="B101" s="17" t="s">
        <v>155</v>
      </c>
      <c r="C101" s="18">
        <f>'[29]Avg Week Seeta-Mukono'!C101+'[29]Avg Week Mukono-Seeta'!C101</f>
        <v>33.5</v>
      </c>
      <c r="D101" s="18">
        <f>'[29]Avg Week Seeta-Mukono'!D101+'[29]Avg Week Mukono-Seeta'!D101</f>
        <v>18.5</v>
      </c>
      <c r="E101" s="18">
        <f>'[29]Avg Week Seeta-Mukono'!E101+'[29]Avg Week Mukono-Seeta'!E101</f>
        <v>8</v>
      </c>
      <c r="F101" s="18">
        <f>'[29]Avg Week Seeta-Mukono'!F101+'[29]Avg Week Mukono-Seeta'!F101</f>
        <v>52.5</v>
      </c>
      <c r="G101" s="18">
        <f>'[29]Avg Week Seeta-Mukono'!G101+'[29]Avg Week Mukono-Seeta'!G101</f>
        <v>3</v>
      </c>
      <c r="H101" s="18">
        <f>'[29]Avg Week Seeta-Mukono'!H101+'[29]Avg Week Mukono-Seeta'!H101</f>
        <v>1.5</v>
      </c>
      <c r="I101" s="18">
        <f>'[29]Avg Week Seeta-Mukono'!I101+'[29]Avg Week Mukono-Seeta'!I101</f>
        <v>7</v>
      </c>
      <c r="J101" s="18">
        <f>'[29]Avg Week Seeta-Mukono'!J101+'[29]Avg Week Mukono-Seeta'!J101</f>
        <v>11</v>
      </c>
      <c r="K101" s="18">
        <f>'[29]Avg Week Seeta-Mukono'!K101+'[29]Avg Week Mukono-Seeta'!K101</f>
        <v>3</v>
      </c>
      <c r="L101" s="18">
        <f>'[29]Avg Week Seeta-Mukono'!L101+'[29]Avg Week Mukono-Seeta'!L101</f>
        <v>16</v>
      </c>
      <c r="M101" s="18">
        <f>'[29]Avg Week Seeta-Mukono'!M101+'[29]Avg Week Mukono-Seeta'!M101</f>
        <v>21.5</v>
      </c>
      <c r="N101" s="18">
        <f>'[29]Avg Week Seeta-Mukono'!N101+'[29]Avg Week Mukono-Seeta'!N101</f>
        <v>0</v>
      </c>
      <c r="O101" s="19">
        <f t="shared" si="35"/>
        <v>154</v>
      </c>
      <c r="P101" s="19">
        <f t="shared" si="36"/>
        <v>175.5</v>
      </c>
      <c r="R101" s="3"/>
      <c r="T101"/>
    </row>
    <row r="102" spans="2:20" ht="23.1" customHeight="1" x14ac:dyDescent="0.25">
      <c r="B102" s="25" t="s">
        <v>156</v>
      </c>
      <c r="C102" s="18">
        <f>'[29]Avg Week Seeta-Mukono'!C102+'[29]Avg Week Mukono-Seeta'!C102</f>
        <v>43</v>
      </c>
      <c r="D102" s="18">
        <f>'[29]Avg Week Seeta-Mukono'!D102+'[29]Avg Week Mukono-Seeta'!D102</f>
        <v>24.5</v>
      </c>
      <c r="E102" s="18">
        <f>'[29]Avg Week Seeta-Mukono'!E102+'[29]Avg Week Mukono-Seeta'!E102</f>
        <v>8</v>
      </c>
      <c r="F102" s="18">
        <f>'[29]Avg Week Seeta-Mukono'!F102+'[29]Avg Week Mukono-Seeta'!F102</f>
        <v>55</v>
      </c>
      <c r="G102" s="18">
        <f>'[29]Avg Week Seeta-Mukono'!G102+'[29]Avg Week Mukono-Seeta'!G102</f>
        <v>7.5</v>
      </c>
      <c r="H102" s="18">
        <f>'[29]Avg Week Seeta-Mukono'!H102+'[29]Avg Week Mukono-Seeta'!H102</f>
        <v>1</v>
      </c>
      <c r="I102" s="18">
        <f>'[29]Avg Week Seeta-Mukono'!I102+'[29]Avg Week Mukono-Seeta'!I102</f>
        <v>11.5</v>
      </c>
      <c r="J102" s="18">
        <f>'[29]Avg Week Seeta-Mukono'!J102+'[29]Avg Week Mukono-Seeta'!J102</f>
        <v>5</v>
      </c>
      <c r="K102" s="18">
        <f>'[29]Avg Week Seeta-Mukono'!K102+'[29]Avg Week Mukono-Seeta'!K102</f>
        <v>3.5</v>
      </c>
      <c r="L102" s="18">
        <f>'[29]Avg Week Seeta-Mukono'!L102+'[29]Avg Week Mukono-Seeta'!L102</f>
        <v>23</v>
      </c>
      <c r="M102" s="18">
        <f>'[29]Avg Week Seeta-Mukono'!M102+'[29]Avg Week Mukono-Seeta'!M102</f>
        <v>27.5</v>
      </c>
      <c r="N102" s="18">
        <f>'[29]Avg Week Seeta-Mukono'!N102+'[29]Avg Week Mukono-Seeta'!N102</f>
        <v>0</v>
      </c>
      <c r="O102" s="19">
        <f t="shared" si="35"/>
        <v>182</v>
      </c>
      <c r="P102" s="19">
        <f t="shared" si="36"/>
        <v>209.5</v>
      </c>
      <c r="R102" s="3"/>
      <c r="T102"/>
    </row>
    <row r="103" spans="2:20" ht="23.1" customHeight="1" x14ac:dyDescent="0.25">
      <c r="B103" s="17" t="s">
        <v>157</v>
      </c>
      <c r="C103" s="18">
        <f>'[29]Avg Week Seeta-Mukono'!C103+'[29]Avg Week Mukono-Seeta'!C103</f>
        <v>45</v>
      </c>
      <c r="D103" s="18">
        <f>'[29]Avg Week Seeta-Mukono'!D103+'[29]Avg Week Mukono-Seeta'!D103</f>
        <v>23</v>
      </c>
      <c r="E103" s="18">
        <f>'[29]Avg Week Seeta-Mukono'!E103+'[29]Avg Week Mukono-Seeta'!E103</f>
        <v>7.5</v>
      </c>
      <c r="F103" s="18">
        <f>'[29]Avg Week Seeta-Mukono'!F103+'[29]Avg Week Mukono-Seeta'!F103</f>
        <v>54.5</v>
      </c>
      <c r="G103" s="18">
        <f>'[29]Avg Week Seeta-Mukono'!G103+'[29]Avg Week Mukono-Seeta'!G103</f>
        <v>3.5</v>
      </c>
      <c r="H103" s="18">
        <f>'[29]Avg Week Seeta-Mukono'!H103+'[29]Avg Week Mukono-Seeta'!H103</f>
        <v>2</v>
      </c>
      <c r="I103" s="18">
        <f>'[29]Avg Week Seeta-Mukono'!I103+'[29]Avg Week Mukono-Seeta'!I103</f>
        <v>8.5</v>
      </c>
      <c r="J103" s="18">
        <f>'[29]Avg Week Seeta-Mukono'!J103+'[29]Avg Week Mukono-Seeta'!J103</f>
        <v>10.5</v>
      </c>
      <c r="K103" s="18">
        <f>'[29]Avg Week Seeta-Mukono'!K103+'[29]Avg Week Mukono-Seeta'!K103</f>
        <v>3</v>
      </c>
      <c r="L103" s="18">
        <f>'[29]Avg Week Seeta-Mukono'!L103+'[29]Avg Week Mukono-Seeta'!L103</f>
        <v>28.5</v>
      </c>
      <c r="M103" s="18">
        <f>'[29]Avg Week Seeta-Mukono'!M103+'[29]Avg Week Mukono-Seeta'!M103</f>
        <v>48.5</v>
      </c>
      <c r="N103" s="18">
        <f>'[29]Avg Week Seeta-Mukono'!N103+'[29]Avg Week Mukono-Seeta'!N103</f>
        <v>0</v>
      </c>
      <c r="O103" s="19">
        <f t="shared" si="35"/>
        <v>186</v>
      </c>
      <c r="P103" s="19">
        <f t="shared" si="36"/>
        <v>234.5</v>
      </c>
      <c r="R103" s="3"/>
      <c r="T103"/>
    </row>
    <row r="104" spans="2:20" ht="23.1" customHeight="1" x14ac:dyDescent="0.25">
      <c r="B104" s="38" t="s">
        <v>158</v>
      </c>
      <c r="C104" s="18">
        <f>'[29]Avg Week Seeta-Mukono'!C104+'[29]Avg Week Mukono-Seeta'!C104</f>
        <v>47</v>
      </c>
      <c r="D104" s="18">
        <f>'[29]Avg Week Seeta-Mukono'!D104+'[29]Avg Week Mukono-Seeta'!D104</f>
        <v>19.5</v>
      </c>
      <c r="E104" s="18">
        <f>'[29]Avg Week Seeta-Mukono'!E104+'[29]Avg Week Mukono-Seeta'!E104</f>
        <v>13</v>
      </c>
      <c r="F104" s="18">
        <f>'[29]Avg Week Seeta-Mukono'!F104+'[29]Avg Week Mukono-Seeta'!F104</f>
        <v>79</v>
      </c>
      <c r="G104" s="18">
        <f>'[29]Avg Week Seeta-Mukono'!G104+'[29]Avg Week Mukono-Seeta'!G104</f>
        <v>5.5</v>
      </c>
      <c r="H104" s="18">
        <f>'[29]Avg Week Seeta-Mukono'!H104+'[29]Avg Week Mukono-Seeta'!H104</f>
        <v>1.5</v>
      </c>
      <c r="I104" s="18">
        <f>'[29]Avg Week Seeta-Mukono'!I104+'[29]Avg Week Mukono-Seeta'!I104</f>
        <v>18.5</v>
      </c>
      <c r="J104" s="18">
        <f>'[29]Avg Week Seeta-Mukono'!J104+'[29]Avg Week Mukono-Seeta'!J104</f>
        <v>6</v>
      </c>
      <c r="K104" s="18">
        <f>'[29]Avg Week Seeta-Mukono'!K104+'[29]Avg Week Mukono-Seeta'!K104</f>
        <v>15</v>
      </c>
      <c r="L104" s="18">
        <f>'[29]Avg Week Seeta-Mukono'!L104+'[29]Avg Week Mukono-Seeta'!L104</f>
        <v>40</v>
      </c>
      <c r="M104" s="18">
        <f>'[29]Avg Week Seeta-Mukono'!M104+'[29]Avg Week Mukono-Seeta'!M104</f>
        <v>46.5</v>
      </c>
      <c r="N104" s="18">
        <f>'[29]Avg Week Seeta-Mukono'!N104+'[29]Avg Week Mukono-Seeta'!N104</f>
        <v>0</v>
      </c>
      <c r="O104" s="19">
        <f t="shared" si="35"/>
        <v>245</v>
      </c>
      <c r="P104" s="19">
        <f t="shared" si="36"/>
        <v>291.5</v>
      </c>
      <c r="R104" s="3"/>
      <c r="T104"/>
    </row>
    <row r="105" spans="2:20" ht="23.1" customHeight="1" x14ac:dyDescent="0.25">
      <c r="B105" s="17" t="s">
        <v>159</v>
      </c>
      <c r="C105" s="18">
        <f>'[29]Avg Week Seeta-Mukono'!C105+'[29]Avg Week Mukono-Seeta'!C105</f>
        <v>50</v>
      </c>
      <c r="D105" s="18">
        <f>'[29]Avg Week Seeta-Mukono'!D105+'[29]Avg Week Mukono-Seeta'!D105</f>
        <v>24.5</v>
      </c>
      <c r="E105" s="18">
        <f>'[29]Avg Week Seeta-Mukono'!E105+'[29]Avg Week Mukono-Seeta'!E105</f>
        <v>16</v>
      </c>
      <c r="F105" s="18">
        <f>'[29]Avg Week Seeta-Mukono'!F105+'[29]Avg Week Mukono-Seeta'!F105</f>
        <v>87.5</v>
      </c>
      <c r="G105" s="18">
        <f>'[29]Avg Week Seeta-Mukono'!G105+'[29]Avg Week Mukono-Seeta'!G105</f>
        <v>3</v>
      </c>
      <c r="H105" s="18">
        <f>'[29]Avg Week Seeta-Mukono'!H105+'[29]Avg Week Mukono-Seeta'!H105</f>
        <v>1</v>
      </c>
      <c r="I105" s="18">
        <f>'[29]Avg Week Seeta-Mukono'!I105+'[29]Avg Week Mukono-Seeta'!I105</f>
        <v>10.5</v>
      </c>
      <c r="J105" s="18">
        <f>'[29]Avg Week Seeta-Mukono'!J105+'[29]Avg Week Mukono-Seeta'!J105</f>
        <v>4.5</v>
      </c>
      <c r="K105" s="18">
        <f>'[29]Avg Week Seeta-Mukono'!K105+'[29]Avg Week Mukono-Seeta'!K105</f>
        <v>7.5</v>
      </c>
      <c r="L105" s="18">
        <f>'[29]Avg Week Seeta-Mukono'!L105+'[29]Avg Week Mukono-Seeta'!L105</f>
        <v>58</v>
      </c>
      <c r="M105" s="18">
        <f>'[29]Avg Week Seeta-Mukono'!M105+'[29]Avg Week Mukono-Seeta'!M105</f>
        <v>59</v>
      </c>
      <c r="N105" s="18">
        <f>'[29]Avg Week Seeta-Mukono'!N105+'[29]Avg Week Mukono-Seeta'!N105</f>
        <v>0</v>
      </c>
      <c r="O105" s="19">
        <f>SUM(C105:L105,N105)</f>
        <v>262.5</v>
      </c>
      <c r="P105" s="19">
        <f>SUM(C105:N105)</f>
        <v>321.5</v>
      </c>
      <c r="R105" s="3"/>
      <c r="T105"/>
    </row>
    <row r="106" spans="2:20" ht="23.1" customHeight="1" x14ac:dyDescent="0.25">
      <c r="B106" s="39" t="s">
        <v>160</v>
      </c>
      <c r="C106" s="40">
        <f>SUM(C10:C105)</f>
        <v>5833.0714285714284</v>
      </c>
      <c r="D106" s="40">
        <f t="shared" ref="D106:P106" si="37">SUM(D10:D105)</f>
        <v>1791.5</v>
      </c>
      <c r="E106" s="40">
        <f t="shared" si="37"/>
        <v>1105.0714285714284</v>
      </c>
      <c r="F106" s="40">
        <f t="shared" si="37"/>
        <v>6237.4285714285716</v>
      </c>
      <c r="G106" s="40">
        <f t="shared" si="37"/>
        <v>411.71428571428578</v>
      </c>
      <c r="H106" s="40">
        <f t="shared" si="37"/>
        <v>180.57142857142856</v>
      </c>
      <c r="I106" s="40">
        <f t="shared" si="37"/>
        <v>1505.4999999999998</v>
      </c>
      <c r="J106" s="40">
        <f t="shared" si="37"/>
        <v>996.71428571428578</v>
      </c>
      <c r="K106" s="40">
        <f t="shared" si="37"/>
        <v>572.57142857142867</v>
      </c>
      <c r="L106" s="40">
        <f t="shared" si="37"/>
        <v>1975.3571428571427</v>
      </c>
      <c r="M106" s="40">
        <f t="shared" si="37"/>
        <v>14655.071428571426</v>
      </c>
      <c r="N106" s="40">
        <f t="shared" si="37"/>
        <v>17.785714285714281</v>
      </c>
      <c r="O106" s="40">
        <f t="shared" si="37"/>
        <v>20627.285714285717</v>
      </c>
      <c r="P106" s="40">
        <f t="shared" si="37"/>
        <v>35282.357142857145</v>
      </c>
      <c r="R106" s="3"/>
      <c r="T106"/>
    </row>
    <row r="107" spans="2:20" ht="23.1" customHeight="1" x14ac:dyDescent="0.25">
      <c r="B107" s="39" t="s">
        <v>161</v>
      </c>
      <c r="C107" s="41">
        <f t="shared" ref="C107:N107" si="38">C106/$P$106</f>
        <v>0.1653254459432375</v>
      </c>
      <c r="D107" s="41">
        <f t="shared" si="38"/>
        <v>5.0776085983889149E-2</v>
      </c>
      <c r="E107" s="41">
        <f t="shared" si="38"/>
        <v>3.1320793678750805E-2</v>
      </c>
      <c r="F107" s="41">
        <f t="shared" si="38"/>
        <v>0.17678605049468268</v>
      </c>
      <c r="G107" s="41">
        <f t="shared" si="38"/>
        <v>1.1669126414861335E-2</v>
      </c>
      <c r="H107" s="41">
        <f t="shared" si="38"/>
        <v>5.1178958321945606E-3</v>
      </c>
      <c r="I107" s="41">
        <f t="shared" si="38"/>
        <v>4.2670051604099979E-2</v>
      </c>
      <c r="J107" s="41">
        <f t="shared" si="38"/>
        <v>2.824965128261191E-2</v>
      </c>
      <c r="K107" s="41">
        <f t="shared" si="38"/>
        <v>1.6228264632465034E-2</v>
      </c>
      <c r="L107" s="41">
        <f t="shared" si="38"/>
        <v>5.5987108085182181E-2</v>
      </c>
      <c r="M107" s="41">
        <f t="shared" si="38"/>
        <v>0.41536542950442645</v>
      </c>
      <c r="N107" s="41">
        <f t="shared" si="38"/>
        <v>5.0409654359827739E-4</v>
      </c>
      <c r="R107" s="3"/>
      <c r="T107"/>
    </row>
    <row r="108" spans="2:20" ht="23.1" customHeight="1" x14ac:dyDescent="0.25">
      <c r="B108" s="42" t="s">
        <v>162</v>
      </c>
      <c r="C108" s="43">
        <f>C106/$O$106</f>
        <v>0.28278424555547088</v>
      </c>
      <c r="D108" s="43">
        <f t="shared" ref="D108:N108" si="39">D106/$O$106</f>
        <v>8.6850981016822371E-2</v>
      </c>
      <c r="E108" s="43">
        <f t="shared" si="39"/>
        <v>5.3573283653413288E-2</v>
      </c>
      <c r="F108" s="43">
        <f t="shared" si="39"/>
        <v>0.30238726790450926</v>
      </c>
      <c r="G108" s="43">
        <f t="shared" si="39"/>
        <v>1.9959692778635789E-2</v>
      </c>
      <c r="H108" s="43">
        <f t="shared" si="39"/>
        <v>8.754008213808338E-3</v>
      </c>
      <c r="I108" s="43">
        <f t="shared" si="39"/>
        <v>7.2985850918686049E-2</v>
      </c>
      <c r="J108" s="43">
        <f t="shared" si="39"/>
        <v>4.8320186161187328E-2</v>
      </c>
      <c r="K108" s="43">
        <f t="shared" si="39"/>
        <v>2.7757962753911257E-2</v>
      </c>
      <c r="L108" s="43">
        <f t="shared" si="39"/>
        <v>9.5764278937052846E-2</v>
      </c>
      <c r="M108" s="43"/>
      <c r="N108" s="43">
        <f t="shared" si="39"/>
        <v>8.6224210650248244E-4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1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1" width="10.7109375" customWidth="1"/>
    <col min="32" max="32" width="12.85546875" customWidth="1"/>
    <col min="33" max="33" width="10.7109375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69" t="str">
        <f>'[30]4.11 KALAGI-MUKONO'!C3:G3</f>
        <v>MCC - C2 - STN075- KALAGI ROAD</v>
      </c>
      <c r="D3" s="69"/>
      <c r="E3" s="69"/>
      <c r="F3" s="69"/>
      <c r="G3" s="69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70" t="s">
        <v>4</v>
      </c>
      <c r="E5" s="71"/>
      <c r="F5" s="5" t="s">
        <v>5</v>
      </c>
      <c r="G5" s="64" t="str">
        <f>'[30]Avg Week KALAGI-MUKONO'!G5:H5</f>
        <v>KABEMBE</v>
      </c>
      <c r="H5" s="65"/>
      <c r="I5" s="6"/>
      <c r="J5" s="7" t="s">
        <v>6</v>
      </c>
      <c r="K5" s="64" t="str">
        <f>'[30]Avg Week KALAGI-MUKONO'!K5:L5</f>
        <v>BEATRICE</v>
      </c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 t="str">
        <f>'[30]Avg Week KALAGI-MUKONO'!K6:L6</f>
        <v>BEATRICE</v>
      </c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'[30]Avg Week MUKONO-KALAGI'!C10+'[30]Avg Week KALAGI-MUKONO'!C10</f>
        <v>8.8571428571428577</v>
      </c>
      <c r="D10" s="18">
        <f>'[30]Avg Week MUKONO-KALAGI'!D10+'[30]Avg Week KALAGI-MUKONO'!D10</f>
        <v>2.4285714285714288</v>
      </c>
      <c r="E10" s="18">
        <f>'[30]Avg Week MUKONO-KALAGI'!E10+'[30]Avg Week KALAGI-MUKONO'!E10</f>
        <v>2.5714285714285712</v>
      </c>
      <c r="F10" s="18">
        <f>'[30]Avg Week MUKONO-KALAGI'!F10+'[30]Avg Week KALAGI-MUKONO'!F10</f>
        <v>15.714285714285714</v>
      </c>
      <c r="G10" s="18">
        <f>'[30]Avg Week MUKONO-KALAGI'!G10+'[30]Avg Week KALAGI-MUKONO'!G10</f>
        <v>1.7142857142857144</v>
      </c>
      <c r="H10" s="18">
        <f>'[30]Avg Week MUKONO-KALAGI'!H10+'[30]Avg Week KALAGI-MUKONO'!H10</f>
        <v>0.14285714285714285</v>
      </c>
      <c r="I10" s="18">
        <f>'[30]Avg Week MUKONO-KALAGI'!I10+'[30]Avg Week KALAGI-MUKONO'!I10</f>
        <v>3.7142857142857144</v>
      </c>
      <c r="J10" s="18">
        <f>'[30]Avg Week MUKONO-KALAGI'!J10+'[30]Avg Week KALAGI-MUKONO'!J10</f>
        <v>0.14285714285714285</v>
      </c>
      <c r="K10" s="18">
        <f>'[30]Avg Week MUKONO-KALAGI'!K10+'[30]Avg Week KALAGI-MUKONO'!K10</f>
        <v>0</v>
      </c>
      <c r="L10" s="18">
        <f>'[30]Avg Week MUKONO-KALAGI'!L10+'[30]Avg Week KALAGI-MUKONO'!L10</f>
        <v>0</v>
      </c>
      <c r="M10" s="18">
        <f>'[30]Avg Week MUKONO-KALAGI'!M10+'[30]Avg Week KALAGI-MUKONO'!M10</f>
        <v>34</v>
      </c>
      <c r="N10" s="18">
        <f>'[30]Avg Week MUKONO-KALAGI'!N10+'[30]Avg Week KALAGI-MUKONO'!N10</f>
        <v>0</v>
      </c>
      <c r="O10" s="19">
        <f t="shared" ref="O10:O73" si="0">SUM(C10:L10,N10)</f>
        <v>35.285714285714285</v>
      </c>
      <c r="P10" s="19">
        <f t="shared" ref="P10:P73" si="1">SUM(C10:N10)</f>
        <v>69.285714285714278</v>
      </c>
      <c r="R10" s="11" t="s">
        <v>32</v>
      </c>
      <c r="S10" s="20">
        <f t="shared" ref="S10:AF10" si="2">SUM(C10:C13)</f>
        <v>48.285714285714285</v>
      </c>
      <c r="T10" s="20">
        <f t="shared" si="2"/>
        <v>8.1428571428571441</v>
      </c>
      <c r="U10" s="20">
        <f t="shared" si="2"/>
        <v>9.7142857142857135</v>
      </c>
      <c r="V10" s="20">
        <f t="shared" si="2"/>
        <v>71.428571428571431</v>
      </c>
      <c r="W10" s="20">
        <f t="shared" si="2"/>
        <v>3.5714285714285712</v>
      </c>
      <c r="X10" s="20">
        <f t="shared" si="2"/>
        <v>0.2857142857142857</v>
      </c>
      <c r="Y10" s="20">
        <f t="shared" si="2"/>
        <v>16.428571428571431</v>
      </c>
      <c r="Z10" s="20">
        <f t="shared" si="2"/>
        <v>2.4285714285714288</v>
      </c>
      <c r="AA10" s="20">
        <f t="shared" si="2"/>
        <v>0.8571428571428571</v>
      </c>
      <c r="AB10" s="20">
        <f t="shared" si="2"/>
        <v>0.71428571428571419</v>
      </c>
      <c r="AC10" s="20">
        <f t="shared" si="2"/>
        <v>162.14285714285714</v>
      </c>
      <c r="AD10" s="20">
        <f t="shared" si="2"/>
        <v>0.2857142857142857</v>
      </c>
      <c r="AE10" s="21">
        <f t="shared" si="2"/>
        <v>162.14285714285717</v>
      </c>
      <c r="AF10" s="21">
        <f t="shared" si="2"/>
        <v>324.28571428571428</v>
      </c>
    </row>
    <row r="11" spans="2:32" s="22" customFormat="1" ht="23.1" customHeight="1" x14ac:dyDescent="0.25">
      <c r="B11" s="17" t="s">
        <v>33</v>
      </c>
      <c r="C11" s="18">
        <f>'[30]Avg Week MUKONO-KALAGI'!C11+'[30]Avg Week KALAGI-MUKONO'!C11</f>
        <v>16</v>
      </c>
      <c r="D11" s="18">
        <f>'[30]Avg Week MUKONO-KALAGI'!D11+'[30]Avg Week KALAGI-MUKONO'!D11</f>
        <v>1.8571428571428572</v>
      </c>
      <c r="E11" s="18">
        <f>'[30]Avg Week MUKONO-KALAGI'!E11+'[30]Avg Week KALAGI-MUKONO'!E11</f>
        <v>2.5714285714285712</v>
      </c>
      <c r="F11" s="18">
        <f>'[30]Avg Week MUKONO-KALAGI'!F11+'[30]Avg Week KALAGI-MUKONO'!F11</f>
        <v>19.428571428571431</v>
      </c>
      <c r="G11" s="18">
        <f>'[30]Avg Week MUKONO-KALAGI'!G11+'[30]Avg Week KALAGI-MUKONO'!G11</f>
        <v>0.8571428571428571</v>
      </c>
      <c r="H11" s="18">
        <f>'[30]Avg Week MUKONO-KALAGI'!H11+'[30]Avg Week KALAGI-MUKONO'!H11</f>
        <v>0</v>
      </c>
      <c r="I11" s="18">
        <f>'[30]Avg Week MUKONO-KALAGI'!I11+'[30]Avg Week KALAGI-MUKONO'!I11</f>
        <v>4.2857142857142856</v>
      </c>
      <c r="J11" s="18">
        <f>'[30]Avg Week MUKONO-KALAGI'!J11+'[30]Avg Week KALAGI-MUKONO'!J11</f>
        <v>1</v>
      </c>
      <c r="K11" s="18">
        <f>'[30]Avg Week MUKONO-KALAGI'!K11+'[30]Avg Week KALAGI-MUKONO'!K11</f>
        <v>0.14285714285714285</v>
      </c>
      <c r="L11" s="18">
        <f>'[30]Avg Week MUKONO-KALAGI'!L11+'[30]Avg Week KALAGI-MUKONO'!L11</f>
        <v>0.2857142857142857</v>
      </c>
      <c r="M11" s="18">
        <f>'[30]Avg Week MUKONO-KALAGI'!M11+'[30]Avg Week KALAGI-MUKONO'!M11</f>
        <v>45.142857142857139</v>
      </c>
      <c r="N11" s="18">
        <f>'[30]Avg Week MUKONO-KALAGI'!N11+'[30]Avg Week KALAGI-MUKONO'!N11</f>
        <v>0</v>
      </c>
      <c r="O11" s="19">
        <f t="shared" si="0"/>
        <v>46.428571428571431</v>
      </c>
      <c r="P11" s="19">
        <f t="shared" si="1"/>
        <v>91.571428571428569</v>
      </c>
      <c r="R11" s="11" t="s">
        <v>34</v>
      </c>
      <c r="S11" s="20">
        <f t="shared" ref="S11:AF11" si="3">SUM(C14:C17)</f>
        <v>55.714285714285715</v>
      </c>
      <c r="T11" s="20">
        <f t="shared" si="3"/>
        <v>14.000000000000002</v>
      </c>
      <c r="U11" s="20">
        <f t="shared" si="3"/>
        <v>10.142857142857142</v>
      </c>
      <c r="V11" s="20">
        <f t="shared" si="3"/>
        <v>77.714285714285708</v>
      </c>
      <c r="W11" s="20">
        <f t="shared" si="3"/>
        <v>0.71428571428571419</v>
      </c>
      <c r="X11" s="20">
        <f t="shared" si="3"/>
        <v>0.14285714285714285</v>
      </c>
      <c r="Y11" s="20">
        <f t="shared" si="3"/>
        <v>18.571428571428573</v>
      </c>
      <c r="Z11" s="20">
        <f t="shared" si="3"/>
        <v>1.857142857142857</v>
      </c>
      <c r="AA11" s="20">
        <f t="shared" si="3"/>
        <v>1.2857142857142856</v>
      </c>
      <c r="AB11" s="20">
        <f t="shared" si="3"/>
        <v>0.99999999999999989</v>
      </c>
      <c r="AC11" s="20">
        <f t="shared" si="3"/>
        <v>181.85714285714283</v>
      </c>
      <c r="AD11" s="20">
        <f t="shared" si="3"/>
        <v>0.14285714285714285</v>
      </c>
      <c r="AE11" s="21">
        <f t="shared" si="3"/>
        <v>181.28571428571431</v>
      </c>
      <c r="AF11" s="21">
        <f t="shared" si="3"/>
        <v>363.14285714285722</v>
      </c>
    </row>
    <row r="12" spans="2:32" ht="23.1" customHeight="1" x14ac:dyDescent="0.25">
      <c r="B12" s="17" t="s">
        <v>35</v>
      </c>
      <c r="C12" s="18">
        <f>'[30]Avg Week MUKONO-KALAGI'!C12+'[30]Avg Week KALAGI-MUKONO'!C12</f>
        <v>10.857142857142858</v>
      </c>
      <c r="D12" s="18">
        <f>'[30]Avg Week MUKONO-KALAGI'!D12+'[30]Avg Week KALAGI-MUKONO'!D12</f>
        <v>1.4285714285714284</v>
      </c>
      <c r="E12" s="18">
        <f>'[30]Avg Week MUKONO-KALAGI'!E12+'[30]Avg Week KALAGI-MUKONO'!E12</f>
        <v>1.7142857142857144</v>
      </c>
      <c r="F12" s="18">
        <f>'[30]Avg Week MUKONO-KALAGI'!F12+'[30]Avg Week KALAGI-MUKONO'!F12</f>
        <v>17</v>
      </c>
      <c r="G12" s="18">
        <f>'[30]Avg Week MUKONO-KALAGI'!G12+'[30]Avg Week KALAGI-MUKONO'!G12</f>
        <v>0.71428571428571419</v>
      </c>
      <c r="H12" s="18">
        <f>'[30]Avg Week MUKONO-KALAGI'!H12+'[30]Avg Week KALAGI-MUKONO'!H12</f>
        <v>0</v>
      </c>
      <c r="I12" s="18">
        <f>'[30]Avg Week MUKONO-KALAGI'!I12+'[30]Avg Week KALAGI-MUKONO'!I12</f>
        <v>4</v>
      </c>
      <c r="J12" s="18">
        <f>'[30]Avg Week MUKONO-KALAGI'!J12+'[30]Avg Week KALAGI-MUKONO'!J12</f>
        <v>0.7142857142857143</v>
      </c>
      <c r="K12" s="18">
        <f>'[30]Avg Week MUKONO-KALAGI'!K12+'[30]Avg Week KALAGI-MUKONO'!K12</f>
        <v>0.42857142857142855</v>
      </c>
      <c r="L12" s="18">
        <f>'[30]Avg Week MUKONO-KALAGI'!L12+'[30]Avg Week KALAGI-MUKONO'!L12</f>
        <v>0.14285714285714285</v>
      </c>
      <c r="M12" s="18">
        <f>'[30]Avg Week MUKONO-KALAGI'!M12+'[30]Avg Week KALAGI-MUKONO'!M12</f>
        <v>39.428571428571431</v>
      </c>
      <c r="N12" s="18">
        <f>'[30]Avg Week MUKONO-KALAGI'!N12+'[30]Avg Week KALAGI-MUKONO'!N12</f>
        <v>0.2857142857142857</v>
      </c>
      <c r="O12" s="19">
        <f t="shared" si="0"/>
        <v>37.285714285714292</v>
      </c>
      <c r="P12" s="19">
        <f t="shared" si="1"/>
        <v>76.714285714285737</v>
      </c>
      <c r="R12" s="11" t="s">
        <v>36</v>
      </c>
      <c r="S12" s="20">
        <f t="shared" ref="S12:AF12" si="4">SUM(C18:C21)</f>
        <v>57.285714285714285</v>
      </c>
      <c r="T12" s="20">
        <f t="shared" si="4"/>
        <v>14.428571428571429</v>
      </c>
      <c r="U12" s="20">
        <f t="shared" si="4"/>
        <v>13.142857142857142</v>
      </c>
      <c r="V12" s="20">
        <f t="shared" si="4"/>
        <v>68.428571428571416</v>
      </c>
      <c r="W12" s="20">
        <f t="shared" si="4"/>
        <v>1.4285714285714284</v>
      </c>
      <c r="X12" s="20">
        <f t="shared" si="4"/>
        <v>0.14285714285714285</v>
      </c>
      <c r="Y12" s="20">
        <f t="shared" si="4"/>
        <v>22.571428571428573</v>
      </c>
      <c r="Z12" s="20">
        <f t="shared" si="4"/>
        <v>1.9999999999999998</v>
      </c>
      <c r="AA12" s="20">
        <f t="shared" si="4"/>
        <v>1.1428571428571428</v>
      </c>
      <c r="AB12" s="20">
        <f t="shared" si="4"/>
        <v>1.2857142857142856</v>
      </c>
      <c r="AC12" s="20">
        <f t="shared" si="4"/>
        <v>174.71428571428572</v>
      </c>
      <c r="AD12" s="20">
        <f t="shared" si="4"/>
        <v>0.14285714285714285</v>
      </c>
      <c r="AE12" s="21">
        <f t="shared" si="4"/>
        <v>182</v>
      </c>
      <c r="AF12" s="21">
        <f t="shared" si="4"/>
        <v>356.71428571428572</v>
      </c>
    </row>
    <row r="13" spans="2:32" ht="23.1" customHeight="1" x14ac:dyDescent="0.25">
      <c r="B13" s="17" t="s">
        <v>37</v>
      </c>
      <c r="C13" s="18">
        <f>'[30]Avg Week MUKONO-KALAGI'!C13+'[30]Avg Week KALAGI-MUKONO'!C13</f>
        <v>12.571428571428571</v>
      </c>
      <c r="D13" s="18">
        <f>'[30]Avg Week MUKONO-KALAGI'!D13+'[30]Avg Week KALAGI-MUKONO'!D13</f>
        <v>2.4285714285714284</v>
      </c>
      <c r="E13" s="18">
        <f>'[30]Avg Week MUKONO-KALAGI'!E13+'[30]Avg Week KALAGI-MUKONO'!E13</f>
        <v>2.8571428571428568</v>
      </c>
      <c r="F13" s="18">
        <f>'[30]Avg Week MUKONO-KALAGI'!F13+'[30]Avg Week KALAGI-MUKONO'!F13</f>
        <v>19.285714285714285</v>
      </c>
      <c r="G13" s="18">
        <f>'[30]Avg Week MUKONO-KALAGI'!G13+'[30]Avg Week KALAGI-MUKONO'!G13</f>
        <v>0.2857142857142857</v>
      </c>
      <c r="H13" s="18">
        <f>'[30]Avg Week MUKONO-KALAGI'!H13+'[30]Avg Week KALAGI-MUKONO'!H13</f>
        <v>0.14285714285714285</v>
      </c>
      <c r="I13" s="18">
        <f>'[30]Avg Week MUKONO-KALAGI'!I13+'[30]Avg Week KALAGI-MUKONO'!I13</f>
        <v>4.4285714285714288</v>
      </c>
      <c r="J13" s="18">
        <f>'[30]Avg Week MUKONO-KALAGI'!J13+'[30]Avg Week KALAGI-MUKONO'!J13</f>
        <v>0.5714285714285714</v>
      </c>
      <c r="K13" s="18">
        <f>'[30]Avg Week MUKONO-KALAGI'!K13+'[30]Avg Week KALAGI-MUKONO'!K13</f>
        <v>0.2857142857142857</v>
      </c>
      <c r="L13" s="18">
        <f>'[30]Avg Week MUKONO-KALAGI'!L13+'[30]Avg Week KALAGI-MUKONO'!L13</f>
        <v>0.2857142857142857</v>
      </c>
      <c r="M13" s="18">
        <f>'[30]Avg Week MUKONO-KALAGI'!M13+'[30]Avg Week KALAGI-MUKONO'!M13</f>
        <v>43.571428571428569</v>
      </c>
      <c r="N13" s="18">
        <f>'[30]Avg Week MUKONO-KALAGI'!N13+'[30]Avg Week KALAGI-MUKONO'!N13</f>
        <v>0</v>
      </c>
      <c r="O13" s="19">
        <f t="shared" si="0"/>
        <v>43.142857142857139</v>
      </c>
      <c r="P13" s="19">
        <f t="shared" si="1"/>
        <v>86.714285714285708</v>
      </c>
      <c r="R13" s="11" t="s">
        <v>38</v>
      </c>
      <c r="S13" s="20">
        <f t="shared" ref="S13:AF13" si="5">SUM(C22:C25)</f>
        <v>62.428571428571423</v>
      </c>
      <c r="T13" s="20">
        <f t="shared" si="5"/>
        <v>16.428571428571431</v>
      </c>
      <c r="U13" s="20">
        <f t="shared" si="5"/>
        <v>13.999999999999998</v>
      </c>
      <c r="V13" s="20">
        <f t="shared" si="5"/>
        <v>70.857142857142861</v>
      </c>
      <c r="W13" s="20">
        <f t="shared" si="5"/>
        <v>1.2857142857142856</v>
      </c>
      <c r="X13" s="20">
        <f t="shared" si="5"/>
        <v>0.14285714285714285</v>
      </c>
      <c r="Y13" s="20">
        <f t="shared" si="5"/>
        <v>21</v>
      </c>
      <c r="Z13" s="20">
        <f t="shared" si="5"/>
        <v>4.2857142857142856</v>
      </c>
      <c r="AA13" s="20">
        <f t="shared" si="5"/>
        <v>1.857142857142857</v>
      </c>
      <c r="AB13" s="20">
        <f t="shared" si="5"/>
        <v>1.7142857142857142</v>
      </c>
      <c r="AC13" s="20">
        <f t="shared" si="5"/>
        <v>179.42857142857142</v>
      </c>
      <c r="AD13" s="20">
        <f t="shared" si="5"/>
        <v>0.14285714285714285</v>
      </c>
      <c r="AE13" s="21">
        <f t="shared" si="5"/>
        <v>194.14285714285714</v>
      </c>
      <c r="AF13" s="21">
        <f t="shared" si="5"/>
        <v>373.57142857142856</v>
      </c>
    </row>
    <row r="14" spans="2:32" ht="23.1" customHeight="1" x14ac:dyDescent="0.25">
      <c r="B14" s="17" t="s">
        <v>39</v>
      </c>
      <c r="C14" s="18">
        <f>'[30]Avg Week MUKONO-KALAGI'!C14+'[30]Avg Week KALAGI-MUKONO'!C14</f>
        <v>17.285714285714285</v>
      </c>
      <c r="D14" s="18">
        <f>'[30]Avg Week MUKONO-KALAGI'!D14+'[30]Avg Week KALAGI-MUKONO'!D14</f>
        <v>2.7142857142857144</v>
      </c>
      <c r="E14" s="18">
        <f>'[30]Avg Week MUKONO-KALAGI'!E14+'[30]Avg Week KALAGI-MUKONO'!E14</f>
        <v>2.7142857142857144</v>
      </c>
      <c r="F14" s="18">
        <f>'[30]Avg Week MUKONO-KALAGI'!F14+'[30]Avg Week KALAGI-MUKONO'!F14</f>
        <v>22.428571428571431</v>
      </c>
      <c r="G14" s="18">
        <f>'[30]Avg Week MUKONO-KALAGI'!G14+'[30]Avg Week KALAGI-MUKONO'!G14</f>
        <v>0.2857142857142857</v>
      </c>
      <c r="H14" s="18">
        <f>'[30]Avg Week MUKONO-KALAGI'!H14+'[30]Avg Week KALAGI-MUKONO'!H14</f>
        <v>0</v>
      </c>
      <c r="I14" s="18">
        <f>'[30]Avg Week MUKONO-KALAGI'!I14+'[30]Avg Week KALAGI-MUKONO'!I14</f>
        <v>3.4285714285714288</v>
      </c>
      <c r="J14" s="18">
        <f>'[30]Avg Week MUKONO-KALAGI'!J14+'[30]Avg Week KALAGI-MUKONO'!J14</f>
        <v>0.14285714285714285</v>
      </c>
      <c r="K14" s="18">
        <f>'[30]Avg Week MUKONO-KALAGI'!K14+'[30]Avg Week KALAGI-MUKONO'!K14</f>
        <v>0.7142857142857143</v>
      </c>
      <c r="L14" s="18">
        <f>'[30]Avg Week MUKONO-KALAGI'!L14+'[30]Avg Week KALAGI-MUKONO'!L14</f>
        <v>0.42857142857142855</v>
      </c>
      <c r="M14" s="18">
        <f>'[30]Avg Week MUKONO-KALAGI'!M14+'[30]Avg Week KALAGI-MUKONO'!M14</f>
        <v>42.428571428571431</v>
      </c>
      <c r="N14" s="18">
        <f>'[30]Avg Week MUKONO-KALAGI'!N14+'[30]Avg Week KALAGI-MUKONO'!N14</f>
        <v>0</v>
      </c>
      <c r="O14" s="19">
        <f t="shared" si="0"/>
        <v>50.142857142857153</v>
      </c>
      <c r="P14" s="19">
        <f t="shared" si="1"/>
        <v>92.571428571428584</v>
      </c>
      <c r="R14" s="11" t="s">
        <v>40</v>
      </c>
      <c r="S14" s="20">
        <f t="shared" ref="S14:AF14" si="6">SUM(C26:C29)</f>
        <v>60.142857142857139</v>
      </c>
      <c r="T14" s="20">
        <f t="shared" si="6"/>
        <v>17.285714285714285</v>
      </c>
      <c r="U14" s="20">
        <f t="shared" si="6"/>
        <v>16.142857142857139</v>
      </c>
      <c r="V14" s="20">
        <f t="shared" si="6"/>
        <v>72.714285714285708</v>
      </c>
      <c r="W14" s="20">
        <f t="shared" si="6"/>
        <v>1.1428571428571428</v>
      </c>
      <c r="X14" s="20">
        <f t="shared" si="6"/>
        <v>0.14285714285714285</v>
      </c>
      <c r="Y14" s="20">
        <f t="shared" si="6"/>
        <v>23.428571428571431</v>
      </c>
      <c r="Z14" s="20">
        <f t="shared" si="6"/>
        <v>3.8571428571428568</v>
      </c>
      <c r="AA14" s="20">
        <f t="shared" si="6"/>
        <v>1.5714285714285714</v>
      </c>
      <c r="AB14" s="20">
        <f t="shared" si="6"/>
        <v>1.4285714285714284</v>
      </c>
      <c r="AC14" s="20">
        <f t="shared" si="6"/>
        <v>183.42857142857142</v>
      </c>
      <c r="AD14" s="20">
        <f t="shared" si="6"/>
        <v>0.2857142857142857</v>
      </c>
      <c r="AE14" s="21">
        <f t="shared" si="6"/>
        <v>198.14285714285714</v>
      </c>
      <c r="AF14" s="21">
        <f t="shared" si="6"/>
        <v>381.57142857142856</v>
      </c>
    </row>
    <row r="15" spans="2:32" ht="23.1" customHeight="1" x14ac:dyDescent="0.25">
      <c r="B15" s="17" t="s">
        <v>41</v>
      </c>
      <c r="C15" s="18">
        <f>'[30]Avg Week MUKONO-KALAGI'!C15+'[30]Avg Week KALAGI-MUKONO'!C15</f>
        <v>11.571428571428571</v>
      </c>
      <c r="D15" s="18">
        <f>'[30]Avg Week MUKONO-KALAGI'!D15+'[30]Avg Week KALAGI-MUKONO'!D15</f>
        <v>3.1428571428571428</v>
      </c>
      <c r="E15" s="18">
        <f>'[30]Avg Week MUKONO-KALAGI'!E15+'[30]Avg Week KALAGI-MUKONO'!E15</f>
        <v>2.5714285714285716</v>
      </c>
      <c r="F15" s="18">
        <f>'[30]Avg Week MUKONO-KALAGI'!F15+'[30]Avg Week KALAGI-MUKONO'!F15</f>
        <v>17.571428571428573</v>
      </c>
      <c r="G15" s="18">
        <f>'[30]Avg Week MUKONO-KALAGI'!G15+'[30]Avg Week KALAGI-MUKONO'!G15</f>
        <v>0</v>
      </c>
      <c r="H15" s="18">
        <f>'[30]Avg Week MUKONO-KALAGI'!H15+'[30]Avg Week KALAGI-MUKONO'!H15</f>
        <v>0</v>
      </c>
      <c r="I15" s="18">
        <f>'[30]Avg Week MUKONO-KALAGI'!I15+'[30]Avg Week KALAGI-MUKONO'!I15</f>
        <v>5.8571428571428577</v>
      </c>
      <c r="J15" s="18">
        <f>'[30]Avg Week MUKONO-KALAGI'!J15+'[30]Avg Week KALAGI-MUKONO'!J15</f>
        <v>0.8571428571428571</v>
      </c>
      <c r="K15" s="18">
        <f>'[30]Avg Week MUKONO-KALAGI'!K15+'[30]Avg Week KALAGI-MUKONO'!K15</f>
        <v>0.14285714285714285</v>
      </c>
      <c r="L15" s="18">
        <f>'[30]Avg Week MUKONO-KALAGI'!L15+'[30]Avg Week KALAGI-MUKONO'!L15</f>
        <v>0.2857142857142857</v>
      </c>
      <c r="M15" s="18">
        <f>'[30]Avg Week MUKONO-KALAGI'!M15+'[30]Avg Week KALAGI-MUKONO'!M15</f>
        <v>46.428571428571431</v>
      </c>
      <c r="N15" s="18">
        <f>'[30]Avg Week MUKONO-KALAGI'!N15+'[30]Avg Week KALAGI-MUKONO'!N15</f>
        <v>0.14285714285714285</v>
      </c>
      <c r="O15" s="19">
        <f t="shared" si="0"/>
        <v>42.142857142857153</v>
      </c>
      <c r="P15" s="19">
        <f t="shared" si="1"/>
        <v>88.571428571428584</v>
      </c>
      <c r="R15" s="11" t="s">
        <v>42</v>
      </c>
      <c r="S15" s="20">
        <f t="shared" ref="S15:AF15" si="7">SUM(C30:C33)</f>
        <v>65.428571428571431</v>
      </c>
      <c r="T15" s="20">
        <f t="shared" si="7"/>
        <v>21.714285714285712</v>
      </c>
      <c r="U15" s="20">
        <f t="shared" si="7"/>
        <v>13.714285714285714</v>
      </c>
      <c r="V15" s="20">
        <f t="shared" si="7"/>
        <v>70.285714285714292</v>
      </c>
      <c r="W15" s="20">
        <f t="shared" si="7"/>
        <v>1</v>
      </c>
      <c r="X15" s="20">
        <f t="shared" si="7"/>
        <v>0.14285714285714285</v>
      </c>
      <c r="Y15" s="20">
        <f t="shared" si="7"/>
        <v>23.571428571428573</v>
      </c>
      <c r="Z15" s="20">
        <f t="shared" si="7"/>
        <v>3.4285714285714288</v>
      </c>
      <c r="AA15" s="20">
        <f t="shared" si="7"/>
        <v>1.714285714285714</v>
      </c>
      <c r="AB15" s="20">
        <f t="shared" si="7"/>
        <v>0.85714285714285698</v>
      </c>
      <c r="AC15" s="20">
        <f t="shared" si="7"/>
        <v>182.14285714285717</v>
      </c>
      <c r="AD15" s="20">
        <f t="shared" si="7"/>
        <v>0</v>
      </c>
      <c r="AE15" s="21">
        <f t="shared" si="7"/>
        <v>201.85714285714289</v>
      </c>
      <c r="AF15" s="21">
        <f t="shared" si="7"/>
        <v>384</v>
      </c>
    </row>
    <row r="16" spans="2:32" ht="23.1" customHeight="1" x14ac:dyDescent="0.25">
      <c r="B16" s="17" t="s">
        <v>43</v>
      </c>
      <c r="C16" s="18">
        <f>'[30]Avg Week MUKONO-KALAGI'!C16+'[30]Avg Week KALAGI-MUKONO'!C16</f>
        <v>13.142857142857142</v>
      </c>
      <c r="D16" s="18">
        <f>'[30]Avg Week MUKONO-KALAGI'!D16+'[30]Avg Week KALAGI-MUKONO'!D16</f>
        <v>2.7142857142857144</v>
      </c>
      <c r="E16" s="18">
        <f>'[30]Avg Week MUKONO-KALAGI'!E16+'[30]Avg Week KALAGI-MUKONO'!E16</f>
        <v>2.2857142857142856</v>
      </c>
      <c r="F16" s="18">
        <f>'[30]Avg Week MUKONO-KALAGI'!F16+'[30]Avg Week KALAGI-MUKONO'!F16</f>
        <v>19.142857142857142</v>
      </c>
      <c r="G16" s="18">
        <f>'[30]Avg Week MUKONO-KALAGI'!G16+'[30]Avg Week KALAGI-MUKONO'!G16</f>
        <v>0.2857142857142857</v>
      </c>
      <c r="H16" s="18">
        <f>'[30]Avg Week MUKONO-KALAGI'!H16+'[30]Avg Week KALAGI-MUKONO'!H16</f>
        <v>0</v>
      </c>
      <c r="I16" s="18">
        <f>'[30]Avg Week MUKONO-KALAGI'!I16+'[30]Avg Week KALAGI-MUKONO'!I16</f>
        <v>5</v>
      </c>
      <c r="J16" s="18">
        <f>'[30]Avg Week MUKONO-KALAGI'!J16+'[30]Avg Week KALAGI-MUKONO'!J16</f>
        <v>0.14285714285714285</v>
      </c>
      <c r="K16" s="18">
        <f>'[30]Avg Week MUKONO-KALAGI'!K16+'[30]Avg Week KALAGI-MUKONO'!K16</f>
        <v>0.14285714285714285</v>
      </c>
      <c r="L16" s="18">
        <f>'[30]Avg Week MUKONO-KALAGI'!L16+'[30]Avg Week KALAGI-MUKONO'!L16</f>
        <v>0.2857142857142857</v>
      </c>
      <c r="M16" s="18">
        <f>'[30]Avg Week MUKONO-KALAGI'!M16+'[30]Avg Week KALAGI-MUKONO'!M16</f>
        <v>48.428571428571431</v>
      </c>
      <c r="N16" s="18">
        <f>'[30]Avg Week MUKONO-KALAGI'!N16+'[30]Avg Week KALAGI-MUKONO'!N16</f>
        <v>0</v>
      </c>
      <c r="O16" s="19">
        <f t="shared" si="0"/>
        <v>43.142857142857146</v>
      </c>
      <c r="P16" s="19">
        <f t="shared" si="1"/>
        <v>91.571428571428584</v>
      </c>
      <c r="R16" s="11" t="s">
        <v>44</v>
      </c>
      <c r="S16" s="20">
        <f t="shared" ref="S16:AF16" si="8">SUM(C34:C37)</f>
        <v>71.571428571428569</v>
      </c>
      <c r="T16" s="20">
        <f t="shared" si="8"/>
        <v>18.857142857142858</v>
      </c>
      <c r="U16" s="20">
        <f t="shared" si="8"/>
        <v>18</v>
      </c>
      <c r="V16" s="20">
        <f t="shared" si="8"/>
        <v>71</v>
      </c>
      <c r="W16" s="20">
        <f t="shared" si="8"/>
        <v>1.2857142857142856</v>
      </c>
      <c r="X16" s="20">
        <f t="shared" si="8"/>
        <v>0.2857142857142857</v>
      </c>
      <c r="Y16" s="20">
        <f t="shared" si="8"/>
        <v>24.142857142857146</v>
      </c>
      <c r="Z16" s="20">
        <f t="shared" si="8"/>
        <v>3.5714285714285712</v>
      </c>
      <c r="AA16" s="20">
        <f t="shared" si="8"/>
        <v>2.1428571428571428</v>
      </c>
      <c r="AB16" s="20">
        <f t="shared" si="8"/>
        <v>1.5714285714285714</v>
      </c>
      <c r="AC16" s="20">
        <f t="shared" si="8"/>
        <v>172.57142857142856</v>
      </c>
      <c r="AD16" s="20">
        <f t="shared" si="8"/>
        <v>0.2857142857142857</v>
      </c>
      <c r="AE16" s="21">
        <f t="shared" si="8"/>
        <v>212.71428571428572</v>
      </c>
      <c r="AF16" s="21">
        <f t="shared" si="8"/>
        <v>385.28571428571422</v>
      </c>
    </row>
    <row r="17" spans="2:32" ht="23.1" customHeight="1" x14ac:dyDescent="0.25">
      <c r="B17" s="17" t="s">
        <v>45</v>
      </c>
      <c r="C17" s="18">
        <f>'[30]Avg Week MUKONO-KALAGI'!C17+'[30]Avg Week KALAGI-MUKONO'!C17</f>
        <v>13.714285714285714</v>
      </c>
      <c r="D17" s="18">
        <f>'[30]Avg Week MUKONO-KALAGI'!D17+'[30]Avg Week KALAGI-MUKONO'!D17</f>
        <v>5.4285714285714288</v>
      </c>
      <c r="E17" s="18">
        <f>'[30]Avg Week MUKONO-KALAGI'!E17+'[30]Avg Week KALAGI-MUKONO'!E17</f>
        <v>2.5714285714285712</v>
      </c>
      <c r="F17" s="18">
        <f>'[30]Avg Week MUKONO-KALAGI'!F17+'[30]Avg Week KALAGI-MUKONO'!F17</f>
        <v>18.571428571428569</v>
      </c>
      <c r="G17" s="18">
        <f>'[30]Avg Week MUKONO-KALAGI'!G17+'[30]Avg Week KALAGI-MUKONO'!G17</f>
        <v>0.14285714285714285</v>
      </c>
      <c r="H17" s="18">
        <f>'[30]Avg Week MUKONO-KALAGI'!H17+'[30]Avg Week KALAGI-MUKONO'!H17</f>
        <v>0.14285714285714285</v>
      </c>
      <c r="I17" s="18">
        <f>'[30]Avg Week MUKONO-KALAGI'!I17+'[30]Avg Week KALAGI-MUKONO'!I17</f>
        <v>4.2857142857142856</v>
      </c>
      <c r="J17" s="18">
        <f>'[30]Avg Week MUKONO-KALAGI'!J17+'[30]Avg Week KALAGI-MUKONO'!J17</f>
        <v>0.71428571428571419</v>
      </c>
      <c r="K17" s="18">
        <f>'[30]Avg Week MUKONO-KALAGI'!K17+'[30]Avg Week KALAGI-MUKONO'!K17</f>
        <v>0.2857142857142857</v>
      </c>
      <c r="L17" s="18">
        <f>'[30]Avg Week MUKONO-KALAGI'!L17+'[30]Avg Week KALAGI-MUKONO'!L17</f>
        <v>0</v>
      </c>
      <c r="M17" s="18">
        <f>'[30]Avg Week MUKONO-KALAGI'!M17+'[30]Avg Week KALAGI-MUKONO'!M17</f>
        <v>44.571428571428569</v>
      </c>
      <c r="N17" s="18">
        <f>'[30]Avg Week MUKONO-KALAGI'!N17+'[30]Avg Week KALAGI-MUKONO'!N17</f>
        <v>0</v>
      </c>
      <c r="O17" s="19">
        <f t="shared" si="0"/>
        <v>45.857142857142861</v>
      </c>
      <c r="P17" s="19">
        <f t="shared" si="1"/>
        <v>90.428571428571431</v>
      </c>
      <c r="R17" s="11" t="s">
        <v>46</v>
      </c>
      <c r="S17" s="20">
        <f t="shared" ref="S17:AF17" si="9">SUM(C38:C41)</f>
        <v>79.857142857142861</v>
      </c>
      <c r="T17" s="20">
        <f t="shared" si="9"/>
        <v>21</v>
      </c>
      <c r="U17" s="20">
        <f t="shared" si="9"/>
        <v>13.714285714285715</v>
      </c>
      <c r="V17" s="20">
        <f t="shared" si="9"/>
        <v>72.571428571428569</v>
      </c>
      <c r="W17" s="20">
        <f t="shared" si="9"/>
        <v>2.1428571428571428</v>
      </c>
      <c r="X17" s="20">
        <f t="shared" si="9"/>
        <v>0</v>
      </c>
      <c r="Y17" s="20">
        <f t="shared" si="9"/>
        <v>24</v>
      </c>
      <c r="Z17" s="20">
        <f t="shared" si="9"/>
        <v>2.1428571428571428</v>
      </c>
      <c r="AA17" s="20">
        <f t="shared" si="9"/>
        <v>3</v>
      </c>
      <c r="AB17" s="20">
        <f t="shared" si="9"/>
        <v>2</v>
      </c>
      <c r="AC17" s="20">
        <f t="shared" si="9"/>
        <v>168.42857142857144</v>
      </c>
      <c r="AD17" s="20">
        <f t="shared" si="9"/>
        <v>0.14285714285714285</v>
      </c>
      <c r="AE17" s="21">
        <f t="shared" si="9"/>
        <v>220.57142857142856</v>
      </c>
      <c r="AF17" s="21">
        <f t="shared" si="9"/>
        <v>388.99999999999989</v>
      </c>
    </row>
    <row r="18" spans="2:32" ht="23.1" customHeight="1" x14ac:dyDescent="0.25">
      <c r="B18" s="17" t="s">
        <v>47</v>
      </c>
      <c r="C18" s="18">
        <f>'[30]Avg Week MUKONO-KALAGI'!C18+'[30]Avg Week KALAGI-MUKONO'!C18</f>
        <v>15.714285714285714</v>
      </c>
      <c r="D18" s="18">
        <f>'[30]Avg Week MUKONO-KALAGI'!D18+'[30]Avg Week KALAGI-MUKONO'!D18</f>
        <v>3.5714285714285716</v>
      </c>
      <c r="E18" s="18">
        <f>'[30]Avg Week MUKONO-KALAGI'!E18+'[30]Avg Week KALAGI-MUKONO'!E18</f>
        <v>2.4285714285714284</v>
      </c>
      <c r="F18" s="18">
        <f>'[30]Avg Week MUKONO-KALAGI'!F18+'[30]Avg Week KALAGI-MUKONO'!F18</f>
        <v>17</v>
      </c>
      <c r="G18" s="18">
        <f>'[30]Avg Week MUKONO-KALAGI'!G18+'[30]Avg Week KALAGI-MUKONO'!G18</f>
        <v>0.2857142857142857</v>
      </c>
      <c r="H18" s="18">
        <f>'[30]Avg Week MUKONO-KALAGI'!H18+'[30]Avg Week KALAGI-MUKONO'!H18</f>
        <v>0</v>
      </c>
      <c r="I18" s="18">
        <f>'[30]Avg Week MUKONO-KALAGI'!I18+'[30]Avg Week KALAGI-MUKONO'!I18</f>
        <v>5.4285714285714288</v>
      </c>
      <c r="J18" s="18">
        <f>'[30]Avg Week MUKONO-KALAGI'!J18+'[30]Avg Week KALAGI-MUKONO'!J18</f>
        <v>0.5714285714285714</v>
      </c>
      <c r="K18" s="18">
        <f>'[30]Avg Week MUKONO-KALAGI'!K18+'[30]Avg Week KALAGI-MUKONO'!K18</f>
        <v>0.42857142857142855</v>
      </c>
      <c r="L18" s="18">
        <f>'[30]Avg Week MUKONO-KALAGI'!L18+'[30]Avg Week KALAGI-MUKONO'!L18</f>
        <v>1</v>
      </c>
      <c r="M18" s="18">
        <f>'[30]Avg Week MUKONO-KALAGI'!M18+'[30]Avg Week KALAGI-MUKONO'!M18</f>
        <v>49.857142857142861</v>
      </c>
      <c r="N18" s="18">
        <f>'[30]Avg Week MUKONO-KALAGI'!N18+'[30]Avg Week KALAGI-MUKONO'!N18</f>
        <v>0</v>
      </c>
      <c r="O18" s="19">
        <f t="shared" si="0"/>
        <v>46.428571428571423</v>
      </c>
      <c r="P18" s="19">
        <f t="shared" si="1"/>
        <v>96.285714285714278</v>
      </c>
      <c r="R18" s="11" t="s">
        <v>48</v>
      </c>
      <c r="S18" s="20">
        <f t="shared" ref="S18:AF18" si="10">SUM(C42:C45)</f>
        <v>77.428571428571431</v>
      </c>
      <c r="T18" s="20">
        <f t="shared" si="10"/>
        <v>31.714285714285712</v>
      </c>
      <c r="U18" s="20">
        <f t="shared" si="10"/>
        <v>15.571428571428571</v>
      </c>
      <c r="V18" s="20">
        <f t="shared" si="10"/>
        <v>72</v>
      </c>
      <c r="W18" s="20">
        <f t="shared" si="10"/>
        <v>1.8571428571428568</v>
      </c>
      <c r="X18" s="20">
        <f t="shared" si="10"/>
        <v>0</v>
      </c>
      <c r="Y18" s="20">
        <f t="shared" si="10"/>
        <v>23.571428571428573</v>
      </c>
      <c r="Z18" s="20">
        <f t="shared" si="10"/>
        <v>1.8571428571428568</v>
      </c>
      <c r="AA18" s="20">
        <f t="shared" si="10"/>
        <v>1.5714285714285714</v>
      </c>
      <c r="AB18" s="20">
        <f t="shared" si="10"/>
        <v>1.7142857142857142</v>
      </c>
      <c r="AC18" s="20">
        <f t="shared" si="10"/>
        <v>169.42857142857142</v>
      </c>
      <c r="AD18" s="20">
        <f t="shared" si="10"/>
        <v>0.42857142857142855</v>
      </c>
      <c r="AE18" s="21">
        <f t="shared" si="10"/>
        <v>227.71428571428572</v>
      </c>
      <c r="AF18" s="21">
        <f t="shared" si="10"/>
        <v>397.14285714285711</v>
      </c>
    </row>
    <row r="19" spans="2:32" ht="23.1" customHeight="1" x14ac:dyDescent="0.25">
      <c r="B19" s="17" t="s">
        <v>49</v>
      </c>
      <c r="C19" s="18">
        <f>'[30]Avg Week MUKONO-KALAGI'!C19+'[30]Avg Week KALAGI-MUKONO'!C19</f>
        <v>17.571428571428573</v>
      </c>
      <c r="D19" s="18">
        <f>'[30]Avg Week MUKONO-KALAGI'!D19+'[30]Avg Week KALAGI-MUKONO'!D19</f>
        <v>4</v>
      </c>
      <c r="E19" s="18">
        <f>'[30]Avg Week MUKONO-KALAGI'!E19+'[30]Avg Week KALAGI-MUKONO'!E19</f>
        <v>3.7142857142857144</v>
      </c>
      <c r="F19" s="18">
        <f>'[30]Avg Week MUKONO-KALAGI'!F19+'[30]Avg Week KALAGI-MUKONO'!F19</f>
        <v>18.857142857142854</v>
      </c>
      <c r="G19" s="18">
        <f>'[30]Avg Week MUKONO-KALAGI'!G19+'[30]Avg Week KALAGI-MUKONO'!G19</f>
        <v>0.5714285714285714</v>
      </c>
      <c r="H19" s="18">
        <f>'[30]Avg Week MUKONO-KALAGI'!H19+'[30]Avg Week KALAGI-MUKONO'!H19</f>
        <v>0</v>
      </c>
      <c r="I19" s="18">
        <f>'[30]Avg Week MUKONO-KALAGI'!I19+'[30]Avg Week KALAGI-MUKONO'!I19</f>
        <v>6.5714285714285712</v>
      </c>
      <c r="J19" s="18">
        <f>'[30]Avg Week MUKONO-KALAGI'!J19+'[30]Avg Week KALAGI-MUKONO'!J19</f>
        <v>0.2857142857142857</v>
      </c>
      <c r="K19" s="18">
        <f>'[30]Avg Week MUKONO-KALAGI'!K19+'[30]Avg Week KALAGI-MUKONO'!K19</f>
        <v>0</v>
      </c>
      <c r="L19" s="18">
        <f>'[30]Avg Week MUKONO-KALAGI'!L19+'[30]Avg Week KALAGI-MUKONO'!L19</f>
        <v>0.14285714285714285</v>
      </c>
      <c r="M19" s="18">
        <f>'[30]Avg Week MUKONO-KALAGI'!M19+'[30]Avg Week KALAGI-MUKONO'!M19</f>
        <v>46</v>
      </c>
      <c r="N19" s="18">
        <f>'[30]Avg Week MUKONO-KALAGI'!N19+'[30]Avg Week KALAGI-MUKONO'!N19</f>
        <v>0.14285714285714285</v>
      </c>
      <c r="O19" s="19">
        <f t="shared" si="0"/>
        <v>51.857142857142854</v>
      </c>
      <c r="P19" s="19">
        <f t="shared" si="1"/>
        <v>97.857142857142847</v>
      </c>
      <c r="R19" s="11" t="s">
        <v>50</v>
      </c>
      <c r="S19" s="20">
        <f t="shared" ref="S19:AF19" si="11">SUM(C46:C49)</f>
        <v>86</v>
      </c>
      <c r="T19" s="20">
        <f t="shared" si="11"/>
        <v>24.857142857142854</v>
      </c>
      <c r="U19" s="20">
        <f t="shared" si="11"/>
        <v>17.857142857142854</v>
      </c>
      <c r="V19" s="20">
        <f t="shared" si="11"/>
        <v>81.285714285714278</v>
      </c>
      <c r="W19" s="20">
        <f t="shared" si="11"/>
        <v>4</v>
      </c>
      <c r="X19" s="20">
        <f t="shared" si="11"/>
        <v>0.5714285714285714</v>
      </c>
      <c r="Y19" s="20">
        <f t="shared" si="11"/>
        <v>25</v>
      </c>
      <c r="Z19" s="20">
        <f t="shared" si="11"/>
        <v>4</v>
      </c>
      <c r="AA19" s="20">
        <f t="shared" si="11"/>
        <v>2.2857142857142856</v>
      </c>
      <c r="AB19" s="20">
        <f t="shared" si="11"/>
        <v>1.2857142857142856</v>
      </c>
      <c r="AC19" s="20">
        <f t="shared" si="11"/>
        <v>196.71428571428572</v>
      </c>
      <c r="AD19" s="20">
        <f t="shared" si="11"/>
        <v>0</v>
      </c>
      <c r="AE19" s="21">
        <f t="shared" si="11"/>
        <v>247.14285714285714</v>
      </c>
      <c r="AF19" s="21">
        <f t="shared" si="11"/>
        <v>443.85714285714283</v>
      </c>
    </row>
    <row r="20" spans="2:32" ht="23.1" customHeight="1" x14ac:dyDescent="0.25">
      <c r="B20" s="17" t="s">
        <v>51</v>
      </c>
      <c r="C20" s="18">
        <f>'[30]Avg Week MUKONO-KALAGI'!C20+'[30]Avg Week KALAGI-MUKONO'!C20</f>
        <v>12</v>
      </c>
      <c r="D20" s="18">
        <f>'[30]Avg Week MUKONO-KALAGI'!D20+'[30]Avg Week KALAGI-MUKONO'!D20</f>
        <v>2.8571428571428572</v>
      </c>
      <c r="E20" s="18">
        <f>'[30]Avg Week MUKONO-KALAGI'!E20+'[30]Avg Week KALAGI-MUKONO'!E20</f>
        <v>3.1428571428571428</v>
      </c>
      <c r="F20" s="18">
        <f>'[30]Avg Week MUKONO-KALAGI'!F20+'[30]Avg Week KALAGI-MUKONO'!F20</f>
        <v>15.857142857142858</v>
      </c>
      <c r="G20" s="18">
        <f>'[30]Avg Week MUKONO-KALAGI'!G20+'[30]Avg Week KALAGI-MUKONO'!G20</f>
        <v>0.42857142857142855</v>
      </c>
      <c r="H20" s="18">
        <f>'[30]Avg Week MUKONO-KALAGI'!H20+'[30]Avg Week KALAGI-MUKONO'!H20</f>
        <v>0.14285714285714285</v>
      </c>
      <c r="I20" s="18">
        <f>'[30]Avg Week MUKONO-KALAGI'!I20+'[30]Avg Week KALAGI-MUKONO'!I20</f>
        <v>5.7142857142857144</v>
      </c>
      <c r="J20" s="18">
        <f>'[30]Avg Week MUKONO-KALAGI'!J20+'[30]Avg Week KALAGI-MUKONO'!J20</f>
        <v>0.5714285714285714</v>
      </c>
      <c r="K20" s="18">
        <f>'[30]Avg Week MUKONO-KALAGI'!K20+'[30]Avg Week KALAGI-MUKONO'!K20</f>
        <v>0</v>
      </c>
      <c r="L20" s="18">
        <f>'[30]Avg Week MUKONO-KALAGI'!L20+'[30]Avg Week KALAGI-MUKONO'!L20</f>
        <v>0</v>
      </c>
      <c r="M20" s="18">
        <f>'[30]Avg Week MUKONO-KALAGI'!M20+'[30]Avg Week KALAGI-MUKONO'!M20</f>
        <v>39.428571428571431</v>
      </c>
      <c r="N20" s="18">
        <f>'[30]Avg Week MUKONO-KALAGI'!N20+'[30]Avg Week KALAGI-MUKONO'!N20</f>
        <v>0</v>
      </c>
      <c r="O20" s="19">
        <f t="shared" si="0"/>
        <v>40.714285714285722</v>
      </c>
      <c r="P20" s="19">
        <f t="shared" si="1"/>
        <v>80.142857142857153</v>
      </c>
      <c r="R20" s="11" t="s">
        <v>52</v>
      </c>
      <c r="S20" s="20">
        <f t="shared" ref="S20:AF20" si="12">SUM(C50:C53)</f>
        <v>93.571428571428569</v>
      </c>
      <c r="T20" s="20">
        <f t="shared" si="12"/>
        <v>29.285714285714285</v>
      </c>
      <c r="U20" s="20">
        <f t="shared" si="12"/>
        <v>18.714285714285715</v>
      </c>
      <c r="V20" s="20">
        <f t="shared" si="12"/>
        <v>83.857142857142861</v>
      </c>
      <c r="W20" s="20">
        <f t="shared" si="12"/>
        <v>2.7142857142857144</v>
      </c>
      <c r="X20" s="20">
        <f t="shared" si="12"/>
        <v>0.2857142857142857</v>
      </c>
      <c r="Y20" s="20">
        <f t="shared" si="12"/>
        <v>22.285714285714285</v>
      </c>
      <c r="Z20" s="20">
        <f t="shared" si="12"/>
        <v>2.8571428571428572</v>
      </c>
      <c r="AA20" s="20">
        <f t="shared" si="12"/>
        <v>1.5714285714285714</v>
      </c>
      <c r="AB20" s="20">
        <f t="shared" si="12"/>
        <v>0.71428571428571419</v>
      </c>
      <c r="AC20" s="20">
        <f t="shared" si="12"/>
        <v>204.71428571428572</v>
      </c>
      <c r="AD20" s="20">
        <f t="shared" si="12"/>
        <v>0.2857142857142857</v>
      </c>
      <c r="AE20" s="21">
        <f t="shared" si="12"/>
        <v>256.14285714285717</v>
      </c>
      <c r="AF20" s="21">
        <f t="shared" si="12"/>
        <v>460.85714285714283</v>
      </c>
    </row>
    <row r="21" spans="2:32" ht="23.1" customHeight="1" x14ac:dyDescent="0.25">
      <c r="B21" s="17" t="s">
        <v>53</v>
      </c>
      <c r="C21" s="18">
        <f>'[30]Avg Week MUKONO-KALAGI'!C21+'[30]Avg Week KALAGI-MUKONO'!C21</f>
        <v>12</v>
      </c>
      <c r="D21" s="18">
        <f>'[30]Avg Week MUKONO-KALAGI'!D21+'[30]Avg Week KALAGI-MUKONO'!D21</f>
        <v>4</v>
      </c>
      <c r="E21" s="18">
        <f>'[30]Avg Week MUKONO-KALAGI'!E21+'[30]Avg Week KALAGI-MUKONO'!E21</f>
        <v>3.8571428571428568</v>
      </c>
      <c r="F21" s="18">
        <f>'[30]Avg Week MUKONO-KALAGI'!F21+'[30]Avg Week KALAGI-MUKONO'!F21</f>
        <v>16.714285714285715</v>
      </c>
      <c r="G21" s="18">
        <f>'[30]Avg Week MUKONO-KALAGI'!G21+'[30]Avg Week KALAGI-MUKONO'!G21</f>
        <v>0.14285714285714285</v>
      </c>
      <c r="H21" s="18">
        <f>'[30]Avg Week MUKONO-KALAGI'!H21+'[30]Avg Week KALAGI-MUKONO'!H21</f>
        <v>0</v>
      </c>
      <c r="I21" s="18">
        <f>'[30]Avg Week MUKONO-KALAGI'!I21+'[30]Avg Week KALAGI-MUKONO'!I21</f>
        <v>4.8571428571428577</v>
      </c>
      <c r="J21" s="18">
        <f>'[30]Avg Week MUKONO-KALAGI'!J21+'[30]Avg Week KALAGI-MUKONO'!J21</f>
        <v>0.5714285714285714</v>
      </c>
      <c r="K21" s="18">
        <f>'[30]Avg Week MUKONO-KALAGI'!K21+'[30]Avg Week KALAGI-MUKONO'!K21</f>
        <v>0.71428571428571419</v>
      </c>
      <c r="L21" s="18">
        <f>'[30]Avg Week MUKONO-KALAGI'!L21+'[30]Avg Week KALAGI-MUKONO'!L21</f>
        <v>0.14285714285714285</v>
      </c>
      <c r="M21" s="18">
        <f>'[30]Avg Week MUKONO-KALAGI'!M21+'[30]Avg Week KALAGI-MUKONO'!M21</f>
        <v>39.428571428571431</v>
      </c>
      <c r="N21" s="18">
        <f>'[30]Avg Week MUKONO-KALAGI'!N21+'[30]Avg Week KALAGI-MUKONO'!N21</f>
        <v>0</v>
      </c>
      <c r="O21" s="19">
        <f t="shared" si="0"/>
        <v>43</v>
      </c>
      <c r="P21" s="19">
        <f t="shared" si="1"/>
        <v>82.428571428571431</v>
      </c>
      <c r="R21" s="11" t="s">
        <v>54</v>
      </c>
      <c r="S21" s="24">
        <f t="shared" ref="S21:AF21" si="13">SUM(C54:C57)</f>
        <v>77.285714285714278</v>
      </c>
      <c r="T21" s="20">
        <f t="shared" si="13"/>
        <v>20.714285714285712</v>
      </c>
      <c r="U21" s="20">
        <f t="shared" si="13"/>
        <v>20.285714285714285</v>
      </c>
      <c r="V21" s="20">
        <f t="shared" si="13"/>
        <v>84</v>
      </c>
      <c r="W21" s="20">
        <f t="shared" si="13"/>
        <v>2.5714285714285712</v>
      </c>
      <c r="X21" s="20">
        <f t="shared" si="13"/>
        <v>0.5714285714285714</v>
      </c>
      <c r="Y21" s="20">
        <f t="shared" si="13"/>
        <v>20.857142857142854</v>
      </c>
      <c r="Z21" s="20">
        <f t="shared" si="13"/>
        <v>3.1428571428571432</v>
      </c>
      <c r="AA21" s="20">
        <f t="shared" si="13"/>
        <v>2.4285714285714284</v>
      </c>
      <c r="AB21" s="20">
        <f t="shared" si="13"/>
        <v>1.857142857142857</v>
      </c>
      <c r="AC21" s="20">
        <f t="shared" si="13"/>
        <v>199.42857142857144</v>
      </c>
      <c r="AD21" s="20">
        <f t="shared" si="13"/>
        <v>0.42857142857142855</v>
      </c>
      <c r="AE21" s="21">
        <f t="shared" si="13"/>
        <v>234.14285714285717</v>
      </c>
      <c r="AF21" s="21">
        <f t="shared" si="13"/>
        <v>433.57142857142856</v>
      </c>
    </row>
    <row r="22" spans="2:32" ht="23.1" customHeight="1" x14ac:dyDescent="0.25">
      <c r="B22" s="17" t="s">
        <v>55</v>
      </c>
      <c r="C22" s="18">
        <f>'[30]Avg Week MUKONO-KALAGI'!C22+'[30]Avg Week KALAGI-MUKONO'!C22</f>
        <v>15.428571428571427</v>
      </c>
      <c r="D22" s="18">
        <f>'[30]Avg Week MUKONO-KALAGI'!D22+'[30]Avg Week KALAGI-MUKONO'!D22</f>
        <v>2.4285714285714288</v>
      </c>
      <c r="E22" s="18">
        <f>'[30]Avg Week MUKONO-KALAGI'!E22+'[30]Avg Week KALAGI-MUKONO'!E22</f>
        <v>3.7142857142857144</v>
      </c>
      <c r="F22" s="18">
        <f>'[30]Avg Week MUKONO-KALAGI'!F22+'[30]Avg Week KALAGI-MUKONO'!F22</f>
        <v>17.714285714285715</v>
      </c>
      <c r="G22" s="18">
        <f>'[30]Avg Week MUKONO-KALAGI'!G22+'[30]Avg Week KALAGI-MUKONO'!G22</f>
        <v>0.42857142857142855</v>
      </c>
      <c r="H22" s="18">
        <f>'[30]Avg Week MUKONO-KALAGI'!H22+'[30]Avg Week KALAGI-MUKONO'!H22</f>
        <v>0.14285714285714285</v>
      </c>
      <c r="I22" s="18">
        <f>'[30]Avg Week MUKONO-KALAGI'!I22+'[30]Avg Week KALAGI-MUKONO'!I22</f>
        <v>5.7142857142857144</v>
      </c>
      <c r="J22" s="18">
        <f>'[30]Avg Week MUKONO-KALAGI'!J22+'[30]Avg Week KALAGI-MUKONO'!J22</f>
        <v>1.2857142857142856</v>
      </c>
      <c r="K22" s="18">
        <f>'[30]Avg Week MUKONO-KALAGI'!K22+'[30]Avg Week KALAGI-MUKONO'!K22</f>
        <v>0.2857142857142857</v>
      </c>
      <c r="L22" s="18">
        <f>'[30]Avg Week MUKONO-KALAGI'!L22+'[30]Avg Week KALAGI-MUKONO'!L22</f>
        <v>0.2857142857142857</v>
      </c>
      <c r="M22" s="18">
        <f>'[30]Avg Week MUKONO-KALAGI'!M22+'[30]Avg Week KALAGI-MUKONO'!M22</f>
        <v>45.571428571428569</v>
      </c>
      <c r="N22" s="18">
        <f>'[30]Avg Week MUKONO-KALAGI'!N22+'[30]Avg Week KALAGI-MUKONO'!N22</f>
        <v>0.14285714285714285</v>
      </c>
      <c r="O22" s="19">
        <f t="shared" si="0"/>
        <v>47.571428571428577</v>
      </c>
      <c r="P22" s="19">
        <f t="shared" si="1"/>
        <v>93.142857142857139</v>
      </c>
      <c r="R22" s="11" t="s">
        <v>56</v>
      </c>
      <c r="S22" s="24">
        <f>SUM(C58:C61)</f>
        <v>65</v>
      </c>
      <c r="T22" s="24">
        <f t="shared" ref="T22:AF22" si="14">SUM(D58:D61)</f>
        <v>17.5</v>
      </c>
      <c r="U22" s="24">
        <f t="shared" si="14"/>
        <v>10.5</v>
      </c>
      <c r="V22" s="24">
        <f t="shared" si="14"/>
        <v>80.5</v>
      </c>
      <c r="W22" s="24">
        <f t="shared" si="14"/>
        <v>4</v>
      </c>
      <c r="X22" s="24">
        <f t="shared" si="14"/>
        <v>0.5</v>
      </c>
      <c r="Y22" s="24">
        <f t="shared" si="14"/>
        <v>22.5</v>
      </c>
      <c r="Z22" s="24">
        <f t="shared" si="14"/>
        <v>1</v>
      </c>
      <c r="AA22" s="24">
        <f t="shared" si="14"/>
        <v>1</v>
      </c>
      <c r="AB22" s="24">
        <f t="shared" si="14"/>
        <v>0.5</v>
      </c>
      <c r="AC22" s="24">
        <f t="shared" si="14"/>
        <v>190</v>
      </c>
      <c r="AD22" s="24">
        <f t="shared" si="14"/>
        <v>0.5</v>
      </c>
      <c r="AE22" s="21">
        <f t="shared" si="14"/>
        <v>203.5</v>
      </c>
      <c r="AF22" s="21">
        <f t="shared" si="14"/>
        <v>393.5</v>
      </c>
    </row>
    <row r="23" spans="2:32" ht="23.1" customHeight="1" x14ac:dyDescent="0.25">
      <c r="B23" s="17" t="s">
        <v>57</v>
      </c>
      <c r="C23" s="18">
        <f>'[30]Avg Week MUKONO-KALAGI'!C23+'[30]Avg Week KALAGI-MUKONO'!C23</f>
        <v>15.428571428571429</v>
      </c>
      <c r="D23" s="18">
        <f>'[30]Avg Week MUKONO-KALAGI'!D23+'[30]Avg Week KALAGI-MUKONO'!D23</f>
        <v>4.2857142857142856</v>
      </c>
      <c r="E23" s="18">
        <f>'[30]Avg Week MUKONO-KALAGI'!E23+'[30]Avg Week KALAGI-MUKONO'!E23</f>
        <v>3.8571428571428572</v>
      </c>
      <c r="F23" s="18">
        <f>'[30]Avg Week MUKONO-KALAGI'!F23+'[30]Avg Week KALAGI-MUKONO'!F23</f>
        <v>19.714285714285715</v>
      </c>
      <c r="G23" s="18">
        <f>'[30]Avg Week MUKONO-KALAGI'!G23+'[30]Avg Week KALAGI-MUKONO'!G23</f>
        <v>0.14285714285714285</v>
      </c>
      <c r="H23" s="18">
        <f>'[30]Avg Week MUKONO-KALAGI'!H23+'[30]Avg Week KALAGI-MUKONO'!H23</f>
        <v>0</v>
      </c>
      <c r="I23" s="18">
        <f>'[30]Avg Week MUKONO-KALAGI'!I23+'[30]Avg Week KALAGI-MUKONO'!I23</f>
        <v>6</v>
      </c>
      <c r="J23" s="18">
        <f>'[30]Avg Week MUKONO-KALAGI'!J23+'[30]Avg Week KALAGI-MUKONO'!J23</f>
        <v>1.7142857142857144</v>
      </c>
      <c r="K23" s="18">
        <f>'[30]Avg Week MUKONO-KALAGI'!K23+'[30]Avg Week KALAGI-MUKONO'!K23</f>
        <v>0.14285714285714285</v>
      </c>
      <c r="L23" s="18">
        <f>'[30]Avg Week MUKONO-KALAGI'!L23+'[30]Avg Week KALAGI-MUKONO'!L23</f>
        <v>0</v>
      </c>
      <c r="M23" s="18">
        <f>'[30]Avg Week MUKONO-KALAGI'!M23+'[30]Avg Week KALAGI-MUKONO'!M23</f>
        <v>42.571428571428569</v>
      </c>
      <c r="N23" s="18">
        <f>'[30]Avg Week MUKONO-KALAGI'!N23+'[30]Avg Week KALAGI-MUKONO'!N23</f>
        <v>0</v>
      </c>
      <c r="O23" s="19">
        <f t="shared" si="0"/>
        <v>51.285714285714299</v>
      </c>
      <c r="P23" s="19">
        <f t="shared" si="1"/>
        <v>93.857142857142861</v>
      </c>
      <c r="R23" s="11" t="s">
        <v>58</v>
      </c>
      <c r="S23" s="24">
        <f>SUM(C62:C65)</f>
        <v>58.5</v>
      </c>
      <c r="T23" s="24">
        <f t="shared" ref="T23:AF23" si="15">SUM(D62:D65)</f>
        <v>18.5</v>
      </c>
      <c r="U23" s="24">
        <f t="shared" si="15"/>
        <v>11</v>
      </c>
      <c r="V23" s="24">
        <f t="shared" si="15"/>
        <v>77</v>
      </c>
      <c r="W23" s="24">
        <f t="shared" si="15"/>
        <v>0.5</v>
      </c>
      <c r="X23" s="24">
        <f t="shared" si="15"/>
        <v>0</v>
      </c>
      <c r="Y23" s="24">
        <f t="shared" si="15"/>
        <v>22.5</v>
      </c>
      <c r="Z23" s="24">
        <f t="shared" si="15"/>
        <v>1.5</v>
      </c>
      <c r="AA23" s="24">
        <f t="shared" si="15"/>
        <v>0.5</v>
      </c>
      <c r="AB23" s="24">
        <f t="shared" si="15"/>
        <v>0.5</v>
      </c>
      <c r="AC23" s="24">
        <f t="shared" si="15"/>
        <v>187</v>
      </c>
      <c r="AD23" s="24">
        <f t="shared" si="15"/>
        <v>0</v>
      </c>
      <c r="AE23" s="21">
        <f t="shared" si="15"/>
        <v>190.5</v>
      </c>
      <c r="AF23" s="21">
        <f t="shared" si="15"/>
        <v>377.5</v>
      </c>
    </row>
    <row r="24" spans="2:32" ht="23.1" customHeight="1" x14ac:dyDescent="0.25">
      <c r="B24" s="17" t="s">
        <v>59</v>
      </c>
      <c r="C24" s="18">
        <f>'[30]Avg Week MUKONO-KALAGI'!C24+'[30]Avg Week KALAGI-MUKONO'!C24</f>
        <v>14.285714285714285</v>
      </c>
      <c r="D24" s="18">
        <f>'[30]Avg Week MUKONO-KALAGI'!D24+'[30]Avg Week KALAGI-MUKONO'!D24</f>
        <v>5.7142857142857144</v>
      </c>
      <c r="E24" s="18">
        <f>'[30]Avg Week MUKONO-KALAGI'!E24+'[30]Avg Week KALAGI-MUKONO'!E24</f>
        <v>2.8571428571428568</v>
      </c>
      <c r="F24" s="18">
        <f>'[30]Avg Week MUKONO-KALAGI'!F24+'[30]Avg Week KALAGI-MUKONO'!F24</f>
        <v>16.571428571428573</v>
      </c>
      <c r="G24" s="18">
        <f>'[30]Avg Week MUKONO-KALAGI'!G24+'[30]Avg Week KALAGI-MUKONO'!G24</f>
        <v>0.42857142857142855</v>
      </c>
      <c r="H24" s="18">
        <f>'[30]Avg Week MUKONO-KALAGI'!H24+'[30]Avg Week KALAGI-MUKONO'!H24</f>
        <v>0</v>
      </c>
      <c r="I24" s="18">
        <f>'[30]Avg Week MUKONO-KALAGI'!I24+'[30]Avg Week KALAGI-MUKONO'!I24</f>
        <v>4.5714285714285712</v>
      </c>
      <c r="J24" s="18">
        <f>'[30]Avg Week MUKONO-KALAGI'!J24+'[30]Avg Week KALAGI-MUKONO'!J24</f>
        <v>0.71428571428571419</v>
      </c>
      <c r="K24" s="18">
        <f>'[30]Avg Week MUKONO-KALAGI'!K24+'[30]Avg Week KALAGI-MUKONO'!K24</f>
        <v>0.8571428571428571</v>
      </c>
      <c r="L24" s="18">
        <f>'[30]Avg Week MUKONO-KALAGI'!L24+'[30]Avg Week KALAGI-MUKONO'!L24</f>
        <v>0.85714285714285721</v>
      </c>
      <c r="M24" s="18">
        <f>'[30]Avg Week MUKONO-KALAGI'!M24+'[30]Avg Week KALAGI-MUKONO'!M24</f>
        <v>46.428571428571431</v>
      </c>
      <c r="N24" s="18">
        <f>'[30]Avg Week MUKONO-KALAGI'!N24+'[30]Avg Week KALAGI-MUKONO'!N24</f>
        <v>0</v>
      </c>
      <c r="O24" s="19">
        <f t="shared" si="0"/>
        <v>46.857142857142854</v>
      </c>
      <c r="P24" s="19">
        <f t="shared" si="1"/>
        <v>93.285714285714278</v>
      </c>
      <c r="R24" s="11" t="s">
        <v>60</v>
      </c>
      <c r="S24" s="24">
        <f>SUM(C66:C69)</f>
        <v>49</v>
      </c>
      <c r="T24" s="24">
        <f t="shared" ref="T24:AF24" si="16">SUM(D66:D69)</f>
        <v>8</v>
      </c>
      <c r="U24" s="24">
        <f t="shared" si="16"/>
        <v>10.5</v>
      </c>
      <c r="V24" s="24">
        <f t="shared" si="16"/>
        <v>58.5</v>
      </c>
      <c r="W24" s="24">
        <f t="shared" si="16"/>
        <v>5</v>
      </c>
      <c r="X24" s="24">
        <f t="shared" si="16"/>
        <v>1.5</v>
      </c>
      <c r="Y24" s="24">
        <f t="shared" si="16"/>
        <v>19</v>
      </c>
      <c r="Z24" s="24">
        <f t="shared" si="16"/>
        <v>2.5</v>
      </c>
      <c r="AA24" s="24">
        <f t="shared" si="16"/>
        <v>0.5</v>
      </c>
      <c r="AB24" s="24">
        <f t="shared" si="16"/>
        <v>0</v>
      </c>
      <c r="AC24" s="24">
        <f t="shared" si="16"/>
        <v>133.5</v>
      </c>
      <c r="AD24" s="24">
        <f t="shared" si="16"/>
        <v>0</v>
      </c>
      <c r="AE24" s="21">
        <f t="shared" si="16"/>
        <v>154.5</v>
      </c>
      <c r="AF24" s="21">
        <f t="shared" si="16"/>
        <v>288</v>
      </c>
    </row>
    <row r="25" spans="2:32" ht="23.1" customHeight="1" x14ac:dyDescent="0.25">
      <c r="B25" s="17" t="s">
        <v>61</v>
      </c>
      <c r="C25" s="18">
        <f>'[30]Avg Week MUKONO-KALAGI'!C25+'[30]Avg Week KALAGI-MUKONO'!C25</f>
        <v>17.285714285714285</v>
      </c>
      <c r="D25" s="18">
        <f>'[30]Avg Week MUKONO-KALAGI'!D25+'[30]Avg Week KALAGI-MUKONO'!D25</f>
        <v>4</v>
      </c>
      <c r="E25" s="18">
        <f>'[30]Avg Week MUKONO-KALAGI'!E25+'[30]Avg Week KALAGI-MUKONO'!E25</f>
        <v>3.5714285714285712</v>
      </c>
      <c r="F25" s="18">
        <f>'[30]Avg Week MUKONO-KALAGI'!F25+'[30]Avg Week KALAGI-MUKONO'!F25</f>
        <v>16.857142857142858</v>
      </c>
      <c r="G25" s="18">
        <f>'[30]Avg Week MUKONO-KALAGI'!G25+'[30]Avg Week KALAGI-MUKONO'!G25</f>
        <v>0.2857142857142857</v>
      </c>
      <c r="H25" s="18">
        <f>'[30]Avg Week MUKONO-KALAGI'!H25+'[30]Avg Week KALAGI-MUKONO'!H25</f>
        <v>0</v>
      </c>
      <c r="I25" s="18">
        <f>'[30]Avg Week MUKONO-KALAGI'!I25+'[30]Avg Week KALAGI-MUKONO'!I25</f>
        <v>4.7142857142857144</v>
      </c>
      <c r="J25" s="18">
        <f>'[30]Avg Week MUKONO-KALAGI'!J25+'[30]Avg Week KALAGI-MUKONO'!J25</f>
        <v>0.5714285714285714</v>
      </c>
      <c r="K25" s="18">
        <f>'[30]Avg Week MUKONO-KALAGI'!K25+'[30]Avg Week KALAGI-MUKONO'!K25</f>
        <v>0.5714285714285714</v>
      </c>
      <c r="L25" s="18">
        <f>'[30]Avg Week MUKONO-KALAGI'!L25+'[30]Avg Week KALAGI-MUKONO'!L25</f>
        <v>0.5714285714285714</v>
      </c>
      <c r="M25" s="18">
        <f>'[30]Avg Week MUKONO-KALAGI'!M25+'[30]Avg Week KALAGI-MUKONO'!M25</f>
        <v>44.857142857142861</v>
      </c>
      <c r="N25" s="18">
        <f>'[30]Avg Week MUKONO-KALAGI'!N25+'[30]Avg Week KALAGI-MUKONO'!N25</f>
        <v>0</v>
      </c>
      <c r="O25" s="19">
        <f t="shared" si="0"/>
        <v>48.428571428571416</v>
      </c>
      <c r="P25" s="19">
        <f t="shared" si="1"/>
        <v>93.285714285714278</v>
      </c>
      <c r="R25" s="11" t="s">
        <v>62</v>
      </c>
      <c r="S25" s="24">
        <f>SUM(C70:C73)</f>
        <v>35.5</v>
      </c>
      <c r="T25" s="24">
        <f t="shared" ref="T25:AF25" si="17">SUM(D70:D73)</f>
        <v>11.5</v>
      </c>
      <c r="U25" s="24">
        <f t="shared" si="17"/>
        <v>6.5</v>
      </c>
      <c r="V25" s="24">
        <f t="shared" si="17"/>
        <v>40.5</v>
      </c>
      <c r="W25" s="24">
        <f t="shared" si="17"/>
        <v>0.5</v>
      </c>
      <c r="X25" s="24">
        <f t="shared" si="17"/>
        <v>0</v>
      </c>
      <c r="Y25" s="24">
        <f t="shared" si="17"/>
        <v>10</v>
      </c>
      <c r="Z25" s="24">
        <f t="shared" si="17"/>
        <v>2</v>
      </c>
      <c r="AA25" s="24">
        <f t="shared" si="17"/>
        <v>0.5</v>
      </c>
      <c r="AB25" s="24">
        <f t="shared" si="17"/>
        <v>0.5</v>
      </c>
      <c r="AC25" s="24">
        <f t="shared" si="17"/>
        <v>84.5</v>
      </c>
      <c r="AD25" s="24">
        <f t="shared" si="17"/>
        <v>0</v>
      </c>
      <c r="AE25" s="21">
        <f t="shared" si="17"/>
        <v>107.5</v>
      </c>
      <c r="AF25" s="21">
        <f t="shared" si="17"/>
        <v>192</v>
      </c>
    </row>
    <row r="26" spans="2:32" ht="23.1" customHeight="1" x14ac:dyDescent="0.25">
      <c r="B26" s="17" t="s">
        <v>63</v>
      </c>
      <c r="C26" s="18">
        <f>'[30]Avg Week MUKONO-KALAGI'!C26+'[30]Avg Week KALAGI-MUKONO'!C26</f>
        <v>16.428571428571427</v>
      </c>
      <c r="D26" s="18">
        <f>'[30]Avg Week MUKONO-KALAGI'!D26+'[30]Avg Week KALAGI-MUKONO'!D26</f>
        <v>4.2857142857142856</v>
      </c>
      <c r="E26" s="18">
        <f>'[30]Avg Week MUKONO-KALAGI'!E26+'[30]Avg Week KALAGI-MUKONO'!E26</f>
        <v>3.7142857142857144</v>
      </c>
      <c r="F26" s="18">
        <f>'[30]Avg Week MUKONO-KALAGI'!F26+'[30]Avg Week KALAGI-MUKONO'!F26</f>
        <v>18.571428571428569</v>
      </c>
      <c r="G26" s="18">
        <f>'[30]Avg Week MUKONO-KALAGI'!G26+'[30]Avg Week KALAGI-MUKONO'!G26</f>
        <v>0.42857142857142855</v>
      </c>
      <c r="H26" s="18">
        <f>'[30]Avg Week MUKONO-KALAGI'!H26+'[30]Avg Week KALAGI-MUKONO'!H26</f>
        <v>0.14285714285714285</v>
      </c>
      <c r="I26" s="18">
        <f>'[30]Avg Week MUKONO-KALAGI'!I26+'[30]Avg Week KALAGI-MUKONO'!I26</f>
        <v>7.4285714285714288</v>
      </c>
      <c r="J26" s="18">
        <f>'[30]Avg Week MUKONO-KALAGI'!J26+'[30]Avg Week KALAGI-MUKONO'!J26</f>
        <v>0.8571428571428571</v>
      </c>
      <c r="K26" s="18">
        <f>'[30]Avg Week MUKONO-KALAGI'!K26+'[30]Avg Week KALAGI-MUKONO'!K26</f>
        <v>0</v>
      </c>
      <c r="L26" s="18">
        <f>'[30]Avg Week MUKONO-KALAGI'!L26+'[30]Avg Week KALAGI-MUKONO'!L26</f>
        <v>0.2857142857142857</v>
      </c>
      <c r="M26" s="18">
        <f>'[30]Avg Week MUKONO-KALAGI'!M26+'[30]Avg Week KALAGI-MUKONO'!M26</f>
        <v>47.857142857142861</v>
      </c>
      <c r="N26" s="18">
        <f>'[30]Avg Week MUKONO-KALAGI'!N26+'[30]Avg Week KALAGI-MUKONO'!N26</f>
        <v>0</v>
      </c>
      <c r="O26" s="19">
        <f t="shared" si="0"/>
        <v>52.142857142857146</v>
      </c>
      <c r="P26" s="19">
        <f t="shared" si="1"/>
        <v>100</v>
      </c>
      <c r="R26" s="11" t="s">
        <v>64</v>
      </c>
      <c r="S26" s="24">
        <f>SUM(C74:C77)</f>
        <v>18.5</v>
      </c>
      <c r="T26" s="24">
        <f t="shared" ref="T26:AF26" si="18">SUM(D74:D77)</f>
        <v>2.5</v>
      </c>
      <c r="U26" s="24">
        <f t="shared" si="18"/>
        <v>2.5</v>
      </c>
      <c r="V26" s="24">
        <f t="shared" si="18"/>
        <v>20.5</v>
      </c>
      <c r="W26" s="24">
        <f t="shared" si="18"/>
        <v>0.5</v>
      </c>
      <c r="X26" s="24">
        <f t="shared" si="18"/>
        <v>0</v>
      </c>
      <c r="Y26" s="24">
        <f t="shared" si="18"/>
        <v>7.5</v>
      </c>
      <c r="Z26" s="24">
        <f t="shared" si="18"/>
        <v>2.5</v>
      </c>
      <c r="AA26" s="24">
        <f t="shared" si="18"/>
        <v>0.5</v>
      </c>
      <c r="AB26" s="24">
        <f t="shared" si="18"/>
        <v>0</v>
      </c>
      <c r="AC26" s="24">
        <f t="shared" si="18"/>
        <v>59.5</v>
      </c>
      <c r="AD26" s="24">
        <f t="shared" si="18"/>
        <v>0</v>
      </c>
      <c r="AE26" s="21">
        <f t="shared" si="18"/>
        <v>55</v>
      </c>
      <c r="AF26" s="21">
        <f t="shared" si="18"/>
        <v>114.5</v>
      </c>
    </row>
    <row r="27" spans="2:32" ht="23.1" customHeight="1" x14ac:dyDescent="0.25">
      <c r="B27" s="17" t="s">
        <v>65</v>
      </c>
      <c r="C27" s="18">
        <f>'[30]Avg Week MUKONO-KALAGI'!C27+'[30]Avg Week KALAGI-MUKONO'!C27</f>
        <v>12.571428571428571</v>
      </c>
      <c r="D27" s="18">
        <f>'[30]Avg Week MUKONO-KALAGI'!D27+'[30]Avg Week KALAGI-MUKONO'!D27</f>
        <v>3.4285714285714284</v>
      </c>
      <c r="E27" s="18">
        <f>'[30]Avg Week MUKONO-KALAGI'!E27+'[30]Avg Week KALAGI-MUKONO'!E27</f>
        <v>4.7142857142857135</v>
      </c>
      <c r="F27" s="18">
        <f>'[30]Avg Week MUKONO-KALAGI'!F27+'[30]Avg Week KALAGI-MUKONO'!F27</f>
        <v>18.571428571428573</v>
      </c>
      <c r="G27" s="18">
        <f>'[30]Avg Week MUKONO-KALAGI'!G27+'[30]Avg Week KALAGI-MUKONO'!G27</f>
        <v>0.2857142857142857</v>
      </c>
      <c r="H27" s="18">
        <f>'[30]Avg Week MUKONO-KALAGI'!H27+'[30]Avg Week KALAGI-MUKONO'!H27</f>
        <v>0</v>
      </c>
      <c r="I27" s="18">
        <f>'[30]Avg Week MUKONO-KALAGI'!I27+'[30]Avg Week KALAGI-MUKONO'!I27</f>
        <v>5</v>
      </c>
      <c r="J27" s="18">
        <f>'[30]Avg Week MUKONO-KALAGI'!J27+'[30]Avg Week KALAGI-MUKONO'!J27</f>
        <v>0.5714285714285714</v>
      </c>
      <c r="K27" s="18">
        <f>'[30]Avg Week MUKONO-KALAGI'!K27+'[30]Avg Week KALAGI-MUKONO'!K27</f>
        <v>0.42857142857142855</v>
      </c>
      <c r="L27" s="18">
        <f>'[30]Avg Week MUKONO-KALAGI'!L27+'[30]Avg Week KALAGI-MUKONO'!L27</f>
        <v>0.71428571428571419</v>
      </c>
      <c r="M27" s="18">
        <f>'[30]Avg Week MUKONO-KALAGI'!M27+'[30]Avg Week KALAGI-MUKONO'!M27</f>
        <v>44.571428571428569</v>
      </c>
      <c r="N27" s="18">
        <f>'[30]Avg Week MUKONO-KALAGI'!N27+'[30]Avg Week KALAGI-MUKONO'!N27</f>
        <v>0.14285714285714285</v>
      </c>
      <c r="O27" s="19">
        <f t="shared" si="0"/>
        <v>46.428571428571438</v>
      </c>
      <c r="P27" s="19">
        <f t="shared" si="1"/>
        <v>91</v>
      </c>
      <c r="R27" s="11" t="s">
        <v>66</v>
      </c>
      <c r="S27" s="24">
        <f>SUM(C78:C81)</f>
        <v>14.5</v>
      </c>
      <c r="T27" s="24">
        <f t="shared" ref="T27:AF27" si="19">SUM(D78:D81)</f>
        <v>4</v>
      </c>
      <c r="U27" s="24">
        <f t="shared" si="19"/>
        <v>1</v>
      </c>
      <c r="V27" s="24">
        <f t="shared" si="19"/>
        <v>7</v>
      </c>
      <c r="W27" s="24">
        <f t="shared" si="19"/>
        <v>0</v>
      </c>
      <c r="X27" s="24">
        <f t="shared" si="19"/>
        <v>0.5</v>
      </c>
      <c r="Y27" s="24">
        <f t="shared" si="19"/>
        <v>6</v>
      </c>
      <c r="Z27" s="24">
        <f t="shared" si="19"/>
        <v>1.5</v>
      </c>
      <c r="AA27" s="24">
        <f t="shared" si="19"/>
        <v>0</v>
      </c>
      <c r="AB27" s="24">
        <f t="shared" si="19"/>
        <v>0</v>
      </c>
      <c r="AC27" s="24">
        <f t="shared" si="19"/>
        <v>28.5</v>
      </c>
      <c r="AD27" s="24">
        <f t="shared" si="19"/>
        <v>0</v>
      </c>
      <c r="AE27" s="21">
        <f t="shared" si="19"/>
        <v>34.5</v>
      </c>
      <c r="AF27" s="21">
        <f t="shared" si="19"/>
        <v>63</v>
      </c>
    </row>
    <row r="28" spans="2:32" ht="23.1" customHeight="1" x14ac:dyDescent="0.25">
      <c r="B28" s="17" t="s">
        <v>67</v>
      </c>
      <c r="C28" s="18">
        <f>'[30]Avg Week MUKONO-KALAGI'!C28+'[30]Avg Week KALAGI-MUKONO'!C28</f>
        <v>16</v>
      </c>
      <c r="D28" s="18">
        <f>'[30]Avg Week MUKONO-KALAGI'!D28+'[30]Avg Week KALAGI-MUKONO'!D28</f>
        <v>5.1428571428571432</v>
      </c>
      <c r="E28" s="18">
        <f>'[30]Avg Week MUKONO-KALAGI'!E28+'[30]Avg Week KALAGI-MUKONO'!E28</f>
        <v>4.2857142857142856</v>
      </c>
      <c r="F28" s="18">
        <f>'[30]Avg Week MUKONO-KALAGI'!F28+'[30]Avg Week KALAGI-MUKONO'!F28</f>
        <v>17.857142857142854</v>
      </c>
      <c r="G28" s="18">
        <f>'[30]Avg Week MUKONO-KALAGI'!G28+'[30]Avg Week KALAGI-MUKONO'!G28</f>
        <v>0.14285714285714285</v>
      </c>
      <c r="H28" s="18">
        <f>'[30]Avg Week MUKONO-KALAGI'!H28+'[30]Avg Week KALAGI-MUKONO'!H28</f>
        <v>0</v>
      </c>
      <c r="I28" s="18">
        <f>'[30]Avg Week MUKONO-KALAGI'!I28+'[30]Avg Week KALAGI-MUKONO'!I28</f>
        <v>6.2857142857142856</v>
      </c>
      <c r="J28" s="18">
        <f>'[30]Avg Week MUKONO-KALAGI'!J28+'[30]Avg Week KALAGI-MUKONO'!J28</f>
        <v>1.4285714285714284</v>
      </c>
      <c r="K28" s="18">
        <f>'[30]Avg Week MUKONO-KALAGI'!K28+'[30]Avg Week KALAGI-MUKONO'!K28</f>
        <v>0.5714285714285714</v>
      </c>
      <c r="L28" s="18">
        <f>'[30]Avg Week MUKONO-KALAGI'!L28+'[30]Avg Week KALAGI-MUKONO'!L28</f>
        <v>0</v>
      </c>
      <c r="M28" s="18">
        <f>'[30]Avg Week MUKONO-KALAGI'!M28+'[30]Avg Week KALAGI-MUKONO'!M28</f>
        <v>46.142857142857139</v>
      </c>
      <c r="N28" s="18">
        <f>'[30]Avg Week MUKONO-KALAGI'!N28+'[30]Avg Week KALAGI-MUKONO'!N28</f>
        <v>0</v>
      </c>
      <c r="O28" s="19">
        <f t="shared" si="0"/>
        <v>51.714285714285708</v>
      </c>
      <c r="P28" s="19">
        <f t="shared" si="1"/>
        <v>97.857142857142847</v>
      </c>
      <c r="R28" s="11" t="s">
        <v>68</v>
      </c>
      <c r="S28" s="24">
        <f>SUM(C82:C85)</f>
        <v>0</v>
      </c>
      <c r="T28" s="24">
        <f t="shared" ref="T28:AF28" si="20">SUM(D82:D85)</f>
        <v>1.5</v>
      </c>
      <c r="U28" s="24">
        <f t="shared" si="20"/>
        <v>1</v>
      </c>
      <c r="V28" s="24">
        <f t="shared" si="20"/>
        <v>3</v>
      </c>
      <c r="W28" s="24">
        <f t="shared" si="20"/>
        <v>0</v>
      </c>
      <c r="X28" s="24">
        <f t="shared" si="20"/>
        <v>0.5</v>
      </c>
      <c r="Y28" s="24">
        <f t="shared" si="20"/>
        <v>3</v>
      </c>
      <c r="Z28" s="24">
        <f t="shared" si="20"/>
        <v>0</v>
      </c>
      <c r="AA28" s="24">
        <f t="shared" si="20"/>
        <v>0</v>
      </c>
      <c r="AB28" s="24">
        <f t="shared" si="20"/>
        <v>0</v>
      </c>
      <c r="AC28" s="24">
        <f t="shared" si="20"/>
        <v>16.5</v>
      </c>
      <c r="AD28" s="24">
        <f t="shared" si="20"/>
        <v>0</v>
      </c>
      <c r="AE28" s="21">
        <f t="shared" si="20"/>
        <v>9</v>
      </c>
      <c r="AF28" s="21">
        <f t="shared" si="20"/>
        <v>25.5</v>
      </c>
    </row>
    <row r="29" spans="2:32" ht="23.1" customHeight="1" x14ac:dyDescent="0.25">
      <c r="B29" s="17" t="s">
        <v>69</v>
      </c>
      <c r="C29" s="18">
        <f>'[30]Avg Week MUKONO-KALAGI'!C29+'[30]Avg Week KALAGI-MUKONO'!C29</f>
        <v>15.142857142857142</v>
      </c>
      <c r="D29" s="18">
        <f>'[30]Avg Week MUKONO-KALAGI'!D29+'[30]Avg Week KALAGI-MUKONO'!D29</f>
        <v>4.4285714285714288</v>
      </c>
      <c r="E29" s="18">
        <f>'[30]Avg Week MUKONO-KALAGI'!E29+'[30]Avg Week KALAGI-MUKONO'!E29</f>
        <v>3.4285714285714284</v>
      </c>
      <c r="F29" s="18">
        <f>'[30]Avg Week MUKONO-KALAGI'!F29+'[30]Avg Week KALAGI-MUKONO'!F29</f>
        <v>17.714285714285715</v>
      </c>
      <c r="G29" s="18">
        <f>'[30]Avg Week MUKONO-KALAGI'!G29+'[30]Avg Week KALAGI-MUKONO'!G29</f>
        <v>0.2857142857142857</v>
      </c>
      <c r="H29" s="18">
        <f>'[30]Avg Week MUKONO-KALAGI'!H29+'[30]Avg Week KALAGI-MUKONO'!H29</f>
        <v>0</v>
      </c>
      <c r="I29" s="18">
        <f>'[30]Avg Week MUKONO-KALAGI'!I29+'[30]Avg Week KALAGI-MUKONO'!I29</f>
        <v>4.7142857142857144</v>
      </c>
      <c r="J29" s="18">
        <f>'[30]Avg Week MUKONO-KALAGI'!J29+'[30]Avg Week KALAGI-MUKONO'!J29</f>
        <v>1</v>
      </c>
      <c r="K29" s="18">
        <f>'[30]Avg Week MUKONO-KALAGI'!K29+'[30]Avg Week KALAGI-MUKONO'!K29</f>
        <v>0.5714285714285714</v>
      </c>
      <c r="L29" s="18">
        <f>'[30]Avg Week MUKONO-KALAGI'!L29+'[30]Avg Week KALAGI-MUKONO'!L29</f>
        <v>0.42857142857142855</v>
      </c>
      <c r="M29" s="18">
        <f>'[30]Avg Week MUKONO-KALAGI'!M29+'[30]Avg Week KALAGI-MUKONO'!M29</f>
        <v>44.857142857142861</v>
      </c>
      <c r="N29" s="18">
        <f>'[30]Avg Week MUKONO-KALAGI'!N29+'[30]Avg Week KALAGI-MUKONO'!N29</f>
        <v>0.14285714285714285</v>
      </c>
      <c r="O29" s="19">
        <f t="shared" si="0"/>
        <v>47.857142857142854</v>
      </c>
      <c r="P29" s="19">
        <f t="shared" si="1"/>
        <v>92.714285714285708</v>
      </c>
      <c r="R29" s="11" t="s">
        <v>70</v>
      </c>
      <c r="S29" s="24">
        <f>SUM(C86:C89)</f>
        <v>0</v>
      </c>
      <c r="T29" s="24">
        <f t="shared" ref="T29:AF29" si="21">SUM(D86:D89)</f>
        <v>1.5</v>
      </c>
      <c r="U29" s="24">
        <f t="shared" si="21"/>
        <v>1.5</v>
      </c>
      <c r="V29" s="24">
        <f t="shared" si="21"/>
        <v>4</v>
      </c>
      <c r="W29" s="24">
        <f t="shared" si="21"/>
        <v>0.5</v>
      </c>
      <c r="X29" s="24">
        <f t="shared" si="21"/>
        <v>0.5</v>
      </c>
      <c r="Y29" s="24">
        <f t="shared" si="21"/>
        <v>3.5</v>
      </c>
      <c r="Z29" s="24">
        <f t="shared" si="21"/>
        <v>0</v>
      </c>
      <c r="AA29" s="24">
        <f t="shared" si="21"/>
        <v>0</v>
      </c>
      <c r="AB29" s="24">
        <f t="shared" si="21"/>
        <v>0</v>
      </c>
      <c r="AC29" s="24">
        <f t="shared" si="21"/>
        <v>10.5</v>
      </c>
      <c r="AD29" s="24">
        <f t="shared" si="21"/>
        <v>0</v>
      </c>
      <c r="AE29" s="21">
        <f t="shared" si="21"/>
        <v>11.5</v>
      </c>
      <c r="AF29" s="21">
        <f t="shared" si="21"/>
        <v>22</v>
      </c>
    </row>
    <row r="30" spans="2:32" ht="23.1" customHeight="1" x14ac:dyDescent="0.25">
      <c r="B30" s="17" t="s">
        <v>71</v>
      </c>
      <c r="C30" s="18">
        <f>'[30]Avg Week MUKONO-KALAGI'!C30+'[30]Avg Week KALAGI-MUKONO'!C30</f>
        <v>17.571428571428569</v>
      </c>
      <c r="D30" s="18">
        <f>'[30]Avg Week MUKONO-KALAGI'!D30+'[30]Avg Week KALAGI-MUKONO'!D30</f>
        <v>5.4285714285714288</v>
      </c>
      <c r="E30" s="18">
        <f>'[30]Avg Week MUKONO-KALAGI'!E30+'[30]Avg Week KALAGI-MUKONO'!E30</f>
        <v>4.1428571428571423</v>
      </c>
      <c r="F30" s="18">
        <f>'[30]Avg Week MUKONO-KALAGI'!F30+'[30]Avg Week KALAGI-MUKONO'!F30</f>
        <v>18.428571428571427</v>
      </c>
      <c r="G30" s="18">
        <f>'[30]Avg Week MUKONO-KALAGI'!G30+'[30]Avg Week KALAGI-MUKONO'!G30</f>
        <v>0</v>
      </c>
      <c r="H30" s="18">
        <f>'[30]Avg Week MUKONO-KALAGI'!H30+'[30]Avg Week KALAGI-MUKONO'!H30</f>
        <v>0.14285714285714285</v>
      </c>
      <c r="I30" s="18">
        <f>'[30]Avg Week MUKONO-KALAGI'!I30+'[30]Avg Week KALAGI-MUKONO'!I30</f>
        <v>6.2857142857142856</v>
      </c>
      <c r="J30" s="18">
        <f>'[30]Avg Week MUKONO-KALAGI'!J30+'[30]Avg Week KALAGI-MUKONO'!J30</f>
        <v>1.2857142857142856</v>
      </c>
      <c r="K30" s="18">
        <f>'[30]Avg Week MUKONO-KALAGI'!K30+'[30]Avg Week KALAGI-MUKONO'!K30</f>
        <v>1</v>
      </c>
      <c r="L30" s="18">
        <f>'[30]Avg Week MUKONO-KALAGI'!L30+'[30]Avg Week KALAGI-MUKONO'!L30</f>
        <v>0.42857142857142855</v>
      </c>
      <c r="M30" s="18">
        <f>'[30]Avg Week MUKONO-KALAGI'!M30+'[30]Avg Week KALAGI-MUKONO'!M30</f>
        <v>41</v>
      </c>
      <c r="N30" s="18">
        <f>'[30]Avg Week MUKONO-KALAGI'!N30+'[30]Avg Week KALAGI-MUKONO'!N30</f>
        <v>0</v>
      </c>
      <c r="O30" s="19">
        <f t="shared" si="0"/>
        <v>54.714285714285715</v>
      </c>
      <c r="P30" s="19">
        <f t="shared" si="1"/>
        <v>95.714285714285722</v>
      </c>
      <c r="R30" s="11" t="s">
        <v>72</v>
      </c>
      <c r="S30" s="24">
        <f>SUM(C90:C93)</f>
        <v>1.5</v>
      </c>
      <c r="T30" s="24">
        <f t="shared" ref="T30:AF30" si="22">SUM(D90:D93)</f>
        <v>1.5</v>
      </c>
      <c r="U30" s="24">
        <f t="shared" si="22"/>
        <v>0.5</v>
      </c>
      <c r="V30" s="24">
        <f t="shared" si="22"/>
        <v>6.5</v>
      </c>
      <c r="W30" s="24">
        <f t="shared" si="22"/>
        <v>1.5</v>
      </c>
      <c r="X30" s="24">
        <f t="shared" si="22"/>
        <v>0</v>
      </c>
      <c r="Y30" s="24">
        <f t="shared" si="22"/>
        <v>4.5</v>
      </c>
      <c r="Z30" s="24">
        <f t="shared" si="22"/>
        <v>3.5</v>
      </c>
      <c r="AA30" s="24">
        <f t="shared" si="22"/>
        <v>1</v>
      </c>
      <c r="AB30" s="24">
        <f t="shared" si="22"/>
        <v>0</v>
      </c>
      <c r="AC30" s="24">
        <f t="shared" si="22"/>
        <v>9</v>
      </c>
      <c r="AD30" s="24">
        <f t="shared" si="22"/>
        <v>0</v>
      </c>
      <c r="AE30" s="21">
        <f t="shared" si="22"/>
        <v>20.5</v>
      </c>
      <c r="AF30" s="21">
        <f t="shared" si="22"/>
        <v>29.5</v>
      </c>
    </row>
    <row r="31" spans="2:32" ht="23.1" customHeight="1" x14ac:dyDescent="0.25">
      <c r="B31" s="25" t="s">
        <v>73</v>
      </c>
      <c r="C31" s="18">
        <f>'[30]Avg Week MUKONO-KALAGI'!C31+'[30]Avg Week KALAGI-MUKONO'!C31</f>
        <v>14.857142857142858</v>
      </c>
      <c r="D31" s="18">
        <f>'[30]Avg Week MUKONO-KALAGI'!D31+'[30]Avg Week KALAGI-MUKONO'!D31</f>
        <v>5.5714285714285712</v>
      </c>
      <c r="E31" s="18">
        <f>'[30]Avg Week MUKONO-KALAGI'!E31+'[30]Avg Week KALAGI-MUKONO'!E31</f>
        <v>1.8571428571428572</v>
      </c>
      <c r="F31" s="18">
        <f>'[30]Avg Week MUKONO-KALAGI'!F31+'[30]Avg Week KALAGI-MUKONO'!F31</f>
        <v>18.428571428571431</v>
      </c>
      <c r="G31" s="18">
        <f>'[30]Avg Week MUKONO-KALAGI'!G31+'[30]Avg Week KALAGI-MUKONO'!G31</f>
        <v>0.42857142857142855</v>
      </c>
      <c r="H31" s="18">
        <f>'[30]Avg Week MUKONO-KALAGI'!H31+'[30]Avg Week KALAGI-MUKONO'!H31</f>
        <v>0</v>
      </c>
      <c r="I31" s="18">
        <f>'[30]Avg Week MUKONO-KALAGI'!I31+'[30]Avg Week KALAGI-MUKONO'!I31</f>
        <v>6.5714285714285712</v>
      </c>
      <c r="J31" s="18">
        <f>'[30]Avg Week MUKONO-KALAGI'!J31+'[30]Avg Week KALAGI-MUKONO'!J31</f>
        <v>0.8571428571428571</v>
      </c>
      <c r="K31" s="18">
        <f>'[30]Avg Week MUKONO-KALAGI'!K31+'[30]Avg Week KALAGI-MUKONO'!K31</f>
        <v>0.2857142857142857</v>
      </c>
      <c r="L31" s="18">
        <f>'[30]Avg Week MUKONO-KALAGI'!L31+'[30]Avg Week KALAGI-MUKONO'!L31</f>
        <v>0.2857142857142857</v>
      </c>
      <c r="M31" s="18">
        <f>'[30]Avg Week MUKONO-KALAGI'!M31+'[30]Avg Week KALAGI-MUKONO'!M31</f>
        <v>47.857142857142861</v>
      </c>
      <c r="N31" s="18">
        <f>'[30]Avg Week MUKONO-KALAGI'!N31+'[30]Avg Week KALAGI-MUKONO'!N31</f>
        <v>0</v>
      </c>
      <c r="O31" s="19">
        <f t="shared" si="0"/>
        <v>49.142857142857146</v>
      </c>
      <c r="P31" s="19">
        <f t="shared" si="1"/>
        <v>97</v>
      </c>
      <c r="R31" s="11" t="s">
        <v>74</v>
      </c>
      <c r="S31" s="24">
        <f>SUM(C94:C97)</f>
        <v>2.5</v>
      </c>
      <c r="T31" s="24">
        <f t="shared" ref="T31:AF31" si="23">SUM(D94:D97)</f>
        <v>2.5</v>
      </c>
      <c r="U31" s="24">
        <f t="shared" si="23"/>
        <v>4</v>
      </c>
      <c r="V31" s="24">
        <f t="shared" si="23"/>
        <v>20.5</v>
      </c>
      <c r="W31" s="24">
        <f t="shared" si="23"/>
        <v>1.5</v>
      </c>
      <c r="X31" s="24">
        <f t="shared" si="23"/>
        <v>0</v>
      </c>
      <c r="Y31" s="24">
        <f t="shared" si="23"/>
        <v>10.5</v>
      </c>
      <c r="Z31" s="24">
        <f t="shared" si="23"/>
        <v>2</v>
      </c>
      <c r="AA31" s="24">
        <f t="shared" si="23"/>
        <v>1</v>
      </c>
      <c r="AB31" s="24">
        <f t="shared" si="23"/>
        <v>0</v>
      </c>
      <c r="AC31" s="24">
        <f t="shared" si="23"/>
        <v>9</v>
      </c>
      <c r="AD31" s="24">
        <f t="shared" si="23"/>
        <v>0</v>
      </c>
      <c r="AE31" s="21">
        <f t="shared" si="23"/>
        <v>44.5</v>
      </c>
      <c r="AF31" s="21">
        <f t="shared" si="23"/>
        <v>53.5</v>
      </c>
    </row>
    <row r="32" spans="2:32" ht="23.1" customHeight="1" x14ac:dyDescent="0.25">
      <c r="B32" s="25" t="s">
        <v>75</v>
      </c>
      <c r="C32" s="18">
        <f>'[30]Avg Week MUKONO-KALAGI'!C32+'[30]Avg Week KALAGI-MUKONO'!C32</f>
        <v>16.857142857142858</v>
      </c>
      <c r="D32" s="18">
        <f>'[30]Avg Week MUKONO-KALAGI'!D32+'[30]Avg Week KALAGI-MUKONO'!D32</f>
        <v>5.5714285714285712</v>
      </c>
      <c r="E32" s="18">
        <f>'[30]Avg Week MUKONO-KALAGI'!E32+'[30]Avg Week KALAGI-MUKONO'!E32</f>
        <v>3.2857142857142856</v>
      </c>
      <c r="F32" s="18">
        <f>'[30]Avg Week MUKONO-KALAGI'!F32+'[30]Avg Week KALAGI-MUKONO'!F32</f>
        <v>17</v>
      </c>
      <c r="G32" s="18">
        <f>'[30]Avg Week MUKONO-KALAGI'!G32+'[30]Avg Week KALAGI-MUKONO'!G32</f>
        <v>0.14285714285714285</v>
      </c>
      <c r="H32" s="18">
        <f>'[30]Avg Week MUKONO-KALAGI'!H32+'[30]Avg Week KALAGI-MUKONO'!H32</f>
        <v>0</v>
      </c>
      <c r="I32" s="18">
        <f>'[30]Avg Week MUKONO-KALAGI'!I32+'[30]Avg Week KALAGI-MUKONO'!I32</f>
        <v>4.8571428571428577</v>
      </c>
      <c r="J32" s="18">
        <f>'[30]Avg Week MUKONO-KALAGI'!J32+'[30]Avg Week KALAGI-MUKONO'!J32</f>
        <v>0.5714285714285714</v>
      </c>
      <c r="K32" s="18">
        <f>'[30]Avg Week MUKONO-KALAGI'!K32+'[30]Avg Week KALAGI-MUKONO'!K32</f>
        <v>0.14285714285714285</v>
      </c>
      <c r="L32" s="18">
        <f>'[30]Avg Week MUKONO-KALAGI'!L32+'[30]Avg Week KALAGI-MUKONO'!L32</f>
        <v>0</v>
      </c>
      <c r="M32" s="18">
        <f>'[30]Avg Week MUKONO-KALAGI'!M32+'[30]Avg Week KALAGI-MUKONO'!M32</f>
        <v>48.571428571428569</v>
      </c>
      <c r="N32" s="18">
        <f>'[30]Avg Week MUKONO-KALAGI'!N32+'[30]Avg Week KALAGI-MUKONO'!N32</f>
        <v>0</v>
      </c>
      <c r="O32" s="19">
        <f t="shared" si="0"/>
        <v>48.428571428571438</v>
      </c>
      <c r="P32" s="19">
        <f t="shared" si="1"/>
        <v>97</v>
      </c>
      <c r="R32" s="11" t="s">
        <v>76</v>
      </c>
      <c r="S32" s="24">
        <f>SUM(C98:C101)</f>
        <v>23</v>
      </c>
      <c r="T32" s="24">
        <f t="shared" ref="T32:AF32" si="24">SUM(D98:D101)</f>
        <v>3.5</v>
      </c>
      <c r="U32" s="24">
        <f t="shared" si="24"/>
        <v>5.5</v>
      </c>
      <c r="V32" s="24">
        <f t="shared" si="24"/>
        <v>36.5</v>
      </c>
      <c r="W32" s="24">
        <f t="shared" si="24"/>
        <v>0</v>
      </c>
      <c r="X32" s="24">
        <f t="shared" si="24"/>
        <v>2</v>
      </c>
      <c r="Y32" s="24">
        <f t="shared" si="24"/>
        <v>12</v>
      </c>
      <c r="Z32" s="24">
        <f t="shared" si="24"/>
        <v>0</v>
      </c>
      <c r="AA32" s="24">
        <f t="shared" si="24"/>
        <v>0</v>
      </c>
      <c r="AB32" s="24">
        <f t="shared" si="24"/>
        <v>2.5</v>
      </c>
      <c r="AC32" s="24">
        <f t="shared" si="24"/>
        <v>31</v>
      </c>
      <c r="AD32" s="24">
        <f t="shared" si="24"/>
        <v>0</v>
      </c>
      <c r="AE32" s="21">
        <f t="shared" si="24"/>
        <v>85</v>
      </c>
      <c r="AF32" s="21">
        <f t="shared" si="24"/>
        <v>116</v>
      </c>
    </row>
    <row r="33" spans="2:32" ht="23.1" customHeight="1" x14ac:dyDescent="0.25">
      <c r="B33" s="17" t="s">
        <v>77</v>
      </c>
      <c r="C33" s="18">
        <f>'[30]Avg Week MUKONO-KALAGI'!C33+'[30]Avg Week KALAGI-MUKONO'!C33</f>
        <v>16.142857142857142</v>
      </c>
      <c r="D33" s="18">
        <f>'[30]Avg Week MUKONO-KALAGI'!D33+'[30]Avg Week KALAGI-MUKONO'!D33</f>
        <v>5.1428571428571423</v>
      </c>
      <c r="E33" s="18">
        <f>'[30]Avg Week MUKONO-KALAGI'!E33+'[30]Avg Week KALAGI-MUKONO'!E33</f>
        <v>4.4285714285714288</v>
      </c>
      <c r="F33" s="18">
        <f>'[30]Avg Week MUKONO-KALAGI'!F33+'[30]Avg Week KALAGI-MUKONO'!F33</f>
        <v>16.428571428571431</v>
      </c>
      <c r="G33" s="18">
        <f>'[30]Avg Week MUKONO-KALAGI'!G33+'[30]Avg Week KALAGI-MUKONO'!G33</f>
        <v>0.42857142857142855</v>
      </c>
      <c r="H33" s="18">
        <f>'[30]Avg Week MUKONO-KALAGI'!H33+'[30]Avg Week KALAGI-MUKONO'!H33</f>
        <v>0</v>
      </c>
      <c r="I33" s="18">
        <f>'[30]Avg Week MUKONO-KALAGI'!I33+'[30]Avg Week KALAGI-MUKONO'!I33</f>
        <v>5.8571428571428577</v>
      </c>
      <c r="J33" s="18">
        <f>'[30]Avg Week MUKONO-KALAGI'!J33+'[30]Avg Week KALAGI-MUKONO'!J33</f>
        <v>0.71428571428571419</v>
      </c>
      <c r="K33" s="18">
        <f>'[30]Avg Week MUKONO-KALAGI'!K33+'[30]Avg Week KALAGI-MUKONO'!K33</f>
        <v>0.2857142857142857</v>
      </c>
      <c r="L33" s="18">
        <f>'[30]Avg Week MUKONO-KALAGI'!L33+'[30]Avg Week KALAGI-MUKONO'!L33</f>
        <v>0.14285714285714285</v>
      </c>
      <c r="M33" s="18">
        <f>'[30]Avg Week MUKONO-KALAGI'!M33+'[30]Avg Week KALAGI-MUKONO'!M33</f>
        <v>44.714285714285715</v>
      </c>
      <c r="N33" s="18">
        <f>'[30]Avg Week MUKONO-KALAGI'!N33+'[30]Avg Week KALAGI-MUKONO'!N33</f>
        <v>0</v>
      </c>
      <c r="O33" s="19">
        <f t="shared" si="0"/>
        <v>49.571428571428577</v>
      </c>
      <c r="P33" s="19">
        <f t="shared" si="1"/>
        <v>94.285714285714292</v>
      </c>
      <c r="R33" s="11" t="s">
        <v>78</v>
      </c>
      <c r="S33" s="24">
        <f>SUM(C102:C105)</f>
        <v>31</v>
      </c>
      <c r="T33" s="24">
        <f t="shared" ref="T33:AF33" si="25">SUM(D102:D105)</f>
        <v>8.5</v>
      </c>
      <c r="U33" s="24">
        <f t="shared" si="25"/>
        <v>10</v>
      </c>
      <c r="V33" s="24">
        <f t="shared" si="25"/>
        <v>57</v>
      </c>
      <c r="W33" s="24">
        <f t="shared" si="25"/>
        <v>5.5</v>
      </c>
      <c r="X33" s="24">
        <f t="shared" si="25"/>
        <v>0</v>
      </c>
      <c r="Y33" s="24">
        <f t="shared" si="25"/>
        <v>25</v>
      </c>
      <c r="Z33" s="24">
        <f t="shared" si="25"/>
        <v>1.5</v>
      </c>
      <c r="AA33" s="24">
        <f t="shared" si="25"/>
        <v>0.5</v>
      </c>
      <c r="AB33" s="24">
        <f t="shared" si="25"/>
        <v>1.5</v>
      </c>
      <c r="AC33" s="24">
        <f t="shared" si="25"/>
        <v>87.5</v>
      </c>
      <c r="AD33" s="24">
        <f t="shared" si="25"/>
        <v>0</v>
      </c>
      <c r="AE33" s="21">
        <f t="shared" si="25"/>
        <v>140.5</v>
      </c>
      <c r="AF33" s="21">
        <f t="shared" si="25"/>
        <v>228</v>
      </c>
    </row>
    <row r="34" spans="2:32" ht="23.1" customHeight="1" x14ac:dyDescent="0.25">
      <c r="B34" s="25" t="s">
        <v>79</v>
      </c>
      <c r="C34" s="18">
        <f>'[30]Avg Week MUKONO-KALAGI'!C34+'[30]Avg Week KALAGI-MUKONO'!C34</f>
        <v>16.857142857142858</v>
      </c>
      <c r="D34" s="18">
        <f>'[30]Avg Week MUKONO-KALAGI'!D34+'[30]Avg Week KALAGI-MUKONO'!D34</f>
        <v>5.4285714285714288</v>
      </c>
      <c r="E34" s="18">
        <f>'[30]Avg Week MUKONO-KALAGI'!E34+'[30]Avg Week KALAGI-MUKONO'!E34</f>
        <v>4.7142857142857144</v>
      </c>
      <c r="F34" s="18">
        <f>'[30]Avg Week MUKONO-KALAGI'!F34+'[30]Avg Week KALAGI-MUKONO'!F34</f>
        <v>17.571428571428573</v>
      </c>
      <c r="G34" s="18">
        <f>'[30]Avg Week MUKONO-KALAGI'!G34+'[30]Avg Week KALAGI-MUKONO'!G34</f>
        <v>0.42857142857142855</v>
      </c>
      <c r="H34" s="18">
        <f>'[30]Avg Week MUKONO-KALAGI'!H34+'[30]Avg Week KALAGI-MUKONO'!H34</f>
        <v>0.14285714285714285</v>
      </c>
      <c r="I34" s="18">
        <f>'[30]Avg Week MUKONO-KALAGI'!I34+'[30]Avg Week KALAGI-MUKONO'!I34</f>
        <v>6.7142857142857135</v>
      </c>
      <c r="J34" s="18">
        <f>'[30]Avg Week MUKONO-KALAGI'!J34+'[30]Avg Week KALAGI-MUKONO'!J34</f>
        <v>1.2857142857142856</v>
      </c>
      <c r="K34" s="18">
        <f>'[30]Avg Week MUKONO-KALAGI'!K34+'[30]Avg Week KALAGI-MUKONO'!K34</f>
        <v>0.71428571428571419</v>
      </c>
      <c r="L34" s="18">
        <f>'[30]Avg Week MUKONO-KALAGI'!L34+'[30]Avg Week KALAGI-MUKONO'!L34</f>
        <v>0.14285714285714285</v>
      </c>
      <c r="M34" s="18">
        <f>'[30]Avg Week MUKONO-KALAGI'!M34+'[30]Avg Week KALAGI-MUKONO'!M34</f>
        <v>41</v>
      </c>
      <c r="N34" s="18">
        <f>'[30]Avg Week MUKONO-KALAGI'!N34+'[30]Avg Week KALAGI-MUKONO'!N34</f>
        <v>0</v>
      </c>
      <c r="O34" s="19">
        <f t="shared" si="0"/>
        <v>54.000000000000007</v>
      </c>
      <c r="P34" s="19">
        <f t="shared" si="1"/>
        <v>95</v>
      </c>
      <c r="R34" s="26" t="s">
        <v>80</v>
      </c>
      <c r="S34" s="27">
        <f t="shared" ref="S34:AF34" si="26">MAX(S10:S12)</f>
        <v>57.285714285714285</v>
      </c>
      <c r="T34" s="27">
        <f t="shared" si="26"/>
        <v>14.428571428571429</v>
      </c>
      <c r="U34" s="27">
        <f t="shared" si="26"/>
        <v>13.142857142857142</v>
      </c>
      <c r="V34" s="27">
        <f t="shared" si="26"/>
        <v>77.714285714285708</v>
      </c>
      <c r="W34" s="27">
        <f t="shared" si="26"/>
        <v>3.5714285714285712</v>
      </c>
      <c r="X34" s="27">
        <f t="shared" si="26"/>
        <v>0.2857142857142857</v>
      </c>
      <c r="Y34" s="27">
        <f t="shared" si="26"/>
        <v>22.571428571428573</v>
      </c>
      <c r="Z34" s="27">
        <f t="shared" si="26"/>
        <v>2.4285714285714288</v>
      </c>
      <c r="AA34" s="27">
        <f t="shared" si="26"/>
        <v>1.2857142857142856</v>
      </c>
      <c r="AB34" s="27">
        <f t="shared" si="26"/>
        <v>1.2857142857142856</v>
      </c>
      <c r="AC34" s="27">
        <f t="shared" si="26"/>
        <v>181.85714285714283</v>
      </c>
      <c r="AD34" s="27">
        <f t="shared" si="26"/>
        <v>0.2857142857142857</v>
      </c>
      <c r="AE34" s="28">
        <f t="shared" si="26"/>
        <v>182</v>
      </c>
      <c r="AF34" s="28">
        <f t="shared" si="26"/>
        <v>363.14285714285722</v>
      </c>
    </row>
    <row r="35" spans="2:32" ht="23.1" customHeight="1" x14ac:dyDescent="0.25">
      <c r="B35" s="25" t="s">
        <v>81</v>
      </c>
      <c r="C35" s="18">
        <f>'[30]Avg Week MUKONO-KALAGI'!C35+'[30]Avg Week KALAGI-MUKONO'!C35</f>
        <v>16.285714285714285</v>
      </c>
      <c r="D35" s="18">
        <f>'[30]Avg Week MUKONO-KALAGI'!D35+'[30]Avg Week KALAGI-MUKONO'!D35</f>
        <v>4</v>
      </c>
      <c r="E35" s="18">
        <f>'[30]Avg Week MUKONO-KALAGI'!E35+'[30]Avg Week KALAGI-MUKONO'!E35</f>
        <v>5.2857142857142856</v>
      </c>
      <c r="F35" s="18">
        <f>'[30]Avg Week MUKONO-KALAGI'!F35+'[30]Avg Week KALAGI-MUKONO'!F35</f>
        <v>18</v>
      </c>
      <c r="G35" s="18">
        <f>'[30]Avg Week MUKONO-KALAGI'!G35+'[30]Avg Week KALAGI-MUKONO'!G35</f>
        <v>0.14285714285714285</v>
      </c>
      <c r="H35" s="18">
        <f>'[30]Avg Week MUKONO-KALAGI'!H35+'[30]Avg Week KALAGI-MUKONO'!H35</f>
        <v>0</v>
      </c>
      <c r="I35" s="18">
        <f>'[30]Avg Week MUKONO-KALAGI'!I35+'[30]Avg Week KALAGI-MUKONO'!I35</f>
        <v>5</v>
      </c>
      <c r="J35" s="18">
        <f>'[30]Avg Week MUKONO-KALAGI'!J35+'[30]Avg Week KALAGI-MUKONO'!J35</f>
        <v>0.42857142857142855</v>
      </c>
      <c r="K35" s="18">
        <f>'[30]Avg Week MUKONO-KALAGI'!K35+'[30]Avg Week KALAGI-MUKONO'!K35</f>
        <v>0.42857142857142855</v>
      </c>
      <c r="L35" s="18">
        <f>'[30]Avg Week MUKONO-KALAGI'!L35+'[30]Avg Week KALAGI-MUKONO'!L35</f>
        <v>0.2857142857142857</v>
      </c>
      <c r="M35" s="18">
        <f>'[30]Avg Week MUKONO-KALAGI'!M35+'[30]Avg Week KALAGI-MUKONO'!M35</f>
        <v>40</v>
      </c>
      <c r="N35" s="18">
        <f>'[30]Avg Week MUKONO-KALAGI'!N35+'[30]Avg Week KALAGI-MUKONO'!N35</f>
        <v>0</v>
      </c>
      <c r="O35" s="19">
        <f t="shared" si="0"/>
        <v>49.857142857142861</v>
      </c>
      <c r="P35" s="19">
        <f t="shared" si="1"/>
        <v>89.857142857142861</v>
      </c>
      <c r="R35" s="26" t="s">
        <v>82</v>
      </c>
      <c r="S35" s="27">
        <f t="shared" ref="S35:AF35" si="27">MAX(S13:S18)</f>
        <v>79.857142857142861</v>
      </c>
      <c r="T35" s="27">
        <f t="shared" si="27"/>
        <v>31.714285714285712</v>
      </c>
      <c r="U35" s="27">
        <f t="shared" si="27"/>
        <v>18</v>
      </c>
      <c r="V35" s="27">
        <f t="shared" si="27"/>
        <v>72.714285714285708</v>
      </c>
      <c r="W35" s="27">
        <f t="shared" si="27"/>
        <v>2.1428571428571428</v>
      </c>
      <c r="X35" s="27">
        <f t="shared" si="27"/>
        <v>0.2857142857142857</v>
      </c>
      <c r="Y35" s="27">
        <f t="shared" si="27"/>
        <v>24.142857142857146</v>
      </c>
      <c r="Z35" s="27">
        <f t="shared" si="27"/>
        <v>4.2857142857142856</v>
      </c>
      <c r="AA35" s="27">
        <f t="shared" si="27"/>
        <v>3</v>
      </c>
      <c r="AB35" s="27">
        <f t="shared" si="27"/>
        <v>2</v>
      </c>
      <c r="AC35" s="27">
        <f t="shared" si="27"/>
        <v>183.42857142857142</v>
      </c>
      <c r="AD35" s="27">
        <f t="shared" si="27"/>
        <v>0.42857142857142855</v>
      </c>
      <c r="AE35" s="28">
        <f t="shared" si="27"/>
        <v>227.71428571428572</v>
      </c>
      <c r="AF35" s="28">
        <f t="shared" si="27"/>
        <v>397.14285714285711</v>
      </c>
    </row>
    <row r="36" spans="2:32" ht="23.1" customHeight="1" x14ac:dyDescent="0.25">
      <c r="B36" s="25" t="s">
        <v>83</v>
      </c>
      <c r="C36" s="18">
        <f>'[30]Avg Week MUKONO-KALAGI'!C36+'[30]Avg Week KALAGI-MUKONO'!C36</f>
        <v>19.285714285714285</v>
      </c>
      <c r="D36" s="18">
        <f>'[30]Avg Week MUKONO-KALAGI'!D36+'[30]Avg Week KALAGI-MUKONO'!D36</f>
        <v>6</v>
      </c>
      <c r="E36" s="18">
        <f>'[30]Avg Week MUKONO-KALAGI'!E36+'[30]Avg Week KALAGI-MUKONO'!E36</f>
        <v>4.1428571428571432</v>
      </c>
      <c r="F36" s="18">
        <f>'[30]Avg Week MUKONO-KALAGI'!F36+'[30]Avg Week KALAGI-MUKONO'!F36</f>
        <v>17.571428571428569</v>
      </c>
      <c r="G36" s="18">
        <f>'[30]Avg Week MUKONO-KALAGI'!G36+'[30]Avg Week KALAGI-MUKONO'!G36</f>
        <v>0.2857142857142857</v>
      </c>
      <c r="H36" s="18">
        <f>'[30]Avg Week MUKONO-KALAGI'!H36+'[30]Avg Week KALAGI-MUKONO'!H36</f>
        <v>0</v>
      </c>
      <c r="I36" s="18">
        <f>'[30]Avg Week MUKONO-KALAGI'!I36+'[30]Avg Week KALAGI-MUKONO'!I36</f>
        <v>6</v>
      </c>
      <c r="J36" s="18">
        <f>'[30]Avg Week MUKONO-KALAGI'!J36+'[30]Avg Week KALAGI-MUKONO'!J36</f>
        <v>0.5714285714285714</v>
      </c>
      <c r="K36" s="18">
        <f>'[30]Avg Week MUKONO-KALAGI'!K36+'[30]Avg Week KALAGI-MUKONO'!K36</f>
        <v>0.42857142857142855</v>
      </c>
      <c r="L36" s="18">
        <f>'[30]Avg Week MUKONO-KALAGI'!L36+'[30]Avg Week KALAGI-MUKONO'!L36</f>
        <v>0.5714285714285714</v>
      </c>
      <c r="M36" s="18">
        <f>'[30]Avg Week MUKONO-KALAGI'!M36+'[30]Avg Week KALAGI-MUKONO'!M36</f>
        <v>46.285714285714285</v>
      </c>
      <c r="N36" s="18">
        <f>'[30]Avg Week MUKONO-KALAGI'!N36+'[30]Avg Week KALAGI-MUKONO'!N36</f>
        <v>0.14285714285714285</v>
      </c>
      <c r="O36" s="19">
        <f t="shared" si="0"/>
        <v>55</v>
      </c>
      <c r="P36" s="19">
        <f t="shared" si="1"/>
        <v>101.28571428571428</v>
      </c>
      <c r="R36" s="26" t="s">
        <v>84</v>
      </c>
      <c r="S36" s="27">
        <f t="shared" ref="S36:AF36" si="28">MAX(S19:S21)</f>
        <v>93.571428571428569</v>
      </c>
      <c r="T36" s="27">
        <f t="shared" si="28"/>
        <v>29.285714285714285</v>
      </c>
      <c r="U36" s="27">
        <f t="shared" si="28"/>
        <v>20.285714285714285</v>
      </c>
      <c r="V36" s="27">
        <f t="shared" si="28"/>
        <v>84</v>
      </c>
      <c r="W36" s="27">
        <f t="shared" si="28"/>
        <v>4</v>
      </c>
      <c r="X36" s="27">
        <f t="shared" si="28"/>
        <v>0.5714285714285714</v>
      </c>
      <c r="Y36" s="27">
        <f t="shared" si="28"/>
        <v>25</v>
      </c>
      <c r="Z36" s="27">
        <f t="shared" si="28"/>
        <v>4</v>
      </c>
      <c r="AA36" s="27">
        <f t="shared" si="28"/>
        <v>2.4285714285714284</v>
      </c>
      <c r="AB36" s="27">
        <f t="shared" si="28"/>
        <v>1.857142857142857</v>
      </c>
      <c r="AC36" s="27">
        <f t="shared" si="28"/>
        <v>204.71428571428572</v>
      </c>
      <c r="AD36" s="27">
        <f t="shared" si="28"/>
        <v>0.42857142857142855</v>
      </c>
      <c r="AE36" s="28">
        <f t="shared" si="28"/>
        <v>256.14285714285717</v>
      </c>
      <c r="AF36" s="28">
        <f t="shared" si="28"/>
        <v>460.85714285714283</v>
      </c>
    </row>
    <row r="37" spans="2:32" ht="23.1" customHeight="1" x14ac:dyDescent="0.25">
      <c r="B37" s="17" t="s">
        <v>85</v>
      </c>
      <c r="C37" s="18">
        <f>'[30]Avg Week MUKONO-KALAGI'!C37+'[30]Avg Week KALAGI-MUKONO'!C37</f>
        <v>19.142857142857142</v>
      </c>
      <c r="D37" s="18">
        <f>'[30]Avg Week MUKONO-KALAGI'!D37+'[30]Avg Week KALAGI-MUKONO'!D37</f>
        <v>3.4285714285714284</v>
      </c>
      <c r="E37" s="18">
        <f>'[30]Avg Week MUKONO-KALAGI'!E37+'[30]Avg Week KALAGI-MUKONO'!E37</f>
        <v>3.8571428571428572</v>
      </c>
      <c r="F37" s="18">
        <f>'[30]Avg Week MUKONO-KALAGI'!F37+'[30]Avg Week KALAGI-MUKONO'!F37</f>
        <v>17.857142857142858</v>
      </c>
      <c r="G37" s="18">
        <f>'[30]Avg Week MUKONO-KALAGI'!G37+'[30]Avg Week KALAGI-MUKONO'!G37</f>
        <v>0.42857142857142855</v>
      </c>
      <c r="H37" s="18">
        <f>'[30]Avg Week MUKONO-KALAGI'!H37+'[30]Avg Week KALAGI-MUKONO'!H37</f>
        <v>0.14285714285714285</v>
      </c>
      <c r="I37" s="18">
        <f>'[30]Avg Week MUKONO-KALAGI'!I37+'[30]Avg Week KALAGI-MUKONO'!I37</f>
        <v>6.4285714285714288</v>
      </c>
      <c r="J37" s="18">
        <f>'[30]Avg Week MUKONO-KALAGI'!J37+'[30]Avg Week KALAGI-MUKONO'!J37</f>
        <v>1.2857142857142856</v>
      </c>
      <c r="K37" s="18">
        <f>'[30]Avg Week MUKONO-KALAGI'!K37+'[30]Avg Week KALAGI-MUKONO'!K37</f>
        <v>0.5714285714285714</v>
      </c>
      <c r="L37" s="18">
        <f>'[30]Avg Week MUKONO-KALAGI'!L37+'[30]Avg Week KALAGI-MUKONO'!L37</f>
        <v>0.5714285714285714</v>
      </c>
      <c r="M37" s="18">
        <f>'[30]Avg Week MUKONO-KALAGI'!M37+'[30]Avg Week KALAGI-MUKONO'!M37</f>
        <v>45.285714285714292</v>
      </c>
      <c r="N37" s="18">
        <f>'[30]Avg Week MUKONO-KALAGI'!N37+'[30]Avg Week KALAGI-MUKONO'!N37</f>
        <v>0.14285714285714285</v>
      </c>
      <c r="O37" s="19">
        <f t="shared" si="0"/>
        <v>53.857142857142861</v>
      </c>
      <c r="P37" s="19">
        <f t="shared" si="1"/>
        <v>99.142857142857139</v>
      </c>
      <c r="R37" s="29" t="s">
        <v>86</v>
      </c>
      <c r="S37" s="58">
        <f t="shared" ref="S37:AF37" si="29">SUM(S10:S12)</f>
        <v>161.28571428571428</v>
      </c>
      <c r="T37" s="40">
        <f t="shared" si="29"/>
        <v>36.571428571428577</v>
      </c>
      <c r="U37" s="40">
        <f t="shared" si="29"/>
        <v>33</v>
      </c>
      <c r="V37" s="40">
        <f t="shared" si="29"/>
        <v>217.57142857142856</v>
      </c>
      <c r="W37" s="40">
        <f t="shared" si="29"/>
        <v>5.7142857142857135</v>
      </c>
      <c r="X37" s="40">
        <f t="shared" si="29"/>
        <v>0.5714285714285714</v>
      </c>
      <c r="Y37" s="40">
        <f t="shared" si="29"/>
        <v>57.571428571428569</v>
      </c>
      <c r="Z37" s="40">
        <f t="shared" si="29"/>
        <v>6.2857142857142856</v>
      </c>
      <c r="AA37" s="40">
        <f t="shared" si="29"/>
        <v>3.2857142857142856</v>
      </c>
      <c r="AB37" s="40">
        <f t="shared" si="29"/>
        <v>2.9999999999999996</v>
      </c>
      <c r="AC37" s="40">
        <f t="shared" si="29"/>
        <v>518.71428571428578</v>
      </c>
      <c r="AD37" s="40">
        <f t="shared" si="29"/>
        <v>0.5714285714285714</v>
      </c>
      <c r="AE37" s="59">
        <f t="shared" si="29"/>
        <v>525.42857142857144</v>
      </c>
      <c r="AF37" s="59">
        <f t="shared" si="29"/>
        <v>1044.1428571428573</v>
      </c>
    </row>
    <row r="38" spans="2:32" ht="23.1" customHeight="1" x14ac:dyDescent="0.25">
      <c r="B38" s="25" t="s">
        <v>87</v>
      </c>
      <c r="C38" s="18">
        <f>'[30]Avg Week MUKONO-KALAGI'!C38+'[30]Avg Week KALAGI-MUKONO'!C38</f>
        <v>19</v>
      </c>
      <c r="D38" s="18">
        <f>'[30]Avg Week MUKONO-KALAGI'!D38+'[30]Avg Week KALAGI-MUKONO'!D38</f>
        <v>4.5714285714285712</v>
      </c>
      <c r="E38" s="18">
        <f>'[30]Avg Week MUKONO-KALAGI'!E38+'[30]Avg Week KALAGI-MUKONO'!E38</f>
        <v>3.1428571428571432</v>
      </c>
      <c r="F38" s="18">
        <f>'[30]Avg Week MUKONO-KALAGI'!F38+'[30]Avg Week KALAGI-MUKONO'!F38</f>
        <v>18.571428571428569</v>
      </c>
      <c r="G38" s="18">
        <f>'[30]Avg Week MUKONO-KALAGI'!G38+'[30]Avg Week KALAGI-MUKONO'!G38</f>
        <v>0.2857142857142857</v>
      </c>
      <c r="H38" s="18">
        <f>'[30]Avg Week MUKONO-KALAGI'!H38+'[30]Avg Week KALAGI-MUKONO'!H38</f>
        <v>0</v>
      </c>
      <c r="I38" s="18">
        <f>'[30]Avg Week MUKONO-KALAGI'!I38+'[30]Avg Week KALAGI-MUKONO'!I38</f>
        <v>5.8571428571428577</v>
      </c>
      <c r="J38" s="18">
        <f>'[30]Avg Week MUKONO-KALAGI'!J38+'[30]Avg Week KALAGI-MUKONO'!J38</f>
        <v>0.2857142857142857</v>
      </c>
      <c r="K38" s="18">
        <f>'[30]Avg Week MUKONO-KALAGI'!K38+'[30]Avg Week KALAGI-MUKONO'!K38</f>
        <v>1</v>
      </c>
      <c r="L38" s="18">
        <f>'[30]Avg Week MUKONO-KALAGI'!L38+'[30]Avg Week KALAGI-MUKONO'!L38</f>
        <v>1</v>
      </c>
      <c r="M38" s="18">
        <f>'[30]Avg Week MUKONO-KALAGI'!M38+'[30]Avg Week KALAGI-MUKONO'!M38</f>
        <v>40.714285714285715</v>
      </c>
      <c r="N38" s="18">
        <f>'[30]Avg Week MUKONO-KALAGI'!N38+'[30]Avg Week KALAGI-MUKONO'!N38</f>
        <v>0.14285714285714285</v>
      </c>
      <c r="O38" s="19">
        <f t="shared" si="0"/>
        <v>53.857142857142847</v>
      </c>
      <c r="P38" s="19">
        <f t="shared" si="1"/>
        <v>94.571428571428555</v>
      </c>
      <c r="R38" s="33" t="s">
        <v>88</v>
      </c>
      <c r="S38" s="40">
        <f t="shared" ref="S38:AF38" si="30">SUM(S13:S18)</f>
        <v>416.85714285714289</v>
      </c>
      <c r="T38" s="40">
        <f t="shared" si="30"/>
        <v>127</v>
      </c>
      <c r="U38" s="40">
        <f t="shared" si="30"/>
        <v>91.142857142857139</v>
      </c>
      <c r="V38" s="40">
        <f t="shared" si="30"/>
        <v>429.42857142857139</v>
      </c>
      <c r="W38" s="40">
        <f t="shared" si="30"/>
        <v>8.7142857142857117</v>
      </c>
      <c r="X38" s="40">
        <f t="shared" si="30"/>
        <v>0.71428571428571419</v>
      </c>
      <c r="Y38" s="40">
        <f t="shared" si="30"/>
        <v>139.71428571428572</v>
      </c>
      <c r="Z38" s="40">
        <f t="shared" si="30"/>
        <v>19.142857142857142</v>
      </c>
      <c r="AA38" s="40">
        <f t="shared" si="30"/>
        <v>11.857142857142856</v>
      </c>
      <c r="AB38" s="40">
        <f t="shared" si="30"/>
        <v>9.2857142857142847</v>
      </c>
      <c r="AC38" s="40">
        <f t="shared" si="30"/>
        <v>1055.4285714285713</v>
      </c>
      <c r="AD38" s="40">
        <f t="shared" si="30"/>
        <v>1.2857142857142856</v>
      </c>
      <c r="AE38" s="59">
        <f t="shared" si="30"/>
        <v>1255.1428571428573</v>
      </c>
      <c r="AF38" s="59">
        <f t="shared" si="30"/>
        <v>2310.5714285714284</v>
      </c>
    </row>
    <row r="39" spans="2:32" ht="23.1" customHeight="1" x14ac:dyDescent="0.25">
      <c r="B39" s="25" t="s">
        <v>89</v>
      </c>
      <c r="C39" s="18">
        <f>'[30]Avg Week MUKONO-KALAGI'!C39+'[30]Avg Week KALAGI-MUKONO'!C39</f>
        <v>19.571428571428569</v>
      </c>
      <c r="D39" s="18">
        <f>'[30]Avg Week MUKONO-KALAGI'!D39+'[30]Avg Week KALAGI-MUKONO'!D39</f>
        <v>5.2857142857142856</v>
      </c>
      <c r="E39" s="18">
        <f>'[30]Avg Week MUKONO-KALAGI'!E39+'[30]Avg Week KALAGI-MUKONO'!E39</f>
        <v>2.2857142857142856</v>
      </c>
      <c r="F39" s="18">
        <f>'[30]Avg Week MUKONO-KALAGI'!F39+'[30]Avg Week KALAGI-MUKONO'!F39</f>
        <v>19.142857142857142</v>
      </c>
      <c r="G39" s="18">
        <f>'[30]Avg Week MUKONO-KALAGI'!G39+'[30]Avg Week KALAGI-MUKONO'!G39</f>
        <v>0.2857142857142857</v>
      </c>
      <c r="H39" s="18">
        <f>'[30]Avg Week MUKONO-KALAGI'!H39+'[30]Avg Week KALAGI-MUKONO'!H39</f>
        <v>0</v>
      </c>
      <c r="I39" s="18">
        <f>'[30]Avg Week MUKONO-KALAGI'!I39+'[30]Avg Week KALAGI-MUKONO'!I39</f>
        <v>5.8571428571428577</v>
      </c>
      <c r="J39" s="18">
        <f>'[30]Avg Week MUKONO-KALAGI'!J39+'[30]Avg Week KALAGI-MUKONO'!J39</f>
        <v>0.2857142857142857</v>
      </c>
      <c r="K39" s="18">
        <f>'[30]Avg Week MUKONO-KALAGI'!K39+'[30]Avg Week KALAGI-MUKONO'!K39</f>
        <v>0.5714285714285714</v>
      </c>
      <c r="L39" s="18">
        <f>'[30]Avg Week MUKONO-KALAGI'!L39+'[30]Avg Week KALAGI-MUKONO'!L39</f>
        <v>0.5714285714285714</v>
      </c>
      <c r="M39" s="18">
        <f>'[30]Avg Week MUKONO-KALAGI'!M39+'[30]Avg Week KALAGI-MUKONO'!M39</f>
        <v>45</v>
      </c>
      <c r="N39" s="18">
        <f>'[30]Avg Week MUKONO-KALAGI'!N39+'[30]Avg Week KALAGI-MUKONO'!N39</f>
        <v>0</v>
      </c>
      <c r="O39" s="19">
        <f t="shared" si="0"/>
        <v>53.85714285714284</v>
      </c>
      <c r="P39" s="19">
        <f t="shared" si="1"/>
        <v>98.857142857142833</v>
      </c>
      <c r="R39" s="34" t="s">
        <v>90</v>
      </c>
      <c r="S39" s="40">
        <f t="shared" ref="S39:AF39" si="31">SUM(S19:S21)</f>
        <v>256.85714285714283</v>
      </c>
      <c r="T39" s="40">
        <f t="shared" si="31"/>
        <v>74.857142857142847</v>
      </c>
      <c r="U39" s="40">
        <f t="shared" si="31"/>
        <v>56.857142857142854</v>
      </c>
      <c r="V39" s="40">
        <f t="shared" si="31"/>
        <v>249.14285714285714</v>
      </c>
      <c r="W39" s="40">
        <f t="shared" si="31"/>
        <v>9.2857142857142847</v>
      </c>
      <c r="X39" s="40">
        <f t="shared" si="31"/>
        <v>1.4285714285714284</v>
      </c>
      <c r="Y39" s="40">
        <f t="shared" si="31"/>
        <v>68.142857142857139</v>
      </c>
      <c r="Z39" s="40">
        <f t="shared" si="31"/>
        <v>10</v>
      </c>
      <c r="AA39" s="40">
        <f t="shared" si="31"/>
        <v>6.2857142857142847</v>
      </c>
      <c r="AB39" s="40">
        <f t="shared" si="31"/>
        <v>3.8571428571428568</v>
      </c>
      <c r="AC39" s="40">
        <f t="shared" si="31"/>
        <v>600.85714285714289</v>
      </c>
      <c r="AD39" s="40">
        <f t="shared" si="31"/>
        <v>0.71428571428571419</v>
      </c>
      <c r="AE39" s="59">
        <f t="shared" si="31"/>
        <v>737.42857142857156</v>
      </c>
      <c r="AF39" s="59">
        <f t="shared" si="31"/>
        <v>1338.2857142857142</v>
      </c>
    </row>
    <row r="40" spans="2:32" ht="23.1" customHeight="1" x14ac:dyDescent="0.25">
      <c r="B40" s="25" t="s">
        <v>91</v>
      </c>
      <c r="C40" s="18">
        <f>'[30]Avg Week MUKONO-KALAGI'!C40+'[30]Avg Week KALAGI-MUKONO'!C40</f>
        <v>18.285714285714285</v>
      </c>
      <c r="D40" s="18">
        <f>'[30]Avg Week MUKONO-KALAGI'!D40+'[30]Avg Week KALAGI-MUKONO'!D40</f>
        <v>5</v>
      </c>
      <c r="E40" s="18">
        <f>'[30]Avg Week MUKONO-KALAGI'!E40+'[30]Avg Week KALAGI-MUKONO'!E40</f>
        <v>3.2857142857142856</v>
      </c>
      <c r="F40" s="18">
        <f>'[30]Avg Week MUKONO-KALAGI'!F40+'[30]Avg Week KALAGI-MUKONO'!F40</f>
        <v>18</v>
      </c>
      <c r="G40" s="18">
        <f>'[30]Avg Week MUKONO-KALAGI'!G40+'[30]Avg Week KALAGI-MUKONO'!G40</f>
        <v>0.85714285714285721</v>
      </c>
      <c r="H40" s="18">
        <f>'[30]Avg Week MUKONO-KALAGI'!H40+'[30]Avg Week KALAGI-MUKONO'!H40</f>
        <v>0</v>
      </c>
      <c r="I40" s="18">
        <f>'[30]Avg Week MUKONO-KALAGI'!I40+'[30]Avg Week KALAGI-MUKONO'!I40</f>
        <v>5.2857142857142856</v>
      </c>
      <c r="J40" s="18">
        <f>'[30]Avg Week MUKONO-KALAGI'!J40+'[30]Avg Week KALAGI-MUKONO'!J40</f>
        <v>0.5714285714285714</v>
      </c>
      <c r="K40" s="18">
        <f>'[30]Avg Week MUKONO-KALAGI'!K40+'[30]Avg Week KALAGI-MUKONO'!K40</f>
        <v>0.5714285714285714</v>
      </c>
      <c r="L40" s="18">
        <f>'[30]Avg Week MUKONO-KALAGI'!L40+'[30]Avg Week KALAGI-MUKONO'!L40</f>
        <v>0.2857142857142857</v>
      </c>
      <c r="M40" s="18">
        <f>'[30]Avg Week MUKONO-KALAGI'!M40+'[30]Avg Week KALAGI-MUKONO'!M40</f>
        <v>46.285714285714285</v>
      </c>
      <c r="N40" s="18">
        <f>'[30]Avg Week MUKONO-KALAGI'!N40+'[30]Avg Week KALAGI-MUKONO'!N40</f>
        <v>0</v>
      </c>
      <c r="O40" s="19">
        <f t="shared" si="0"/>
        <v>52.142857142857132</v>
      </c>
      <c r="P40" s="19">
        <f t="shared" si="1"/>
        <v>98.428571428571416</v>
      </c>
      <c r="R40" s="35" t="s">
        <v>92</v>
      </c>
      <c r="S40" s="40">
        <f t="shared" ref="S40:AF40" si="32">SUM(S10:S21)</f>
        <v>835</v>
      </c>
      <c r="T40" s="40">
        <f t="shared" si="32"/>
        <v>238.42857142857144</v>
      </c>
      <c r="U40" s="40">
        <f t="shared" si="32"/>
        <v>180.99999999999997</v>
      </c>
      <c r="V40" s="40">
        <f t="shared" si="32"/>
        <v>896.14285714285711</v>
      </c>
      <c r="W40" s="40">
        <f t="shared" si="32"/>
        <v>23.714285714285715</v>
      </c>
      <c r="X40" s="40">
        <f t="shared" si="32"/>
        <v>2.7142857142857144</v>
      </c>
      <c r="Y40" s="40">
        <f t="shared" si="32"/>
        <v>265.42857142857144</v>
      </c>
      <c r="Z40" s="40">
        <f t="shared" si="32"/>
        <v>35.428571428571423</v>
      </c>
      <c r="AA40" s="40">
        <f t="shared" si="32"/>
        <v>21.428571428571427</v>
      </c>
      <c r="AB40" s="40">
        <f t="shared" si="32"/>
        <v>16.142857142857139</v>
      </c>
      <c r="AC40" s="40">
        <f t="shared" si="32"/>
        <v>2175</v>
      </c>
      <c r="AD40" s="40">
        <f t="shared" si="32"/>
        <v>2.5714285714285712</v>
      </c>
      <c r="AE40" s="59">
        <f t="shared" si="32"/>
        <v>2518</v>
      </c>
      <c r="AF40" s="59">
        <f t="shared" si="32"/>
        <v>4692.9999999999991</v>
      </c>
    </row>
    <row r="41" spans="2:32" ht="23.1" customHeight="1" x14ac:dyDescent="0.25">
      <c r="B41" s="17" t="s">
        <v>93</v>
      </c>
      <c r="C41" s="18">
        <f>'[30]Avg Week MUKONO-KALAGI'!C41+'[30]Avg Week KALAGI-MUKONO'!C41</f>
        <v>23</v>
      </c>
      <c r="D41" s="18">
        <f>'[30]Avg Week MUKONO-KALAGI'!D41+'[30]Avg Week KALAGI-MUKONO'!D41</f>
        <v>6.1428571428571423</v>
      </c>
      <c r="E41" s="18">
        <f>'[30]Avg Week MUKONO-KALAGI'!E41+'[30]Avg Week KALAGI-MUKONO'!E41</f>
        <v>5</v>
      </c>
      <c r="F41" s="18">
        <f>'[30]Avg Week MUKONO-KALAGI'!F41+'[30]Avg Week KALAGI-MUKONO'!F41</f>
        <v>16.857142857142858</v>
      </c>
      <c r="G41" s="18">
        <f>'[30]Avg Week MUKONO-KALAGI'!G41+'[30]Avg Week KALAGI-MUKONO'!G41</f>
        <v>0.71428571428571419</v>
      </c>
      <c r="H41" s="18">
        <f>'[30]Avg Week MUKONO-KALAGI'!H41+'[30]Avg Week KALAGI-MUKONO'!H41</f>
        <v>0</v>
      </c>
      <c r="I41" s="18">
        <f>'[30]Avg Week MUKONO-KALAGI'!I41+'[30]Avg Week KALAGI-MUKONO'!I41</f>
        <v>7</v>
      </c>
      <c r="J41" s="18">
        <f>'[30]Avg Week MUKONO-KALAGI'!J41+'[30]Avg Week KALAGI-MUKONO'!J41</f>
        <v>1</v>
      </c>
      <c r="K41" s="18">
        <f>'[30]Avg Week MUKONO-KALAGI'!K41+'[30]Avg Week KALAGI-MUKONO'!K41</f>
        <v>0.85714285714285721</v>
      </c>
      <c r="L41" s="18">
        <f>'[30]Avg Week MUKONO-KALAGI'!L41+'[30]Avg Week KALAGI-MUKONO'!L41</f>
        <v>0.14285714285714285</v>
      </c>
      <c r="M41" s="18">
        <f>'[30]Avg Week MUKONO-KALAGI'!M41+'[30]Avg Week KALAGI-MUKONO'!M41</f>
        <v>36.428571428571431</v>
      </c>
      <c r="N41" s="18">
        <f>'[30]Avg Week MUKONO-KALAGI'!N41+'[30]Avg Week KALAGI-MUKONO'!N41</f>
        <v>0</v>
      </c>
      <c r="O41" s="19">
        <f t="shared" si="0"/>
        <v>60.714285714285715</v>
      </c>
      <c r="P41" s="19">
        <f t="shared" si="1"/>
        <v>97.142857142857139</v>
      </c>
      <c r="R41" s="35" t="s">
        <v>94</v>
      </c>
      <c r="S41" s="40">
        <f>SUM(S10:S33)</f>
        <v>1134</v>
      </c>
      <c r="T41" s="40">
        <f t="shared" ref="T41:AD41" si="33">SUM(T10:T33)</f>
        <v>319.42857142857144</v>
      </c>
      <c r="U41" s="40">
        <f t="shared" si="33"/>
        <v>245.49999999999997</v>
      </c>
      <c r="V41" s="40">
        <f t="shared" si="33"/>
        <v>1307.6428571428571</v>
      </c>
      <c r="W41" s="40">
        <f t="shared" si="33"/>
        <v>43.214285714285715</v>
      </c>
      <c r="X41" s="40">
        <f t="shared" si="33"/>
        <v>8.2142857142857153</v>
      </c>
      <c r="Y41" s="40">
        <f t="shared" si="33"/>
        <v>411.42857142857144</v>
      </c>
      <c r="Z41" s="40">
        <f t="shared" si="33"/>
        <v>53.428571428571423</v>
      </c>
      <c r="AA41" s="40">
        <f t="shared" si="33"/>
        <v>26.928571428571427</v>
      </c>
      <c r="AB41" s="40">
        <f t="shared" si="33"/>
        <v>21.642857142857139</v>
      </c>
      <c r="AC41" s="40">
        <f t="shared" si="33"/>
        <v>3021.5</v>
      </c>
      <c r="AD41" s="40">
        <f t="shared" si="33"/>
        <v>3.0714285714285712</v>
      </c>
      <c r="AE41" s="59">
        <f>SUM(AE10:AE33)</f>
        <v>3574.5</v>
      </c>
      <c r="AF41" s="59">
        <f>SUM(AF10:AF33)</f>
        <v>6595.9999999999991</v>
      </c>
    </row>
    <row r="42" spans="2:32" ht="23.1" customHeight="1" x14ac:dyDescent="0.25">
      <c r="B42" s="25" t="s">
        <v>95</v>
      </c>
      <c r="C42" s="18">
        <f>'[30]Avg Week MUKONO-KALAGI'!C42+'[30]Avg Week KALAGI-MUKONO'!C42</f>
        <v>17.428571428571431</v>
      </c>
      <c r="D42" s="18">
        <f>'[30]Avg Week MUKONO-KALAGI'!D42+'[30]Avg Week KALAGI-MUKONO'!D42</f>
        <v>6.2857142857142865</v>
      </c>
      <c r="E42" s="18">
        <f>'[30]Avg Week MUKONO-KALAGI'!E42+'[30]Avg Week KALAGI-MUKONO'!E42</f>
        <v>3.5714285714285712</v>
      </c>
      <c r="F42" s="18">
        <f>'[30]Avg Week MUKONO-KALAGI'!F42+'[30]Avg Week KALAGI-MUKONO'!F42</f>
        <v>18.428571428571431</v>
      </c>
      <c r="G42" s="18">
        <f>'[30]Avg Week MUKONO-KALAGI'!G42+'[30]Avg Week KALAGI-MUKONO'!G42</f>
        <v>1.1428571428571428</v>
      </c>
      <c r="H42" s="18">
        <f>'[30]Avg Week MUKONO-KALAGI'!H42+'[30]Avg Week KALAGI-MUKONO'!H42</f>
        <v>0</v>
      </c>
      <c r="I42" s="18">
        <f>'[30]Avg Week MUKONO-KALAGI'!I42+'[30]Avg Week KALAGI-MUKONO'!I42</f>
        <v>6.1428571428571423</v>
      </c>
      <c r="J42" s="18">
        <f>'[30]Avg Week MUKONO-KALAGI'!J42+'[30]Avg Week KALAGI-MUKONO'!J42</f>
        <v>0.2857142857142857</v>
      </c>
      <c r="K42" s="18">
        <f>'[30]Avg Week MUKONO-KALAGI'!K42+'[30]Avg Week KALAGI-MUKONO'!K42</f>
        <v>0.14285714285714285</v>
      </c>
      <c r="L42" s="18">
        <f>'[30]Avg Week MUKONO-KALAGI'!L42+'[30]Avg Week KALAGI-MUKONO'!L42</f>
        <v>0.2857142857142857</v>
      </c>
      <c r="M42" s="18">
        <f>'[30]Avg Week MUKONO-KALAGI'!M42+'[30]Avg Week KALAGI-MUKONO'!M42</f>
        <v>33.571428571428569</v>
      </c>
      <c r="N42" s="18">
        <f>'[30]Avg Week MUKONO-KALAGI'!N42+'[30]Avg Week KALAGI-MUKONO'!N42</f>
        <v>0.2857142857142857</v>
      </c>
      <c r="O42" s="19">
        <f t="shared" si="0"/>
        <v>54</v>
      </c>
      <c r="P42" s="19">
        <f t="shared" si="1"/>
        <v>87.571428571428569</v>
      </c>
      <c r="R42" s="35" t="s">
        <v>96</v>
      </c>
      <c r="S42" s="36">
        <f>S41/S40</f>
        <v>1.3580838323353293</v>
      </c>
      <c r="T42" s="36">
        <f t="shared" ref="T42:AF42" si="34">T41/T40</f>
        <v>1.3397243858597963</v>
      </c>
      <c r="U42" s="36">
        <f t="shared" si="34"/>
        <v>1.3563535911602211</v>
      </c>
      <c r="V42" s="36">
        <f t="shared" si="34"/>
        <v>1.4591901801370954</v>
      </c>
      <c r="W42" s="36">
        <f t="shared" si="34"/>
        <v>1.822289156626506</v>
      </c>
      <c r="X42" s="36">
        <f t="shared" si="34"/>
        <v>3.0263157894736845</v>
      </c>
      <c r="Y42" s="36">
        <f t="shared" si="34"/>
        <v>1.55005382131324</v>
      </c>
      <c r="Z42" s="36">
        <f t="shared" si="34"/>
        <v>1.5080645161290323</v>
      </c>
      <c r="AA42" s="36">
        <f t="shared" si="34"/>
        <v>1.2566666666666666</v>
      </c>
      <c r="AB42" s="36">
        <f t="shared" si="34"/>
        <v>1.3407079646017701</v>
      </c>
      <c r="AC42" s="36">
        <f t="shared" si="34"/>
        <v>1.3891954022988506</v>
      </c>
      <c r="AD42" s="36">
        <f t="shared" si="34"/>
        <v>1.1944444444444444</v>
      </c>
      <c r="AE42" s="37">
        <f t="shared" si="34"/>
        <v>1.4195790309769658</v>
      </c>
      <c r="AF42" s="37">
        <f t="shared" si="34"/>
        <v>1.4054975495418709</v>
      </c>
    </row>
    <row r="43" spans="2:32" ht="23.1" customHeight="1" x14ac:dyDescent="0.25">
      <c r="B43" s="17" t="s">
        <v>97</v>
      </c>
      <c r="C43" s="18">
        <f>'[30]Avg Week MUKONO-KALAGI'!C43+'[30]Avg Week KALAGI-MUKONO'!C43</f>
        <v>20.571428571428569</v>
      </c>
      <c r="D43" s="18">
        <f>'[30]Avg Week MUKONO-KALAGI'!D43+'[30]Avg Week KALAGI-MUKONO'!D43</f>
        <v>10.714285714285715</v>
      </c>
      <c r="E43" s="18">
        <f>'[30]Avg Week MUKONO-KALAGI'!E43+'[30]Avg Week KALAGI-MUKONO'!E43</f>
        <v>3.2857142857142856</v>
      </c>
      <c r="F43" s="18">
        <f>'[30]Avg Week MUKONO-KALAGI'!F43+'[30]Avg Week KALAGI-MUKONO'!F43</f>
        <v>16</v>
      </c>
      <c r="G43" s="18">
        <f>'[30]Avg Week MUKONO-KALAGI'!G43+'[30]Avg Week KALAGI-MUKONO'!G43</f>
        <v>0.14285714285714285</v>
      </c>
      <c r="H43" s="18">
        <f>'[30]Avg Week MUKONO-KALAGI'!H43+'[30]Avg Week KALAGI-MUKONO'!H43</f>
        <v>0</v>
      </c>
      <c r="I43" s="18">
        <f>'[30]Avg Week MUKONO-KALAGI'!I43+'[30]Avg Week KALAGI-MUKONO'!I43</f>
        <v>6.8571428571428577</v>
      </c>
      <c r="J43" s="18">
        <f>'[30]Avg Week MUKONO-KALAGI'!J43+'[30]Avg Week KALAGI-MUKONO'!J43</f>
        <v>0.42857142857142855</v>
      </c>
      <c r="K43" s="18">
        <f>'[30]Avg Week MUKONO-KALAGI'!K43+'[30]Avg Week KALAGI-MUKONO'!K43</f>
        <v>0.8571428571428571</v>
      </c>
      <c r="L43" s="18">
        <f>'[30]Avg Week MUKONO-KALAGI'!L43+'[30]Avg Week KALAGI-MUKONO'!L43</f>
        <v>0.42857142857142855</v>
      </c>
      <c r="M43" s="18">
        <f>'[30]Avg Week MUKONO-KALAGI'!M43+'[30]Avg Week KALAGI-MUKONO'!M43</f>
        <v>43.571428571428569</v>
      </c>
      <c r="N43" s="18">
        <f>'[30]Avg Week MUKONO-KALAGI'!N43+'[30]Avg Week KALAGI-MUKONO'!N43</f>
        <v>0.14285714285714285</v>
      </c>
      <c r="O43" s="19">
        <f t="shared" si="0"/>
        <v>59.428571428571431</v>
      </c>
      <c r="P43" s="19">
        <f t="shared" si="1"/>
        <v>103</v>
      </c>
    </row>
    <row r="44" spans="2:32" ht="23.1" customHeight="1" x14ac:dyDescent="0.25">
      <c r="B44" s="38" t="s">
        <v>98</v>
      </c>
      <c r="C44" s="18">
        <f>'[30]Avg Week MUKONO-KALAGI'!C44+'[30]Avg Week KALAGI-MUKONO'!C44</f>
        <v>20.285714285714285</v>
      </c>
      <c r="D44" s="18">
        <f>'[30]Avg Week MUKONO-KALAGI'!D44+'[30]Avg Week KALAGI-MUKONO'!D44</f>
        <v>7.5714285714285712</v>
      </c>
      <c r="E44" s="18">
        <f>'[30]Avg Week MUKONO-KALAGI'!E44+'[30]Avg Week KALAGI-MUKONO'!E44</f>
        <v>4.2857142857142856</v>
      </c>
      <c r="F44" s="18">
        <f>'[30]Avg Week MUKONO-KALAGI'!F44+'[30]Avg Week KALAGI-MUKONO'!F44</f>
        <v>18.857142857142854</v>
      </c>
      <c r="G44" s="18">
        <f>'[30]Avg Week MUKONO-KALAGI'!G44+'[30]Avg Week KALAGI-MUKONO'!G44</f>
        <v>0.2857142857142857</v>
      </c>
      <c r="H44" s="18">
        <f>'[30]Avg Week MUKONO-KALAGI'!H44+'[30]Avg Week KALAGI-MUKONO'!H44</f>
        <v>0</v>
      </c>
      <c r="I44" s="18">
        <f>'[30]Avg Week MUKONO-KALAGI'!I44+'[30]Avg Week KALAGI-MUKONO'!I44</f>
        <v>5.4285714285714288</v>
      </c>
      <c r="J44" s="18">
        <f>'[30]Avg Week MUKONO-KALAGI'!J44+'[30]Avg Week KALAGI-MUKONO'!J44</f>
        <v>0.8571428571428571</v>
      </c>
      <c r="K44" s="18">
        <f>'[30]Avg Week MUKONO-KALAGI'!K44+'[30]Avg Week KALAGI-MUKONO'!K44</f>
        <v>0.42857142857142855</v>
      </c>
      <c r="L44" s="18">
        <f>'[30]Avg Week MUKONO-KALAGI'!L44+'[30]Avg Week KALAGI-MUKONO'!L44</f>
        <v>1</v>
      </c>
      <c r="M44" s="18">
        <f>'[30]Avg Week MUKONO-KALAGI'!M44+'[30]Avg Week KALAGI-MUKONO'!M44</f>
        <v>46.142857142857146</v>
      </c>
      <c r="N44" s="18">
        <f>'[30]Avg Week MUKONO-KALAGI'!N44+'[30]Avg Week KALAGI-MUKONO'!N44</f>
        <v>0</v>
      </c>
      <c r="O44" s="19">
        <f t="shared" si="0"/>
        <v>58.999999999999993</v>
      </c>
      <c r="P44" s="19">
        <f t="shared" si="1"/>
        <v>105.14285714285714</v>
      </c>
    </row>
    <row r="45" spans="2:32" ht="23.1" customHeight="1" x14ac:dyDescent="0.25">
      <c r="B45" s="17" t="s">
        <v>99</v>
      </c>
      <c r="C45" s="18">
        <f>'[30]Avg Week MUKONO-KALAGI'!C45+'[30]Avg Week KALAGI-MUKONO'!C45</f>
        <v>19.142857142857142</v>
      </c>
      <c r="D45" s="18">
        <f>'[30]Avg Week MUKONO-KALAGI'!D45+'[30]Avg Week KALAGI-MUKONO'!D45</f>
        <v>7.1428571428571423</v>
      </c>
      <c r="E45" s="18">
        <f>'[30]Avg Week MUKONO-KALAGI'!E45+'[30]Avg Week KALAGI-MUKONO'!E45</f>
        <v>4.4285714285714288</v>
      </c>
      <c r="F45" s="18">
        <f>'[30]Avg Week MUKONO-KALAGI'!F45+'[30]Avg Week KALAGI-MUKONO'!F45</f>
        <v>18.714285714285715</v>
      </c>
      <c r="G45" s="18">
        <f>'[30]Avg Week MUKONO-KALAGI'!G45+'[30]Avg Week KALAGI-MUKONO'!G45</f>
        <v>0.2857142857142857</v>
      </c>
      <c r="H45" s="18">
        <f>'[30]Avg Week MUKONO-KALAGI'!H45+'[30]Avg Week KALAGI-MUKONO'!H45</f>
        <v>0</v>
      </c>
      <c r="I45" s="18">
        <f>'[30]Avg Week MUKONO-KALAGI'!I45+'[30]Avg Week KALAGI-MUKONO'!I45</f>
        <v>5.1428571428571423</v>
      </c>
      <c r="J45" s="18">
        <f>'[30]Avg Week MUKONO-KALAGI'!J45+'[30]Avg Week KALAGI-MUKONO'!J45</f>
        <v>0.2857142857142857</v>
      </c>
      <c r="K45" s="18">
        <f>'[30]Avg Week MUKONO-KALAGI'!K45+'[30]Avg Week KALAGI-MUKONO'!K45</f>
        <v>0.14285714285714285</v>
      </c>
      <c r="L45" s="18">
        <f>'[30]Avg Week MUKONO-KALAGI'!L45+'[30]Avg Week KALAGI-MUKONO'!L45</f>
        <v>0</v>
      </c>
      <c r="M45" s="18">
        <f>'[30]Avg Week MUKONO-KALAGI'!M45+'[30]Avg Week KALAGI-MUKONO'!M45</f>
        <v>46.142857142857146</v>
      </c>
      <c r="N45" s="18">
        <f>'[30]Avg Week MUKONO-KALAGI'!N45+'[30]Avg Week KALAGI-MUKONO'!N45</f>
        <v>0</v>
      </c>
      <c r="O45" s="19">
        <f t="shared" si="0"/>
        <v>55.285714285714292</v>
      </c>
      <c r="P45" s="19">
        <f t="shared" si="1"/>
        <v>101.42857142857144</v>
      </c>
    </row>
    <row r="46" spans="2:32" ht="23.1" customHeight="1" x14ac:dyDescent="0.25">
      <c r="B46" s="25" t="s">
        <v>100</v>
      </c>
      <c r="C46" s="18">
        <f>'[30]Avg Week MUKONO-KALAGI'!C46+'[30]Avg Week KALAGI-MUKONO'!C46</f>
        <v>21</v>
      </c>
      <c r="D46" s="18">
        <f>'[30]Avg Week MUKONO-KALAGI'!D46+'[30]Avg Week KALAGI-MUKONO'!D46</f>
        <v>6.2857142857142865</v>
      </c>
      <c r="E46" s="18">
        <f>'[30]Avg Week MUKONO-KALAGI'!E46+'[30]Avg Week KALAGI-MUKONO'!E46</f>
        <v>4.5714285714285712</v>
      </c>
      <c r="F46" s="18">
        <f>'[30]Avg Week MUKONO-KALAGI'!F46+'[30]Avg Week KALAGI-MUKONO'!F46</f>
        <v>19.285714285714285</v>
      </c>
      <c r="G46" s="18">
        <f>'[30]Avg Week MUKONO-KALAGI'!G46+'[30]Avg Week KALAGI-MUKONO'!G46</f>
        <v>0.71428571428571419</v>
      </c>
      <c r="H46" s="18">
        <f>'[30]Avg Week MUKONO-KALAGI'!H46+'[30]Avg Week KALAGI-MUKONO'!H46</f>
        <v>0.42857142857142855</v>
      </c>
      <c r="I46" s="18">
        <f>'[30]Avg Week MUKONO-KALAGI'!I46+'[30]Avg Week KALAGI-MUKONO'!I46</f>
        <v>5.8571428571428577</v>
      </c>
      <c r="J46" s="18">
        <f>'[30]Avg Week MUKONO-KALAGI'!J46+'[30]Avg Week KALAGI-MUKONO'!J46</f>
        <v>1.2857142857142856</v>
      </c>
      <c r="K46" s="18">
        <f>'[30]Avg Week MUKONO-KALAGI'!K46+'[30]Avg Week KALAGI-MUKONO'!K46</f>
        <v>0.5714285714285714</v>
      </c>
      <c r="L46" s="18">
        <f>'[30]Avg Week MUKONO-KALAGI'!L46+'[30]Avg Week KALAGI-MUKONO'!L46</f>
        <v>0.2857142857142857</v>
      </c>
      <c r="M46" s="18">
        <f>'[30]Avg Week MUKONO-KALAGI'!M46+'[30]Avg Week KALAGI-MUKONO'!M46</f>
        <v>46.428571428571431</v>
      </c>
      <c r="N46" s="18">
        <f>'[30]Avg Week MUKONO-KALAGI'!N46+'[30]Avg Week KALAGI-MUKONO'!N46</f>
        <v>0</v>
      </c>
      <c r="O46" s="19">
        <f t="shared" si="0"/>
        <v>60.285714285714278</v>
      </c>
      <c r="P46" s="19">
        <f t="shared" si="1"/>
        <v>106.71428571428571</v>
      </c>
      <c r="R46" s="3"/>
      <c r="T46"/>
    </row>
    <row r="47" spans="2:32" ht="23.1" customHeight="1" x14ac:dyDescent="0.25">
      <c r="B47" s="25" t="s">
        <v>101</v>
      </c>
      <c r="C47" s="18">
        <f>'[30]Avg Week MUKONO-KALAGI'!C47+'[30]Avg Week KALAGI-MUKONO'!C47</f>
        <v>22</v>
      </c>
      <c r="D47" s="18">
        <f>'[30]Avg Week MUKONO-KALAGI'!D47+'[30]Avg Week KALAGI-MUKONO'!D47</f>
        <v>6</v>
      </c>
      <c r="E47" s="18">
        <f>'[30]Avg Week MUKONO-KALAGI'!E47+'[30]Avg Week KALAGI-MUKONO'!E47</f>
        <v>4.4285714285714288</v>
      </c>
      <c r="F47" s="18">
        <f>'[30]Avg Week MUKONO-KALAGI'!F47+'[30]Avg Week KALAGI-MUKONO'!F47</f>
        <v>22.571428571428569</v>
      </c>
      <c r="G47" s="18">
        <f>'[30]Avg Week MUKONO-KALAGI'!G47+'[30]Avg Week KALAGI-MUKONO'!G47</f>
        <v>2</v>
      </c>
      <c r="H47" s="18">
        <f>'[30]Avg Week MUKONO-KALAGI'!H47+'[30]Avg Week KALAGI-MUKONO'!H47</f>
        <v>0</v>
      </c>
      <c r="I47" s="18">
        <f>'[30]Avg Week MUKONO-KALAGI'!I47+'[30]Avg Week KALAGI-MUKONO'!I47</f>
        <v>6.7142857142857135</v>
      </c>
      <c r="J47" s="18">
        <f>'[30]Avg Week MUKONO-KALAGI'!J47+'[30]Avg Week KALAGI-MUKONO'!J47</f>
        <v>1.1428571428571428</v>
      </c>
      <c r="K47" s="18">
        <f>'[30]Avg Week MUKONO-KALAGI'!K47+'[30]Avg Week KALAGI-MUKONO'!K47</f>
        <v>0.42857142857142855</v>
      </c>
      <c r="L47" s="18">
        <f>'[30]Avg Week MUKONO-KALAGI'!L47+'[30]Avg Week KALAGI-MUKONO'!L47</f>
        <v>0.2857142857142857</v>
      </c>
      <c r="M47" s="18">
        <f>'[30]Avg Week MUKONO-KALAGI'!M47+'[30]Avg Week KALAGI-MUKONO'!M47</f>
        <v>49.571428571428569</v>
      </c>
      <c r="N47" s="18">
        <f>'[30]Avg Week MUKONO-KALAGI'!N47+'[30]Avg Week KALAGI-MUKONO'!N47</f>
        <v>0</v>
      </c>
      <c r="O47" s="19">
        <f t="shared" si="0"/>
        <v>65.571428571428584</v>
      </c>
      <c r="P47" s="19">
        <f t="shared" si="1"/>
        <v>115.14285714285715</v>
      </c>
      <c r="R47" s="3"/>
      <c r="T47"/>
    </row>
    <row r="48" spans="2:32" ht="23.1" customHeight="1" x14ac:dyDescent="0.25">
      <c r="B48" s="25" t="s">
        <v>102</v>
      </c>
      <c r="C48" s="18">
        <f>'[30]Avg Week MUKONO-KALAGI'!C48+'[30]Avg Week KALAGI-MUKONO'!C48</f>
        <v>21.714285714285715</v>
      </c>
      <c r="D48" s="18">
        <f>'[30]Avg Week MUKONO-KALAGI'!D48+'[30]Avg Week KALAGI-MUKONO'!D48</f>
        <v>6</v>
      </c>
      <c r="E48" s="18">
        <f>'[30]Avg Week MUKONO-KALAGI'!E48+'[30]Avg Week KALAGI-MUKONO'!E48</f>
        <v>4.2857142857142856</v>
      </c>
      <c r="F48" s="18">
        <f>'[30]Avg Week MUKONO-KALAGI'!F48+'[30]Avg Week KALAGI-MUKONO'!F48</f>
        <v>19.571428571428573</v>
      </c>
      <c r="G48" s="18">
        <f>'[30]Avg Week MUKONO-KALAGI'!G48+'[30]Avg Week KALAGI-MUKONO'!G48</f>
        <v>0.71428571428571419</v>
      </c>
      <c r="H48" s="18">
        <f>'[30]Avg Week MUKONO-KALAGI'!H48+'[30]Avg Week KALAGI-MUKONO'!H48</f>
        <v>0</v>
      </c>
      <c r="I48" s="18">
        <f>'[30]Avg Week MUKONO-KALAGI'!I48+'[30]Avg Week KALAGI-MUKONO'!I48</f>
        <v>6.4285714285714288</v>
      </c>
      <c r="J48" s="18">
        <f>'[30]Avg Week MUKONO-KALAGI'!J48+'[30]Avg Week KALAGI-MUKONO'!J48</f>
        <v>1</v>
      </c>
      <c r="K48" s="18">
        <f>'[30]Avg Week MUKONO-KALAGI'!K48+'[30]Avg Week KALAGI-MUKONO'!K48</f>
        <v>0.85714285714285721</v>
      </c>
      <c r="L48" s="18">
        <f>'[30]Avg Week MUKONO-KALAGI'!L48+'[30]Avg Week KALAGI-MUKONO'!L48</f>
        <v>0.42857142857142855</v>
      </c>
      <c r="M48" s="18">
        <f>'[30]Avg Week MUKONO-KALAGI'!M48+'[30]Avg Week KALAGI-MUKONO'!M48</f>
        <v>49.428571428571431</v>
      </c>
      <c r="N48" s="18">
        <f>'[30]Avg Week MUKONO-KALAGI'!N48+'[30]Avg Week KALAGI-MUKONO'!N48</f>
        <v>0</v>
      </c>
      <c r="O48" s="19">
        <f t="shared" si="0"/>
        <v>61</v>
      </c>
      <c r="P48" s="19">
        <f t="shared" si="1"/>
        <v>110.42857142857143</v>
      </c>
      <c r="R48" s="3"/>
      <c r="T48"/>
    </row>
    <row r="49" spans="2:20" ht="23.1" customHeight="1" x14ac:dyDescent="0.25">
      <c r="B49" s="17" t="s">
        <v>103</v>
      </c>
      <c r="C49" s="18">
        <f>'[30]Avg Week MUKONO-KALAGI'!C49+'[30]Avg Week KALAGI-MUKONO'!C49</f>
        <v>21.285714285714285</v>
      </c>
      <c r="D49" s="18">
        <f>'[30]Avg Week MUKONO-KALAGI'!D49+'[30]Avg Week KALAGI-MUKONO'!D49</f>
        <v>6.5714285714285712</v>
      </c>
      <c r="E49" s="18">
        <f>'[30]Avg Week MUKONO-KALAGI'!E49+'[30]Avg Week KALAGI-MUKONO'!E49</f>
        <v>4.5714285714285712</v>
      </c>
      <c r="F49" s="18">
        <f>'[30]Avg Week MUKONO-KALAGI'!F49+'[30]Avg Week KALAGI-MUKONO'!F49</f>
        <v>19.857142857142854</v>
      </c>
      <c r="G49" s="18">
        <f>'[30]Avg Week MUKONO-KALAGI'!G49+'[30]Avg Week KALAGI-MUKONO'!G49</f>
        <v>0.5714285714285714</v>
      </c>
      <c r="H49" s="18">
        <f>'[30]Avg Week MUKONO-KALAGI'!H49+'[30]Avg Week KALAGI-MUKONO'!H49</f>
        <v>0.14285714285714285</v>
      </c>
      <c r="I49" s="18">
        <f>'[30]Avg Week MUKONO-KALAGI'!I49+'[30]Avg Week KALAGI-MUKONO'!I49</f>
        <v>6</v>
      </c>
      <c r="J49" s="18">
        <f>'[30]Avg Week MUKONO-KALAGI'!J49+'[30]Avg Week KALAGI-MUKONO'!J49</f>
        <v>0.5714285714285714</v>
      </c>
      <c r="K49" s="18">
        <f>'[30]Avg Week MUKONO-KALAGI'!K49+'[30]Avg Week KALAGI-MUKONO'!K49</f>
        <v>0.42857142857142855</v>
      </c>
      <c r="L49" s="18">
        <f>'[30]Avg Week MUKONO-KALAGI'!L49+'[30]Avg Week KALAGI-MUKONO'!L49</f>
        <v>0.2857142857142857</v>
      </c>
      <c r="M49" s="18">
        <f>'[30]Avg Week MUKONO-KALAGI'!M49+'[30]Avg Week KALAGI-MUKONO'!M49</f>
        <v>51.285714285714285</v>
      </c>
      <c r="N49" s="18">
        <f>'[30]Avg Week MUKONO-KALAGI'!N49+'[30]Avg Week KALAGI-MUKONO'!N49</f>
        <v>0</v>
      </c>
      <c r="O49" s="19">
        <f t="shared" si="0"/>
        <v>60.285714285714278</v>
      </c>
      <c r="P49" s="19">
        <f t="shared" si="1"/>
        <v>111.57142857142856</v>
      </c>
      <c r="R49" s="3"/>
      <c r="T49"/>
    </row>
    <row r="50" spans="2:20" ht="23.1" customHeight="1" x14ac:dyDescent="0.25">
      <c r="B50" s="25" t="s">
        <v>104</v>
      </c>
      <c r="C50" s="18">
        <f>'[30]Avg Week MUKONO-KALAGI'!C50+'[30]Avg Week KALAGI-MUKONO'!C50</f>
        <v>24.714285714285715</v>
      </c>
      <c r="D50" s="18">
        <f>'[30]Avg Week MUKONO-KALAGI'!D50+'[30]Avg Week KALAGI-MUKONO'!D50</f>
        <v>5.4285714285714288</v>
      </c>
      <c r="E50" s="18">
        <f>'[30]Avg Week MUKONO-KALAGI'!E50+'[30]Avg Week KALAGI-MUKONO'!E50</f>
        <v>4.4285714285714288</v>
      </c>
      <c r="F50" s="18">
        <f>'[30]Avg Week MUKONO-KALAGI'!F50+'[30]Avg Week KALAGI-MUKONO'!F50</f>
        <v>20.857142857142858</v>
      </c>
      <c r="G50" s="18">
        <f>'[30]Avg Week MUKONO-KALAGI'!G50+'[30]Avg Week KALAGI-MUKONO'!G50</f>
        <v>0.42857142857142855</v>
      </c>
      <c r="H50" s="18">
        <f>'[30]Avg Week MUKONO-KALAGI'!H50+'[30]Avg Week KALAGI-MUKONO'!H50</f>
        <v>0</v>
      </c>
      <c r="I50" s="18">
        <f>'[30]Avg Week MUKONO-KALAGI'!I50+'[30]Avg Week KALAGI-MUKONO'!I50</f>
        <v>5.8571428571428577</v>
      </c>
      <c r="J50" s="18">
        <f>'[30]Avg Week MUKONO-KALAGI'!J50+'[30]Avg Week KALAGI-MUKONO'!J50</f>
        <v>0.85714285714285721</v>
      </c>
      <c r="K50" s="18">
        <f>'[30]Avg Week MUKONO-KALAGI'!K50+'[30]Avg Week KALAGI-MUKONO'!K50</f>
        <v>0.2857142857142857</v>
      </c>
      <c r="L50" s="18">
        <f>'[30]Avg Week MUKONO-KALAGI'!L50+'[30]Avg Week KALAGI-MUKONO'!L50</f>
        <v>0.2857142857142857</v>
      </c>
      <c r="M50" s="18">
        <f>'[30]Avg Week MUKONO-KALAGI'!M50+'[30]Avg Week KALAGI-MUKONO'!M50</f>
        <v>51</v>
      </c>
      <c r="N50" s="18">
        <f>'[30]Avg Week MUKONO-KALAGI'!N50+'[30]Avg Week KALAGI-MUKONO'!N50</f>
        <v>0.14285714285714285</v>
      </c>
      <c r="O50" s="19">
        <f t="shared" si="0"/>
        <v>63.285714285714292</v>
      </c>
      <c r="P50" s="19">
        <f t="shared" si="1"/>
        <v>114.28571428571428</v>
      </c>
      <c r="R50" s="3"/>
      <c r="T50"/>
    </row>
    <row r="51" spans="2:20" ht="23.1" customHeight="1" x14ac:dyDescent="0.25">
      <c r="B51" s="25" t="s">
        <v>105</v>
      </c>
      <c r="C51" s="18">
        <f>'[30]Avg Week MUKONO-KALAGI'!C51+'[30]Avg Week KALAGI-MUKONO'!C51</f>
        <v>22</v>
      </c>
      <c r="D51" s="18">
        <f>'[30]Avg Week MUKONO-KALAGI'!D51+'[30]Avg Week KALAGI-MUKONO'!D51</f>
        <v>8.5714285714285712</v>
      </c>
      <c r="E51" s="18">
        <f>'[30]Avg Week MUKONO-KALAGI'!E51+'[30]Avg Week KALAGI-MUKONO'!E51</f>
        <v>4.2857142857142856</v>
      </c>
      <c r="F51" s="18">
        <f>'[30]Avg Week MUKONO-KALAGI'!F51+'[30]Avg Week KALAGI-MUKONO'!F51</f>
        <v>21.428571428571431</v>
      </c>
      <c r="G51" s="18">
        <f>'[30]Avg Week MUKONO-KALAGI'!G51+'[30]Avg Week KALAGI-MUKONO'!G51</f>
        <v>1</v>
      </c>
      <c r="H51" s="18">
        <f>'[30]Avg Week MUKONO-KALAGI'!H51+'[30]Avg Week KALAGI-MUKONO'!H51</f>
        <v>0</v>
      </c>
      <c r="I51" s="18">
        <f>'[30]Avg Week MUKONO-KALAGI'!I51+'[30]Avg Week KALAGI-MUKONO'!I51</f>
        <v>5.4285714285714288</v>
      </c>
      <c r="J51" s="18">
        <f>'[30]Avg Week MUKONO-KALAGI'!J51+'[30]Avg Week KALAGI-MUKONO'!J51</f>
        <v>0.8571428571428571</v>
      </c>
      <c r="K51" s="18">
        <f>'[30]Avg Week MUKONO-KALAGI'!K51+'[30]Avg Week KALAGI-MUKONO'!K51</f>
        <v>0.5714285714285714</v>
      </c>
      <c r="L51" s="18">
        <f>'[30]Avg Week MUKONO-KALAGI'!L51+'[30]Avg Week KALAGI-MUKONO'!L51</f>
        <v>0.2857142857142857</v>
      </c>
      <c r="M51" s="18">
        <f>'[30]Avg Week MUKONO-KALAGI'!M51+'[30]Avg Week KALAGI-MUKONO'!M51</f>
        <v>51</v>
      </c>
      <c r="N51" s="18">
        <f>'[30]Avg Week MUKONO-KALAGI'!N51+'[30]Avg Week KALAGI-MUKONO'!N51</f>
        <v>0</v>
      </c>
      <c r="O51" s="19">
        <f t="shared" si="0"/>
        <v>64.428571428571431</v>
      </c>
      <c r="P51" s="19">
        <f t="shared" si="1"/>
        <v>115.42857142857143</v>
      </c>
      <c r="R51" s="3"/>
      <c r="T51"/>
    </row>
    <row r="52" spans="2:20" ht="23.1" customHeight="1" x14ac:dyDescent="0.25">
      <c r="B52" s="25" t="s">
        <v>106</v>
      </c>
      <c r="C52" s="18">
        <f>'[30]Avg Week MUKONO-KALAGI'!C52+'[30]Avg Week KALAGI-MUKONO'!C52</f>
        <v>23.714285714285715</v>
      </c>
      <c r="D52" s="18">
        <f>'[30]Avg Week MUKONO-KALAGI'!D52+'[30]Avg Week KALAGI-MUKONO'!D52</f>
        <v>8</v>
      </c>
      <c r="E52" s="18">
        <f>'[30]Avg Week MUKONO-KALAGI'!E52+'[30]Avg Week KALAGI-MUKONO'!E52</f>
        <v>5</v>
      </c>
      <c r="F52" s="18">
        <f>'[30]Avg Week MUKONO-KALAGI'!F52+'[30]Avg Week KALAGI-MUKONO'!F52</f>
        <v>20.285714285714285</v>
      </c>
      <c r="G52" s="18">
        <f>'[30]Avg Week MUKONO-KALAGI'!G52+'[30]Avg Week KALAGI-MUKONO'!G52</f>
        <v>0.5714285714285714</v>
      </c>
      <c r="H52" s="18">
        <f>'[30]Avg Week MUKONO-KALAGI'!H52+'[30]Avg Week KALAGI-MUKONO'!H52</f>
        <v>0.2857142857142857</v>
      </c>
      <c r="I52" s="18">
        <f>'[30]Avg Week MUKONO-KALAGI'!I52+'[30]Avg Week KALAGI-MUKONO'!I52</f>
        <v>4.5714285714285712</v>
      </c>
      <c r="J52" s="18">
        <f>'[30]Avg Week MUKONO-KALAGI'!J52+'[30]Avg Week KALAGI-MUKONO'!J52</f>
        <v>0.71428571428571419</v>
      </c>
      <c r="K52" s="18">
        <f>'[30]Avg Week MUKONO-KALAGI'!K52+'[30]Avg Week KALAGI-MUKONO'!K52</f>
        <v>0.14285714285714285</v>
      </c>
      <c r="L52" s="18">
        <f>'[30]Avg Week MUKONO-KALAGI'!L52+'[30]Avg Week KALAGI-MUKONO'!L52</f>
        <v>0.14285714285714285</v>
      </c>
      <c r="M52" s="18">
        <f>'[30]Avg Week MUKONO-KALAGI'!M52+'[30]Avg Week KALAGI-MUKONO'!M52</f>
        <v>53.428571428571431</v>
      </c>
      <c r="N52" s="18">
        <f>'[30]Avg Week MUKONO-KALAGI'!N52+'[30]Avg Week KALAGI-MUKONO'!N52</f>
        <v>0</v>
      </c>
      <c r="O52" s="19">
        <f t="shared" si="0"/>
        <v>63.428571428571431</v>
      </c>
      <c r="P52" s="19">
        <f t="shared" si="1"/>
        <v>116.85714285714286</v>
      </c>
      <c r="R52" s="3"/>
      <c r="T52"/>
    </row>
    <row r="53" spans="2:20" ht="23.1" customHeight="1" x14ac:dyDescent="0.25">
      <c r="B53" s="17" t="s">
        <v>107</v>
      </c>
      <c r="C53" s="18">
        <f>'[30]Avg Week MUKONO-KALAGI'!C53+'[30]Avg Week KALAGI-MUKONO'!C53</f>
        <v>23.142857142857142</v>
      </c>
      <c r="D53" s="18">
        <f>'[30]Avg Week MUKONO-KALAGI'!D53+'[30]Avg Week KALAGI-MUKONO'!D53</f>
        <v>7.2857142857142856</v>
      </c>
      <c r="E53" s="18">
        <f>'[30]Avg Week MUKONO-KALAGI'!E53+'[30]Avg Week KALAGI-MUKONO'!E53</f>
        <v>5</v>
      </c>
      <c r="F53" s="18">
        <f>'[30]Avg Week MUKONO-KALAGI'!F53+'[30]Avg Week KALAGI-MUKONO'!F53</f>
        <v>21.285714285714285</v>
      </c>
      <c r="G53" s="18">
        <f>'[30]Avg Week MUKONO-KALAGI'!G53+'[30]Avg Week KALAGI-MUKONO'!G53</f>
        <v>0.71428571428571419</v>
      </c>
      <c r="H53" s="18">
        <f>'[30]Avg Week MUKONO-KALAGI'!H53+'[30]Avg Week KALAGI-MUKONO'!H53</f>
        <v>0</v>
      </c>
      <c r="I53" s="18">
        <f>'[30]Avg Week MUKONO-KALAGI'!I53+'[30]Avg Week KALAGI-MUKONO'!I53</f>
        <v>6.4285714285714288</v>
      </c>
      <c r="J53" s="18">
        <f>'[30]Avg Week MUKONO-KALAGI'!J53+'[30]Avg Week KALAGI-MUKONO'!J53</f>
        <v>0.42857142857142855</v>
      </c>
      <c r="K53" s="18">
        <f>'[30]Avg Week MUKONO-KALAGI'!K53+'[30]Avg Week KALAGI-MUKONO'!K53</f>
        <v>0.5714285714285714</v>
      </c>
      <c r="L53" s="18">
        <f>'[30]Avg Week MUKONO-KALAGI'!L53+'[30]Avg Week KALAGI-MUKONO'!L53</f>
        <v>0</v>
      </c>
      <c r="M53" s="18">
        <f>'[30]Avg Week MUKONO-KALAGI'!M53+'[30]Avg Week KALAGI-MUKONO'!M53</f>
        <v>49.285714285714285</v>
      </c>
      <c r="N53" s="18">
        <f>'[30]Avg Week MUKONO-KALAGI'!N53+'[30]Avg Week KALAGI-MUKONO'!N53</f>
        <v>0.14285714285714285</v>
      </c>
      <c r="O53" s="19">
        <f t="shared" si="0"/>
        <v>65</v>
      </c>
      <c r="P53" s="19">
        <f t="shared" si="1"/>
        <v>114.28571428571428</v>
      </c>
      <c r="R53" s="3"/>
      <c r="T53"/>
    </row>
    <row r="54" spans="2:20" ht="23.1" customHeight="1" x14ac:dyDescent="0.25">
      <c r="B54" s="17" t="s">
        <v>108</v>
      </c>
      <c r="C54" s="18">
        <f>'[30]Avg Week MUKONO-KALAGI'!C54+'[30]Avg Week KALAGI-MUKONO'!C54</f>
        <v>19.714285714285715</v>
      </c>
      <c r="D54" s="18">
        <f>'[30]Avg Week MUKONO-KALAGI'!D54+'[30]Avg Week KALAGI-MUKONO'!D54</f>
        <v>6.8571428571428568</v>
      </c>
      <c r="E54" s="18">
        <f>'[30]Avg Week MUKONO-KALAGI'!E54+'[30]Avg Week KALAGI-MUKONO'!E54</f>
        <v>5.1428571428571423</v>
      </c>
      <c r="F54" s="18">
        <f>'[30]Avg Week MUKONO-KALAGI'!F54+'[30]Avg Week KALAGI-MUKONO'!F54</f>
        <v>19.428571428571431</v>
      </c>
      <c r="G54" s="18">
        <f>'[30]Avg Week MUKONO-KALAGI'!G54+'[30]Avg Week KALAGI-MUKONO'!G54</f>
        <v>0.71428571428571419</v>
      </c>
      <c r="H54" s="18">
        <f>'[30]Avg Week MUKONO-KALAGI'!H54+'[30]Avg Week KALAGI-MUKONO'!H54</f>
        <v>0</v>
      </c>
      <c r="I54" s="18">
        <f>'[30]Avg Week MUKONO-KALAGI'!I54+'[30]Avg Week KALAGI-MUKONO'!I54</f>
        <v>6.2857142857142856</v>
      </c>
      <c r="J54" s="18">
        <f>'[30]Avg Week MUKONO-KALAGI'!J54+'[30]Avg Week KALAGI-MUKONO'!J54</f>
        <v>1.2857142857142858</v>
      </c>
      <c r="K54" s="18">
        <f>'[30]Avg Week MUKONO-KALAGI'!K54+'[30]Avg Week KALAGI-MUKONO'!K54</f>
        <v>0.5714285714285714</v>
      </c>
      <c r="L54" s="18">
        <f>'[30]Avg Week MUKONO-KALAGI'!L54+'[30]Avg Week KALAGI-MUKONO'!L54</f>
        <v>0.14285714285714285</v>
      </c>
      <c r="M54" s="18">
        <f>'[30]Avg Week MUKONO-KALAGI'!M54+'[30]Avg Week KALAGI-MUKONO'!M54</f>
        <v>47.142857142857139</v>
      </c>
      <c r="N54" s="18">
        <f>'[30]Avg Week MUKONO-KALAGI'!N54+'[30]Avg Week KALAGI-MUKONO'!N54</f>
        <v>0</v>
      </c>
      <c r="O54" s="19">
        <f t="shared" si="0"/>
        <v>60.142857142857146</v>
      </c>
      <c r="P54" s="19">
        <f t="shared" si="1"/>
        <v>107.28571428571428</v>
      </c>
      <c r="R54" s="3"/>
      <c r="T54"/>
    </row>
    <row r="55" spans="2:20" ht="23.1" customHeight="1" x14ac:dyDescent="0.25">
      <c r="B55" s="17" t="s">
        <v>109</v>
      </c>
      <c r="C55" s="18">
        <f>'[30]Avg Week MUKONO-KALAGI'!C55+'[30]Avg Week KALAGI-MUKONO'!C55</f>
        <v>20.714285714285715</v>
      </c>
      <c r="D55" s="18">
        <f>'[30]Avg Week MUKONO-KALAGI'!D55+'[30]Avg Week KALAGI-MUKONO'!D55</f>
        <v>5.5714285714285712</v>
      </c>
      <c r="E55" s="18">
        <f>'[30]Avg Week MUKONO-KALAGI'!E55+'[30]Avg Week KALAGI-MUKONO'!E55</f>
        <v>6.4285714285714288</v>
      </c>
      <c r="F55" s="18">
        <f>'[30]Avg Week MUKONO-KALAGI'!F55+'[30]Avg Week KALAGI-MUKONO'!F55</f>
        <v>23.714285714285715</v>
      </c>
      <c r="G55" s="18">
        <f>'[30]Avg Week MUKONO-KALAGI'!G55+'[30]Avg Week KALAGI-MUKONO'!G55</f>
        <v>1</v>
      </c>
      <c r="H55" s="18">
        <f>'[30]Avg Week MUKONO-KALAGI'!H55+'[30]Avg Week KALAGI-MUKONO'!H55</f>
        <v>0.14285714285714285</v>
      </c>
      <c r="I55" s="18">
        <f>'[30]Avg Week MUKONO-KALAGI'!I55+'[30]Avg Week KALAGI-MUKONO'!I55</f>
        <v>5.2857142857142856</v>
      </c>
      <c r="J55" s="18">
        <f>'[30]Avg Week MUKONO-KALAGI'!J55+'[30]Avg Week KALAGI-MUKONO'!J55</f>
        <v>0.42857142857142855</v>
      </c>
      <c r="K55" s="18">
        <f>'[30]Avg Week MUKONO-KALAGI'!K55+'[30]Avg Week KALAGI-MUKONO'!K55</f>
        <v>0.14285714285714285</v>
      </c>
      <c r="L55" s="18">
        <f>'[30]Avg Week MUKONO-KALAGI'!L55+'[30]Avg Week KALAGI-MUKONO'!L55</f>
        <v>0.5714285714285714</v>
      </c>
      <c r="M55" s="18">
        <f>'[30]Avg Week MUKONO-KALAGI'!M55+'[30]Avg Week KALAGI-MUKONO'!M55</f>
        <v>51.142857142857139</v>
      </c>
      <c r="N55" s="18">
        <f>'[30]Avg Week MUKONO-KALAGI'!N55+'[30]Avg Week KALAGI-MUKONO'!N55</f>
        <v>0.42857142857142855</v>
      </c>
      <c r="O55" s="19">
        <f t="shared" si="0"/>
        <v>64.428571428571445</v>
      </c>
      <c r="P55" s="19">
        <f t="shared" si="1"/>
        <v>115.57142857142858</v>
      </c>
      <c r="R55" s="3"/>
      <c r="T55"/>
    </row>
    <row r="56" spans="2:20" ht="23.1" customHeight="1" x14ac:dyDescent="0.25">
      <c r="B56" s="17" t="s">
        <v>110</v>
      </c>
      <c r="C56" s="18">
        <f>'[30]Avg Week MUKONO-KALAGI'!C56+'[30]Avg Week KALAGI-MUKONO'!C56</f>
        <v>19.571428571428569</v>
      </c>
      <c r="D56" s="18">
        <f>'[30]Avg Week MUKONO-KALAGI'!D56+'[30]Avg Week KALAGI-MUKONO'!D56</f>
        <v>5</v>
      </c>
      <c r="E56" s="18">
        <f>'[30]Avg Week MUKONO-KALAGI'!E56+'[30]Avg Week KALAGI-MUKONO'!E56</f>
        <v>4.4285714285714288</v>
      </c>
      <c r="F56" s="18">
        <f>'[30]Avg Week MUKONO-KALAGI'!F56+'[30]Avg Week KALAGI-MUKONO'!F56</f>
        <v>20.571428571428569</v>
      </c>
      <c r="G56" s="18">
        <f>'[30]Avg Week MUKONO-KALAGI'!G56+'[30]Avg Week KALAGI-MUKONO'!G56</f>
        <v>0.14285714285714285</v>
      </c>
      <c r="H56" s="18">
        <f>'[30]Avg Week MUKONO-KALAGI'!H56+'[30]Avg Week KALAGI-MUKONO'!H56</f>
        <v>0</v>
      </c>
      <c r="I56" s="18">
        <f>'[30]Avg Week MUKONO-KALAGI'!I56+'[30]Avg Week KALAGI-MUKONO'!I56</f>
        <v>5</v>
      </c>
      <c r="J56" s="18">
        <f>'[30]Avg Week MUKONO-KALAGI'!J56+'[30]Avg Week KALAGI-MUKONO'!J56</f>
        <v>0.71428571428571419</v>
      </c>
      <c r="K56" s="18">
        <f>'[30]Avg Week MUKONO-KALAGI'!K56+'[30]Avg Week KALAGI-MUKONO'!K56</f>
        <v>0.14285714285714285</v>
      </c>
      <c r="L56" s="18">
        <f>'[30]Avg Week MUKONO-KALAGI'!L56+'[30]Avg Week KALAGI-MUKONO'!L56</f>
        <v>0.14285714285714285</v>
      </c>
      <c r="M56" s="18">
        <f>'[30]Avg Week MUKONO-KALAGI'!M56+'[30]Avg Week KALAGI-MUKONO'!M56</f>
        <v>52.428571428571431</v>
      </c>
      <c r="N56" s="18">
        <f>'[30]Avg Week MUKONO-KALAGI'!N56+'[30]Avg Week KALAGI-MUKONO'!N56</f>
        <v>0</v>
      </c>
      <c r="O56" s="19">
        <f t="shared" si="0"/>
        <v>55.714285714285722</v>
      </c>
      <c r="P56" s="19">
        <f t="shared" si="1"/>
        <v>108.14285714285715</v>
      </c>
      <c r="R56" s="3"/>
      <c r="T56"/>
    </row>
    <row r="57" spans="2:20" ht="23.1" customHeight="1" x14ac:dyDescent="0.25">
      <c r="B57" s="17" t="s">
        <v>111</v>
      </c>
      <c r="C57" s="18">
        <f>'[30]Avg Week MUKONO-KALAGI'!C57+'[30]Avg Week KALAGI-MUKONO'!C57</f>
        <v>17.285714285714285</v>
      </c>
      <c r="D57" s="18">
        <f>'[30]Avg Week MUKONO-KALAGI'!D57+'[30]Avg Week KALAGI-MUKONO'!D57</f>
        <v>3.2857142857142856</v>
      </c>
      <c r="E57" s="18">
        <f>'[30]Avg Week MUKONO-KALAGI'!E57+'[30]Avg Week KALAGI-MUKONO'!E57</f>
        <v>4.2857142857142856</v>
      </c>
      <c r="F57" s="18">
        <f>'[30]Avg Week MUKONO-KALAGI'!F57+'[30]Avg Week KALAGI-MUKONO'!F57</f>
        <v>20.285714285714285</v>
      </c>
      <c r="G57" s="18">
        <f>'[30]Avg Week MUKONO-KALAGI'!G57+'[30]Avg Week KALAGI-MUKONO'!G57</f>
        <v>0.71428571428571419</v>
      </c>
      <c r="H57" s="18">
        <f>'[30]Avg Week MUKONO-KALAGI'!H57+'[30]Avg Week KALAGI-MUKONO'!H57</f>
        <v>0.42857142857142855</v>
      </c>
      <c r="I57" s="18">
        <f>'[30]Avg Week MUKONO-KALAGI'!I57+'[30]Avg Week KALAGI-MUKONO'!I57</f>
        <v>4.2857142857142856</v>
      </c>
      <c r="J57" s="18">
        <f>'[30]Avg Week MUKONO-KALAGI'!J57+'[30]Avg Week KALAGI-MUKONO'!J57</f>
        <v>0.71428571428571419</v>
      </c>
      <c r="K57" s="18">
        <f>'[30]Avg Week MUKONO-KALAGI'!K57+'[30]Avg Week KALAGI-MUKONO'!K57</f>
        <v>1.5714285714285714</v>
      </c>
      <c r="L57" s="18">
        <f>'[30]Avg Week MUKONO-KALAGI'!L57+'[30]Avg Week KALAGI-MUKONO'!L57</f>
        <v>1</v>
      </c>
      <c r="M57" s="18">
        <f>'[30]Avg Week MUKONO-KALAGI'!M57+'[30]Avg Week KALAGI-MUKONO'!M57</f>
        <v>48.714285714285715</v>
      </c>
      <c r="N57" s="18">
        <f>'[30]Avg Week MUKONO-KALAGI'!N57+'[30]Avg Week KALAGI-MUKONO'!N57</f>
        <v>0</v>
      </c>
      <c r="O57" s="19">
        <f t="shared" si="0"/>
        <v>53.857142857142854</v>
      </c>
      <c r="P57" s="19">
        <f t="shared" si="1"/>
        <v>102.57142857142857</v>
      </c>
      <c r="R57" s="3"/>
      <c r="T57"/>
    </row>
    <row r="58" spans="2:20" ht="23.1" customHeight="1" x14ac:dyDescent="0.25">
      <c r="B58" s="17" t="s">
        <v>112</v>
      </c>
      <c r="C58" s="18">
        <f>'[30]Avg Week MUKONO-KALAGI'!C58+'[30]Avg Week KALAGI-MUKONO'!C58</f>
        <v>15.5</v>
      </c>
      <c r="D58" s="18">
        <f>'[30]Avg Week MUKONO-KALAGI'!D58+'[30]Avg Week KALAGI-MUKONO'!D58</f>
        <v>4.5</v>
      </c>
      <c r="E58" s="18">
        <f>'[30]Avg Week MUKONO-KALAGI'!E58+'[30]Avg Week KALAGI-MUKONO'!E58</f>
        <v>2</v>
      </c>
      <c r="F58" s="18">
        <f>'[30]Avg Week MUKONO-KALAGI'!F58+'[30]Avg Week KALAGI-MUKONO'!F58</f>
        <v>19.5</v>
      </c>
      <c r="G58" s="18">
        <f>'[30]Avg Week MUKONO-KALAGI'!G58+'[30]Avg Week KALAGI-MUKONO'!G58</f>
        <v>0.5</v>
      </c>
      <c r="H58" s="18">
        <f>'[30]Avg Week MUKONO-KALAGI'!H58+'[30]Avg Week KALAGI-MUKONO'!H58</f>
        <v>0</v>
      </c>
      <c r="I58" s="18">
        <f>'[30]Avg Week MUKONO-KALAGI'!I58+'[30]Avg Week KALAGI-MUKONO'!I58</f>
        <v>6</v>
      </c>
      <c r="J58" s="18">
        <f>'[30]Avg Week MUKONO-KALAGI'!J58+'[30]Avg Week KALAGI-MUKONO'!J58</f>
        <v>0</v>
      </c>
      <c r="K58" s="18">
        <f>'[30]Avg Week MUKONO-KALAGI'!K58+'[30]Avg Week KALAGI-MUKONO'!K58</f>
        <v>0</v>
      </c>
      <c r="L58" s="18">
        <f>'[30]Avg Week MUKONO-KALAGI'!L58+'[30]Avg Week KALAGI-MUKONO'!L58</f>
        <v>0.5</v>
      </c>
      <c r="M58" s="18">
        <f>'[30]Avg Week MUKONO-KALAGI'!M58+'[30]Avg Week KALAGI-MUKONO'!M58</f>
        <v>46.5</v>
      </c>
      <c r="N58" s="18">
        <f>'[30]Avg Week MUKONO-KALAGI'!N58+'[30]Avg Week KALAGI-MUKONO'!N58</f>
        <v>0</v>
      </c>
      <c r="O58" s="19">
        <f t="shared" si="0"/>
        <v>48.5</v>
      </c>
      <c r="P58" s="19">
        <f t="shared" si="1"/>
        <v>95</v>
      </c>
      <c r="R58" s="3"/>
      <c r="T58"/>
    </row>
    <row r="59" spans="2:20" ht="23.1" customHeight="1" x14ac:dyDescent="0.25">
      <c r="B59" s="17" t="s">
        <v>113</v>
      </c>
      <c r="C59" s="18">
        <f>'[30]Avg Week MUKONO-KALAGI'!C59+'[30]Avg Week KALAGI-MUKONO'!C59</f>
        <v>18.5</v>
      </c>
      <c r="D59" s="18">
        <f>'[30]Avg Week MUKONO-KALAGI'!D59+'[30]Avg Week KALAGI-MUKONO'!D59</f>
        <v>6.5</v>
      </c>
      <c r="E59" s="18">
        <f>'[30]Avg Week MUKONO-KALAGI'!E59+'[30]Avg Week KALAGI-MUKONO'!E59</f>
        <v>2.5</v>
      </c>
      <c r="F59" s="18">
        <f>'[30]Avg Week MUKONO-KALAGI'!F59+'[30]Avg Week KALAGI-MUKONO'!F59</f>
        <v>20.5</v>
      </c>
      <c r="G59" s="18">
        <f>'[30]Avg Week MUKONO-KALAGI'!G59+'[30]Avg Week KALAGI-MUKONO'!G59</f>
        <v>3</v>
      </c>
      <c r="H59" s="18">
        <f>'[30]Avg Week MUKONO-KALAGI'!H59+'[30]Avg Week KALAGI-MUKONO'!H59</f>
        <v>0</v>
      </c>
      <c r="I59" s="18">
        <f>'[30]Avg Week MUKONO-KALAGI'!I59+'[30]Avg Week KALAGI-MUKONO'!I59</f>
        <v>5</v>
      </c>
      <c r="J59" s="18">
        <f>'[30]Avg Week MUKONO-KALAGI'!J59+'[30]Avg Week KALAGI-MUKONO'!J59</f>
        <v>1</v>
      </c>
      <c r="K59" s="18">
        <f>'[30]Avg Week MUKONO-KALAGI'!K59+'[30]Avg Week KALAGI-MUKONO'!K59</f>
        <v>0</v>
      </c>
      <c r="L59" s="18">
        <f>'[30]Avg Week MUKONO-KALAGI'!L59+'[30]Avg Week KALAGI-MUKONO'!L59</f>
        <v>0</v>
      </c>
      <c r="M59" s="18">
        <f>'[30]Avg Week MUKONO-KALAGI'!M59+'[30]Avg Week KALAGI-MUKONO'!M59</f>
        <v>58.5</v>
      </c>
      <c r="N59" s="18">
        <f>'[30]Avg Week MUKONO-KALAGI'!N59+'[30]Avg Week KALAGI-MUKONO'!N59</f>
        <v>0</v>
      </c>
      <c r="O59" s="19">
        <f t="shared" si="0"/>
        <v>57</v>
      </c>
      <c r="P59" s="19">
        <f t="shared" si="1"/>
        <v>115.5</v>
      </c>
      <c r="R59" s="3"/>
      <c r="T59"/>
    </row>
    <row r="60" spans="2:20" ht="23.1" customHeight="1" x14ac:dyDescent="0.25">
      <c r="B60" s="17" t="s">
        <v>114</v>
      </c>
      <c r="C60" s="18">
        <f>'[30]Avg Week MUKONO-KALAGI'!C60+'[30]Avg Week KALAGI-MUKONO'!C60</f>
        <v>14</v>
      </c>
      <c r="D60" s="18">
        <f>'[30]Avg Week MUKONO-KALAGI'!D60+'[30]Avg Week KALAGI-MUKONO'!D60</f>
        <v>4.5</v>
      </c>
      <c r="E60" s="18">
        <f>'[30]Avg Week MUKONO-KALAGI'!E60+'[30]Avg Week KALAGI-MUKONO'!E60</f>
        <v>4</v>
      </c>
      <c r="F60" s="18">
        <f>'[30]Avg Week MUKONO-KALAGI'!F60+'[30]Avg Week KALAGI-MUKONO'!F60</f>
        <v>22</v>
      </c>
      <c r="G60" s="18">
        <f>'[30]Avg Week MUKONO-KALAGI'!G60+'[30]Avg Week KALAGI-MUKONO'!G60</f>
        <v>0.5</v>
      </c>
      <c r="H60" s="18">
        <f>'[30]Avg Week MUKONO-KALAGI'!H60+'[30]Avg Week KALAGI-MUKONO'!H60</f>
        <v>0</v>
      </c>
      <c r="I60" s="18">
        <f>'[30]Avg Week MUKONO-KALAGI'!I60+'[30]Avg Week KALAGI-MUKONO'!I60</f>
        <v>7</v>
      </c>
      <c r="J60" s="18">
        <f>'[30]Avg Week MUKONO-KALAGI'!J60+'[30]Avg Week KALAGI-MUKONO'!J60</f>
        <v>0</v>
      </c>
      <c r="K60" s="18">
        <f>'[30]Avg Week MUKONO-KALAGI'!K60+'[30]Avg Week KALAGI-MUKONO'!K60</f>
        <v>0.5</v>
      </c>
      <c r="L60" s="18">
        <f>'[30]Avg Week MUKONO-KALAGI'!L60+'[30]Avg Week KALAGI-MUKONO'!L60</f>
        <v>0</v>
      </c>
      <c r="M60" s="18">
        <f>'[30]Avg Week MUKONO-KALAGI'!M60+'[30]Avg Week KALAGI-MUKONO'!M60</f>
        <v>48.5</v>
      </c>
      <c r="N60" s="18">
        <f>'[30]Avg Week MUKONO-KALAGI'!N60+'[30]Avg Week KALAGI-MUKONO'!N60</f>
        <v>0.5</v>
      </c>
      <c r="O60" s="19">
        <f t="shared" si="0"/>
        <v>53</v>
      </c>
      <c r="P60" s="19">
        <f t="shared" si="1"/>
        <v>101.5</v>
      </c>
      <c r="R60" s="3"/>
      <c r="T60"/>
    </row>
    <row r="61" spans="2:20" ht="23.1" customHeight="1" x14ac:dyDescent="0.25">
      <c r="B61" s="17" t="s">
        <v>115</v>
      </c>
      <c r="C61" s="18">
        <f>'[30]Avg Week MUKONO-KALAGI'!C61+'[30]Avg Week KALAGI-MUKONO'!C61</f>
        <v>17</v>
      </c>
      <c r="D61" s="18">
        <f>'[30]Avg Week MUKONO-KALAGI'!D61+'[30]Avg Week KALAGI-MUKONO'!D61</f>
        <v>2</v>
      </c>
      <c r="E61" s="18">
        <f>'[30]Avg Week MUKONO-KALAGI'!E61+'[30]Avg Week KALAGI-MUKONO'!E61</f>
        <v>2</v>
      </c>
      <c r="F61" s="18">
        <f>'[30]Avg Week MUKONO-KALAGI'!F61+'[30]Avg Week KALAGI-MUKONO'!F61</f>
        <v>18.5</v>
      </c>
      <c r="G61" s="18">
        <f>'[30]Avg Week MUKONO-KALAGI'!G61+'[30]Avg Week KALAGI-MUKONO'!G61</f>
        <v>0</v>
      </c>
      <c r="H61" s="18">
        <f>'[30]Avg Week MUKONO-KALAGI'!H61+'[30]Avg Week KALAGI-MUKONO'!H61</f>
        <v>0.5</v>
      </c>
      <c r="I61" s="18">
        <f>'[30]Avg Week MUKONO-KALAGI'!I61+'[30]Avg Week KALAGI-MUKONO'!I61</f>
        <v>4.5</v>
      </c>
      <c r="J61" s="18">
        <f>'[30]Avg Week MUKONO-KALAGI'!J61+'[30]Avg Week KALAGI-MUKONO'!J61</f>
        <v>0</v>
      </c>
      <c r="K61" s="18">
        <f>'[30]Avg Week MUKONO-KALAGI'!K61+'[30]Avg Week KALAGI-MUKONO'!K61</f>
        <v>0.5</v>
      </c>
      <c r="L61" s="18">
        <f>'[30]Avg Week MUKONO-KALAGI'!L61+'[30]Avg Week KALAGI-MUKONO'!L61</f>
        <v>0</v>
      </c>
      <c r="M61" s="18">
        <f>'[30]Avg Week MUKONO-KALAGI'!M61+'[30]Avg Week KALAGI-MUKONO'!M61</f>
        <v>36.5</v>
      </c>
      <c r="N61" s="18">
        <f>'[30]Avg Week MUKONO-KALAGI'!N61+'[30]Avg Week KALAGI-MUKONO'!N61</f>
        <v>0</v>
      </c>
      <c r="O61" s="19">
        <f t="shared" si="0"/>
        <v>45</v>
      </c>
      <c r="P61" s="19">
        <f t="shared" si="1"/>
        <v>81.5</v>
      </c>
      <c r="R61" s="3"/>
      <c r="T61"/>
    </row>
    <row r="62" spans="2:20" ht="23.1" customHeight="1" x14ac:dyDescent="0.25">
      <c r="B62" s="17" t="s">
        <v>116</v>
      </c>
      <c r="C62" s="18">
        <f>'[30]Avg Week MUKONO-KALAGI'!C62+'[30]Avg Week KALAGI-MUKONO'!C62</f>
        <v>15.5</v>
      </c>
      <c r="D62" s="18">
        <f>'[30]Avg Week MUKONO-KALAGI'!D62+'[30]Avg Week KALAGI-MUKONO'!D62</f>
        <v>4</v>
      </c>
      <c r="E62" s="18">
        <f>'[30]Avg Week MUKONO-KALAGI'!E62+'[30]Avg Week KALAGI-MUKONO'!E62</f>
        <v>3.5</v>
      </c>
      <c r="F62" s="18">
        <f>'[30]Avg Week MUKONO-KALAGI'!F62+'[30]Avg Week KALAGI-MUKONO'!F62</f>
        <v>23.5</v>
      </c>
      <c r="G62" s="18">
        <f>'[30]Avg Week MUKONO-KALAGI'!G62+'[30]Avg Week KALAGI-MUKONO'!G62</f>
        <v>0</v>
      </c>
      <c r="H62" s="18">
        <f>'[30]Avg Week MUKONO-KALAGI'!H62+'[30]Avg Week KALAGI-MUKONO'!H62</f>
        <v>0</v>
      </c>
      <c r="I62" s="18">
        <f>'[30]Avg Week MUKONO-KALAGI'!I62+'[30]Avg Week KALAGI-MUKONO'!I62</f>
        <v>3.5</v>
      </c>
      <c r="J62" s="18">
        <f>'[30]Avg Week MUKONO-KALAGI'!J62+'[30]Avg Week KALAGI-MUKONO'!J62</f>
        <v>0.5</v>
      </c>
      <c r="K62" s="18">
        <f>'[30]Avg Week MUKONO-KALAGI'!K62+'[30]Avg Week KALAGI-MUKONO'!K62</f>
        <v>0</v>
      </c>
      <c r="L62" s="18">
        <f>'[30]Avg Week MUKONO-KALAGI'!L62+'[30]Avg Week KALAGI-MUKONO'!L62</f>
        <v>0</v>
      </c>
      <c r="M62" s="18">
        <f>'[30]Avg Week MUKONO-KALAGI'!M62+'[30]Avg Week KALAGI-MUKONO'!M62</f>
        <v>46.5</v>
      </c>
      <c r="N62" s="18">
        <f>'[30]Avg Week MUKONO-KALAGI'!N62+'[30]Avg Week KALAGI-MUKONO'!N62</f>
        <v>0</v>
      </c>
      <c r="O62" s="19">
        <f t="shared" si="0"/>
        <v>50.5</v>
      </c>
      <c r="P62" s="19">
        <f t="shared" si="1"/>
        <v>97</v>
      </c>
      <c r="R62" s="3"/>
      <c r="T62"/>
    </row>
    <row r="63" spans="2:20" ht="23.1" customHeight="1" x14ac:dyDescent="0.25">
      <c r="B63" s="17" t="s">
        <v>117</v>
      </c>
      <c r="C63" s="18">
        <f>'[30]Avg Week MUKONO-KALAGI'!C63+'[30]Avg Week KALAGI-MUKONO'!C63</f>
        <v>19</v>
      </c>
      <c r="D63" s="18">
        <f>'[30]Avg Week MUKONO-KALAGI'!D63+'[30]Avg Week KALAGI-MUKONO'!D63</f>
        <v>8.5</v>
      </c>
      <c r="E63" s="18">
        <f>'[30]Avg Week MUKONO-KALAGI'!E63+'[30]Avg Week KALAGI-MUKONO'!E63</f>
        <v>2.5</v>
      </c>
      <c r="F63" s="18">
        <f>'[30]Avg Week MUKONO-KALAGI'!F63+'[30]Avg Week KALAGI-MUKONO'!F63</f>
        <v>18</v>
      </c>
      <c r="G63" s="18">
        <f>'[30]Avg Week MUKONO-KALAGI'!G63+'[30]Avg Week KALAGI-MUKONO'!G63</f>
        <v>0</v>
      </c>
      <c r="H63" s="18">
        <f>'[30]Avg Week MUKONO-KALAGI'!H63+'[30]Avg Week KALAGI-MUKONO'!H63</f>
        <v>0</v>
      </c>
      <c r="I63" s="18">
        <f>'[30]Avg Week MUKONO-KALAGI'!I63+'[30]Avg Week KALAGI-MUKONO'!I63</f>
        <v>7</v>
      </c>
      <c r="J63" s="18">
        <f>'[30]Avg Week MUKONO-KALAGI'!J63+'[30]Avg Week KALAGI-MUKONO'!J63</f>
        <v>0.5</v>
      </c>
      <c r="K63" s="18">
        <f>'[30]Avg Week MUKONO-KALAGI'!K63+'[30]Avg Week KALAGI-MUKONO'!K63</f>
        <v>0.5</v>
      </c>
      <c r="L63" s="18">
        <f>'[30]Avg Week MUKONO-KALAGI'!L63+'[30]Avg Week KALAGI-MUKONO'!L63</f>
        <v>0</v>
      </c>
      <c r="M63" s="18">
        <f>'[30]Avg Week MUKONO-KALAGI'!M63+'[30]Avg Week KALAGI-MUKONO'!M63</f>
        <v>46</v>
      </c>
      <c r="N63" s="18">
        <f>'[30]Avg Week MUKONO-KALAGI'!N63+'[30]Avg Week KALAGI-MUKONO'!N63</f>
        <v>0</v>
      </c>
      <c r="O63" s="19">
        <f t="shared" si="0"/>
        <v>56</v>
      </c>
      <c r="P63" s="19">
        <f t="shared" si="1"/>
        <v>102</v>
      </c>
      <c r="R63" s="3"/>
      <c r="T63"/>
    </row>
    <row r="64" spans="2:20" ht="23.1" customHeight="1" x14ac:dyDescent="0.25">
      <c r="B64" s="17" t="s">
        <v>118</v>
      </c>
      <c r="C64" s="18">
        <f>'[30]Avg Week MUKONO-KALAGI'!C64+'[30]Avg Week KALAGI-MUKONO'!C64</f>
        <v>15</v>
      </c>
      <c r="D64" s="18">
        <f>'[30]Avg Week MUKONO-KALAGI'!D64+'[30]Avg Week KALAGI-MUKONO'!D64</f>
        <v>3.5</v>
      </c>
      <c r="E64" s="18">
        <f>'[30]Avg Week MUKONO-KALAGI'!E64+'[30]Avg Week KALAGI-MUKONO'!E64</f>
        <v>2</v>
      </c>
      <c r="F64" s="18">
        <f>'[30]Avg Week MUKONO-KALAGI'!F64+'[30]Avg Week KALAGI-MUKONO'!F64</f>
        <v>16.5</v>
      </c>
      <c r="G64" s="18">
        <f>'[30]Avg Week MUKONO-KALAGI'!G64+'[30]Avg Week KALAGI-MUKONO'!G64</f>
        <v>0</v>
      </c>
      <c r="H64" s="18">
        <f>'[30]Avg Week MUKONO-KALAGI'!H64+'[30]Avg Week KALAGI-MUKONO'!H64</f>
        <v>0</v>
      </c>
      <c r="I64" s="18">
        <f>'[30]Avg Week MUKONO-KALAGI'!I64+'[30]Avg Week KALAGI-MUKONO'!I64</f>
        <v>4</v>
      </c>
      <c r="J64" s="18">
        <f>'[30]Avg Week MUKONO-KALAGI'!J64+'[30]Avg Week KALAGI-MUKONO'!J64</f>
        <v>0</v>
      </c>
      <c r="K64" s="18">
        <f>'[30]Avg Week MUKONO-KALAGI'!K64+'[30]Avg Week KALAGI-MUKONO'!K64</f>
        <v>0</v>
      </c>
      <c r="L64" s="18">
        <f>'[30]Avg Week MUKONO-KALAGI'!L64+'[30]Avg Week KALAGI-MUKONO'!L64</f>
        <v>0</v>
      </c>
      <c r="M64" s="18">
        <f>'[30]Avg Week MUKONO-KALAGI'!M64+'[30]Avg Week KALAGI-MUKONO'!M64</f>
        <v>45.5</v>
      </c>
      <c r="N64" s="18">
        <f>'[30]Avg Week MUKONO-KALAGI'!N64+'[30]Avg Week KALAGI-MUKONO'!N64</f>
        <v>0</v>
      </c>
      <c r="O64" s="19">
        <f t="shared" si="0"/>
        <v>41</v>
      </c>
      <c r="P64" s="19">
        <f t="shared" si="1"/>
        <v>86.5</v>
      </c>
      <c r="R64" s="3"/>
      <c r="T64"/>
    </row>
    <row r="65" spans="2:20" ht="23.1" customHeight="1" x14ac:dyDescent="0.25">
      <c r="B65" s="17" t="s">
        <v>119</v>
      </c>
      <c r="C65" s="18">
        <f>'[30]Avg Week MUKONO-KALAGI'!C65+'[30]Avg Week KALAGI-MUKONO'!C65</f>
        <v>9</v>
      </c>
      <c r="D65" s="18">
        <f>'[30]Avg Week MUKONO-KALAGI'!D65+'[30]Avg Week KALAGI-MUKONO'!D65</f>
        <v>2.5</v>
      </c>
      <c r="E65" s="18">
        <f>'[30]Avg Week MUKONO-KALAGI'!E65+'[30]Avg Week KALAGI-MUKONO'!E65</f>
        <v>3</v>
      </c>
      <c r="F65" s="18">
        <f>'[30]Avg Week MUKONO-KALAGI'!F65+'[30]Avg Week KALAGI-MUKONO'!F65</f>
        <v>19</v>
      </c>
      <c r="G65" s="18">
        <f>'[30]Avg Week MUKONO-KALAGI'!G65+'[30]Avg Week KALAGI-MUKONO'!G65</f>
        <v>0.5</v>
      </c>
      <c r="H65" s="18">
        <f>'[30]Avg Week MUKONO-KALAGI'!H65+'[30]Avg Week KALAGI-MUKONO'!H65</f>
        <v>0</v>
      </c>
      <c r="I65" s="18">
        <f>'[30]Avg Week MUKONO-KALAGI'!I65+'[30]Avg Week KALAGI-MUKONO'!I65</f>
        <v>8</v>
      </c>
      <c r="J65" s="18">
        <f>'[30]Avg Week MUKONO-KALAGI'!J65+'[30]Avg Week KALAGI-MUKONO'!J65</f>
        <v>0.5</v>
      </c>
      <c r="K65" s="18">
        <f>'[30]Avg Week MUKONO-KALAGI'!K65+'[30]Avg Week KALAGI-MUKONO'!K65</f>
        <v>0</v>
      </c>
      <c r="L65" s="18">
        <f>'[30]Avg Week MUKONO-KALAGI'!L65+'[30]Avg Week KALAGI-MUKONO'!L65</f>
        <v>0.5</v>
      </c>
      <c r="M65" s="18">
        <f>'[30]Avg Week MUKONO-KALAGI'!M65+'[30]Avg Week KALAGI-MUKONO'!M65</f>
        <v>49</v>
      </c>
      <c r="N65" s="18">
        <f>'[30]Avg Week MUKONO-KALAGI'!N65+'[30]Avg Week KALAGI-MUKONO'!N65</f>
        <v>0</v>
      </c>
      <c r="O65" s="19">
        <f t="shared" si="0"/>
        <v>43</v>
      </c>
      <c r="P65" s="19">
        <f t="shared" si="1"/>
        <v>92</v>
      </c>
      <c r="R65" s="3"/>
      <c r="T65"/>
    </row>
    <row r="66" spans="2:20" ht="23.1" customHeight="1" x14ac:dyDescent="0.25">
      <c r="B66" s="17" t="s">
        <v>120</v>
      </c>
      <c r="C66" s="18">
        <f>'[30]Avg Week MUKONO-KALAGI'!C66+'[30]Avg Week KALAGI-MUKONO'!C66</f>
        <v>15</v>
      </c>
      <c r="D66" s="18">
        <f>'[30]Avg Week MUKONO-KALAGI'!D66+'[30]Avg Week KALAGI-MUKONO'!D66</f>
        <v>2</v>
      </c>
      <c r="E66" s="18">
        <f>'[30]Avg Week MUKONO-KALAGI'!E66+'[30]Avg Week KALAGI-MUKONO'!E66</f>
        <v>3</v>
      </c>
      <c r="F66" s="18">
        <f>'[30]Avg Week MUKONO-KALAGI'!F66+'[30]Avg Week KALAGI-MUKONO'!F66</f>
        <v>11.5</v>
      </c>
      <c r="G66" s="18">
        <f>'[30]Avg Week MUKONO-KALAGI'!G66+'[30]Avg Week KALAGI-MUKONO'!G66</f>
        <v>3.5</v>
      </c>
      <c r="H66" s="18">
        <f>'[30]Avg Week MUKONO-KALAGI'!H66+'[30]Avg Week KALAGI-MUKONO'!H66</f>
        <v>1.5</v>
      </c>
      <c r="I66" s="18">
        <f>'[30]Avg Week MUKONO-KALAGI'!I66+'[30]Avg Week KALAGI-MUKONO'!I66</f>
        <v>5</v>
      </c>
      <c r="J66" s="18">
        <f>'[30]Avg Week MUKONO-KALAGI'!J66+'[30]Avg Week KALAGI-MUKONO'!J66</f>
        <v>1.5</v>
      </c>
      <c r="K66" s="18">
        <f>'[30]Avg Week MUKONO-KALAGI'!K66+'[30]Avg Week KALAGI-MUKONO'!K66</f>
        <v>0</v>
      </c>
      <c r="L66" s="18">
        <f>'[30]Avg Week MUKONO-KALAGI'!L66+'[30]Avg Week KALAGI-MUKONO'!L66</f>
        <v>0</v>
      </c>
      <c r="M66" s="18">
        <f>'[30]Avg Week MUKONO-KALAGI'!M66+'[30]Avg Week KALAGI-MUKONO'!M66</f>
        <v>47</v>
      </c>
      <c r="N66" s="18">
        <f>'[30]Avg Week MUKONO-KALAGI'!N66+'[30]Avg Week KALAGI-MUKONO'!N66</f>
        <v>0</v>
      </c>
      <c r="O66" s="19">
        <f t="shared" si="0"/>
        <v>43</v>
      </c>
      <c r="P66" s="19">
        <f t="shared" si="1"/>
        <v>90</v>
      </c>
      <c r="R66" s="3"/>
      <c r="T66"/>
    </row>
    <row r="67" spans="2:20" ht="23.1" customHeight="1" x14ac:dyDescent="0.25">
      <c r="B67" s="17" t="s">
        <v>121</v>
      </c>
      <c r="C67" s="18">
        <f>'[30]Avg Week MUKONO-KALAGI'!C67+'[30]Avg Week KALAGI-MUKONO'!C67</f>
        <v>15.5</v>
      </c>
      <c r="D67" s="18">
        <f>'[30]Avg Week MUKONO-KALAGI'!D67+'[30]Avg Week KALAGI-MUKONO'!D67</f>
        <v>4.5</v>
      </c>
      <c r="E67" s="18">
        <f>'[30]Avg Week MUKONO-KALAGI'!E67+'[30]Avg Week KALAGI-MUKONO'!E67</f>
        <v>4</v>
      </c>
      <c r="F67" s="18">
        <f>'[30]Avg Week MUKONO-KALAGI'!F67+'[30]Avg Week KALAGI-MUKONO'!F67</f>
        <v>18</v>
      </c>
      <c r="G67" s="18">
        <f>'[30]Avg Week MUKONO-KALAGI'!G67+'[30]Avg Week KALAGI-MUKONO'!G67</f>
        <v>1</v>
      </c>
      <c r="H67" s="18">
        <f>'[30]Avg Week MUKONO-KALAGI'!H67+'[30]Avg Week KALAGI-MUKONO'!H67</f>
        <v>0</v>
      </c>
      <c r="I67" s="18">
        <f>'[30]Avg Week MUKONO-KALAGI'!I67+'[30]Avg Week KALAGI-MUKONO'!I67</f>
        <v>6</v>
      </c>
      <c r="J67" s="18">
        <f>'[30]Avg Week MUKONO-KALAGI'!J67+'[30]Avg Week KALAGI-MUKONO'!J67</f>
        <v>0.5</v>
      </c>
      <c r="K67" s="18">
        <f>'[30]Avg Week MUKONO-KALAGI'!K67+'[30]Avg Week KALAGI-MUKONO'!K67</f>
        <v>0</v>
      </c>
      <c r="L67" s="18">
        <f>'[30]Avg Week MUKONO-KALAGI'!L67+'[30]Avg Week KALAGI-MUKONO'!L67</f>
        <v>0</v>
      </c>
      <c r="M67" s="18">
        <f>'[30]Avg Week MUKONO-KALAGI'!M67+'[30]Avg Week KALAGI-MUKONO'!M67</f>
        <v>30.5</v>
      </c>
      <c r="N67" s="18">
        <f>'[30]Avg Week MUKONO-KALAGI'!N67+'[30]Avg Week KALAGI-MUKONO'!N67</f>
        <v>0</v>
      </c>
      <c r="O67" s="19">
        <f t="shared" si="0"/>
        <v>49.5</v>
      </c>
      <c r="P67" s="19">
        <f t="shared" si="1"/>
        <v>80</v>
      </c>
      <c r="R67" s="3"/>
      <c r="T67"/>
    </row>
    <row r="68" spans="2:20" ht="23.1" customHeight="1" x14ac:dyDescent="0.25">
      <c r="B68" s="17" t="s">
        <v>122</v>
      </c>
      <c r="C68" s="18">
        <f>'[30]Avg Week MUKONO-KALAGI'!C68+'[30]Avg Week KALAGI-MUKONO'!C68</f>
        <v>9.5</v>
      </c>
      <c r="D68" s="18">
        <f>'[30]Avg Week MUKONO-KALAGI'!D68+'[30]Avg Week KALAGI-MUKONO'!D68</f>
        <v>0</v>
      </c>
      <c r="E68" s="18">
        <f>'[30]Avg Week MUKONO-KALAGI'!E68+'[30]Avg Week KALAGI-MUKONO'!E68</f>
        <v>3</v>
      </c>
      <c r="F68" s="18">
        <f>'[30]Avg Week MUKONO-KALAGI'!F68+'[30]Avg Week KALAGI-MUKONO'!F68</f>
        <v>12.5</v>
      </c>
      <c r="G68" s="18">
        <f>'[30]Avg Week MUKONO-KALAGI'!G68+'[30]Avg Week KALAGI-MUKONO'!G68</f>
        <v>0.5</v>
      </c>
      <c r="H68" s="18">
        <f>'[30]Avg Week MUKONO-KALAGI'!H68+'[30]Avg Week KALAGI-MUKONO'!H68</f>
        <v>0</v>
      </c>
      <c r="I68" s="18">
        <f>'[30]Avg Week MUKONO-KALAGI'!I68+'[30]Avg Week KALAGI-MUKONO'!I68</f>
        <v>4.5</v>
      </c>
      <c r="J68" s="18">
        <f>'[30]Avg Week MUKONO-KALAGI'!J68+'[30]Avg Week KALAGI-MUKONO'!J68</f>
        <v>0</v>
      </c>
      <c r="K68" s="18">
        <f>'[30]Avg Week MUKONO-KALAGI'!K68+'[30]Avg Week KALAGI-MUKONO'!K68</f>
        <v>0</v>
      </c>
      <c r="L68" s="18">
        <f>'[30]Avg Week MUKONO-KALAGI'!L68+'[30]Avg Week KALAGI-MUKONO'!L68</f>
        <v>0</v>
      </c>
      <c r="M68" s="18">
        <f>'[30]Avg Week MUKONO-KALAGI'!M68+'[30]Avg Week KALAGI-MUKONO'!M68</f>
        <v>29.5</v>
      </c>
      <c r="N68" s="18">
        <f>'[30]Avg Week MUKONO-KALAGI'!N68+'[30]Avg Week KALAGI-MUKONO'!N68</f>
        <v>0</v>
      </c>
      <c r="O68" s="19">
        <f t="shared" si="0"/>
        <v>30</v>
      </c>
      <c r="P68" s="19">
        <f t="shared" si="1"/>
        <v>59.5</v>
      </c>
      <c r="R68" s="3"/>
      <c r="T68"/>
    </row>
    <row r="69" spans="2:20" ht="23.1" customHeight="1" x14ac:dyDescent="0.25">
      <c r="B69" s="17" t="s">
        <v>123</v>
      </c>
      <c r="C69" s="18">
        <f>'[30]Avg Week MUKONO-KALAGI'!C69+'[30]Avg Week KALAGI-MUKONO'!C69</f>
        <v>9</v>
      </c>
      <c r="D69" s="18">
        <f>'[30]Avg Week MUKONO-KALAGI'!D69+'[30]Avg Week KALAGI-MUKONO'!D69</f>
        <v>1.5</v>
      </c>
      <c r="E69" s="18">
        <f>'[30]Avg Week MUKONO-KALAGI'!E69+'[30]Avg Week KALAGI-MUKONO'!E69</f>
        <v>0.5</v>
      </c>
      <c r="F69" s="18">
        <f>'[30]Avg Week MUKONO-KALAGI'!F69+'[30]Avg Week KALAGI-MUKONO'!F69</f>
        <v>16.5</v>
      </c>
      <c r="G69" s="18">
        <f>'[30]Avg Week MUKONO-KALAGI'!G69+'[30]Avg Week KALAGI-MUKONO'!G69</f>
        <v>0</v>
      </c>
      <c r="H69" s="18">
        <f>'[30]Avg Week MUKONO-KALAGI'!H69+'[30]Avg Week KALAGI-MUKONO'!H69</f>
        <v>0</v>
      </c>
      <c r="I69" s="18">
        <f>'[30]Avg Week MUKONO-KALAGI'!I69+'[30]Avg Week KALAGI-MUKONO'!I69</f>
        <v>3.5</v>
      </c>
      <c r="J69" s="18">
        <f>'[30]Avg Week MUKONO-KALAGI'!J69+'[30]Avg Week KALAGI-MUKONO'!J69</f>
        <v>0.5</v>
      </c>
      <c r="K69" s="18">
        <f>'[30]Avg Week MUKONO-KALAGI'!K69+'[30]Avg Week KALAGI-MUKONO'!K69</f>
        <v>0.5</v>
      </c>
      <c r="L69" s="18">
        <f>'[30]Avg Week MUKONO-KALAGI'!L69+'[30]Avg Week KALAGI-MUKONO'!L69</f>
        <v>0</v>
      </c>
      <c r="M69" s="18">
        <f>'[30]Avg Week MUKONO-KALAGI'!M69+'[30]Avg Week KALAGI-MUKONO'!M69</f>
        <v>26.5</v>
      </c>
      <c r="N69" s="18">
        <f>'[30]Avg Week MUKONO-KALAGI'!N69+'[30]Avg Week KALAGI-MUKONO'!N69</f>
        <v>0</v>
      </c>
      <c r="O69" s="19">
        <f t="shared" si="0"/>
        <v>32</v>
      </c>
      <c r="P69" s="19">
        <f t="shared" si="1"/>
        <v>58.5</v>
      </c>
      <c r="R69" s="3"/>
      <c r="T69"/>
    </row>
    <row r="70" spans="2:20" ht="23.1" customHeight="1" x14ac:dyDescent="0.25">
      <c r="B70" s="17" t="s">
        <v>124</v>
      </c>
      <c r="C70" s="18">
        <f>'[30]Avg Week MUKONO-KALAGI'!C70+'[30]Avg Week KALAGI-MUKONO'!C70</f>
        <v>9.5</v>
      </c>
      <c r="D70" s="18">
        <f>'[30]Avg Week MUKONO-KALAGI'!D70+'[30]Avg Week KALAGI-MUKONO'!D70</f>
        <v>4</v>
      </c>
      <c r="E70" s="18">
        <f>'[30]Avg Week MUKONO-KALAGI'!E70+'[30]Avg Week KALAGI-MUKONO'!E70</f>
        <v>2</v>
      </c>
      <c r="F70" s="18">
        <f>'[30]Avg Week MUKONO-KALAGI'!F70+'[30]Avg Week KALAGI-MUKONO'!F70</f>
        <v>10</v>
      </c>
      <c r="G70" s="18">
        <f>'[30]Avg Week MUKONO-KALAGI'!G70+'[30]Avg Week KALAGI-MUKONO'!G70</f>
        <v>0</v>
      </c>
      <c r="H70" s="18">
        <f>'[30]Avg Week MUKONO-KALAGI'!H70+'[30]Avg Week KALAGI-MUKONO'!H70</f>
        <v>0</v>
      </c>
      <c r="I70" s="18">
        <f>'[30]Avg Week MUKONO-KALAGI'!I70+'[30]Avg Week KALAGI-MUKONO'!I70</f>
        <v>3</v>
      </c>
      <c r="J70" s="18">
        <f>'[30]Avg Week MUKONO-KALAGI'!J70+'[30]Avg Week KALAGI-MUKONO'!J70</f>
        <v>0</v>
      </c>
      <c r="K70" s="18">
        <f>'[30]Avg Week MUKONO-KALAGI'!K70+'[30]Avg Week KALAGI-MUKONO'!K70</f>
        <v>0.5</v>
      </c>
      <c r="L70" s="18">
        <f>'[30]Avg Week MUKONO-KALAGI'!L70+'[30]Avg Week KALAGI-MUKONO'!L70</f>
        <v>0</v>
      </c>
      <c r="M70" s="18">
        <f>'[30]Avg Week MUKONO-KALAGI'!M70+'[30]Avg Week KALAGI-MUKONO'!M70</f>
        <v>21</v>
      </c>
      <c r="N70" s="18">
        <f>'[30]Avg Week MUKONO-KALAGI'!N70+'[30]Avg Week KALAGI-MUKONO'!N70</f>
        <v>0</v>
      </c>
      <c r="O70" s="19">
        <f t="shared" si="0"/>
        <v>29</v>
      </c>
      <c r="P70" s="19">
        <f t="shared" si="1"/>
        <v>50</v>
      </c>
      <c r="R70" s="3"/>
      <c r="T70"/>
    </row>
    <row r="71" spans="2:20" ht="23.1" customHeight="1" x14ac:dyDescent="0.25">
      <c r="B71" s="17" t="s">
        <v>125</v>
      </c>
      <c r="C71" s="18">
        <f>'[30]Avg Week MUKONO-KALAGI'!C71+'[30]Avg Week KALAGI-MUKONO'!C71</f>
        <v>12.5</v>
      </c>
      <c r="D71" s="18">
        <f>'[30]Avg Week MUKONO-KALAGI'!D71+'[30]Avg Week KALAGI-MUKONO'!D71</f>
        <v>4.5</v>
      </c>
      <c r="E71" s="18">
        <f>'[30]Avg Week MUKONO-KALAGI'!E71+'[30]Avg Week KALAGI-MUKONO'!E71</f>
        <v>1.5</v>
      </c>
      <c r="F71" s="18">
        <f>'[30]Avg Week MUKONO-KALAGI'!F71+'[30]Avg Week KALAGI-MUKONO'!F71</f>
        <v>13</v>
      </c>
      <c r="G71" s="18">
        <f>'[30]Avg Week MUKONO-KALAGI'!G71+'[30]Avg Week KALAGI-MUKONO'!G71</f>
        <v>0</v>
      </c>
      <c r="H71" s="18">
        <f>'[30]Avg Week MUKONO-KALAGI'!H71+'[30]Avg Week KALAGI-MUKONO'!H71</f>
        <v>0</v>
      </c>
      <c r="I71" s="18">
        <f>'[30]Avg Week MUKONO-KALAGI'!I71+'[30]Avg Week KALAGI-MUKONO'!I71</f>
        <v>3</v>
      </c>
      <c r="J71" s="18">
        <f>'[30]Avg Week MUKONO-KALAGI'!J71+'[30]Avg Week KALAGI-MUKONO'!J71</f>
        <v>1</v>
      </c>
      <c r="K71" s="18">
        <f>'[30]Avg Week MUKONO-KALAGI'!K71+'[30]Avg Week KALAGI-MUKONO'!K71</f>
        <v>0</v>
      </c>
      <c r="L71" s="18">
        <f>'[30]Avg Week MUKONO-KALAGI'!L71+'[30]Avg Week KALAGI-MUKONO'!L71</f>
        <v>0</v>
      </c>
      <c r="M71" s="18">
        <f>'[30]Avg Week MUKONO-KALAGI'!M71+'[30]Avg Week KALAGI-MUKONO'!M71</f>
        <v>20.5</v>
      </c>
      <c r="N71" s="18">
        <f>'[30]Avg Week MUKONO-KALAGI'!N71+'[30]Avg Week KALAGI-MUKONO'!N71</f>
        <v>0</v>
      </c>
      <c r="O71" s="19">
        <f t="shared" si="0"/>
        <v>35.5</v>
      </c>
      <c r="P71" s="19">
        <f t="shared" si="1"/>
        <v>56</v>
      </c>
      <c r="R71" s="3"/>
      <c r="T71"/>
    </row>
    <row r="72" spans="2:20" ht="23.1" customHeight="1" x14ac:dyDescent="0.25">
      <c r="B72" s="17" t="s">
        <v>126</v>
      </c>
      <c r="C72" s="18">
        <f>'[30]Avg Week MUKONO-KALAGI'!C72+'[30]Avg Week KALAGI-MUKONO'!C72</f>
        <v>8</v>
      </c>
      <c r="D72" s="18">
        <f>'[30]Avg Week MUKONO-KALAGI'!D72+'[30]Avg Week KALAGI-MUKONO'!D72</f>
        <v>2.5</v>
      </c>
      <c r="E72" s="18">
        <f>'[30]Avg Week MUKONO-KALAGI'!E72+'[30]Avg Week KALAGI-MUKONO'!E72</f>
        <v>2.5</v>
      </c>
      <c r="F72" s="18">
        <f>'[30]Avg Week MUKONO-KALAGI'!F72+'[30]Avg Week KALAGI-MUKONO'!F72</f>
        <v>9</v>
      </c>
      <c r="G72" s="18">
        <f>'[30]Avg Week MUKONO-KALAGI'!G72+'[30]Avg Week KALAGI-MUKONO'!G72</f>
        <v>0</v>
      </c>
      <c r="H72" s="18">
        <f>'[30]Avg Week MUKONO-KALAGI'!H72+'[30]Avg Week KALAGI-MUKONO'!H72</f>
        <v>0</v>
      </c>
      <c r="I72" s="18">
        <f>'[30]Avg Week MUKONO-KALAGI'!I72+'[30]Avg Week KALAGI-MUKONO'!I72</f>
        <v>3</v>
      </c>
      <c r="J72" s="18">
        <f>'[30]Avg Week MUKONO-KALAGI'!J72+'[30]Avg Week KALAGI-MUKONO'!J72</f>
        <v>1</v>
      </c>
      <c r="K72" s="18">
        <f>'[30]Avg Week MUKONO-KALAGI'!K72+'[30]Avg Week KALAGI-MUKONO'!K72</f>
        <v>0</v>
      </c>
      <c r="L72" s="18">
        <f>'[30]Avg Week MUKONO-KALAGI'!L72+'[30]Avg Week KALAGI-MUKONO'!L72</f>
        <v>0</v>
      </c>
      <c r="M72" s="18">
        <f>'[30]Avg Week MUKONO-KALAGI'!M72+'[30]Avg Week KALAGI-MUKONO'!M72</f>
        <v>26.5</v>
      </c>
      <c r="N72" s="18">
        <f>'[30]Avg Week MUKONO-KALAGI'!N72+'[30]Avg Week KALAGI-MUKONO'!N72</f>
        <v>0</v>
      </c>
      <c r="O72" s="19">
        <f t="shared" si="0"/>
        <v>26</v>
      </c>
      <c r="P72" s="19">
        <f t="shared" si="1"/>
        <v>52.5</v>
      </c>
      <c r="R72" s="3"/>
      <c r="T72"/>
    </row>
    <row r="73" spans="2:20" ht="23.1" customHeight="1" x14ac:dyDescent="0.25">
      <c r="B73" s="17" t="s">
        <v>127</v>
      </c>
      <c r="C73" s="18">
        <f>'[30]Avg Week MUKONO-KALAGI'!C73+'[30]Avg Week KALAGI-MUKONO'!C73</f>
        <v>5.5</v>
      </c>
      <c r="D73" s="18">
        <f>'[30]Avg Week MUKONO-KALAGI'!D73+'[30]Avg Week KALAGI-MUKONO'!D73</f>
        <v>0.5</v>
      </c>
      <c r="E73" s="18">
        <f>'[30]Avg Week MUKONO-KALAGI'!E73+'[30]Avg Week KALAGI-MUKONO'!E73</f>
        <v>0.5</v>
      </c>
      <c r="F73" s="18">
        <f>'[30]Avg Week MUKONO-KALAGI'!F73+'[30]Avg Week KALAGI-MUKONO'!F73</f>
        <v>8.5</v>
      </c>
      <c r="G73" s="18">
        <f>'[30]Avg Week MUKONO-KALAGI'!G73+'[30]Avg Week KALAGI-MUKONO'!G73</f>
        <v>0.5</v>
      </c>
      <c r="H73" s="18">
        <f>'[30]Avg Week MUKONO-KALAGI'!H73+'[30]Avg Week KALAGI-MUKONO'!H73</f>
        <v>0</v>
      </c>
      <c r="I73" s="18">
        <f>'[30]Avg Week MUKONO-KALAGI'!I73+'[30]Avg Week KALAGI-MUKONO'!I73</f>
        <v>1</v>
      </c>
      <c r="J73" s="18">
        <f>'[30]Avg Week MUKONO-KALAGI'!J73+'[30]Avg Week KALAGI-MUKONO'!J73</f>
        <v>0</v>
      </c>
      <c r="K73" s="18">
        <f>'[30]Avg Week MUKONO-KALAGI'!K73+'[30]Avg Week KALAGI-MUKONO'!K73</f>
        <v>0</v>
      </c>
      <c r="L73" s="18">
        <f>'[30]Avg Week MUKONO-KALAGI'!L73+'[30]Avg Week KALAGI-MUKONO'!L73</f>
        <v>0.5</v>
      </c>
      <c r="M73" s="18">
        <f>'[30]Avg Week MUKONO-KALAGI'!M73+'[30]Avg Week KALAGI-MUKONO'!M73</f>
        <v>16.5</v>
      </c>
      <c r="N73" s="18">
        <f>'[30]Avg Week MUKONO-KALAGI'!N73+'[30]Avg Week KALAGI-MUKONO'!N73</f>
        <v>0</v>
      </c>
      <c r="O73" s="19">
        <f t="shared" si="0"/>
        <v>17</v>
      </c>
      <c r="P73" s="19">
        <f t="shared" si="1"/>
        <v>33.5</v>
      </c>
      <c r="R73" s="3"/>
      <c r="T73"/>
    </row>
    <row r="74" spans="2:20" ht="23.1" customHeight="1" x14ac:dyDescent="0.25">
      <c r="B74" s="17" t="s">
        <v>128</v>
      </c>
      <c r="C74" s="18">
        <f>'[30]Avg Week MUKONO-KALAGI'!C74+'[30]Avg Week KALAGI-MUKONO'!C74</f>
        <v>3</v>
      </c>
      <c r="D74" s="18">
        <f>'[30]Avg Week MUKONO-KALAGI'!D74+'[30]Avg Week KALAGI-MUKONO'!D74</f>
        <v>1</v>
      </c>
      <c r="E74" s="18">
        <f>'[30]Avg Week MUKONO-KALAGI'!E74+'[30]Avg Week KALAGI-MUKONO'!E74</f>
        <v>1.5</v>
      </c>
      <c r="F74" s="18">
        <f>'[30]Avg Week MUKONO-KALAGI'!F74+'[30]Avg Week KALAGI-MUKONO'!F74</f>
        <v>6.5</v>
      </c>
      <c r="G74" s="18">
        <f>'[30]Avg Week MUKONO-KALAGI'!G74+'[30]Avg Week KALAGI-MUKONO'!G74</f>
        <v>0.5</v>
      </c>
      <c r="H74" s="18">
        <f>'[30]Avg Week MUKONO-KALAGI'!H74+'[30]Avg Week KALAGI-MUKONO'!H74</f>
        <v>0</v>
      </c>
      <c r="I74" s="18">
        <f>'[30]Avg Week MUKONO-KALAGI'!I74+'[30]Avg Week KALAGI-MUKONO'!I74</f>
        <v>1</v>
      </c>
      <c r="J74" s="18">
        <f>'[30]Avg Week MUKONO-KALAGI'!J74+'[30]Avg Week KALAGI-MUKONO'!J74</f>
        <v>0.5</v>
      </c>
      <c r="K74" s="18">
        <f>'[30]Avg Week MUKONO-KALAGI'!K74+'[30]Avg Week KALAGI-MUKONO'!K74</f>
        <v>0</v>
      </c>
      <c r="L74" s="18">
        <f>'[30]Avg Week MUKONO-KALAGI'!L74+'[30]Avg Week KALAGI-MUKONO'!L74</f>
        <v>0</v>
      </c>
      <c r="M74" s="18">
        <f>'[30]Avg Week MUKONO-KALAGI'!M74+'[30]Avg Week KALAGI-MUKONO'!M74</f>
        <v>21.5</v>
      </c>
      <c r="N74" s="18">
        <f>'[30]Avg Week MUKONO-KALAGI'!N74+'[30]Avg Week KALAGI-MUKONO'!N74</f>
        <v>0</v>
      </c>
      <c r="O74" s="19">
        <f t="shared" ref="O74:O104" si="35">SUM(C74:L74,N74)</f>
        <v>14</v>
      </c>
      <c r="P74" s="19">
        <f t="shared" ref="P74:P104" si="36">SUM(C74:N74)</f>
        <v>35.5</v>
      </c>
      <c r="R74" s="3"/>
      <c r="T74"/>
    </row>
    <row r="75" spans="2:20" ht="23.1" customHeight="1" x14ac:dyDescent="0.25">
      <c r="B75" s="17" t="s">
        <v>129</v>
      </c>
      <c r="C75" s="18">
        <f>'[30]Avg Week MUKONO-KALAGI'!C75+'[30]Avg Week KALAGI-MUKONO'!C75</f>
        <v>7</v>
      </c>
      <c r="D75" s="18">
        <f>'[30]Avg Week MUKONO-KALAGI'!D75+'[30]Avg Week KALAGI-MUKONO'!D75</f>
        <v>1.5</v>
      </c>
      <c r="E75" s="18">
        <f>'[30]Avg Week MUKONO-KALAGI'!E75+'[30]Avg Week KALAGI-MUKONO'!E75</f>
        <v>0.5</v>
      </c>
      <c r="F75" s="18">
        <f>'[30]Avg Week MUKONO-KALAGI'!F75+'[30]Avg Week KALAGI-MUKONO'!F75</f>
        <v>5.5</v>
      </c>
      <c r="G75" s="18">
        <f>'[30]Avg Week MUKONO-KALAGI'!G75+'[30]Avg Week KALAGI-MUKONO'!G75</f>
        <v>0</v>
      </c>
      <c r="H75" s="18">
        <f>'[30]Avg Week MUKONO-KALAGI'!H75+'[30]Avg Week KALAGI-MUKONO'!H75</f>
        <v>0</v>
      </c>
      <c r="I75" s="18">
        <f>'[30]Avg Week MUKONO-KALAGI'!I75+'[30]Avg Week KALAGI-MUKONO'!I75</f>
        <v>2</v>
      </c>
      <c r="J75" s="18">
        <f>'[30]Avg Week MUKONO-KALAGI'!J75+'[30]Avg Week KALAGI-MUKONO'!J75</f>
        <v>0.5</v>
      </c>
      <c r="K75" s="18">
        <f>'[30]Avg Week MUKONO-KALAGI'!K75+'[30]Avg Week KALAGI-MUKONO'!K75</f>
        <v>0.5</v>
      </c>
      <c r="L75" s="18">
        <f>'[30]Avg Week MUKONO-KALAGI'!L75+'[30]Avg Week KALAGI-MUKONO'!L75</f>
        <v>0</v>
      </c>
      <c r="M75" s="18">
        <f>'[30]Avg Week MUKONO-KALAGI'!M75+'[30]Avg Week KALAGI-MUKONO'!M75</f>
        <v>18</v>
      </c>
      <c r="N75" s="18">
        <f>'[30]Avg Week MUKONO-KALAGI'!N75+'[30]Avg Week KALAGI-MUKONO'!N75</f>
        <v>0</v>
      </c>
      <c r="O75" s="19">
        <f t="shared" si="35"/>
        <v>17.5</v>
      </c>
      <c r="P75" s="19">
        <f t="shared" si="36"/>
        <v>35.5</v>
      </c>
      <c r="R75" s="3"/>
      <c r="T75"/>
    </row>
    <row r="76" spans="2:20" ht="23.1" customHeight="1" x14ac:dyDescent="0.25">
      <c r="B76" s="17" t="s">
        <v>130</v>
      </c>
      <c r="C76" s="18">
        <f>'[30]Avg Week MUKONO-KALAGI'!C76+'[30]Avg Week KALAGI-MUKONO'!C76</f>
        <v>4</v>
      </c>
      <c r="D76" s="18">
        <f>'[30]Avg Week MUKONO-KALAGI'!D76+'[30]Avg Week KALAGI-MUKONO'!D76</f>
        <v>0</v>
      </c>
      <c r="E76" s="18">
        <f>'[30]Avg Week MUKONO-KALAGI'!E76+'[30]Avg Week KALAGI-MUKONO'!E76</f>
        <v>0.5</v>
      </c>
      <c r="F76" s="18">
        <f>'[30]Avg Week MUKONO-KALAGI'!F76+'[30]Avg Week KALAGI-MUKONO'!F76</f>
        <v>5.5</v>
      </c>
      <c r="G76" s="18">
        <f>'[30]Avg Week MUKONO-KALAGI'!G76+'[30]Avg Week KALAGI-MUKONO'!G76</f>
        <v>0</v>
      </c>
      <c r="H76" s="18">
        <f>'[30]Avg Week MUKONO-KALAGI'!H76+'[30]Avg Week KALAGI-MUKONO'!H76</f>
        <v>0</v>
      </c>
      <c r="I76" s="18">
        <f>'[30]Avg Week MUKONO-KALAGI'!I76+'[30]Avg Week KALAGI-MUKONO'!I76</f>
        <v>1.5</v>
      </c>
      <c r="J76" s="18">
        <f>'[30]Avg Week MUKONO-KALAGI'!J76+'[30]Avg Week KALAGI-MUKONO'!J76</f>
        <v>1</v>
      </c>
      <c r="K76" s="18">
        <f>'[30]Avg Week MUKONO-KALAGI'!K76+'[30]Avg Week KALAGI-MUKONO'!K76</f>
        <v>0</v>
      </c>
      <c r="L76" s="18">
        <f>'[30]Avg Week MUKONO-KALAGI'!L76+'[30]Avg Week KALAGI-MUKONO'!L76</f>
        <v>0</v>
      </c>
      <c r="M76" s="18">
        <f>'[30]Avg Week MUKONO-KALAGI'!M76+'[30]Avg Week KALAGI-MUKONO'!M76</f>
        <v>9.5</v>
      </c>
      <c r="N76" s="18">
        <f>'[30]Avg Week MUKONO-KALAGI'!N76+'[30]Avg Week KALAGI-MUKONO'!N76</f>
        <v>0</v>
      </c>
      <c r="O76" s="19">
        <f t="shared" si="35"/>
        <v>12.5</v>
      </c>
      <c r="P76" s="19">
        <f t="shared" si="36"/>
        <v>22</v>
      </c>
      <c r="R76" s="3"/>
      <c r="T76"/>
    </row>
    <row r="77" spans="2:20" ht="23.1" customHeight="1" x14ac:dyDescent="0.25">
      <c r="B77" s="17" t="s">
        <v>131</v>
      </c>
      <c r="C77" s="18">
        <f>'[30]Avg Week MUKONO-KALAGI'!C77+'[30]Avg Week KALAGI-MUKONO'!C77</f>
        <v>4.5</v>
      </c>
      <c r="D77" s="18">
        <f>'[30]Avg Week MUKONO-KALAGI'!D77+'[30]Avg Week KALAGI-MUKONO'!D77</f>
        <v>0</v>
      </c>
      <c r="E77" s="18">
        <f>'[30]Avg Week MUKONO-KALAGI'!E77+'[30]Avg Week KALAGI-MUKONO'!E77</f>
        <v>0</v>
      </c>
      <c r="F77" s="18">
        <f>'[30]Avg Week MUKONO-KALAGI'!F77+'[30]Avg Week KALAGI-MUKONO'!F77</f>
        <v>3</v>
      </c>
      <c r="G77" s="18">
        <f>'[30]Avg Week MUKONO-KALAGI'!G77+'[30]Avg Week KALAGI-MUKONO'!G77</f>
        <v>0</v>
      </c>
      <c r="H77" s="18">
        <f>'[30]Avg Week MUKONO-KALAGI'!H77+'[30]Avg Week KALAGI-MUKONO'!H77</f>
        <v>0</v>
      </c>
      <c r="I77" s="18">
        <f>'[30]Avg Week MUKONO-KALAGI'!I77+'[30]Avg Week KALAGI-MUKONO'!I77</f>
        <v>3</v>
      </c>
      <c r="J77" s="18">
        <f>'[30]Avg Week MUKONO-KALAGI'!J77+'[30]Avg Week KALAGI-MUKONO'!J77</f>
        <v>0.5</v>
      </c>
      <c r="K77" s="18">
        <f>'[30]Avg Week MUKONO-KALAGI'!K77+'[30]Avg Week KALAGI-MUKONO'!K77</f>
        <v>0</v>
      </c>
      <c r="L77" s="18">
        <f>'[30]Avg Week MUKONO-KALAGI'!L77+'[30]Avg Week KALAGI-MUKONO'!L77</f>
        <v>0</v>
      </c>
      <c r="M77" s="18">
        <f>'[30]Avg Week MUKONO-KALAGI'!M77+'[30]Avg Week KALAGI-MUKONO'!M77</f>
        <v>10.5</v>
      </c>
      <c r="N77" s="18">
        <f>'[30]Avg Week MUKONO-KALAGI'!N77+'[30]Avg Week KALAGI-MUKONO'!N77</f>
        <v>0</v>
      </c>
      <c r="O77" s="19">
        <f t="shared" si="35"/>
        <v>11</v>
      </c>
      <c r="P77" s="19">
        <f t="shared" si="36"/>
        <v>21.5</v>
      </c>
      <c r="R77" s="3"/>
      <c r="T77"/>
    </row>
    <row r="78" spans="2:20" ht="23.1" customHeight="1" x14ac:dyDescent="0.25">
      <c r="B78" s="25" t="s">
        <v>132</v>
      </c>
      <c r="C78" s="18">
        <f>'[30]Avg Week MUKONO-KALAGI'!C78+'[30]Avg Week KALAGI-MUKONO'!C78</f>
        <v>5</v>
      </c>
      <c r="D78" s="18">
        <f>'[30]Avg Week MUKONO-KALAGI'!D78+'[30]Avg Week KALAGI-MUKONO'!D78</f>
        <v>1</v>
      </c>
      <c r="E78" s="18">
        <f>'[30]Avg Week MUKONO-KALAGI'!E78+'[30]Avg Week KALAGI-MUKONO'!E78</f>
        <v>0</v>
      </c>
      <c r="F78" s="18">
        <f>'[30]Avg Week MUKONO-KALAGI'!F78+'[30]Avg Week KALAGI-MUKONO'!F78</f>
        <v>2.5</v>
      </c>
      <c r="G78" s="18">
        <f>'[30]Avg Week MUKONO-KALAGI'!G78+'[30]Avg Week KALAGI-MUKONO'!G78</f>
        <v>0</v>
      </c>
      <c r="H78" s="18">
        <f>'[30]Avg Week MUKONO-KALAGI'!H78+'[30]Avg Week KALAGI-MUKONO'!H78</f>
        <v>0.5</v>
      </c>
      <c r="I78" s="18">
        <f>'[30]Avg Week MUKONO-KALAGI'!I78+'[30]Avg Week KALAGI-MUKONO'!I78</f>
        <v>1</v>
      </c>
      <c r="J78" s="18">
        <f>'[30]Avg Week MUKONO-KALAGI'!J78+'[30]Avg Week KALAGI-MUKONO'!J78</f>
        <v>0</v>
      </c>
      <c r="K78" s="18">
        <f>'[30]Avg Week MUKONO-KALAGI'!K78+'[30]Avg Week KALAGI-MUKONO'!K78</f>
        <v>0</v>
      </c>
      <c r="L78" s="18">
        <f>'[30]Avg Week MUKONO-KALAGI'!L78+'[30]Avg Week KALAGI-MUKONO'!L78</f>
        <v>0</v>
      </c>
      <c r="M78" s="18">
        <f>'[30]Avg Week MUKONO-KALAGI'!M78+'[30]Avg Week KALAGI-MUKONO'!M78</f>
        <v>8.5</v>
      </c>
      <c r="N78" s="18">
        <f>'[30]Avg Week MUKONO-KALAGI'!N78+'[30]Avg Week KALAGI-MUKONO'!N78</f>
        <v>0</v>
      </c>
      <c r="O78" s="19">
        <f t="shared" si="35"/>
        <v>10</v>
      </c>
      <c r="P78" s="19">
        <f t="shared" si="36"/>
        <v>18.5</v>
      </c>
      <c r="R78" s="3"/>
      <c r="T78"/>
    </row>
    <row r="79" spans="2:20" ht="23.1" customHeight="1" x14ac:dyDescent="0.25">
      <c r="B79" s="17" t="s">
        <v>133</v>
      </c>
      <c r="C79" s="18">
        <f>'[30]Avg Week MUKONO-KALAGI'!C79+'[30]Avg Week KALAGI-MUKONO'!C79</f>
        <v>5</v>
      </c>
      <c r="D79" s="18">
        <f>'[30]Avg Week MUKONO-KALAGI'!D79+'[30]Avg Week KALAGI-MUKONO'!D79</f>
        <v>1</v>
      </c>
      <c r="E79" s="18">
        <f>'[30]Avg Week MUKONO-KALAGI'!E79+'[30]Avg Week KALAGI-MUKONO'!E79</f>
        <v>1</v>
      </c>
      <c r="F79" s="18">
        <f>'[30]Avg Week MUKONO-KALAGI'!F79+'[30]Avg Week KALAGI-MUKONO'!F79</f>
        <v>2</v>
      </c>
      <c r="G79" s="18">
        <f>'[30]Avg Week MUKONO-KALAGI'!G79+'[30]Avg Week KALAGI-MUKONO'!G79</f>
        <v>0</v>
      </c>
      <c r="H79" s="18">
        <f>'[30]Avg Week MUKONO-KALAGI'!H79+'[30]Avg Week KALAGI-MUKONO'!H79</f>
        <v>0</v>
      </c>
      <c r="I79" s="18">
        <f>'[30]Avg Week MUKONO-KALAGI'!I79+'[30]Avg Week KALAGI-MUKONO'!I79</f>
        <v>2</v>
      </c>
      <c r="J79" s="18">
        <f>'[30]Avg Week MUKONO-KALAGI'!J79+'[30]Avg Week KALAGI-MUKONO'!J79</f>
        <v>0</v>
      </c>
      <c r="K79" s="18">
        <f>'[30]Avg Week MUKONO-KALAGI'!K79+'[30]Avg Week KALAGI-MUKONO'!K79</f>
        <v>0</v>
      </c>
      <c r="L79" s="18">
        <f>'[30]Avg Week MUKONO-KALAGI'!L79+'[30]Avg Week KALAGI-MUKONO'!L79</f>
        <v>0</v>
      </c>
      <c r="M79" s="18">
        <f>'[30]Avg Week MUKONO-KALAGI'!M79+'[30]Avg Week KALAGI-MUKONO'!M79</f>
        <v>8.5</v>
      </c>
      <c r="N79" s="18">
        <f>'[30]Avg Week MUKONO-KALAGI'!N79+'[30]Avg Week KALAGI-MUKONO'!N79</f>
        <v>0</v>
      </c>
      <c r="O79" s="19">
        <f t="shared" si="35"/>
        <v>11</v>
      </c>
      <c r="P79" s="19">
        <f t="shared" si="36"/>
        <v>19.5</v>
      </c>
      <c r="R79" s="3"/>
      <c r="T79"/>
    </row>
    <row r="80" spans="2:20" ht="23.1" customHeight="1" x14ac:dyDescent="0.25">
      <c r="B80" s="38" t="s">
        <v>134</v>
      </c>
      <c r="C80" s="18">
        <f>'[30]Avg Week MUKONO-KALAGI'!C80+'[30]Avg Week KALAGI-MUKONO'!C80</f>
        <v>3</v>
      </c>
      <c r="D80" s="18">
        <f>'[30]Avg Week MUKONO-KALAGI'!D80+'[30]Avg Week KALAGI-MUKONO'!D80</f>
        <v>1.5</v>
      </c>
      <c r="E80" s="18">
        <f>'[30]Avg Week MUKONO-KALAGI'!E80+'[30]Avg Week KALAGI-MUKONO'!E80</f>
        <v>0</v>
      </c>
      <c r="F80" s="18">
        <f>'[30]Avg Week MUKONO-KALAGI'!F80+'[30]Avg Week KALAGI-MUKONO'!F80</f>
        <v>1.5</v>
      </c>
      <c r="G80" s="18">
        <f>'[30]Avg Week MUKONO-KALAGI'!G80+'[30]Avg Week KALAGI-MUKONO'!G80</f>
        <v>0</v>
      </c>
      <c r="H80" s="18">
        <f>'[30]Avg Week MUKONO-KALAGI'!H80+'[30]Avg Week KALAGI-MUKONO'!H80</f>
        <v>0</v>
      </c>
      <c r="I80" s="18">
        <f>'[30]Avg Week MUKONO-KALAGI'!I80+'[30]Avg Week KALAGI-MUKONO'!I80</f>
        <v>1.5</v>
      </c>
      <c r="J80" s="18">
        <f>'[30]Avg Week MUKONO-KALAGI'!J80+'[30]Avg Week KALAGI-MUKONO'!J80</f>
        <v>0</v>
      </c>
      <c r="K80" s="18">
        <f>'[30]Avg Week MUKONO-KALAGI'!K80+'[30]Avg Week KALAGI-MUKONO'!K80</f>
        <v>0</v>
      </c>
      <c r="L80" s="18">
        <f>'[30]Avg Week MUKONO-KALAGI'!L80+'[30]Avg Week KALAGI-MUKONO'!L80</f>
        <v>0</v>
      </c>
      <c r="M80" s="18">
        <f>'[30]Avg Week MUKONO-KALAGI'!M80+'[30]Avg Week KALAGI-MUKONO'!M80</f>
        <v>8</v>
      </c>
      <c r="N80" s="18">
        <f>'[30]Avg Week MUKONO-KALAGI'!N80+'[30]Avg Week KALAGI-MUKONO'!N80</f>
        <v>0</v>
      </c>
      <c r="O80" s="19">
        <f t="shared" si="35"/>
        <v>7.5</v>
      </c>
      <c r="P80" s="19">
        <f t="shared" si="36"/>
        <v>15.5</v>
      </c>
      <c r="R80" s="3"/>
      <c r="T80"/>
    </row>
    <row r="81" spans="2:20" ht="23.1" customHeight="1" x14ac:dyDescent="0.25">
      <c r="B81" s="17" t="s">
        <v>135</v>
      </c>
      <c r="C81" s="18">
        <f>'[30]Avg Week MUKONO-KALAGI'!C81+'[30]Avg Week KALAGI-MUKONO'!C81</f>
        <v>1.5</v>
      </c>
      <c r="D81" s="18">
        <f>'[30]Avg Week MUKONO-KALAGI'!D81+'[30]Avg Week KALAGI-MUKONO'!D81</f>
        <v>0.5</v>
      </c>
      <c r="E81" s="18">
        <f>'[30]Avg Week MUKONO-KALAGI'!E81+'[30]Avg Week KALAGI-MUKONO'!E81</f>
        <v>0</v>
      </c>
      <c r="F81" s="18">
        <f>'[30]Avg Week MUKONO-KALAGI'!F81+'[30]Avg Week KALAGI-MUKONO'!F81</f>
        <v>1</v>
      </c>
      <c r="G81" s="18">
        <f>'[30]Avg Week MUKONO-KALAGI'!G81+'[30]Avg Week KALAGI-MUKONO'!G81</f>
        <v>0</v>
      </c>
      <c r="H81" s="18">
        <f>'[30]Avg Week MUKONO-KALAGI'!H81+'[30]Avg Week KALAGI-MUKONO'!H81</f>
        <v>0</v>
      </c>
      <c r="I81" s="18">
        <f>'[30]Avg Week MUKONO-KALAGI'!I81+'[30]Avg Week KALAGI-MUKONO'!I81</f>
        <v>1.5</v>
      </c>
      <c r="J81" s="18">
        <f>'[30]Avg Week MUKONO-KALAGI'!J81+'[30]Avg Week KALAGI-MUKONO'!J81</f>
        <v>1.5</v>
      </c>
      <c r="K81" s="18">
        <f>'[30]Avg Week MUKONO-KALAGI'!K81+'[30]Avg Week KALAGI-MUKONO'!K81</f>
        <v>0</v>
      </c>
      <c r="L81" s="18">
        <f>'[30]Avg Week MUKONO-KALAGI'!L81+'[30]Avg Week KALAGI-MUKONO'!L81</f>
        <v>0</v>
      </c>
      <c r="M81" s="18">
        <f>'[30]Avg Week MUKONO-KALAGI'!M81+'[30]Avg Week KALAGI-MUKONO'!M81</f>
        <v>3.5</v>
      </c>
      <c r="N81" s="18">
        <f>'[30]Avg Week MUKONO-KALAGI'!N81+'[30]Avg Week KALAGI-MUKONO'!N81</f>
        <v>0</v>
      </c>
      <c r="O81" s="19">
        <f t="shared" si="35"/>
        <v>6</v>
      </c>
      <c r="P81" s="19">
        <f t="shared" si="36"/>
        <v>9.5</v>
      </c>
      <c r="R81" s="3"/>
      <c r="T81"/>
    </row>
    <row r="82" spans="2:20" ht="23.1" customHeight="1" x14ac:dyDescent="0.25">
      <c r="B82" s="25" t="s">
        <v>136</v>
      </c>
      <c r="C82" s="18">
        <f>'[30]Avg Week MUKONO-KALAGI'!C82+'[30]Avg Week KALAGI-MUKONO'!C82</f>
        <v>0</v>
      </c>
      <c r="D82" s="18">
        <f>'[30]Avg Week MUKONO-KALAGI'!D82+'[30]Avg Week KALAGI-MUKONO'!D82</f>
        <v>0</v>
      </c>
      <c r="E82" s="18">
        <f>'[30]Avg Week MUKONO-KALAGI'!E82+'[30]Avg Week KALAGI-MUKONO'!E82</f>
        <v>0</v>
      </c>
      <c r="F82" s="18">
        <f>'[30]Avg Week MUKONO-KALAGI'!F82+'[30]Avg Week KALAGI-MUKONO'!F82</f>
        <v>1.5</v>
      </c>
      <c r="G82" s="18">
        <f>'[30]Avg Week MUKONO-KALAGI'!G82+'[30]Avg Week KALAGI-MUKONO'!G82</f>
        <v>0</v>
      </c>
      <c r="H82" s="18">
        <f>'[30]Avg Week MUKONO-KALAGI'!H82+'[30]Avg Week KALAGI-MUKONO'!H82</f>
        <v>0</v>
      </c>
      <c r="I82" s="18">
        <f>'[30]Avg Week MUKONO-KALAGI'!I82+'[30]Avg Week KALAGI-MUKONO'!I82</f>
        <v>1</v>
      </c>
      <c r="J82" s="18">
        <f>'[30]Avg Week MUKONO-KALAGI'!J82+'[30]Avg Week KALAGI-MUKONO'!J82</f>
        <v>0</v>
      </c>
      <c r="K82" s="18">
        <f>'[30]Avg Week MUKONO-KALAGI'!K82+'[30]Avg Week KALAGI-MUKONO'!K82</f>
        <v>0</v>
      </c>
      <c r="L82" s="18">
        <f>'[30]Avg Week MUKONO-KALAGI'!L82+'[30]Avg Week KALAGI-MUKONO'!L82</f>
        <v>0</v>
      </c>
      <c r="M82" s="18">
        <f>'[30]Avg Week MUKONO-KALAGI'!M82+'[30]Avg Week KALAGI-MUKONO'!M82</f>
        <v>2.5</v>
      </c>
      <c r="N82" s="18">
        <f>'[30]Avg Week MUKONO-KALAGI'!N82+'[30]Avg Week KALAGI-MUKONO'!N82</f>
        <v>0</v>
      </c>
      <c r="O82" s="19">
        <f t="shared" si="35"/>
        <v>2.5</v>
      </c>
      <c r="P82" s="19">
        <f t="shared" si="36"/>
        <v>5</v>
      </c>
      <c r="R82" s="3"/>
      <c r="T82"/>
    </row>
    <row r="83" spans="2:20" ht="23.1" customHeight="1" x14ac:dyDescent="0.25">
      <c r="B83" s="17" t="s">
        <v>137</v>
      </c>
      <c r="C83" s="18">
        <f>'[30]Avg Week MUKONO-KALAGI'!C83+'[30]Avg Week KALAGI-MUKONO'!C83</f>
        <v>0</v>
      </c>
      <c r="D83" s="18">
        <f>'[30]Avg Week MUKONO-KALAGI'!D83+'[30]Avg Week KALAGI-MUKONO'!D83</f>
        <v>1.5</v>
      </c>
      <c r="E83" s="18">
        <f>'[30]Avg Week MUKONO-KALAGI'!E83+'[30]Avg Week KALAGI-MUKONO'!E83</f>
        <v>1</v>
      </c>
      <c r="F83" s="18">
        <f>'[30]Avg Week MUKONO-KALAGI'!F83+'[30]Avg Week KALAGI-MUKONO'!F83</f>
        <v>0</v>
      </c>
      <c r="G83" s="18">
        <f>'[30]Avg Week MUKONO-KALAGI'!G83+'[30]Avg Week KALAGI-MUKONO'!G83</f>
        <v>0</v>
      </c>
      <c r="H83" s="18">
        <f>'[30]Avg Week MUKONO-KALAGI'!H83+'[30]Avg Week KALAGI-MUKONO'!H83</f>
        <v>0.5</v>
      </c>
      <c r="I83" s="18">
        <f>'[30]Avg Week MUKONO-KALAGI'!I83+'[30]Avg Week KALAGI-MUKONO'!I83</f>
        <v>0.5</v>
      </c>
      <c r="J83" s="18">
        <f>'[30]Avg Week MUKONO-KALAGI'!J83+'[30]Avg Week KALAGI-MUKONO'!J83</f>
        <v>0</v>
      </c>
      <c r="K83" s="18">
        <f>'[30]Avg Week MUKONO-KALAGI'!K83+'[30]Avg Week KALAGI-MUKONO'!K83</f>
        <v>0</v>
      </c>
      <c r="L83" s="18">
        <f>'[30]Avg Week MUKONO-KALAGI'!L83+'[30]Avg Week KALAGI-MUKONO'!L83</f>
        <v>0</v>
      </c>
      <c r="M83" s="18">
        <f>'[30]Avg Week MUKONO-KALAGI'!M83+'[30]Avg Week KALAGI-MUKONO'!M83</f>
        <v>7</v>
      </c>
      <c r="N83" s="18">
        <f>'[30]Avg Week MUKONO-KALAGI'!N83+'[30]Avg Week KALAGI-MUKONO'!N83</f>
        <v>0</v>
      </c>
      <c r="O83" s="19">
        <f t="shared" si="35"/>
        <v>3.5</v>
      </c>
      <c r="P83" s="19">
        <f t="shared" si="36"/>
        <v>10.5</v>
      </c>
      <c r="R83" s="3"/>
      <c r="T83"/>
    </row>
    <row r="84" spans="2:20" ht="23.1" customHeight="1" x14ac:dyDescent="0.25">
      <c r="B84" s="38" t="s">
        <v>138</v>
      </c>
      <c r="C84" s="18">
        <f>'[30]Avg Week MUKONO-KALAGI'!C84+'[30]Avg Week KALAGI-MUKONO'!C84</f>
        <v>0</v>
      </c>
      <c r="D84" s="18">
        <f>'[30]Avg Week MUKONO-KALAGI'!D84+'[30]Avg Week KALAGI-MUKONO'!D84</f>
        <v>0</v>
      </c>
      <c r="E84" s="18">
        <f>'[30]Avg Week MUKONO-KALAGI'!E84+'[30]Avg Week KALAGI-MUKONO'!E84</f>
        <v>0</v>
      </c>
      <c r="F84" s="18">
        <f>'[30]Avg Week MUKONO-KALAGI'!F84+'[30]Avg Week KALAGI-MUKONO'!F84</f>
        <v>0</v>
      </c>
      <c r="G84" s="18">
        <f>'[30]Avg Week MUKONO-KALAGI'!G84+'[30]Avg Week KALAGI-MUKONO'!G84</f>
        <v>0</v>
      </c>
      <c r="H84" s="18">
        <f>'[30]Avg Week MUKONO-KALAGI'!H84+'[30]Avg Week KALAGI-MUKONO'!H84</f>
        <v>0</v>
      </c>
      <c r="I84" s="18">
        <f>'[30]Avg Week MUKONO-KALAGI'!I84+'[30]Avg Week KALAGI-MUKONO'!I84</f>
        <v>0</v>
      </c>
      <c r="J84" s="18">
        <f>'[30]Avg Week MUKONO-KALAGI'!J84+'[30]Avg Week KALAGI-MUKONO'!J84</f>
        <v>0</v>
      </c>
      <c r="K84" s="18">
        <f>'[30]Avg Week MUKONO-KALAGI'!K84+'[30]Avg Week KALAGI-MUKONO'!K84</f>
        <v>0</v>
      </c>
      <c r="L84" s="18">
        <f>'[30]Avg Week MUKONO-KALAGI'!L84+'[30]Avg Week KALAGI-MUKONO'!L84</f>
        <v>0</v>
      </c>
      <c r="M84" s="18">
        <f>'[30]Avg Week MUKONO-KALAGI'!M84+'[30]Avg Week KALAGI-MUKONO'!M84</f>
        <v>3.5</v>
      </c>
      <c r="N84" s="18">
        <f>'[30]Avg Week MUKONO-KALAGI'!N84+'[30]Avg Week KALAGI-MUKONO'!N84</f>
        <v>0</v>
      </c>
      <c r="O84" s="19">
        <f t="shared" si="35"/>
        <v>0</v>
      </c>
      <c r="P84" s="19">
        <f t="shared" si="36"/>
        <v>3.5</v>
      </c>
      <c r="R84" s="3"/>
      <c r="T84"/>
    </row>
    <row r="85" spans="2:20" ht="23.1" customHeight="1" x14ac:dyDescent="0.25">
      <c r="B85" s="17" t="s">
        <v>139</v>
      </c>
      <c r="C85" s="18">
        <f>'[30]Avg Week MUKONO-KALAGI'!C85+'[30]Avg Week KALAGI-MUKONO'!C85</f>
        <v>0</v>
      </c>
      <c r="D85" s="18">
        <f>'[30]Avg Week MUKONO-KALAGI'!D85+'[30]Avg Week KALAGI-MUKONO'!D85</f>
        <v>0</v>
      </c>
      <c r="E85" s="18">
        <f>'[30]Avg Week MUKONO-KALAGI'!E85+'[30]Avg Week KALAGI-MUKONO'!E85</f>
        <v>0</v>
      </c>
      <c r="F85" s="18">
        <f>'[30]Avg Week MUKONO-KALAGI'!F85+'[30]Avg Week KALAGI-MUKONO'!F85</f>
        <v>1.5</v>
      </c>
      <c r="G85" s="18">
        <f>'[30]Avg Week MUKONO-KALAGI'!G85+'[30]Avg Week KALAGI-MUKONO'!G85</f>
        <v>0</v>
      </c>
      <c r="H85" s="18">
        <f>'[30]Avg Week MUKONO-KALAGI'!H85+'[30]Avg Week KALAGI-MUKONO'!H85</f>
        <v>0</v>
      </c>
      <c r="I85" s="18">
        <f>'[30]Avg Week MUKONO-KALAGI'!I85+'[30]Avg Week KALAGI-MUKONO'!I85</f>
        <v>1.5</v>
      </c>
      <c r="J85" s="18">
        <f>'[30]Avg Week MUKONO-KALAGI'!J85+'[30]Avg Week KALAGI-MUKONO'!J85</f>
        <v>0</v>
      </c>
      <c r="K85" s="18">
        <f>'[30]Avg Week MUKONO-KALAGI'!K85+'[30]Avg Week KALAGI-MUKONO'!K85</f>
        <v>0</v>
      </c>
      <c r="L85" s="18">
        <f>'[30]Avg Week MUKONO-KALAGI'!L85+'[30]Avg Week KALAGI-MUKONO'!L85</f>
        <v>0</v>
      </c>
      <c r="M85" s="18">
        <f>'[30]Avg Week MUKONO-KALAGI'!M85+'[30]Avg Week KALAGI-MUKONO'!M85</f>
        <v>3.5</v>
      </c>
      <c r="N85" s="18">
        <f>'[30]Avg Week MUKONO-KALAGI'!N85+'[30]Avg Week KALAGI-MUKONO'!N85</f>
        <v>0</v>
      </c>
      <c r="O85" s="19">
        <f t="shared" si="35"/>
        <v>3</v>
      </c>
      <c r="P85" s="19">
        <f t="shared" si="36"/>
        <v>6.5</v>
      </c>
      <c r="R85" s="3"/>
      <c r="T85"/>
    </row>
    <row r="86" spans="2:20" ht="23.1" customHeight="1" x14ac:dyDescent="0.25">
      <c r="B86" s="25" t="s">
        <v>140</v>
      </c>
      <c r="C86" s="18">
        <f>'[30]Avg Week MUKONO-KALAGI'!C86+'[30]Avg Week KALAGI-MUKONO'!C86</f>
        <v>0</v>
      </c>
      <c r="D86" s="18">
        <f>'[30]Avg Week MUKONO-KALAGI'!D86+'[30]Avg Week KALAGI-MUKONO'!D86</f>
        <v>0</v>
      </c>
      <c r="E86" s="18">
        <f>'[30]Avg Week MUKONO-KALAGI'!E86+'[30]Avg Week KALAGI-MUKONO'!E86</f>
        <v>0</v>
      </c>
      <c r="F86" s="18">
        <f>'[30]Avg Week MUKONO-KALAGI'!F86+'[30]Avg Week KALAGI-MUKONO'!F86</f>
        <v>1.5</v>
      </c>
      <c r="G86" s="18">
        <f>'[30]Avg Week MUKONO-KALAGI'!G86+'[30]Avg Week KALAGI-MUKONO'!G86</f>
        <v>0.5</v>
      </c>
      <c r="H86" s="18">
        <f>'[30]Avg Week MUKONO-KALAGI'!H86+'[30]Avg Week KALAGI-MUKONO'!H86</f>
        <v>0</v>
      </c>
      <c r="I86" s="18">
        <f>'[30]Avg Week MUKONO-KALAGI'!I86+'[30]Avg Week KALAGI-MUKONO'!I86</f>
        <v>0</v>
      </c>
      <c r="J86" s="18">
        <f>'[30]Avg Week MUKONO-KALAGI'!J86+'[30]Avg Week KALAGI-MUKONO'!J86</f>
        <v>0</v>
      </c>
      <c r="K86" s="18">
        <f>'[30]Avg Week MUKONO-KALAGI'!K86+'[30]Avg Week KALAGI-MUKONO'!K86</f>
        <v>0</v>
      </c>
      <c r="L86" s="18">
        <f>'[30]Avg Week MUKONO-KALAGI'!L86+'[30]Avg Week KALAGI-MUKONO'!L86</f>
        <v>0</v>
      </c>
      <c r="M86" s="18">
        <f>'[30]Avg Week MUKONO-KALAGI'!M86+'[30]Avg Week KALAGI-MUKONO'!M86</f>
        <v>2</v>
      </c>
      <c r="N86" s="18">
        <f>'[30]Avg Week MUKONO-KALAGI'!N86+'[30]Avg Week KALAGI-MUKONO'!N86</f>
        <v>0</v>
      </c>
      <c r="O86" s="19">
        <f t="shared" si="35"/>
        <v>2</v>
      </c>
      <c r="P86" s="19">
        <f t="shared" si="36"/>
        <v>4</v>
      </c>
      <c r="R86" s="3"/>
      <c r="T86"/>
    </row>
    <row r="87" spans="2:20" ht="23.1" customHeight="1" x14ac:dyDescent="0.25">
      <c r="B87" s="17" t="s">
        <v>141</v>
      </c>
      <c r="C87" s="18">
        <f>'[30]Avg Week MUKONO-KALAGI'!C87+'[30]Avg Week KALAGI-MUKONO'!C87</f>
        <v>0</v>
      </c>
      <c r="D87" s="18">
        <f>'[30]Avg Week MUKONO-KALAGI'!D87+'[30]Avg Week KALAGI-MUKONO'!D87</f>
        <v>1.5</v>
      </c>
      <c r="E87" s="18">
        <f>'[30]Avg Week MUKONO-KALAGI'!E87+'[30]Avg Week KALAGI-MUKONO'!E87</f>
        <v>1.5</v>
      </c>
      <c r="F87" s="18">
        <f>'[30]Avg Week MUKONO-KALAGI'!F87+'[30]Avg Week KALAGI-MUKONO'!F87</f>
        <v>0.5</v>
      </c>
      <c r="G87" s="18">
        <f>'[30]Avg Week MUKONO-KALAGI'!G87+'[30]Avg Week KALAGI-MUKONO'!G87</f>
        <v>0</v>
      </c>
      <c r="H87" s="18">
        <f>'[30]Avg Week MUKONO-KALAGI'!H87+'[30]Avg Week KALAGI-MUKONO'!H87</f>
        <v>0.5</v>
      </c>
      <c r="I87" s="18">
        <f>'[30]Avg Week MUKONO-KALAGI'!I87+'[30]Avg Week KALAGI-MUKONO'!I87</f>
        <v>1</v>
      </c>
      <c r="J87" s="18">
        <f>'[30]Avg Week MUKONO-KALAGI'!J87+'[30]Avg Week KALAGI-MUKONO'!J87</f>
        <v>0</v>
      </c>
      <c r="K87" s="18">
        <f>'[30]Avg Week MUKONO-KALAGI'!K87+'[30]Avg Week KALAGI-MUKONO'!K87</f>
        <v>0</v>
      </c>
      <c r="L87" s="18">
        <f>'[30]Avg Week MUKONO-KALAGI'!L87+'[30]Avg Week KALAGI-MUKONO'!L87</f>
        <v>0</v>
      </c>
      <c r="M87" s="18">
        <f>'[30]Avg Week MUKONO-KALAGI'!M87+'[30]Avg Week KALAGI-MUKONO'!M87</f>
        <v>2.5</v>
      </c>
      <c r="N87" s="18">
        <f>'[30]Avg Week MUKONO-KALAGI'!N87+'[30]Avg Week KALAGI-MUKONO'!N87</f>
        <v>0</v>
      </c>
      <c r="O87" s="19">
        <f t="shared" si="35"/>
        <v>5</v>
      </c>
      <c r="P87" s="19">
        <f t="shared" si="36"/>
        <v>7.5</v>
      </c>
      <c r="R87" s="3"/>
      <c r="T87"/>
    </row>
    <row r="88" spans="2:20" ht="23.1" customHeight="1" x14ac:dyDescent="0.25">
      <c r="B88" s="38" t="s">
        <v>142</v>
      </c>
      <c r="C88" s="18">
        <f>'[30]Avg Week MUKONO-KALAGI'!C88+'[30]Avg Week KALAGI-MUKONO'!C88</f>
        <v>0</v>
      </c>
      <c r="D88" s="18">
        <f>'[30]Avg Week MUKONO-KALAGI'!D88+'[30]Avg Week KALAGI-MUKONO'!D88</f>
        <v>0</v>
      </c>
      <c r="E88" s="18">
        <f>'[30]Avg Week MUKONO-KALAGI'!E88+'[30]Avg Week KALAGI-MUKONO'!E88</f>
        <v>0</v>
      </c>
      <c r="F88" s="18">
        <f>'[30]Avg Week MUKONO-KALAGI'!F88+'[30]Avg Week KALAGI-MUKONO'!F88</f>
        <v>0</v>
      </c>
      <c r="G88" s="18">
        <f>'[30]Avg Week MUKONO-KALAGI'!G88+'[30]Avg Week KALAGI-MUKONO'!G88</f>
        <v>0</v>
      </c>
      <c r="H88" s="18">
        <f>'[30]Avg Week MUKONO-KALAGI'!H88+'[30]Avg Week KALAGI-MUKONO'!H88</f>
        <v>0</v>
      </c>
      <c r="I88" s="18">
        <f>'[30]Avg Week MUKONO-KALAGI'!I88+'[30]Avg Week KALAGI-MUKONO'!I88</f>
        <v>1.5</v>
      </c>
      <c r="J88" s="18">
        <f>'[30]Avg Week MUKONO-KALAGI'!J88+'[30]Avg Week KALAGI-MUKONO'!J88</f>
        <v>0</v>
      </c>
      <c r="K88" s="18">
        <f>'[30]Avg Week MUKONO-KALAGI'!K88+'[30]Avg Week KALAGI-MUKONO'!K88</f>
        <v>0</v>
      </c>
      <c r="L88" s="18">
        <f>'[30]Avg Week MUKONO-KALAGI'!L88+'[30]Avg Week KALAGI-MUKONO'!L88</f>
        <v>0</v>
      </c>
      <c r="M88" s="18">
        <f>'[30]Avg Week MUKONO-KALAGI'!M88+'[30]Avg Week KALAGI-MUKONO'!M88</f>
        <v>3</v>
      </c>
      <c r="N88" s="18">
        <f>'[30]Avg Week MUKONO-KALAGI'!N88+'[30]Avg Week KALAGI-MUKONO'!N88</f>
        <v>0</v>
      </c>
      <c r="O88" s="19">
        <f t="shared" si="35"/>
        <v>1.5</v>
      </c>
      <c r="P88" s="19">
        <f t="shared" si="36"/>
        <v>4.5</v>
      </c>
      <c r="R88" s="3"/>
      <c r="T88"/>
    </row>
    <row r="89" spans="2:20" ht="23.1" customHeight="1" x14ac:dyDescent="0.25">
      <c r="B89" s="17" t="s">
        <v>143</v>
      </c>
      <c r="C89" s="18">
        <f>'[30]Avg Week MUKONO-KALAGI'!C89+'[30]Avg Week KALAGI-MUKONO'!C89</f>
        <v>0</v>
      </c>
      <c r="D89" s="18">
        <f>'[30]Avg Week MUKONO-KALAGI'!D89+'[30]Avg Week KALAGI-MUKONO'!D89</f>
        <v>0</v>
      </c>
      <c r="E89" s="18">
        <f>'[30]Avg Week MUKONO-KALAGI'!E89+'[30]Avg Week KALAGI-MUKONO'!E89</f>
        <v>0</v>
      </c>
      <c r="F89" s="18">
        <f>'[30]Avg Week MUKONO-KALAGI'!F89+'[30]Avg Week KALAGI-MUKONO'!F89</f>
        <v>2</v>
      </c>
      <c r="G89" s="18">
        <f>'[30]Avg Week MUKONO-KALAGI'!G89+'[30]Avg Week KALAGI-MUKONO'!G89</f>
        <v>0</v>
      </c>
      <c r="H89" s="18">
        <f>'[30]Avg Week MUKONO-KALAGI'!H89+'[30]Avg Week KALAGI-MUKONO'!H89</f>
        <v>0</v>
      </c>
      <c r="I89" s="18">
        <f>'[30]Avg Week MUKONO-KALAGI'!I89+'[30]Avg Week KALAGI-MUKONO'!I89</f>
        <v>1</v>
      </c>
      <c r="J89" s="18">
        <f>'[30]Avg Week MUKONO-KALAGI'!J89+'[30]Avg Week KALAGI-MUKONO'!J89</f>
        <v>0</v>
      </c>
      <c r="K89" s="18">
        <f>'[30]Avg Week MUKONO-KALAGI'!K89+'[30]Avg Week KALAGI-MUKONO'!K89</f>
        <v>0</v>
      </c>
      <c r="L89" s="18">
        <f>'[30]Avg Week MUKONO-KALAGI'!L89+'[30]Avg Week KALAGI-MUKONO'!L89</f>
        <v>0</v>
      </c>
      <c r="M89" s="18">
        <f>'[30]Avg Week MUKONO-KALAGI'!M89+'[30]Avg Week KALAGI-MUKONO'!M89</f>
        <v>3</v>
      </c>
      <c r="N89" s="18">
        <f>'[30]Avg Week MUKONO-KALAGI'!N89+'[30]Avg Week KALAGI-MUKONO'!N89</f>
        <v>0</v>
      </c>
      <c r="O89" s="19">
        <f t="shared" si="35"/>
        <v>3</v>
      </c>
      <c r="P89" s="19">
        <f t="shared" si="36"/>
        <v>6</v>
      </c>
      <c r="R89" s="3"/>
      <c r="T89"/>
    </row>
    <row r="90" spans="2:20" ht="23.1" customHeight="1" x14ac:dyDescent="0.25">
      <c r="B90" s="25" t="s">
        <v>144</v>
      </c>
      <c r="C90" s="18">
        <f>'[30]Avg Week MUKONO-KALAGI'!C90+'[30]Avg Week KALAGI-MUKONO'!C90</f>
        <v>0.5</v>
      </c>
      <c r="D90" s="18">
        <f>'[30]Avg Week MUKONO-KALAGI'!D90+'[30]Avg Week KALAGI-MUKONO'!D90</f>
        <v>0</v>
      </c>
      <c r="E90" s="18">
        <f>'[30]Avg Week MUKONO-KALAGI'!E90+'[30]Avg Week KALAGI-MUKONO'!E90</f>
        <v>0</v>
      </c>
      <c r="F90" s="18">
        <f>'[30]Avg Week MUKONO-KALAGI'!F90+'[30]Avg Week KALAGI-MUKONO'!F90</f>
        <v>2</v>
      </c>
      <c r="G90" s="18">
        <f>'[30]Avg Week MUKONO-KALAGI'!G90+'[30]Avg Week KALAGI-MUKONO'!G90</f>
        <v>0</v>
      </c>
      <c r="H90" s="18">
        <f>'[30]Avg Week MUKONO-KALAGI'!H90+'[30]Avg Week KALAGI-MUKONO'!H90</f>
        <v>0</v>
      </c>
      <c r="I90" s="18">
        <f>'[30]Avg Week MUKONO-KALAGI'!I90+'[30]Avg Week KALAGI-MUKONO'!I90</f>
        <v>0.5</v>
      </c>
      <c r="J90" s="18">
        <f>'[30]Avg Week MUKONO-KALAGI'!J90+'[30]Avg Week KALAGI-MUKONO'!J90</f>
        <v>1.5</v>
      </c>
      <c r="K90" s="18">
        <f>'[30]Avg Week MUKONO-KALAGI'!K90+'[30]Avg Week KALAGI-MUKONO'!K90</f>
        <v>0</v>
      </c>
      <c r="L90" s="18">
        <f>'[30]Avg Week MUKONO-KALAGI'!L90+'[30]Avg Week KALAGI-MUKONO'!L90</f>
        <v>0</v>
      </c>
      <c r="M90" s="18">
        <f>'[30]Avg Week MUKONO-KALAGI'!M90+'[30]Avg Week KALAGI-MUKONO'!M90</f>
        <v>1.5</v>
      </c>
      <c r="N90" s="18">
        <f>'[30]Avg Week MUKONO-KALAGI'!N90+'[30]Avg Week KALAGI-MUKONO'!N90</f>
        <v>0</v>
      </c>
      <c r="O90" s="19">
        <f t="shared" si="35"/>
        <v>4.5</v>
      </c>
      <c r="P90" s="19">
        <f t="shared" si="36"/>
        <v>6</v>
      </c>
      <c r="R90" s="3"/>
      <c r="T90"/>
    </row>
    <row r="91" spans="2:20" ht="23.1" customHeight="1" x14ac:dyDescent="0.25">
      <c r="B91" s="17" t="s">
        <v>145</v>
      </c>
      <c r="C91" s="18">
        <f>'[30]Avg Week MUKONO-KALAGI'!C91+'[30]Avg Week KALAGI-MUKONO'!C91</f>
        <v>1</v>
      </c>
      <c r="D91" s="18">
        <f>'[30]Avg Week MUKONO-KALAGI'!D91+'[30]Avg Week KALAGI-MUKONO'!D91</f>
        <v>1</v>
      </c>
      <c r="E91" s="18">
        <f>'[30]Avg Week MUKONO-KALAGI'!E91+'[30]Avg Week KALAGI-MUKONO'!E91</f>
        <v>0.5</v>
      </c>
      <c r="F91" s="18">
        <f>'[30]Avg Week MUKONO-KALAGI'!F91+'[30]Avg Week KALAGI-MUKONO'!F91</f>
        <v>1.5</v>
      </c>
      <c r="G91" s="18">
        <f>'[30]Avg Week MUKONO-KALAGI'!G91+'[30]Avg Week KALAGI-MUKONO'!G91</f>
        <v>0</v>
      </c>
      <c r="H91" s="18">
        <f>'[30]Avg Week MUKONO-KALAGI'!H91+'[30]Avg Week KALAGI-MUKONO'!H91</f>
        <v>0</v>
      </c>
      <c r="I91" s="18">
        <f>'[30]Avg Week MUKONO-KALAGI'!I91+'[30]Avg Week KALAGI-MUKONO'!I91</f>
        <v>1.5</v>
      </c>
      <c r="J91" s="18">
        <f>'[30]Avg Week MUKONO-KALAGI'!J91+'[30]Avg Week KALAGI-MUKONO'!J91</f>
        <v>1.5</v>
      </c>
      <c r="K91" s="18">
        <f>'[30]Avg Week MUKONO-KALAGI'!K91+'[30]Avg Week KALAGI-MUKONO'!K91</f>
        <v>1</v>
      </c>
      <c r="L91" s="18">
        <f>'[30]Avg Week MUKONO-KALAGI'!L91+'[30]Avg Week KALAGI-MUKONO'!L91</f>
        <v>0</v>
      </c>
      <c r="M91" s="18">
        <f>'[30]Avg Week MUKONO-KALAGI'!M91+'[30]Avg Week KALAGI-MUKONO'!M91</f>
        <v>2</v>
      </c>
      <c r="N91" s="18">
        <f>'[30]Avg Week MUKONO-KALAGI'!N91+'[30]Avg Week KALAGI-MUKONO'!N91</f>
        <v>0</v>
      </c>
      <c r="O91" s="19">
        <f t="shared" si="35"/>
        <v>8</v>
      </c>
      <c r="P91" s="19">
        <f t="shared" si="36"/>
        <v>10</v>
      </c>
      <c r="R91" s="3"/>
      <c r="T91"/>
    </row>
    <row r="92" spans="2:20" ht="23.1" customHeight="1" x14ac:dyDescent="0.25">
      <c r="B92" s="38" t="s">
        <v>146</v>
      </c>
      <c r="C92" s="18">
        <f>'[30]Avg Week MUKONO-KALAGI'!C92+'[30]Avg Week KALAGI-MUKONO'!C92</f>
        <v>0</v>
      </c>
      <c r="D92" s="18">
        <f>'[30]Avg Week MUKONO-KALAGI'!D92+'[30]Avg Week KALAGI-MUKONO'!D92</f>
        <v>0</v>
      </c>
      <c r="E92" s="18">
        <f>'[30]Avg Week MUKONO-KALAGI'!E92+'[30]Avg Week KALAGI-MUKONO'!E92</f>
        <v>0</v>
      </c>
      <c r="F92" s="18">
        <f>'[30]Avg Week MUKONO-KALAGI'!F92+'[30]Avg Week KALAGI-MUKONO'!F92</f>
        <v>2</v>
      </c>
      <c r="G92" s="18">
        <f>'[30]Avg Week MUKONO-KALAGI'!G92+'[30]Avg Week KALAGI-MUKONO'!G92</f>
        <v>0.5</v>
      </c>
      <c r="H92" s="18">
        <f>'[30]Avg Week MUKONO-KALAGI'!H92+'[30]Avg Week KALAGI-MUKONO'!H92</f>
        <v>0</v>
      </c>
      <c r="I92" s="18">
        <f>'[30]Avg Week MUKONO-KALAGI'!I92+'[30]Avg Week KALAGI-MUKONO'!I92</f>
        <v>1</v>
      </c>
      <c r="J92" s="18">
        <f>'[30]Avg Week MUKONO-KALAGI'!J92+'[30]Avg Week KALAGI-MUKONO'!J92</f>
        <v>0</v>
      </c>
      <c r="K92" s="18">
        <f>'[30]Avg Week MUKONO-KALAGI'!K92+'[30]Avg Week KALAGI-MUKONO'!K92</f>
        <v>0</v>
      </c>
      <c r="L92" s="18">
        <f>'[30]Avg Week MUKONO-KALAGI'!L92+'[30]Avg Week KALAGI-MUKONO'!L92</f>
        <v>0</v>
      </c>
      <c r="M92" s="18">
        <f>'[30]Avg Week MUKONO-KALAGI'!M92+'[30]Avg Week KALAGI-MUKONO'!M92</f>
        <v>4</v>
      </c>
      <c r="N92" s="18">
        <f>'[30]Avg Week MUKONO-KALAGI'!N92+'[30]Avg Week KALAGI-MUKONO'!N92</f>
        <v>0</v>
      </c>
      <c r="O92" s="19">
        <f t="shared" si="35"/>
        <v>3.5</v>
      </c>
      <c r="P92" s="19">
        <f t="shared" si="36"/>
        <v>7.5</v>
      </c>
      <c r="R92" s="3"/>
      <c r="T92"/>
    </row>
    <row r="93" spans="2:20" ht="23.1" customHeight="1" x14ac:dyDescent="0.25">
      <c r="B93" s="17" t="s">
        <v>147</v>
      </c>
      <c r="C93" s="18">
        <f>'[30]Avg Week MUKONO-KALAGI'!C93+'[30]Avg Week KALAGI-MUKONO'!C93</f>
        <v>0</v>
      </c>
      <c r="D93" s="18">
        <f>'[30]Avg Week MUKONO-KALAGI'!D93+'[30]Avg Week KALAGI-MUKONO'!D93</f>
        <v>0.5</v>
      </c>
      <c r="E93" s="18">
        <f>'[30]Avg Week MUKONO-KALAGI'!E93+'[30]Avg Week KALAGI-MUKONO'!E93</f>
        <v>0</v>
      </c>
      <c r="F93" s="18">
        <f>'[30]Avg Week MUKONO-KALAGI'!F93+'[30]Avg Week KALAGI-MUKONO'!F93</f>
        <v>1</v>
      </c>
      <c r="G93" s="18">
        <f>'[30]Avg Week MUKONO-KALAGI'!G93+'[30]Avg Week KALAGI-MUKONO'!G93</f>
        <v>1</v>
      </c>
      <c r="H93" s="18">
        <f>'[30]Avg Week MUKONO-KALAGI'!H93+'[30]Avg Week KALAGI-MUKONO'!H93</f>
        <v>0</v>
      </c>
      <c r="I93" s="18">
        <f>'[30]Avg Week MUKONO-KALAGI'!I93+'[30]Avg Week KALAGI-MUKONO'!I93</f>
        <v>1.5</v>
      </c>
      <c r="J93" s="18">
        <f>'[30]Avg Week MUKONO-KALAGI'!J93+'[30]Avg Week KALAGI-MUKONO'!J93</f>
        <v>0.5</v>
      </c>
      <c r="K93" s="18">
        <f>'[30]Avg Week MUKONO-KALAGI'!K93+'[30]Avg Week KALAGI-MUKONO'!K93</f>
        <v>0</v>
      </c>
      <c r="L93" s="18">
        <f>'[30]Avg Week MUKONO-KALAGI'!L93+'[30]Avg Week KALAGI-MUKONO'!L93</f>
        <v>0</v>
      </c>
      <c r="M93" s="18">
        <f>'[30]Avg Week MUKONO-KALAGI'!M93+'[30]Avg Week KALAGI-MUKONO'!M93</f>
        <v>1.5</v>
      </c>
      <c r="N93" s="18">
        <f>'[30]Avg Week MUKONO-KALAGI'!N93+'[30]Avg Week KALAGI-MUKONO'!N93</f>
        <v>0</v>
      </c>
      <c r="O93" s="19">
        <f t="shared" si="35"/>
        <v>4.5</v>
      </c>
      <c r="P93" s="19">
        <f t="shared" si="36"/>
        <v>6</v>
      </c>
      <c r="R93" s="3"/>
      <c r="T93"/>
    </row>
    <row r="94" spans="2:20" ht="23.1" customHeight="1" x14ac:dyDescent="0.25">
      <c r="B94" s="25" t="s">
        <v>148</v>
      </c>
      <c r="C94" s="18">
        <f>'[30]Avg Week MUKONO-KALAGI'!C94+'[30]Avg Week KALAGI-MUKONO'!C94</f>
        <v>1</v>
      </c>
      <c r="D94" s="18">
        <f>'[30]Avg Week MUKONO-KALAGI'!D94+'[30]Avg Week KALAGI-MUKONO'!D94</f>
        <v>1.5</v>
      </c>
      <c r="E94" s="18">
        <f>'[30]Avg Week MUKONO-KALAGI'!E94+'[30]Avg Week KALAGI-MUKONO'!E94</f>
        <v>0</v>
      </c>
      <c r="F94" s="18">
        <f>'[30]Avg Week MUKONO-KALAGI'!F94+'[30]Avg Week KALAGI-MUKONO'!F94</f>
        <v>3.5</v>
      </c>
      <c r="G94" s="18">
        <f>'[30]Avg Week MUKONO-KALAGI'!G94+'[30]Avg Week KALAGI-MUKONO'!G94</f>
        <v>0</v>
      </c>
      <c r="H94" s="18">
        <f>'[30]Avg Week MUKONO-KALAGI'!H94+'[30]Avg Week KALAGI-MUKONO'!H94</f>
        <v>0</v>
      </c>
      <c r="I94" s="18">
        <f>'[30]Avg Week MUKONO-KALAGI'!I94+'[30]Avg Week KALAGI-MUKONO'!I94</f>
        <v>3</v>
      </c>
      <c r="J94" s="18">
        <f>'[30]Avg Week MUKONO-KALAGI'!J94+'[30]Avg Week KALAGI-MUKONO'!J94</f>
        <v>0</v>
      </c>
      <c r="K94" s="18">
        <f>'[30]Avg Week MUKONO-KALAGI'!K94+'[30]Avg Week KALAGI-MUKONO'!K94</f>
        <v>0</v>
      </c>
      <c r="L94" s="18">
        <f>'[30]Avg Week MUKONO-KALAGI'!L94+'[30]Avg Week KALAGI-MUKONO'!L94</f>
        <v>0</v>
      </c>
      <c r="M94" s="18">
        <f>'[30]Avg Week MUKONO-KALAGI'!M94+'[30]Avg Week KALAGI-MUKONO'!M94</f>
        <v>1.5</v>
      </c>
      <c r="N94" s="18">
        <f>'[30]Avg Week MUKONO-KALAGI'!N94+'[30]Avg Week KALAGI-MUKONO'!N94</f>
        <v>0</v>
      </c>
      <c r="O94" s="19">
        <f t="shared" si="35"/>
        <v>9</v>
      </c>
      <c r="P94" s="19">
        <f t="shared" si="36"/>
        <v>10.5</v>
      </c>
      <c r="R94" s="3"/>
      <c r="T94"/>
    </row>
    <row r="95" spans="2:20" ht="23.1" customHeight="1" x14ac:dyDescent="0.25">
      <c r="B95" s="17" t="s">
        <v>149</v>
      </c>
      <c r="C95" s="18">
        <f>'[30]Avg Week MUKONO-KALAGI'!C95+'[30]Avg Week KALAGI-MUKONO'!C95</f>
        <v>0</v>
      </c>
      <c r="D95" s="18">
        <f>'[30]Avg Week MUKONO-KALAGI'!D95+'[30]Avg Week KALAGI-MUKONO'!D95</f>
        <v>1</v>
      </c>
      <c r="E95" s="18">
        <f>'[30]Avg Week MUKONO-KALAGI'!E95+'[30]Avg Week KALAGI-MUKONO'!E95</f>
        <v>1.5</v>
      </c>
      <c r="F95" s="18">
        <f>'[30]Avg Week MUKONO-KALAGI'!F95+'[30]Avg Week KALAGI-MUKONO'!F95</f>
        <v>4.5</v>
      </c>
      <c r="G95" s="18">
        <f>'[30]Avg Week MUKONO-KALAGI'!G95+'[30]Avg Week KALAGI-MUKONO'!G95</f>
        <v>0</v>
      </c>
      <c r="H95" s="18">
        <f>'[30]Avg Week MUKONO-KALAGI'!H95+'[30]Avg Week KALAGI-MUKONO'!H95</f>
        <v>0</v>
      </c>
      <c r="I95" s="18">
        <f>'[30]Avg Week MUKONO-KALAGI'!I95+'[30]Avg Week KALAGI-MUKONO'!I95</f>
        <v>2</v>
      </c>
      <c r="J95" s="18">
        <f>'[30]Avg Week MUKONO-KALAGI'!J95+'[30]Avg Week KALAGI-MUKONO'!J95</f>
        <v>1</v>
      </c>
      <c r="K95" s="18">
        <f>'[30]Avg Week MUKONO-KALAGI'!K95+'[30]Avg Week KALAGI-MUKONO'!K95</f>
        <v>1</v>
      </c>
      <c r="L95" s="18">
        <f>'[30]Avg Week MUKONO-KALAGI'!L95+'[30]Avg Week KALAGI-MUKONO'!L95</f>
        <v>0</v>
      </c>
      <c r="M95" s="18">
        <f>'[30]Avg Week MUKONO-KALAGI'!M95+'[30]Avg Week KALAGI-MUKONO'!M95</f>
        <v>2.5</v>
      </c>
      <c r="N95" s="18">
        <f>'[30]Avg Week MUKONO-KALAGI'!N95+'[30]Avg Week KALAGI-MUKONO'!N95</f>
        <v>0</v>
      </c>
      <c r="O95" s="19">
        <f t="shared" si="35"/>
        <v>11</v>
      </c>
      <c r="P95" s="19">
        <f t="shared" si="36"/>
        <v>13.5</v>
      </c>
      <c r="R95" s="3"/>
      <c r="T95"/>
    </row>
    <row r="96" spans="2:20" ht="23.1" customHeight="1" x14ac:dyDescent="0.25">
      <c r="B96" s="38" t="s">
        <v>150</v>
      </c>
      <c r="C96" s="18">
        <f>'[30]Avg Week MUKONO-KALAGI'!C96+'[30]Avg Week KALAGI-MUKONO'!C96</f>
        <v>1.5</v>
      </c>
      <c r="D96" s="18">
        <f>'[30]Avg Week MUKONO-KALAGI'!D96+'[30]Avg Week KALAGI-MUKONO'!D96</f>
        <v>0</v>
      </c>
      <c r="E96" s="18">
        <f>'[30]Avg Week MUKONO-KALAGI'!E96+'[30]Avg Week KALAGI-MUKONO'!E96</f>
        <v>1</v>
      </c>
      <c r="F96" s="18">
        <f>'[30]Avg Week MUKONO-KALAGI'!F96+'[30]Avg Week KALAGI-MUKONO'!F96</f>
        <v>7.5</v>
      </c>
      <c r="G96" s="18">
        <f>'[30]Avg Week MUKONO-KALAGI'!G96+'[30]Avg Week KALAGI-MUKONO'!G96</f>
        <v>0</v>
      </c>
      <c r="H96" s="18">
        <f>'[30]Avg Week MUKONO-KALAGI'!H96+'[30]Avg Week KALAGI-MUKONO'!H96</f>
        <v>0</v>
      </c>
      <c r="I96" s="18">
        <f>'[30]Avg Week MUKONO-KALAGI'!I96+'[30]Avg Week KALAGI-MUKONO'!I96</f>
        <v>4.5</v>
      </c>
      <c r="J96" s="18">
        <f>'[30]Avg Week MUKONO-KALAGI'!J96+'[30]Avg Week KALAGI-MUKONO'!J96</f>
        <v>0</v>
      </c>
      <c r="K96" s="18">
        <f>'[30]Avg Week MUKONO-KALAGI'!K96+'[30]Avg Week KALAGI-MUKONO'!K96</f>
        <v>0</v>
      </c>
      <c r="L96" s="18">
        <f>'[30]Avg Week MUKONO-KALAGI'!L96+'[30]Avg Week KALAGI-MUKONO'!L96</f>
        <v>0</v>
      </c>
      <c r="M96" s="18">
        <f>'[30]Avg Week MUKONO-KALAGI'!M96+'[30]Avg Week KALAGI-MUKONO'!M96</f>
        <v>4.5</v>
      </c>
      <c r="N96" s="18">
        <f>'[30]Avg Week MUKONO-KALAGI'!N96+'[30]Avg Week KALAGI-MUKONO'!N96</f>
        <v>0</v>
      </c>
      <c r="O96" s="19">
        <f t="shared" si="35"/>
        <v>14.5</v>
      </c>
      <c r="P96" s="19">
        <f t="shared" si="36"/>
        <v>19</v>
      </c>
      <c r="R96" s="3"/>
      <c r="T96"/>
    </row>
    <row r="97" spans="2:20" ht="23.1" customHeight="1" x14ac:dyDescent="0.25">
      <c r="B97" s="17" t="s">
        <v>151</v>
      </c>
      <c r="C97" s="18">
        <f>'[30]Avg Week MUKONO-KALAGI'!C97+'[30]Avg Week KALAGI-MUKONO'!C97</f>
        <v>0</v>
      </c>
      <c r="D97" s="18">
        <f>'[30]Avg Week MUKONO-KALAGI'!D97+'[30]Avg Week KALAGI-MUKONO'!D97</f>
        <v>0</v>
      </c>
      <c r="E97" s="18">
        <f>'[30]Avg Week MUKONO-KALAGI'!E97+'[30]Avg Week KALAGI-MUKONO'!E97</f>
        <v>1.5</v>
      </c>
      <c r="F97" s="18">
        <f>'[30]Avg Week MUKONO-KALAGI'!F97+'[30]Avg Week KALAGI-MUKONO'!F97</f>
        <v>5</v>
      </c>
      <c r="G97" s="18">
        <f>'[30]Avg Week MUKONO-KALAGI'!G97+'[30]Avg Week KALAGI-MUKONO'!G97</f>
        <v>1.5</v>
      </c>
      <c r="H97" s="18">
        <f>'[30]Avg Week MUKONO-KALAGI'!H97+'[30]Avg Week KALAGI-MUKONO'!H97</f>
        <v>0</v>
      </c>
      <c r="I97" s="18">
        <f>'[30]Avg Week MUKONO-KALAGI'!I97+'[30]Avg Week KALAGI-MUKONO'!I97</f>
        <v>1</v>
      </c>
      <c r="J97" s="18">
        <f>'[30]Avg Week MUKONO-KALAGI'!J97+'[30]Avg Week KALAGI-MUKONO'!J97</f>
        <v>1</v>
      </c>
      <c r="K97" s="18">
        <f>'[30]Avg Week MUKONO-KALAGI'!K97+'[30]Avg Week KALAGI-MUKONO'!K97</f>
        <v>0</v>
      </c>
      <c r="L97" s="18">
        <f>'[30]Avg Week MUKONO-KALAGI'!L97+'[30]Avg Week KALAGI-MUKONO'!L97</f>
        <v>0</v>
      </c>
      <c r="M97" s="18">
        <f>'[30]Avg Week MUKONO-KALAGI'!M97+'[30]Avg Week KALAGI-MUKONO'!M97</f>
        <v>0.5</v>
      </c>
      <c r="N97" s="18">
        <f>'[30]Avg Week MUKONO-KALAGI'!N97+'[30]Avg Week KALAGI-MUKONO'!N97</f>
        <v>0</v>
      </c>
      <c r="O97" s="19">
        <f t="shared" si="35"/>
        <v>10</v>
      </c>
      <c r="P97" s="19">
        <f t="shared" si="36"/>
        <v>10.5</v>
      </c>
      <c r="R97" s="3"/>
      <c r="T97"/>
    </row>
    <row r="98" spans="2:20" ht="23.1" customHeight="1" x14ac:dyDescent="0.25">
      <c r="B98" s="25" t="s">
        <v>152</v>
      </c>
      <c r="C98" s="18">
        <f>'[30]Avg Week MUKONO-KALAGI'!C98+'[30]Avg Week KALAGI-MUKONO'!C98</f>
        <v>3.5</v>
      </c>
      <c r="D98" s="18">
        <f>'[30]Avg Week MUKONO-KALAGI'!D98+'[30]Avg Week KALAGI-MUKONO'!D98</f>
        <v>1</v>
      </c>
      <c r="E98" s="18">
        <f>'[30]Avg Week MUKONO-KALAGI'!E98+'[30]Avg Week KALAGI-MUKONO'!E98</f>
        <v>0.5</v>
      </c>
      <c r="F98" s="18">
        <f>'[30]Avg Week MUKONO-KALAGI'!F98+'[30]Avg Week KALAGI-MUKONO'!F98</f>
        <v>10.5</v>
      </c>
      <c r="G98" s="18">
        <f>'[30]Avg Week MUKONO-KALAGI'!G98+'[30]Avg Week KALAGI-MUKONO'!G98</f>
        <v>0</v>
      </c>
      <c r="H98" s="18">
        <f>'[30]Avg Week MUKONO-KALAGI'!H98+'[30]Avg Week KALAGI-MUKONO'!H98</f>
        <v>0</v>
      </c>
      <c r="I98" s="18">
        <f>'[30]Avg Week MUKONO-KALAGI'!I98+'[30]Avg Week KALAGI-MUKONO'!I98</f>
        <v>1</v>
      </c>
      <c r="J98" s="18">
        <f>'[30]Avg Week MUKONO-KALAGI'!J98+'[30]Avg Week KALAGI-MUKONO'!J98</f>
        <v>0</v>
      </c>
      <c r="K98" s="18">
        <f>'[30]Avg Week MUKONO-KALAGI'!K98+'[30]Avg Week KALAGI-MUKONO'!K98</f>
        <v>0</v>
      </c>
      <c r="L98" s="18">
        <f>'[30]Avg Week MUKONO-KALAGI'!L98+'[30]Avg Week KALAGI-MUKONO'!L98</f>
        <v>0</v>
      </c>
      <c r="M98" s="18">
        <f>'[30]Avg Week MUKONO-KALAGI'!M98+'[30]Avg Week KALAGI-MUKONO'!M98</f>
        <v>4</v>
      </c>
      <c r="N98" s="18">
        <f>'[30]Avg Week MUKONO-KALAGI'!N98+'[30]Avg Week KALAGI-MUKONO'!N98</f>
        <v>0</v>
      </c>
      <c r="O98" s="19">
        <f t="shared" si="35"/>
        <v>16.5</v>
      </c>
      <c r="P98" s="19">
        <f t="shared" si="36"/>
        <v>20.5</v>
      </c>
      <c r="R98" s="3"/>
      <c r="T98"/>
    </row>
    <row r="99" spans="2:20" ht="23.1" customHeight="1" x14ac:dyDescent="0.25">
      <c r="B99" s="17" t="s">
        <v>153</v>
      </c>
      <c r="C99" s="18">
        <f>'[30]Avg Week MUKONO-KALAGI'!C99+'[30]Avg Week KALAGI-MUKONO'!C99</f>
        <v>8.5</v>
      </c>
      <c r="D99" s="18">
        <f>'[30]Avg Week MUKONO-KALAGI'!D99+'[30]Avg Week KALAGI-MUKONO'!D99</f>
        <v>1</v>
      </c>
      <c r="E99" s="18">
        <f>'[30]Avg Week MUKONO-KALAGI'!E99+'[30]Avg Week KALAGI-MUKONO'!E99</f>
        <v>1.5</v>
      </c>
      <c r="F99" s="18">
        <f>'[30]Avg Week MUKONO-KALAGI'!F99+'[30]Avg Week KALAGI-MUKONO'!F99</f>
        <v>12</v>
      </c>
      <c r="G99" s="18">
        <f>'[30]Avg Week MUKONO-KALAGI'!G99+'[30]Avg Week KALAGI-MUKONO'!G99</f>
        <v>0</v>
      </c>
      <c r="H99" s="18">
        <f>'[30]Avg Week MUKONO-KALAGI'!H99+'[30]Avg Week KALAGI-MUKONO'!H99</f>
        <v>0</v>
      </c>
      <c r="I99" s="18">
        <f>'[30]Avg Week MUKONO-KALAGI'!I99+'[30]Avg Week KALAGI-MUKONO'!I99</f>
        <v>1.5</v>
      </c>
      <c r="J99" s="18">
        <f>'[30]Avg Week MUKONO-KALAGI'!J99+'[30]Avg Week KALAGI-MUKONO'!J99</f>
        <v>0</v>
      </c>
      <c r="K99" s="18">
        <f>'[30]Avg Week MUKONO-KALAGI'!K99+'[30]Avg Week KALAGI-MUKONO'!K99</f>
        <v>0</v>
      </c>
      <c r="L99" s="18">
        <f>'[30]Avg Week MUKONO-KALAGI'!L99+'[30]Avg Week KALAGI-MUKONO'!L99</f>
        <v>0</v>
      </c>
      <c r="M99" s="18">
        <f>'[30]Avg Week MUKONO-KALAGI'!M99+'[30]Avg Week KALAGI-MUKONO'!M99</f>
        <v>11.5</v>
      </c>
      <c r="N99" s="18">
        <f>'[30]Avg Week MUKONO-KALAGI'!N99+'[30]Avg Week KALAGI-MUKONO'!N99</f>
        <v>0</v>
      </c>
      <c r="O99" s="19">
        <f t="shared" si="35"/>
        <v>24.5</v>
      </c>
      <c r="P99" s="19">
        <f t="shared" si="36"/>
        <v>36</v>
      </c>
      <c r="R99" s="3"/>
      <c r="T99"/>
    </row>
    <row r="100" spans="2:20" ht="23.1" customHeight="1" x14ac:dyDescent="0.25">
      <c r="B100" s="38" t="s">
        <v>154</v>
      </c>
      <c r="C100" s="18">
        <f>'[30]Avg Week MUKONO-KALAGI'!C100+'[30]Avg Week KALAGI-MUKONO'!C100</f>
        <v>4</v>
      </c>
      <c r="D100" s="18">
        <f>'[30]Avg Week MUKONO-KALAGI'!D100+'[30]Avg Week KALAGI-MUKONO'!D100</f>
        <v>1.5</v>
      </c>
      <c r="E100" s="18">
        <f>'[30]Avg Week MUKONO-KALAGI'!E100+'[30]Avg Week KALAGI-MUKONO'!E100</f>
        <v>3.5</v>
      </c>
      <c r="F100" s="18">
        <f>'[30]Avg Week MUKONO-KALAGI'!F100+'[30]Avg Week KALAGI-MUKONO'!F100</f>
        <v>4</v>
      </c>
      <c r="G100" s="18">
        <f>'[30]Avg Week MUKONO-KALAGI'!G100+'[30]Avg Week KALAGI-MUKONO'!G100</f>
        <v>0</v>
      </c>
      <c r="H100" s="18">
        <f>'[30]Avg Week MUKONO-KALAGI'!H100+'[30]Avg Week KALAGI-MUKONO'!H100</f>
        <v>2</v>
      </c>
      <c r="I100" s="18">
        <f>'[30]Avg Week MUKONO-KALAGI'!I100+'[30]Avg Week KALAGI-MUKONO'!I100</f>
        <v>2</v>
      </c>
      <c r="J100" s="18">
        <f>'[30]Avg Week MUKONO-KALAGI'!J100+'[30]Avg Week KALAGI-MUKONO'!J100</f>
        <v>0</v>
      </c>
      <c r="K100" s="18">
        <f>'[30]Avg Week MUKONO-KALAGI'!K100+'[30]Avg Week KALAGI-MUKONO'!K100</f>
        <v>0</v>
      </c>
      <c r="L100" s="18">
        <f>'[30]Avg Week MUKONO-KALAGI'!L100+'[30]Avg Week KALAGI-MUKONO'!L100</f>
        <v>2.5</v>
      </c>
      <c r="M100" s="18">
        <f>'[30]Avg Week MUKONO-KALAGI'!M100+'[30]Avg Week KALAGI-MUKONO'!M100</f>
        <v>5.5</v>
      </c>
      <c r="N100" s="18">
        <f>'[30]Avg Week MUKONO-KALAGI'!N100+'[30]Avg Week KALAGI-MUKONO'!N100</f>
        <v>0</v>
      </c>
      <c r="O100" s="19">
        <f t="shared" si="35"/>
        <v>19.5</v>
      </c>
      <c r="P100" s="19">
        <f t="shared" si="36"/>
        <v>25</v>
      </c>
      <c r="R100" s="3"/>
      <c r="T100"/>
    </row>
    <row r="101" spans="2:20" ht="23.1" customHeight="1" x14ac:dyDescent="0.25">
      <c r="B101" s="17" t="s">
        <v>155</v>
      </c>
      <c r="C101" s="18">
        <f>'[30]Avg Week MUKONO-KALAGI'!C101+'[30]Avg Week KALAGI-MUKONO'!C101</f>
        <v>7</v>
      </c>
      <c r="D101" s="18">
        <f>'[30]Avg Week MUKONO-KALAGI'!D101+'[30]Avg Week KALAGI-MUKONO'!D101</f>
        <v>0</v>
      </c>
      <c r="E101" s="18">
        <f>'[30]Avg Week MUKONO-KALAGI'!E101+'[30]Avg Week KALAGI-MUKONO'!E101</f>
        <v>0</v>
      </c>
      <c r="F101" s="18">
        <f>'[30]Avg Week MUKONO-KALAGI'!F101+'[30]Avg Week KALAGI-MUKONO'!F101</f>
        <v>10</v>
      </c>
      <c r="G101" s="18">
        <f>'[30]Avg Week MUKONO-KALAGI'!G101+'[30]Avg Week KALAGI-MUKONO'!G101</f>
        <v>0</v>
      </c>
      <c r="H101" s="18">
        <f>'[30]Avg Week MUKONO-KALAGI'!H101+'[30]Avg Week KALAGI-MUKONO'!H101</f>
        <v>0</v>
      </c>
      <c r="I101" s="18">
        <f>'[30]Avg Week MUKONO-KALAGI'!I101+'[30]Avg Week KALAGI-MUKONO'!I101</f>
        <v>7.5</v>
      </c>
      <c r="J101" s="18">
        <f>'[30]Avg Week MUKONO-KALAGI'!J101+'[30]Avg Week KALAGI-MUKONO'!J101</f>
        <v>0</v>
      </c>
      <c r="K101" s="18">
        <f>'[30]Avg Week MUKONO-KALAGI'!K101+'[30]Avg Week KALAGI-MUKONO'!K101</f>
        <v>0</v>
      </c>
      <c r="L101" s="18">
        <f>'[30]Avg Week MUKONO-KALAGI'!L101+'[30]Avg Week KALAGI-MUKONO'!L101</f>
        <v>0</v>
      </c>
      <c r="M101" s="18">
        <f>'[30]Avg Week MUKONO-KALAGI'!M101+'[30]Avg Week KALAGI-MUKONO'!M101</f>
        <v>10</v>
      </c>
      <c r="N101" s="18">
        <f>'[30]Avg Week MUKONO-KALAGI'!N101+'[30]Avg Week KALAGI-MUKONO'!N101</f>
        <v>0</v>
      </c>
      <c r="O101" s="19">
        <f t="shared" si="35"/>
        <v>24.5</v>
      </c>
      <c r="P101" s="19">
        <f t="shared" si="36"/>
        <v>34.5</v>
      </c>
      <c r="R101" s="3"/>
      <c r="T101"/>
    </row>
    <row r="102" spans="2:20" ht="23.1" customHeight="1" x14ac:dyDescent="0.25">
      <c r="B102" s="25" t="s">
        <v>156</v>
      </c>
      <c r="C102" s="18">
        <f>'[30]Avg Week MUKONO-KALAGI'!C102+'[30]Avg Week KALAGI-MUKONO'!C102</f>
        <v>4</v>
      </c>
      <c r="D102" s="18">
        <f>'[30]Avg Week MUKONO-KALAGI'!D102+'[30]Avg Week KALAGI-MUKONO'!D102</f>
        <v>0</v>
      </c>
      <c r="E102" s="18">
        <f>'[30]Avg Week MUKONO-KALAGI'!E102+'[30]Avg Week KALAGI-MUKONO'!E102</f>
        <v>2</v>
      </c>
      <c r="F102" s="18">
        <f>'[30]Avg Week MUKONO-KALAGI'!F102+'[30]Avg Week KALAGI-MUKONO'!F102</f>
        <v>8.5</v>
      </c>
      <c r="G102" s="18">
        <f>'[30]Avg Week MUKONO-KALAGI'!G102+'[30]Avg Week KALAGI-MUKONO'!G102</f>
        <v>2</v>
      </c>
      <c r="H102" s="18">
        <f>'[30]Avg Week MUKONO-KALAGI'!H102+'[30]Avg Week KALAGI-MUKONO'!H102</f>
        <v>0</v>
      </c>
      <c r="I102" s="18">
        <f>'[30]Avg Week MUKONO-KALAGI'!I102+'[30]Avg Week KALAGI-MUKONO'!I102</f>
        <v>6.5</v>
      </c>
      <c r="J102" s="18">
        <f>'[30]Avg Week MUKONO-KALAGI'!J102+'[30]Avg Week KALAGI-MUKONO'!J102</f>
        <v>1.5</v>
      </c>
      <c r="K102" s="18">
        <f>'[30]Avg Week MUKONO-KALAGI'!K102+'[30]Avg Week KALAGI-MUKONO'!K102</f>
        <v>0</v>
      </c>
      <c r="L102" s="18">
        <f>'[30]Avg Week MUKONO-KALAGI'!L102+'[30]Avg Week KALAGI-MUKONO'!L102</f>
        <v>0</v>
      </c>
      <c r="M102" s="18">
        <f>'[30]Avg Week MUKONO-KALAGI'!M102+'[30]Avg Week KALAGI-MUKONO'!M102</f>
        <v>13.5</v>
      </c>
      <c r="N102" s="18">
        <f>'[30]Avg Week MUKONO-KALAGI'!N102+'[30]Avg Week KALAGI-MUKONO'!N102</f>
        <v>0</v>
      </c>
      <c r="O102" s="19">
        <f t="shared" si="35"/>
        <v>24.5</v>
      </c>
      <c r="P102" s="19">
        <f t="shared" si="36"/>
        <v>38</v>
      </c>
      <c r="R102" s="3"/>
      <c r="T102"/>
    </row>
    <row r="103" spans="2:20" ht="23.1" customHeight="1" x14ac:dyDescent="0.25">
      <c r="B103" s="17" t="s">
        <v>157</v>
      </c>
      <c r="C103" s="18">
        <f>'[30]Avg Week MUKONO-KALAGI'!C103+'[30]Avg Week KALAGI-MUKONO'!C103</f>
        <v>4.5</v>
      </c>
      <c r="D103" s="18">
        <f>'[30]Avg Week MUKONO-KALAGI'!D103+'[30]Avg Week KALAGI-MUKONO'!D103</f>
        <v>3.5</v>
      </c>
      <c r="E103" s="18">
        <f>'[30]Avg Week MUKONO-KALAGI'!E103+'[30]Avg Week KALAGI-MUKONO'!E103</f>
        <v>2.5</v>
      </c>
      <c r="F103" s="18">
        <f>'[30]Avg Week MUKONO-KALAGI'!F103+'[30]Avg Week KALAGI-MUKONO'!F103</f>
        <v>16</v>
      </c>
      <c r="G103" s="18">
        <f>'[30]Avg Week MUKONO-KALAGI'!G103+'[30]Avg Week KALAGI-MUKONO'!G103</f>
        <v>1</v>
      </c>
      <c r="H103" s="18">
        <f>'[30]Avg Week MUKONO-KALAGI'!H103+'[30]Avg Week KALAGI-MUKONO'!H103</f>
        <v>0</v>
      </c>
      <c r="I103" s="18">
        <f>'[30]Avg Week MUKONO-KALAGI'!I103+'[30]Avg Week KALAGI-MUKONO'!I103</f>
        <v>3.5</v>
      </c>
      <c r="J103" s="18">
        <f>'[30]Avg Week MUKONO-KALAGI'!J103+'[30]Avg Week KALAGI-MUKONO'!J103</f>
        <v>0</v>
      </c>
      <c r="K103" s="18">
        <f>'[30]Avg Week MUKONO-KALAGI'!K103+'[30]Avg Week KALAGI-MUKONO'!K103</f>
        <v>0.5</v>
      </c>
      <c r="L103" s="18">
        <f>'[30]Avg Week MUKONO-KALAGI'!L103+'[30]Avg Week KALAGI-MUKONO'!L103</f>
        <v>1</v>
      </c>
      <c r="M103" s="18">
        <f>'[30]Avg Week MUKONO-KALAGI'!M103+'[30]Avg Week KALAGI-MUKONO'!M103</f>
        <v>21.5</v>
      </c>
      <c r="N103" s="18">
        <f>'[30]Avg Week MUKONO-KALAGI'!N103+'[30]Avg Week KALAGI-MUKONO'!N103</f>
        <v>0</v>
      </c>
      <c r="O103" s="19">
        <f t="shared" si="35"/>
        <v>32.5</v>
      </c>
      <c r="P103" s="19">
        <f t="shared" si="36"/>
        <v>54</v>
      </c>
      <c r="R103" s="3"/>
      <c r="T103"/>
    </row>
    <row r="104" spans="2:20" ht="23.1" customHeight="1" x14ac:dyDescent="0.25">
      <c r="B104" s="38" t="s">
        <v>158</v>
      </c>
      <c r="C104" s="18">
        <f>'[30]Avg Week MUKONO-KALAGI'!C104+'[30]Avg Week KALAGI-MUKONO'!C104</f>
        <v>10.5</v>
      </c>
      <c r="D104" s="18">
        <f>'[30]Avg Week MUKONO-KALAGI'!D104+'[30]Avg Week KALAGI-MUKONO'!D104</f>
        <v>1.5</v>
      </c>
      <c r="E104" s="18">
        <f>'[30]Avg Week MUKONO-KALAGI'!E104+'[30]Avg Week KALAGI-MUKONO'!E104</f>
        <v>3</v>
      </c>
      <c r="F104" s="18">
        <f>'[30]Avg Week MUKONO-KALAGI'!F104+'[30]Avg Week KALAGI-MUKONO'!F104</f>
        <v>14.5</v>
      </c>
      <c r="G104" s="18">
        <f>'[30]Avg Week MUKONO-KALAGI'!G104+'[30]Avg Week KALAGI-MUKONO'!G104</f>
        <v>1</v>
      </c>
      <c r="H104" s="18">
        <f>'[30]Avg Week MUKONO-KALAGI'!H104+'[30]Avg Week KALAGI-MUKONO'!H104</f>
        <v>0</v>
      </c>
      <c r="I104" s="18">
        <f>'[30]Avg Week MUKONO-KALAGI'!I104+'[30]Avg Week KALAGI-MUKONO'!I104</f>
        <v>4.5</v>
      </c>
      <c r="J104" s="18">
        <f>'[30]Avg Week MUKONO-KALAGI'!J104+'[30]Avg Week KALAGI-MUKONO'!J104</f>
        <v>0</v>
      </c>
      <c r="K104" s="18">
        <f>'[30]Avg Week MUKONO-KALAGI'!K104+'[30]Avg Week KALAGI-MUKONO'!K104</f>
        <v>0</v>
      </c>
      <c r="L104" s="18">
        <f>'[30]Avg Week MUKONO-KALAGI'!L104+'[30]Avg Week KALAGI-MUKONO'!L104</f>
        <v>0.5</v>
      </c>
      <c r="M104" s="18">
        <f>'[30]Avg Week MUKONO-KALAGI'!M104+'[30]Avg Week KALAGI-MUKONO'!M104</f>
        <v>24</v>
      </c>
      <c r="N104" s="18">
        <f>'[30]Avg Week MUKONO-KALAGI'!N104+'[30]Avg Week KALAGI-MUKONO'!N104</f>
        <v>0</v>
      </c>
      <c r="O104" s="19">
        <f t="shared" si="35"/>
        <v>35.5</v>
      </c>
      <c r="P104" s="19">
        <f t="shared" si="36"/>
        <v>59.5</v>
      </c>
      <c r="R104" s="3"/>
      <c r="T104"/>
    </row>
    <row r="105" spans="2:20" ht="23.1" customHeight="1" x14ac:dyDescent="0.25">
      <c r="B105" s="17" t="s">
        <v>159</v>
      </c>
      <c r="C105" s="18">
        <f>'[30]Avg Week MUKONO-KALAGI'!C105+'[30]Avg Week KALAGI-MUKONO'!C105</f>
        <v>12</v>
      </c>
      <c r="D105" s="18">
        <f>'[30]Avg Week MUKONO-KALAGI'!D105+'[30]Avg Week KALAGI-MUKONO'!D105</f>
        <v>3.5</v>
      </c>
      <c r="E105" s="18">
        <f>'[30]Avg Week MUKONO-KALAGI'!E105+'[30]Avg Week KALAGI-MUKONO'!E105</f>
        <v>2.5</v>
      </c>
      <c r="F105" s="18">
        <f>'[30]Avg Week MUKONO-KALAGI'!F105+'[30]Avg Week KALAGI-MUKONO'!F105</f>
        <v>18</v>
      </c>
      <c r="G105" s="18">
        <f>'[30]Avg Week MUKONO-KALAGI'!G105+'[30]Avg Week KALAGI-MUKONO'!G105</f>
        <v>1.5</v>
      </c>
      <c r="H105" s="18">
        <f>'[30]Avg Week MUKONO-KALAGI'!H105+'[30]Avg Week KALAGI-MUKONO'!H105</f>
        <v>0</v>
      </c>
      <c r="I105" s="18">
        <f>'[30]Avg Week MUKONO-KALAGI'!I105+'[30]Avg Week KALAGI-MUKONO'!I105</f>
        <v>10.5</v>
      </c>
      <c r="J105" s="18">
        <f>'[30]Avg Week MUKONO-KALAGI'!J105+'[30]Avg Week KALAGI-MUKONO'!J105</f>
        <v>0</v>
      </c>
      <c r="K105" s="18">
        <f>'[30]Avg Week MUKONO-KALAGI'!K105+'[30]Avg Week KALAGI-MUKONO'!K105</f>
        <v>0</v>
      </c>
      <c r="L105" s="18">
        <f>'[30]Avg Week MUKONO-KALAGI'!L105+'[30]Avg Week KALAGI-MUKONO'!L105</f>
        <v>0</v>
      </c>
      <c r="M105" s="18">
        <f>'[30]Avg Week MUKONO-KALAGI'!M105+'[30]Avg Week KALAGI-MUKONO'!M105</f>
        <v>28.5</v>
      </c>
      <c r="N105" s="18">
        <f>'[30]Avg Week MUKONO-KALAGI'!N105+'[30]Avg Week KALAGI-MUKONO'!N105</f>
        <v>0</v>
      </c>
      <c r="O105" s="19">
        <f>SUM(C105:L105,N105)</f>
        <v>48</v>
      </c>
      <c r="P105" s="19">
        <f>SUM(C105:N105)</f>
        <v>76.5</v>
      </c>
      <c r="R105" s="3"/>
      <c r="T105"/>
    </row>
    <row r="106" spans="2:20" ht="23.1" customHeight="1" x14ac:dyDescent="0.25">
      <c r="B106" s="39" t="s">
        <v>160</v>
      </c>
      <c r="C106" s="40">
        <f>SUM(C10:C105)</f>
        <v>1133.9999999999995</v>
      </c>
      <c r="D106" s="40">
        <f t="shared" ref="D106:P106" si="37">SUM(D10:D105)</f>
        <v>319.42857142857144</v>
      </c>
      <c r="E106" s="40">
        <f t="shared" si="37"/>
        <v>245.49999999999997</v>
      </c>
      <c r="F106" s="40">
        <f t="shared" si="37"/>
        <v>1307.6428571428573</v>
      </c>
      <c r="G106" s="40">
        <f t="shared" si="37"/>
        <v>43.214285714285722</v>
      </c>
      <c r="H106" s="40">
        <f t="shared" si="37"/>
        <v>8.2142857142857135</v>
      </c>
      <c r="I106" s="40">
        <f t="shared" si="37"/>
        <v>411.42857142857139</v>
      </c>
      <c r="J106" s="40">
        <f t="shared" si="37"/>
        <v>53.428571428571431</v>
      </c>
      <c r="K106" s="40">
        <f t="shared" si="37"/>
        <v>26.928571428571431</v>
      </c>
      <c r="L106" s="40">
        <f t="shared" si="37"/>
        <v>21.642857142857146</v>
      </c>
      <c r="M106" s="40">
        <f t="shared" si="37"/>
        <v>3021.5</v>
      </c>
      <c r="N106" s="40">
        <f t="shared" si="37"/>
        <v>3.0714285714285707</v>
      </c>
      <c r="O106" s="40">
        <f t="shared" si="37"/>
        <v>3574.5000000000005</v>
      </c>
      <c r="P106" s="40">
        <f t="shared" si="37"/>
        <v>6596.0000000000009</v>
      </c>
      <c r="R106" s="3"/>
      <c r="T106"/>
    </row>
    <row r="107" spans="2:20" ht="23.1" customHeight="1" x14ac:dyDescent="0.25">
      <c r="B107" s="39" t="s">
        <v>161</v>
      </c>
      <c r="C107" s="41">
        <f t="shared" ref="C107:N107" si="38">C106/$P$106</f>
        <v>0.17192237719830192</v>
      </c>
      <c r="D107" s="41">
        <f t="shared" si="38"/>
        <v>4.8427618470068434E-2</v>
      </c>
      <c r="E107" s="41">
        <f t="shared" si="38"/>
        <v>3.7219526986052145E-2</v>
      </c>
      <c r="F107" s="41">
        <f t="shared" si="38"/>
        <v>0.19824785584336826</v>
      </c>
      <c r="G107" s="41">
        <f t="shared" si="38"/>
        <v>6.5515897080481679E-3</v>
      </c>
      <c r="H107" s="41">
        <f t="shared" si="38"/>
        <v>1.2453434982240316E-3</v>
      </c>
      <c r="I107" s="41">
        <f t="shared" si="38"/>
        <v>6.2375465650177583E-2</v>
      </c>
      <c r="J107" s="41">
        <f t="shared" si="38"/>
        <v>8.1001472754050063E-3</v>
      </c>
      <c r="K107" s="41">
        <f t="shared" si="38"/>
        <v>4.0825608593953039E-3</v>
      </c>
      <c r="L107" s="41">
        <f t="shared" si="38"/>
        <v>3.2812093909728841E-3</v>
      </c>
      <c r="M107" s="41">
        <f t="shared" si="38"/>
        <v>0.45808065494238925</v>
      </c>
      <c r="N107" s="41">
        <f t="shared" si="38"/>
        <v>4.6565017759681173E-4</v>
      </c>
      <c r="R107" s="3"/>
      <c r="T107"/>
    </row>
    <row r="108" spans="2:20" ht="23.1" customHeight="1" x14ac:dyDescent="0.25">
      <c r="B108" s="42" t="s">
        <v>162</v>
      </c>
      <c r="C108" s="43">
        <f>C106/$O$106</f>
        <v>0.3172471674360049</v>
      </c>
      <c r="D108" s="43">
        <f t="shared" ref="D108:N108" si="39">D106/$O$106</f>
        <v>8.9363147692984021E-2</v>
      </c>
      <c r="E108" s="43">
        <f t="shared" si="39"/>
        <v>6.8680934396419063E-2</v>
      </c>
      <c r="F108" s="43">
        <f t="shared" si="39"/>
        <v>0.36582539016445859</v>
      </c>
      <c r="G108" s="43">
        <f t="shared" si="39"/>
        <v>1.2089602941470337E-2</v>
      </c>
      <c r="H108" s="43">
        <f t="shared" si="39"/>
        <v>2.2980236996183278E-3</v>
      </c>
      <c r="I108" s="43">
        <f t="shared" si="39"/>
        <v>0.11510101312870928</v>
      </c>
      <c r="J108" s="43">
        <f t="shared" si="39"/>
        <v>1.4947145454908778E-2</v>
      </c>
      <c r="K108" s="43">
        <f t="shared" si="39"/>
        <v>7.533521171792258E-3</v>
      </c>
      <c r="L108" s="43">
        <f t="shared" si="39"/>
        <v>6.0547928781248131E-3</v>
      </c>
      <c r="M108" s="43"/>
      <c r="N108" s="43">
        <f t="shared" si="39"/>
        <v>8.5926103550946153E-4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1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1" width="10.7109375" customWidth="1"/>
    <col min="32" max="32" width="12.85546875" customWidth="1"/>
    <col min="33" max="33" width="10.7109375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69" t="str">
        <f>'[31]4.11 Mbalala-Mukono'!C3:G3</f>
        <v>MCC - C2 - STN76 - KAMPALA-JINJA HIGHWAY</v>
      </c>
      <c r="D3" s="69"/>
      <c r="E3" s="69"/>
      <c r="F3" s="69"/>
      <c r="G3" s="69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2.5" customHeight="1" x14ac:dyDescent="0.25">
      <c r="C5" s="4" t="s">
        <v>3</v>
      </c>
      <c r="D5" s="70" t="s">
        <v>4</v>
      </c>
      <c r="E5" s="71"/>
      <c r="F5" s="5" t="s">
        <v>5</v>
      </c>
      <c r="G5" s="62" t="s">
        <v>169</v>
      </c>
      <c r="H5" s="63"/>
      <c r="I5" s="6"/>
      <c r="J5" s="7" t="s">
        <v>6</v>
      </c>
      <c r="K5" s="64" t="s">
        <v>163</v>
      </c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 t="str">
        <f>'[31]Avg Week Mbalala-Mukono'!K6:L6</f>
        <v>Victor</v>
      </c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'[31]Avg Week Mukono-Mbalala'!C10+'[31]Avg Week Mbalala-Mukono'!C10</f>
        <v>60.142857142857139</v>
      </c>
      <c r="D10" s="18">
        <f>'[31]Avg Week Mukono-Mbalala'!D10+'[31]Avg Week Mbalala-Mukono'!D10</f>
        <v>23.428571428571431</v>
      </c>
      <c r="E10" s="18">
        <f>'[31]Avg Week Mukono-Mbalala'!E10+'[31]Avg Week Mbalala-Mukono'!E10</f>
        <v>12</v>
      </c>
      <c r="F10" s="18">
        <f>'[31]Avg Week Mukono-Mbalala'!F10+'[31]Avg Week Mbalala-Mukono'!F10</f>
        <v>57.428571428571431</v>
      </c>
      <c r="G10" s="18">
        <f>'[31]Avg Week Mukono-Mbalala'!G10+'[31]Avg Week Mbalala-Mukono'!G10</f>
        <v>3.8571428571428577</v>
      </c>
      <c r="H10" s="18">
        <f>'[31]Avg Week Mukono-Mbalala'!H10+'[31]Avg Week Mbalala-Mukono'!H10</f>
        <v>1.8571428571428572</v>
      </c>
      <c r="I10" s="18">
        <f>'[31]Avg Week Mukono-Mbalala'!I10+'[31]Avg Week Mbalala-Mukono'!I10</f>
        <v>15.857142857142858</v>
      </c>
      <c r="J10" s="18">
        <f>'[31]Avg Week Mukono-Mbalala'!J10+'[31]Avg Week Mbalala-Mukono'!J10</f>
        <v>11.714285714285714</v>
      </c>
      <c r="K10" s="18">
        <f>'[31]Avg Week Mukono-Mbalala'!K10+'[31]Avg Week Mbalala-Mukono'!K10</f>
        <v>8.1428571428571423</v>
      </c>
      <c r="L10" s="18">
        <f>'[31]Avg Week Mukono-Mbalala'!L10+'[31]Avg Week Mbalala-Mukono'!L10</f>
        <v>21.571428571428573</v>
      </c>
      <c r="M10" s="18">
        <f>'[31]Avg Week Mukono-Mbalala'!M10+'[31]Avg Week Mbalala-Mukono'!M10</f>
        <v>161.85714285714286</v>
      </c>
      <c r="N10" s="18">
        <f>'[31]Avg Week Mukono-Mbalala'!N10+'[31]Avg Week Mbalala-Mukono'!N10</f>
        <v>0</v>
      </c>
      <c r="O10" s="19">
        <f t="shared" ref="O10:O73" si="0">SUM(C10:L10,N10)</f>
        <v>216.00000000000003</v>
      </c>
      <c r="P10" s="19">
        <f t="shared" ref="P10:P73" si="1">SUM(C10:N10)</f>
        <v>377.85714285714289</v>
      </c>
      <c r="R10" s="11" t="s">
        <v>32</v>
      </c>
      <c r="S10" s="20">
        <f t="shared" ref="S10:AF10" si="2">SUM(C10:C13)</f>
        <v>249.99999999999997</v>
      </c>
      <c r="T10" s="20">
        <f t="shared" si="2"/>
        <v>71.571428571428569</v>
      </c>
      <c r="U10" s="20">
        <f t="shared" si="2"/>
        <v>52</v>
      </c>
      <c r="V10" s="20">
        <f t="shared" si="2"/>
        <v>238.42857142857142</v>
      </c>
      <c r="W10" s="20">
        <f t="shared" si="2"/>
        <v>16.571428571428573</v>
      </c>
      <c r="X10" s="20">
        <f t="shared" si="2"/>
        <v>8.8571428571428577</v>
      </c>
      <c r="Y10" s="20">
        <f t="shared" si="2"/>
        <v>55.714285714285708</v>
      </c>
      <c r="Z10" s="20">
        <f t="shared" si="2"/>
        <v>39.428571428571431</v>
      </c>
      <c r="AA10" s="20">
        <f t="shared" si="2"/>
        <v>30.571428571428569</v>
      </c>
      <c r="AB10" s="20">
        <f t="shared" si="2"/>
        <v>109.57142857142858</v>
      </c>
      <c r="AC10" s="20">
        <f t="shared" si="2"/>
        <v>674.71428571428578</v>
      </c>
      <c r="AD10" s="20">
        <f t="shared" si="2"/>
        <v>0</v>
      </c>
      <c r="AE10" s="21">
        <f t="shared" si="2"/>
        <v>872.71428571428578</v>
      </c>
      <c r="AF10" s="21">
        <f t="shared" si="2"/>
        <v>1547.4285714285716</v>
      </c>
    </row>
    <row r="11" spans="2:32" s="22" customFormat="1" ht="23.1" customHeight="1" x14ac:dyDescent="0.25">
      <c r="B11" s="17" t="s">
        <v>33</v>
      </c>
      <c r="C11" s="18">
        <f>'[31]Avg Week Mukono-Mbalala'!C11+'[31]Avg Week Mbalala-Mukono'!C11</f>
        <v>58.571428571428569</v>
      </c>
      <c r="D11" s="18">
        <f>'[31]Avg Week Mukono-Mbalala'!D11+'[31]Avg Week Mbalala-Mukono'!D11</f>
        <v>17.285714285714285</v>
      </c>
      <c r="E11" s="18">
        <f>'[31]Avg Week Mukono-Mbalala'!E11+'[31]Avg Week Mbalala-Mukono'!E11</f>
        <v>14</v>
      </c>
      <c r="F11" s="18">
        <f>'[31]Avg Week Mukono-Mbalala'!F11+'[31]Avg Week Mbalala-Mukono'!F11</f>
        <v>58.714285714285715</v>
      </c>
      <c r="G11" s="18">
        <f>'[31]Avg Week Mukono-Mbalala'!G11+'[31]Avg Week Mbalala-Mukono'!G11</f>
        <v>4.7142857142857144</v>
      </c>
      <c r="H11" s="18">
        <f>'[31]Avg Week Mukono-Mbalala'!H11+'[31]Avg Week Mbalala-Mukono'!H11</f>
        <v>2.5714285714285712</v>
      </c>
      <c r="I11" s="18">
        <f>'[31]Avg Week Mukono-Mbalala'!I11+'[31]Avg Week Mbalala-Mukono'!I11</f>
        <v>14.142857142857142</v>
      </c>
      <c r="J11" s="18">
        <f>'[31]Avg Week Mukono-Mbalala'!J11+'[31]Avg Week Mbalala-Mukono'!J11</f>
        <v>9</v>
      </c>
      <c r="K11" s="18">
        <f>'[31]Avg Week Mukono-Mbalala'!K11+'[31]Avg Week Mbalala-Mukono'!K11</f>
        <v>11.142857142857142</v>
      </c>
      <c r="L11" s="18">
        <f>'[31]Avg Week Mukono-Mbalala'!L11+'[31]Avg Week Mbalala-Mukono'!L11</f>
        <v>36.714285714285715</v>
      </c>
      <c r="M11" s="18">
        <f>'[31]Avg Week Mukono-Mbalala'!M11+'[31]Avg Week Mbalala-Mukono'!M11</f>
        <v>142.85714285714283</v>
      </c>
      <c r="N11" s="18">
        <f>'[31]Avg Week Mukono-Mbalala'!N11+'[31]Avg Week Mbalala-Mukono'!N11</f>
        <v>0</v>
      </c>
      <c r="O11" s="19">
        <f t="shared" si="0"/>
        <v>226.85714285714289</v>
      </c>
      <c r="P11" s="19">
        <f t="shared" si="1"/>
        <v>369.71428571428572</v>
      </c>
      <c r="R11" s="11" t="s">
        <v>34</v>
      </c>
      <c r="S11" s="20">
        <f t="shared" ref="S11:AF11" si="3">SUM(C14:C17)</f>
        <v>272.85714285714283</v>
      </c>
      <c r="T11" s="20">
        <f t="shared" si="3"/>
        <v>68.571428571428569</v>
      </c>
      <c r="U11" s="20">
        <f t="shared" si="3"/>
        <v>55.428571428571431</v>
      </c>
      <c r="V11" s="20">
        <f t="shared" si="3"/>
        <v>263.71428571428578</v>
      </c>
      <c r="W11" s="20">
        <f t="shared" si="3"/>
        <v>12</v>
      </c>
      <c r="X11" s="20">
        <f t="shared" si="3"/>
        <v>9.7142857142857153</v>
      </c>
      <c r="Y11" s="20">
        <f t="shared" si="3"/>
        <v>52.571428571428569</v>
      </c>
      <c r="Z11" s="20">
        <f t="shared" si="3"/>
        <v>37.428571428571431</v>
      </c>
      <c r="AA11" s="20">
        <f t="shared" si="3"/>
        <v>19.285714285714285</v>
      </c>
      <c r="AB11" s="20">
        <f t="shared" si="3"/>
        <v>75.999999999999986</v>
      </c>
      <c r="AC11" s="20">
        <f t="shared" si="3"/>
        <v>856</v>
      </c>
      <c r="AD11" s="20">
        <f t="shared" si="3"/>
        <v>0.2857142857142857</v>
      </c>
      <c r="AE11" s="21">
        <f t="shared" si="3"/>
        <v>867.85714285714289</v>
      </c>
      <c r="AF11" s="21">
        <f t="shared" si="3"/>
        <v>1723.8571428571429</v>
      </c>
    </row>
    <row r="12" spans="2:32" ht="23.1" customHeight="1" x14ac:dyDescent="0.25">
      <c r="B12" s="17" t="s">
        <v>35</v>
      </c>
      <c r="C12" s="18">
        <f>'[31]Avg Week Mukono-Mbalala'!C12+'[31]Avg Week Mbalala-Mukono'!C12</f>
        <v>66.142857142857139</v>
      </c>
      <c r="D12" s="18">
        <f>'[31]Avg Week Mukono-Mbalala'!D12+'[31]Avg Week Mbalala-Mukono'!D12</f>
        <v>14</v>
      </c>
      <c r="E12" s="18">
        <f>'[31]Avg Week Mukono-Mbalala'!E12+'[31]Avg Week Mbalala-Mukono'!E12</f>
        <v>12.714285714285715</v>
      </c>
      <c r="F12" s="18">
        <f>'[31]Avg Week Mukono-Mbalala'!F12+'[31]Avg Week Mbalala-Mukono'!F12</f>
        <v>66.285714285714278</v>
      </c>
      <c r="G12" s="18">
        <f>'[31]Avg Week Mukono-Mbalala'!G12+'[31]Avg Week Mbalala-Mukono'!G12</f>
        <v>3</v>
      </c>
      <c r="H12" s="18">
        <f>'[31]Avg Week Mukono-Mbalala'!H12+'[31]Avg Week Mbalala-Mukono'!H12</f>
        <v>2</v>
      </c>
      <c r="I12" s="18">
        <f>'[31]Avg Week Mukono-Mbalala'!I12+'[31]Avg Week Mbalala-Mukono'!I12</f>
        <v>12.571428571428571</v>
      </c>
      <c r="J12" s="18">
        <f>'[31]Avg Week Mukono-Mbalala'!J12+'[31]Avg Week Mbalala-Mukono'!J12</f>
        <v>11</v>
      </c>
      <c r="K12" s="18">
        <f>'[31]Avg Week Mukono-Mbalala'!K12+'[31]Avg Week Mbalala-Mukono'!K12</f>
        <v>7</v>
      </c>
      <c r="L12" s="18">
        <f>'[31]Avg Week Mukono-Mbalala'!L12+'[31]Avg Week Mbalala-Mukono'!L12</f>
        <v>28.857142857142858</v>
      </c>
      <c r="M12" s="18">
        <f>'[31]Avg Week Mukono-Mbalala'!M12+'[31]Avg Week Mbalala-Mukono'!M12</f>
        <v>180.85714285714286</v>
      </c>
      <c r="N12" s="18">
        <f>'[31]Avg Week Mukono-Mbalala'!N12+'[31]Avg Week Mbalala-Mukono'!N12</f>
        <v>0</v>
      </c>
      <c r="O12" s="19">
        <f t="shared" si="0"/>
        <v>223.57142857142858</v>
      </c>
      <c r="P12" s="19">
        <f t="shared" si="1"/>
        <v>404.42857142857144</v>
      </c>
      <c r="R12" s="11" t="s">
        <v>36</v>
      </c>
      <c r="S12" s="20">
        <f t="shared" ref="S12:AF12" si="4">SUM(C18:C21)</f>
        <v>263</v>
      </c>
      <c r="T12" s="20">
        <f t="shared" si="4"/>
        <v>61.571428571428569</v>
      </c>
      <c r="U12" s="20">
        <f t="shared" si="4"/>
        <v>51</v>
      </c>
      <c r="V12" s="20">
        <f t="shared" si="4"/>
        <v>290.28571428571428</v>
      </c>
      <c r="W12" s="20">
        <f t="shared" si="4"/>
        <v>12.857142857142858</v>
      </c>
      <c r="X12" s="20">
        <f t="shared" si="4"/>
        <v>5.8571428571428577</v>
      </c>
      <c r="Y12" s="20">
        <f t="shared" si="4"/>
        <v>67.142857142857139</v>
      </c>
      <c r="Z12" s="20">
        <f t="shared" si="4"/>
        <v>38.428571428571431</v>
      </c>
      <c r="AA12" s="20">
        <f t="shared" si="4"/>
        <v>21.285714285714285</v>
      </c>
      <c r="AB12" s="20">
        <f t="shared" si="4"/>
        <v>73.714285714285722</v>
      </c>
      <c r="AC12" s="20">
        <f t="shared" si="4"/>
        <v>807.57142857142856</v>
      </c>
      <c r="AD12" s="20">
        <f t="shared" si="4"/>
        <v>0</v>
      </c>
      <c r="AE12" s="21">
        <f t="shared" si="4"/>
        <v>885.14285714285711</v>
      </c>
      <c r="AF12" s="21">
        <f t="shared" si="4"/>
        <v>1692.7142857142858</v>
      </c>
    </row>
    <row r="13" spans="2:32" ht="23.1" customHeight="1" x14ac:dyDescent="0.25">
      <c r="B13" s="17" t="s">
        <v>37</v>
      </c>
      <c r="C13" s="18">
        <f>'[31]Avg Week Mukono-Mbalala'!C13+'[31]Avg Week Mbalala-Mukono'!C13</f>
        <v>65.142857142857139</v>
      </c>
      <c r="D13" s="18">
        <f>'[31]Avg Week Mukono-Mbalala'!D13+'[31]Avg Week Mbalala-Mukono'!D13</f>
        <v>16.857142857142858</v>
      </c>
      <c r="E13" s="18">
        <f>'[31]Avg Week Mukono-Mbalala'!E13+'[31]Avg Week Mbalala-Mukono'!E13</f>
        <v>13.285714285714285</v>
      </c>
      <c r="F13" s="18">
        <f>'[31]Avg Week Mukono-Mbalala'!F13+'[31]Avg Week Mbalala-Mukono'!F13</f>
        <v>56</v>
      </c>
      <c r="G13" s="18">
        <f>'[31]Avg Week Mukono-Mbalala'!G13+'[31]Avg Week Mbalala-Mukono'!G13</f>
        <v>5</v>
      </c>
      <c r="H13" s="18">
        <f>'[31]Avg Week Mukono-Mbalala'!H13+'[31]Avg Week Mbalala-Mukono'!H13</f>
        <v>2.4285714285714284</v>
      </c>
      <c r="I13" s="18">
        <f>'[31]Avg Week Mukono-Mbalala'!I13+'[31]Avg Week Mbalala-Mukono'!I13</f>
        <v>13.142857142857142</v>
      </c>
      <c r="J13" s="18">
        <f>'[31]Avg Week Mukono-Mbalala'!J13+'[31]Avg Week Mbalala-Mukono'!J13</f>
        <v>7.7142857142857135</v>
      </c>
      <c r="K13" s="18">
        <f>'[31]Avg Week Mukono-Mbalala'!K13+'[31]Avg Week Mbalala-Mukono'!K13</f>
        <v>4.2857142857142856</v>
      </c>
      <c r="L13" s="18">
        <f>'[31]Avg Week Mukono-Mbalala'!L13+'[31]Avg Week Mbalala-Mukono'!L13</f>
        <v>22.428571428571431</v>
      </c>
      <c r="M13" s="18">
        <f>'[31]Avg Week Mukono-Mbalala'!M13+'[31]Avg Week Mbalala-Mukono'!M13</f>
        <v>189.14285714285717</v>
      </c>
      <c r="N13" s="18">
        <f>'[31]Avg Week Mukono-Mbalala'!N13+'[31]Avg Week Mbalala-Mukono'!N13</f>
        <v>0</v>
      </c>
      <c r="O13" s="19">
        <f t="shared" si="0"/>
        <v>206.28571428571428</v>
      </c>
      <c r="P13" s="19">
        <f t="shared" si="1"/>
        <v>395.42857142857144</v>
      </c>
      <c r="R13" s="11" t="s">
        <v>38</v>
      </c>
      <c r="S13" s="20">
        <f t="shared" ref="S13:AF13" si="5">SUM(C22:C25)</f>
        <v>301.71428571428572</v>
      </c>
      <c r="T13" s="20">
        <f t="shared" si="5"/>
        <v>80.571428571428569</v>
      </c>
      <c r="U13" s="20">
        <f t="shared" si="5"/>
        <v>56.285714285714285</v>
      </c>
      <c r="V13" s="20">
        <f t="shared" si="5"/>
        <v>303.57142857142856</v>
      </c>
      <c r="W13" s="20">
        <f t="shared" si="5"/>
        <v>25.428571428571431</v>
      </c>
      <c r="X13" s="20">
        <f t="shared" si="5"/>
        <v>7.5714285714285712</v>
      </c>
      <c r="Y13" s="20">
        <f t="shared" si="5"/>
        <v>68.571428571428569</v>
      </c>
      <c r="Z13" s="20">
        <f t="shared" si="5"/>
        <v>48.428571428571431</v>
      </c>
      <c r="AA13" s="20">
        <f t="shared" si="5"/>
        <v>28.142857142857142</v>
      </c>
      <c r="AB13" s="20">
        <f t="shared" si="5"/>
        <v>89</v>
      </c>
      <c r="AC13" s="20">
        <f t="shared" si="5"/>
        <v>818.85714285714289</v>
      </c>
      <c r="AD13" s="20">
        <f t="shared" si="5"/>
        <v>0.14285714285714285</v>
      </c>
      <c r="AE13" s="21">
        <f t="shared" si="5"/>
        <v>1009.4285714285714</v>
      </c>
      <c r="AF13" s="21">
        <f t="shared" si="5"/>
        <v>1828.2857142857142</v>
      </c>
    </row>
    <row r="14" spans="2:32" ht="23.1" customHeight="1" x14ac:dyDescent="0.25">
      <c r="B14" s="17" t="s">
        <v>39</v>
      </c>
      <c r="C14" s="18">
        <f>'[31]Avg Week Mukono-Mbalala'!C14+'[31]Avg Week Mbalala-Mukono'!C14</f>
        <v>72</v>
      </c>
      <c r="D14" s="18">
        <f>'[31]Avg Week Mukono-Mbalala'!D14+'[31]Avg Week Mbalala-Mukono'!D14</f>
        <v>21.428571428571431</v>
      </c>
      <c r="E14" s="18">
        <f>'[31]Avg Week Mukono-Mbalala'!E14+'[31]Avg Week Mbalala-Mukono'!E14</f>
        <v>14.142857142857142</v>
      </c>
      <c r="F14" s="18">
        <f>'[31]Avg Week Mukono-Mbalala'!F14+'[31]Avg Week Mbalala-Mukono'!F14</f>
        <v>71.428571428571431</v>
      </c>
      <c r="G14" s="18">
        <f>'[31]Avg Week Mukono-Mbalala'!G14+'[31]Avg Week Mbalala-Mukono'!G14</f>
        <v>4.5714285714285712</v>
      </c>
      <c r="H14" s="18">
        <f>'[31]Avg Week Mukono-Mbalala'!H14+'[31]Avg Week Mbalala-Mukono'!H14</f>
        <v>2.4285714285714288</v>
      </c>
      <c r="I14" s="18">
        <f>'[31]Avg Week Mukono-Mbalala'!I14+'[31]Avg Week Mbalala-Mukono'!I14</f>
        <v>16.142857142857142</v>
      </c>
      <c r="J14" s="18">
        <f>'[31]Avg Week Mukono-Mbalala'!J14+'[31]Avg Week Mbalala-Mukono'!J14</f>
        <v>12</v>
      </c>
      <c r="K14" s="18">
        <f>'[31]Avg Week Mukono-Mbalala'!K14+'[31]Avg Week Mbalala-Mukono'!K14</f>
        <v>5</v>
      </c>
      <c r="L14" s="18">
        <f>'[31]Avg Week Mukono-Mbalala'!L14+'[31]Avg Week Mbalala-Mukono'!L14</f>
        <v>23.571428571428569</v>
      </c>
      <c r="M14" s="18">
        <f>'[31]Avg Week Mukono-Mbalala'!M14+'[31]Avg Week Mbalala-Mukono'!M14</f>
        <v>212.42857142857144</v>
      </c>
      <c r="N14" s="18">
        <f>'[31]Avg Week Mukono-Mbalala'!N14+'[31]Avg Week Mbalala-Mukono'!N14</f>
        <v>0</v>
      </c>
      <c r="O14" s="19">
        <f t="shared" si="0"/>
        <v>242.71428571428572</v>
      </c>
      <c r="P14" s="19">
        <f t="shared" si="1"/>
        <v>455.14285714285717</v>
      </c>
      <c r="R14" s="11" t="s">
        <v>40</v>
      </c>
      <c r="S14" s="20">
        <f t="shared" ref="S14:AF14" si="6">SUM(C26:C29)</f>
        <v>292.14285714285711</v>
      </c>
      <c r="T14" s="20">
        <f t="shared" si="6"/>
        <v>61.285714285714285</v>
      </c>
      <c r="U14" s="20">
        <f t="shared" si="6"/>
        <v>52.857142857142854</v>
      </c>
      <c r="V14" s="20">
        <f t="shared" si="6"/>
        <v>262.42857142857144</v>
      </c>
      <c r="W14" s="20">
        <f t="shared" si="6"/>
        <v>11.428571428571429</v>
      </c>
      <c r="X14" s="20">
        <f t="shared" si="6"/>
        <v>6.5714285714285721</v>
      </c>
      <c r="Y14" s="20">
        <f t="shared" si="6"/>
        <v>76.857142857142861</v>
      </c>
      <c r="Z14" s="20">
        <f t="shared" si="6"/>
        <v>50.142857142857139</v>
      </c>
      <c r="AA14" s="20">
        <f t="shared" si="6"/>
        <v>23.285714285714285</v>
      </c>
      <c r="AB14" s="20">
        <f t="shared" si="6"/>
        <v>95.142857142857139</v>
      </c>
      <c r="AC14" s="20">
        <f t="shared" si="6"/>
        <v>746</v>
      </c>
      <c r="AD14" s="20">
        <f t="shared" si="6"/>
        <v>0</v>
      </c>
      <c r="AE14" s="21">
        <f t="shared" si="6"/>
        <v>932.142857142857</v>
      </c>
      <c r="AF14" s="21">
        <f t="shared" si="6"/>
        <v>1678.1428571428569</v>
      </c>
    </row>
    <row r="15" spans="2:32" ht="23.1" customHeight="1" x14ac:dyDescent="0.25">
      <c r="B15" s="17" t="s">
        <v>41</v>
      </c>
      <c r="C15" s="18">
        <f>'[31]Avg Week Mukono-Mbalala'!C15+'[31]Avg Week Mbalala-Mukono'!C15</f>
        <v>61</v>
      </c>
      <c r="D15" s="18">
        <f>'[31]Avg Week Mukono-Mbalala'!D15+'[31]Avg Week Mbalala-Mukono'!D15</f>
        <v>16.285714285714285</v>
      </c>
      <c r="E15" s="18">
        <f>'[31]Avg Week Mukono-Mbalala'!E15+'[31]Avg Week Mbalala-Mukono'!E15</f>
        <v>12.428571428571429</v>
      </c>
      <c r="F15" s="18">
        <f>'[31]Avg Week Mukono-Mbalala'!F15+'[31]Avg Week Mbalala-Mukono'!F15</f>
        <v>69.714285714285722</v>
      </c>
      <c r="G15" s="18">
        <f>'[31]Avg Week Mukono-Mbalala'!G15+'[31]Avg Week Mbalala-Mukono'!G15</f>
        <v>2.8571428571428572</v>
      </c>
      <c r="H15" s="18">
        <f>'[31]Avg Week Mukono-Mbalala'!H15+'[31]Avg Week Mbalala-Mukono'!H15</f>
        <v>2.2857142857142856</v>
      </c>
      <c r="I15" s="18">
        <f>'[31]Avg Week Mukono-Mbalala'!I15+'[31]Avg Week Mbalala-Mukono'!I15</f>
        <v>11.571428571428571</v>
      </c>
      <c r="J15" s="18">
        <f>'[31]Avg Week Mukono-Mbalala'!J15+'[31]Avg Week Mbalala-Mukono'!J15</f>
        <v>9</v>
      </c>
      <c r="K15" s="18">
        <f>'[31]Avg Week Mukono-Mbalala'!K15+'[31]Avg Week Mbalala-Mukono'!K15</f>
        <v>3.2857142857142856</v>
      </c>
      <c r="L15" s="18">
        <f>'[31]Avg Week Mukono-Mbalala'!L15+'[31]Avg Week Mbalala-Mukono'!L15</f>
        <v>18.142857142857142</v>
      </c>
      <c r="M15" s="18">
        <f>'[31]Avg Week Mukono-Mbalala'!M15+'[31]Avg Week Mbalala-Mukono'!M15</f>
        <v>206.71428571428572</v>
      </c>
      <c r="N15" s="18">
        <f>'[31]Avg Week Mukono-Mbalala'!N15+'[31]Avg Week Mbalala-Mukono'!N15</f>
        <v>0.14285714285714285</v>
      </c>
      <c r="O15" s="19">
        <f t="shared" si="0"/>
        <v>206.71428571428572</v>
      </c>
      <c r="P15" s="19">
        <f t="shared" si="1"/>
        <v>413.4285714285715</v>
      </c>
      <c r="R15" s="11" t="s">
        <v>42</v>
      </c>
      <c r="S15" s="20">
        <f t="shared" ref="S15:AF15" si="7">SUM(C30:C33)</f>
        <v>327.14285714285717</v>
      </c>
      <c r="T15" s="20">
        <f t="shared" si="7"/>
        <v>75.571428571428584</v>
      </c>
      <c r="U15" s="20">
        <f t="shared" si="7"/>
        <v>48.714285714285715</v>
      </c>
      <c r="V15" s="20">
        <f t="shared" si="7"/>
        <v>317.28571428571433</v>
      </c>
      <c r="W15" s="20">
        <f t="shared" si="7"/>
        <v>10.285714285714286</v>
      </c>
      <c r="X15" s="20">
        <f t="shared" si="7"/>
        <v>6.2857142857142856</v>
      </c>
      <c r="Y15" s="20">
        <f t="shared" si="7"/>
        <v>84.714285714285722</v>
      </c>
      <c r="Z15" s="20">
        <f t="shared" si="7"/>
        <v>63.571428571428569</v>
      </c>
      <c r="AA15" s="20">
        <f t="shared" si="7"/>
        <v>32.285714285714285</v>
      </c>
      <c r="AB15" s="20">
        <f t="shared" si="7"/>
        <v>109.57142857142857</v>
      </c>
      <c r="AC15" s="20">
        <f t="shared" si="7"/>
        <v>764.71428571428578</v>
      </c>
      <c r="AD15" s="20">
        <f t="shared" si="7"/>
        <v>0</v>
      </c>
      <c r="AE15" s="21">
        <f t="shared" si="7"/>
        <v>1075.4285714285716</v>
      </c>
      <c r="AF15" s="21">
        <f t="shared" si="7"/>
        <v>1840.1428571428573</v>
      </c>
    </row>
    <row r="16" spans="2:32" ht="23.1" customHeight="1" x14ac:dyDescent="0.25">
      <c r="B16" s="17" t="s">
        <v>43</v>
      </c>
      <c r="C16" s="18">
        <f>'[31]Avg Week Mukono-Mbalala'!C16+'[31]Avg Week Mbalala-Mukono'!C16</f>
        <v>69.142857142857139</v>
      </c>
      <c r="D16" s="18">
        <f>'[31]Avg Week Mukono-Mbalala'!D16+'[31]Avg Week Mbalala-Mukono'!D16</f>
        <v>16</v>
      </c>
      <c r="E16" s="18">
        <f>'[31]Avg Week Mukono-Mbalala'!E16+'[31]Avg Week Mbalala-Mukono'!E16</f>
        <v>14</v>
      </c>
      <c r="F16" s="18">
        <f>'[31]Avg Week Mukono-Mbalala'!F16+'[31]Avg Week Mbalala-Mukono'!F16</f>
        <v>56.857142857142861</v>
      </c>
      <c r="G16" s="18">
        <f>'[31]Avg Week Mukono-Mbalala'!G16+'[31]Avg Week Mbalala-Mukono'!G16</f>
        <v>2</v>
      </c>
      <c r="H16" s="18">
        <f>'[31]Avg Week Mukono-Mbalala'!H16+'[31]Avg Week Mbalala-Mukono'!H16</f>
        <v>3</v>
      </c>
      <c r="I16" s="18">
        <f>'[31]Avg Week Mukono-Mbalala'!I16+'[31]Avg Week Mbalala-Mukono'!I16</f>
        <v>13.857142857142858</v>
      </c>
      <c r="J16" s="18">
        <f>'[31]Avg Week Mukono-Mbalala'!J16+'[31]Avg Week Mbalala-Mukono'!J16</f>
        <v>7.7142857142857153</v>
      </c>
      <c r="K16" s="18">
        <f>'[31]Avg Week Mukono-Mbalala'!K16+'[31]Avg Week Mbalala-Mukono'!K16</f>
        <v>4.5714285714285712</v>
      </c>
      <c r="L16" s="18">
        <f>'[31]Avg Week Mukono-Mbalala'!L16+'[31]Avg Week Mbalala-Mukono'!L16</f>
        <v>18.142857142857142</v>
      </c>
      <c r="M16" s="18">
        <f>'[31]Avg Week Mukono-Mbalala'!M16+'[31]Avg Week Mbalala-Mukono'!M16</f>
        <v>237.14285714285714</v>
      </c>
      <c r="N16" s="18">
        <f>'[31]Avg Week Mukono-Mbalala'!N16+'[31]Avg Week Mbalala-Mukono'!N16</f>
        <v>0</v>
      </c>
      <c r="O16" s="19">
        <f t="shared" si="0"/>
        <v>205.28571428571431</v>
      </c>
      <c r="P16" s="19">
        <f t="shared" si="1"/>
        <v>442.42857142857144</v>
      </c>
      <c r="R16" s="11" t="s">
        <v>44</v>
      </c>
      <c r="S16" s="20">
        <f t="shared" ref="S16:AF16" si="8">SUM(C34:C37)</f>
        <v>280.42857142857144</v>
      </c>
      <c r="T16" s="20">
        <f t="shared" si="8"/>
        <v>78.428571428571431</v>
      </c>
      <c r="U16" s="20">
        <f t="shared" si="8"/>
        <v>51</v>
      </c>
      <c r="V16" s="20">
        <f t="shared" si="8"/>
        <v>277.71428571428572</v>
      </c>
      <c r="W16" s="20">
        <f t="shared" si="8"/>
        <v>11.285714285714285</v>
      </c>
      <c r="X16" s="20">
        <f t="shared" si="8"/>
        <v>7.4285714285714288</v>
      </c>
      <c r="Y16" s="20">
        <f t="shared" si="8"/>
        <v>83.714285714285722</v>
      </c>
      <c r="Z16" s="20">
        <f t="shared" si="8"/>
        <v>58.714285714285722</v>
      </c>
      <c r="AA16" s="20">
        <f t="shared" si="8"/>
        <v>27.857142857142861</v>
      </c>
      <c r="AB16" s="20">
        <f t="shared" si="8"/>
        <v>100.14285714285714</v>
      </c>
      <c r="AC16" s="20">
        <f t="shared" si="8"/>
        <v>769.57142857142856</v>
      </c>
      <c r="AD16" s="20">
        <f t="shared" si="8"/>
        <v>0</v>
      </c>
      <c r="AE16" s="21">
        <f t="shared" si="8"/>
        <v>976.71428571428578</v>
      </c>
      <c r="AF16" s="21">
        <f t="shared" si="8"/>
        <v>1746.2857142857144</v>
      </c>
    </row>
    <row r="17" spans="2:32" ht="23.1" customHeight="1" x14ac:dyDescent="0.25">
      <c r="B17" s="17" t="s">
        <v>45</v>
      </c>
      <c r="C17" s="18">
        <f>'[31]Avg Week Mukono-Mbalala'!C17+'[31]Avg Week Mbalala-Mukono'!C17</f>
        <v>70.714285714285708</v>
      </c>
      <c r="D17" s="18">
        <f>'[31]Avg Week Mukono-Mbalala'!D17+'[31]Avg Week Mbalala-Mukono'!D17</f>
        <v>14.857142857142858</v>
      </c>
      <c r="E17" s="18">
        <f>'[31]Avg Week Mukono-Mbalala'!E17+'[31]Avg Week Mbalala-Mukono'!E17</f>
        <v>14.857142857142858</v>
      </c>
      <c r="F17" s="18">
        <f>'[31]Avg Week Mukono-Mbalala'!F17+'[31]Avg Week Mbalala-Mukono'!F17</f>
        <v>65.714285714285722</v>
      </c>
      <c r="G17" s="18">
        <f>'[31]Avg Week Mukono-Mbalala'!G17+'[31]Avg Week Mbalala-Mukono'!G17</f>
        <v>2.5714285714285712</v>
      </c>
      <c r="H17" s="18">
        <f>'[31]Avg Week Mukono-Mbalala'!H17+'[31]Avg Week Mbalala-Mukono'!H17</f>
        <v>2</v>
      </c>
      <c r="I17" s="18">
        <f>'[31]Avg Week Mukono-Mbalala'!I17+'[31]Avg Week Mbalala-Mukono'!I17</f>
        <v>11</v>
      </c>
      <c r="J17" s="18">
        <f>'[31]Avg Week Mukono-Mbalala'!J17+'[31]Avg Week Mbalala-Mukono'!J17</f>
        <v>8.7142857142857153</v>
      </c>
      <c r="K17" s="18">
        <f>'[31]Avg Week Mukono-Mbalala'!K17+'[31]Avg Week Mbalala-Mukono'!K17</f>
        <v>6.4285714285714288</v>
      </c>
      <c r="L17" s="18">
        <f>'[31]Avg Week Mukono-Mbalala'!L17+'[31]Avg Week Mbalala-Mukono'!L17</f>
        <v>16.142857142857142</v>
      </c>
      <c r="M17" s="18">
        <f>'[31]Avg Week Mukono-Mbalala'!M17+'[31]Avg Week Mbalala-Mukono'!M17</f>
        <v>199.71428571428572</v>
      </c>
      <c r="N17" s="18">
        <f>'[31]Avg Week Mukono-Mbalala'!N17+'[31]Avg Week Mbalala-Mukono'!N17</f>
        <v>0.14285714285714285</v>
      </c>
      <c r="O17" s="19">
        <f t="shared" si="0"/>
        <v>213.14285714285717</v>
      </c>
      <c r="P17" s="19">
        <f t="shared" si="1"/>
        <v>412.85714285714295</v>
      </c>
      <c r="R17" s="11" t="s">
        <v>46</v>
      </c>
      <c r="S17" s="20">
        <f t="shared" ref="S17:AF17" si="9">SUM(C38:C41)</f>
        <v>283</v>
      </c>
      <c r="T17" s="20">
        <f t="shared" si="9"/>
        <v>76.285714285714292</v>
      </c>
      <c r="U17" s="20">
        <f t="shared" si="9"/>
        <v>53.571428571428569</v>
      </c>
      <c r="V17" s="20">
        <f t="shared" si="9"/>
        <v>308.42857142857144</v>
      </c>
      <c r="W17" s="20">
        <f t="shared" si="9"/>
        <v>14.285714285714286</v>
      </c>
      <c r="X17" s="20">
        <f t="shared" si="9"/>
        <v>7</v>
      </c>
      <c r="Y17" s="20">
        <f t="shared" si="9"/>
        <v>72</v>
      </c>
      <c r="Z17" s="20">
        <f t="shared" si="9"/>
        <v>63.571428571428569</v>
      </c>
      <c r="AA17" s="20">
        <f t="shared" si="9"/>
        <v>29.857142857142858</v>
      </c>
      <c r="AB17" s="20">
        <f t="shared" si="9"/>
        <v>114.57142857142857</v>
      </c>
      <c r="AC17" s="20">
        <f t="shared" si="9"/>
        <v>588.14285714285711</v>
      </c>
      <c r="AD17" s="20">
        <f t="shared" si="9"/>
        <v>0</v>
      </c>
      <c r="AE17" s="21">
        <f t="shared" si="9"/>
        <v>1022.5714285714284</v>
      </c>
      <c r="AF17" s="21">
        <f t="shared" si="9"/>
        <v>1610.7142857142858</v>
      </c>
    </row>
    <row r="18" spans="2:32" ht="23.1" customHeight="1" x14ac:dyDescent="0.25">
      <c r="B18" s="17" t="s">
        <v>47</v>
      </c>
      <c r="C18" s="18">
        <f>'[31]Avg Week Mukono-Mbalala'!C18+'[31]Avg Week Mbalala-Mukono'!C18</f>
        <v>69.714285714285722</v>
      </c>
      <c r="D18" s="18">
        <f>'[31]Avg Week Mukono-Mbalala'!D18+'[31]Avg Week Mbalala-Mukono'!D18</f>
        <v>16.857142857142858</v>
      </c>
      <c r="E18" s="18">
        <f>'[31]Avg Week Mukono-Mbalala'!E18+'[31]Avg Week Mbalala-Mukono'!E18</f>
        <v>12.571428571428571</v>
      </c>
      <c r="F18" s="18">
        <f>'[31]Avg Week Mukono-Mbalala'!F18+'[31]Avg Week Mbalala-Mukono'!F18</f>
        <v>77</v>
      </c>
      <c r="G18" s="18">
        <f>'[31]Avg Week Mukono-Mbalala'!G18+'[31]Avg Week Mbalala-Mukono'!G18</f>
        <v>4</v>
      </c>
      <c r="H18" s="18">
        <f>'[31]Avg Week Mukono-Mbalala'!H18+'[31]Avg Week Mbalala-Mukono'!H18</f>
        <v>0.8571428571428571</v>
      </c>
      <c r="I18" s="18">
        <f>'[31]Avg Week Mukono-Mbalala'!I18+'[31]Avg Week Mbalala-Mukono'!I18</f>
        <v>18.571428571428569</v>
      </c>
      <c r="J18" s="18">
        <f>'[31]Avg Week Mukono-Mbalala'!J18+'[31]Avg Week Mbalala-Mukono'!J18</f>
        <v>10.142857142857142</v>
      </c>
      <c r="K18" s="18">
        <f>'[31]Avg Week Mukono-Mbalala'!K18+'[31]Avg Week Mbalala-Mukono'!K18</f>
        <v>6.5714285714285712</v>
      </c>
      <c r="L18" s="18">
        <f>'[31]Avg Week Mukono-Mbalala'!L18+'[31]Avg Week Mbalala-Mukono'!L18</f>
        <v>18.857142857142858</v>
      </c>
      <c r="M18" s="18">
        <f>'[31]Avg Week Mukono-Mbalala'!M18+'[31]Avg Week Mbalala-Mukono'!M18</f>
        <v>214.28571428571428</v>
      </c>
      <c r="N18" s="18">
        <f>'[31]Avg Week Mukono-Mbalala'!N18+'[31]Avg Week Mbalala-Mukono'!N18</f>
        <v>0</v>
      </c>
      <c r="O18" s="19">
        <f t="shared" si="0"/>
        <v>235.1428571428572</v>
      </c>
      <c r="P18" s="19">
        <f t="shared" si="1"/>
        <v>449.42857142857144</v>
      </c>
      <c r="R18" s="11" t="s">
        <v>48</v>
      </c>
      <c r="S18" s="20">
        <f t="shared" ref="S18:AF18" si="10">SUM(C42:C45)</f>
        <v>267</v>
      </c>
      <c r="T18" s="20">
        <f t="shared" si="10"/>
        <v>82.285714285714278</v>
      </c>
      <c r="U18" s="20">
        <f t="shared" si="10"/>
        <v>49.428571428571431</v>
      </c>
      <c r="V18" s="20">
        <f t="shared" si="10"/>
        <v>249.28571428571428</v>
      </c>
      <c r="W18" s="20">
        <f t="shared" si="10"/>
        <v>9.7142857142857153</v>
      </c>
      <c r="X18" s="20">
        <f t="shared" si="10"/>
        <v>9.7142857142857153</v>
      </c>
      <c r="Y18" s="20">
        <f t="shared" si="10"/>
        <v>65.285714285714292</v>
      </c>
      <c r="Z18" s="20">
        <f t="shared" si="10"/>
        <v>47.428571428571431</v>
      </c>
      <c r="AA18" s="20">
        <f t="shared" si="10"/>
        <v>26.142857142857142</v>
      </c>
      <c r="AB18" s="20">
        <f t="shared" si="10"/>
        <v>105.28571428571431</v>
      </c>
      <c r="AC18" s="20">
        <f t="shared" si="10"/>
        <v>579.85714285714289</v>
      </c>
      <c r="AD18" s="20">
        <f t="shared" si="10"/>
        <v>0</v>
      </c>
      <c r="AE18" s="21">
        <f t="shared" si="10"/>
        <v>911.57142857142856</v>
      </c>
      <c r="AF18" s="21">
        <f t="shared" si="10"/>
        <v>1491.4285714285713</v>
      </c>
    </row>
    <row r="19" spans="2:32" ht="23.1" customHeight="1" x14ac:dyDescent="0.25">
      <c r="B19" s="17" t="s">
        <v>49</v>
      </c>
      <c r="C19" s="18">
        <f>'[31]Avg Week Mukono-Mbalala'!C19+'[31]Avg Week Mbalala-Mukono'!C19</f>
        <v>58.714285714285708</v>
      </c>
      <c r="D19" s="18">
        <f>'[31]Avg Week Mukono-Mbalala'!D19+'[31]Avg Week Mbalala-Mukono'!D19</f>
        <v>15.571428571428573</v>
      </c>
      <c r="E19" s="18">
        <f>'[31]Avg Week Mukono-Mbalala'!E19+'[31]Avg Week Mbalala-Mukono'!E19</f>
        <v>14.428571428571431</v>
      </c>
      <c r="F19" s="18">
        <f>'[31]Avg Week Mukono-Mbalala'!F19+'[31]Avg Week Mbalala-Mukono'!F19</f>
        <v>68.857142857142861</v>
      </c>
      <c r="G19" s="18">
        <f>'[31]Avg Week Mukono-Mbalala'!G19+'[31]Avg Week Mbalala-Mukono'!G19</f>
        <v>2.4285714285714288</v>
      </c>
      <c r="H19" s="18">
        <f>'[31]Avg Week Mukono-Mbalala'!H19+'[31]Avg Week Mbalala-Mukono'!H19</f>
        <v>1.8571428571428572</v>
      </c>
      <c r="I19" s="18">
        <f>'[31]Avg Week Mukono-Mbalala'!I19+'[31]Avg Week Mbalala-Mukono'!I19</f>
        <v>16.714285714285715</v>
      </c>
      <c r="J19" s="18">
        <f>'[31]Avg Week Mukono-Mbalala'!J19+'[31]Avg Week Mbalala-Mukono'!J19</f>
        <v>9.5714285714285712</v>
      </c>
      <c r="K19" s="18">
        <f>'[31]Avg Week Mukono-Mbalala'!K19+'[31]Avg Week Mbalala-Mukono'!K19</f>
        <v>6.2857142857142856</v>
      </c>
      <c r="L19" s="18">
        <f>'[31]Avg Week Mukono-Mbalala'!L19+'[31]Avg Week Mbalala-Mukono'!L19</f>
        <v>20.428571428571431</v>
      </c>
      <c r="M19" s="18">
        <f>'[31]Avg Week Mukono-Mbalala'!M19+'[31]Avg Week Mbalala-Mukono'!M19</f>
        <v>195.28571428571428</v>
      </c>
      <c r="N19" s="18">
        <f>'[31]Avg Week Mukono-Mbalala'!N19+'[31]Avg Week Mbalala-Mukono'!N19</f>
        <v>0</v>
      </c>
      <c r="O19" s="19">
        <f t="shared" si="0"/>
        <v>214.85714285714283</v>
      </c>
      <c r="P19" s="19">
        <f t="shared" si="1"/>
        <v>410.14285714285711</v>
      </c>
      <c r="R19" s="11" t="s">
        <v>50</v>
      </c>
      <c r="S19" s="20">
        <f t="shared" ref="S19:AF19" si="11">SUM(C46:C49)</f>
        <v>310.42857142857144</v>
      </c>
      <c r="T19" s="20">
        <f t="shared" si="11"/>
        <v>81</v>
      </c>
      <c r="U19" s="20">
        <f t="shared" si="11"/>
        <v>52.714285714285708</v>
      </c>
      <c r="V19" s="20">
        <f t="shared" si="11"/>
        <v>280.85714285714289</v>
      </c>
      <c r="W19" s="20">
        <f t="shared" si="11"/>
        <v>11.857142857142858</v>
      </c>
      <c r="X19" s="20">
        <f t="shared" si="11"/>
        <v>6</v>
      </c>
      <c r="Y19" s="20">
        <f t="shared" si="11"/>
        <v>77.142857142857139</v>
      </c>
      <c r="Z19" s="20">
        <f t="shared" si="11"/>
        <v>45</v>
      </c>
      <c r="AA19" s="20">
        <f t="shared" si="11"/>
        <v>27.428571428571431</v>
      </c>
      <c r="AB19" s="20">
        <f t="shared" si="11"/>
        <v>133.14285714285714</v>
      </c>
      <c r="AC19" s="20">
        <f t="shared" si="11"/>
        <v>670.71428571428578</v>
      </c>
      <c r="AD19" s="20">
        <f t="shared" si="11"/>
        <v>0.42857142857142855</v>
      </c>
      <c r="AE19" s="21">
        <f t="shared" si="11"/>
        <v>1026</v>
      </c>
      <c r="AF19" s="21">
        <f t="shared" si="11"/>
        <v>1696.7142857142858</v>
      </c>
    </row>
    <row r="20" spans="2:32" ht="23.1" customHeight="1" x14ac:dyDescent="0.25">
      <c r="B20" s="17" t="s">
        <v>51</v>
      </c>
      <c r="C20" s="18">
        <f>'[31]Avg Week Mukono-Mbalala'!C20+'[31]Avg Week Mbalala-Mukono'!C20</f>
        <v>62</v>
      </c>
      <c r="D20" s="18">
        <f>'[31]Avg Week Mukono-Mbalala'!D20+'[31]Avg Week Mbalala-Mukono'!D20</f>
        <v>13.142857142857142</v>
      </c>
      <c r="E20" s="18">
        <f>'[31]Avg Week Mukono-Mbalala'!E20+'[31]Avg Week Mbalala-Mukono'!E20</f>
        <v>12.142857142857142</v>
      </c>
      <c r="F20" s="18">
        <f>'[31]Avg Week Mukono-Mbalala'!F20+'[31]Avg Week Mbalala-Mukono'!F20</f>
        <v>65.857142857142861</v>
      </c>
      <c r="G20" s="18">
        <f>'[31]Avg Week Mukono-Mbalala'!G20+'[31]Avg Week Mbalala-Mukono'!G20</f>
        <v>2.7142857142857144</v>
      </c>
      <c r="H20" s="18">
        <f>'[31]Avg Week Mukono-Mbalala'!H20+'[31]Avg Week Mbalala-Mukono'!H20</f>
        <v>1.5714285714285716</v>
      </c>
      <c r="I20" s="18">
        <f>'[31]Avg Week Mukono-Mbalala'!I20+'[31]Avg Week Mbalala-Mukono'!I20</f>
        <v>16.571428571428569</v>
      </c>
      <c r="J20" s="18">
        <f>'[31]Avg Week Mukono-Mbalala'!J20+'[31]Avg Week Mbalala-Mukono'!J20</f>
        <v>9.8571428571428577</v>
      </c>
      <c r="K20" s="18">
        <f>'[31]Avg Week Mukono-Mbalala'!K20+'[31]Avg Week Mbalala-Mukono'!K20</f>
        <v>4.8571428571428568</v>
      </c>
      <c r="L20" s="18">
        <f>'[31]Avg Week Mukono-Mbalala'!L20+'[31]Avg Week Mbalala-Mukono'!L20</f>
        <v>16.285714285714285</v>
      </c>
      <c r="M20" s="18">
        <f>'[31]Avg Week Mukono-Mbalala'!M20+'[31]Avg Week Mbalala-Mukono'!M20</f>
        <v>191.42857142857144</v>
      </c>
      <c r="N20" s="18">
        <f>'[31]Avg Week Mukono-Mbalala'!N20+'[31]Avg Week Mbalala-Mukono'!N20</f>
        <v>0</v>
      </c>
      <c r="O20" s="19">
        <f t="shared" si="0"/>
        <v>205</v>
      </c>
      <c r="P20" s="19">
        <f t="shared" si="1"/>
        <v>396.42857142857144</v>
      </c>
      <c r="R20" s="11" t="s">
        <v>52</v>
      </c>
      <c r="S20" s="20">
        <f t="shared" ref="S20:AF20" si="12">SUM(C50:C53)</f>
        <v>320.42857142857144</v>
      </c>
      <c r="T20" s="20">
        <f t="shared" si="12"/>
        <v>85</v>
      </c>
      <c r="U20" s="20">
        <f t="shared" si="12"/>
        <v>57.428571428571431</v>
      </c>
      <c r="V20" s="20">
        <f t="shared" si="12"/>
        <v>258.71428571428572</v>
      </c>
      <c r="W20" s="20">
        <f t="shared" si="12"/>
        <v>10.428571428571429</v>
      </c>
      <c r="X20" s="20">
        <f t="shared" si="12"/>
        <v>8.1428571428571423</v>
      </c>
      <c r="Y20" s="20">
        <f t="shared" si="12"/>
        <v>70.285714285714278</v>
      </c>
      <c r="Z20" s="20">
        <f t="shared" si="12"/>
        <v>49.571428571428569</v>
      </c>
      <c r="AA20" s="20">
        <f t="shared" si="12"/>
        <v>28.857142857142854</v>
      </c>
      <c r="AB20" s="20">
        <f t="shared" si="12"/>
        <v>92.142857142857139</v>
      </c>
      <c r="AC20" s="20">
        <f t="shared" si="12"/>
        <v>733.42857142857144</v>
      </c>
      <c r="AD20" s="20">
        <f t="shared" si="12"/>
        <v>0.14285714285714285</v>
      </c>
      <c r="AE20" s="21">
        <f t="shared" si="12"/>
        <v>981.14285714285711</v>
      </c>
      <c r="AF20" s="21">
        <f t="shared" si="12"/>
        <v>1714.5714285714284</v>
      </c>
    </row>
    <row r="21" spans="2:32" ht="23.1" customHeight="1" x14ac:dyDescent="0.25">
      <c r="B21" s="17" t="s">
        <v>53</v>
      </c>
      <c r="C21" s="18">
        <f>'[31]Avg Week Mukono-Mbalala'!C21+'[31]Avg Week Mbalala-Mukono'!C21</f>
        <v>72.571428571428569</v>
      </c>
      <c r="D21" s="18">
        <f>'[31]Avg Week Mukono-Mbalala'!D21+'[31]Avg Week Mbalala-Mukono'!D21</f>
        <v>16</v>
      </c>
      <c r="E21" s="18">
        <f>'[31]Avg Week Mukono-Mbalala'!E21+'[31]Avg Week Mbalala-Mukono'!E21</f>
        <v>11.857142857142858</v>
      </c>
      <c r="F21" s="18">
        <f>'[31]Avg Week Mukono-Mbalala'!F21+'[31]Avg Week Mbalala-Mukono'!F21</f>
        <v>78.571428571428569</v>
      </c>
      <c r="G21" s="18">
        <f>'[31]Avg Week Mukono-Mbalala'!G21+'[31]Avg Week Mbalala-Mukono'!G21</f>
        <v>3.7142857142857144</v>
      </c>
      <c r="H21" s="18">
        <f>'[31]Avg Week Mukono-Mbalala'!H21+'[31]Avg Week Mbalala-Mukono'!H21</f>
        <v>1.5714285714285716</v>
      </c>
      <c r="I21" s="18">
        <f>'[31]Avg Week Mukono-Mbalala'!I21+'[31]Avg Week Mbalala-Mukono'!I21</f>
        <v>15.285714285714285</v>
      </c>
      <c r="J21" s="18">
        <f>'[31]Avg Week Mukono-Mbalala'!J21+'[31]Avg Week Mbalala-Mukono'!J21</f>
        <v>8.8571428571428577</v>
      </c>
      <c r="K21" s="18">
        <f>'[31]Avg Week Mukono-Mbalala'!K21+'[31]Avg Week Mbalala-Mukono'!K21</f>
        <v>3.5714285714285712</v>
      </c>
      <c r="L21" s="18">
        <f>'[31]Avg Week Mukono-Mbalala'!L21+'[31]Avg Week Mbalala-Mukono'!L21</f>
        <v>18.142857142857142</v>
      </c>
      <c r="M21" s="18">
        <f>'[31]Avg Week Mukono-Mbalala'!M21+'[31]Avg Week Mbalala-Mukono'!M21</f>
        <v>206.57142857142856</v>
      </c>
      <c r="N21" s="18">
        <f>'[31]Avg Week Mukono-Mbalala'!N21+'[31]Avg Week Mbalala-Mukono'!N21</f>
        <v>0</v>
      </c>
      <c r="O21" s="19">
        <f t="shared" si="0"/>
        <v>230.14285714285717</v>
      </c>
      <c r="P21" s="19">
        <f t="shared" si="1"/>
        <v>436.71428571428572</v>
      </c>
      <c r="R21" s="11" t="s">
        <v>54</v>
      </c>
      <c r="S21" s="24">
        <f t="shared" ref="S21:AF21" si="13">SUM(C54:C57)</f>
        <v>345.85714285714283</v>
      </c>
      <c r="T21" s="20">
        <f t="shared" si="13"/>
        <v>81.857142857142847</v>
      </c>
      <c r="U21" s="20">
        <f t="shared" si="13"/>
        <v>64.571428571428569</v>
      </c>
      <c r="V21" s="20">
        <f t="shared" si="13"/>
        <v>294.57142857142856</v>
      </c>
      <c r="W21" s="20">
        <f t="shared" si="13"/>
        <v>20.285714285714285</v>
      </c>
      <c r="X21" s="20">
        <f t="shared" si="13"/>
        <v>9.2857142857142847</v>
      </c>
      <c r="Y21" s="20">
        <f t="shared" si="13"/>
        <v>72.142857142857153</v>
      </c>
      <c r="Z21" s="20">
        <f t="shared" si="13"/>
        <v>51.714285714285715</v>
      </c>
      <c r="AA21" s="20">
        <f t="shared" si="13"/>
        <v>28.857142857142858</v>
      </c>
      <c r="AB21" s="20">
        <f t="shared" si="13"/>
        <v>107.28571428571429</v>
      </c>
      <c r="AC21" s="20">
        <f t="shared" si="13"/>
        <v>913.71428571428578</v>
      </c>
      <c r="AD21" s="20">
        <f t="shared" si="13"/>
        <v>0</v>
      </c>
      <c r="AE21" s="21">
        <f t="shared" si="13"/>
        <v>1076.4285714285713</v>
      </c>
      <c r="AF21" s="21">
        <f t="shared" si="13"/>
        <v>1990.1428571428573</v>
      </c>
    </row>
    <row r="22" spans="2:32" ht="23.1" customHeight="1" x14ac:dyDescent="0.25">
      <c r="B22" s="17" t="s">
        <v>55</v>
      </c>
      <c r="C22" s="18">
        <f>'[31]Avg Week Mukono-Mbalala'!C22+'[31]Avg Week Mbalala-Mukono'!C22</f>
        <v>75.571428571428569</v>
      </c>
      <c r="D22" s="18">
        <f>'[31]Avg Week Mukono-Mbalala'!D22+'[31]Avg Week Mbalala-Mukono'!D22</f>
        <v>21</v>
      </c>
      <c r="E22" s="18">
        <f>'[31]Avg Week Mukono-Mbalala'!E22+'[31]Avg Week Mbalala-Mukono'!E22</f>
        <v>10.714285714285715</v>
      </c>
      <c r="F22" s="18">
        <f>'[31]Avg Week Mukono-Mbalala'!F22+'[31]Avg Week Mbalala-Mukono'!F22</f>
        <v>80.428571428571431</v>
      </c>
      <c r="G22" s="18">
        <f>'[31]Avg Week Mukono-Mbalala'!G22+'[31]Avg Week Mbalala-Mukono'!G22</f>
        <v>2.5714285714285716</v>
      </c>
      <c r="H22" s="18">
        <f>'[31]Avg Week Mukono-Mbalala'!H22+'[31]Avg Week Mbalala-Mukono'!H22</f>
        <v>1</v>
      </c>
      <c r="I22" s="18">
        <f>'[31]Avg Week Mukono-Mbalala'!I22+'[31]Avg Week Mbalala-Mukono'!I22</f>
        <v>17.142857142857142</v>
      </c>
      <c r="J22" s="18">
        <f>'[31]Avg Week Mukono-Mbalala'!J22+'[31]Avg Week Mbalala-Mukono'!J22</f>
        <v>10.714285714285714</v>
      </c>
      <c r="K22" s="18">
        <f>'[31]Avg Week Mukono-Mbalala'!K22+'[31]Avg Week Mbalala-Mukono'!K22</f>
        <v>7.5714285714285712</v>
      </c>
      <c r="L22" s="18">
        <f>'[31]Avg Week Mukono-Mbalala'!L22+'[31]Avg Week Mbalala-Mukono'!L22</f>
        <v>18.428571428571431</v>
      </c>
      <c r="M22" s="18">
        <f>'[31]Avg Week Mukono-Mbalala'!M22+'[31]Avg Week Mbalala-Mukono'!M22</f>
        <v>210.28571428571428</v>
      </c>
      <c r="N22" s="18">
        <f>'[31]Avg Week Mukono-Mbalala'!N22+'[31]Avg Week Mbalala-Mukono'!N22</f>
        <v>0</v>
      </c>
      <c r="O22" s="19">
        <f t="shared" si="0"/>
        <v>245.14285714285717</v>
      </c>
      <c r="P22" s="19">
        <f t="shared" si="1"/>
        <v>455.42857142857144</v>
      </c>
      <c r="R22" s="11" t="s">
        <v>56</v>
      </c>
      <c r="S22" s="24">
        <f>SUM(C58:C61)</f>
        <v>312.5</v>
      </c>
      <c r="T22" s="24">
        <f t="shared" ref="T22:AF22" si="14">SUM(D58:D61)</f>
        <v>72</v>
      </c>
      <c r="U22" s="24">
        <f t="shared" si="14"/>
        <v>50.5</v>
      </c>
      <c r="V22" s="24">
        <f t="shared" si="14"/>
        <v>252.5</v>
      </c>
      <c r="W22" s="24">
        <f t="shared" si="14"/>
        <v>18</v>
      </c>
      <c r="X22" s="24">
        <f t="shared" si="14"/>
        <v>21.5</v>
      </c>
      <c r="Y22" s="24">
        <f t="shared" si="14"/>
        <v>60.5</v>
      </c>
      <c r="Z22" s="24">
        <f t="shared" si="14"/>
        <v>55.5</v>
      </c>
      <c r="AA22" s="24">
        <f t="shared" si="14"/>
        <v>31</v>
      </c>
      <c r="AB22" s="24">
        <f t="shared" si="14"/>
        <v>109</v>
      </c>
      <c r="AC22" s="24">
        <f t="shared" si="14"/>
        <v>348.5</v>
      </c>
      <c r="AD22" s="24">
        <f t="shared" si="14"/>
        <v>0</v>
      </c>
      <c r="AE22" s="21">
        <f t="shared" si="14"/>
        <v>983</v>
      </c>
      <c r="AF22" s="21">
        <f t="shared" si="14"/>
        <v>1331.5</v>
      </c>
    </row>
    <row r="23" spans="2:32" ht="23.1" customHeight="1" x14ac:dyDescent="0.25">
      <c r="B23" s="17" t="s">
        <v>57</v>
      </c>
      <c r="C23" s="18">
        <f>'[31]Avg Week Mukono-Mbalala'!C23+'[31]Avg Week Mbalala-Mukono'!C23</f>
        <v>72</v>
      </c>
      <c r="D23" s="18">
        <f>'[31]Avg Week Mukono-Mbalala'!D23+'[31]Avg Week Mbalala-Mukono'!D23</f>
        <v>19.714285714285715</v>
      </c>
      <c r="E23" s="18">
        <f>'[31]Avg Week Mukono-Mbalala'!E23+'[31]Avg Week Mbalala-Mukono'!E23</f>
        <v>15</v>
      </c>
      <c r="F23" s="18">
        <f>'[31]Avg Week Mukono-Mbalala'!F23+'[31]Avg Week Mbalala-Mukono'!F23</f>
        <v>74.571428571428569</v>
      </c>
      <c r="G23" s="18">
        <f>'[31]Avg Week Mukono-Mbalala'!G23+'[31]Avg Week Mbalala-Mukono'!G23</f>
        <v>13</v>
      </c>
      <c r="H23" s="18">
        <f>'[31]Avg Week Mukono-Mbalala'!H23+'[31]Avg Week Mbalala-Mukono'!H23</f>
        <v>2.7142857142857144</v>
      </c>
      <c r="I23" s="18">
        <f>'[31]Avg Week Mukono-Mbalala'!I23+'[31]Avg Week Mbalala-Mukono'!I23</f>
        <v>13.714285714285714</v>
      </c>
      <c r="J23" s="18">
        <f>'[31]Avg Week Mukono-Mbalala'!J23+'[31]Avg Week Mbalala-Mukono'!J23</f>
        <v>10.857142857142858</v>
      </c>
      <c r="K23" s="18">
        <f>'[31]Avg Week Mukono-Mbalala'!K23+'[31]Avg Week Mbalala-Mukono'!K23</f>
        <v>6.2857142857142865</v>
      </c>
      <c r="L23" s="18">
        <f>'[31]Avg Week Mukono-Mbalala'!L23+'[31]Avg Week Mbalala-Mukono'!L23</f>
        <v>22.571428571428569</v>
      </c>
      <c r="M23" s="18">
        <f>'[31]Avg Week Mukono-Mbalala'!M23+'[31]Avg Week Mbalala-Mukono'!M23</f>
        <v>190.85714285714286</v>
      </c>
      <c r="N23" s="18">
        <f>'[31]Avg Week Mukono-Mbalala'!N23+'[31]Avg Week Mbalala-Mukono'!N23</f>
        <v>0</v>
      </c>
      <c r="O23" s="19">
        <f t="shared" si="0"/>
        <v>250.42857142857144</v>
      </c>
      <c r="P23" s="19">
        <f t="shared" si="1"/>
        <v>441.28571428571433</v>
      </c>
      <c r="R23" s="11" t="s">
        <v>58</v>
      </c>
      <c r="S23" s="24">
        <f>SUM(C62:C65)</f>
        <v>328</v>
      </c>
      <c r="T23" s="24">
        <f t="shared" ref="T23:AF23" si="15">SUM(D62:D65)</f>
        <v>83.5</v>
      </c>
      <c r="U23" s="24">
        <f t="shared" si="15"/>
        <v>69.5</v>
      </c>
      <c r="V23" s="24">
        <f t="shared" si="15"/>
        <v>327.5</v>
      </c>
      <c r="W23" s="24">
        <f t="shared" si="15"/>
        <v>19</v>
      </c>
      <c r="X23" s="24">
        <f t="shared" si="15"/>
        <v>5</v>
      </c>
      <c r="Y23" s="24">
        <f t="shared" si="15"/>
        <v>60</v>
      </c>
      <c r="Z23" s="24">
        <f t="shared" si="15"/>
        <v>66</v>
      </c>
      <c r="AA23" s="24">
        <f t="shared" si="15"/>
        <v>36.5</v>
      </c>
      <c r="AB23" s="24">
        <f t="shared" si="15"/>
        <v>108</v>
      </c>
      <c r="AC23" s="24">
        <f t="shared" si="15"/>
        <v>342</v>
      </c>
      <c r="AD23" s="24">
        <f t="shared" si="15"/>
        <v>0</v>
      </c>
      <c r="AE23" s="21">
        <f t="shared" si="15"/>
        <v>1103</v>
      </c>
      <c r="AF23" s="21">
        <f t="shared" si="15"/>
        <v>1445</v>
      </c>
    </row>
    <row r="24" spans="2:32" ht="23.1" customHeight="1" x14ac:dyDescent="0.25">
      <c r="B24" s="17" t="s">
        <v>59</v>
      </c>
      <c r="C24" s="18">
        <f>'[31]Avg Week Mukono-Mbalala'!C24+'[31]Avg Week Mbalala-Mukono'!C24</f>
        <v>79.857142857142861</v>
      </c>
      <c r="D24" s="18">
        <f>'[31]Avg Week Mukono-Mbalala'!D24+'[31]Avg Week Mbalala-Mukono'!D24</f>
        <v>20.857142857142858</v>
      </c>
      <c r="E24" s="18">
        <f>'[31]Avg Week Mukono-Mbalala'!E24+'[31]Avg Week Mbalala-Mukono'!E24</f>
        <v>17</v>
      </c>
      <c r="F24" s="18">
        <f>'[31]Avg Week Mukono-Mbalala'!F24+'[31]Avg Week Mbalala-Mukono'!F24</f>
        <v>76.857142857142861</v>
      </c>
      <c r="G24" s="18">
        <f>'[31]Avg Week Mukono-Mbalala'!G24+'[31]Avg Week Mbalala-Mukono'!G24</f>
        <v>6.4285714285714288</v>
      </c>
      <c r="H24" s="18">
        <f>'[31]Avg Week Mukono-Mbalala'!H24+'[31]Avg Week Mbalala-Mukono'!H24</f>
        <v>1.5714285714285714</v>
      </c>
      <c r="I24" s="18">
        <f>'[31]Avg Week Mukono-Mbalala'!I24+'[31]Avg Week Mbalala-Mukono'!I24</f>
        <v>20.714285714285715</v>
      </c>
      <c r="J24" s="18">
        <f>'[31]Avg Week Mukono-Mbalala'!J24+'[31]Avg Week Mbalala-Mukono'!J24</f>
        <v>12.428571428571429</v>
      </c>
      <c r="K24" s="18">
        <f>'[31]Avg Week Mukono-Mbalala'!K24+'[31]Avg Week Mbalala-Mukono'!K24</f>
        <v>6.1428571428571423</v>
      </c>
      <c r="L24" s="18">
        <f>'[31]Avg Week Mukono-Mbalala'!L24+'[31]Avg Week Mbalala-Mukono'!L24</f>
        <v>25.285714285714285</v>
      </c>
      <c r="M24" s="18">
        <f>'[31]Avg Week Mukono-Mbalala'!M24+'[31]Avg Week Mbalala-Mukono'!M24</f>
        <v>203.42857142857144</v>
      </c>
      <c r="N24" s="18">
        <f>'[31]Avg Week Mukono-Mbalala'!N24+'[31]Avg Week Mbalala-Mukono'!N24</f>
        <v>0.14285714285714285</v>
      </c>
      <c r="O24" s="19">
        <f t="shared" si="0"/>
        <v>267.28571428571433</v>
      </c>
      <c r="P24" s="19">
        <f t="shared" si="1"/>
        <v>470.71428571428578</v>
      </c>
      <c r="R24" s="11" t="s">
        <v>60</v>
      </c>
      <c r="S24" s="24">
        <f>SUM(C66:C69)</f>
        <v>220.5</v>
      </c>
      <c r="T24" s="24">
        <f t="shared" ref="T24:AF24" si="16">SUM(D66:D69)</f>
        <v>45.5</v>
      </c>
      <c r="U24" s="24">
        <f t="shared" si="16"/>
        <v>34</v>
      </c>
      <c r="V24" s="24">
        <f t="shared" si="16"/>
        <v>274.5</v>
      </c>
      <c r="W24" s="24">
        <f t="shared" si="16"/>
        <v>16.5</v>
      </c>
      <c r="X24" s="24">
        <f t="shared" si="16"/>
        <v>40</v>
      </c>
      <c r="Y24" s="24">
        <f t="shared" si="16"/>
        <v>52.5</v>
      </c>
      <c r="Z24" s="24">
        <f t="shared" si="16"/>
        <v>52</v>
      </c>
      <c r="AA24" s="24">
        <f t="shared" si="16"/>
        <v>34</v>
      </c>
      <c r="AB24" s="24">
        <f t="shared" si="16"/>
        <v>93</v>
      </c>
      <c r="AC24" s="24">
        <f t="shared" si="16"/>
        <v>263</v>
      </c>
      <c r="AD24" s="24">
        <f t="shared" si="16"/>
        <v>0</v>
      </c>
      <c r="AE24" s="21">
        <f t="shared" si="16"/>
        <v>862.5</v>
      </c>
      <c r="AF24" s="21">
        <f t="shared" si="16"/>
        <v>1125.5</v>
      </c>
    </row>
    <row r="25" spans="2:32" ht="23.1" customHeight="1" x14ac:dyDescent="0.25">
      <c r="B25" s="17" t="s">
        <v>61</v>
      </c>
      <c r="C25" s="18">
        <f>'[31]Avg Week Mukono-Mbalala'!C25+'[31]Avg Week Mbalala-Mukono'!C25</f>
        <v>74.285714285714292</v>
      </c>
      <c r="D25" s="18">
        <f>'[31]Avg Week Mukono-Mbalala'!D25+'[31]Avg Week Mbalala-Mukono'!D25</f>
        <v>19</v>
      </c>
      <c r="E25" s="18">
        <f>'[31]Avg Week Mukono-Mbalala'!E25+'[31]Avg Week Mbalala-Mukono'!E25</f>
        <v>13.571428571428571</v>
      </c>
      <c r="F25" s="18">
        <f>'[31]Avg Week Mukono-Mbalala'!F25+'[31]Avg Week Mbalala-Mukono'!F25</f>
        <v>71.714285714285708</v>
      </c>
      <c r="G25" s="18">
        <f>'[31]Avg Week Mukono-Mbalala'!G25+'[31]Avg Week Mbalala-Mukono'!G25</f>
        <v>3.4285714285714288</v>
      </c>
      <c r="H25" s="18">
        <f>'[31]Avg Week Mukono-Mbalala'!H25+'[31]Avg Week Mbalala-Mukono'!H25</f>
        <v>2.2857142857142856</v>
      </c>
      <c r="I25" s="18">
        <f>'[31]Avg Week Mukono-Mbalala'!I25+'[31]Avg Week Mbalala-Mukono'!I25</f>
        <v>17</v>
      </c>
      <c r="J25" s="18">
        <f>'[31]Avg Week Mukono-Mbalala'!J25+'[31]Avg Week Mbalala-Mukono'!J25</f>
        <v>14.428571428571429</v>
      </c>
      <c r="K25" s="18">
        <f>'[31]Avg Week Mukono-Mbalala'!K25+'[31]Avg Week Mbalala-Mukono'!K25</f>
        <v>8.1428571428571423</v>
      </c>
      <c r="L25" s="18">
        <f>'[31]Avg Week Mukono-Mbalala'!L25+'[31]Avg Week Mbalala-Mukono'!L25</f>
        <v>22.714285714285715</v>
      </c>
      <c r="M25" s="18">
        <f>'[31]Avg Week Mukono-Mbalala'!M25+'[31]Avg Week Mbalala-Mukono'!M25</f>
        <v>214.28571428571428</v>
      </c>
      <c r="N25" s="18">
        <f>'[31]Avg Week Mukono-Mbalala'!N25+'[31]Avg Week Mbalala-Mukono'!N25</f>
        <v>0</v>
      </c>
      <c r="O25" s="19">
        <f t="shared" si="0"/>
        <v>246.57142857142853</v>
      </c>
      <c r="P25" s="19">
        <f t="shared" si="1"/>
        <v>460.85714285714278</v>
      </c>
      <c r="R25" s="11" t="s">
        <v>62</v>
      </c>
      <c r="S25" s="24">
        <f>SUM(C70:C73)</f>
        <v>145</v>
      </c>
      <c r="T25" s="24">
        <f t="shared" ref="T25:AF25" si="17">SUM(D70:D73)</f>
        <v>38.5</v>
      </c>
      <c r="U25" s="24">
        <f t="shared" si="17"/>
        <v>28.5</v>
      </c>
      <c r="V25" s="24">
        <f t="shared" si="17"/>
        <v>138</v>
      </c>
      <c r="W25" s="24">
        <f t="shared" si="17"/>
        <v>16</v>
      </c>
      <c r="X25" s="24">
        <f t="shared" si="17"/>
        <v>8.5</v>
      </c>
      <c r="Y25" s="24">
        <f t="shared" si="17"/>
        <v>37.5</v>
      </c>
      <c r="Z25" s="24">
        <f t="shared" si="17"/>
        <v>45.5</v>
      </c>
      <c r="AA25" s="24">
        <f t="shared" si="17"/>
        <v>22.5</v>
      </c>
      <c r="AB25" s="24">
        <f t="shared" si="17"/>
        <v>80</v>
      </c>
      <c r="AC25" s="24">
        <f t="shared" si="17"/>
        <v>130</v>
      </c>
      <c r="AD25" s="24">
        <f t="shared" si="17"/>
        <v>0</v>
      </c>
      <c r="AE25" s="21">
        <f t="shared" si="17"/>
        <v>560</v>
      </c>
      <c r="AF25" s="21">
        <f t="shared" si="17"/>
        <v>690</v>
      </c>
    </row>
    <row r="26" spans="2:32" ht="23.1" customHeight="1" x14ac:dyDescent="0.25">
      <c r="B26" s="17" t="s">
        <v>63</v>
      </c>
      <c r="C26" s="18">
        <f>'[31]Avg Week Mukono-Mbalala'!C26+'[31]Avg Week Mbalala-Mukono'!C26</f>
        <v>61.714285714285722</v>
      </c>
      <c r="D26" s="18">
        <f>'[31]Avg Week Mukono-Mbalala'!D26+'[31]Avg Week Mbalala-Mukono'!D26</f>
        <v>15.142857142857142</v>
      </c>
      <c r="E26" s="18">
        <f>'[31]Avg Week Mukono-Mbalala'!E26+'[31]Avg Week Mbalala-Mukono'!E26</f>
        <v>11</v>
      </c>
      <c r="F26" s="18">
        <f>'[31]Avg Week Mukono-Mbalala'!F26+'[31]Avg Week Mbalala-Mukono'!F26</f>
        <v>64.714285714285722</v>
      </c>
      <c r="G26" s="18">
        <f>'[31]Avg Week Mukono-Mbalala'!G26+'[31]Avg Week Mbalala-Mukono'!G26</f>
        <v>2.2857142857142856</v>
      </c>
      <c r="H26" s="18">
        <f>'[31]Avg Week Mukono-Mbalala'!H26+'[31]Avg Week Mbalala-Mukono'!H26</f>
        <v>2</v>
      </c>
      <c r="I26" s="18">
        <f>'[31]Avg Week Mukono-Mbalala'!I26+'[31]Avg Week Mbalala-Mukono'!I26</f>
        <v>16.285714285714285</v>
      </c>
      <c r="J26" s="18">
        <f>'[31]Avg Week Mukono-Mbalala'!J26+'[31]Avg Week Mbalala-Mukono'!J26</f>
        <v>12</v>
      </c>
      <c r="K26" s="18">
        <f>'[31]Avg Week Mukono-Mbalala'!K26+'[31]Avg Week Mbalala-Mukono'!K26</f>
        <v>5.4285714285714288</v>
      </c>
      <c r="L26" s="18">
        <f>'[31]Avg Week Mukono-Mbalala'!L26+'[31]Avg Week Mbalala-Mukono'!L26</f>
        <v>17</v>
      </c>
      <c r="M26" s="18">
        <f>'[31]Avg Week Mukono-Mbalala'!M26+'[31]Avg Week Mbalala-Mukono'!M26</f>
        <v>193.85714285714283</v>
      </c>
      <c r="N26" s="18">
        <f>'[31]Avg Week Mukono-Mbalala'!N26+'[31]Avg Week Mbalala-Mukono'!N26</f>
        <v>0</v>
      </c>
      <c r="O26" s="19">
        <f t="shared" si="0"/>
        <v>207.57142857142856</v>
      </c>
      <c r="P26" s="19">
        <f t="shared" si="1"/>
        <v>401.42857142857139</v>
      </c>
      <c r="R26" s="11" t="s">
        <v>64</v>
      </c>
      <c r="S26" s="24">
        <f>SUM(C74:C77)</f>
        <v>108</v>
      </c>
      <c r="T26" s="24">
        <f t="shared" ref="T26:AF26" si="18">SUM(D74:D77)</f>
        <v>26.5</v>
      </c>
      <c r="U26" s="24">
        <f t="shared" si="18"/>
        <v>17</v>
      </c>
      <c r="V26" s="24">
        <f t="shared" si="18"/>
        <v>96</v>
      </c>
      <c r="W26" s="24">
        <f t="shared" si="18"/>
        <v>12.5</v>
      </c>
      <c r="X26" s="24">
        <f t="shared" si="18"/>
        <v>7</v>
      </c>
      <c r="Y26" s="24">
        <f t="shared" si="18"/>
        <v>29.5</v>
      </c>
      <c r="Z26" s="24">
        <f t="shared" si="18"/>
        <v>42.5</v>
      </c>
      <c r="AA26" s="24">
        <f t="shared" si="18"/>
        <v>26.5</v>
      </c>
      <c r="AB26" s="24">
        <f t="shared" si="18"/>
        <v>91.5</v>
      </c>
      <c r="AC26" s="24">
        <f t="shared" si="18"/>
        <v>90.5</v>
      </c>
      <c r="AD26" s="24">
        <f t="shared" si="18"/>
        <v>0</v>
      </c>
      <c r="AE26" s="21">
        <f t="shared" si="18"/>
        <v>457</v>
      </c>
      <c r="AF26" s="21">
        <f t="shared" si="18"/>
        <v>547.5</v>
      </c>
    </row>
    <row r="27" spans="2:32" ht="23.1" customHeight="1" x14ac:dyDescent="0.25">
      <c r="B27" s="17" t="s">
        <v>65</v>
      </c>
      <c r="C27" s="18">
        <f>'[31]Avg Week Mukono-Mbalala'!C27+'[31]Avg Week Mbalala-Mukono'!C27</f>
        <v>73.714285714285722</v>
      </c>
      <c r="D27" s="18">
        <f>'[31]Avg Week Mukono-Mbalala'!D27+'[31]Avg Week Mbalala-Mukono'!D27</f>
        <v>15.142857142857142</v>
      </c>
      <c r="E27" s="18">
        <f>'[31]Avg Week Mukono-Mbalala'!E27+'[31]Avg Week Mbalala-Mukono'!E27</f>
        <v>14.428571428571427</v>
      </c>
      <c r="F27" s="18">
        <f>'[31]Avg Week Mukono-Mbalala'!F27+'[31]Avg Week Mbalala-Mukono'!F27</f>
        <v>67.714285714285708</v>
      </c>
      <c r="G27" s="18">
        <f>'[31]Avg Week Mukono-Mbalala'!G27+'[31]Avg Week Mbalala-Mukono'!G27</f>
        <v>3.1428571428571432</v>
      </c>
      <c r="H27" s="18">
        <f>'[31]Avg Week Mukono-Mbalala'!H27+'[31]Avg Week Mbalala-Mukono'!H27</f>
        <v>1.4285714285714286</v>
      </c>
      <c r="I27" s="18">
        <f>'[31]Avg Week Mukono-Mbalala'!I27+'[31]Avg Week Mbalala-Mukono'!I27</f>
        <v>21.428571428571431</v>
      </c>
      <c r="J27" s="18">
        <f>'[31]Avg Week Mukono-Mbalala'!J27+'[31]Avg Week Mbalala-Mukono'!J27</f>
        <v>12.142857142857142</v>
      </c>
      <c r="K27" s="18">
        <f>'[31]Avg Week Mukono-Mbalala'!K27+'[31]Avg Week Mbalala-Mukono'!K27</f>
        <v>4.2857142857142856</v>
      </c>
      <c r="L27" s="18">
        <f>'[31]Avg Week Mukono-Mbalala'!L27+'[31]Avg Week Mbalala-Mukono'!L27</f>
        <v>19.714285714285715</v>
      </c>
      <c r="M27" s="18">
        <f>'[31]Avg Week Mukono-Mbalala'!M27+'[31]Avg Week Mbalala-Mukono'!M27</f>
        <v>196.57142857142856</v>
      </c>
      <c r="N27" s="18">
        <f>'[31]Avg Week Mukono-Mbalala'!N27+'[31]Avg Week Mbalala-Mukono'!N27</f>
        <v>0</v>
      </c>
      <c r="O27" s="19">
        <f t="shared" si="0"/>
        <v>233.14285714285714</v>
      </c>
      <c r="P27" s="19">
        <f t="shared" si="1"/>
        <v>429.71428571428567</v>
      </c>
      <c r="R27" s="11" t="s">
        <v>66</v>
      </c>
      <c r="S27" s="24">
        <f>SUM(C78:C81)</f>
        <v>62.5</v>
      </c>
      <c r="T27" s="24">
        <f t="shared" ref="T27:AF27" si="19">SUM(D78:D81)</f>
        <v>18.5</v>
      </c>
      <c r="U27" s="24">
        <f t="shared" si="19"/>
        <v>19.5</v>
      </c>
      <c r="V27" s="24">
        <f t="shared" si="19"/>
        <v>39</v>
      </c>
      <c r="W27" s="24">
        <f t="shared" si="19"/>
        <v>9</v>
      </c>
      <c r="X27" s="24">
        <f t="shared" si="19"/>
        <v>10</v>
      </c>
      <c r="Y27" s="24">
        <f t="shared" si="19"/>
        <v>30</v>
      </c>
      <c r="Z27" s="24">
        <f t="shared" si="19"/>
        <v>48</v>
      </c>
      <c r="AA27" s="24">
        <f t="shared" si="19"/>
        <v>19.5</v>
      </c>
      <c r="AB27" s="24">
        <f t="shared" si="19"/>
        <v>59.5</v>
      </c>
      <c r="AC27" s="24">
        <f t="shared" si="19"/>
        <v>27.5</v>
      </c>
      <c r="AD27" s="24">
        <f t="shared" si="19"/>
        <v>0</v>
      </c>
      <c r="AE27" s="21">
        <f t="shared" si="19"/>
        <v>315.5</v>
      </c>
      <c r="AF27" s="21">
        <f t="shared" si="19"/>
        <v>343</v>
      </c>
    </row>
    <row r="28" spans="2:32" ht="23.1" customHeight="1" x14ac:dyDescent="0.25">
      <c r="B28" s="17" t="s">
        <v>67</v>
      </c>
      <c r="C28" s="18">
        <f>'[31]Avg Week Mukono-Mbalala'!C28+'[31]Avg Week Mbalala-Mukono'!C28</f>
        <v>76.571428571428569</v>
      </c>
      <c r="D28" s="18">
        <f>'[31]Avg Week Mukono-Mbalala'!D28+'[31]Avg Week Mbalala-Mukono'!D28</f>
        <v>15.714285714285714</v>
      </c>
      <c r="E28" s="18">
        <f>'[31]Avg Week Mukono-Mbalala'!E28+'[31]Avg Week Mbalala-Mukono'!E28</f>
        <v>10.428571428571429</v>
      </c>
      <c r="F28" s="18">
        <f>'[31]Avg Week Mukono-Mbalala'!F28+'[31]Avg Week Mbalala-Mukono'!F28</f>
        <v>73.571428571428569</v>
      </c>
      <c r="G28" s="18">
        <f>'[31]Avg Week Mukono-Mbalala'!G28+'[31]Avg Week Mbalala-Mukono'!G28</f>
        <v>3.8571428571428572</v>
      </c>
      <c r="H28" s="18">
        <f>'[31]Avg Week Mukono-Mbalala'!H28+'[31]Avg Week Mbalala-Mukono'!H28</f>
        <v>0.71428571428571419</v>
      </c>
      <c r="I28" s="18">
        <f>'[31]Avg Week Mukono-Mbalala'!I28+'[31]Avg Week Mbalala-Mukono'!I28</f>
        <v>21</v>
      </c>
      <c r="J28" s="18">
        <f>'[31]Avg Week Mukono-Mbalala'!J28+'[31]Avg Week Mbalala-Mukono'!J28</f>
        <v>11.428571428571429</v>
      </c>
      <c r="K28" s="18">
        <f>'[31]Avg Week Mukono-Mbalala'!K28+'[31]Avg Week Mbalala-Mukono'!K28</f>
        <v>4.8571428571428577</v>
      </c>
      <c r="L28" s="18">
        <f>'[31]Avg Week Mukono-Mbalala'!L28+'[31]Avg Week Mbalala-Mukono'!L28</f>
        <v>19.571428571428569</v>
      </c>
      <c r="M28" s="18">
        <f>'[31]Avg Week Mukono-Mbalala'!M28+'[31]Avg Week Mbalala-Mukono'!M28</f>
        <v>177.71428571428572</v>
      </c>
      <c r="N28" s="18">
        <f>'[31]Avg Week Mukono-Mbalala'!N28+'[31]Avg Week Mbalala-Mukono'!N28</f>
        <v>0</v>
      </c>
      <c r="O28" s="19">
        <f t="shared" si="0"/>
        <v>237.71428571428572</v>
      </c>
      <c r="P28" s="19">
        <f t="shared" si="1"/>
        <v>415.42857142857144</v>
      </c>
      <c r="R28" s="11" t="s">
        <v>68</v>
      </c>
      <c r="S28" s="24">
        <f>SUM(C82:C85)</f>
        <v>20.5</v>
      </c>
      <c r="T28" s="24">
        <f t="shared" ref="T28:AF28" si="20">SUM(D82:D85)</f>
        <v>8</v>
      </c>
      <c r="U28" s="24">
        <f t="shared" si="20"/>
        <v>10.5</v>
      </c>
      <c r="V28" s="24">
        <f t="shared" si="20"/>
        <v>22</v>
      </c>
      <c r="W28" s="24">
        <f t="shared" si="20"/>
        <v>3</v>
      </c>
      <c r="X28" s="24">
        <f t="shared" si="20"/>
        <v>7.5</v>
      </c>
      <c r="Y28" s="24">
        <f t="shared" si="20"/>
        <v>12.5</v>
      </c>
      <c r="Z28" s="24">
        <f t="shared" si="20"/>
        <v>30</v>
      </c>
      <c r="AA28" s="24">
        <f t="shared" si="20"/>
        <v>10.5</v>
      </c>
      <c r="AB28" s="24">
        <f t="shared" si="20"/>
        <v>46.5</v>
      </c>
      <c r="AC28" s="24">
        <f t="shared" si="20"/>
        <v>14</v>
      </c>
      <c r="AD28" s="24">
        <f t="shared" si="20"/>
        <v>0</v>
      </c>
      <c r="AE28" s="21">
        <f t="shared" si="20"/>
        <v>171</v>
      </c>
      <c r="AF28" s="21">
        <f t="shared" si="20"/>
        <v>185</v>
      </c>
    </row>
    <row r="29" spans="2:32" ht="23.1" customHeight="1" x14ac:dyDescent="0.25">
      <c r="B29" s="17" t="s">
        <v>69</v>
      </c>
      <c r="C29" s="18">
        <f>'[31]Avg Week Mukono-Mbalala'!C29+'[31]Avg Week Mbalala-Mukono'!C29</f>
        <v>80.142857142857139</v>
      </c>
      <c r="D29" s="18">
        <f>'[31]Avg Week Mukono-Mbalala'!D29+'[31]Avg Week Mbalala-Mukono'!D29</f>
        <v>15.285714285714285</v>
      </c>
      <c r="E29" s="18">
        <f>'[31]Avg Week Mukono-Mbalala'!E29+'[31]Avg Week Mbalala-Mukono'!E29</f>
        <v>17</v>
      </c>
      <c r="F29" s="18">
        <f>'[31]Avg Week Mukono-Mbalala'!F29+'[31]Avg Week Mbalala-Mukono'!F29</f>
        <v>56.428571428571431</v>
      </c>
      <c r="G29" s="18">
        <f>'[31]Avg Week Mukono-Mbalala'!G29+'[31]Avg Week Mbalala-Mukono'!G29</f>
        <v>2.1428571428571428</v>
      </c>
      <c r="H29" s="18">
        <f>'[31]Avg Week Mukono-Mbalala'!H29+'[31]Avg Week Mbalala-Mukono'!H29</f>
        <v>2.4285714285714288</v>
      </c>
      <c r="I29" s="18">
        <f>'[31]Avg Week Mukono-Mbalala'!I29+'[31]Avg Week Mbalala-Mukono'!I29</f>
        <v>18.142857142857142</v>
      </c>
      <c r="J29" s="18">
        <f>'[31]Avg Week Mukono-Mbalala'!J29+'[31]Avg Week Mbalala-Mukono'!J29</f>
        <v>14.571428571428573</v>
      </c>
      <c r="K29" s="18">
        <f>'[31]Avg Week Mukono-Mbalala'!K29+'[31]Avg Week Mbalala-Mukono'!K29</f>
        <v>8.7142857142857135</v>
      </c>
      <c r="L29" s="18">
        <f>'[31]Avg Week Mukono-Mbalala'!L29+'[31]Avg Week Mbalala-Mukono'!L29</f>
        <v>38.857142857142854</v>
      </c>
      <c r="M29" s="18">
        <f>'[31]Avg Week Mukono-Mbalala'!M29+'[31]Avg Week Mbalala-Mukono'!M29</f>
        <v>177.85714285714286</v>
      </c>
      <c r="N29" s="18">
        <f>'[31]Avg Week Mukono-Mbalala'!N29+'[31]Avg Week Mbalala-Mukono'!N29</f>
        <v>0</v>
      </c>
      <c r="O29" s="19">
        <f t="shared" si="0"/>
        <v>253.71428571428569</v>
      </c>
      <c r="P29" s="19">
        <f t="shared" si="1"/>
        <v>431.57142857142856</v>
      </c>
      <c r="R29" s="11" t="s">
        <v>70</v>
      </c>
      <c r="S29" s="24">
        <f>SUM(C86:C89)</f>
        <v>26.5</v>
      </c>
      <c r="T29" s="24">
        <f t="shared" ref="T29:AF29" si="21">SUM(D86:D89)</f>
        <v>15</v>
      </c>
      <c r="U29" s="24">
        <f t="shared" si="21"/>
        <v>16</v>
      </c>
      <c r="V29" s="24">
        <f t="shared" si="21"/>
        <v>16.5</v>
      </c>
      <c r="W29" s="24">
        <f t="shared" si="21"/>
        <v>1.5</v>
      </c>
      <c r="X29" s="24">
        <f t="shared" si="21"/>
        <v>4</v>
      </c>
      <c r="Y29" s="24">
        <f t="shared" si="21"/>
        <v>13</v>
      </c>
      <c r="Z29" s="24">
        <f t="shared" si="21"/>
        <v>15.5</v>
      </c>
      <c r="AA29" s="24">
        <f t="shared" si="21"/>
        <v>17.5</v>
      </c>
      <c r="AB29" s="24">
        <f t="shared" si="21"/>
        <v>44.5</v>
      </c>
      <c r="AC29" s="24">
        <f t="shared" si="21"/>
        <v>12.5</v>
      </c>
      <c r="AD29" s="24">
        <f t="shared" si="21"/>
        <v>0</v>
      </c>
      <c r="AE29" s="21">
        <f t="shared" si="21"/>
        <v>170</v>
      </c>
      <c r="AF29" s="21">
        <f t="shared" si="21"/>
        <v>182.5</v>
      </c>
    </row>
    <row r="30" spans="2:32" ht="23.1" customHeight="1" x14ac:dyDescent="0.25">
      <c r="B30" s="17" t="s">
        <v>71</v>
      </c>
      <c r="C30" s="18">
        <f>'[31]Avg Week Mukono-Mbalala'!C30+'[31]Avg Week Mbalala-Mukono'!C30</f>
        <v>74.714285714285722</v>
      </c>
      <c r="D30" s="18">
        <f>'[31]Avg Week Mukono-Mbalala'!D30+'[31]Avg Week Mbalala-Mukono'!D30</f>
        <v>19.857142857142858</v>
      </c>
      <c r="E30" s="18">
        <f>'[31]Avg Week Mukono-Mbalala'!E30+'[31]Avg Week Mbalala-Mukono'!E30</f>
        <v>12.428571428571429</v>
      </c>
      <c r="F30" s="18">
        <f>'[31]Avg Week Mukono-Mbalala'!F30+'[31]Avg Week Mbalala-Mukono'!F30</f>
        <v>71.428571428571431</v>
      </c>
      <c r="G30" s="18">
        <f>'[31]Avg Week Mukono-Mbalala'!G30+'[31]Avg Week Mbalala-Mukono'!G30</f>
        <v>3.2857142857142856</v>
      </c>
      <c r="H30" s="18">
        <f>'[31]Avg Week Mukono-Mbalala'!H30+'[31]Avg Week Mbalala-Mukono'!H30</f>
        <v>1.8571428571428572</v>
      </c>
      <c r="I30" s="18">
        <f>'[31]Avg Week Mukono-Mbalala'!I30+'[31]Avg Week Mbalala-Mukono'!I30</f>
        <v>23.714285714285715</v>
      </c>
      <c r="J30" s="18">
        <f>'[31]Avg Week Mukono-Mbalala'!J30+'[31]Avg Week Mbalala-Mukono'!J30</f>
        <v>16.142857142857142</v>
      </c>
      <c r="K30" s="18">
        <f>'[31]Avg Week Mukono-Mbalala'!K30+'[31]Avg Week Mbalala-Mukono'!K30</f>
        <v>6.7142857142857144</v>
      </c>
      <c r="L30" s="18">
        <f>'[31]Avg Week Mukono-Mbalala'!L30+'[31]Avg Week Mbalala-Mukono'!L30</f>
        <v>22.428571428571431</v>
      </c>
      <c r="M30" s="18">
        <f>'[31]Avg Week Mukono-Mbalala'!M30+'[31]Avg Week Mbalala-Mukono'!M30</f>
        <v>209.28571428571428</v>
      </c>
      <c r="N30" s="18">
        <f>'[31]Avg Week Mukono-Mbalala'!N30+'[31]Avg Week Mbalala-Mukono'!N30</f>
        <v>0</v>
      </c>
      <c r="O30" s="19">
        <f t="shared" si="0"/>
        <v>252.57142857142861</v>
      </c>
      <c r="P30" s="19">
        <f t="shared" si="1"/>
        <v>461.85714285714289</v>
      </c>
      <c r="R30" s="11" t="s">
        <v>72</v>
      </c>
      <c r="S30" s="24">
        <f>SUM(C90:C93)</f>
        <v>29</v>
      </c>
      <c r="T30" s="24">
        <f t="shared" ref="T30:AF30" si="22">SUM(D90:D93)</f>
        <v>16</v>
      </c>
      <c r="U30" s="24">
        <f t="shared" si="22"/>
        <v>11</v>
      </c>
      <c r="V30" s="24">
        <f t="shared" si="22"/>
        <v>32</v>
      </c>
      <c r="W30" s="24">
        <f t="shared" si="22"/>
        <v>1.5</v>
      </c>
      <c r="X30" s="24">
        <f t="shared" si="22"/>
        <v>4.5</v>
      </c>
      <c r="Y30" s="24">
        <f t="shared" si="22"/>
        <v>21</v>
      </c>
      <c r="Z30" s="24">
        <f t="shared" si="22"/>
        <v>37</v>
      </c>
      <c r="AA30" s="24">
        <f t="shared" si="22"/>
        <v>11.5</v>
      </c>
      <c r="AB30" s="24">
        <f t="shared" si="22"/>
        <v>63.5</v>
      </c>
      <c r="AC30" s="24">
        <f t="shared" si="22"/>
        <v>22.5</v>
      </c>
      <c r="AD30" s="24">
        <f t="shared" si="22"/>
        <v>0</v>
      </c>
      <c r="AE30" s="21">
        <f t="shared" si="22"/>
        <v>227</v>
      </c>
      <c r="AF30" s="21">
        <f t="shared" si="22"/>
        <v>249.5</v>
      </c>
    </row>
    <row r="31" spans="2:32" ht="23.1" customHeight="1" x14ac:dyDescent="0.25">
      <c r="B31" s="25" t="s">
        <v>73</v>
      </c>
      <c r="C31" s="18">
        <f>'[31]Avg Week Mukono-Mbalala'!C31+'[31]Avg Week Mbalala-Mukono'!C31</f>
        <v>81.714285714285722</v>
      </c>
      <c r="D31" s="18">
        <f>'[31]Avg Week Mukono-Mbalala'!D31+'[31]Avg Week Mbalala-Mukono'!D31</f>
        <v>17.857142857142858</v>
      </c>
      <c r="E31" s="18">
        <f>'[31]Avg Week Mukono-Mbalala'!E31+'[31]Avg Week Mbalala-Mukono'!E31</f>
        <v>14.285714285714286</v>
      </c>
      <c r="F31" s="18">
        <f>'[31]Avg Week Mukono-Mbalala'!F31+'[31]Avg Week Mbalala-Mukono'!F31</f>
        <v>75.285714285714292</v>
      </c>
      <c r="G31" s="18">
        <f>'[31]Avg Week Mukono-Mbalala'!G31+'[31]Avg Week Mbalala-Mukono'!G31</f>
        <v>1</v>
      </c>
      <c r="H31" s="18">
        <f>'[31]Avg Week Mukono-Mbalala'!H31+'[31]Avg Week Mbalala-Mukono'!H31</f>
        <v>1.2857142857142856</v>
      </c>
      <c r="I31" s="18">
        <f>'[31]Avg Week Mukono-Mbalala'!I31+'[31]Avg Week Mbalala-Mukono'!I31</f>
        <v>19.428571428571427</v>
      </c>
      <c r="J31" s="18">
        <f>'[31]Avg Week Mukono-Mbalala'!J31+'[31]Avg Week Mbalala-Mukono'!J31</f>
        <v>14.714285714285714</v>
      </c>
      <c r="K31" s="18">
        <f>'[31]Avg Week Mukono-Mbalala'!K31+'[31]Avg Week Mbalala-Mukono'!K31</f>
        <v>8.5714285714285712</v>
      </c>
      <c r="L31" s="18">
        <f>'[31]Avg Week Mukono-Mbalala'!L31+'[31]Avg Week Mbalala-Mukono'!L31</f>
        <v>30.428571428571431</v>
      </c>
      <c r="M31" s="18">
        <f>'[31]Avg Week Mukono-Mbalala'!M31+'[31]Avg Week Mbalala-Mukono'!M31</f>
        <v>182.71428571428572</v>
      </c>
      <c r="N31" s="18">
        <f>'[31]Avg Week Mukono-Mbalala'!N31+'[31]Avg Week Mbalala-Mukono'!N31</f>
        <v>0</v>
      </c>
      <c r="O31" s="19">
        <f t="shared" si="0"/>
        <v>264.57142857142861</v>
      </c>
      <c r="P31" s="19">
        <f t="shared" si="1"/>
        <v>447.28571428571433</v>
      </c>
      <c r="R31" s="11" t="s">
        <v>74</v>
      </c>
      <c r="S31" s="24">
        <f>SUM(C94:C97)</f>
        <v>49.5</v>
      </c>
      <c r="T31" s="24">
        <f t="shared" ref="T31:AF31" si="23">SUM(D94:D97)</f>
        <v>15</v>
      </c>
      <c r="U31" s="24">
        <f t="shared" si="23"/>
        <v>11.5</v>
      </c>
      <c r="V31" s="24">
        <f t="shared" si="23"/>
        <v>44</v>
      </c>
      <c r="W31" s="24">
        <f t="shared" si="23"/>
        <v>7</v>
      </c>
      <c r="X31" s="24">
        <f t="shared" si="23"/>
        <v>8.5</v>
      </c>
      <c r="Y31" s="24">
        <f t="shared" si="23"/>
        <v>28.5</v>
      </c>
      <c r="Z31" s="24">
        <f t="shared" si="23"/>
        <v>35.5</v>
      </c>
      <c r="AA31" s="24">
        <f t="shared" si="23"/>
        <v>16</v>
      </c>
      <c r="AB31" s="24">
        <f t="shared" si="23"/>
        <v>73.5</v>
      </c>
      <c r="AC31" s="24">
        <f t="shared" si="23"/>
        <v>42</v>
      </c>
      <c r="AD31" s="24">
        <f t="shared" si="23"/>
        <v>0</v>
      </c>
      <c r="AE31" s="21">
        <f t="shared" si="23"/>
        <v>289</v>
      </c>
      <c r="AF31" s="21">
        <f t="shared" si="23"/>
        <v>331</v>
      </c>
    </row>
    <row r="32" spans="2:32" ht="23.1" customHeight="1" x14ac:dyDescent="0.25">
      <c r="B32" s="25" t="s">
        <v>75</v>
      </c>
      <c r="C32" s="18">
        <f>'[31]Avg Week Mukono-Mbalala'!C32+'[31]Avg Week Mbalala-Mukono'!C32</f>
        <v>85.285714285714292</v>
      </c>
      <c r="D32" s="18">
        <f>'[31]Avg Week Mukono-Mbalala'!D32+'[31]Avg Week Mbalala-Mukono'!D32</f>
        <v>19.428571428571431</v>
      </c>
      <c r="E32" s="18">
        <f>'[31]Avg Week Mukono-Mbalala'!E32+'[31]Avg Week Mbalala-Mukono'!E32</f>
        <v>11.571428571428571</v>
      </c>
      <c r="F32" s="18">
        <f>'[31]Avg Week Mukono-Mbalala'!F32+'[31]Avg Week Mbalala-Mukono'!F32</f>
        <v>82.714285714285722</v>
      </c>
      <c r="G32" s="18">
        <f>'[31]Avg Week Mukono-Mbalala'!G32+'[31]Avg Week Mbalala-Mukono'!G32</f>
        <v>3.1428571428571428</v>
      </c>
      <c r="H32" s="18">
        <f>'[31]Avg Week Mukono-Mbalala'!H32+'[31]Avg Week Mbalala-Mukono'!H32</f>
        <v>0.8571428571428571</v>
      </c>
      <c r="I32" s="18">
        <f>'[31]Avg Week Mukono-Mbalala'!I32+'[31]Avg Week Mbalala-Mukono'!I32</f>
        <v>14.857142857142858</v>
      </c>
      <c r="J32" s="18">
        <f>'[31]Avg Week Mukono-Mbalala'!J32+'[31]Avg Week Mbalala-Mukono'!J32</f>
        <v>18.285714285714285</v>
      </c>
      <c r="K32" s="18">
        <f>'[31]Avg Week Mukono-Mbalala'!K32+'[31]Avg Week Mbalala-Mukono'!K32</f>
        <v>8.7142857142857153</v>
      </c>
      <c r="L32" s="18">
        <f>'[31]Avg Week Mukono-Mbalala'!L32+'[31]Avg Week Mbalala-Mukono'!L32</f>
        <v>26.142857142857142</v>
      </c>
      <c r="M32" s="18">
        <f>'[31]Avg Week Mukono-Mbalala'!M32+'[31]Avg Week Mbalala-Mukono'!M32</f>
        <v>189.42857142857142</v>
      </c>
      <c r="N32" s="18">
        <f>'[31]Avg Week Mukono-Mbalala'!N32+'[31]Avg Week Mbalala-Mukono'!N32</f>
        <v>0</v>
      </c>
      <c r="O32" s="19">
        <f t="shared" si="0"/>
        <v>271</v>
      </c>
      <c r="P32" s="19">
        <f t="shared" si="1"/>
        <v>460.42857142857144</v>
      </c>
      <c r="R32" s="11" t="s">
        <v>76</v>
      </c>
      <c r="S32" s="24">
        <f>SUM(C98:C101)</f>
        <v>64</v>
      </c>
      <c r="T32" s="24">
        <f t="shared" ref="T32:AF32" si="24">SUM(D98:D101)</f>
        <v>15</v>
      </c>
      <c r="U32" s="24">
        <f t="shared" si="24"/>
        <v>14.5</v>
      </c>
      <c r="V32" s="24">
        <f t="shared" si="24"/>
        <v>92</v>
      </c>
      <c r="W32" s="24">
        <f t="shared" si="24"/>
        <v>7</v>
      </c>
      <c r="X32" s="24">
        <f t="shared" si="24"/>
        <v>13</v>
      </c>
      <c r="Y32" s="24">
        <f t="shared" si="24"/>
        <v>17</v>
      </c>
      <c r="Z32" s="24">
        <f t="shared" si="24"/>
        <v>37.5</v>
      </c>
      <c r="AA32" s="24">
        <f t="shared" si="24"/>
        <v>17.5</v>
      </c>
      <c r="AB32" s="24">
        <f t="shared" si="24"/>
        <v>102.5</v>
      </c>
      <c r="AC32" s="24">
        <f t="shared" si="24"/>
        <v>59</v>
      </c>
      <c r="AD32" s="24">
        <f t="shared" si="24"/>
        <v>0</v>
      </c>
      <c r="AE32" s="21">
        <f t="shared" si="24"/>
        <v>380</v>
      </c>
      <c r="AF32" s="21">
        <f t="shared" si="24"/>
        <v>439</v>
      </c>
    </row>
    <row r="33" spans="2:32" ht="23.1" customHeight="1" x14ac:dyDescent="0.25">
      <c r="B33" s="17" t="s">
        <v>77</v>
      </c>
      <c r="C33" s="18">
        <f>'[31]Avg Week Mukono-Mbalala'!C33+'[31]Avg Week Mbalala-Mukono'!C33</f>
        <v>85.428571428571431</v>
      </c>
      <c r="D33" s="18">
        <f>'[31]Avg Week Mukono-Mbalala'!D33+'[31]Avg Week Mbalala-Mukono'!D33</f>
        <v>18.428571428571431</v>
      </c>
      <c r="E33" s="18">
        <f>'[31]Avg Week Mukono-Mbalala'!E33+'[31]Avg Week Mbalala-Mukono'!E33</f>
        <v>10.428571428571429</v>
      </c>
      <c r="F33" s="18">
        <f>'[31]Avg Week Mukono-Mbalala'!F33+'[31]Avg Week Mbalala-Mukono'!F33</f>
        <v>87.857142857142861</v>
      </c>
      <c r="G33" s="18">
        <f>'[31]Avg Week Mukono-Mbalala'!G33+'[31]Avg Week Mbalala-Mukono'!G33</f>
        <v>2.8571428571428572</v>
      </c>
      <c r="H33" s="18">
        <f>'[31]Avg Week Mukono-Mbalala'!H33+'[31]Avg Week Mbalala-Mukono'!H33</f>
        <v>2.2857142857142856</v>
      </c>
      <c r="I33" s="18">
        <f>'[31]Avg Week Mukono-Mbalala'!I33+'[31]Avg Week Mbalala-Mukono'!I33</f>
        <v>26.714285714285715</v>
      </c>
      <c r="J33" s="18">
        <f>'[31]Avg Week Mukono-Mbalala'!J33+'[31]Avg Week Mbalala-Mukono'!J33</f>
        <v>14.428571428571427</v>
      </c>
      <c r="K33" s="18">
        <f>'[31]Avg Week Mukono-Mbalala'!K33+'[31]Avg Week Mbalala-Mukono'!K33</f>
        <v>8.2857142857142847</v>
      </c>
      <c r="L33" s="18">
        <f>'[31]Avg Week Mukono-Mbalala'!L33+'[31]Avg Week Mbalala-Mukono'!L33</f>
        <v>30.571428571428569</v>
      </c>
      <c r="M33" s="18">
        <f>'[31]Avg Week Mukono-Mbalala'!M33+'[31]Avg Week Mbalala-Mukono'!M33</f>
        <v>183.28571428571428</v>
      </c>
      <c r="N33" s="18">
        <f>'[31]Avg Week Mukono-Mbalala'!N33+'[31]Avg Week Mbalala-Mukono'!N33</f>
        <v>0</v>
      </c>
      <c r="O33" s="19">
        <f t="shared" si="0"/>
        <v>287.28571428571428</v>
      </c>
      <c r="P33" s="19">
        <f t="shared" si="1"/>
        <v>470.57142857142856</v>
      </c>
      <c r="R33" s="11" t="s">
        <v>78</v>
      </c>
      <c r="S33" s="24">
        <f>SUM(C102:C105)</f>
        <v>181.5</v>
      </c>
      <c r="T33" s="24">
        <f t="shared" ref="T33:AF33" si="25">SUM(D102:D105)</f>
        <v>22.5</v>
      </c>
      <c r="U33" s="24">
        <f t="shared" si="25"/>
        <v>27.5</v>
      </c>
      <c r="V33" s="24">
        <f t="shared" si="25"/>
        <v>166</v>
      </c>
      <c r="W33" s="24">
        <f t="shared" si="25"/>
        <v>5.5</v>
      </c>
      <c r="X33" s="24">
        <f t="shared" si="25"/>
        <v>9</v>
      </c>
      <c r="Y33" s="24">
        <f t="shared" si="25"/>
        <v>29.5</v>
      </c>
      <c r="Z33" s="24">
        <f t="shared" si="25"/>
        <v>34.5</v>
      </c>
      <c r="AA33" s="24">
        <f t="shared" si="25"/>
        <v>19</v>
      </c>
      <c r="AB33" s="24">
        <f t="shared" si="25"/>
        <v>102</v>
      </c>
      <c r="AC33" s="24">
        <f t="shared" si="25"/>
        <v>196</v>
      </c>
      <c r="AD33" s="24">
        <f t="shared" si="25"/>
        <v>0</v>
      </c>
      <c r="AE33" s="21">
        <f t="shared" si="25"/>
        <v>597</v>
      </c>
      <c r="AF33" s="21">
        <f t="shared" si="25"/>
        <v>793</v>
      </c>
    </row>
    <row r="34" spans="2:32" ht="23.1" customHeight="1" x14ac:dyDescent="0.25">
      <c r="B34" s="25" t="s">
        <v>79</v>
      </c>
      <c r="C34" s="18">
        <f>'[31]Avg Week Mukono-Mbalala'!C34+'[31]Avg Week Mbalala-Mukono'!C34</f>
        <v>70.285714285714292</v>
      </c>
      <c r="D34" s="18">
        <f>'[31]Avg Week Mukono-Mbalala'!D34+'[31]Avg Week Mbalala-Mukono'!D34</f>
        <v>15.571428571428571</v>
      </c>
      <c r="E34" s="18">
        <f>'[31]Avg Week Mukono-Mbalala'!E34+'[31]Avg Week Mbalala-Mukono'!E34</f>
        <v>12.714285714285715</v>
      </c>
      <c r="F34" s="18">
        <f>'[31]Avg Week Mukono-Mbalala'!F34+'[31]Avg Week Mbalala-Mukono'!F34</f>
        <v>81.142857142857139</v>
      </c>
      <c r="G34" s="18">
        <f>'[31]Avg Week Mukono-Mbalala'!G34+'[31]Avg Week Mbalala-Mukono'!G34</f>
        <v>5.1428571428571432</v>
      </c>
      <c r="H34" s="18">
        <f>'[31]Avg Week Mukono-Mbalala'!H34+'[31]Avg Week Mbalala-Mukono'!H34</f>
        <v>2.2857142857142856</v>
      </c>
      <c r="I34" s="18">
        <f>'[31]Avg Week Mukono-Mbalala'!I34+'[31]Avg Week Mbalala-Mukono'!I34</f>
        <v>25.285714285714285</v>
      </c>
      <c r="J34" s="18">
        <f>'[31]Avg Week Mukono-Mbalala'!J34+'[31]Avg Week Mbalala-Mukono'!J34</f>
        <v>12.571428571428571</v>
      </c>
      <c r="K34" s="18">
        <f>'[31]Avg Week Mukono-Mbalala'!K34+'[31]Avg Week Mbalala-Mukono'!K34</f>
        <v>7.8571428571428568</v>
      </c>
      <c r="L34" s="18">
        <f>'[31]Avg Week Mukono-Mbalala'!L34+'[31]Avg Week Mbalala-Mukono'!L34</f>
        <v>22.571428571428569</v>
      </c>
      <c r="M34" s="18">
        <f>'[31]Avg Week Mukono-Mbalala'!M34+'[31]Avg Week Mbalala-Mukono'!M34</f>
        <v>179.42857142857142</v>
      </c>
      <c r="N34" s="18">
        <f>'[31]Avg Week Mukono-Mbalala'!N34+'[31]Avg Week Mbalala-Mukono'!N34</f>
        <v>0</v>
      </c>
      <c r="O34" s="19">
        <f t="shared" si="0"/>
        <v>255.42857142857144</v>
      </c>
      <c r="P34" s="19">
        <f t="shared" si="1"/>
        <v>434.85714285714289</v>
      </c>
      <c r="R34" s="26" t="s">
        <v>80</v>
      </c>
      <c r="S34" s="27">
        <f t="shared" ref="S34:AF34" si="26">MAX(S10:S12)</f>
        <v>272.85714285714283</v>
      </c>
      <c r="T34" s="27">
        <f t="shared" si="26"/>
        <v>71.571428571428569</v>
      </c>
      <c r="U34" s="27">
        <f t="shared" si="26"/>
        <v>55.428571428571431</v>
      </c>
      <c r="V34" s="27">
        <f t="shared" si="26"/>
        <v>290.28571428571428</v>
      </c>
      <c r="W34" s="27">
        <f t="shared" si="26"/>
        <v>16.571428571428573</v>
      </c>
      <c r="X34" s="27">
        <f t="shared" si="26"/>
        <v>9.7142857142857153</v>
      </c>
      <c r="Y34" s="27">
        <f t="shared" si="26"/>
        <v>67.142857142857139</v>
      </c>
      <c r="Z34" s="27">
        <f t="shared" si="26"/>
        <v>39.428571428571431</v>
      </c>
      <c r="AA34" s="27">
        <f t="shared" si="26"/>
        <v>30.571428571428569</v>
      </c>
      <c r="AB34" s="27">
        <f t="shared" si="26"/>
        <v>109.57142857142858</v>
      </c>
      <c r="AC34" s="27">
        <f t="shared" si="26"/>
        <v>856</v>
      </c>
      <c r="AD34" s="27">
        <f t="shared" si="26"/>
        <v>0.2857142857142857</v>
      </c>
      <c r="AE34" s="28">
        <f t="shared" si="26"/>
        <v>885.14285714285711</v>
      </c>
      <c r="AF34" s="28">
        <f t="shared" si="26"/>
        <v>1723.8571428571429</v>
      </c>
    </row>
    <row r="35" spans="2:32" ht="23.1" customHeight="1" x14ac:dyDescent="0.25">
      <c r="B35" s="25" t="s">
        <v>81</v>
      </c>
      <c r="C35" s="18">
        <f>'[31]Avg Week Mukono-Mbalala'!C35+'[31]Avg Week Mbalala-Mukono'!C35</f>
        <v>66.571428571428569</v>
      </c>
      <c r="D35" s="18">
        <f>'[31]Avg Week Mukono-Mbalala'!D35+'[31]Avg Week Mbalala-Mukono'!D35</f>
        <v>13.714285714285715</v>
      </c>
      <c r="E35" s="18">
        <f>'[31]Avg Week Mukono-Mbalala'!E35+'[31]Avg Week Mbalala-Mukono'!E35</f>
        <v>12.142857142857142</v>
      </c>
      <c r="F35" s="18">
        <f>'[31]Avg Week Mukono-Mbalala'!F35+'[31]Avg Week Mbalala-Mukono'!F35</f>
        <v>69.142857142857139</v>
      </c>
      <c r="G35" s="18">
        <f>'[31]Avg Week Mukono-Mbalala'!G35+'[31]Avg Week Mbalala-Mukono'!G35</f>
        <v>1.7142857142857144</v>
      </c>
      <c r="H35" s="18">
        <f>'[31]Avg Week Mukono-Mbalala'!H35+'[31]Avg Week Mbalala-Mukono'!H35</f>
        <v>1.4285714285714286</v>
      </c>
      <c r="I35" s="18">
        <f>'[31]Avg Week Mukono-Mbalala'!I35+'[31]Avg Week Mbalala-Mukono'!I35</f>
        <v>20.142857142857142</v>
      </c>
      <c r="J35" s="18">
        <f>'[31]Avg Week Mukono-Mbalala'!J35+'[31]Avg Week Mbalala-Mukono'!J35</f>
        <v>12.857142857142858</v>
      </c>
      <c r="K35" s="18">
        <f>'[31]Avg Week Mukono-Mbalala'!K35+'[31]Avg Week Mbalala-Mukono'!K35</f>
        <v>7.8571428571428577</v>
      </c>
      <c r="L35" s="18">
        <f>'[31]Avg Week Mukono-Mbalala'!L35+'[31]Avg Week Mbalala-Mukono'!L35</f>
        <v>25.142857142857142</v>
      </c>
      <c r="M35" s="18">
        <f>'[31]Avg Week Mukono-Mbalala'!M35+'[31]Avg Week Mbalala-Mukono'!M35</f>
        <v>199.57142857142856</v>
      </c>
      <c r="N35" s="18">
        <f>'[31]Avg Week Mukono-Mbalala'!N35+'[31]Avg Week Mbalala-Mukono'!N35</f>
        <v>0</v>
      </c>
      <c r="O35" s="19">
        <f t="shared" si="0"/>
        <v>230.71428571428569</v>
      </c>
      <c r="P35" s="19">
        <f t="shared" si="1"/>
        <v>430.28571428571422</v>
      </c>
      <c r="R35" s="26" t="s">
        <v>82</v>
      </c>
      <c r="S35" s="27">
        <f t="shared" ref="S35:AF35" si="27">MAX(S13:S18)</f>
        <v>327.14285714285717</v>
      </c>
      <c r="T35" s="27">
        <f t="shared" si="27"/>
        <v>82.285714285714278</v>
      </c>
      <c r="U35" s="27">
        <f t="shared" si="27"/>
        <v>56.285714285714285</v>
      </c>
      <c r="V35" s="27">
        <f t="shared" si="27"/>
        <v>317.28571428571433</v>
      </c>
      <c r="W35" s="27">
        <f t="shared" si="27"/>
        <v>25.428571428571431</v>
      </c>
      <c r="X35" s="27">
        <f t="shared" si="27"/>
        <v>9.7142857142857153</v>
      </c>
      <c r="Y35" s="27">
        <f t="shared" si="27"/>
        <v>84.714285714285722</v>
      </c>
      <c r="Z35" s="27">
        <f t="shared" si="27"/>
        <v>63.571428571428569</v>
      </c>
      <c r="AA35" s="27">
        <f t="shared" si="27"/>
        <v>32.285714285714285</v>
      </c>
      <c r="AB35" s="27">
        <f t="shared" si="27"/>
        <v>114.57142857142857</v>
      </c>
      <c r="AC35" s="27">
        <f t="shared" si="27"/>
        <v>818.85714285714289</v>
      </c>
      <c r="AD35" s="27">
        <f t="shared" si="27"/>
        <v>0.14285714285714285</v>
      </c>
      <c r="AE35" s="28">
        <f t="shared" si="27"/>
        <v>1075.4285714285716</v>
      </c>
      <c r="AF35" s="28">
        <f t="shared" si="27"/>
        <v>1840.1428571428573</v>
      </c>
    </row>
    <row r="36" spans="2:32" ht="23.1" customHeight="1" x14ac:dyDescent="0.25">
      <c r="B36" s="25" t="s">
        <v>83</v>
      </c>
      <c r="C36" s="18">
        <f>'[31]Avg Week Mukono-Mbalala'!C36+'[31]Avg Week Mbalala-Mukono'!C36</f>
        <v>76</v>
      </c>
      <c r="D36" s="18">
        <f>'[31]Avg Week Mukono-Mbalala'!D36+'[31]Avg Week Mbalala-Mukono'!D36</f>
        <v>22.571428571428569</v>
      </c>
      <c r="E36" s="18">
        <f>'[31]Avg Week Mukono-Mbalala'!E36+'[31]Avg Week Mbalala-Mukono'!E36</f>
        <v>13.142857142857142</v>
      </c>
      <c r="F36" s="18">
        <f>'[31]Avg Week Mukono-Mbalala'!F36+'[31]Avg Week Mbalala-Mukono'!F36</f>
        <v>70.857142857142861</v>
      </c>
      <c r="G36" s="18">
        <f>'[31]Avg Week Mukono-Mbalala'!G36+'[31]Avg Week Mbalala-Mukono'!G36</f>
        <v>1.5714285714285714</v>
      </c>
      <c r="H36" s="18">
        <f>'[31]Avg Week Mukono-Mbalala'!H36+'[31]Avg Week Mbalala-Mukono'!H36</f>
        <v>1.7142857142857144</v>
      </c>
      <c r="I36" s="18">
        <f>'[31]Avg Week Mukono-Mbalala'!I36+'[31]Avg Week Mbalala-Mukono'!I36</f>
        <v>20.428571428571431</v>
      </c>
      <c r="J36" s="18">
        <f>'[31]Avg Week Mukono-Mbalala'!J36+'[31]Avg Week Mbalala-Mukono'!J36</f>
        <v>11.857142857142858</v>
      </c>
      <c r="K36" s="18">
        <f>'[31]Avg Week Mukono-Mbalala'!K36+'[31]Avg Week Mbalala-Mukono'!K36</f>
        <v>7.7142857142857135</v>
      </c>
      <c r="L36" s="18">
        <f>'[31]Avg Week Mukono-Mbalala'!L36+'[31]Avg Week Mbalala-Mukono'!L36</f>
        <v>26</v>
      </c>
      <c r="M36" s="18">
        <f>'[31]Avg Week Mukono-Mbalala'!M36+'[31]Avg Week Mbalala-Mukono'!M36</f>
        <v>197.42857142857144</v>
      </c>
      <c r="N36" s="18">
        <f>'[31]Avg Week Mukono-Mbalala'!N36+'[31]Avg Week Mbalala-Mukono'!N36</f>
        <v>0</v>
      </c>
      <c r="O36" s="19">
        <f t="shared" si="0"/>
        <v>251.85714285714286</v>
      </c>
      <c r="P36" s="19">
        <f t="shared" si="1"/>
        <v>449.28571428571433</v>
      </c>
      <c r="R36" s="26" t="s">
        <v>84</v>
      </c>
      <c r="S36" s="27">
        <f t="shared" ref="S36:AF36" si="28">MAX(S19:S21)</f>
        <v>345.85714285714283</v>
      </c>
      <c r="T36" s="27">
        <f t="shared" si="28"/>
        <v>85</v>
      </c>
      <c r="U36" s="27">
        <f t="shared" si="28"/>
        <v>64.571428571428569</v>
      </c>
      <c r="V36" s="27">
        <f t="shared" si="28"/>
        <v>294.57142857142856</v>
      </c>
      <c r="W36" s="27">
        <f t="shared" si="28"/>
        <v>20.285714285714285</v>
      </c>
      <c r="X36" s="27">
        <f t="shared" si="28"/>
        <v>9.2857142857142847</v>
      </c>
      <c r="Y36" s="27">
        <f t="shared" si="28"/>
        <v>77.142857142857139</v>
      </c>
      <c r="Z36" s="27">
        <f t="shared" si="28"/>
        <v>51.714285714285715</v>
      </c>
      <c r="AA36" s="27">
        <f t="shared" si="28"/>
        <v>28.857142857142858</v>
      </c>
      <c r="AB36" s="27">
        <f t="shared" si="28"/>
        <v>133.14285714285714</v>
      </c>
      <c r="AC36" s="27">
        <f t="shared" si="28"/>
        <v>913.71428571428578</v>
      </c>
      <c r="AD36" s="27">
        <f t="shared" si="28"/>
        <v>0.42857142857142855</v>
      </c>
      <c r="AE36" s="28">
        <f t="shared" si="28"/>
        <v>1076.4285714285713</v>
      </c>
      <c r="AF36" s="28">
        <f t="shared" si="28"/>
        <v>1990.1428571428573</v>
      </c>
    </row>
    <row r="37" spans="2:32" ht="23.1" customHeight="1" x14ac:dyDescent="0.25">
      <c r="B37" s="17" t="s">
        <v>85</v>
      </c>
      <c r="C37" s="18">
        <f>'[31]Avg Week Mukono-Mbalala'!C37+'[31]Avg Week Mbalala-Mukono'!C37</f>
        <v>67.571428571428584</v>
      </c>
      <c r="D37" s="18">
        <f>'[31]Avg Week Mukono-Mbalala'!D37+'[31]Avg Week Mbalala-Mukono'!D37</f>
        <v>26.571428571428573</v>
      </c>
      <c r="E37" s="18">
        <f>'[31]Avg Week Mukono-Mbalala'!E37+'[31]Avg Week Mbalala-Mukono'!E37</f>
        <v>13</v>
      </c>
      <c r="F37" s="18">
        <f>'[31]Avg Week Mukono-Mbalala'!F37+'[31]Avg Week Mbalala-Mukono'!F37</f>
        <v>56.571428571428569</v>
      </c>
      <c r="G37" s="18">
        <f>'[31]Avg Week Mukono-Mbalala'!G37+'[31]Avg Week Mbalala-Mukono'!G37</f>
        <v>2.8571428571428568</v>
      </c>
      <c r="H37" s="18">
        <f>'[31]Avg Week Mukono-Mbalala'!H37+'[31]Avg Week Mbalala-Mukono'!H37</f>
        <v>2</v>
      </c>
      <c r="I37" s="18">
        <f>'[31]Avg Week Mukono-Mbalala'!I37+'[31]Avg Week Mbalala-Mukono'!I37</f>
        <v>17.857142857142858</v>
      </c>
      <c r="J37" s="18">
        <f>'[31]Avg Week Mukono-Mbalala'!J37+'[31]Avg Week Mbalala-Mukono'!J37</f>
        <v>21.428571428571427</v>
      </c>
      <c r="K37" s="18">
        <f>'[31]Avg Week Mukono-Mbalala'!K37+'[31]Avg Week Mbalala-Mukono'!K37</f>
        <v>4.4285714285714288</v>
      </c>
      <c r="L37" s="18">
        <f>'[31]Avg Week Mukono-Mbalala'!L37+'[31]Avg Week Mbalala-Mukono'!L37</f>
        <v>26.428571428571431</v>
      </c>
      <c r="M37" s="18">
        <f>'[31]Avg Week Mukono-Mbalala'!M37+'[31]Avg Week Mbalala-Mukono'!M37</f>
        <v>193.14285714285714</v>
      </c>
      <c r="N37" s="18">
        <f>'[31]Avg Week Mukono-Mbalala'!N37+'[31]Avg Week Mbalala-Mukono'!N37</f>
        <v>0</v>
      </c>
      <c r="O37" s="19">
        <f t="shared" si="0"/>
        <v>238.71428571428572</v>
      </c>
      <c r="P37" s="19">
        <f t="shared" si="1"/>
        <v>431.85714285714289</v>
      </c>
      <c r="R37" s="29" t="s">
        <v>86</v>
      </c>
      <c r="S37" s="58">
        <f t="shared" ref="S37:AF37" si="29">SUM(S10:S12)</f>
        <v>785.85714285714278</v>
      </c>
      <c r="T37" s="40">
        <f t="shared" si="29"/>
        <v>201.71428571428572</v>
      </c>
      <c r="U37" s="40">
        <f t="shared" si="29"/>
        <v>158.42857142857144</v>
      </c>
      <c r="V37" s="40">
        <f t="shared" si="29"/>
        <v>792.42857142857156</v>
      </c>
      <c r="W37" s="40">
        <f t="shared" si="29"/>
        <v>41.428571428571431</v>
      </c>
      <c r="X37" s="40">
        <f t="shared" si="29"/>
        <v>24.428571428571431</v>
      </c>
      <c r="Y37" s="40">
        <f t="shared" si="29"/>
        <v>175.42857142857142</v>
      </c>
      <c r="Z37" s="40">
        <f t="shared" si="29"/>
        <v>115.28571428571429</v>
      </c>
      <c r="AA37" s="40">
        <f t="shared" si="29"/>
        <v>71.142857142857139</v>
      </c>
      <c r="AB37" s="40">
        <f t="shared" si="29"/>
        <v>259.28571428571428</v>
      </c>
      <c r="AC37" s="40">
        <f t="shared" si="29"/>
        <v>2338.2857142857142</v>
      </c>
      <c r="AD37" s="40">
        <f t="shared" si="29"/>
        <v>0.2857142857142857</v>
      </c>
      <c r="AE37" s="59">
        <f t="shared" si="29"/>
        <v>2625.7142857142858</v>
      </c>
      <c r="AF37" s="59">
        <f t="shared" si="29"/>
        <v>4964</v>
      </c>
    </row>
    <row r="38" spans="2:32" ht="23.1" customHeight="1" x14ac:dyDescent="0.25">
      <c r="B38" s="25" t="s">
        <v>87</v>
      </c>
      <c r="C38" s="18">
        <f>'[31]Avg Week Mukono-Mbalala'!C38+'[31]Avg Week Mbalala-Mukono'!C38</f>
        <v>68.428571428571416</v>
      </c>
      <c r="D38" s="18">
        <f>'[31]Avg Week Mukono-Mbalala'!D38+'[31]Avg Week Mbalala-Mukono'!D38</f>
        <v>25.428571428571431</v>
      </c>
      <c r="E38" s="18">
        <f>'[31]Avg Week Mukono-Mbalala'!E38+'[31]Avg Week Mbalala-Mukono'!E38</f>
        <v>13.142857142857142</v>
      </c>
      <c r="F38" s="18">
        <f>'[31]Avg Week Mukono-Mbalala'!F38+'[31]Avg Week Mbalala-Mukono'!F38</f>
        <v>80.428571428571431</v>
      </c>
      <c r="G38" s="18">
        <f>'[31]Avg Week Mukono-Mbalala'!G38+'[31]Avg Week Mbalala-Mukono'!G38</f>
        <v>2.4285714285714284</v>
      </c>
      <c r="H38" s="18">
        <f>'[31]Avg Week Mukono-Mbalala'!H38+'[31]Avg Week Mbalala-Mukono'!H38</f>
        <v>1.2857142857142856</v>
      </c>
      <c r="I38" s="18">
        <f>'[31]Avg Week Mukono-Mbalala'!I38+'[31]Avg Week Mbalala-Mukono'!I38</f>
        <v>23.285714285714285</v>
      </c>
      <c r="J38" s="18">
        <f>'[31]Avg Week Mukono-Mbalala'!J38+'[31]Avg Week Mbalala-Mukono'!J38</f>
        <v>18.857142857142858</v>
      </c>
      <c r="K38" s="18">
        <f>'[31]Avg Week Mukono-Mbalala'!K38+'[31]Avg Week Mbalala-Mukono'!K38</f>
        <v>10.142857142857142</v>
      </c>
      <c r="L38" s="18">
        <f>'[31]Avg Week Mukono-Mbalala'!L38+'[31]Avg Week Mbalala-Mukono'!L38</f>
        <v>29</v>
      </c>
      <c r="M38" s="18">
        <f>'[31]Avg Week Mukono-Mbalala'!M38+'[31]Avg Week Mbalala-Mukono'!M38</f>
        <v>170.57142857142856</v>
      </c>
      <c r="N38" s="18">
        <f>'[31]Avg Week Mukono-Mbalala'!N38+'[31]Avg Week Mbalala-Mukono'!N38</f>
        <v>0</v>
      </c>
      <c r="O38" s="19">
        <f t="shared" si="0"/>
        <v>272.42857142857139</v>
      </c>
      <c r="P38" s="19">
        <f t="shared" si="1"/>
        <v>442.99999999999994</v>
      </c>
      <c r="R38" s="33" t="s">
        <v>88</v>
      </c>
      <c r="S38" s="40">
        <f t="shared" ref="S38:AF38" si="30">SUM(S13:S18)</f>
        <v>1751.4285714285716</v>
      </c>
      <c r="T38" s="40">
        <f t="shared" si="30"/>
        <v>454.42857142857144</v>
      </c>
      <c r="U38" s="40">
        <f t="shared" si="30"/>
        <v>311.85714285714289</v>
      </c>
      <c r="V38" s="40">
        <f t="shared" si="30"/>
        <v>1718.7142857142858</v>
      </c>
      <c r="W38" s="40">
        <f t="shared" si="30"/>
        <v>82.428571428571445</v>
      </c>
      <c r="X38" s="40">
        <f t="shared" si="30"/>
        <v>44.571428571428569</v>
      </c>
      <c r="Y38" s="40">
        <f t="shared" si="30"/>
        <v>451.14285714285717</v>
      </c>
      <c r="Z38" s="40">
        <f t="shared" si="30"/>
        <v>331.85714285714289</v>
      </c>
      <c r="AA38" s="40">
        <f t="shared" si="30"/>
        <v>167.57142857142858</v>
      </c>
      <c r="AB38" s="40">
        <f t="shared" si="30"/>
        <v>613.71428571428578</v>
      </c>
      <c r="AC38" s="40">
        <f t="shared" si="30"/>
        <v>4267.1428571428569</v>
      </c>
      <c r="AD38" s="40">
        <f t="shared" si="30"/>
        <v>0.14285714285714285</v>
      </c>
      <c r="AE38" s="59">
        <f t="shared" si="30"/>
        <v>5927.8571428571422</v>
      </c>
      <c r="AF38" s="59">
        <f t="shared" si="30"/>
        <v>10195</v>
      </c>
    </row>
    <row r="39" spans="2:32" ht="23.1" customHeight="1" x14ac:dyDescent="0.25">
      <c r="B39" s="25" t="s">
        <v>89</v>
      </c>
      <c r="C39" s="18">
        <f>'[31]Avg Week Mukono-Mbalala'!C39+'[31]Avg Week Mbalala-Mukono'!C39</f>
        <v>72.142857142857139</v>
      </c>
      <c r="D39" s="18">
        <f>'[31]Avg Week Mukono-Mbalala'!D39+'[31]Avg Week Mbalala-Mukono'!D39</f>
        <v>16.857142857142858</v>
      </c>
      <c r="E39" s="18">
        <f>'[31]Avg Week Mukono-Mbalala'!E39+'[31]Avg Week Mbalala-Mukono'!E39</f>
        <v>14.142857142857142</v>
      </c>
      <c r="F39" s="18">
        <f>'[31]Avg Week Mukono-Mbalala'!F39+'[31]Avg Week Mbalala-Mukono'!F39</f>
        <v>80</v>
      </c>
      <c r="G39" s="18">
        <f>'[31]Avg Week Mukono-Mbalala'!G39+'[31]Avg Week Mbalala-Mukono'!G39</f>
        <v>5</v>
      </c>
      <c r="H39" s="18">
        <f>'[31]Avg Week Mukono-Mbalala'!H39+'[31]Avg Week Mbalala-Mukono'!H39</f>
        <v>1.1428571428571428</v>
      </c>
      <c r="I39" s="18">
        <f>'[31]Avg Week Mukono-Mbalala'!I39+'[31]Avg Week Mbalala-Mukono'!I39</f>
        <v>16.428571428571427</v>
      </c>
      <c r="J39" s="18">
        <f>'[31]Avg Week Mukono-Mbalala'!J39+'[31]Avg Week Mbalala-Mukono'!J39</f>
        <v>14.571428571428573</v>
      </c>
      <c r="K39" s="18">
        <f>'[31]Avg Week Mukono-Mbalala'!K39+'[31]Avg Week Mbalala-Mukono'!K39</f>
        <v>6.2857142857142856</v>
      </c>
      <c r="L39" s="18">
        <f>'[31]Avg Week Mukono-Mbalala'!L39+'[31]Avg Week Mbalala-Mukono'!L39</f>
        <v>28.428571428571431</v>
      </c>
      <c r="M39" s="18">
        <f>'[31]Avg Week Mukono-Mbalala'!M39+'[31]Avg Week Mbalala-Mukono'!M39</f>
        <v>145.57142857142856</v>
      </c>
      <c r="N39" s="18">
        <f>'[31]Avg Week Mukono-Mbalala'!N39+'[31]Avg Week Mbalala-Mukono'!N39</f>
        <v>0</v>
      </c>
      <c r="O39" s="19">
        <f t="shared" si="0"/>
        <v>255</v>
      </c>
      <c r="P39" s="19">
        <f t="shared" si="1"/>
        <v>400.57142857142856</v>
      </c>
      <c r="R39" s="34" t="s">
        <v>90</v>
      </c>
      <c r="S39" s="40">
        <f t="shared" ref="S39:AF39" si="31">SUM(S19:S21)</f>
        <v>976.71428571428578</v>
      </c>
      <c r="T39" s="40">
        <f t="shared" si="31"/>
        <v>247.85714285714283</v>
      </c>
      <c r="U39" s="40">
        <f t="shared" si="31"/>
        <v>174.71428571428572</v>
      </c>
      <c r="V39" s="40">
        <f t="shared" si="31"/>
        <v>834.14285714285722</v>
      </c>
      <c r="W39" s="40">
        <f t="shared" si="31"/>
        <v>42.571428571428569</v>
      </c>
      <c r="X39" s="40">
        <f t="shared" si="31"/>
        <v>23.428571428571427</v>
      </c>
      <c r="Y39" s="40">
        <f t="shared" si="31"/>
        <v>219.57142857142856</v>
      </c>
      <c r="Z39" s="40">
        <f t="shared" si="31"/>
        <v>146.28571428571428</v>
      </c>
      <c r="AA39" s="40">
        <f t="shared" si="31"/>
        <v>85.142857142857139</v>
      </c>
      <c r="AB39" s="40">
        <f t="shared" si="31"/>
        <v>332.57142857142856</v>
      </c>
      <c r="AC39" s="40">
        <f t="shared" si="31"/>
        <v>2317.8571428571431</v>
      </c>
      <c r="AD39" s="40">
        <f t="shared" si="31"/>
        <v>0.5714285714285714</v>
      </c>
      <c r="AE39" s="59">
        <f t="shared" si="31"/>
        <v>3083.5714285714284</v>
      </c>
      <c r="AF39" s="59">
        <f t="shared" si="31"/>
        <v>5401.4285714285716</v>
      </c>
    </row>
    <row r="40" spans="2:32" ht="23.1" customHeight="1" x14ac:dyDescent="0.25">
      <c r="B40" s="25" t="s">
        <v>91</v>
      </c>
      <c r="C40" s="18">
        <f>'[31]Avg Week Mukono-Mbalala'!C40+'[31]Avg Week Mbalala-Mukono'!C40</f>
        <v>72.142857142857139</v>
      </c>
      <c r="D40" s="18">
        <f>'[31]Avg Week Mukono-Mbalala'!D40+'[31]Avg Week Mbalala-Mukono'!D40</f>
        <v>14.285714285714285</v>
      </c>
      <c r="E40" s="18">
        <f>'[31]Avg Week Mukono-Mbalala'!E40+'[31]Avg Week Mbalala-Mukono'!E40</f>
        <v>10.714285714285715</v>
      </c>
      <c r="F40" s="18">
        <f>'[31]Avg Week Mukono-Mbalala'!F40+'[31]Avg Week Mbalala-Mukono'!F40</f>
        <v>78.285714285714278</v>
      </c>
      <c r="G40" s="18">
        <f>'[31]Avg Week Mukono-Mbalala'!G40+'[31]Avg Week Mbalala-Mukono'!G40</f>
        <v>4.2857142857142856</v>
      </c>
      <c r="H40" s="18">
        <f>'[31]Avg Week Mukono-Mbalala'!H40+'[31]Avg Week Mbalala-Mukono'!H40</f>
        <v>2.1428571428571428</v>
      </c>
      <c r="I40" s="18">
        <f>'[31]Avg Week Mukono-Mbalala'!I40+'[31]Avg Week Mbalala-Mukono'!I40</f>
        <v>15.285714285714285</v>
      </c>
      <c r="J40" s="18">
        <f>'[31]Avg Week Mukono-Mbalala'!J40+'[31]Avg Week Mbalala-Mukono'!J40</f>
        <v>14.285714285714286</v>
      </c>
      <c r="K40" s="18">
        <f>'[31]Avg Week Mukono-Mbalala'!K40+'[31]Avg Week Mbalala-Mukono'!K40</f>
        <v>5.5714285714285712</v>
      </c>
      <c r="L40" s="18">
        <f>'[31]Avg Week Mukono-Mbalala'!L40+'[31]Avg Week Mbalala-Mukono'!L40</f>
        <v>27.714285714285715</v>
      </c>
      <c r="M40" s="18">
        <f>'[31]Avg Week Mukono-Mbalala'!M40+'[31]Avg Week Mbalala-Mukono'!M40</f>
        <v>134</v>
      </c>
      <c r="N40" s="18">
        <f>'[31]Avg Week Mukono-Mbalala'!N40+'[31]Avg Week Mbalala-Mukono'!N40</f>
        <v>0</v>
      </c>
      <c r="O40" s="19">
        <f t="shared" si="0"/>
        <v>244.71428571428569</v>
      </c>
      <c r="P40" s="19">
        <f t="shared" si="1"/>
        <v>378.71428571428567</v>
      </c>
      <c r="R40" s="35" t="s">
        <v>92</v>
      </c>
      <c r="S40" s="40">
        <f t="shared" ref="S40:AF40" si="32">SUM(S10:S21)</f>
        <v>3514</v>
      </c>
      <c r="T40" s="40">
        <f t="shared" si="32"/>
        <v>904</v>
      </c>
      <c r="U40" s="40">
        <f t="shared" si="32"/>
        <v>645</v>
      </c>
      <c r="V40" s="40">
        <f t="shared" si="32"/>
        <v>3345.2857142857142</v>
      </c>
      <c r="W40" s="40">
        <f t="shared" si="32"/>
        <v>166.42857142857142</v>
      </c>
      <c r="X40" s="40">
        <f t="shared" si="32"/>
        <v>92.428571428571416</v>
      </c>
      <c r="Y40" s="40">
        <f t="shared" si="32"/>
        <v>846.14285714285711</v>
      </c>
      <c r="Z40" s="40">
        <f t="shared" si="32"/>
        <v>593.42857142857144</v>
      </c>
      <c r="AA40" s="40">
        <f t="shared" si="32"/>
        <v>323.85714285714278</v>
      </c>
      <c r="AB40" s="40">
        <f t="shared" si="32"/>
        <v>1205.5714285714284</v>
      </c>
      <c r="AC40" s="40">
        <f t="shared" si="32"/>
        <v>8923.2857142857138</v>
      </c>
      <c r="AD40" s="40">
        <f t="shared" si="32"/>
        <v>1</v>
      </c>
      <c r="AE40" s="59">
        <f t="shared" si="32"/>
        <v>11637.142857142857</v>
      </c>
      <c r="AF40" s="59">
        <f t="shared" si="32"/>
        <v>20560.428571428569</v>
      </c>
    </row>
    <row r="41" spans="2:32" ht="23.1" customHeight="1" x14ac:dyDescent="0.25">
      <c r="B41" s="17" t="s">
        <v>93</v>
      </c>
      <c r="C41" s="18">
        <f>'[31]Avg Week Mukono-Mbalala'!C41+'[31]Avg Week Mbalala-Mukono'!C41</f>
        <v>70.285714285714278</v>
      </c>
      <c r="D41" s="18">
        <f>'[31]Avg Week Mukono-Mbalala'!D41+'[31]Avg Week Mbalala-Mukono'!D41</f>
        <v>19.714285714285715</v>
      </c>
      <c r="E41" s="18">
        <f>'[31]Avg Week Mukono-Mbalala'!E41+'[31]Avg Week Mbalala-Mukono'!E41</f>
        <v>15.571428571428569</v>
      </c>
      <c r="F41" s="18">
        <f>'[31]Avg Week Mukono-Mbalala'!F41+'[31]Avg Week Mbalala-Mukono'!F41</f>
        <v>69.714285714285708</v>
      </c>
      <c r="G41" s="18">
        <f>'[31]Avg Week Mukono-Mbalala'!G41+'[31]Avg Week Mbalala-Mukono'!G41</f>
        <v>2.5714285714285712</v>
      </c>
      <c r="H41" s="18">
        <f>'[31]Avg Week Mukono-Mbalala'!H41+'[31]Avg Week Mbalala-Mukono'!H41</f>
        <v>2.4285714285714288</v>
      </c>
      <c r="I41" s="18">
        <f>'[31]Avg Week Mukono-Mbalala'!I41+'[31]Avg Week Mbalala-Mukono'!I41</f>
        <v>17</v>
      </c>
      <c r="J41" s="18">
        <f>'[31]Avg Week Mukono-Mbalala'!J41+'[31]Avg Week Mbalala-Mukono'!J41</f>
        <v>15.857142857142858</v>
      </c>
      <c r="K41" s="18">
        <f>'[31]Avg Week Mukono-Mbalala'!K41+'[31]Avg Week Mbalala-Mukono'!K41</f>
        <v>7.8571428571428577</v>
      </c>
      <c r="L41" s="18">
        <f>'[31]Avg Week Mukono-Mbalala'!L41+'[31]Avg Week Mbalala-Mukono'!L41</f>
        <v>29.428571428571427</v>
      </c>
      <c r="M41" s="18">
        <f>'[31]Avg Week Mukono-Mbalala'!M41+'[31]Avg Week Mbalala-Mukono'!M41</f>
        <v>138</v>
      </c>
      <c r="N41" s="18">
        <f>'[31]Avg Week Mukono-Mbalala'!N41+'[31]Avg Week Mbalala-Mukono'!N41</f>
        <v>0</v>
      </c>
      <c r="O41" s="19">
        <f t="shared" si="0"/>
        <v>250.42857142857142</v>
      </c>
      <c r="P41" s="19">
        <f t="shared" si="1"/>
        <v>388.42857142857144</v>
      </c>
      <c r="R41" s="35" t="s">
        <v>94</v>
      </c>
      <c r="S41" s="40">
        <f>SUM(S10:S33)</f>
        <v>5061.5</v>
      </c>
      <c r="T41" s="40">
        <f t="shared" ref="T41:AD41" si="33">SUM(T10:T33)</f>
        <v>1280</v>
      </c>
      <c r="U41" s="40">
        <f t="shared" si="33"/>
        <v>955</v>
      </c>
      <c r="V41" s="40">
        <f t="shared" si="33"/>
        <v>4845.2857142857138</v>
      </c>
      <c r="W41" s="40">
        <f t="shared" si="33"/>
        <v>282.92857142857144</v>
      </c>
      <c r="X41" s="40">
        <f t="shared" si="33"/>
        <v>230.92857142857142</v>
      </c>
      <c r="Y41" s="40">
        <f t="shared" si="33"/>
        <v>1237.6428571428571</v>
      </c>
      <c r="Z41" s="40">
        <f t="shared" si="33"/>
        <v>1092.9285714285716</v>
      </c>
      <c r="AA41" s="40">
        <f t="shared" si="33"/>
        <v>585.85714285714278</v>
      </c>
      <c r="AB41" s="40">
        <f t="shared" si="33"/>
        <v>2179.0714285714284</v>
      </c>
      <c r="AC41" s="40">
        <f t="shared" si="33"/>
        <v>10470.785714285714</v>
      </c>
      <c r="AD41" s="40">
        <f t="shared" si="33"/>
        <v>1</v>
      </c>
      <c r="AE41" s="59">
        <f>SUM(AE10:AE33)</f>
        <v>17752.142857142855</v>
      </c>
      <c r="AF41" s="59">
        <f>SUM(AF10:AF33)</f>
        <v>28222.928571428569</v>
      </c>
    </row>
    <row r="42" spans="2:32" ht="23.1" customHeight="1" x14ac:dyDescent="0.25">
      <c r="B42" s="25" t="s">
        <v>95</v>
      </c>
      <c r="C42" s="18">
        <f>'[31]Avg Week Mukono-Mbalala'!C42+'[31]Avg Week Mbalala-Mukono'!C42</f>
        <v>73.857142857142861</v>
      </c>
      <c r="D42" s="18">
        <f>'[31]Avg Week Mukono-Mbalala'!D42+'[31]Avg Week Mbalala-Mukono'!D42</f>
        <v>17.285714285714285</v>
      </c>
      <c r="E42" s="18">
        <f>'[31]Avg Week Mukono-Mbalala'!E42+'[31]Avg Week Mbalala-Mukono'!E42</f>
        <v>14</v>
      </c>
      <c r="F42" s="18">
        <f>'[31]Avg Week Mukono-Mbalala'!F42+'[31]Avg Week Mbalala-Mukono'!F42</f>
        <v>72.142857142857139</v>
      </c>
      <c r="G42" s="18">
        <f>'[31]Avg Week Mukono-Mbalala'!G42+'[31]Avg Week Mbalala-Mukono'!G42</f>
        <v>2.8571428571428572</v>
      </c>
      <c r="H42" s="18">
        <f>'[31]Avg Week Mukono-Mbalala'!H42+'[31]Avg Week Mbalala-Mukono'!H42</f>
        <v>3.285714285714286</v>
      </c>
      <c r="I42" s="18">
        <f>'[31]Avg Week Mukono-Mbalala'!I42+'[31]Avg Week Mbalala-Mukono'!I42</f>
        <v>14.714285714285715</v>
      </c>
      <c r="J42" s="18">
        <f>'[31]Avg Week Mukono-Mbalala'!J42+'[31]Avg Week Mbalala-Mukono'!J42</f>
        <v>12.571428571428571</v>
      </c>
      <c r="K42" s="18">
        <f>'[31]Avg Week Mukono-Mbalala'!K42+'[31]Avg Week Mbalala-Mukono'!K42</f>
        <v>4.8571428571428577</v>
      </c>
      <c r="L42" s="18">
        <f>'[31]Avg Week Mukono-Mbalala'!L42+'[31]Avg Week Mbalala-Mukono'!L42</f>
        <v>34</v>
      </c>
      <c r="M42" s="18">
        <f>'[31]Avg Week Mukono-Mbalala'!M42+'[31]Avg Week Mbalala-Mukono'!M42</f>
        <v>135.57142857142856</v>
      </c>
      <c r="N42" s="18">
        <f>'[31]Avg Week Mukono-Mbalala'!N42+'[31]Avg Week Mbalala-Mukono'!N42</f>
        <v>0</v>
      </c>
      <c r="O42" s="19">
        <f t="shared" si="0"/>
        <v>249.57142857142858</v>
      </c>
      <c r="P42" s="19">
        <f t="shared" si="1"/>
        <v>385.14285714285711</v>
      </c>
      <c r="R42" s="35" t="s">
        <v>96</v>
      </c>
      <c r="S42" s="36">
        <f>S41/S40</f>
        <v>1.4403813318155947</v>
      </c>
      <c r="T42" s="36">
        <f t="shared" ref="T42:AF42" si="34">T41/T40</f>
        <v>1.415929203539823</v>
      </c>
      <c r="U42" s="36">
        <f t="shared" si="34"/>
        <v>1.4806201550387597</v>
      </c>
      <c r="V42" s="36">
        <f t="shared" si="34"/>
        <v>1.4483921937054276</v>
      </c>
      <c r="W42" s="36">
        <f t="shared" si="34"/>
        <v>1.7000000000000002</v>
      </c>
      <c r="X42" s="36">
        <f t="shared" si="34"/>
        <v>2.4984544049459045</v>
      </c>
      <c r="Y42" s="36">
        <f t="shared" si="34"/>
        <v>1.462687827114638</v>
      </c>
      <c r="Z42" s="36">
        <f t="shared" si="34"/>
        <v>1.8417188252286953</v>
      </c>
      <c r="AA42" s="36">
        <f t="shared" si="34"/>
        <v>1.8089986766651964</v>
      </c>
      <c r="AB42" s="36">
        <f t="shared" si="34"/>
        <v>1.8075008887308923</v>
      </c>
      <c r="AC42" s="36">
        <f t="shared" si="34"/>
        <v>1.1734226662184013</v>
      </c>
      <c r="AD42" s="36">
        <f t="shared" si="34"/>
        <v>1</v>
      </c>
      <c r="AE42" s="37">
        <f t="shared" si="34"/>
        <v>1.5254726246010311</v>
      </c>
      <c r="AF42" s="37">
        <f t="shared" si="34"/>
        <v>1.3726819201934368</v>
      </c>
    </row>
    <row r="43" spans="2:32" ht="23.1" customHeight="1" x14ac:dyDescent="0.25">
      <c r="B43" s="17" t="s">
        <v>97</v>
      </c>
      <c r="C43" s="18">
        <f>'[31]Avg Week Mukono-Mbalala'!C43+'[31]Avg Week Mbalala-Mukono'!C43</f>
        <v>61</v>
      </c>
      <c r="D43" s="18">
        <f>'[31]Avg Week Mukono-Mbalala'!D43+'[31]Avg Week Mbalala-Mukono'!D43</f>
        <v>19.857142857142858</v>
      </c>
      <c r="E43" s="18">
        <f>'[31]Avg Week Mukono-Mbalala'!E43+'[31]Avg Week Mbalala-Mukono'!E43</f>
        <v>10.857142857142858</v>
      </c>
      <c r="F43" s="18">
        <f>'[31]Avg Week Mukono-Mbalala'!F43+'[31]Avg Week Mbalala-Mukono'!F43</f>
        <v>58.714285714285715</v>
      </c>
      <c r="G43" s="18">
        <f>'[31]Avg Week Mukono-Mbalala'!G43+'[31]Avg Week Mbalala-Mukono'!G43</f>
        <v>2.1428571428571428</v>
      </c>
      <c r="H43" s="18">
        <f>'[31]Avg Week Mukono-Mbalala'!H43+'[31]Avg Week Mbalala-Mukono'!H43</f>
        <v>2.5714285714285712</v>
      </c>
      <c r="I43" s="18">
        <f>'[31]Avg Week Mukono-Mbalala'!I43+'[31]Avg Week Mbalala-Mukono'!I43</f>
        <v>16</v>
      </c>
      <c r="J43" s="18">
        <f>'[31]Avg Week Mukono-Mbalala'!J43+'[31]Avg Week Mbalala-Mukono'!J43</f>
        <v>10.428571428571429</v>
      </c>
      <c r="K43" s="18">
        <f>'[31]Avg Week Mukono-Mbalala'!K43+'[31]Avg Week Mbalala-Mukono'!K43</f>
        <v>7.1428571428571423</v>
      </c>
      <c r="L43" s="18">
        <f>'[31]Avg Week Mukono-Mbalala'!L43+'[31]Avg Week Mbalala-Mukono'!L43</f>
        <v>20.857142857142858</v>
      </c>
      <c r="M43" s="18">
        <f>'[31]Avg Week Mukono-Mbalala'!M43+'[31]Avg Week Mbalala-Mukono'!M43</f>
        <v>140.28571428571428</v>
      </c>
      <c r="N43" s="18">
        <f>'[31]Avg Week Mukono-Mbalala'!N43+'[31]Avg Week Mbalala-Mukono'!N43</f>
        <v>0</v>
      </c>
      <c r="O43" s="19">
        <f t="shared" si="0"/>
        <v>209.57142857142858</v>
      </c>
      <c r="P43" s="19">
        <f t="shared" si="1"/>
        <v>349.85714285714289</v>
      </c>
    </row>
    <row r="44" spans="2:32" ht="23.1" customHeight="1" x14ac:dyDescent="0.25">
      <c r="B44" s="38" t="s">
        <v>98</v>
      </c>
      <c r="C44" s="18">
        <f>'[31]Avg Week Mukono-Mbalala'!C44+'[31]Avg Week Mbalala-Mukono'!C44</f>
        <v>70.142857142857139</v>
      </c>
      <c r="D44" s="18">
        <f>'[31]Avg Week Mukono-Mbalala'!D44+'[31]Avg Week Mbalala-Mukono'!D44</f>
        <v>21.142857142857142</v>
      </c>
      <c r="E44" s="18">
        <f>'[31]Avg Week Mukono-Mbalala'!E44+'[31]Avg Week Mbalala-Mukono'!E44</f>
        <v>13.714285714285714</v>
      </c>
      <c r="F44" s="18">
        <f>'[31]Avg Week Mukono-Mbalala'!F44+'[31]Avg Week Mbalala-Mukono'!F44</f>
        <v>58.857142857142861</v>
      </c>
      <c r="G44" s="18">
        <f>'[31]Avg Week Mukono-Mbalala'!G44+'[31]Avg Week Mbalala-Mukono'!G44</f>
        <v>2</v>
      </c>
      <c r="H44" s="18">
        <f>'[31]Avg Week Mukono-Mbalala'!H44+'[31]Avg Week Mbalala-Mukono'!H44</f>
        <v>2.1428571428571428</v>
      </c>
      <c r="I44" s="18">
        <f>'[31]Avg Week Mukono-Mbalala'!I44+'[31]Avg Week Mbalala-Mukono'!I44</f>
        <v>18.142857142857142</v>
      </c>
      <c r="J44" s="18">
        <f>'[31]Avg Week Mukono-Mbalala'!J44+'[31]Avg Week Mbalala-Mukono'!J44</f>
        <v>12.285714285714285</v>
      </c>
      <c r="K44" s="18">
        <f>'[31]Avg Week Mukono-Mbalala'!K44+'[31]Avg Week Mbalala-Mukono'!K44</f>
        <v>7</v>
      </c>
      <c r="L44" s="18">
        <f>'[31]Avg Week Mukono-Mbalala'!L44+'[31]Avg Week Mbalala-Mukono'!L44</f>
        <v>24.714285714285715</v>
      </c>
      <c r="M44" s="18">
        <f>'[31]Avg Week Mukono-Mbalala'!M44+'[31]Avg Week Mbalala-Mukono'!M44</f>
        <v>162.28571428571428</v>
      </c>
      <c r="N44" s="18">
        <f>'[31]Avg Week Mukono-Mbalala'!N44+'[31]Avg Week Mbalala-Mukono'!N44</f>
        <v>0</v>
      </c>
      <c r="O44" s="19">
        <f t="shared" si="0"/>
        <v>230.14285714285711</v>
      </c>
      <c r="P44" s="19">
        <f t="shared" si="1"/>
        <v>392.42857142857139</v>
      </c>
    </row>
    <row r="45" spans="2:32" ht="23.1" customHeight="1" x14ac:dyDescent="0.25">
      <c r="B45" s="17" t="s">
        <v>99</v>
      </c>
      <c r="C45" s="18">
        <f>'[31]Avg Week Mukono-Mbalala'!C45+'[31]Avg Week Mbalala-Mukono'!C45</f>
        <v>62</v>
      </c>
      <c r="D45" s="18">
        <f>'[31]Avg Week Mukono-Mbalala'!D45+'[31]Avg Week Mbalala-Mukono'!D45</f>
        <v>24</v>
      </c>
      <c r="E45" s="18">
        <f>'[31]Avg Week Mukono-Mbalala'!E45+'[31]Avg Week Mbalala-Mukono'!E45</f>
        <v>10.857142857142858</v>
      </c>
      <c r="F45" s="18">
        <f>'[31]Avg Week Mukono-Mbalala'!F45+'[31]Avg Week Mbalala-Mukono'!F45</f>
        <v>59.571428571428569</v>
      </c>
      <c r="G45" s="18">
        <f>'[31]Avg Week Mukono-Mbalala'!G45+'[31]Avg Week Mbalala-Mukono'!G45</f>
        <v>2.7142857142857144</v>
      </c>
      <c r="H45" s="18">
        <f>'[31]Avg Week Mukono-Mbalala'!H45+'[31]Avg Week Mbalala-Mukono'!H45</f>
        <v>1.7142857142857144</v>
      </c>
      <c r="I45" s="18">
        <f>'[31]Avg Week Mukono-Mbalala'!I45+'[31]Avg Week Mbalala-Mukono'!I45</f>
        <v>16.428571428571427</v>
      </c>
      <c r="J45" s="18">
        <f>'[31]Avg Week Mukono-Mbalala'!J45+'[31]Avg Week Mbalala-Mukono'!J45</f>
        <v>12.142857142857142</v>
      </c>
      <c r="K45" s="18">
        <f>'[31]Avg Week Mukono-Mbalala'!K45+'[31]Avg Week Mbalala-Mukono'!K45</f>
        <v>7.1428571428571423</v>
      </c>
      <c r="L45" s="18">
        <f>'[31]Avg Week Mukono-Mbalala'!L45+'[31]Avg Week Mbalala-Mukono'!L45</f>
        <v>25.714285714285715</v>
      </c>
      <c r="M45" s="18">
        <f>'[31]Avg Week Mukono-Mbalala'!M45+'[31]Avg Week Mbalala-Mukono'!M45</f>
        <v>141.71428571428572</v>
      </c>
      <c r="N45" s="18">
        <f>'[31]Avg Week Mukono-Mbalala'!N45+'[31]Avg Week Mbalala-Mukono'!N45</f>
        <v>0</v>
      </c>
      <c r="O45" s="19">
        <f t="shared" si="0"/>
        <v>222.28571428571431</v>
      </c>
      <c r="P45" s="19">
        <f t="shared" si="1"/>
        <v>364</v>
      </c>
    </row>
    <row r="46" spans="2:32" ht="23.1" customHeight="1" x14ac:dyDescent="0.25">
      <c r="B46" s="25" t="s">
        <v>100</v>
      </c>
      <c r="C46" s="18">
        <f>'[31]Avg Week Mukono-Mbalala'!C46+'[31]Avg Week Mbalala-Mukono'!C46</f>
        <v>73</v>
      </c>
      <c r="D46" s="18">
        <f>'[31]Avg Week Mukono-Mbalala'!D46+'[31]Avg Week Mbalala-Mukono'!D46</f>
        <v>21.857142857142858</v>
      </c>
      <c r="E46" s="18">
        <f>'[31]Avg Week Mukono-Mbalala'!E46+'[31]Avg Week Mbalala-Mukono'!E46</f>
        <v>13.428571428571427</v>
      </c>
      <c r="F46" s="18">
        <f>'[31]Avg Week Mukono-Mbalala'!F46+'[31]Avg Week Mbalala-Mukono'!F46</f>
        <v>66.285714285714292</v>
      </c>
      <c r="G46" s="18">
        <f>'[31]Avg Week Mukono-Mbalala'!G46+'[31]Avg Week Mbalala-Mukono'!G46</f>
        <v>2.1428571428571428</v>
      </c>
      <c r="H46" s="18">
        <f>'[31]Avg Week Mukono-Mbalala'!H46+'[31]Avg Week Mbalala-Mukono'!H46</f>
        <v>1.2857142857142856</v>
      </c>
      <c r="I46" s="18">
        <f>'[31]Avg Week Mukono-Mbalala'!I46+'[31]Avg Week Mbalala-Mukono'!I46</f>
        <v>18</v>
      </c>
      <c r="J46" s="18">
        <f>'[31]Avg Week Mukono-Mbalala'!J46+'[31]Avg Week Mbalala-Mukono'!J46</f>
        <v>9.1428571428571423</v>
      </c>
      <c r="K46" s="18">
        <f>'[31]Avg Week Mukono-Mbalala'!K46+'[31]Avg Week Mbalala-Mukono'!K46</f>
        <v>6.1428571428571423</v>
      </c>
      <c r="L46" s="18">
        <f>'[31]Avg Week Mukono-Mbalala'!L46+'[31]Avg Week Mbalala-Mukono'!L46</f>
        <v>24.428571428571427</v>
      </c>
      <c r="M46" s="18">
        <f>'[31]Avg Week Mukono-Mbalala'!M46+'[31]Avg Week Mbalala-Mukono'!M46</f>
        <v>145.71428571428572</v>
      </c>
      <c r="N46" s="18">
        <f>'[31]Avg Week Mukono-Mbalala'!N46+'[31]Avg Week Mbalala-Mukono'!N46</f>
        <v>0.14285714285714285</v>
      </c>
      <c r="O46" s="19">
        <f t="shared" si="0"/>
        <v>235.85714285714283</v>
      </c>
      <c r="P46" s="19">
        <f t="shared" si="1"/>
        <v>381.57142857142861</v>
      </c>
      <c r="R46" s="3"/>
      <c r="T46"/>
    </row>
    <row r="47" spans="2:32" ht="23.1" customHeight="1" x14ac:dyDescent="0.25">
      <c r="B47" s="25" t="s">
        <v>101</v>
      </c>
      <c r="C47" s="18">
        <f>'[31]Avg Week Mukono-Mbalala'!C47+'[31]Avg Week Mbalala-Mukono'!C47</f>
        <v>73.714285714285722</v>
      </c>
      <c r="D47" s="18">
        <f>'[31]Avg Week Mukono-Mbalala'!D47+'[31]Avg Week Mbalala-Mukono'!D47</f>
        <v>17.714285714285715</v>
      </c>
      <c r="E47" s="18">
        <f>'[31]Avg Week Mukono-Mbalala'!E47+'[31]Avg Week Mbalala-Mukono'!E47</f>
        <v>10.428571428571429</v>
      </c>
      <c r="F47" s="18">
        <f>'[31]Avg Week Mukono-Mbalala'!F47+'[31]Avg Week Mbalala-Mukono'!F47</f>
        <v>61</v>
      </c>
      <c r="G47" s="18">
        <f>'[31]Avg Week Mukono-Mbalala'!G47+'[31]Avg Week Mbalala-Mukono'!G47</f>
        <v>3.2857142857142856</v>
      </c>
      <c r="H47" s="18">
        <f>'[31]Avg Week Mukono-Mbalala'!H47+'[31]Avg Week Mbalala-Mukono'!H47</f>
        <v>1.4285714285714284</v>
      </c>
      <c r="I47" s="18">
        <f>'[31]Avg Week Mukono-Mbalala'!I47+'[31]Avg Week Mbalala-Mukono'!I47</f>
        <v>22.142857142857142</v>
      </c>
      <c r="J47" s="18">
        <f>'[31]Avg Week Mukono-Mbalala'!J47+'[31]Avg Week Mbalala-Mukono'!J47</f>
        <v>9.571428571428573</v>
      </c>
      <c r="K47" s="18">
        <f>'[31]Avg Week Mukono-Mbalala'!K47+'[31]Avg Week Mbalala-Mukono'!K47</f>
        <v>5.8571428571428577</v>
      </c>
      <c r="L47" s="18">
        <f>'[31]Avg Week Mukono-Mbalala'!L47+'[31]Avg Week Mbalala-Mukono'!L47</f>
        <v>31</v>
      </c>
      <c r="M47" s="18">
        <f>'[31]Avg Week Mukono-Mbalala'!M47+'[31]Avg Week Mbalala-Mukono'!M47</f>
        <v>158</v>
      </c>
      <c r="N47" s="18">
        <f>'[31]Avg Week Mukono-Mbalala'!N47+'[31]Avg Week Mbalala-Mukono'!N47</f>
        <v>0</v>
      </c>
      <c r="O47" s="19">
        <f t="shared" si="0"/>
        <v>236.14285714285717</v>
      </c>
      <c r="P47" s="19">
        <f t="shared" si="1"/>
        <v>394.14285714285717</v>
      </c>
      <c r="R47" s="3"/>
      <c r="T47"/>
    </row>
    <row r="48" spans="2:32" ht="23.1" customHeight="1" x14ac:dyDescent="0.25">
      <c r="B48" s="25" t="s">
        <v>102</v>
      </c>
      <c r="C48" s="18">
        <f>'[31]Avg Week Mukono-Mbalala'!C48+'[31]Avg Week Mbalala-Mukono'!C48</f>
        <v>90.571428571428569</v>
      </c>
      <c r="D48" s="18">
        <f>'[31]Avg Week Mukono-Mbalala'!D48+'[31]Avg Week Mbalala-Mukono'!D48</f>
        <v>23.142857142857142</v>
      </c>
      <c r="E48" s="18">
        <f>'[31]Avg Week Mukono-Mbalala'!E48+'[31]Avg Week Mbalala-Mukono'!E48</f>
        <v>13.571428571428571</v>
      </c>
      <c r="F48" s="18">
        <f>'[31]Avg Week Mukono-Mbalala'!F48+'[31]Avg Week Mbalala-Mukono'!F48</f>
        <v>77.857142857142861</v>
      </c>
      <c r="G48" s="18">
        <f>'[31]Avg Week Mukono-Mbalala'!G48+'[31]Avg Week Mbalala-Mukono'!G48</f>
        <v>2.5714285714285712</v>
      </c>
      <c r="H48" s="18">
        <f>'[31]Avg Week Mukono-Mbalala'!H48+'[31]Avg Week Mbalala-Mukono'!H48</f>
        <v>1</v>
      </c>
      <c r="I48" s="18">
        <f>'[31]Avg Week Mukono-Mbalala'!I48+'[31]Avg Week Mbalala-Mukono'!I48</f>
        <v>21</v>
      </c>
      <c r="J48" s="18">
        <f>'[31]Avg Week Mukono-Mbalala'!J48+'[31]Avg Week Mbalala-Mukono'!J48</f>
        <v>13</v>
      </c>
      <c r="K48" s="18">
        <f>'[31]Avg Week Mukono-Mbalala'!K48+'[31]Avg Week Mbalala-Mukono'!K48</f>
        <v>8.4285714285714288</v>
      </c>
      <c r="L48" s="18">
        <f>'[31]Avg Week Mukono-Mbalala'!L48+'[31]Avg Week Mbalala-Mukono'!L48</f>
        <v>30.857142857142854</v>
      </c>
      <c r="M48" s="18">
        <f>'[31]Avg Week Mukono-Mbalala'!M48+'[31]Avg Week Mbalala-Mukono'!M48</f>
        <v>195.14285714285714</v>
      </c>
      <c r="N48" s="18">
        <f>'[31]Avg Week Mukono-Mbalala'!N48+'[31]Avg Week Mbalala-Mukono'!N48</f>
        <v>0.14285714285714285</v>
      </c>
      <c r="O48" s="19">
        <f t="shared" si="0"/>
        <v>282.14285714285717</v>
      </c>
      <c r="P48" s="19">
        <f t="shared" si="1"/>
        <v>477.28571428571428</v>
      </c>
      <c r="R48" s="3"/>
      <c r="T48"/>
    </row>
    <row r="49" spans="2:20" ht="23.1" customHeight="1" x14ac:dyDescent="0.25">
      <c r="B49" s="17" t="s">
        <v>103</v>
      </c>
      <c r="C49" s="18">
        <f>'[31]Avg Week Mukono-Mbalala'!C49+'[31]Avg Week Mbalala-Mukono'!C49</f>
        <v>73.142857142857139</v>
      </c>
      <c r="D49" s="18">
        <f>'[31]Avg Week Mukono-Mbalala'!D49+'[31]Avg Week Mbalala-Mukono'!D49</f>
        <v>18.285714285714285</v>
      </c>
      <c r="E49" s="18">
        <f>'[31]Avg Week Mukono-Mbalala'!E49+'[31]Avg Week Mbalala-Mukono'!E49</f>
        <v>15.285714285714285</v>
      </c>
      <c r="F49" s="18">
        <f>'[31]Avg Week Mukono-Mbalala'!F49+'[31]Avg Week Mbalala-Mukono'!F49</f>
        <v>75.714285714285722</v>
      </c>
      <c r="G49" s="18">
        <f>'[31]Avg Week Mukono-Mbalala'!G49+'[31]Avg Week Mbalala-Mukono'!G49</f>
        <v>3.8571428571428568</v>
      </c>
      <c r="H49" s="18">
        <f>'[31]Avg Week Mukono-Mbalala'!H49+'[31]Avg Week Mbalala-Mukono'!H49</f>
        <v>2.2857142857142856</v>
      </c>
      <c r="I49" s="18">
        <f>'[31]Avg Week Mukono-Mbalala'!I49+'[31]Avg Week Mbalala-Mukono'!I49</f>
        <v>16</v>
      </c>
      <c r="J49" s="18">
        <f>'[31]Avg Week Mukono-Mbalala'!J49+'[31]Avg Week Mbalala-Mukono'!J49</f>
        <v>13.285714285714285</v>
      </c>
      <c r="K49" s="18">
        <f>'[31]Avg Week Mukono-Mbalala'!K49+'[31]Avg Week Mbalala-Mukono'!K49</f>
        <v>7</v>
      </c>
      <c r="L49" s="18">
        <f>'[31]Avg Week Mukono-Mbalala'!L49+'[31]Avg Week Mbalala-Mukono'!L49</f>
        <v>46.857142857142854</v>
      </c>
      <c r="M49" s="18">
        <f>'[31]Avg Week Mukono-Mbalala'!M49+'[31]Avg Week Mbalala-Mukono'!M49</f>
        <v>171.85714285714286</v>
      </c>
      <c r="N49" s="18">
        <f>'[31]Avg Week Mukono-Mbalala'!N49+'[31]Avg Week Mbalala-Mukono'!N49</f>
        <v>0.14285714285714285</v>
      </c>
      <c r="O49" s="19">
        <f t="shared" si="0"/>
        <v>271.85714285714283</v>
      </c>
      <c r="P49" s="19">
        <f t="shared" si="1"/>
        <v>443.71428571428572</v>
      </c>
      <c r="R49" s="3"/>
      <c r="T49"/>
    </row>
    <row r="50" spans="2:20" ht="23.1" customHeight="1" x14ac:dyDescent="0.25">
      <c r="B50" s="25" t="s">
        <v>104</v>
      </c>
      <c r="C50" s="18">
        <f>'[31]Avg Week Mukono-Mbalala'!C50+'[31]Avg Week Mbalala-Mukono'!C50</f>
        <v>83.571428571428569</v>
      </c>
      <c r="D50" s="18">
        <f>'[31]Avg Week Mukono-Mbalala'!D50+'[31]Avg Week Mbalala-Mukono'!D50</f>
        <v>22.428571428571431</v>
      </c>
      <c r="E50" s="18">
        <f>'[31]Avg Week Mukono-Mbalala'!E50+'[31]Avg Week Mbalala-Mukono'!E50</f>
        <v>12.571428571428571</v>
      </c>
      <c r="F50" s="18">
        <f>'[31]Avg Week Mukono-Mbalala'!F50+'[31]Avg Week Mbalala-Mukono'!F50</f>
        <v>70.714285714285722</v>
      </c>
      <c r="G50" s="18">
        <f>'[31]Avg Week Mukono-Mbalala'!G50+'[31]Avg Week Mbalala-Mukono'!G50</f>
        <v>3</v>
      </c>
      <c r="H50" s="18">
        <f>'[31]Avg Week Mukono-Mbalala'!H50+'[31]Avg Week Mbalala-Mukono'!H50</f>
        <v>2.7142857142857144</v>
      </c>
      <c r="I50" s="18">
        <f>'[31]Avg Week Mukono-Mbalala'!I50+'[31]Avg Week Mbalala-Mukono'!I50</f>
        <v>17.857142857142854</v>
      </c>
      <c r="J50" s="18">
        <f>'[31]Avg Week Mukono-Mbalala'!J50+'[31]Avg Week Mbalala-Mukono'!J50</f>
        <v>14.142857142857142</v>
      </c>
      <c r="K50" s="18">
        <f>'[31]Avg Week Mukono-Mbalala'!K50+'[31]Avg Week Mbalala-Mukono'!K50</f>
        <v>8.2857142857142865</v>
      </c>
      <c r="L50" s="18">
        <f>'[31]Avg Week Mukono-Mbalala'!L50+'[31]Avg Week Mbalala-Mukono'!L50</f>
        <v>21.142857142857142</v>
      </c>
      <c r="M50" s="18">
        <f>'[31]Avg Week Mukono-Mbalala'!M50+'[31]Avg Week Mbalala-Mukono'!M50</f>
        <v>178.85714285714286</v>
      </c>
      <c r="N50" s="18">
        <f>'[31]Avg Week Mukono-Mbalala'!N50+'[31]Avg Week Mbalala-Mukono'!N50</f>
        <v>0.14285714285714285</v>
      </c>
      <c r="O50" s="19">
        <f t="shared" si="0"/>
        <v>256.57142857142861</v>
      </c>
      <c r="P50" s="19">
        <f t="shared" si="1"/>
        <v>435.4285714285715</v>
      </c>
      <c r="R50" s="3"/>
      <c r="T50"/>
    </row>
    <row r="51" spans="2:20" ht="23.1" customHeight="1" x14ac:dyDescent="0.25">
      <c r="B51" s="25" t="s">
        <v>105</v>
      </c>
      <c r="C51" s="18">
        <f>'[31]Avg Week Mukono-Mbalala'!C51+'[31]Avg Week Mbalala-Mukono'!C51</f>
        <v>73.714285714285722</v>
      </c>
      <c r="D51" s="18">
        <f>'[31]Avg Week Mukono-Mbalala'!D51+'[31]Avg Week Mbalala-Mukono'!D51</f>
        <v>23.857142857142858</v>
      </c>
      <c r="E51" s="18">
        <f>'[31]Avg Week Mukono-Mbalala'!E51+'[31]Avg Week Mbalala-Mukono'!E51</f>
        <v>13.571428571428573</v>
      </c>
      <c r="F51" s="18">
        <f>'[31]Avg Week Mukono-Mbalala'!F51+'[31]Avg Week Mbalala-Mukono'!F51</f>
        <v>64.142857142857139</v>
      </c>
      <c r="G51" s="18">
        <f>'[31]Avg Week Mukono-Mbalala'!G51+'[31]Avg Week Mbalala-Mukono'!G51</f>
        <v>2.8571428571428568</v>
      </c>
      <c r="H51" s="18">
        <f>'[31]Avg Week Mukono-Mbalala'!H51+'[31]Avg Week Mbalala-Mukono'!H51</f>
        <v>2.2857142857142856</v>
      </c>
      <c r="I51" s="18">
        <f>'[31]Avg Week Mukono-Mbalala'!I51+'[31]Avg Week Mbalala-Mukono'!I51</f>
        <v>18</v>
      </c>
      <c r="J51" s="18">
        <f>'[31]Avg Week Mukono-Mbalala'!J51+'[31]Avg Week Mbalala-Mukono'!J51</f>
        <v>12.714285714285715</v>
      </c>
      <c r="K51" s="18">
        <f>'[31]Avg Week Mukono-Mbalala'!K51+'[31]Avg Week Mbalala-Mukono'!K51</f>
        <v>9</v>
      </c>
      <c r="L51" s="18">
        <f>'[31]Avg Week Mukono-Mbalala'!L51+'[31]Avg Week Mbalala-Mukono'!L51</f>
        <v>23.428571428571427</v>
      </c>
      <c r="M51" s="18">
        <f>'[31]Avg Week Mukono-Mbalala'!M51+'[31]Avg Week Mbalala-Mukono'!M51</f>
        <v>194</v>
      </c>
      <c r="N51" s="18">
        <f>'[31]Avg Week Mukono-Mbalala'!N51+'[31]Avg Week Mbalala-Mukono'!N51</f>
        <v>0</v>
      </c>
      <c r="O51" s="19">
        <f t="shared" si="0"/>
        <v>243.57142857142856</v>
      </c>
      <c r="P51" s="19">
        <f t="shared" si="1"/>
        <v>437.57142857142856</v>
      </c>
      <c r="R51" s="3"/>
      <c r="T51"/>
    </row>
    <row r="52" spans="2:20" ht="23.1" customHeight="1" x14ac:dyDescent="0.25">
      <c r="B52" s="25" t="s">
        <v>106</v>
      </c>
      <c r="C52" s="18">
        <f>'[31]Avg Week Mukono-Mbalala'!C52+'[31]Avg Week Mbalala-Mukono'!C52</f>
        <v>75.857142857142861</v>
      </c>
      <c r="D52" s="18">
        <f>'[31]Avg Week Mukono-Mbalala'!D52+'[31]Avg Week Mbalala-Mukono'!D52</f>
        <v>19.714285714285715</v>
      </c>
      <c r="E52" s="18">
        <f>'[31]Avg Week Mukono-Mbalala'!E52+'[31]Avg Week Mbalala-Mukono'!E52</f>
        <v>15</v>
      </c>
      <c r="F52" s="18">
        <f>'[31]Avg Week Mukono-Mbalala'!F52+'[31]Avg Week Mbalala-Mukono'!F52</f>
        <v>55.857142857142861</v>
      </c>
      <c r="G52" s="18">
        <f>'[31]Avg Week Mukono-Mbalala'!G52+'[31]Avg Week Mbalala-Mukono'!G52</f>
        <v>2.1428571428571428</v>
      </c>
      <c r="H52" s="18">
        <f>'[31]Avg Week Mukono-Mbalala'!H52+'[31]Avg Week Mbalala-Mukono'!H52</f>
        <v>2</v>
      </c>
      <c r="I52" s="18">
        <f>'[31]Avg Week Mukono-Mbalala'!I52+'[31]Avg Week Mbalala-Mukono'!I52</f>
        <v>15.428571428571427</v>
      </c>
      <c r="J52" s="18">
        <f>'[31]Avg Week Mukono-Mbalala'!J52+'[31]Avg Week Mbalala-Mukono'!J52</f>
        <v>11.571428571428571</v>
      </c>
      <c r="K52" s="18">
        <f>'[31]Avg Week Mukono-Mbalala'!K52+'[31]Avg Week Mbalala-Mukono'!K52</f>
        <v>5.2857142857142856</v>
      </c>
      <c r="L52" s="18">
        <f>'[31]Avg Week Mukono-Mbalala'!L52+'[31]Avg Week Mbalala-Mukono'!L52</f>
        <v>21.714285714285715</v>
      </c>
      <c r="M52" s="18">
        <f>'[31]Avg Week Mukono-Mbalala'!M52+'[31]Avg Week Mbalala-Mukono'!M52</f>
        <v>170.42857142857144</v>
      </c>
      <c r="N52" s="18">
        <f>'[31]Avg Week Mukono-Mbalala'!N52+'[31]Avg Week Mbalala-Mukono'!N52</f>
        <v>0</v>
      </c>
      <c r="O52" s="19">
        <f t="shared" si="0"/>
        <v>224.57142857142858</v>
      </c>
      <c r="P52" s="19">
        <f t="shared" si="1"/>
        <v>395</v>
      </c>
      <c r="R52" s="3"/>
      <c r="T52"/>
    </row>
    <row r="53" spans="2:20" ht="23.1" customHeight="1" x14ac:dyDescent="0.25">
      <c r="B53" s="17" t="s">
        <v>107</v>
      </c>
      <c r="C53" s="18">
        <f>'[31]Avg Week Mukono-Mbalala'!C53+'[31]Avg Week Mbalala-Mukono'!C53</f>
        <v>87.285714285714278</v>
      </c>
      <c r="D53" s="18">
        <f>'[31]Avg Week Mukono-Mbalala'!D53+'[31]Avg Week Mbalala-Mukono'!D53</f>
        <v>19</v>
      </c>
      <c r="E53" s="18">
        <f>'[31]Avg Week Mukono-Mbalala'!E53+'[31]Avg Week Mbalala-Mukono'!E53</f>
        <v>16.285714285714285</v>
      </c>
      <c r="F53" s="18">
        <f>'[31]Avg Week Mukono-Mbalala'!F53+'[31]Avg Week Mbalala-Mukono'!F53</f>
        <v>68</v>
      </c>
      <c r="G53" s="18">
        <f>'[31]Avg Week Mukono-Mbalala'!G53+'[31]Avg Week Mbalala-Mukono'!G53</f>
        <v>2.4285714285714288</v>
      </c>
      <c r="H53" s="18">
        <f>'[31]Avg Week Mukono-Mbalala'!H53+'[31]Avg Week Mbalala-Mukono'!H53</f>
        <v>1.1428571428571428</v>
      </c>
      <c r="I53" s="18">
        <f>'[31]Avg Week Mukono-Mbalala'!I53+'[31]Avg Week Mbalala-Mukono'!I53</f>
        <v>19</v>
      </c>
      <c r="J53" s="18">
        <f>'[31]Avg Week Mukono-Mbalala'!J53+'[31]Avg Week Mbalala-Mukono'!J53</f>
        <v>11.142857142857142</v>
      </c>
      <c r="K53" s="18">
        <f>'[31]Avg Week Mukono-Mbalala'!K53+'[31]Avg Week Mbalala-Mukono'!K53</f>
        <v>6.2857142857142865</v>
      </c>
      <c r="L53" s="18">
        <f>'[31]Avg Week Mukono-Mbalala'!L53+'[31]Avg Week Mbalala-Mukono'!L53</f>
        <v>25.857142857142858</v>
      </c>
      <c r="M53" s="18">
        <f>'[31]Avg Week Mukono-Mbalala'!M53+'[31]Avg Week Mbalala-Mukono'!M53</f>
        <v>190.14285714285714</v>
      </c>
      <c r="N53" s="18">
        <f>'[31]Avg Week Mukono-Mbalala'!N53+'[31]Avg Week Mbalala-Mukono'!N53</f>
        <v>0</v>
      </c>
      <c r="O53" s="19">
        <f t="shared" si="0"/>
        <v>256.42857142857139</v>
      </c>
      <c r="P53" s="19">
        <f t="shared" si="1"/>
        <v>446.57142857142856</v>
      </c>
      <c r="R53" s="3"/>
      <c r="T53"/>
    </row>
    <row r="54" spans="2:20" ht="23.1" customHeight="1" x14ac:dyDescent="0.25">
      <c r="B54" s="17" t="s">
        <v>108</v>
      </c>
      <c r="C54" s="18">
        <f>'[31]Avg Week Mukono-Mbalala'!C54+'[31]Avg Week Mbalala-Mukono'!C54</f>
        <v>91.857142857142861</v>
      </c>
      <c r="D54" s="18">
        <f>'[31]Avg Week Mukono-Mbalala'!D54+'[31]Avg Week Mbalala-Mukono'!D54</f>
        <v>20.285714285714285</v>
      </c>
      <c r="E54" s="18">
        <f>'[31]Avg Week Mukono-Mbalala'!E54+'[31]Avg Week Mbalala-Mukono'!E54</f>
        <v>17.285714285714285</v>
      </c>
      <c r="F54" s="18">
        <f>'[31]Avg Week Mukono-Mbalala'!F54+'[31]Avg Week Mbalala-Mukono'!F54</f>
        <v>74</v>
      </c>
      <c r="G54" s="18">
        <f>'[31]Avg Week Mukono-Mbalala'!G54+'[31]Avg Week Mbalala-Mukono'!G54</f>
        <v>4.4285714285714288</v>
      </c>
      <c r="H54" s="18">
        <f>'[31]Avg Week Mukono-Mbalala'!H54+'[31]Avg Week Mbalala-Mukono'!H54</f>
        <v>3.5714285714285712</v>
      </c>
      <c r="I54" s="18">
        <f>'[31]Avg Week Mukono-Mbalala'!I54+'[31]Avg Week Mbalala-Mukono'!I54</f>
        <v>21</v>
      </c>
      <c r="J54" s="18">
        <f>'[31]Avg Week Mukono-Mbalala'!J54+'[31]Avg Week Mbalala-Mukono'!J54</f>
        <v>11.428571428571429</v>
      </c>
      <c r="K54" s="18">
        <f>'[31]Avg Week Mukono-Mbalala'!K54+'[31]Avg Week Mbalala-Mukono'!K54</f>
        <v>5.8571428571428577</v>
      </c>
      <c r="L54" s="18">
        <f>'[31]Avg Week Mukono-Mbalala'!L54+'[31]Avg Week Mbalala-Mukono'!L54</f>
        <v>21.571428571428569</v>
      </c>
      <c r="M54" s="18">
        <f>'[31]Avg Week Mukono-Mbalala'!M54+'[31]Avg Week Mbalala-Mukono'!M54</f>
        <v>208.42857142857144</v>
      </c>
      <c r="N54" s="18">
        <f>'[31]Avg Week Mukono-Mbalala'!N54+'[31]Avg Week Mbalala-Mukono'!N54</f>
        <v>0</v>
      </c>
      <c r="O54" s="19">
        <f t="shared" si="0"/>
        <v>271.28571428571428</v>
      </c>
      <c r="P54" s="19">
        <f t="shared" si="1"/>
        <v>479.71428571428572</v>
      </c>
      <c r="R54" s="3"/>
      <c r="T54"/>
    </row>
    <row r="55" spans="2:20" ht="23.1" customHeight="1" x14ac:dyDescent="0.25">
      <c r="B55" s="17" t="s">
        <v>109</v>
      </c>
      <c r="C55" s="18">
        <f>'[31]Avg Week Mukono-Mbalala'!C55+'[31]Avg Week Mbalala-Mukono'!C55</f>
        <v>92</v>
      </c>
      <c r="D55" s="18">
        <f>'[31]Avg Week Mukono-Mbalala'!D55+'[31]Avg Week Mbalala-Mukono'!D55</f>
        <v>23.285714285714285</v>
      </c>
      <c r="E55" s="18">
        <f>'[31]Avg Week Mukono-Mbalala'!E55+'[31]Avg Week Mbalala-Mukono'!E55</f>
        <v>15.857142857142858</v>
      </c>
      <c r="F55" s="18">
        <f>'[31]Avg Week Mukono-Mbalala'!F55+'[31]Avg Week Mbalala-Mukono'!F55</f>
        <v>79.857142857142861</v>
      </c>
      <c r="G55" s="18">
        <f>'[31]Avg Week Mukono-Mbalala'!G55+'[31]Avg Week Mbalala-Mukono'!G55</f>
        <v>7.1428571428571423</v>
      </c>
      <c r="H55" s="18">
        <f>'[31]Avg Week Mukono-Mbalala'!H55+'[31]Avg Week Mbalala-Mukono'!H55</f>
        <v>2</v>
      </c>
      <c r="I55" s="18">
        <f>'[31]Avg Week Mukono-Mbalala'!I55+'[31]Avg Week Mbalala-Mukono'!I55</f>
        <v>18.857142857142858</v>
      </c>
      <c r="J55" s="18">
        <f>'[31]Avg Week Mukono-Mbalala'!J55+'[31]Avg Week Mbalala-Mukono'!J55</f>
        <v>13.285714285714285</v>
      </c>
      <c r="K55" s="18">
        <f>'[31]Avg Week Mukono-Mbalala'!K55+'[31]Avg Week Mbalala-Mukono'!K55</f>
        <v>5.7142857142857144</v>
      </c>
      <c r="L55" s="18">
        <f>'[31]Avg Week Mukono-Mbalala'!L55+'[31]Avg Week Mbalala-Mukono'!L55</f>
        <v>29.428571428571431</v>
      </c>
      <c r="M55" s="18">
        <f>'[31]Avg Week Mukono-Mbalala'!M55+'[31]Avg Week Mbalala-Mukono'!M55</f>
        <v>238.71428571428572</v>
      </c>
      <c r="N55" s="18">
        <f>'[31]Avg Week Mukono-Mbalala'!N55+'[31]Avg Week Mbalala-Mukono'!N55</f>
        <v>0</v>
      </c>
      <c r="O55" s="19">
        <f t="shared" si="0"/>
        <v>287.42857142857144</v>
      </c>
      <c r="P55" s="19">
        <f t="shared" si="1"/>
        <v>526.14285714285711</v>
      </c>
      <c r="R55" s="3"/>
      <c r="T55"/>
    </row>
    <row r="56" spans="2:20" ht="23.1" customHeight="1" x14ac:dyDescent="0.25">
      <c r="B56" s="17" t="s">
        <v>110</v>
      </c>
      <c r="C56" s="18">
        <f>'[31]Avg Week Mukono-Mbalala'!C56+'[31]Avg Week Mbalala-Mukono'!C56</f>
        <v>82.285714285714278</v>
      </c>
      <c r="D56" s="18">
        <f>'[31]Avg Week Mukono-Mbalala'!D56+'[31]Avg Week Mbalala-Mukono'!D56</f>
        <v>17.142857142857142</v>
      </c>
      <c r="E56" s="18">
        <f>'[31]Avg Week Mukono-Mbalala'!E56+'[31]Avg Week Mbalala-Mukono'!E56</f>
        <v>14.428571428571429</v>
      </c>
      <c r="F56" s="18">
        <f>'[31]Avg Week Mukono-Mbalala'!F56+'[31]Avg Week Mbalala-Mukono'!F56</f>
        <v>69.285714285714278</v>
      </c>
      <c r="G56" s="18">
        <f>'[31]Avg Week Mukono-Mbalala'!G56+'[31]Avg Week Mbalala-Mukono'!G56</f>
        <v>3.8571428571428568</v>
      </c>
      <c r="H56" s="18">
        <f>'[31]Avg Week Mukono-Mbalala'!H56+'[31]Avg Week Mbalala-Mukono'!H56</f>
        <v>2.1428571428571428</v>
      </c>
      <c r="I56" s="18">
        <f>'[31]Avg Week Mukono-Mbalala'!I56+'[31]Avg Week Mbalala-Mukono'!I56</f>
        <v>18.714285714285715</v>
      </c>
      <c r="J56" s="18">
        <f>'[31]Avg Week Mukono-Mbalala'!J56+'[31]Avg Week Mbalala-Mukono'!J56</f>
        <v>13.714285714285715</v>
      </c>
      <c r="K56" s="18">
        <f>'[31]Avg Week Mukono-Mbalala'!K56+'[31]Avg Week Mbalala-Mukono'!K56</f>
        <v>8.4285714285714288</v>
      </c>
      <c r="L56" s="18">
        <f>'[31]Avg Week Mukono-Mbalala'!L56+'[31]Avg Week Mbalala-Mukono'!L56</f>
        <v>30.428571428571427</v>
      </c>
      <c r="M56" s="18">
        <f>'[31]Avg Week Mukono-Mbalala'!M56+'[31]Avg Week Mbalala-Mukono'!M56</f>
        <v>224.42857142857142</v>
      </c>
      <c r="N56" s="18">
        <f>'[31]Avg Week Mukono-Mbalala'!N56+'[31]Avg Week Mbalala-Mukono'!N56</f>
        <v>0</v>
      </c>
      <c r="O56" s="19">
        <f t="shared" si="0"/>
        <v>260.42857142857139</v>
      </c>
      <c r="P56" s="19">
        <f t="shared" si="1"/>
        <v>484.85714285714278</v>
      </c>
      <c r="R56" s="3"/>
      <c r="T56"/>
    </row>
    <row r="57" spans="2:20" ht="23.1" customHeight="1" x14ac:dyDescent="0.25">
      <c r="B57" s="17" t="s">
        <v>111</v>
      </c>
      <c r="C57" s="18">
        <f>'[31]Avg Week Mukono-Mbalala'!C57+'[31]Avg Week Mbalala-Mukono'!C57</f>
        <v>79.714285714285722</v>
      </c>
      <c r="D57" s="18">
        <f>'[31]Avg Week Mukono-Mbalala'!D57+'[31]Avg Week Mbalala-Mukono'!D57</f>
        <v>21.142857142857142</v>
      </c>
      <c r="E57" s="18">
        <f>'[31]Avg Week Mukono-Mbalala'!E57+'[31]Avg Week Mbalala-Mukono'!E57</f>
        <v>17</v>
      </c>
      <c r="F57" s="18">
        <f>'[31]Avg Week Mukono-Mbalala'!F57+'[31]Avg Week Mbalala-Mukono'!F57</f>
        <v>71.428571428571431</v>
      </c>
      <c r="G57" s="18">
        <f>'[31]Avg Week Mukono-Mbalala'!G57+'[31]Avg Week Mbalala-Mukono'!G57</f>
        <v>4.8571428571428568</v>
      </c>
      <c r="H57" s="18">
        <f>'[31]Avg Week Mukono-Mbalala'!H57+'[31]Avg Week Mbalala-Mukono'!H57</f>
        <v>1.5714285714285714</v>
      </c>
      <c r="I57" s="18">
        <f>'[31]Avg Week Mukono-Mbalala'!I57+'[31]Avg Week Mbalala-Mukono'!I57</f>
        <v>13.571428571428573</v>
      </c>
      <c r="J57" s="18">
        <f>'[31]Avg Week Mukono-Mbalala'!J57+'[31]Avg Week Mbalala-Mukono'!J57</f>
        <v>13.285714285714285</v>
      </c>
      <c r="K57" s="18">
        <f>'[31]Avg Week Mukono-Mbalala'!K57+'[31]Avg Week Mbalala-Mukono'!K57</f>
        <v>8.8571428571428577</v>
      </c>
      <c r="L57" s="18">
        <f>'[31]Avg Week Mukono-Mbalala'!L57+'[31]Avg Week Mbalala-Mukono'!L57</f>
        <v>25.857142857142858</v>
      </c>
      <c r="M57" s="18">
        <f>'[31]Avg Week Mukono-Mbalala'!M57+'[31]Avg Week Mbalala-Mukono'!M57</f>
        <v>242.14285714285717</v>
      </c>
      <c r="N57" s="18">
        <f>'[31]Avg Week Mukono-Mbalala'!N57+'[31]Avg Week Mbalala-Mukono'!N57</f>
        <v>0</v>
      </c>
      <c r="O57" s="19">
        <f t="shared" si="0"/>
        <v>257.28571428571428</v>
      </c>
      <c r="P57" s="19">
        <f t="shared" si="1"/>
        <v>499.42857142857144</v>
      </c>
      <c r="R57" s="3"/>
      <c r="T57"/>
    </row>
    <row r="58" spans="2:20" ht="23.1" customHeight="1" x14ac:dyDescent="0.25">
      <c r="B58" s="17" t="s">
        <v>112</v>
      </c>
      <c r="C58" s="18">
        <f>'[31]Avg Week Mukono-Mbalala'!C58+'[31]Avg Week Mbalala-Mukono'!C58</f>
        <v>81.5</v>
      </c>
      <c r="D58" s="18">
        <f>'[31]Avg Week Mukono-Mbalala'!D58+'[31]Avg Week Mbalala-Mukono'!D58</f>
        <v>19.5</v>
      </c>
      <c r="E58" s="18">
        <f>'[31]Avg Week Mukono-Mbalala'!E58+'[31]Avg Week Mbalala-Mukono'!E58</f>
        <v>10.5</v>
      </c>
      <c r="F58" s="18">
        <f>'[31]Avg Week Mukono-Mbalala'!F58+'[31]Avg Week Mbalala-Mukono'!F58</f>
        <v>64.5</v>
      </c>
      <c r="G58" s="18">
        <f>'[31]Avg Week Mukono-Mbalala'!G58+'[31]Avg Week Mbalala-Mukono'!G58</f>
        <v>3.5</v>
      </c>
      <c r="H58" s="18">
        <f>'[31]Avg Week Mukono-Mbalala'!H58+'[31]Avg Week Mbalala-Mukono'!H58</f>
        <v>4</v>
      </c>
      <c r="I58" s="18">
        <f>'[31]Avg Week Mukono-Mbalala'!I58+'[31]Avg Week Mbalala-Mukono'!I58</f>
        <v>9.5</v>
      </c>
      <c r="J58" s="18">
        <f>'[31]Avg Week Mukono-Mbalala'!J58+'[31]Avg Week Mbalala-Mukono'!J58</f>
        <v>9.5</v>
      </c>
      <c r="K58" s="18">
        <f>'[31]Avg Week Mukono-Mbalala'!K58+'[31]Avg Week Mbalala-Mukono'!K58</f>
        <v>7.5</v>
      </c>
      <c r="L58" s="18">
        <f>'[31]Avg Week Mukono-Mbalala'!L58+'[31]Avg Week Mbalala-Mukono'!L58</f>
        <v>20.5</v>
      </c>
      <c r="M58" s="18">
        <f>'[31]Avg Week Mukono-Mbalala'!M58+'[31]Avg Week Mbalala-Mukono'!M58</f>
        <v>73.5</v>
      </c>
      <c r="N58" s="18">
        <f>'[31]Avg Week Mukono-Mbalala'!N58+'[31]Avg Week Mbalala-Mukono'!N58</f>
        <v>0</v>
      </c>
      <c r="O58" s="19">
        <f t="shared" si="0"/>
        <v>230.5</v>
      </c>
      <c r="P58" s="19">
        <f t="shared" si="1"/>
        <v>304</v>
      </c>
      <c r="R58" s="3"/>
      <c r="T58"/>
    </row>
    <row r="59" spans="2:20" ht="23.1" customHeight="1" x14ac:dyDescent="0.25">
      <c r="B59" s="17" t="s">
        <v>113</v>
      </c>
      <c r="C59" s="18">
        <f>'[31]Avg Week Mukono-Mbalala'!C59+'[31]Avg Week Mbalala-Mukono'!C59</f>
        <v>96.5</v>
      </c>
      <c r="D59" s="18">
        <f>'[31]Avg Week Mukono-Mbalala'!D59+'[31]Avg Week Mbalala-Mukono'!D59</f>
        <v>22</v>
      </c>
      <c r="E59" s="18">
        <f>'[31]Avg Week Mukono-Mbalala'!E59+'[31]Avg Week Mbalala-Mukono'!E59</f>
        <v>15</v>
      </c>
      <c r="F59" s="18">
        <f>'[31]Avg Week Mukono-Mbalala'!F59+'[31]Avg Week Mbalala-Mukono'!F59</f>
        <v>70.5</v>
      </c>
      <c r="G59" s="18">
        <f>'[31]Avg Week Mukono-Mbalala'!G59+'[31]Avg Week Mbalala-Mukono'!G59</f>
        <v>1.5</v>
      </c>
      <c r="H59" s="18">
        <f>'[31]Avg Week Mukono-Mbalala'!H59+'[31]Avg Week Mbalala-Mukono'!H59</f>
        <v>0</v>
      </c>
      <c r="I59" s="18">
        <f>'[31]Avg Week Mukono-Mbalala'!I59+'[31]Avg Week Mbalala-Mukono'!I59</f>
        <v>12.5</v>
      </c>
      <c r="J59" s="18">
        <f>'[31]Avg Week Mukono-Mbalala'!J59+'[31]Avg Week Mbalala-Mukono'!J59</f>
        <v>18.5</v>
      </c>
      <c r="K59" s="18">
        <f>'[31]Avg Week Mukono-Mbalala'!K59+'[31]Avg Week Mbalala-Mukono'!K59</f>
        <v>12.5</v>
      </c>
      <c r="L59" s="18">
        <f>'[31]Avg Week Mukono-Mbalala'!L59+'[31]Avg Week Mbalala-Mukono'!L59</f>
        <v>27</v>
      </c>
      <c r="M59" s="18">
        <f>'[31]Avg Week Mukono-Mbalala'!M59+'[31]Avg Week Mbalala-Mukono'!M59</f>
        <v>84</v>
      </c>
      <c r="N59" s="18">
        <f>'[31]Avg Week Mukono-Mbalala'!N59+'[31]Avg Week Mbalala-Mukono'!N59</f>
        <v>0</v>
      </c>
      <c r="O59" s="19">
        <f t="shared" si="0"/>
        <v>276</v>
      </c>
      <c r="P59" s="19">
        <f t="shared" si="1"/>
        <v>360</v>
      </c>
      <c r="R59" s="3"/>
      <c r="T59"/>
    </row>
    <row r="60" spans="2:20" ht="23.1" customHeight="1" x14ac:dyDescent="0.25">
      <c r="B60" s="17" t="s">
        <v>114</v>
      </c>
      <c r="C60" s="18">
        <f>'[31]Avg Week Mukono-Mbalala'!C60+'[31]Avg Week Mbalala-Mukono'!C60</f>
        <v>75.5</v>
      </c>
      <c r="D60" s="18">
        <f>'[31]Avg Week Mukono-Mbalala'!D60+'[31]Avg Week Mbalala-Mukono'!D60</f>
        <v>18</v>
      </c>
      <c r="E60" s="18">
        <f>'[31]Avg Week Mukono-Mbalala'!E60+'[31]Avg Week Mbalala-Mukono'!E60</f>
        <v>14.5</v>
      </c>
      <c r="F60" s="18">
        <f>'[31]Avg Week Mukono-Mbalala'!F60+'[31]Avg Week Mbalala-Mukono'!F60</f>
        <v>54.5</v>
      </c>
      <c r="G60" s="18">
        <f>'[31]Avg Week Mukono-Mbalala'!G60+'[31]Avg Week Mbalala-Mukono'!G60</f>
        <v>3.5</v>
      </c>
      <c r="H60" s="18">
        <f>'[31]Avg Week Mukono-Mbalala'!H60+'[31]Avg Week Mbalala-Mukono'!H60</f>
        <v>5</v>
      </c>
      <c r="I60" s="18">
        <f>'[31]Avg Week Mukono-Mbalala'!I60+'[31]Avg Week Mbalala-Mukono'!I60</f>
        <v>17</v>
      </c>
      <c r="J60" s="18">
        <f>'[31]Avg Week Mukono-Mbalala'!J60+'[31]Avg Week Mbalala-Mukono'!J60</f>
        <v>18</v>
      </c>
      <c r="K60" s="18">
        <f>'[31]Avg Week Mukono-Mbalala'!K60+'[31]Avg Week Mbalala-Mukono'!K60</f>
        <v>5</v>
      </c>
      <c r="L60" s="18">
        <f>'[31]Avg Week Mukono-Mbalala'!L60+'[31]Avg Week Mbalala-Mukono'!L60</f>
        <v>33.5</v>
      </c>
      <c r="M60" s="18">
        <f>'[31]Avg Week Mukono-Mbalala'!M60+'[31]Avg Week Mbalala-Mukono'!M60</f>
        <v>88</v>
      </c>
      <c r="N60" s="18">
        <f>'[31]Avg Week Mukono-Mbalala'!N60+'[31]Avg Week Mbalala-Mukono'!N60</f>
        <v>0</v>
      </c>
      <c r="O60" s="19">
        <f t="shared" si="0"/>
        <v>244.5</v>
      </c>
      <c r="P60" s="19">
        <f t="shared" si="1"/>
        <v>332.5</v>
      </c>
      <c r="R60" s="3"/>
      <c r="T60"/>
    </row>
    <row r="61" spans="2:20" ht="23.1" customHeight="1" x14ac:dyDescent="0.25">
      <c r="B61" s="17" t="s">
        <v>115</v>
      </c>
      <c r="C61" s="18">
        <f>'[31]Avg Week Mukono-Mbalala'!C61+'[31]Avg Week Mbalala-Mukono'!C61</f>
        <v>59</v>
      </c>
      <c r="D61" s="18">
        <f>'[31]Avg Week Mukono-Mbalala'!D61+'[31]Avg Week Mbalala-Mukono'!D61</f>
        <v>12.5</v>
      </c>
      <c r="E61" s="18">
        <f>'[31]Avg Week Mukono-Mbalala'!E61+'[31]Avg Week Mbalala-Mukono'!E61</f>
        <v>10.5</v>
      </c>
      <c r="F61" s="18">
        <f>'[31]Avg Week Mukono-Mbalala'!F61+'[31]Avg Week Mbalala-Mukono'!F61</f>
        <v>63</v>
      </c>
      <c r="G61" s="18">
        <f>'[31]Avg Week Mukono-Mbalala'!G61+'[31]Avg Week Mbalala-Mukono'!G61</f>
        <v>9.5</v>
      </c>
      <c r="H61" s="18">
        <f>'[31]Avg Week Mukono-Mbalala'!H61+'[31]Avg Week Mbalala-Mukono'!H61</f>
        <v>12.5</v>
      </c>
      <c r="I61" s="18">
        <f>'[31]Avg Week Mukono-Mbalala'!I61+'[31]Avg Week Mbalala-Mukono'!I61</f>
        <v>21.5</v>
      </c>
      <c r="J61" s="18">
        <f>'[31]Avg Week Mukono-Mbalala'!J61+'[31]Avg Week Mbalala-Mukono'!J61</f>
        <v>9.5</v>
      </c>
      <c r="K61" s="18">
        <f>'[31]Avg Week Mukono-Mbalala'!K61+'[31]Avg Week Mbalala-Mukono'!K61</f>
        <v>6</v>
      </c>
      <c r="L61" s="18">
        <f>'[31]Avg Week Mukono-Mbalala'!L61+'[31]Avg Week Mbalala-Mukono'!L61</f>
        <v>28</v>
      </c>
      <c r="M61" s="18">
        <f>'[31]Avg Week Mukono-Mbalala'!M61+'[31]Avg Week Mbalala-Mukono'!M61</f>
        <v>103</v>
      </c>
      <c r="N61" s="18">
        <f>'[31]Avg Week Mukono-Mbalala'!N61+'[31]Avg Week Mbalala-Mukono'!N61</f>
        <v>0</v>
      </c>
      <c r="O61" s="19">
        <f t="shared" si="0"/>
        <v>232</v>
      </c>
      <c r="P61" s="19">
        <f t="shared" si="1"/>
        <v>335</v>
      </c>
      <c r="R61" s="3"/>
      <c r="T61"/>
    </row>
    <row r="62" spans="2:20" ht="23.1" customHeight="1" x14ac:dyDescent="0.25">
      <c r="B62" s="17" t="s">
        <v>116</v>
      </c>
      <c r="C62" s="18">
        <f>'[31]Avg Week Mukono-Mbalala'!C62+'[31]Avg Week Mbalala-Mukono'!C62</f>
        <v>84</v>
      </c>
      <c r="D62" s="18">
        <f>'[31]Avg Week Mukono-Mbalala'!D62+'[31]Avg Week Mbalala-Mukono'!D62</f>
        <v>25.5</v>
      </c>
      <c r="E62" s="18">
        <f>'[31]Avg Week Mukono-Mbalala'!E62+'[31]Avg Week Mbalala-Mukono'!E62</f>
        <v>23</v>
      </c>
      <c r="F62" s="18">
        <f>'[31]Avg Week Mukono-Mbalala'!F62+'[31]Avg Week Mbalala-Mukono'!F62</f>
        <v>80.5</v>
      </c>
      <c r="G62" s="18">
        <f>'[31]Avg Week Mukono-Mbalala'!G62+'[31]Avg Week Mbalala-Mukono'!G62</f>
        <v>5</v>
      </c>
      <c r="H62" s="18">
        <f>'[31]Avg Week Mukono-Mbalala'!H62+'[31]Avg Week Mbalala-Mukono'!H62</f>
        <v>2.5</v>
      </c>
      <c r="I62" s="18">
        <f>'[31]Avg Week Mukono-Mbalala'!I62+'[31]Avg Week Mbalala-Mukono'!I62</f>
        <v>15.5</v>
      </c>
      <c r="J62" s="18">
        <f>'[31]Avg Week Mukono-Mbalala'!J62+'[31]Avg Week Mbalala-Mukono'!J62</f>
        <v>33.5</v>
      </c>
      <c r="K62" s="18">
        <f>'[31]Avg Week Mukono-Mbalala'!K62+'[31]Avg Week Mbalala-Mukono'!K62</f>
        <v>10</v>
      </c>
      <c r="L62" s="18">
        <f>'[31]Avg Week Mukono-Mbalala'!L62+'[31]Avg Week Mbalala-Mukono'!L62</f>
        <v>37.5</v>
      </c>
      <c r="M62" s="18">
        <f>'[31]Avg Week Mukono-Mbalala'!M62+'[31]Avg Week Mbalala-Mukono'!M62</f>
        <v>110.5</v>
      </c>
      <c r="N62" s="18">
        <f>'[31]Avg Week Mukono-Mbalala'!N62+'[31]Avg Week Mbalala-Mukono'!N62</f>
        <v>0</v>
      </c>
      <c r="O62" s="19">
        <f t="shared" si="0"/>
        <v>317</v>
      </c>
      <c r="P62" s="19">
        <f t="shared" si="1"/>
        <v>427.5</v>
      </c>
      <c r="R62" s="3"/>
      <c r="T62"/>
    </row>
    <row r="63" spans="2:20" ht="23.1" customHeight="1" x14ac:dyDescent="0.25">
      <c r="B63" s="17" t="s">
        <v>117</v>
      </c>
      <c r="C63" s="18">
        <f>'[31]Avg Week Mukono-Mbalala'!C63+'[31]Avg Week Mbalala-Mukono'!C63</f>
        <v>86.5</v>
      </c>
      <c r="D63" s="18">
        <f>'[31]Avg Week Mukono-Mbalala'!D63+'[31]Avg Week Mbalala-Mukono'!D63</f>
        <v>18</v>
      </c>
      <c r="E63" s="18">
        <f>'[31]Avg Week Mukono-Mbalala'!E63+'[31]Avg Week Mbalala-Mukono'!E63</f>
        <v>14</v>
      </c>
      <c r="F63" s="18">
        <f>'[31]Avg Week Mukono-Mbalala'!F63+'[31]Avg Week Mbalala-Mukono'!F63</f>
        <v>73.5</v>
      </c>
      <c r="G63" s="18">
        <f>'[31]Avg Week Mukono-Mbalala'!G63+'[31]Avg Week Mbalala-Mukono'!G63</f>
        <v>4.5</v>
      </c>
      <c r="H63" s="18">
        <f>'[31]Avg Week Mukono-Mbalala'!H63+'[31]Avg Week Mbalala-Mukono'!H63</f>
        <v>1.5</v>
      </c>
      <c r="I63" s="18">
        <f>'[31]Avg Week Mukono-Mbalala'!I63+'[31]Avg Week Mbalala-Mukono'!I63</f>
        <v>11</v>
      </c>
      <c r="J63" s="18">
        <f>'[31]Avg Week Mukono-Mbalala'!J63+'[31]Avg Week Mbalala-Mukono'!J63</f>
        <v>7.5</v>
      </c>
      <c r="K63" s="18">
        <f>'[31]Avg Week Mukono-Mbalala'!K63+'[31]Avg Week Mbalala-Mukono'!K63</f>
        <v>5.5</v>
      </c>
      <c r="L63" s="18">
        <f>'[31]Avg Week Mukono-Mbalala'!L63+'[31]Avg Week Mbalala-Mukono'!L63</f>
        <v>23.5</v>
      </c>
      <c r="M63" s="18">
        <f>'[31]Avg Week Mukono-Mbalala'!M63+'[31]Avg Week Mbalala-Mukono'!M63</f>
        <v>89</v>
      </c>
      <c r="N63" s="18">
        <f>'[31]Avg Week Mukono-Mbalala'!N63+'[31]Avg Week Mbalala-Mukono'!N63</f>
        <v>0</v>
      </c>
      <c r="O63" s="19">
        <f t="shared" si="0"/>
        <v>245.5</v>
      </c>
      <c r="P63" s="19">
        <f t="shared" si="1"/>
        <v>334.5</v>
      </c>
      <c r="R63" s="3"/>
      <c r="T63"/>
    </row>
    <row r="64" spans="2:20" ht="23.1" customHeight="1" x14ac:dyDescent="0.25">
      <c r="B64" s="17" t="s">
        <v>118</v>
      </c>
      <c r="C64" s="18">
        <f>'[31]Avg Week Mukono-Mbalala'!C64+'[31]Avg Week Mbalala-Mukono'!C64</f>
        <v>82</v>
      </c>
      <c r="D64" s="18">
        <f>'[31]Avg Week Mukono-Mbalala'!D64+'[31]Avg Week Mbalala-Mukono'!D64</f>
        <v>27.5</v>
      </c>
      <c r="E64" s="18">
        <f>'[31]Avg Week Mukono-Mbalala'!E64+'[31]Avg Week Mbalala-Mukono'!E64</f>
        <v>20</v>
      </c>
      <c r="F64" s="18">
        <f>'[31]Avg Week Mukono-Mbalala'!F64+'[31]Avg Week Mbalala-Mukono'!F64</f>
        <v>93</v>
      </c>
      <c r="G64" s="18">
        <f>'[31]Avg Week Mukono-Mbalala'!G64+'[31]Avg Week Mbalala-Mukono'!G64</f>
        <v>6.5</v>
      </c>
      <c r="H64" s="18">
        <f>'[31]Avg Week Mukono-Mbalala'!H64+'[31]Avg Week Mbalala-Mukono'!H64</f>
        <v>1</v>
      </c>
      <c r="I64" s="18">
        <f>'[31]Avg Week Mukono-Mbalala'!I64+'[31]Avg Week Mbalala-Mukono'!I64</f>
        <v>14</v>
      </c>
      <c r="J64" s="18">
        <f>'[31]Avg Week Mukono-Mbalala'!J64+'[31]Avg Week Mbalala-Mukono'!J64</f>
        <v>15.5</v>
      </c>
      <c r="K64" s="18">
        <f>'[31]Avg Week Mukono-Mbalala'!K64+'[31]Avg Week Mbalala-Mukono'!K64</f>
        <v>14.5</v>
      </c>
      <c r="L64" s="18">
        <f>'[31]Avg Week Mukono-Mbalala'!L64+'[31]Avg Week Mbalala-Mukono'!L64</f>
        <v>21.5</v>
      </c>
      <c r="M64" s="18">
        <f>'[31]Avg Week Mukono-Mbalala'!M64+'[31]Avg Week Mbalala-Mukono'!M64</f>
        <v>84.5</v>
      </c>
      <c r="N64" s="18">
        <f>'[31]Avg Week Mukono-Mbalala'!N64+'[31]Avg Week Mbalala-Mukono'!N64</f>
        <v>0</v>
      </c>
      <c r="O64" s="19">
        <f t="shared" si="0"/>
        <v>295.5</v>
      </c>
      <c r="P64" s="19">
        <f t="shared" si="1"/>
        <v>380</v>
      </c>
      <c r="R64" s="3"/>
      <c r="T64"/>
    </row>
    <row r="65" spans="2:20" ht="23.1" customHeight="1" x14ac:dyDescent="0.25">
      <c r="B65" s="17" t="s">
        <v>119</v>
      </c>
      <c r="C65" s="18">
        <f>'[31]Avg Week Mukono-Mbalala'!C65+'[31]Avg Week Mbalala-Mukono'!C65</f>
        <v>75.5</v>
      </c>
      <c r="D65" s="18">
        <f>'[31]Avg Week Mukono-Mbalala'!D65+'[31]Avg Week Mbalala-Mukono'!D65</f>
        <v>12.5</v>
      </c>
      <c r="E65" s="18">
        <f>'[31]Avg Week Mukono-Mbalala'!E65+'[31]Avg Week Mbalala-Mukono'!E65</f>
        <v>12.5</v>
      </c>
      <c r="F65" s="18">
        <f>'[31]Avg Week Mukono-Mbalala'!F65+'[31]Avg Week Mbalala-Mukono'!F65</f>
        <v>80.5</v>
      </c>
      <c r="G65" s="18">
        <f>'[31]Avg Week Mukono-Mbalala'!G65+'[31]Avg Week Mbalala-Mukono'!G65</f>
        <v>3</v>
      </c>
      <c r="H65" s="18">
        <f>'[31]Avg Week Mukono-Mbalala'!H65+'[31]Avg Week Mbalala-Mukono'!H65</f>
        <v>0</v>
      </c>
      <c r="I65" s="18">
        <f>'[31]Avg Week Mukono-Mbalala'!I65+'[31]Avg Week Mbalala-Mukono'!I65</f>
        <v>19.5</v>
      </c>
      <c r="J65" s="18">
        <f>'[31]Avg Week Mukono-Mbalala'!J65+'[31]Avg Week Mbalala-Mukono'!J65</f>
        <v>9.5</v>
      </c>
      <c r="K65" s="18">
        <f>'[31]Avg Week Mukono-Mbalala'!K65+'[31]Avg Week Mbalala-Mukono'!K65</f>
        <v>6.5</v>
      </c>
      <c r="L65" s="18">
        <f>'[31]Avg Week Mukono-Mbalala'!L65+'[31]Avg Week Mbalala-Mukono'!L65</f>
        <v>25.5</v>
      </c>
      <c r="M65" s="18">
        <f>'[31]Avg Week Mukono-Mbalala'!M65+'[31]Avg Week Mbalala-Mukono'!M65</f>
        <v>58</v>
      </c>
      <c r="N65" s="18">
        <f>'[31]Avg Week Mukono-Mbalala'!N65+'[31]Avg Week Mbalala-Mukono'!N65</f>
        <v>0</v>
      </c>
      <c r="O65" s="19">
        <f t="shared" si="0"/>
        <v>245</v>
      </c>
      <c r="P65" s="19">
        <f t="shared" si="1"/>
        <v>303</v>
      </c>
      <c r="R65" s="3"/>
      <c r="T65"/>
    </row>
    <row r="66" spans="2:20" ht="23.1" customHeight="1" x14ac:dyDescent="0.25">
      <c r="B66" s="17" t="s">
        <v>120</v>
      </c>
      <c r="C66" s="18">
        <f>'[31]Avg Week Mukono-Mbalala'!C66+'[31]Avg Week Mbalala-Mukono'!C66</f>
        <v>61.5</v>
      </c>
      <c r="D66" s="18">
        <f>'[31]Avg Week Mukono-Mbalala'!D66+'[31]Avg Week Mbalala-Mukono'!D66</f>
        <v>22.5</v>
      </c>
      <c r="E66" s="18">
        <f>'[31]Avg Week Mukono-Mbalala'!E66+'[31]Avg Week Mbalala-Mukono'!E66</f>
        <v>8.5</v>
      </c>
      <c r="F66" s="18">
        <f>'[31]Avg Week Mukono-Mbalala'!F66+'[31]Avg Week Mbalala-Mukono'!F66</f>
        <v>72.5</v>
      </c>
      <c r="G66" s="18">
        <f>'[31]Avg Week Mukono-Mbalala'!G66+'[31]Avg Week Mbalala-Mukono'!G66</f>
        <v>3</v>
      </c>
      <c r="H66" s="18">
        <f>'[31]Avg Week Mukono-Mbalala'!H66+'[31]Avg Week Mbalala-Mukono'!H66</f>
        <v>1</v>
      </c>
      <c r="I66" s="18">
        <f>'[31]Avg Week Mukono-Mbalala'!I66+'[31]Avg Week Mbalala-Mukono'!I66</f>
        <v>14.5</v>
      </c>
      <c r="J66" s="18">
        <f>'[31]Avg Week Mukono-Mbalala'!J66+'[31]Avg Week Mbalala-Mukono'!J66</f>
        <v>11.5</v>
      </c>
      <c r="K66" s="18">
        <f>'[31]Avg Week Mukono-Mbalala'!K66+'[31]Avg Week Mbalala-Mukono'!K66</f>
        <v>8.5</v>
      </c>
      <c r="L66" s="18">
        <f>'[31]Avg Week Mukono-Mbalala'!L66+'[31]Avg Week Mbalala-Mukono'!L66</f>
        <v>29.5</v>
      </c>
      <c r="M66" s="18">
        <f>'[31]Avg Week Mukono-Mbalala'!M66+'[31]Avg Week Mbalala-Mukono'!M66</f>
        <v>78</v>
      </c>
      <c r="N66" s="18">
        <f>'[31]Avg Week Mukono-Mbalala'!N66+'[31]Avg Week Mbalala-Mukono'!N66</f>
        <v>0</v>
      </c>
      <c r="O66" s="19">
        <f t="shared" si="0"/>
        <v>233</v>
      </c>
      <c r="P66" s="19">
        <f t="shared" si="1"/>
        <v>311</v>
      </c>
      <c r="R66" s="3"/>
      <c r="T66"/>
    </row>
    <row r="67" spans="2:20" ht="23.1" customHeight="1" x14ac:dyDescent="0.25">
      <c r="B67" s="17" t="s">
        <v>121</v>
      </c>
      <c r="C67" s="18">
        <f>'[31]Avg Week Mukono-Mbalala'!C67+'[31]Avg Week Mbalala-Mukono'!C67</f>
        <v>60</v>
      </c>
      <c r="D67" s="18">
        <f>'[31]Avg Week Mukono-Mbalala'!D67+'[31]Avg Week Mbalala-Mukono'!D67</f>
        <v>11.5</v>
      </c>
      <c r="E67" s="18">
        <f>'[31]Avg Week Mukono-Mbalala'!E67+'[31]Avg Week Mbalala-Mukono'!E67</f>
        <v>11.5</v>
      </c>
      <c r="F67" s="18">
        <f>'[31]Avg Week Mukono-Mbalala'!F67+'[31]Avg Week Mbalala-Mukono'!F67</f>
        <v>57</v>
      </c>
      <c r="G67" s="18">
        <f>'[31]Avg Week Mukono-Mbalala'!G67+'[31]Avg Week Mbalala-Mukono'!G67</f>
        <v>6.5</v>
      </c>
      <c r="H67" s="18">
        <f>'[31]Avg Week Mukono-Mbalala'!H67+'[31]Avg Week Mbalala-Mukono'!H67</f>
        <v>1.5</v>
      </c>
      <c r="I67" s="18">
        <f>'[31]Avg Week Mukono-Mbalala'!I67+'[31]Avg Week Mbalala-Mukono'!I67</f>
        <v>9</v>
      </c>
      <c r="J67" s="18">
        <f>'[31]Avg Week Mukono-Mbalala'!J67+'[31]Avg Week Mbalala-Mukono'!J67</f>
        <v>13.5</v>
      </c>
      <c r="K67" s="18">
        <f>'[31]Avg Week Mukono-Mbalala'!K67+'[31]Avg Week Mbalala-Mukono'!K67</f>
        <v>6.5</v>
      </c>
      <c r="L67" s="18">
        <f>'[31]Avg Week Mukono-Mbalala'!L67+'[31]Avg Week Mbalala-Mukono'!L67</f>
        <v>22</v>
      </c>
      <c r="M67" s="18">
        <f>'[31]Avg Week Mukono-Mbalala'!M67+'[31]Avg Week Mbalala-Mukono'!M67</f>
        <v>66.5</v>
      </c>
      <c r="N67" s="18">
        <f>'[31]Avg Week Mukono-Mbalala'!N67+'[31]Avg Week Mbalala-Mukono'!N67</f>
        <v>0</v>
      </c>
      <c r="O67" s="19">
        <f t="shared" si="0"/>
        <v>199</v>
      </c>
      <c r="P67" s="19">
        <f t="shared" si="1"/>
        <v>265.5</v>
      </c>
      <c r="R67" s="3"/>
      <c r="T67"/>
    </row>
    <row r="68" spans="2:20" ht="23.1" customHeight="1" x14ac:dyDescent="0.25">
      <c r="B68" s="17" t="s">
        <v>122</v>
      </c>
      <c r="C68" s="18">
        <f>'[31]Avg Week Mukono-Mbalala'!C68+'[31]Avg Week Mbalala-Mukono'!C68</f>
        <v>65.5</v>
      </c>
      <c r="D68" s="18">
        <f>'[31]Avg Week Mukono-Mbalala'!D68+'[31]Avg Week Mbalala-Mukono'!D68</f>
        <v>6</v>
      </c>
      <c r="E68" s="18">
        <f>'[31]Avg Week Mukono-Mbalala'!E68+'[31]Avg Week Mbalala-Mukono'!E68</f>
        <v>6</v>
      </c>
      <c r="F68" s="18">
        <f>'[31]Avg Week Mukono-Mbalala'!F68+'[31]Avg Week Mbalala-Mukono'!F68</f>
        <v>72.5</v>
      </c>
      <c r="G68" s="18">
        <f>'[31]Avg Week Mukono-Mbalala'!G68+'[31]Avg Week Mbalala-Mukono'!G68</f>
        <v>6</v>
      </c>
      <c r="H68" s="18">
        <f>'[31]Avg Week Mukono-Mbalala'!H68+'[31]Avg Week Mbalala-Mukono'!H68</f>
        <v>23.5</v>
      </c>
      <c r="I68" s="18">
        <f>'[31]Avg Week Mukono-Mbalala'!I68+'[31]Avg Week Mbalala-Mukono'!I68</f>
        <v>16.5</v>
      </c>
      <c r="J68" s="18">
        <f>'[31]Avg Week Mukono-Mbalala'!J68+'[31]Avg Week Mbalala-Mukono'!J68</f>
        <v>15.5</v>
      </c>
      <c r="K68" s="18">
        <f>'[31]Avg Week Mukono-Mbalala'!K68+'[31]Avg Week Mbalala-Mukono'!K68</f>
        <v>10.5</v>
      </c>
      <c r="L68" s="18">
        <f>'[31]Avg Week Mukono-Mbalala'!L68+'[31]Avg Week Mbalala-Mukono'!L68</f>
        <v>20.5</v>
      </c>
      <c r="M68" s="18">
        <f>'[31]Avg Week Mukono-Mbalala'!M68+'[31]Avg Week Mbalala-Mukono'!M68</f>
        <v>54</v>
      </c>
      <c r="N68" s="18">
        <f>'[31]Avg Week Mukono-Mbalala'!N68+'[31]Avg Week Mbalala-Mukono'!N68</f>
        <v>0</v>
      </c>
      <c r="O68" s="19">
        <f t="shared" si="0"/>
        <v>242.5</v>
      </c>
      <c r="P68" s="19">
        <f t="shared" si="1"/>
        <v>296.5</v>
      </c>
      <c r="R68" s="3"/>
      <c r="T68"/>
    </row>
    <row r="69" spans="2:20" ht="23.1" customHeight="1" x14ac:dyDescent="0.25">
      <c r="B69" s="17" t="s">
        <v>123</v>
      </c>
      <c r="C69" s="18">
        <f>'[31]Avg Week Mukono-Mbalala'!C69+'[31]Avg Week Mbalala-Mukono'!C69</f>
        <v>33.5</v>
      </c>
      <c r="D69" s="18">
        <f>'[31]Avg Week Mukono-Mbalala'!D69+'[31]Avg Week Mbalala-Mukono'!D69</f>
        <v>5.5</v>
      </c>
      <c r="E69" s="18">
        <f>'[31]Avg Week Mukono-Mbalala'!E69+'[31]Avg Week Mbalala-Mukono'!E69</f>
        <v>8</v>
      </c>
      <c r="F69" s="18">
        <f>'[31]Avg Week Mukono-Mbalala'!F69+'[31]Avg Week Mbalala-Mukono'!F69</f>
        <v>72.5</v>
      </c>
      <c r="G69" s="18">
        <f>'[31]Avg Week Mukono-Mbalala'!G69+'[31]Avg Week Mbalala-Mukono'!G69</f>
        <v>1</v>
      </c>
      <c r="H69" s="18">
        <f>'[31]Avg Week Mukono-Mbalala'!H69+'[31]Avg Week Mbalala-Mukono'!H69</f>
        <v>14</v>
      </c>
      <c r="I69" s="18">
        <f>'[31]Avg Week Mukono-Mbalala'!I69+'[31]Avg Week Mbalala-Mukono'!I69</f>
        <v>12.5</v>
      </c>
      <c r="J69" s="18">
        <f>'[31]Avg Week Mukono-Mbalala'!J69+'[31]Avg Week Mbalala-Mukono'!J69</f>
        <v>11.5</v>
      </c>
      <c r="K69" s="18">
        <f>'[31]Avg Week Mukono-Mbalala'!K69+'[31]Avg Week Mbalala-Mukono'!K69</f>
        <v>8.5</v>
      </c>
      <c r="L69" s="18">
        <f>'[31]Avg Week Mukono-Mbalala'!L69+'[31]Avg Week Mbalala-Mukono'!L69</f>
        <v>21</v>
      </c>
      <c r="M69" s="18">
        <f>'[31]Avg Week Mukono-Mbalala'!M69+'[31]Avg Week Mbalala-Mukono'!M69</f>
        <v>64.5</v>
      </c>
      <c r="N69" s="18">
        <f>'[31]Avg Week Mukono-Mbalala'!N69+'[31]Avg Week Mbalala-Mukono'!N69</f>
        <v>0</v>
      </c>
      <c r="O69" s="19">
        <f t="shared" si="0"/>
        <v>188</v>
      </c>
      <c r="P69" s="19">
        <f t="shared" si="1"/>
        <v>252.5</v>
      </c>
      <c r="R69" s="3"/>
      <c r="T69"/>
    </row>
    <row r="70" spans="2:20" ht="23.1" customHeight="1" x14ac:dyDescent="0.25">
      <c r="B70" s="17" t="s">
        <v>124</v>
      </c>
      <c r="C70" s="18">
        <f>'[31]Avg Week Mukono-Mbalala'!C70+'[31]Avg Week Mbalala-Mukono'!C70</f>
        <v>33.5</v>
      </c>
      <c r="D70" s="18">
        <f>'[31]Avg Week Mukono-Mbalala'!D70+'[31]Avg Week Mbalala-Mukono'!D70</f>
        <v>11.5</v>
      </c>
      <c r="E70" s="18">
        <f>'[31]Avg Week Mukono-Mbalala'!E70+'[31]Avg Week Mbalala-Mukono'!E70</f>
        <v>7.5</v>
      </c>
      <c r="F70" s="18">
        <f>'[31]Avg Week Mukono-Mbalala'!F70+'[31]Avg Week Mbalala-Mukono'!F70</f>
        <v>31.5</v>
      </c>
      <c r="G70" s="18">
        <f>'[31]Avg Week Mukono-Mbalala'!G70+'[31]Avg Week Mbalala-Mukono'!G70</f>
        <v>2</v>
      </c>
      <c r="H70" s="18">
        <f>'[31]Avg Week Mukono-Mbalala'!H70+'[31]Avg Week Mbalala-Mukono'!H70</f>
        <v>2</v>
      </c>
      <c r="I70" s="18">
        <f>'[31]Avg Week Mukono-Mbalala'!I70+'[31]Avg Week Mbalala-Mukono'!I70</f>
        <v>6.5</v>
      </c>
      <c r="J70" s="18">
        <f>'[31]Avg Week Mukono-Mbalala'!J70+'[31]Avg Week Mbalala-Mukono'!J70</f>
        <v>11</v>
      </c>
      <c r="K70" s="18">
        <f>'[31]Avg Week Mukono-Mbalala'!K70+'[31]Avg Week Mbalala-Mukono'!K70</f>
        <v>3.5</v>
      </c>
      <c r="L70" s="18">
        <f>'[31]Avg Week Mukono-Mbalala'!L70+'[31]Avg Week Mbalala-Mukono'!L70</f>
        <v>20</v>
      </c>
      <c r="M70" s="18">
        <f>'[31]Avg Week Mukono-Mbalala'!M70+'[31]Avg Week Mbalala-Mukono'!M70</f>
        <v>45</v>
      </c>
      <c r="N70" s="18">
        <f>'[31]Avg Week Mukono-Mbalala'!N70+'[31]Avg Week Mbalala-Mukono'!N70</f>
        <v>0</v>
      </c>
      <c r="O70" s="19">
        <f t="shared" si="0"/>
        <v>129</v>
      </c>
      <c r="P70" s="19">
        <f t="shared" si="1"/>
        <v>174</v>
      </c>
      <c r="R70" s="3"/>
      <c r="T70"/>
    </row>
    <row r="71" spans="2:20" ht="23.1" customHeight="1" x14ac:dyDescent="0.25">
      <c r="B71" s="17" t="s">
        <v>125</v>
      </c>
      <c r="C71" s="18">
        <f>'[31]Avg Week Mukono-Mbalala'!C71+'[31]Avg Week Mbalala-Mukono'!C71</f>
        <v>35</v>
      </c>
      <c r="D71" s="18">
        <f>'[31]Avg Week Mukono-Mbalala'!D71+'[31]Avg Week Mbalala-Mukono'!D71</f>
        <v>7.5</v>
      </c>
      <c r="E71" s="18">
        <f>'[31]Avg Week Mukono-Mbalala'!E71+'[31]Avg Week Mbalala-Mukono'!E71</f>
        <v>5</v>
      </c>
      <c r="F71" s="18">
        <f>'[31]Avg Week Mukono-Mbalala'!F71+'[31]Avg Week Mbalala-Mukono'!F71</f>
        <v>32.5</v>
      </c>
      <c r="G71" s="18">
        <f>'[31]Avg Week Mukono-Mbalala'!G71+'[31]Avg Week Mbalala-Mukono'!G71</f>
        <v>4.5</v>
      </c>
      <c r="H71" s="18">
        <f>'[31]Avg Week Mukono-Mbalala'!H71+'[31]Avg Week Mbalala-Mukono'!H71</f>
        <v>3</v>
      </c>
      <c r="I71" s="18">
        <f>'[31]Avg Week Mukono-Mbalala'!I71+'[31]Avg Week Mbalala-Mukono'!I71</f>
        <v>10</v>
      </c>
      <c r="J71" s="18">
        <f>'[31]Avg Week Mukono-Mbalala'!J71+'[31]Avg Week Mbalala-Mukono'!J71</f>
        <v>9</v>
      </c>
      <c r="K71" s="18">
        <f>'[31]Avg Week Mukono-Mbalala'!K71+'[31]Avg Week Mbalala-Mukono'!K71</f>
        <v>5.5</v>
      </c>
      <c r="L71" s="18">
        <f>'[31]Avg Week Mukono-Mbalala'!L71+'[31]Avg Week Mbalala-Mukono'!L71</f>
        <v>21</v>
      </c>
      <c r="M71" s="18">
        <f>'[31]Avg Week Mukono-Mbalala'!M71+'[31]Avg Week Mbalala-Mukono'!M71</f>
        <v>29</v>
      </c>
      <c r="N71" s="18">
        <f>'[31]Avg Week Mukono-Mbalala'!N71+'[31]Avg Week Mbalala-Mukono'!N71</f>
        <v>0</v>
      </c>
      <c r="O71" s="19">
        <f t="shared" si="0"/>
        <v>133</v>
      </c>
      <c r="P71" s="19">
        <f t="shared" si="1"/>
        <v>162</v>
      </c>
      <c r="R71" s="3"/>
      <c r="T71"/>
    </row>
    <row r="72" spans="2:20" ht="23.1" customHeight="1" x14ac:dyDescent="0.25">
      <c r="B72" s="17" t="s">
        <v>126</v>
      </c>
      <c r="C72" s="18">
        <f>'[31]Avg Week Mukono-Mbalala'!C72+'[31]Avg Week Mbalala-Mukono'!C72</f>
        <v>42</v>
      </c>
      <c r="D72" s="18">
        <f>'[31]Avg Week Mukono-Mbalala'!D72+'[31]Avg Week Mbalala-Mukono'!D72</f>
        <v>11</v>
      </c>
      <c r="E72" s="18">
        <f>'[31]Avg Week Mukono-Mbalala'!E72+'[31]Avg Week Mbalala-Mukono'!E72</f>
        <v>8.5</v>
      </c>
      <c r="F72" s="18">
        <f>'[31]Avg Week Mukono-Mbalala'!F72+'[31]Avg Week Mbalala-Mukono'!F72</f>
        <v>41</v>
      </c>
      <c r="G72" s="18">
        <f>'[31]Avg Week Mukono-Mbalala'!G72+'[31]Avg Week Mbalala-Mukono'!G72</f>
        <v>5.5</v>
      </c>
      <c r="H72" s="18">
        <f>'[31]Avg Week Mukono-Mbalala'!H72+'[31]Avg Week Mbalala-Mukono'!H72</f>
        <v>1</v>
      </c>
      <c r="I72" s="18">
        <f>'[31]Avg Week Mukono-Mbalala'!I72+'[31]Avg Week Mbalala-Mukono'!I72</f>
        <v>10.5</v>
      </c>
      <c r="J72" s="18">
        <f>'[31]Avg Week Mukono-Mbalala'!J72+'[31]Avg Week Mbalala-Mukono'!J72</f>
        <v>10.5</v>
      </c>
      <c r="K72" s="18">
        <f>'[31]Avg Week Mukono-Mbalala'!K72+'[31]Avg Week Mbalala-Mukono'!K72</f>
        <v>7.5</v>
      </c>
      <c r="L72" s="18">
        <f>'[31]Avg Week Mukono-Mbalala'!L72+'[31]Avg Week Mbalala-Mukono'!L72</f>
        <v>20.5</v>
      </c>
      <c r="M72" s="18">
        <f>'[31]Avg Week Mukono-Mbalala'!M72+'[31]Avg Week Mbalala-Mukono'!M72</f>
        <v>28</v>
      </c>
      <c r="N72" s="18">
        <f>'[31]Avg Week Mukono-Mbalala'!N72+'[31]Avg Week Mbalala-Mukono'!N72</f>
        <v>0</v>
      </c>
      <c r="O72" s="19">
        <f t="shared" si="0"/>
        <v>158</v>
      </c>
      <c r="P72" s="19">
        <f t="shared" si="1"/>
        <v>186</v>
      </c>
      <c r="R72" s="3"/>
      <c r="T72"/>
    </row>
    <row r="73" spans="2:20" ht="23.1" customHeight="1" x14ac:dyDescent="0.25">
      <c r="B73" s="17" t="s">
        <v>127</v>
      </c>
      <c r="C73" s="18">
        <f>'[31]Avg Week Mukono-Mbalala'!C73+'[31]Avg Week Mbalala-Mukono'!C73</f>
        <v>34.5</v>
      </c>
      <c r="D73" s="18">
        <f>'[31]Avg Week Mukono-Mbalala'!D73+'[31]Avg Week Mbalala-Mukono'!D73</f>
        <v>8.5</v>
      </c>
      <c r="E73" s="18">
        <f>'[31]Avg Week Mukono-Mbalala'!E73+'[31]Avg Week Mbalala-Mukono'!E73</f>
        <v>7.5</v>
      </c>
      <c r="F73" s="18">
        <f>'[31]Avg Week Mukono-Mbalala'!F73+'[31]Avg Week Mbalala-Mukono'!F73</f>
        <v>33</v>
      </c>
      <c r="G73" s="18">
        <f>'[31]Avg Week Mukono-Mbalala'!G73+'[31]Avg Week Mbalala-Mukono'!G73</f>
        <v>4</v>
      </c>
      <c r="H73" s="18">
        <f>'[31]Avg Week Mukono-Mbalala'!H73+'[31]Avg Week Mbalala-Mukono'!H73</f>
        <v>2.5</v>
      </c>
      <c r="I73" s="18">
        <f>'[31]Avg Week Mukono-Mbalala'!I73+'[31]Avg Week Mbalala-Mukono'!I73</f>
        <v>10.5</v>
      </c>
      <c r="J73" s="18">
        <f>'[31]Avg Week Mukono-Mbalala'!J73+'[31]Avg Week Mbalala-Mukono'!J73</f>
        <v>15</v>
      </c>
      <c r="K73" s="18">
        <f>'[31]Avg Week Mukono-Mbalala'!K73+'[31]Avg Week Mbalala-Mukono'!K73</f>
        <v>6</v>
      </c>
      <c r="L73" s="18">
        <f>'[31]Avg Week Mukono-Mbalala'!L73+'[31]Avg Week Mbalala-Mukono'!L73</f>
        <v>18.5</v>
      </c>
      <c r="M73" s="18">
        <f>'[31]Avg Week Mukono-Mbalala'!M73+'[31]Avg Week Mbalala-Mukono'!M73</f>
        <v>28</v>
      </c>
      <c r="N73" s="18">
        <f>'[31]Avg Week Mukono-Mbalala'!N73+'[31]Avg Week Mbalala-Mukono'!N73</f>
        <v>0</v>
      </c>
      <c r="O73" s="19">
        <f t="shared" si="0"/>
        <v>140</v>
      </c>
      <c r="P73" s="19">
        <f t="shared" si="1"/>
        <v>168</v>
      </c>
      <c r="R73" s="3"/>
      <c r="T73"/>
    </row>
    <row r="74" spans="2:20" ht="23.1" customHeight="1" x14ac:dyDescent="0.25">
      <c r="B74" s="17" t="s">
        <v>128</v>
      </c>
      <c r="C74" s="18">
        <f>'[31]Avg Week Mukono-Mbalala'!C74+'[31]Avg Week Mbalala-Mukono'!C74</f>
        <v>26.5</v>
      </c>
      <c r="D74" s="18">
        <f>'[31]Avg Week Mukono-Mbalala'!D74+'[31]Avg Week Mbalala-Mukono'!D74</f>
        <v>8</v>
      </c>
      <c r="E74" s="18">
        <f>'[31]Avg Week Mukono-Mbalala'!E74+'[31]Avg Week Mbalala-Mukono'!E74</f>
        <v>4</v>
      </c>
      <c r="F74" s="18">
        <f>'[31]Avg Week Mukono-Mbalala'!F74+'[31]Avg Week Mbalala-Mukono'!F74</f>
        <v>25</v>
      </c>
      <c r="G74" s="18">
        <f>'[31]Avg Week Mukono-Mbalala'!G74+'[31]Avg Week Mbalala-Mukono'!G74</f>
        <v>4</v>
      </c>
      <c r="H74" s="18">
        <f>'[31]Avg Week Mukono-Mbalala'!H74+'[31]Avg Week Mbalala-Mukono'!H74</f>
        <v>3.5</v>
      </c>
      <c r="I74" s="18">
        <f>'[31]Avg Week Mukono-Mbalala'!I74+'[31]Avg Week Mbalala-Mukono'!I74</f>
        <v>8.5</v>
      </c>
      <c r="J74" s="18">
        <f>'[31]Avg Week Mukono-Mbalala'!J74+'[31]Avg Week Mbalala-Mukono'!J74</f>
        <v>8</v>
      </c>
      <c r="K74" s="18">
        <f>'[31]Avg Week Mukono-Mbalala'!K74+'[31]Avg Week Mbalala-Mukono'!K74</f>
        <v>9</v>
      </c>
      <c r="L74" s="18">
        <f>'[31]Avg Week Mukono-Mbalala'!L74+'[31]Avg Week Mbalala-Mukono'!L74</f>
        <v>28</v>
      </c>
      <c r="M74" s="18">
        <f>'[31]Avg Week Mukono-Mbalala'!M74+'[31]Avg Week Mbalala-Mukono'!M74</f>
        <v>21</v>
      </c>
      <c r="N74" s="18">
        <f>'[31]Avg Week Mukono-Mbalala'!N74+'[31]Avg Week Mbalala-Mukono'!N74</f>
        <v>0</v>
      </c>
      <c r="O74" s="19">
        <f t="shared" ref="O74:O104" si="35">SUM(C74:L74,N74)</f>
        <v>124.5</v>
      </c>
      <c r="P74" s="19">
        <f t="shared" ref="P74:P104" si="36">SUM(C74:N74)</f>
        <v>145.5</v>
      </c>
      <c r="R74" s="3"/>
      <c r="T74"/>
    </row>
    <row r="75" spans="2:20" ht="23.1" customHeight="1" x14ac:dyDescent="0.25">
      <c r="B75" s="17" t="s">
        <v>129</v>
      </c>
      <c r="C75" s="18">
        <f>'[31]Avg Week Mukono-Mbalala'!C75+'[31]Avg Week Mbalala-Mukono'!C75</f>
        <v>29.5</v>
      </c>
      <c r="D75" s="18">
        <f>'[31]Avg Week Mukono-Mbalala'!D75+'[31]Avg Week Mbalala-Mukono'!D75</f>
        <v>8</v>
      </c>
      <c r="E75" s="18">
        <f>'[31]Avg Week Mukono-Mbalala'!E75+'[31]Avg Week Mbalala-Mukono'!E75</f>
        <v>3.5</v>
      </c>
      <c r="F75" s="18">
        <f>'[31]Avg Week Mukono-Mbalala'!F75+'[31]Avg Week Mbalala-Mukono'!F75</f>
        <v>27.5</v>
      </c>
      <c r="G75" s="18">
        <f>'[31]Avg Week Mukono-Mbalala'!G75+'[31]Avg Week Mbalala-Mukono'!G75</f>
        <v>1</v>
      </c>
      <c r="H75" s="18">
        <f>'[31]Avg Week Mukono-Mbalala'!H75+'[31]Avg Week Mbalala-Mukono'!H75</f>
        <v>1</v>
      </c>
      <c r="I75" s="18">
        <f>'[31]Avg Week Mukono-Mbalala'!I75+'[31]Avg Week Mbalala-Mukono'!I75</f>
        <v>5</v>
      </c>
      <c r="J75" s="18">
        <f>'[31]Avg Week Mukono-Mbalala'!J75+'[31]Avg Week Mbalala-Mukono'!J75</f>
        <v>7.5</v>
      </c>
      <c r="K75" s="18">
        <f>'[31]Avg Week Mukono-Mbalala'!K75+'[31]Avg Week Mbalala-Mukono'!K75</f>
        <v>3.5</v>
      </c>
      <c r="L75" s="18">
        <f>'[31]Avg Week Mukono-Mbalala'!L75+'[31]Avg Week Mbalala-Mukono'!L75</f>
        <v>20.5</v>
      </c>
      <c r="M75" s="18">
        <f>'[31]Avg Week Mukono-Mbalala'!M75+'[31]Avg Week Mbalala-Mukono'!M75</f>
        <v>28.5</v>
      </c>
      <c r="N75" s="18">
        <f>'[31]Avg Week Mukono-Mbalala'!N75+'[31]Avg Week Mbalala-Mukono'!N75</f>
        <v>0</v>
      </c>
      <c r="O75" s="19">
        <f t="shared" si="35"/>
        <v>107</v>
      </c>
      <c r="P75" s="19">
        <f t="shared" si="36"/>
        <v>135.5</v>
      </c>
      <c r="R75" s="3"/>
      <c r="T75"/>
    </row>
    <row r="76" spans="2:20" ht="23.1" customHeight="1" x14ac:dyDescent="0.25">
      <c r="B76" s="17" t="s">
        <v>130</v>
      </c>
      <c r="C76" s="18">
        <f>'[31]Avg Week Mukono-Mbalala'!C76+'[31]Avg Week Mbalala-Mukono'!C76</f>
        <v>29</v>
      </c>
      <c r="D76" s="18">
        <f>'[31]Avg Week Mukono-Mbalala'!D76+'[31]Avg Week Mbalala-Mukono'!D76</f>
        <v>5</v>
      </c>
      <c r="E76" s="18">
        <f>'[31]Avg Week Mukono-Mbalala'!E76+'[31]Avg Week Mbalala-Mukono'!E76</f>
        <v>6.5</v>
      </c>
      <c r="F76" s="18">
        <f>'[31]Avg Week Mukono-Mbalala'!F76+'[31]Avg Week Mbalala-Mukono'!F76</f>
        <v>22.5</v>
      </c>
      <c r="G76" s="18">
        <f>'[31]Avg Week Mukono-Mbalala'!G76+'[31]Avg Week Mbalala-Mukono'!G76</f>
        <v>2.5</v>
      </c>
      <c r="H76" s="18">
        <f>'[31]Avg Week Mukono-Mbalala'!H76+'[31]Avg Week Mbalala-Mukono'!H76</f>
        <v>0.5</v>
      </c>
      <c r="I76" s="18">
        <f>'[31]Avg Week Mukono-Mbalala'!I76+'[31]Avg Week Mbalala-Mukono'!I76</f>
        <v>9.5</v>
      </c>
      <c r="J76" s="18">
        <f>'[31]Avg Week Mukono-Mbalala'!J76+'[31]Avg Week Mbalala-Mukono'!J76</f>
        <v>14</v>
      </c>
      <c r="K76" s="18">
        <f>'[31]Avg Week Mukono-Mbalala'!K76+'[31]Avg Week Mbalala-Mukono'!K76</f>
        <v>7.5</v>
      </c>
      <c r="L76" s="18">
        <f>'[31]Avg Week Mukono-Mbalala'!L76+'[31]Avg Week Mbalala-Mukono'!L76</f>
        <v>21.5</v>
      </c>
      <c r="M76" s="18">
        <f>'[31]Avg Week Mukono-Mbalala'!M76+'[31]Avg Week Mbalala-Mukono'!M76</f>
        <v>22</v>
      </c>
      <c r="N76" s="18">
        <f>'[31]Avg Week Mukono-Mbalala'!N76+'[31]Avg Week Mbalala-Mukono'!N76</f>
        <v>0</v>
      </c>
      <c r="O76" s="19">
        <f t="shared" si="35"/>
        <v>118.5</v>
      </c>
      <c r="P76" s="19">
        <f t="shared" si="36"/>
        <v>140.5</v>
      </c>
      <c r="R76" s="3"/>
      <c r="T76"/>
    </row>
    <row r="77" spans="2:20" ht="23.1" customHeight="1" x14ac:dyDescent="0.25">
      <c r="B77" s="17" t="s">
        <v>131</v>
      </c>
      <c r="C77" s="18">
        <f>'[31]Avg Week Mukono-Mbalala'!C77+'[31]Avg Week Mbalala-Mukono'!C77</f>
        <v>23</v>
      </c>
      <c r="D77" s="18">
        <f>'[31]Avg Week Mukono-Mbalala'!D77+'[31]Avg Week Mbalala-Mukono'!D77</f>
        <v>5.5</v>
      </c>
      <c r="E77" s="18">
        <f>'[31]Avg Week Mukono-Mbalala'!E77+'[31]Avg Week Mbalala-Mukono'!E77</f>
        <v>3</v>
      </c>
      <c r="F77" s="18">
        <f>'[31]Avg Week Mukono-Mbalala'!F77+'[31]Avg Week Mbalala-Mukono'!F77</f>
        <v>21</v>
      </c>
      <c r="G77" s="18">
        <f>'[31]Avg Week Mukono-Mbalala'!G77+'[31]Avg Week Mbalala-Mukono'!G77</f>
        <v>5</v>
      </c>
      <c r="H77" s="18">
        <f>'[31]Avg Week Mukono-Mbalala'!H77+'[31]Avg Week Mbalala-Mukono'!H77</f>
        <v>2</v>
      </c>
      <c r="I77" s="18">
        <f>'[31]Avg Week Mukono-Mbalala'!I77+'[31]Avg Week Mbalala-Mukono'!I77</f>
        <v>6.5</v>
      </c>
      <c r="J77" s="18">
        <f>'[31]Avg Week Mukono-Mbalala'!J77+'[31]Avg Week Mbalala-Mukono'!J77</f>
        <v>13</v>
      </c>
      <c r="K77" s="18">
        <f>'[31]Avg Week Mukono-Mbalala'!K77+'[31]Avg Week Mbalala-Mukono'!K77</f>
        <v>6.5</v>
      </c>
      <c r="L77" s="18">
        <f>'[31]Avg Week Mukono-Mbalala'!L77+'[31]Avg Week Mbalala-Mukono'!L77</f>
        <v>21.5</v>
      </c>
      <c r="M77" s="18">
        <f>'[31]Avg Week Mukono-Mbalala'!M77+'[31]Avg Week Mbalala-Mukono'!M77</f>
        <v>19</v>
      </c>
      <c r="N77" s="18">
        <f>'[31]Avg Week Mukono-Mbalala'!N77+'[31]Avg Week Mbalala-Mukono'!N77</f>
        <v>0</v>
      </c>
      <c r="O77" s="19">
        <f t="shared" si="35"/>
        <v>107</v>
      </c>
      <c r="P77" s="19">
        <f t="shared" si="36"/>
        <v>126</v>
      </c>
      <c r="R77" s="3"/>
      <c r="T77"/>
    </row>
    <row r="78" spans="2:20" ht="23.1" customHeight="1" x14ac:dyDescent="0.25">
      <c r="B78" s="25" t="s">
        <v>132</v>
      </c>
      <c r="C78" s="18">
        <f>'[31]Avg Week Mukono-Mbalala'!C78+'[31]Avg Week Mbalala-Mukono'!C78</f>
        <v>18.5</v>
      </c>
      <c r="D78" s="18">
        <f>'[31]Avg Week Mukono-Mbalala'!D78+'[31]Avg Week Mbalala-Mukono'!D78</f>
        <v>4.5</v>
      </c>
      <c r="E78" s="18">
        <f>'[31]Avg Week Mukono-Mbalala'!E78+'[31]Avg Week Mbalala-Mukono'!E78</f>
        <v>5.5</v>
      </c>
      <c r="F78" s="18">
        <f>'[31]Avg Week Mukono-Mbalala'!F78+'[31]Avg Week Mbalala-Mukono'!F78</f>
        <v>12</v>
      </c>
      <c r="G78" s="18">
        <f>'[31]Avg Week Mukono-Mbalala'!G78+'[31]Avg Week Mbalala-Mukono'!G78</f>
        <v>2</v>
      </c>
      <c r="H78" s="18">
        <f>'[31]Avg Week Mukono-Mbalala'!H78+'[31]Avg Week Mbalala-Mukono'!H78</f>
        <v>1.5</v>
      </c>
      <c r="I78" s="18">
        <f>'[31]Avg Week Mukono-Mbalala'!I78+'[31]Avg Week Mbalala-Mukono'!I78</f>
        <v>9</v>
      </c>
      <c r="J78" s="18">
        <f>'[31]Avg Week Mukono-Mbalala'!J78+'[31]Avg Week Mbalala-Mukono'!J78</f>
        <v>12.5</v>
      </c>
      <c r="K78" s="18">
        <f>'[31]Avg Week Mukono-Mbalala'!K78+'[31]Avg Week Mbalala-Mukono'!K78</f>
        <v>4</v>
      </c>
      <c r="L78" s="18">
        <f>'[31]Avg Week Mukono-Mbalala'!L78+'[31]Avg Week Mbalala-Mukono'!L78</f>
        <v>18.5</v>
      </c>
      <c r="M78" s="18">
        <f>'[31]Avg Week Mukono-Mbalala'!M78+'[31]Avg Week Mbalala-Mukono'!M78</f>
        <v>12</v>
      </c>
      <c r="N78" s="18">
        <f>'[31]Avg Week Mukono-Mbalala'!N78+'[31]Avg Week Mbalala-Mukono'!N78</f>
        <v>0</v>
      </c>
      <c r="O78" s="19">
        <f t="shared" si="35"/>
        <v>88</v>
      </c>
      <c r="P78" s="19">
        <f t="shared" si="36"/>
        <v>100</v>
      </c>
      <c r="R78" s="3"/>
      <c r="T78"/>
    </row>
    <row r="79" spans="2:20" ht="23.1" customHeight="1" x14ac:dyDescent="0.25">
      <c r="B79" s="17" t="s">
        <v>133</v>
      </c>
      <c r="C79" s="18">
        <f>'[31]Avg Week Mukono-Mbalala'!C79+'[31]Avg Week Mbalala-Mukono'!C79</f>
        <v>17.5</v>
      </c>
      <c r="D79" s="18">
        <f>'[31]Avg Week Mukono-Mbalala'!D79+'[31]Avg Week Mbalala-Mukono'!D79</f>
        <v>3</v>
      </c>
      <c r="E79" s="18">
        <f>'[31]Avg Week Mukono-Mbalala'!E79+'[31]Avg Week Mbalala-Mukono'!E79</f>
        <v>4.5</v>
      </c>
      <c r="F79" s="18">
        <f>'[31]Avg Week Mukono-Mbalala'!F79+'[31]Avg Week Mbalala-Mukono'!F79</f>
        <v>11.5</v>
      </c>
      <c r="G79" s="18">
        <f>'[31]Avg Week Mukono-Mbalala'!G79+'[31]Avg Week Mbalala-Mukono'!G79</f>
        <v>1.5</v>
      </c>
      <c r="H79" s="18">
        <f>'[31]Avg Week Mukono-Mbalala'!H79+'[31]Avg Week Mbalala-Mukono'!H79</f>
        <v>2</v>
      </c>
      <c r="I79" s="18">
        <f>'[31]Avg Week Mukono-Mbalala'!I79+'[31]Avg Week Mbalala-Mukono'!I79</f>
        <v>7</v>
      </c>
      <c r="J79" s="18">
        <f>'[31]Avg Week Mukono-Mbalala'!J79+'[31]Avg Week Mbalala-Mukono'!J79</f>
        <v>15.5</v>
      </c>
      <c r="K79" s="18">
        <f>'[31]Avg Week Mukono-Mbalala'!K79+'[31]Avg Week Mbalala-Mukono'!K79</f>
        <v>2</v>
      </c>
      <c r="L79" s="18">
        <f>'[31]Avg Week Mukono-Mbalala'!L79+'[31]Avg Week Mbalala-Mukono'!L79</f>
        <v>13</v>
      </c>
      <c r="M79" s="18">
        <f>'[31]Avg Week Mukono-Mbalala'!M79+'[31]Avg Week Mbalala-Mukono'!M79</f>
        <v>6</v>
      </c>
      <c r="N79" s="18">
        <f>'[31]Avg Week Mukono-Mbalala'!N79+'[31]Avg Week Mbalala-Mukono'!N79</f>
        <v>0</v>
      </c>
      <c r="O79" s="19">
        <f t="shared" si="35"/>
        <v>77.5</v>
      </c>
      <c r="P79" s="19">
        <f t="shared" si="36"/>
        <v>83.5</v>
      </c>
      <c r="R79" s="3"/>
      <c r="T79"/>
    </row>
    <row r="80" spans="2:20" ht="23.1" customHeight="1" x14ac:dyDescent="0.25">
      <c r="B80" s="38" t="s">
        <v>134</v>
      </c>
      <c r="C80" s="18">
        <f>'[31]Avg Week Mukono-Mbalala'!C80+'[31]Avg Week Mbalala-Mukono'!C80</f>
        <v>14.5</v>
      </c>
      <c r="D80" s="18">
        <f>'[31]Avg Week Mukono-Mbalala'!D80+'[31]Avg Week Mbalala-Mukono'!D80</f>
        <v>7</v>
      </c>
      <c r="E80" s="18">
        <f>'[31]Avg Week Mukono-Mbalala'!E80+'[31]Avg Week Mbalala-Mukono'!E80</f>
        <v>4</v>
      </c>
      <c r="F80" s="18">
        <f>'[31]Avg Week Mukono-Mbalala'!F80+'[31]Avg Week Mbalala-Mukono'!F80</f>
        <v>9</v>
      </c>
      <c r="G80" s="18">
        <f>'[31]Avg Week Mukono-Mbalala'!G80+'[31]Avg Week Mbalala-Mukono'!G80</f>
        <v>2.5</v>
      </c>
      <c r="H80" s="18">
        <f>'[31]Avg Week Mukono-Mbalala'!H80+'[31]Avg Week Mbalala-Mukono'!H80</f>
        <v>2</v>
      </c>
      <c r="I80" s="18">
        <f>'[31]Avg Week Mukono-Mbalala'!I80+'[31]Avg Week Mbalala-Mukono'!I80</f>
        <v>8</v>
      </c>
      <c r="J80" s="18">
        <f>'[31]Avg Week Mukono-Mbalala'!J80+'[31]Avg Week Mbalala-Mukono'!J80</f>
        <v>11</v>
      </c>
      <c r="K80" s="18">
        <f>'[31]Avg Week Mukono-Mbalala'!K80+'[31]Avg Week Mbalala-Mukono'!K80</f>
        <v>9</v>
      </c>
      <c r="L80" s="18">
        <f>'[31]Avg Week Mukono-Mbalala'!L80+'[31]Avg Week Mbalala-Mukono'!L80</f>
        <v>15.5</v>
      </c>
      <c r="M80" s="18">
        <f>'[31]Avg Week Mukono-Mbalala'!M80+'[31]Avg Week Mbalala-Mukono'!M80</f>
        <v>5.5</v>
      </c>
      <c r="N80" s="18">
        <f>'[31]Avg Week Mukono-Mbalala'!N80+'[31]Avg Week Mbalala-Mukono'!N80</f>
        <v>0</v>
      </c>
      <c r="O80" s="19">
        <f t="shared" si="35"/>
        <v>82.5</v>
      </c>
      <c r="P80" s="19">
        <f t="shared" si="36"/>
        <v>88</v>
      </c>
      <c r="R80" s="3"/>
      <c r="T80"/>
    </row>
    <row r="81" spans="2:20" ht="23.1" customHeight="1" x14ac:dyDescent="0.25">
      <c r="B81" s="17" t="s">
        <v>135</v>
      </c>
      <c r="C81" s="18">
        <f>'[31]Avg Week Mukono-Mbalala'!C81+'[31]Avg Week Mbalala-Mukono'!C81</f>
        <v>12</v>
      </c>
      <c r="D81" s="18">
        <f>'[31]Avg Week Mukono-Mbalala'!D81+'[31]Avg Week Mbalala-Mukono'!D81</f>
        <v>4</v>
      </c>
      <c r="E81" s="18">
        <f>'[31]Avg Week Mukono-Mbalala'!E81+'[31]Avg Week Mbalala-Mukono'!E81</f>
        <v>5.5</v>
      </c>
      <c r="F81" s="18">
        <f>'[31]Avg Week Mukono-Mbalala'!F81+'[31]Avg Week Mbalala-Mukono'!F81</f>
        <v>6.5</v>
      </c>
      <c r="G81" s="18">
        <f>'[31]Avg Week Mukono-Mbalala'!G81+'[31]Avg Week Mbalala-Mukono'!G81</f>
        <v>3</v>
      </c>
      <c r="H81" s="18">
        <f>'[31]Avg Week Mukono-Mbalala'!H81+'[31]Avg Week Mbalala-Mukono'!H81</f>
        <v>4.5</v>
      </c>
      <c r="I81" s="18">
        <f>'[31]Avg Week Mukono-Mbalala'!I81+'[31]Avg Week Mbalala-Mukono'!I81</f>
        <v>6</v>
      </c>
      <c r="J81" s="18">
        <f>'[31]Avg Week Mukono-Mbalala'!J81+'[31]Avg Week Mbalala-Mukono'!J81</f>
        <v>9</v>
      </c>
      <c r="K81" s="18">
        <f>'[31]Avg Week Mukono-Mbalala'!K81+'[31]Avg Week Mbalala-Mukono'!K81</f>
        <v>4.5</v>
      </c>
      <c r="L81" s="18">
        <f>'[31]Avg Week Mukono-Mbalala'!L81+'[31]Avg Week Mbalala-Mukono'!L81</f>
        <v>12.5</v>
      </c>
      <c r="M81" s="18">
        <f>'[31]Avg Week Mukono-Mbalala'!M81+'[31]Avg Week Mbalala-Mukono'!M81</f>
        <v>4</v>
      </c>
      <c r="N81" s="18">
        <f>'[31]Avg Week Mukono-Mbalala'!N81+'[31]Avg Week Mbalala-Mukono'!N81</f>
        <v>0</v>
      </c>
      <c r="O81" s="19">
        <f t="shared" si="35"/>
        <v>67.5</v>
      </c>
      <c r="P81" s="19">
        <f t="shared" si="36"/>
        <v>71.5</v>
      </c>
      <c r="R81" s="3"/>
      <c r="T81"/>
    </row>
    <row r="82" spans="2:20" ht="23.1" customHeight="1" x14ac:dyDescent="0.25">
      <c r="B82" s="25" t="s">
        <v>136</v>
      </c>
      <c r="C82" s="18">
        <f>'[31]Avg Week Mukono-Mbalala'!C82+'[31]Avg Week Mbalala-Mukono'!C82</f>
        <v>3.5</v>
      </c>
      <c r="D82" s="18">
        <f>'[31]Avg Week Mukono-Mbalala'!D82+'[31]Avg Week Mbalala-Mukono'!D82</f>
        <v>2.5</v>
      </c>
      <c r="E82" s="18">
        <f>'[31]Avg Week Mukono-Mbalala'!E82+'[31]Avg Week Mbalala-Mukono'!E82</f>
        <v>3.5</v>
      </c>
      <c r="F82" s="18">
        <f>'[31]Avg Week Mukono-Mbalala'!F82+'[31]Avg Week Mbalala-Mukono'!F82</f>
        <v>6.5</v>
      </c>
      <c r="G82" s="18">
        <f>'[31]Avg Week Mukono-Mbalala'!G82+'[31]Avg Week Mbalala-Mukono'!G82</f>
        <v>0.5</v>
      </c>
      <c r="H82" s="18">
        <f>'[31]Avg Week Mukono-Mbalala'!H82+'[31]Avg Week Mbalala-Mukono'!H82</f>
        <v>2</v>
      </c>
      <c r="I82" s="18">
        <f>'[31]Avg Week Mukono-Mbalala'!I82+'[31]Avg Week Mbalala-Mukono'!I82</f>
        <v>5</v>
      </c>
      <c r="J82" s="18">
        <f>'[31]Avg Week Mukono-Mbalala'!J82+'[31]Avg Week Mbalala-Mukono'!J82</f>
        <v>10</v>
      </c>
      <c r="K82" s="18">
        <f>'[31]Avg Week Mukono-Mbalala'!K82+'[31]Avg Week Mbalala-Mukono'!K82</f>
        <v>1.5</v>
      </c>
      <c r="L82" s="18">
        <f>'[31]Avg Week Mukono-Mbalala'!L82+'[31]Avg Week Mbalala-Mukono'!L82</f>
        <v>8.5</v>
      </c>
      <c r="M82" s="18">
        <f>'[31]Avg Week Mukono-Mbalala'!M82+'[31]Avg Week Mbalala-Mukono'!M82</f>
        <v>4.5</v>
      </c>
      <c r="N82" s="18">
        <f>'[31]Avg Week Mukono-Mbalala'!N82+'[31]Avg Week Mbalala-Mukono'!N82</f>
        <v>0</v>
      </c>
      <c r="O82" s="19">
        <f t="shared" si="35"/>
        <v>43.5</v>
      </c>
      <c r="P82" s="19">
        <f t="shared" si="36"/>
        <v>48</v>
      </c>
      <c r="R82" s="3"/>
      <c r="T82"/>
    </row>
    <row r="83" spans="2:20" ht="23.1" customHeight="1" x14ac:dyDescent="0.25">
      <c r="B83" s="17" t="s">
        <v>137</v>
      </c>
      <c r="C83" s="18">
        <f>'[31]Avg Week Mukono-Mbalala'!C83+'[31]Avg Week Mbalala-Mukono'!C83</f>
        <v>5.5</v>
      </c>
      <c r="D83" s="18">
        <f>'[31]Avg Week Mukono-Mbalala'!D83+'[31]Avg Week Mbalala-Mukono'!D83</f>
        <v>0</v>
      </c>
      <c r="E83" s="18">
        <f>'[31]Avg Week Mukono-Mbalala'!E83+'[31]Avg Week Mbalala-Mukono'!E83</f>
        <v>1.5</v>
      </c>
      <c r="F83" s="18">
        <f>'[31]Avg Week Mukono-Mbalala'!F83+'[31]Avg Week Mbalala-Mukono'!F83</f>
        <v>7</v>
      </c>
      <c r="G83" s="18">
        <f>'[31]Avg Week Mukono-Mbalala'!G83+'[31]Avg Week Mbalala-Mukono'!G83</f>
        <v>1</v>
      </c>
      <c r="H83" s="18">
        <f>'[31]Avg Week Mukono-Mbalala'!H83+'[31]Avg Week Mbalala-Mukono'!H83</f>
        <v>2</v>
      </c>
      <c r="I83" s="18">
        <f>'[31]Avg Week Mukono-Mbalala'!I83+'[31]Avg Week Mbalala-Mukono'!I83</f>
        <v>1</v>
      </c>
      <c r="J83" s="18">
        <f>'[31]Avg Week Mukono-Mbalala'!J83+'[31]Avg Week Mbalala-Mukono'!J83</f>
        <v>7.5</v>
      </c>
      <c r="K83" s="18">
        <f>'[31]Avg Week Mukono-Mbalala'!K83+'[31]Avg Week Mbalala-Mukono'!K83</f>
        <v>3</v>
      </c>
      <c r="L83" s="18">
        <f>'[31]Avg Week Mukono-Mbalala'!L83+'[31]Avg Week Mbalala-Mukono'!L83</f>
        <v>14.5</v>
      </c>
      <c r="M83" s="18">
        <f>'[31]Avg Week Mukono-Mbalala'!M83+'[31]Avg Week Mbalala-Mukono'!M83</f>
        <v>5</v>
      </c>
      <c r="N83" s="18">
        <f>'[31]Avg Week Mukono-Mbalala'!N83+'[31]Avg Week Mbalala-Mukono'!N83</f>
        <v>0</v>
      </c>
      <c r="O83" s="19">
        <f t="shared" si="35"/>
        <v>43</v>
      </c>
      <c r="P83" s="19">
        <f t="shared" si="36"/>
        <v>48</v>
      </c>
      <c r="R83" s="3"/>
      <c r="T83"/>
    </row>
    <row r="84" spans="2:20" ht="23.1" customHeight="1" x14ac:dyDescent="0.25">
      <c r="B84" s="38" t="s">
        <v>138</v>
      </c>
      <c r="C84" s="18">
        <f>'[31]Avg Week Mukono-Mbalala'!C84+'[31]Avg Week Mbalala-Mukono'!C84</f>
        <v>6</v>
      </c>
      <c r="D84" s="18">
        <f>'[31]Avg Week Mukono-Mbalala'!D84+'[31]Avg Week Mbalala-Mukono'!D84</f>
        <v>2</v>
      </c>
      <c r="E84" s="18">
        <f>'[31]Avg Week Mukono-Mbalala'!E84+'[31]Avg Week Mbalala-Mukono'!E84</f>
        <v>2.5</v>
      </c>
      <c r="F84" s="18">
        <f>'[31]Avg Week Mukono-Mbalala'!F84+'[31]Avg Week Mbalala-Mukono'!F84</f>
        <v>5.5</v>
      </c>
      <c r="G84" s="18">
        <f>'[31]Avg Week Mukono-Mbalala'!G84+'[31]Avg Week Mbalala-Mukono'!G84</f>
        <v>0</v>
      </c>
      <c r="H84" s="18">
        <f>'[31]Avg Week Mukono-Mbalala'!H84+'[31]Avg Week Mbalala-Mukono'!H84</f>
        <v>0.5</v>
      </c>
      <c r="I84" s="18">
        <f>'[31]Avg Week Mukono-Mbalala'!I84+'[31]Avg Week Mbalala-Mukono'!I84</f>
        <v>4</v>
      </c>
      <c r="J84" s="18">
        <f>'[31]Avg Week Mukono-Mbalala'!J84+'[31]Avg Week Mbalala-Mukono'!J84</f>
        <v>7.5</v>
      </c>
      <c r="K84" s="18">
        <f>'[31]Avg Week Mukono-Mbalala'!K84+'[31]Avg Week Mbalala-Mukono'!K84</f>
        <v>3</v>
      </c>
      <c r="L84" s="18">
        <f>'[31]Avg Week Mukono-Mbalala'!L84+'[31]Avg Week Mbalala-Mukono'!L84</f>
        <v>11</v>
      </c>
      <c r="M84" s="18">
        <f>'[31]Avg Week Mukono-Mbalala'!M84+'[31]Avg Week Mbalala-Mukono'!M84</f>
        <v>2.5</v>
      </c>
      <c r="N84" s="18">
        <f>'[31]Avg Week Mukono-Mbalala'!N84+'[31]Avg Week Mbalala-Mukono'!N84</f>
        <v>0</v>
      </c>
      <c r="O84" s="19">
        <f t="shared" si="35"/>
        <v>42</v>
      </c>
      <c r="P84" s="19">
        <f t="shared" si="36"/>
        <v>44.5</v>
      </c>
      <c r="R84" s="3"/>
      <c r="T84"/>
    </row>
    <row r="85" spans="2:20" ht="23.1" customHeight="1" x14ac:dyDescent="0.25">
      <c r="B85" s="17" t="s">
        <v>139</v>
      </c>
      <c r="C85" s="18">
        <f>'[31]Avg Week Mukono-Mbalala'!C85+'[31]Avg Week Mbalala-Mukono'!C85</f>
        <v>5.5</v>
      </c>
      <c r="D85" s="18">
        <f>'[31]Avg Week Mukono-Mbalala'!D85+'[31]Avg Week Mbalala-Mukono'!D85</f>
        <v>3.5</v>
      </c>
      <c r="E85" s="18">
        <f>'[31]Avg Week Mukono-Mbalala'!E85+'[31]Avg Week Mbalala-Mukono'!E85</f>
        <v>3</v>
      </c>
      <c r="F85" s="18">
        <f>'[31]Avg Week Mukono-Mbalala'!F85+'[31]Avg Week Mbalala-Mukono'!F85</f>
        <v>3</v>
      </c>
      <c r="G85" s="18">
        <f>'[31]Avg Week Mukono-Mbalala'!G85+'[31]Avg Week Mbalala-Mukono'!G85</f>
        <v>1.5</v>
      </c>
      <c r="H85" s="18">
        <f>'[31]Avg Week Mukono-Mbalala'!H85+'[31]Avg Week Mbalala-Mukono'!H85</f>
        <v>3</v>
      </c>
      <c r="I85" s="18">
        <f>'[31]Avg Week Mukono-Mbalala'!I85+'[31]Avg Week Mbalala-Mukono'!I85</f>
        <v>2.5</v>
      </c>
      <c r="J85" s="18">
        <f>'[31]Avg Week Mukono-Mbalala'!J85+'[31]Avg Week Mbalala-Mukono'!J85</f>
        <v>5</v>
      </c>
      <c r="K85" s="18">
        <f>'[31]Avg Week Mukono-Mbalala'!K85+'[31]Avg Week Mbalala-Mukono'!K85</f>
        <v>3</v>
      </c>
      <c r="L85" s="18">
        <f>'[31]Avg Week Mukono-Mbalala'!L85+'[31]Avg Week Mbalala-Mukono'!L85</f>
        <v>12.5</v>
      </c>
      <c r="M85" s="18">
        <f>'[31]Avg Week Mukono-Mbalala'!M85+'[31]Avg Week Mbalala-Mukono'!M85</f>
        <v>2</v>
      </c>
      <c r="N85" s="18">
        <f>'[31]Avg Week Mukono-Mbalala'!N85+'[31]Avg Week Mbalala-Mukono'!N85</f>
        <v>0</v>
      </c>
      <c r="O85" s="19">
        <f t="shared" si="35"/>
        <v>42.5</v>
      </c>
      <c r="P85" s="19">
        <f t="shared" si="36"/>
        <v>44.5</v>
      </c>
      <c r="R85" s="3"/>
      <c r="T85"/>
    </row>
    <row r="86" spans="2:20" ht="23.1" customHeight="1" x14ac:dyDescent="0.25">
      <c r="B86" s="25" t="s">
        <v>140</v>
      </c>
      <c r="C86" s="18">
        <f>'[31]Avg Week Mukono-Mbalala'!C86+'[31]Avg Week Mbalala-Mukono'!C86</f>
        <v>6</v>
      </c>
      <c r="D86" s="18">
        <f>'[31]Avg Week Mukono-Mbalala'!D86+'[31]Avg Week Mbalala-Mukono'!D86</f>
        <v>2</v>
      </c>
      <c r="E86" s="18">
        <f>'[31]Avg Week Mukono-Mbalala'!E86+'[31]Avg Week Mbalala-Mukono'!E86</f>
        <v>4.5</v>
      </c>
      <c r="F86" s="18">
        <f>'[31]Avg Week Mukono-Mbalala'!F86+'[31]Avg Week Mbalala-Mukono'!F86</f>
        <v>6.5</v>
      </c>
      <c r="G86" s="18">
        <f>'[31]Avg Week Mukono-Mbalala'!G86+'[31]Avg Week Mbalala-Mukono'!G86</f>
        <v>0</v>
      </c>
      <c r="H86" s="18">
        <f>'[31]Avg Week Mukono-Mbalala'!H86+'[31]Avg Week Mbalala-Mukono'!H86</f>
        <v>1.5</v>
      </c>
      <c r="I86" s="18">
        <f>'[31]Avg Week Mukono-Mbalala'!I86+'[31]Avg Week Mbalala-Mukono'!I86</f>
        <v>5</v>
      </c>
      <c r="J86" s="18">
        <f>'[31]Avg Week Mukono-Mbalala'!J86+'[31]Avg Week Mbalala-Mukono'!J86</f>
        <v>4.5</v>
      </c>
      <c r="K86" s="18">
        <f>'[31]Avg Week Mukono-Mbalala'!K86+'[31]Avg Week Mbalala-Mukono'!K86</f>
        <v>3</v>
      </c>
      <c r="L86" s="18">
        <f>'[31]Avg Week Mukono-Mbalala'!L86+'[31]Avg Week Mbalala-Mukono'!L86</f>
        <v>10.5</v>
      </c>
      <c r="M86" s="18">
        <f>'[31]Avg Week Mukono-Mbalala'!M86+'[31]Avg Week Mbalala-Mukono'!M86</f>
        <v>5</v>
      </c>
      <c r="N86" s="18">
        <f>'[31]Avg Week Mukono-Mbalala'!N86+'[31]Avg Week Mbalala-Mukono'!N86</f>
        <v>0</v>
      </c>
      <c r="O86" s="19">
        <f t="shared" si="35"/>
        <v>43.5</v>
      </c>
      <c r="P86" s="19">
        <f t="shared" si="36"/>
        <v>48.5</v>
      </c>
      <c r="R86" s="3"/>
      <c r="T86"/>
    </row>
    <row r="87" spans="2:20" ht="23.1" customHeight="1" x14ac:dyDescent="0.25">
      <c r="B87" s="17" t="s">
        <v>141</v>
      </c>
      <c r="C87" s="18">
        <f>'[31]Avg Week Mukono-Mbalala'!C87+'[31]Avg Week Mbalala-Mukono'!C87</f>
        <v>4.5</v>
      </c>
      <c r="D87" s="18">
        <f>'[31]Avg Week Mukono-Mbalala'!D87+'[31]Avg Week Mbalala-Mukono'!D87</f>
        <v>5</v>
      </c>
      <c r="E87" s="18">
        <f>'[31]Avg Week Mukono-Mbalala'!E87+'[31]Avg Week Mbalala-Mukono'!E87</f>
        <v>5</v>
      </c>
      <c r="F87" s="18">
        <f>'[31]Avg Week Mukono-Mbalala'!F87+'[31]Avg Week Mbalala-Mukono'!F87</f>
        <v>3.5</v>
      </c>
      <c r="G87" s="18">
        <f>'[31]Avg Week Mukono-Mbalala'!G87+'[31]Avg Week Mbalala-Mukono'!G87</f>
        <v>0.5</v>
      </c>
      <c r="H87" s="18">
        <f>'[31]Avg Week Mukono-Mbalala'!H87+'[31]Avg Week Mbalala-Mukono'!H87</f>
        <v>1.5</v>
      </c>
      <c r="I87" s="18">
        <f>'[31]Avg Week Mukono-Mbalala'!I87+'[31]Avg Week Mbalala-Mukono'!I87</f>
        <v>2.5</v>
      </c>
      <c r="J87" s="18">
        <f>'[31]Avg Week Mukono-Mbalala'!J87+'[31]Avg Week Mbalala-Mukono'!J87</f>
        <v>6</v>
      </c>
      <c r="K87" s="18">
        <f>'[31]Avg Week Mukono-Mbalala'!K87+'[31]Avg Week Mbalala-Mukono'!K87</f>
        <v>5.5</v>
      </c>
      <c r="L87" s="18">
        <f>'[31]Avg Week Mukono-Mbalala'!L87+'[31]Avg Week Mbalala-Mukono'!L87</f>
        <v>9</v>
      </c>
      <c r="M87" s="18">
        <f>'[31]Avg Week Mukono-Mbalala'!M87+'[31]Avg Week Mbalala-Mukono'!M87</f>
        <v>4</v>
      </c>
      <c r="N87" s="18">
        <f>'[31]Avg Week Mukono-Mbalala'!N87+'[31]Avg Week Mbalala-Mukono'!N87</f>
        <v>0</v>
      </c>
      <c r="O87" s="19">
        <f t="shared" si="35"/>
        <v>43</v>
      </c>
      <c r="P87" s="19">
        <f t="shared" si="36"/>
        <v>47</v>
      </c>
      <c r="R87" s="3"/>
      <c r="T87"/>
    </row>
    <row r="88" spans="2:20" ht="23.1" customHeight="1" x14ac:dyDescent="0.25">
      <c r="B88" s="38" t="s">
        <v>142</v>
      </c>
      <c r="C88" s="18">
        <f>'[31]Avg Week Mukono-Mbalala'!C88+'[31]Avg Week Mbalala-Mukono'!C88</f>
        <v>8.5</v>
      </c>
      <c r="D88" s="18">
        <f>'[31]Avg Week Mukono-Mbalala'!D88+'[31]Avg Week Mbalala-Mukono'!D88</f>
        <v>4</v>
      </c>
      <c r="E88" s="18">
        <f>'[31]Avg Week Mukono-Mbalala'!E88+'[31]Avg Week Mbalala-Mukono'!E88</f>
        <v>3</v>
      </c>
      <c r="F88" s="18">
        <f>'[31]Avg Week Mukono-Mbalala'!F88+'[31]Avg Week Mbalala-Mukono'!F88</f>
        <v>5</v>
      </c>
      <c r="G88" s="18">
        <f>'[31]Avg Week Mukono-Mbalala'!G88+'[31]Avg Week Mbalala-Mukono'!G88</f>
        <v>0</v>
      </c>
      <c r="H88" s="18">
        <f>'[31]Avg Week Mukono-Mbalala'!H88+'[31]Avg Week Mbalala-Mukono'!H88</f>
        <v>0.5</v>
      </c>
      <c r="I88" s="18">
        <f>'[31]Avg Week Mukono-Mbalala'!I88+'[31]Avg Week Mbalala-Mukono'!I88</f>
        <v>4.5</v>
      </c>
      <c r="J88" s="18">
        <f>'[31]Avg Week Mukono-Mbalala'!J88+'[31]Avg Week Mbalala-Mukono'!J88</f>
        <v>2</v>
      </c>
      <c r="K88" s="18">
        <f>'[31]Avg Week Mukono-Mbalala'!K88+'[31]Avg Week Mbalala-Mukono'!K88</f>
        <v>3.5</v>
      </c>
      <c r="L88" s="18">
        <f>'[31]Avg Week Mukono-Mbalala'!L88+'[31]Avg Week Mbalala-Mukono'!L88</f>
        <v>14</v>
      </c>
      <c r="M88" s="18">
        <f>'[31]Avg Week Mukono-Mbalala'!M88+'[31]Avg Week Mbalala-Mukono'!M88</f>
        <v>1.5</v>
      </c>
      <c r="N88" s="18">
        <f>'[31]Avg Week Mukono-Mbalala'!N88+'[31]Avg Week Mbalala-Mukono'!N88</f>
        <v>0</v>
      </c>
      <c r="O88" s="19">
        <f t="shared" si="35"/>
        <v>45</v>
      </c>
      <c r="P88" s="19">
        <f t="shared" si="36"/>
        <v>46.5</v>
      </c>
      <c r="R88" s="3"/>
      <c r="T88"/>
    </row>
    <row r="89" spans="2:20" ht="23.1" customHeight="1" x14ac:dyDescent="0.25">
      <c r="B89" s="17" t="s">
        <v>143</v>
      </c>
      <c r="C89" s="18">
        <f>'[31]Avg Week Mukono-Mbalala'!C89+'[31]Avg Week Mbalala-Mukono'!C89</f>
        <v>7.5</v>
      </c>
      <c r="D89" s="18">
        <f>'[31]Avg Week Mukono-Mbalala'!D89+'[31]Avg Week Mbalala-Mukono'!D89</f>
        <v>4</v>
      </c>
      <c r="E89" s="18">
        <f>'[31]Avg Week Mukono-Mbalala'!E89+'[31]Avg Week Mbalala-Mukono'!E89</f>
        <v>3.5</v>
      </c>
      <c r="F89" s="18">
        <f>'[31]Avg Week Mukono-Mbalala'!F89+'[31]Avg Week Mbalala-Mukono'!F89</f>
        <v>1.5</v>
      </c>
      <c r="G89" s="18">
        <f>'[31]Avg Week Mukono-Mbalala'!G89+'[31]Avg Week Mbalala-Mukono'!G89</f>
        <v>1</v>
      </c>
      <c r="H89" s="18">
        <f>'[31]Avg Week Mukono-Mbalala'!H89+'[31]Avg Week Mbalala-Mukono'!H89</f>
        <v>0.5</v>
      </c>
      <c r="I89" s="18">
        <f>'[31]Avg Week Mukono-Mbalala'!I89+'[31]Avg Week Mbalala-Mukono'!I89</f>
        <v>1</v>
      </c>
      <c r="J89" s="18">
        <f>'[31]Avg Week Mukono-Mbalala'!J89+'[31]Avg Week Mbalala-Mukono'!J89</f>
        <v>3</v>
      </c>
      <c r="K89" s="18">
        <f>'[31]Avg Week Mukono-Mbalala'!K89+'[31]Avg Week Mbalala-Mukono'!K89</f>
        <v>5.5</v>
      </c>
      <c r="L89" s="18">
        <f>'[31]Avg Week Mukono-Mbalala'!L89+'[31]Avg Week Mbalala-Mukono'!L89</f>
        <v>11</v>
      </c>
      <c r="M89" s="18">
        <f>'[31]Avg Week Mukono-Mbalala'!M89+'[31]Avg Week Mbalala-Mukono'!M89</f>
        <v>2</v>
      </c>
      <c r="N89" s="18">
        <f>'[31]Avg Week Mukono-Mbalala'!N89+'[31]Avg Week Mbalala-Mukono'!N89</f>
        <v>0</v>
      </c>
      <c r="O89" s="19">
        <f t="shared" si="35"/>
        <v>38.5</v>
      </c>
      <c r="P89" s="19">
        <f t="shared" si="36"/>
        <v>40.5</v>
      </c>
      <c r="R89" s="3"/>
      <c r="T89"/>
    </row>
    <row r="90" spans="2:20" ht="23.1" customHeight="1" x14ac:dyDescent="0.25">
      <c r="B90" s="25" t="s">
        <v>144</v>
      </c>
      <c r="C90" s="18">
        <f>'[31]Avg Week Mukono-Mbalala'!C90+'[31]Avg Week Mbalala-Mukono'!C90</f>
        <v>7</v>
      </c>
      <c r="D90" s="18">
        <f>'[31]Avg Week Mukono-Mbalala'!D90+'[31]Avg Week Mbalala-Mukono'!D90</f>
        <v>3</v>
      </c>
      <c r="E90" s="18">
        <f>'[31]Avg Week Mukono-Mbalala'!E90+'[31]Avg Week Mbalala-Mukono'!E90</f>
        <v>2</v>
      </c>
      <c r="F90" s="18">
        <f>'[31]Avg Week Mukono-Mbalala'!F90+'[31]Avg Week Mbalala-Mukono'!F90</f>
        <v>8.5</v>
      </c>
      <c r="G90" s="18">
        <f>'[31]Avg Week Mukono-Mbalala'!G90+'[31]Avg Week Mbalala-Mukono'!G90</f>
        <v>0.5</v>
      </c>
      <c r="H90" s="18">
        <f>'[31]Avg Week Mukono-Mbalala'!H90+'[31]Avg Week Mbalala-Mukono'!H90</f>
        <v>1</v>
      </c>
      <c r="I90" s="18">
        <f>'[31]Avg Week Mukono-Mbalala'!I90+'[31]Avg Week Mbalala-Mukono'!I90</f>
        <v>8</v>
      </c>
      <c r="J90" s="18">
        <f>'[31]Avg Week Mukono-Mbalala'!J90+'[31]Avg Week Mbalala-Mukono'!J90</f>
        <v>6</v>
      </c>
      <c r="K90" s="18">
        <f>'[31]Avg Week Mukono-Mbalala'!K90+'[31]Avg Week Mbalala-Mukono'!K90</f>
        <v>2</v>
      </c>
      <c r="L90" s="18">
        <f>'[31]Avg Week Mukono-Mbalala'!L90+'[31]Avg Week Mbalala-Mukono'!L90</f>
        <v>21.5</v>
      </c>
      <c r="M90" s="18">
        <f>'[31]Avg Week Mukono-Mbalala'!M90+'[31]Avg Week Mbalala-Mukono'!M90</f>
        <v>5</v>
      </c>
      <c r="N90" s="18">
        <f>'[31]Avg Week Mukono-Mbalala'!N90+'[31]Avg Week Mbalala-Mukono'!N90</f>
        <v>0</v>
      </c>
      <c r="O90" s="19">
        <f t="shared" si="35"/>
        <v>59.5</v>
      </c>
      <c r="P90" s="19">
        <f t="shared" si="36"/>
        <v>64.5</v>
      </c>
      <c r="R90" s="3"/>
      <c r="T90"/>
    </row>
    <row r="91" spans="2:20" ht="23.1" customHeight="1" x14ac:dyDescent="0.25">
      <c r="B91" s="17" t="s">
        <v>145</v>
      </c>
      <c r="C91" s="18">
        <f>'[31]Avg Week Mukono-Mbalala'!C91+'[31]Avg Week Mbalala-Mukono'!C91</f>
        <v>5.5</v>
      </c>
      <c r="D91" s="18">
        <f>'[31]Avg Week Mukono-Mbalala'!D91+'[31]Avg Week Mbalala-Mukono'!D91</f>
        <v>3.5</v>
      </c>
      <c r="E91" s="18">
        <f>'[31]Avg Week Mukono-Mbalala'!E91+'[31]Avg Week Mbalala-Mukono'!E91</f>
        <v>1.5</v>
      </c>
      <c r="F91" s="18">
        <f>'[31]Avg Week Mukono-Mbalala'!F91+'[31]Avg Week Mbalala-Mukono'!F91</f>
        <v>6.5</v>
      </c>
      <c r="G91" s="18">
        <f>'[31]Avg Week Mukono-Mbalala'!G91+'[31]Avg Week Mbalala-Mukono'!G91</f>
        <v>0</v>
      </c>
      <c r="H91" s="18">
        <f>'[31]Avg Week Mukono-Mbalala'!H91+'[31]Avg Week Mbalala-Mukono'!H91</f>
        <v>0.5</v>
      </c>
      <c r="I91" s="18">
        <f>'[31]Avg Week Mukono-Mbalala'!I91+'[31]Avg Week Mbalala-Mukono'!I91</f>
        <v>5.5</v>
      </c>
      <c r="J91" s="18">
        <f>'[31]Avg Week Mukono-Mbalala'!J91+'[31]Avg Week Mbalala-Mukono'!J91</f>
        <v>13</v>
      </c>
      <c r="K91" s="18">
        <f>'[31]Avg Week Mukono-Mbalala'!K91+'[31]Avg Week Mbalala-Mukono'!K91</f>
        <v>2.5</v>
      </c>
      <c r="L91" s="18">
        <f>'[31]Avg Week Mukono-Mbalala'!L91+'[31]Avg Week Mbalala-Mukono'!L91</f>
        <v>13.5</v>
      </c>
      <c r="M91" s="18">
        <f>'[31]Avg Week Mukono-Mbalala'!M91+'[31]Avg Week Mbalala-Mukono'!M91</f>
        <v>5.5</v>
      </c>
      <c r="N91" s="18">
        <f>'[31]Avg Week Mukono-Mbalala'!N91+'[31]Avg Week Mbalala-Mukono'!N91</f>
        <v>0</v>
      </c>
      <c r="O91" s="19">
        <f t="shared" si="35"/>
        <v>52</v>
      </c>
      <c r="P91" s="19">
        <f t="shared" si="36"/>
        <v>57.5</v>
      </c>
      <c r="R91" s="3"/>
      <c r="T91"/>
    </row>
    <row r="92" spans="2:20" ht="23.1" customHeight="1" x14ac:dyDescent="0.25">
      <c r="B92" s="38" t="s">
        <v>146</v>
      </c>
      <c r="C92" s="18">
        <f>'[31]Avg Week Mukono-Mbalala'!C92+'[31]Avg Week Mbalala-Mukono'!C92</f>
        <v>9</v>
      </c>
      <c r="D92" s="18">
        <f>'[31]Avg Week Mukono-Mbalala'!D92+'[31]Avg Week Mbalala-Mukono'!D92</f>
        <v>6</v>
      </c>
      <c r="E92" s="18">
        <f>'[31]Avg Week Mukono-Mbalala'!E92+'[31]Avg Week Mbalala-Mukono'!E92</f>
        <v>4.5</v>
      </c>
      <c r="F92" s="18">
        <f>'[31]Avg Week Mukono-Mbalala'!F92+'[31]Avg Week Mbalala-Mukono'!F92</f>
        <v>10</v>
      </c>
      <c r="G92" s="18">
        <f>'[31]Avg Week Mukono-Mbalala'!G92+'[31]Avg Week Mbalala-Mukono'!G92</f>
        <v>0</v>
      </c>
      <c r="H92" s="18">
        <f>'[31]Avg Week Mukono-Mbalala'!H92+'[31]Avg Week Mbalala-Mukono'!H92</f>
        <v>2</v>
      </c>
      <c r="I92" s="18">
        <f>'[31]Avg Week Mukono-Mbalala'!I92+'[31]Avg Week Mbalala-Mukono'!I92</f>
        <v>5</v>
      </c>
      <c r="J92" s="18">
        <f>'[31]Avg Week Mukono-Mbalala'!J92+'[31]Avg Week Mbalala-Mukono'!J92</f>
        <v>7.5</v>
      </c>
      <c r="K92" s="18">
        <f>'[31]Avg Week Mukono-Mbalala'!K92+'[31]Avg Week Mbalala-Mukono'!K92</f>
        <v>2.5</v>
      </c>
      <c r="L92" s="18">
        <f>'[31]Avg Week Mukono-Mbalala'!L92+'[31]Avg Week Mbalala-Mukono'!L92</f>
        <v>16</v>
      </c>
      <c r="M92" s="18">
        <f>'[31]Avg Week Mukono-Mbalala'!M92+'[31]Avg Week Mbalala-Mukono'!M92</f>
        <v>5</v>
      </c>
      <c r="N92" s="18">
        <f>'[31]Avg Week Mukono-Mbalala'!N92+'[31]Avg Week Mbalala-Mukono'!N92</f>
        <v>0</v>
      </c>
      <c r="O92" s="19">
        <f t="shared" si="35"/>
        <v>62.5</v>
      </c>
      <c r="P92" s="19">
        <f t="shared" si="36"/>
        <v>67.5</v>
      </c>
      <c r="R92" s="3"/>
      <c r="T92"/>
    </row>
    <row r="93" spans="2:20" ht="23.1" customHeight="1" x14ac:dyDescent="0.25">
      <c r="B93" s="17" t="s">
        <v>147</v>
      </c>
      <c r="C93" s="18">
        <f>'[31]Avg Week Mukono-Mbalala'!C93+'[31]Avg Week Mbalala-Mukono'!C93</f>
        <v>7.5</v>
      </c>
      <c r="D93" s="18">
        <f>'[31]Avg Week Mukono-Mbalala'!D93+'[31]Avg Week Mbalala-Mukono'!D93</f>
        <v>3.5</v>
      </c>
      <c r="E93" s="18">
        <f>'[31]Avg Week Mukono-Mbalala'!E93+'[31]Avg Week Mbalala-Mukono'!E93</f>
        <v>3</v>
      </c>
      <c r="F93" s="18">
        <f>'[31]Avg Week Mukono-Mbalala'!F93+'[31]Avg Week Mbalala-Mukono'!F93</f>
        <v>7</v>
      </c>
      <c r="G93" s="18">
        <f>'[31]Avg Week Mukono-Mbalala'!G93+'[31]Avg Week Mbalala-Mukono'!G93</f>
        <v>1</v>
      </c>
      <c r="H93" s="18">
        <f>'[31]Avg Week Mukono-Mbalala'!H93+'[31]Avg Week Mbalala-Mukono'!H93</f>
        <v>1</v>
      </c>
      <c r="I93" s="18">
        <f>'[31]Avg Week Mukono-Mbalala'!I93+'[31]Avg Week Mbalala-Mukono'!I93</f>
        <v>2.5</v>
      </c>
      <c r="J93" s="18">
        <f>'[31]Avg Week Mukono-Mbalala'!J93+'[31]Avg Week Mbalala-Mukono'!J93</f>
        <v>10.5</v>
      </c>
      <c r="K93" s="18">
        <f>'[31]Avg Week Mukono-Mbalala'!K93+'[31]Avg Week Mbalala-Mukono'!K93</f>
        <v>4.5</v>
      </c>
      <c r="L93" s="18">
        <f>'[31]Avg Week Mukono-Mbalala'!L93+'[31]Avg Week Mbalala-Mukono'!L93</f>
        <v>12.5</v>
      </c>
      <c r="M93" s="18">
        <f>'[31]Avg Week Mukono-Mbalala'!M93+'[31]Avg Week Mbalala-Mukono'!M93</f>
        <v>7</v>
      </c>
      <c r="N93" s="18">
        <f>'[31]Avg Week Mukono-Mbalala'!N93+'[31]Avg Week Mbalala-Mukono'!N93</f>
        <v>0</v>
      </c>
      <c r="O93" s="19">
        <f t="shared" si="35"/>
        <v>53</v>
      </c>
      <c r="P93" s="19">
        <f t="shared" si="36"/>
        <v>60</v>
      </c>
      <c r="R93" s="3"/>
      <c r="T93"/>
    </row>
    <row r="94" spans="2:20" ht="23.1" customHeight="1" x14ac:dyDescent="0.25">
      <c r="B94" s="25" t="s">
        <v>148</v>
      </c>
      <c r="C94" s="18">
        <f>'[31]Avg Week Mukono-Mbalala'!C94+'[31]Avg Week Mbalala-Mukono'!C94</f>
        <v>7.5</v>
      </c>
      <c r="D94" s="18">
        <f>'[31]Avg Week Mukono-Mbalala'!D94+'[31]Avg Week Mbalala-Mukono'!D94</f>
        <v>2.5</v>
      </c>
      <c r="E94" s="18">
        <f>'[31]Avg Week Mukono-Mbalala'!E94+'[31]Avg Week Mbalala-Mukono'!E94</f>
        <v>2.5</v>
      </c>
      <c r="F94" s="18">
        <f>'[31]Avg Week Mukono-Mbalala'!F94+'[31]Avg Week Mbalala-Mukono'!F94</f>
        <v>10.5</v>
      </c>
      <c r="G94" s="18">
        <f>'[31]Avg Week Mukono-Mbalala'!G94+'[31]Avg Week Mbalala-Mukono'!G94</f>
        <v>1</v>
      </c>
      <c r="H94" s="18">
        <f>'[31]Avg Week Mukono-Mbalala'!H94+'[31]Avg Week Mbalala-Mukono'!H94</f>
        <v>2</v>
      </c>
      <c r="I94" s="18">
        <f>'[31]Avg Week Mukono-Mbalala'!I94+'[31]Avg Week Mbalala-Mukono'!I94</f>
        <v>9</v>
      </c>
      <c r="J94" s="18">
        <f>'[31]Avg Week Mukono-Mbalala'!J94+'[31]Avg Week Mbalala-Mukono'!J94</f>
        <v>8</v>
      </c>
      <c r="K94" s="18">
        <f>'[31]Avg Week Mukono-Mbalala'!K94+'[31]Avg Week Mbalala-Mukono'!K94</f>
        <v>1</v>
      </c>
      <c r="L94" s="18">
        <f>'[31]Avg Week Mukono-Mbalala'!L94+'[31]Avg Week Mbalala-Mukono'!L94</f>
        <v>17.5</v>
      </c>
      <c r="M94" s="18">
        <f>'[31]Avg Week Mukono-Mbalala'!M94+'[31]Avg Week Mbalala-Mukono'!M94</f>
        <v>12.5</v>
      </c>
      <c r="N94" s="18">
        <f>'[31]Avg Week Mukono-Mbalala'!N94+'[31]Avg Week Mbalala-Mukono'!N94</f>
        <v>0</v>
      </c>
      <c r="O94" s="19">
        <f t="shared" si="35"/>
        <v>61.5</v>
      </c>
      <c r="P94" s="19">
        <f t="shared" si="36"/>
        <v>74</v>
      </c>
      <c r="R94" s="3"/>
      <c r="T94"/>
    </row>
    <row r="95" spans="2:20" ht="23.1" customHeight="1" x14ac:dyDescent="0.25">
      <c r="B95" s="17" t="s">
        <v>149</v>
      </c>
      <c r="C95" s="18">
        <f>'[31]Avg Week Mukono-Mbalala'!C95+'[31]Avg Week Mbalala-Mukono'!C95</f>
        <v>13</v>
      </c>
      <c r="D95" s="18">
        <f>'[31]Avg Week Mukono-Mbalala'!D95+'[31]Avg Week Mbalala-Mukono'!D95</f>
        <v>4</v>
      </c>
      <c r="E95" s="18">
        <f>'[31]Avg Week Mukono-Mbalala'!E95+'[31]Avg Week Mbalala-Mukono'!E95</f>
        <v>5</v>
      </c>
      <c r="F95" s="18">
        <f>'[31]Avg Week Mukono-Mbalala'!F95+'[31]Avg Week Mbalala-Mukono'!F95</f>
        <v>9</v>
      </c>
      <c r="G95" s="18">
        <f>'[31]Avg Week Mukono-Mbalala'!G95+'[31]Avg Week Mbalala-Mukono'!G95</f>
        <v>3</v>
      </c>
      <c r="H95" s="18">
        <f>'[31]Avg Week Mukono-Mbalala'!H95+'[31]Avg Week Mbalala-Mukono'!H95</f>
        <v>2</v>
      </c>
      <c r="I95" s="18">
        <f>'[31]Avg Week Mukono-Mbalala'!I95+'[31]Avg Week Mbalala-Mukono'!I95</f>
        <v>4.5</v>
      </c>
      <c r="J95" s="18">
        <f>'[31]Avg Week Mukono-Mbalala'!J95+'[31]Avg Week Mbalala-Mukono'!J95</f>
        <v>9</v>
      </c>
      <c r="K95" s="18">
        <f>'[31]Avg Week Mukono-Mbalala'!K95+'[31]Avg Week Mbalala-Mukono'!K95</f>
        <v>3.5</v>
      </c>
      <c r="L95" s="18">
        <f>'[31]Avg Week Mukono-Mbalala'!L95+'[31]Avg Week Mbalala-Mukono'!L95</f>
        <v>16.5</v>
      </c>
      <c r="M95" s="18">
        <f>'[31]Avg Week Mukono-Mbalala'!M95+'[31]Avg Week Mbalala-Mukono'!M95</f>
        <v>11</v>
      </c>
      <c r="N95" s="18">
        <f>'[31]Avg Week Mukono-Mbalala'!N95+'[31]Avg Week Mbalala-Mukono'!N95</f>
        <v>0</v>
      </c>
      <c r="O95" s="19">
        <f t="shared" si="35"/>
        <v>69.5</v>
      </c>
      <c r="P95" s="19">
        <f t="shared" si="36"/>
        <v>80.5</v>
      </c>
      <c r="R95" s="3"/>
      <c r="T95"/>
    </row>
    <row r="96" spans="2:20" ht="23.1" customHeight="1" x14ac:dyDescent="0.25">
      <c r="B96" s="38" t="s">
        <v>150</v>
      </c>
      <c r="C96" s="18">
        <f>'[31]Avg Week Mukono-Mbalala'!C96+'[31]Avg Week Mbalala-Mukono'!C96</f>
        <v>17.5</v>
      </c>
      <c r="D96" s="18">
        <f>'[31]Avg Week Mukono-Mbalala'!D96+'[31]Avg Week Mbalala-Mukono'!D96</f>
        <v>1</v>
      </c>
      <c r="E96" s="18">
        <f>'[31]Avg Week Mukono-Mbalala'!E96+'[31]Avg Week Mbalala-Mukono'!E96</f>
        <v>2.5</v>
      </c>
      <c r="F96" s="18">
        <f>'[31]Avg Week Mukono-Mbalala'!F96+'[31]Avg Week Mbalala-Mukono'!F96</f>
        <v>9</v>
      </c>
      <c r="G96" s="18">
        <f>'[31]Avg Week Mukono-Mbalala'!G96+'[31]Avg Week Mbalala-Mukono'!G96</f>
        <v>1.5</v>
      </c>
      <c r="H96" s="18">
        <f>'[31]Avg Week Mukono-Mbalala'!H96+'[31]Avg Week Mbalala-Mukono'!H96</f>
        <v>1.5</v>
      </c>
      <c r="I96" s="18">
        <f>'[31]Avg Week Mukono-Mbalala'!I96+'[31]Avg Week Mbalala-Mukono'!I96</f>
        <v>5.5</v>
      </c>
      <c r="J96" s="18">
        <f>'[31]Avg Week Mukono-Mbalala'!J96+'[31]Avg Week Mbalala-Mukono'!J96</f>
        <v>12</v>
      </c>
      <c r="K96" s="18">
        <f>'[31]Avg Week Mukono-Mbalala'!K96+'[31]Avg Week Mbalala-Mukono'!K96</f>
        <v>3.5</v>
      </c>
      <c r="L96" s="18">
        <f>'[31]Avg Week Mukono-Mbalala'!L96+'[31]Avg Week Mbalala-Mukono'!L96</f>
        <v>20</v>
      </c>
      <c r="M96" s="18">
        <f>'[31]Avg Week Mukono-Mbalala'!M96+'[31]Avg Week Mbalala-Mukono'!M96</f>
        <v>9</v>
      </c>
      <c r="N96" s="18">
        <f>'[31]Avg Week Mukono-Mbalala'!N96+'[31]Avg Week Mbalala-Mukono'!N96</f>
        <v>0</v>
      </c>
      <c r="O96" s="19">
        <f t="shared" si="35"/>
        <v>74</v>
      </c>
      <c r="P96" s="19">
        <f t="shared" si="36"/>
        <v>83</v>
      </c>
      <c r="R96" s="3"/>
      <c r="T96"/>
    </row>
    <row r="97" spans="2:20" ht="23.1" customHeight="1" x14ac:dyDescent="0.25">
      <c r="B97" s="17" t="s">
        <v>151</v>
      </c>
      <c r="C97" s="18">
        <f>'[31]Avg Week Mukono-Mbalala'!C97+'[31]Avg Week Mbalala-Mukono'!C97</f>
        <v>11.5</v>
      </c>
      <c r="D97" s="18">
        <f>'[31]Avg Week Mukono-Mbalala'!D97+'[31]Avg Week Mbalala-Mukono'!D97</f>
        <v>7.5</v>
      </c>
      <c r="E97" s="18">
        <f>'[31]Avg Week Mukono-Mbalala'!E97+'[31]Avg Week Mbalala-Mukono'!E97</f>
        <v>1.5</v>
      </c>
      <c r="F97" s="18">
        <f>'[31]Avg Week Mukono-Mbalala'!F97+'[31]Avg Week Mbalala-Mukono'!F97</f>
        <v>15.5</v>
      </c>
      <c r="G97" s="18">
        <f>'[31]Avg Week Mukono-Mbalala'!G97+'[31]Avg Week Mbalala-Mukono'!G97</f>
        <v>1.5</v>
      </c>
      <c r="H97" s="18">
        <f>'[31]Avg Week Mukono-Mbalala'!H97+'[31]Avg Week Mbalala-Mukono'!H97</f>
        <v>3</v>
      </c>
      <c r="I97" s="18">
        <f>'[31]Avg Week Mukono-Mbalala'!I97+'[31]Avg Week Mbalala-Mukono'!I97</f>
        <v>9.5</v>
      </c>
      <c r="J97" s="18">
        <f>'[31]Avg Week Mukono-Mbalala'!J97+'[31]Avg Week Mbalala-Mukono'!J97</f>
        <v>6.5</v>
      </c>
      <c r="K97" s="18">
        <f>'[31]Avg Week Mukono-Mbalala'!K97+'[31]Avg Week Mbalala-Mukono'!K97</f>
        <v>8</v>
      </c>
      <c r="L97" s="18">
        <f>'[31]Avg Week Mukono-Mbalala'!L97+'[31]Avg Week Mbalala-Mukono'!L97</f>
        <v>19.5</v>
      </c>
      <c r="M97" s="18">
        <f>'[31]Avg Week Mukono-Mbalala'!M97+'[31]Avg Week Mbalala-Mukono'!M97</f>
        <v>9.5</v>
      </c>
      <c r="N97" s="18">
        <f>'[31]Avg Week Mukono-Mbalala'!N97+'[31]Avg Week Mbalala-Mukono'!N97</f>
        <v>0</v>
      </c>
      <c r="O97" s="19">
        <f t="shared" si="35"/>
        <v>84</v>
      </c>
      <c r="P97" s="19">
        <f t="shared" si="36"/>
        <v>93.5</v>
      </c>
      <c r="R97" s="3"/>
      <c r="T97"/>
    </row>
    <row r="98" spans="2:20" ht="23.1" customHeight="1" x14ac:dyDescent="0.25">
      <c r="B98" s="25" t="s">
        <v>152</v>
      </c>
      <c r="C98" s="18">
        <f>'[31]Avg Week Mukono-Mbalala'!C98+'[31]Avg Week Mbalala-Mukono'!C98</f>
        <v>14</v>
      </c>
      <c r="D98" s="18">
        <f>'[31]Avg Week Mukono-Mbalala'!D98+'[31]Avg Week Mbalala-Mukono'!D98</f>
        <v>3</v>
      </c>
      <c r="E98" s="18">
        <f>'[31]Avg Week Mukono-Mbalala'!E98+'[31]Avg Week Mbalala-Mukono'!E98</f>
        <v>3.5</v>
      </c>
      <c r="F98" s="18">
        <f>'[31]Avg Week Mukono-Mbalala'!F98+'[31]Avg Week Mbalala-Mukono'!F98</f>
        <v>22</v>
      </c>
      <c r="G98" s="18">
        <f>'[31]Avg Week Mukono-Mbalala'!G98+'[31]Avg Week Mbalala-Mukono'!G98</f>
        <v>2</v>
      </c>
      <c r="H98" s="18">
        <f>'[31]Avg Week Mukono-Mbalala'!H98+'[31]Avg Week Mbalala-Mukono'!H98</f>
        <v>5</v>
      </c>
      <c r="I98" s="18">
        <f>'[31]Avg Week Mukono-Mbalala'!I98+'[31]Avg Week Mbalala-Mukono'!I98</f>
        <v>2.5</v>
      </c>
      <c r="J98" s="18">
        <f>'[31]Avg Week Mukono-Mbalala'!J98+'[31]Avg Week Mbalala-Mukono'!J98</f>
        <v>12</v>
      </c>
      <c r="K98" s="18">
        <f>'[31]Avg Week Mukono-Mbalala'!K98+'[31]Avg Week Mbalala-Mukono'!K98</f>
        <v>3</v>
      </c>
      <c r="L98" s="18">
        <f>'[31]Avg Week Mukono-Mbalala'!L98+'[31]Avg Week Mbalala-Mukono'!L98</f>
        <v>23</v>
      </c>
      <c r="M98" s="18">
        <f>'[31]Avg Week Mukono-Mbalala'!M98+'[31]Avg Week Mbalala-Mukono'!M98</f>
        <v>9.5</v>
      </c>
      <c r="N98" s="18">
        <f>'[31]Avg Week Mukono-Mbalala'!N98+'[31]Avg Week Mbalala-Mukono'!N98</f>
        <v>0</v>
      </c>
      <c r="O98" s="19">
        <f t="shared" si="35"/>
        <v>90</v>
      </c>
      <c r="P98" s="19">
        <f t="shared" si="36"/>
        <v>99.5</v>
      </c>
      <c r="R98" s="3"/>
      <c r="T98"/>
    </row>
    <row r="99" spans="2:20" ht="23.1" customHeight="1" x14ac:dyDescent="0.25">
      <c r="B99" s="17" t="s">
        <v>153</v>
      </c>
      <c r="C99" s="18">
        <f>'[31]Avg Week Mukono-Mbalala'!C99+'[31]Avg Week Mbalala-Mukono'!C99</f>
        <v>14.5</v>
      </c>
      <c r="D99" s="18">
        <f>'[31]Avg Week Mukono-Mbalala'!D99+'[31]Avg Week Mbalala-Mukono'!D99</f>
        <v>3.5</v>
      </c>
      <c r="E99" s="18">
        <f>'[31]Avg Week Mukono-Mbalala'!E99+'[31]Avg Week Mbalala-Mukono'!E99</f>
        <v>6</v>
      </c>
      <c r="F99" s="18">
        <f>'[31]Avg Week Mukono-Mbalala'!F99+'[31]Avg Week Mbalala-Mukono'!F99</f>
        <v>30.5</v>
      </c>
      <c r="G99" s="18">
        <f>'[31]Avg Week Mukono-Mbalala'!G99+'[31]Avg Week Mbalala-Mukono'!G99</f>
        <v>2</v>
      </c>
      <c r="H99" s="18">
        <f>'[31]Avg Week Mukono-Mbalala'!H99+'[31]Avg Week Mbalala-Mukono'!H99</f>
        <v>2.5</v>
      </c>
      <c r="I99" s="18">
        <f>'[31]Avg Week Mukono-Mbalala'!I99+'[31]Avg Week Mbalala-Mukono'!I99</f>
        <v>4.5</v>
      </c>
      <c r="J99" s="18">
        <f>'[31]Avg Week Mukono-Mbalala'!J99+'[31]Avg Week Mbalala-Mukono'!J99</f>
        <v>6.5</v>
      </c>
      <c r="K99" s="18">
        <f>'[31]Avg Week Mukono-Mbalala'!K99+'[31]Avg Week Mbalala-Mukono'!K99</f>
        <v>4.5</v>
      </c>
      <c r="L99" s="18">
        <f>'[31]Avg Week Mukono-Mbalala'!L99+'[31]Avg Week Mbalala-Mukono'!L99</f>
        <v>25.5</v>
      </c>
      <c r="M99" s="18">
        <f>'[31]Avg Week Mukono-Mbalala'!M99+'[31]Avg Week Mbalala-Mukono'!M99</f>
        <v>10</v>
      </c>
      <c r="N99" s="18">
        <f>'[31]Avg Week Mukono-Mbalala'!N99+'[31]Avg Week Mbalala-Mukono'!N99</f>
        <v>0</v>
      </c>
      <c r="O99" s="19">
        <f t="shared" si="35"/>
        <v>100</v>
      </c>
      <c r="P99" s="19">
        <f t="shared" si="36"/>
        <v>110</v>
      </c>
      <c r="R99" s="3"/>
      <c r="T99"/>
    </row>
    <row r="100" spans="2:20" ht="23.1" customHeight="1" x14ac:dyDescent="0.25">
      <c r="B100" s="38" t="s">
        <v>154</v>
      </c>
      <c r="C100" s="18">
        <f>'[31]Avg Week Mukono-Mbalala'!C100+'[31]Avg Week Mbalala-Mukono'!C100</f>
        <v>17</v>
      </c>
      <c r="D100" s="18">
        <f>'[31]Avg Week Mukono-Mbalala'!D100+'[31]Avg Week Mbalala-Mukono'!D100</f>
        <v>2</v>
      </c>
      <c r="E100" s="18">
        <f>'[31]Avg Week Mukono-Mbalala'!E100+'[31]Avg Week Mbalala-Mukono'!E100</f>
        <v>2</v>
      </c>
      <c r="F100" s="18">
        <f>'[31]Avg Week Mukono-Mbalala'!F100+'[31]Avg Week Mbalala-Mukono'!F100</f>
        <v>18</v>
      </c>
      <c r="G100" s="18">
        <f>'[31]Avg Week Mukono-Mbalala'!G100+'[31]Avg Week Mbalala-Mukono'!G100</f>
        <v>0.5</v>
      </c>
      <c r="H100" s="18">
        <f>'[31]Avg Week Mukono-Mbalala'!H100+'[31]Avg Week Mbalala-Mukono'!H100</f>
        <v>4</v>
      </c>
      <c r="I100" s="18">
        <f>'[31]Avg Week Mukono-Mbalala'!I100+'[31]Avg Week Mbalala-Mukono'!I100</f>
        <v>4</v>
      </c>
      <c r="J100" s="18">
        <f>'[31]Avg Week Mukono-Mbalala'!J100+'[31]Avg Week Mbalala-Mukono'!J100</f>
        <v>8</v>
      </c>
      <c r="K100" s="18">
        <f>'[31]Avg Week Mukono-Mbalala'!K100+'[31]Avg Week Mbalala-Mukono'!K100</f>
        <v>2</v>
      </c>
      <c r="L100" s="18">
        <f>'[31]Avg Week Mukono-Mbalala'!L100+'[31]Avg Week Mbalala-Mukono'!L100</f>
        <v>25.5</v>
      </c>
      <c r="M100" s="18">
        <f>'[31]Avg Week Mukono-Mbalala'!M100+'[31]Avg Week Mbalala-Mukono'!M100</f>
        <v>18</v>
      </c>
      <c r="N100" s="18">
        <f>'[31]Avg Week Mukono-Mbalala'!N100+'[31]Avg Week Mbalala-Mukono'!N100</f>
        <v>0</v>
      </c>
      <c r="O100" s="19">
        <f t="shared" si="35"/>
        <v>83</v>
      </c>
      <c r="P100" s="19">
        <f t="shared" si="36"/>
        <v>101</v>
      </c>
      <c r="R100" s="3"/>
      <c r="T100"/>
    </row>
    <row r="101" spans="2:20" ht="23.1" customHeight="1" x14ac:dyDescent="0.25">
      <c r="B101" s="17" t="s">
        <v>155</v>
      </c>
      <c r="C101" s="18">
        <f>'[31]Avg Week Mukono-Mbalala'!C101+'[31]Avg Week Mbalala-Mukono'!C101</f>
        <v>18.5</v>
      </c>
      <c r="D101" s="18">
        <f>'[31]Avg Week Mukono-Mbalala'!D101+'[31]Avg Week Mbalala-Mukono'!D101</f>
        <v>6.5</v>
      </c>
      <c r="E101" s="18">
        <f>'[31]Avg Week Mukono-Mbalala'!E101+'[31]Avg Week Mbalala-Mukono'!E101</f>
        <v>3</v>
      </c>
      <c r="F101" s="18">
        <f>'[31]Avg Week Mukono-Mbalala'!F101+'[31]Avg Week Mbalala-Mukono'!F101</f>
        <v>21.5</v>
      </c>
      <c r="G101" s="18">
        <f>'[31]Avg Week Mukono-Mbalala'!G101+'[31]Avg Week Mbalala-Mukono'!G101</f>
        <v>2.5</v>
      </c>
      <c r="H101" s="18">
        <f>'[31]Avg Week Mukono-Mbalala'!H101+'[31]Avg Week Mbalala-Mukono'!H101</f>
        <v>1.5</v>
      </c>
      <c r="I101" s="18">
        <f>'[31]Avg Week Mukono-Mbalala'!I101+'[31]Avg Week Mbalala-Mukono'!I101</f>
        <v>6</v>
      </c>
      <c r="J101" s="18">
        <f>'[31]Avg Week Mukono-Mbalala'!J101+'[31]Avg Week Mbalala-Mukono'!J101</f>
        <v>11</v>
      </c>
      <c r="K101" s="18">
        <f>'[31]Avg Week Mukono-Mbalala'!K101+'[31]Avg Week Mbalala-Mukono'!K101</f>
        <v>8</v>
      </c>
      <c r="L101" s="18">
        <f>'[31]Avg Week Mukono-Mbalala'!L101+'[31]Avg Week Mbalala-Mukono'!L101</f>
        <v>28.5</v>
      </c>
      <c r="M101" s="18">
        <f>'[31]Avg Week Mukono-Mbalala'!M101+'[31]Avg Week Mbalala-Mukono'!M101</f>
        <v>21.5</v>
      </c>
      <c r="N101" s="18">
        <f>'[31]Avg Week Mukono-Mbalala'!N101+'[31]Avg Week Mbalala-Mukono'!N101</f>
        <v>0</v>
      </c>
      <c r="O101" s="19">
        <f t="shared" si="35"/>
        <v>107</v>
      </c>
      <c r="P101" s="19">
        <f t="shared" si="36"/>
        <v>128.5</v>
      </c>
      <c r="R101" s="3"/>
      <c r="T101"/>
    </row>
    <row r="102" spans="2:20" ht="23.1" customHeight="1" x14ac:dyDescent="0.25">
      <c r="B102" s="25" t="s">
        <v>156</v>
      </c>
      <c r="C102" s="18">
        <f>'[31]Avg Week Mukono-Mbalala'!C102+'[31]Avg Week Mbalala-Mukono'!C102</f>
        <v>46</v>
      </c>
      <c r="D102" s="18">
        <f>'[31]Avg Week Mukono-Mbalala'!D102+'[31]Avg Week Mbalala-Mukono'!D102</f>
        <v>4.5</v>
      </c>
      <c r="E102" s="18">
        <f>'[31]Avg Week Mukono-Mbalala'!E102+'[31]Avg Week Mbalala-Mukono'!E102</f>
        <v>5.5</v>
      </c>
      <c r="F102" s="18">
        <f>'[31]Avg Week Mukono-Mbalala'!F102+'[31]Avg Week Mbalala-Mukono'!F102</f>
        <v>64.5</v>
      </c>
      <c r="G102" s="18">
        <f>'[31]Avg Week Mukono-Mbalala'!G102+'[31]Avg Week Mbalala-Mukono'!G102</f>
        <v>1.5</v>
      </c>
      <c r="H102" s="18">
        <f>'[31]Avg Week Mukono-Mbalala'!H102+'[31]Avg Week Mbalala-Mukono'!H102</f>
        <v>2.5</v>
      </c>
      <c r="I102" s="18">
        <f>'[31]Avg Week Mukono-Mbalala'!I102+'[31]Avg Week Mbalala-Mukono'!I102</f>
        <v>5</v>
      </c>
      <c r="J102" s="18">
        <f>'[31]Avg Week Mukono-Mbalala'!J102+'[31]Avg Week Mbalala-Mukono'!J102</f>
        <v>8.5</v>
      </c>
      <c r="K102" s="18">
        <f>'[31]Avg Week Mukono-Mbalala'!K102+'[31]Avg Week Mbalala-Mukono'!K102</f>
        <v>2.5</v>
      </c>
      <c r="L102" s="18">
        <f>'[31]Avg Week Mukono-Mbalala'!L102+'[31]Avg Week Mbalala-Mukono'!L102</f>
        <v>22</v>
      </c>
      <c r="M102" s="18">
        <f>'[31]Avg Week Mukono-Mbalala'!M102+'[31]Avg Week Mbalala-Mukono'!M102</f>
        <v>39</v>
      </c>
      <c r="N102" s="18">
        <f>'[31]Avg Week Mukono-Mbalala'!N102+'[31]Avg Week Mbalala-Mukono'!N102</f>
        <v>0</v>
      </c>
      <c r="O102" s="19">
        <f t="shared" si="35"/>
        <v>162.5</v>
      </c>
      <c r="P102" s="19">
        <f t="shared" si="36"/>
        <v>201.5</v>
      </c>
      <c r="R102" s="3"/>
      <c r="T102"/>
    </row>
    <row r="103" spans="2:20" ht="23.1" customHeight="1" x14ac:dyDescent="0.25">
      <c r="B103" s="17" t="s">
        <v>157</v>
      </c>
      <c r="C103" s="18">
        <f>'[31]Avg Week Mukono-Mbalala'!C103+'[31]Avg Week Mbalala-Mukono'!C103</f>
        <v>36.5</v>
      </c>
      <c r="D103" s="18">
        <f>'[31]Avg Week Mukono-Mbalala'!D103+'[31]Avg Week Mbalala-Mukono'!D103</f>
        <v>5.5</v>
      </c>
      <c r="E103" s="18">
        <f>'[31]Avg Week Mukono-Mbalala'!E103+'[31]Avg Week Mbalala-Mukono'!E103</f>
        <v>7.5</v>
      </c>
      <c r="F103" s="18">
        <f>'[31]Avg Week Mukono-Mbalala'!F103+'[31]Avg Week Mbalala-Mukono'!F103</f>
        <v>36.5</v>
      </c>
      <c r="G103" s="18">
        <f>'[31]Avg Week Mukono-Mbalala'!G103+'[31]Avg Week Mbalala-Mukono'!G103</f>
        <v>1.5</v>
      </c>
      <c r="H103" s="18">
        <f>'[31]Avg Week Mukono-Mbalala'!H103+'[31]Avg Week Mbalala-Mukono'!H103</f>
        <v>1.5</v>
      </c>
      <c r="I103" s="18">
        <f>'[31]Avg Week Mukono-Mbalala'!I103+'[31]Avg Week Mbalala-Mukono'!I103</f>
        <v>7.5</v>
      </c>
      <c r="J103" s="18">
        <f>'[31]Avg Week Mukono-Mbalala'!J103+'[31]Avg Week Mbalala-Mukono'!J103</f>
        <v>10</v>
      </c>
      <c r="K103" s="18">
        <f>'[31]Avg Week Mukono-Mbalala'!K103+'[31]Avg Week Mbalala-Mukono'!K103</f>
        <v>3.5</v>
      </c>
      <c r="L103" s="18">
        <f>'[31]Avg Week Mukono-Mbalala'!L103+'[31]Avg Week Mbalala-Mukono'!L103</f>
        <v>14</v>
      </c>
      <c r="M103" s="18">
        <f>'[31]Avg Week Mukono-Mbalala'!M103+'[31]Avg Week Mbalala-Mukono'!M103</f>
        <v>35</v>
      </c>
      <c r="N103" s="18">
        <f>'[31]Avg Week Mukono-Mbalala'!N103+'[31]Avg Week Mbalala-Mukono'!N103</f>
        <v>0</v>
      </c>
      <c r="O103" s="19">
        <f t="shared" si="35"/>
        <v>124</v>
      </c>
      <c r="P103" s="19">
        <f t="shared" si="36"/>
        <v>159</v>
      </c>
      <c r="R103" s="3"/>
      <c r="T103"/>
    </row>
    <row r="104" spans="2:20" ht="23.1" customHeight="1" x14ac:dyDescent="0.25">
      <c r="B104" s="38" t="s">
        <v>158</v>
      </c>
      <c r="C104" s="18">
        <f>'[31]Avg Week Mukono-Mbalala'!C104+'[31]Avg Week Mbalala-Mukono'!C104</f>
        <v>34.5</v>
      </c>
      <c r="D104" s="18">
        <f>'[31]Avg Week Mukono-Mbalala'!D104+'[31]Avg Week Mbalala-Mukono'!D104</f>
        <v>8.5</v>
      </c>
      <c r="E104" s="18">
        <f>'[31]Avg Week Mukono-Mbalala'!E104+'[31]Avg Week Mbalala-Mukono'!E104</f>
        <v>8.5</v>
      </c>
      <c r="F104" s="18">
        <f>'[31]Avg Week Mukono-Mbalala'!F104+'[31]Avg Week Mbalala-Mukono'!F104</f>
        <v>28.5</v>
      </c>
      <c r="G104" s="18">
        <f>'[31]Avg Week Mukono-Mbalala'!G104+'[31]Avg Week Mbalala-Mukono'!G104</f>
        <v>1</v>
      </c>
      <c r="H104" s="18">
        <f>'[31]Avg Week Mukono-Mbalala'!H104+'[31]Avg Week Mbalala-Mukono'!H104</f>
        <v>2.5</v>
      </c>
      <c r="I104" s="18">
        <f>'[31]Avg Week Mukono-Mbalala'!I104+'[31]Avg Week Mbalala-Mukono'!I104</f>
        <v>6.5</v>
      </c>
      <c r="J104" s="18">
        <f>'[31]Avg Week Mukono-Mbalala'!J104+'[31]Avg Week Mbalala-Mukono'!J104</f>
        <v>6.5</v>
      </c>
      <c r="K104" s="18">
        <f>'[31]Avg Week Mukono-Mbalala'!K104+'[31]Avg Week Mbalala-Mukono'!K104</f>
        <v>3</v>
      </c>
      <c r="L104" s="18">
        <f>'[31]Avg Week Mukono-Mbalala'!L104+'[31]Avg Week Mbalala-Mukono'!L104</f>
        <v>19</v>
      </c>
      <c r="M104" s="18">
        <f>'[31]Avg Week Mukono-Mbalala'!M104+'[31]Avg Week Mbalala-Mukono'!M104</f>
        <v>44.5</v>
      </c>
      <c r="N104" s="18">
        <f>'[31]Avg Week Mukono-Mbalala'!N104+'[31]Avg Week Mbalala-Mukono'!N104</f>
        <v>0</v>
      </c>
      <c r="O104" s="19">
        <f t="shared" si="35"/>
        <v>118.5</v>
      </c>
      <c r="P104" s="19">
        <f t="shared" si="36"/>
        <v>163</v>
      </c>
      <c r="R104" s="3"/>
      <c r="T104"/>
    </row>
    <row r="105" spans="2:20" ht="23.1" customHeight="1" x14ac:dyDescent="0.25">
      <c r="B105" s="17" t="s">
        <v>159</v>
      </c>
      <c r="C105" s="18">
        <f>'[31]Avg Week Mukono-Mbalala'!C105+'[31]Avg Week Mbalala-Mukono'!C105</f>
        <v>64.5</v>
      </c>
      <c r="D105" s="18">
        <f>'[31]Avg Week Mukono-Mbalala'!D105+'[31]Avg Week Mbalala-Mukono'!D105</f>
        <v>4</v>
      </c>
      <c r="E105" s="18">
        <f>'[31]Avg Week Mukono-Mbalala'!E105+'[31]Avg Week Mbalala-Mukono'!E105</f>
        <v>6</v>
      </c>
      <c r="F105" s="18">
        <f>'[31]Avg Week Mukono-Mbalala'!F105+'[31]Avg Week Mbalala-Mukono'!F105</f>
        <v>36.5</v>
      </c>
      <c r="G105" s="18">
        <f>'[31]Avg Week Mukono-Mbalala'!G105+'[31]Avg Week Mbalala-Mukono'!G105</f>
        <v>1.5</v>
      </c>
      <c r="H105" s="18">
        <f>'[31]Avg Week Mukono-Mbalala'!H105+'[31]Avg Week Mbalala-Mukono'!H105</f>
        <v>2.5</v>
      </c>
      <c r="I105" s="18">
        <f>'[31]Avg Week Mukono-Mbalala'!I105+'[31]Avg Week Mbalala-Mukono'!I105</f>
        <v>10.5</v>
      </c>
      <c r="J105" s="18">
        <f>'[31]Avg Week Mukono-Mbalala'!J105+'[31]Avg Week Mbalala-Mukono'!J105</f>
        <v>9.5</v>
      </c>
      <c r="K105" s="18">
        <f>'[31]Avg Week Mukono-Mbalala'!K105+'[31]Avg Week Mbalala-Mukono'!K105</f>
        <v>10</v>
      </c>
      <c r="L105" s="18">
        <f>'[31]Avg Week Mukono-Mbalala'!L105+'[31]Avg Week Mbalala-Mukono'!L105</f>
        <v>47</v>
      </c>
      <c r="M105" s="18">
        <f>'[31]Avg Week Mukono-Mbalala'!M105+'[31]Avg Week Mbalala-Mukono'!M105</f>
        <v>77.5</v>
      </c>
      <c r="N105" s="18">
        <f>'[31]Avg Week Mukono-Mbalala'!N105+'[31]Avg Week Mbalala-Mukono'!N105</f>
        <v>0</v>
      </c>
      <c r="O105" s="19">
        <f>SUM(C105:L105,N105)</f>
        <v>192</v>
      </c>
      <c r="P105" s="19">
        <f>SUM(C105:N105)</f>
        <v>269.5</v>
      </c>
      <c r="R105" s="3"/>
      <c r="T105"/>
    </row>
    <row r="106" spans="2:20" ht="23.1" customHeight="1" x14ac:dyDescent="0.25">
      <c r="B106" s="39" t="s">
        <v>160</v>
      </c>
      <c r="C106" s="40">
        <f>SUM(C10:C105)</f>
        <v>5061.5</v>
      </c>
      <c r="D106" s="40">
        <f t="shared" ref="D106:P106" si="37">SUM(D10:D105)</f>
        <v>1280</v>
      </c>
      <c r="E106" s="40">
        <f t="shared" si="37"/>
        <v>955.00000000000023</v>
      </c>
      <c r="F106" s="40">
        <f t="shared" si="37"/>
        <v>4845.2857142857138</v>
      </c>
      <c r="G106" s="40">
        <f t="shared" si="37"/>
        <v>282.92857142857144</v>
      </c>
      <c r="H106" s="40">
        <f t="shared" si="37"/>
        <v>230.92857142857144</v>
      </c>
      <c r="I106" s="40">
        <f t="shared" si="37"/>
        <v>1237.6428571428573</v>
      </c>
      <c r="J106" s="40">
        <f t="shared" si="37"/>
        <v>1092.9285714285713</v>
      </c>
      <c r="K106" s="40">
        <f t="shared" si="37"/>
        <v>585.85714285714289</v>
      </c>
      <c r="L106" s="40">
        <f t="shared" si="37"/>
        <v>2179.0714285714284</v>
      </c>
      <c r="M106" s="40">
        <f t="shared" si="37"/>
        <v>10470.785714285712</v>
      </c>
      <c r="N106" s="40">
        <f t="shared" si="37"/>
        <v>0.99999999999999978</v>
      </c>
      <c r="O106" s="40">
        <f t="shared" si="37"/>
        <v>17752.142857142855</v>
      </c>
      <c r="P106" s="40">
        <f t="shared" si="37"/>
        <v>28222.928571428572</v>
      </c>
      <c r="R106" s="3"/>
      <c r="T106"/>
    </row>
    <row r="107" spans="2:20" ht="23.1" customHeight="1" x14ac:dyDescent="0.25">
      <c r="B107" s="39" t="s">
        <v>161</v>
      </c>
      <c r="C107" s="41">
        <f t="shared" ref="C107:N107" si="38">C106/$P$106</f>
        <v>0.17933999964567815</v>
      </c>
      <c r="D107" s="41">
        <f t="shared" si="38"/>
        <v>4.5353195603372129E-2</v>
      </c>
      <c r="E107" s="41">
        <f t="shared" si="38"/>
        <v>3.3837735782203435E-2</v>
      </c>
      <c r="F107" s="41">
        <f t="shared" si="38"/>
        <v>0.17167905527673799</v>
      </c>
      <c r="G107" s="41">
        <f t="shared" si="38"/>
        <v>1.0024777220142691E-2</v>
      </c>
      <c r="H107" s="41">
        <f t="shared" si="38"/>
        <v>8.1823036487556986E-3</v>
      </c>
      <c r="I107" s="41">
        <f t="shared" si="38"/>
        <v>4.3852389521184656E-2</v>
      </c>
      <c r="J107" s="41">
        <f t="shared" si="38"/>
        <v>3.8724846312901615E-2</v>
      </c>
      <c r="K107" s="41">
        <f t="shared" si="38"/>
        <v>2.0758198121588071E-2</v>
      </c>
      <c r="L107" s="41">
        <f t="shared" si="38"/>
        <v>7.7209259948218381E-2</v>
      </c>
      <c r="M107" s="41">
        <f t="shared" si="38"/>
        <v>0.3710028067351519</v>
      </c>
      <c r="N107" s="41">
        <f t="shared" si="38"/>
        <v>3.5432184065134468E-5</v>
      </c>
      <c r="R107" s="3"/>
      <c r="T107"/>
    </row>
    <row r="108" spans="2:20" ht="23.1" customHeight="1" x14ac:dyDescent="0.25">
      <c r="B108" s="42" t="s">
        <v>162</v>
      </c>
      <c r="C108" s="43">
        <f>C106/$O$106</f>
        <v>0.28512050859051224</v>
      </c>
      <c r="D108" s="43">
        <f t="shared" ref="D108:N108" si="39">D106/$O$106</f>
        <v>7.21039713515471E-2</v>
      </c>
      <c r="E108" s="43">
        <f t="shared" si="39"/>
        <v>5.3796322375568362E-2</v>
      </c>
      <c r="F108" s="43">
        <f t="shared" si="39"/>
        <v>0.27294089244759184</v>
      </c>
      <c r="G108" s="43">
        <f t="shared" si="39"/>
        <v>1.5937713756890518E-2</v>
      </c>
      <c r="H108" s="43">
        <f t="shared" si="39"/>
        <v>1.3008489920733918E-2</v>
      </c>
      <c r="I108" s="43">
        <f t="shared" si="39"/>
        <v>6.9717941495996472E-2</v>
      </c>
      <c r="J108" s="43">
        <f t="shared" si="39"/>
        <v>6.1566008127791415E-2</v>
      </c>
      <c r="K108" s="43">
        <f t="shared" si="39"/>
        <v>3.3002052066148958E-2</v>
      </c>
      <c r="L108" s="43">
        <f t="shared" si="39"/>
        <v>0.12274976863960085</v>
      </c>
      <c r="M108" s="43"/>
      <c r="N108" s="43">
        <f t="shared" si="39"/>
        <v>5.6331227618396164E-5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10" zoomScaleSheetLayoutView="10" workbookViewId="0">
      <selection activeCell="AI46" sqref="AI4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2" customWidth="1"/>
    <col min="19" max="20" width="10.7109375" style="3" customWidth="1"/>
    <col min="21" max="31" width="10.7109375" customWidth="1"/>
    <col min="32" max="32" width="12.85546875" customWidth="1"/>
    <col min="33" max="33" width="10.7109375" customWidth="1"/>
  </cols>
  <sheetData>
    <row r="1" spans="2:32" ht="23.25" customHeight="1" x14ac:dyDescent="0.3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2:32" ht="20.100000000000001" customHeight="1" x14ac:dyDescent="0.25">
      <c r="B2" s="68" t="s">
        <v>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</row>
    <row r="3" spans="2:32" ht="20.100000000000001" customHeight="1" x14ac:dyDescent="0.25">
      <c r="B3" s="1" t="s">
        <v>2</v>
      </c>
      <c r="C3" s="69" t="str">
        <f>'[32]4.11 KATOSI-MUKONO'!C3:G3</f>
        <v>MCC - C2 - STN077 - KATOSI ROAD</v>
      </c>
      <c r="D3" s="69"/>
      <c r="E3" s="69"/>
      <c r="F3" s="69"/>
      <c r="G3" s="69"/>
      <c r="H3" s="1"/>
      <c r="I3" s="1"/>
      <c r="J3" s="1"/>
      <c r="K3" s="1"/>
      <c r="L3" s="1"/>
      <c r="M3" s="1"/>
      <c r="N3" s="1"/>
      <c r="O3" s="1"/>
      <c r="P3" s="1"/>
    </row>
    <row r="4" spans="2:32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2" ht="20.100000000000001" customHeight="1" x14ac:dyDescent="0.25">
      <c r="C5" s="4" t="s">
        <v>3</v>
      </c>
      <c r="D5" s="70" t="s">
        <v>4</v>
      </c>
      <c r="E5" s="71"/>
      <c r="F5" s="5" t="s">
        <v>5</v>
      </c>
      <c r="G5" s="64" t="str">
        <f>'[32]Avg Week KATOSI-MUKONO'!G5:H5</f>
        <v>SHELL PETROL STATION</v>
      </c>
      <c r="H5" s="65"/>
      <c r="I5" s="6"/>
      <c r="J5" s="7" t="s">
        <v>6</v>
      </c>
      <c r="K5" s="64" t="str">
        <f>'[32]Avg Week KATOSI-MUKONO'!K5:L5</f>
        <v>MOSES</v>
      </c>
      <c r="L5" s="65"/>
      <c r="M5" s="8"/>
      <c r="N5" s="8"/>
      <c r="O5" s="9"/>
      <c r="P5" s="9"/>
    </row>
    <row r="6" spans="2:32" ht="23.25" customHeight="1" x14ac:dyDescent="0.25">
      <c r="C6" s="7" t="s">
        <v>7</v>
      </c>
      <c r="D6" s="62" t="s">
        <v>8</v>
      </c>
      <c r="E6" s="63"/>
      <c r="F6" s="7" t="s">
        <v>9</v>
      </c>
      <c r="G6" s="62" t="s">
        <v>8</v>
      </c>
      <c r="H6" s="63"/>
      <c r="J6" s="7" t="s">
        <v>10</v>
      </c>
      <c r="K6" s="64" t="str">
        <f>'[32]Avg Week KATOSI-MUKONO'!K6:L6</f>
        <v>VICTOR M</v>
      </c>
      <c r="L6" s="65"/>
      <c r="M6" s="8"/>
      <c r="N6" s="8"/>
      <c r="O6" s="9"/>
      <c r="P6" s="9"/>
    </row>
    <row r="7" spans="2:32" ht="20.100000000000001" customHeight="1" x14ac:dyDescent="0.25">
      <c r="B7" s="7"/>
      <c r="D7" s="9"/>
      <c r="E7" s="9"/>
      <c r="F7" s="9"/>
      <c r="G7" s="9"/>
      <c r="I7" s="7"/>
      <c r="L7" s="9"/>
      <c r="M7" s="9"/>
      <c r="N7" s="9"/>
    </row>
    <row r="8" spans="2:32" ht="50.25" customHeight="1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R8" s="66" t="s">
        <v>12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</row>
    <row r="9" spans="2:32" ht="51.75" customHeight="1" x14ac:dyDescent="0.25">
      <c r="B9" s="12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17</v>
      </c>
      <c r="H9" s="13" t="s">
        <v>18</v>
      </c>
      <c r="I9" s="13" t="s">
        <v>19</v>
      </c>
      <c r="J9" s="13" t="s">
        <v>20</v>
      </c>
      <c r="K9" s="13" t="s">
        <v>21</v>
      </c>
      <c r="L9" s="13" t="s">
        <v>22</v>
      </c>
      <c r="M9" s="13" t="s">
        <v>23</v>
      </c>
      <c r="N9" s="13" t="s">
        <v>24</v>
      </c>
      <c r="O9" s="10" t="s">
        <v>25</v>
      </c>
      <c r="P9" s="10" t="s">
        <v>26</v>
      </c>
      <c r="R9" s="14" t="s">
        <v>27</v>
      </c>
      <c r="S9" s="15" t="s">
        <v>13</v>
      </c>
      <c r="T9" s="15" t="s">
        <v>14</v>
      </c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5" t="s">
        <v>20</v>
      </c>
      <c r="AA9" s="15" t="s">
        <v>21</v>
      </c>
      <c r="AB9" s="15" t="s">
        <v>22</v>
      </c>
      <c r="AC9" s="15" t="s">
        <v>28</v>
      </c>
      <c r="AD9" s="15" t="s">
        <v>29</v>
      </c>
      <c r="AE9" s="16" t="s">
        <v>30</v>
      </c>
      <c r="AF9" s="16" t="s">
        <v>26</v>
      </c>
    </row>
    <row r="10" spans="2:32" ht="23.1" customHeight="1" x14ac:dyDescent="0.25">
      <c r="B10" s="17" t="s">
        <v>31</v>
      </c>
      <c r="C10" s="18">
        <f>'[32]Avg Week MUKONO-KATOSI'!C10+'[32]Avg Week KATOSI-MUKONO'!C10</f>
        <v>12.285714285714285</v>
      </c>
      <c r="D10" s="18">
        <f>'[32]Avg Week MUKONO-KATOSI'!D10+'[32]Avg Week KATOSI-MUKONO'!D10</f>
        <v>5.2857142857142856</v>
      </c>
      <c r="E10" s="18">
        <f>'[32]Avg Week MUKONO-KATOSI'!E10+'[32]Avg Week KATOSI-MUKONO'!E10</f>
        <v>3.2857142857142856</v>
      </c>
      <c r="F10" s="18">
        <f>'[32]Avg Week MUKONO-KATOSI'!F10+'[32]Avg Week KATOSI-MUKONO'!F10</f>
        <v>12.571428571428571</v>
      </c>
      <c r="G10" s="18">
        <f>'[32]Avg Week MUKONO-KATOSI'!G10+'[32]Avg Week KATOSI-MUKONO'!G10</f>
        <v>2.1428571428571428</v>
      </c>
      <c r="H10" s="18">
        <f>'[32]Avg Week MUKONO-KATOSI'!H10+'[32]Avg Week KATOSI-MUKONO'!H10</f>
        <v>0.5714285714285714</v>
      </c>
      <c r="I10" s="18">
        <f>'[32]Avg Week MUKONO-KATOSI'!I10+'[32]Avg Week KATOSI-MUKONO'!I10</f>
        <v>4.4285714285714288</v>
      </c>
      <c r="J10" s="18">
        <f>'[32]Avg Week MUKONO-KATOSI'!J10+'[32]Avg Week KATOSI-MUKONO'!J10</f>
        <v>2.4285714285714288</v>
      </c>
      <c r="K10" s="18">
        <f>'[32]Avg Week MUKONO-KATOSI'!K10+'[32]Avg Week KATOSI-MUKONO'!K10</f>
        <v>0.2857142857142857</v>
      </c>
      <c r="L10" s="18">
        <f>'[32]Avg Week MUKONO-KATOSI'!L10+'[32]Avg Week KATOSI-MUKONO'!L10</f>
        <v>0.5714285714285714</v>
      </c>
      <c r="M10" s="18">
        <f>'[32]Avg Week MUKONO-KATOSI'!M10+'[32]Avg Week KATOSI-MUKONO'!M10</f>
        <v>149</v>
      </c>
      <c r="N10" s="18">
        <f>'[32]Avg Week MUKONO-KATOSI'!N10+'[32]Avg Week KATOSI-MUKONO'!N10</f>
        <v>0</v>
      </c>
      <c r="O10" s="19">
        <f t="shared" ref="O10:O73" si="0">SUM(C10:L10,N10)</f>
        <v>43.857142857142854</v>
      </c>
      <c r="P10" s="19">
        <f t="shared" ref="P10:P73" si="1">SUM(C10:N10)</f>
        <v>192.85714285714286</v>
      </c>
      <c r="R10" s="11" t="s">
        <v>32</v>
      </c>
      <c r="S10" s="20">
        <f t="shared" ref="S10:AF10" si="2">SUM(C10:C13)</f>
        <v>97</v>
      </c>
      <c r="T10" s="20">
        <f t="shared" si="2"/>
        <v>32.142857142857139</v>
      </c>
      <c r="U10" s="20">
        <f t="shared" si="2"/>
        <v>21.142857142857142</v>
      </c>
      <c r="V10" s="20">
        <f t="shared" si="2"/>
        <v>73.428571428571431</v>
      </c>
      <c r="W10" s="20">
        <f t="shared" si="2"/>
        <v>8</v>
      </c>
      <c r="X10" s="20">
        <f t="shared" si="2"/>
        <v>0.5714285714285714</v>
      </c>
      <c r="Y10" s="20">
        <f t="shared" si="2"/>
        <v>41</v>
      </c>
      <c r="Z10" s="20">
        <f t="shared" si="2"/>
        <v>8.1428571428571423</v>
      </c>
      <c r="AA10" s="20">
        <f t="shared" si="2"/>
        <v>1.8571428571428572</v>
      </c>
      <c r="AB10" s="20">
        <f t="shared" si="2"/>
        <v>2.4285714285714288</v>
      </c>
      <c r="AC10" s="20">
        <f t="shared" si="2"/>
        <v>689.85714285714289</v>
      </c>
      <c r="AD10" s="20">
        <f t="shared" si="2"/>
        <v>6</v>
      </c>
      <c r="AE10" s="21">
        <f t="shared" si="2"/>
        <v>291.71428571428572</v>
      </c>
      <c r="AF10" s="21">
        <f t="shared" si="2"/>
        <v>981.57142857142856</v>
      </c>
    </row>
    <row r="11" spans="2:32" s="22" customFormat="1" ht="23.1" customHeight="1" x14ac:dyDescent="0.25">
      <c r="B11" s="17" t="s">
        <v>33</v>
      </c>
      <c r="C11" s="18">
        <f>'[32]Avg Week MUKONO-KATOSI'!C11+'[32]Avg Week KATOSI-MUKONO'!C11</f>
        <v>28.571428571428569</v>
      </c>
      <c r="D11" s="18">
        <f>'[32]Avg Week MUKONO-KATOSI'!D11+'[32]Avg Week KATOSI-MUKONO'!D11</f>
        <v>8.7142857142857135</v>
      </c>
      <c r="E11" s="18">
        <f>'[32]Avg Week MUKONO-KATOSI'!E11+'[32]Avg Week KATOSI-MUKONO'!E11</f>
        <v>4</v>
      </c>
      <c r="F11" s="18">
        <f>'[32]Avg Week MUKONO-KATOSI'!F11+'[32]Avg Week KATOSI-MUKONO'!F11</f>
        <v>15.857142857142858</v>
      </c>
      <c r="G11" s="18">
        <f>'[32]Avg Week MUKONO-KATOSI'!G11+'[32]Avg Week KATOSI-MUKONO'!G11</f>
        <v>1.5714285714285714</v>
      </c>
      <c r="H11" s="18">
        <f>'[32]Avg Week MUKONO-KATOSI'!H11+'[32]Avg Week KATOSI-MUKONO'!H11</f>
        <v>0</v>
      </c>
      <c r="I11" s="18">
        <f>'[32]Avg Week MUKONO-KATOSI'!I11+'[32]Avg Week KATOSI-MUKONO'!I11</f>
        <v>10</v>
      </c>
      <c r="J11" s="18">
        <f>'[32]Avg Week MUKONO-KATOSI'!J11+'[32]Avg Week KATOSI-MUKONO'!J11</f>
        <v>1.8571428571428572</v>
      </c>
      <c r="K11" s="18">
        <f>'[32]Avg Week MUKONO-KATOSI'!K11+'[32]Avg Week KATOSI-MUKONO'!K11</f>
        <v>0.5714285714285714</v>
      </c>
      <c r="L11" s="18">
        <f>'[32]Avg Week MUKONO-KATOSI'!L11+'[32]Avg Week KATOSI-MUKONO'!L11</f>
        <v>0</v>
      </c>
      <c r="M11" s="18">
        <f>'[32]Avg Week MUKONO-KATOSI'!M11+'[32]Avg Week KATOSI-MUKONO'!M11</f>
        <v>169.28571428571428</v>
      </c>
      <c r="N11" s="18">
        <f>'[32]Avg Week MUKONO-KATOSI'!N11+'[32]Avg Week KATOSI-MUKONO'!N11</f>
        <v>6</v>
      </c>
      <c r="O11" s="19">
        <f t="shared" si="0"/>
        <v>77.142857142857139</v>
      </c>
      <c r="P11" s="19">
        <f t="shared" si="1"/>
        <v>246.42857142857142</v>
      </c>
      <c r="R11" s="11" t="s">
        <v>34</v>
      </c>
      <c r="S11" s="20">
        <f t="shared" ref="S11:AF11" si="3">SUM(C14:C17)</f>
        <v>101.71428571428572</v>
      </c>
      <c r="T11" s="20">
        <f t="shared" si="3"/>
        <v>39</v>
      </c>
      <c r="U11" s="20">
        <f t="shared" si="3"/>
        <v>24.857142857142858</v>
      </c>
      <c r="V11" s="20">
        <f t="shared" si="3"/>
        <v>72.142857142857139</v>
      </c>
      <c r="W11" s="20">
        <f t="shared" si="3"/>
        <v>10.142857142857142</v>
      </c>
      <c r="X11" s="20">
        <f t="shared" si="3"/>
        <v>0.2857142857142857</v>
      </c>
      <c r="Y11" s="20">
        <f t="shared" si="3"/>
        <v>42.857142857142854</v>
      </c>
      <c r="Z11" s="20">
        <f t="shared" si="3"/>
        <v>8.1428571428571423</v>
      </c>
      <c r="AA11" s="20">
        <f t="shared" si="3"/>
        <v>3.714285714285714</v>
      </c>
      <c r="AB11" s="20">
        <f t="shared" si="3"/>
        <v>4.5714285714285712</v>
      </c>
      <c r="AC11" s="20">
        <f t="shared" si="3"/>
        <v>740.14285714285711</v>
      </c>
      <c r="AD11" s="20">
        <f t="shared" si="3"/>
        <v>14.285714285714285</v>
      </c>
      <c r="AE11" s="21">
        <f t="shared" si="3"/>
        <v>321.71428571428572</v>
      </c>
      <c r="AF11" s="21">
        <f t="shared" si="3"/>
        <v>1061.8571428571429</v>
      </c>
    </row>
    <row r="12" spans="2:32" ht="23.1" customHeight="1" x14ac:dyDescent="0.25">
      <c r="B12" s="17" t="s">
        <v>35</v>
      </c>
      <c r="C12" s="18">
        <f>'[32]Avg Week MUKONO-KATOSI'!C12+'[32]Avg Week KATOSI-MUKONO'!C12</f>
        <v>24.857142857142861</v>
      </c>
      <c r="D12" s="18">
        <f>'[32]Avg Week MUKONO-KATOSI'!D12+'[32]Avg Week KATOSI-MUKONO'!D12</f>
        <v>8</v>
      </c>
      <c r="E12" s="18">
        <f>'[32]Avg Week MUKONO-KATOSI'!E12+'[32]Avg Week KATOSI-MUKONO'!E12</f>
        <v>6</v>
      </c>
      <c r="F12" s="18">
        <f>'[32]Avg Week MUKONO-KATOSI'!F12+'[32]Avg Week KATOSI-MUKONO'!F12</f>
        <v>21.428571428571431</v>
      </c>
      <c r="G12" s="18">
        <f>'[32]Avg Week MUKONO-KATOSI'!G12+'[32]Avg Week KATOSI-MUKONO'!G12</f>
        <v>1.7142857142857142</v>
      </c>
      <c r="H12" s="18">
        <f>'[32]Avg Week MUKONO-KATOSI'!H12+'[32]Avg Week KATOSI-MUKONO'!H12</f>
        <v>0</v>
      </c>
      <c r="I12" s="18">
        <f>'[32]Avg Week MUKONO-KATOSI'!I12+'[32]Avg Week KATOSI-MUKONO'!I12</f>
        <v>12.142857142857142</v>
      </c>
      <c r="J12" s="18">
        <f>'[32]Avg Week MUKONO-KATOSI'!J12+'[32]Avg Week KATOSI-MUKONO'!J12</f>
        <v>2.1428571428571428</v>
      </c>
      <c r="K12" s="18">
        <f>'[32]Avg Week MUKONO-KATOSI'!K12+'[32]Avg Week KATOSI-MUKONO'!K12</f>
        <v>0.14285714285714285</v>
      </c>
      <c r="L12" s="18">
        <f>'[32]Avg Week MUKONO-KATOSI'!L12+'[32]Avg Week KATOSI-MUKONO'!L12</f>
        <v>0.5714285714285714</v>
      </c>
      <c r="M12" s="18">
        <f>'[32]Avg Week MUKONO-KATOSI'!M12+'[32]Avg Week KATOSI-MUKONO'!M12</f>
        <v>180.85714285714283</v>
      </c>
      <c r="N12" s="18">
        <f>'[32]Avg Week MUKONO-KATOSI'!N12+'[32]Avg Week KATOSI-MUKONO'!N12</f>
        <v>0</v>
      </c>
      <c r="O12" s="19">
        <f t="shared" si="0"/>
        <v>77</v>
      </c>
      <c r="P12" s="19">
        <f t="shared" si="1"/>
        <v>257.85714285714283</v>
      </c>
      <c r="R12" s="11" t="s">
        <v>36</v>
      </c>
      <c r="S12" s="20">
        <f t="shared" ref="S12:AF12" si="4">SUM(C18:C21)</f>
        <v>96.714285714285708</v>
      </c>
      <c r="T12" s="20">
        <f t="shared" si="4"/>
        <v>38.571428571428569</v>
      </c>
      <c r="U12" s="20">
        <f t="shared" si="4"/>
        <v>28.285714285714285</v>
      </c>
      <c r="V12" s="20">
        <f t="shared" si="4"/>
        <v>58.571428571428569</v>
      </c>
      <c r="W12" s="20">
        <f t="shared" si="4"/>
        <v>4.2857142857142856</v>
      </c>
      <c r="X12" s="20">
        <f t="shared" si="4"/>
        <v>1.1428571428571428</v>
      </c>
      <c r="Y12" s="20">
        <f t="shared" si="4"/>
        <v>48.142857142857139</v>
      </c>
      <c r="Z12" s="20">
        <f t="shared" si="4"/>
        <v>13.142857142857142</v>
      </c>
      <c r="AA12" s="20">
        <f t="shared" si="4"/>
        <v>4.8571428571428568</v>
      </c>
      <c r="AB12" s="20">
        <f t="shared" si="4"/>
        <v>12.714285714285715</v>
      </c>
      <c r="AC12" s="20">
        <f t="shared" si="4"/>
        <v>809.42857142857156</v>
      </c>
      <c r="AD12" s="20">
        <f t="shared" si="4"/>
        <v>0.14285714285714285</v>
      </c>
      <c r="AE12" s="21">
        <f t="shared" si="4"/>
        <v>306.57142857142856</v>
      </c>
      <c r="AF12" s="21">
        <f t="shared" si="4"/>
        <v>1116</v>
      </c>
    </row>
    <row r="13" spans="2:32" ht="23.1" customHeight="1" x14ac:dyDescent="0.25">
      <c r="B13" s="17" t="s">
        <v>37</v>
      </c>
      <c r="C13" s="18">
        <f>'[32]Avg Week MUKONO-KATOSI'!C13+'[32]Avg Week KATOSI-MUKONO'!C13</f>
        <v>31.285714285714285</v>
      </c>
      <c r="D13" s="18">
        <f>'[32]Avg Week MUKONO-KATOSI'!D13+'[32]Avg Week KATOSI-MUKONO'!D13</f>
        <v>10.142857142857142</v>
      </c>
      <c r="E13" s="18">
        <f>'[32]Avg Week MUKONO-KATOSI'!E13+'[32]Avg Week KATOSI-MUKONO'!E13</f>
        <v>7.8571428571428577</v>
      </c>
      <c r="F13" s="18">
        <f>'[32]Avg Week MUKONO-KATOSI'!F13+'[32]Avg Week KATOSI-MUKONO'!F13</f>
        <v>23.571428571428569</v>
      </c>
      <c r="G13" s="18">
        <f>'[32]Avg Week MUKONO-KATOSI'!G13+'[32]Avg Week KATOSI-MUKONO'!G13</f>
        <v>2.5714285714285712</v>
      </c>
      <c r="H13" s="18">
        <f>'[32]Avg Week MUKONO-KATOSI'!H13+'[32]Avg Week KATOSI-MUKONO'!H13</f>
        <v>0</v>
      </c>
      <c r="I13" s="18">
        <f>'[32]Avg Week MUKONO-KATOSI'!I13+'[32]Avg Week KATOSI-MUKONO'!I13</f>
        <v>14.428571428571427</v>
      </c>
      <c r="J13" s="18">
        <f>'[32]Avg Week MUKONO-KATOSI'!J13+'[32]Avg Week KATOSI-MUKONO'!J13</f>
        <v>1.7142857142857144</v>
      </c>
      <c r="K13" s="18">
        <f>'[32]Avg Week MUKONO-KATOSI'!K13+'[32]Avg Week KATOSI-MUKONO'!K13</f>
        <v>0.8571428571428571</v>
      </c>
      <c r="L13" s="18">
        <f>'[32]Avg Week MUKONO-KATOSI'!L13+'[32]Avg Week KATOSI-MUKONO'!L13</f>
        <v>1.2857142857142858</v>
      </c>
      <c r="M13" s="18">
        <f>'[32]Avg Week MUKONO-KATOSI'!M13+'[32]Avg Week KATOSI-MUKONO'!M13</f>
        <v>190.71428571428572</v>
      </c>
      <c r="N13" s="18">
        <f>'[32]Avg Week MUKONO-KATOSI'!N13+'[32]Avg Week KATOSI-MUKONO'!N13</f>
        <v>0</v>
      </c>
      <c r="O13" s="19">
        <f t="shared" si="0"/>
        <v>93.714285714285722</v>
      </c>
      <c r="P13" s="19">
        <f t="shared" si="1"/>
        <v>284.42857142857144</v>
      </c>
      <c r="R13" s="11" t="s">
        <v>38</v>
      </c>
      <c r="S13" s="20">
        <f t="shared" ref="S13:AF13" si="5">SUM(C22:C25)</f>
        <v>90.142857142857139</v>
      </c>
      <c r="T13" s="20">
        <f t="shared" si="5"/>
        <v>38.285714285714285</v>
      </c>
      <c r="U13" s="20">
        <f t="shared" si="5"/>
        <v>24.428571428571431</v>
      </c>
      <c r="V13" s="20">
        <f t="shared" si="5"/>
        <v>61.571428571428569</v>
      </c>
      <c r="W13" s="20">
        <f t="shared" si="5"/>
        <v>3</v>
      </c>
      <c r="X13" s="20">
        <f t="shared" si="5"/>
        <v>0.14285714285714285</v>
      </c>
      <c r="Y13" s="20">
        <f t="shared" si="5"/>
        <v>58.428571428571423</v>
      </c>
      <c r="Z13" s="20">
        <f t="shared" si="5"/>
        <v>12.428571428571427</v>
      </c>
      <c r="AA13" s="20">
        <f t="shared" si="5"/>
        <v>4.4285714285714288</v>
      </c>
      <c r="AB13" s="20">
        <f t="shared" si="5"/>
        <v>3.5714285714285716</v>
      </c>
      <c r="AC13" s="20">
        <f t="shared" si="5"/>
        <v>727.85714285714289</v>
      </c>
      <c r="AD13" s="20">
        <f t="shared" si="5"/>
        <v>0</v>
      </c>
      <c r="AE13" s="21">
        <f t="shared" si="5"/>
        <v>296.42857142857144</v>
      </c>
      <c r="AF13" s="21">
        <f t="shared" si="5"/>
        <v>1024.2857142857142</v>
      </c>
    </row>
    <row r="14" spans="2:32" ht="23.1" customHeight="1" x14ac:dyDescent="0.25">
      <c r="B14" s="17" t="s">
        <v>39</v>
      </c>
      <c r="C14" s="18">
        <f>'[32]Avg Week MUKONO-KATOSI'!C14+'[32]Avg Week KATOSI-MUKONO'!C14</f>
        <v>28.428571428571427</v>
      </c>
      <c r="D14" s="18">
        <f>'[32]Avg Week MUKONO-KATOSI'!D14+'[32]Avg Week KATOSI-MUKONO'!D14</f>
        <v>12.285714285714285</v>
      </c>
      <c r="E14" s="18">
        <f>'[32]Avg Week MUKONO-KATOSI'!E14+'[32]Avg Week KATOSI-MUKONO'!E14</f>
        <v>7.1428571428571432</v>
      </c>
      <c r="F14" s="18">
        <f>'[32]Avg Week MUKONO-KATOSI'!F14+'[32]Avg Week KATOSI-MUKONO'!F14</f>
        <v>23.714285714285715</v>
      </c>
      <c r="G14" s="18">
        <f>'[32]Avg Week MUKONO-KATOSI'!G14+'[32]Avg Week KATOSI-MUKONO'!G14</f>
        <v>4.2857142857142856</v>
      </c>
      <c r="H14" s="18">
        <f>'[32]Avg Week MUKONO-KATOSI'!H14+'[32]Avg Week KATOSI-MUKONO'!H14</f>
        <v>0.14285714285714285</v>
      </c>
      <c r="I14" s="18">
        <f>'[32]Avg Week MUKONO-KATOSI'!I14+'[32]Avg Week KATOSI-MUKONO'!I14</f>
        <v>12.285714285714285</v>
      </c>
      <c r="J14" s="18">
        <f>'[32]Avg Week MUKONO-KATOSI'!J14+'[32]Avg Week KATOSI-MUKONO'!J14</f>
        <v>1.5714285714285716</v>
      </c>
      <c r="K14" s="18">
        <f>'[32]Avg Week MUKONO-KATOSI'!K14+'[32]Avg Week KATOSI-MUKONO'!K14</f>
        <v>1.1428571428571428</v>
      </c>
      <c r="L14" s="18">
        <f>'[32]Avg Week MUKONO-KATOSI'!L14+'[32]Avg Week KATOSI-MUKONO'!L14</f>
        <v>1.2857142857142856</v>
      </c>
      <c r="M14" s="18">
        <f>'[32]Avg Week MUKONO-KATOSI'!M14+'[32]Avg Week KATOSI-MUKONO'!M14</f>
        <v>189</v>
      </c>
      <c r="N14" s="18">
        <f>'[32]Avg Week MUKONO-KATOSI'!N14+'[32]Avg Week KATOSI-MUKONO'!N14</f>
        <v>0</v>
      </c>
      <c r="O14" s="19">
        <f t="shared" si="0"/>
        <v>92.285714285714278</v>
      </c>
      <c r="P14" s="19">
        <f t="shared" si="1"/>
        <v>281.28571428571428</v>
      </c>
      <c r="R14" s="11" t="s">
        <v>40</v>
      </c>
      <c r="S14" s="20">
        <f t="shared" ref="S14:AF14" si="6">SUM(C26:C29)</f>
        <v>101.14285714285714</v>
      </c>
      <c r="T14" s="20">
        <f t="shared" si="6"/>
        <v>40.428571428571431</v>
      </c>
      <c r="U14" s="20">
        <f t="shared" si="6"/>
        <v>28.428571428571431</v>
      </c>
      <c r="V14" s="20">
        <f t="shared" si="6"/>
        <v>65.142857142857139</v>
      </c>
      <c r="W14" s="20">
        <f t="shared" si="6"/>
        <v>2.5714285714285712</v>
      </c>
      <c r="X14" s="20">
        <f t="shared" si="6"/>
        <v>0</v>
      </c>
      <c r="Y14" s="20">
        <f t="shared" si="6"/>
        <v>58.142857142857139</v>
      </c>
      <c r="Z14" s="20">
        <f t="shared" si="6"/>
        <v>11</v>
      </c>
      <c r="AA14" s="20">
        <f t="shared" si="6"/>
        <v>3.8571428571428568</v>
      </c>
      <c r="AB14" s="20">
        <f t="shared" si="6"/>
        <v>14.857142857142858</v>
      </c>
      <c r="AC14" s="20">
        <f t="shared" si="6"/>
        <v>749.71428571428555</v>
      </c>
      <c r="AD14" s="20">
        <f t="shared" si="6"/>
        <v>0.42857142857142855</v>
      </c>
      <c r="AE14" s="21">
        <f t="shared" si="6"/>
        <v>326</v>
      </c>
      <c r="AF14" s="21">
        <f t="shared" si="6"/>
        <v>1075.7142857142858</v>
      </c>
    </row>
    <row r="15" spans="2:32" ht="23.1" customHeight="1" x14ac:dyDescent="0.25">
      <c r="B15" s="17" t="s">
        <v>41</v>
      </c>
      <c r="C15" s="18">
        <f>'[32]Avg Week MUKONO-KATOSI'!C15+'[32]Avg Week KATOSI-MUKONO'!C15</f>
        <v>26.428571428571431</v>
      </c>
      <c r="D15" s="18">
        <f>'[32]Avg Week MUKONO-KATOSI'!D15+'[32]Avg Week KATOSI-MUKONO'!D15</f>
        <v>9.2857142857142847</v>
      </c>
      <c r="E15" s="18">
        <f>'[32]Avg Week MUKONO-KATOSI'!E15+'[32]Avg Week KATOSI-MUKONO'!E15</f>
        <v>6.5714285714285712</v>
      </c>
      <c r="F15" s="18">
        <f>'[32]Avg Week MUKONO-KATOSI'!F15+'[32]Avg Week KATOSI-MUKONO'!F15</f>
        <v>13.571428571428571</v>
      </c>
      <c r="G15" s="18">
        <f>'[32]Avg Week MUKONO-KATOSI'!G15+'[32]Avg Week KATOSI-MUKONO'!G15</f>
        <v>1.7142857142857144</v>
      </c>
      <c r="H15" s="18">
        <f>'[32]Avg Week MUKONO-KATOSI'!H15+'[32]Avg Week KATOSI-MUKONO'!H15</f>
        <v>0</v>
      </c>
      <c r="I15" s="18">
        <f>'[32]Avg Week MUKONO-KATOSI'!I15+'[32]Avg Week KATOSI-MUKONO'!I15</f>
        <v>11.142857142857142</v>
      </c>
      <c r="J15" s="18">
        <f>'[32]Avg Week MUKONO-KATOSI'!J15+'[32]Avg Week KATOSI-MUKONO'!J15</f>
        <v>1.1428571428571428</v>
      </c>
      <c r="K15" s="18">
        <f>'[32]Avg Week MUKONO-KATOSI'!K15+'[32]Avg Week KATOSI-MUKONO'!K15</f>
        <v>1</v>
      </c>
      <c r="L15" s="18">
        <f>'[32]Avg Week MUKONO-KATOSI'!L15+'[32]Avg Week KATOSI-MUKONO'!L15</f>
        <v>1.2857142857142856</v>
      </c>
      <c r="M15" s="18">
        <f>'[32]Avg Week MUKONO-KATOSI'!M15+'[32]Avg Week KATOSI-MUKONO'!M15</f>
        <v>177.57142857142856</v>
      </c>
      <c r="N15" s="18">
        <f>'[32]Avg Week MUKONO-KATOSI'!N15+'[32]Avg Week KATOSI-MUKONO'!N15</f>
        <v>0</v>
      </c>
      <c r="O15" s="19">
        <f t="shared" si="0"/>
        <v>72.142857142857139</v>
      </c>
      <c r="P15" s="19">
        <f t="shared" si="1"/>
        <v>249.71428571428569</v>
      </c>
      <c r="R15" s="11" t="s">
        <v>42</v>
      </c>
      <c r="S15" s="20">
        <f t="shared" ref="S15:AF15" si="7">SUM(C30:C33)</f>
        <v>99.857142857142861</v>
      </c>
      <c r="T15" s="20">
        <f t="shared" si="7"/>
        <v>44.714285714285715</v>
      </c>
      <c r="U15" s="20">
        <f t="shared" si="7"/>
        <v>29.571428571428569</v>
      </c>
      <c r="V15" s="20">
        <f t="shared" si="7"/>
        <v>62.428571428571431</v>
      </c>
      <c r="W15" s="20">
        <f t="shared" si="7"/>
        <v>3.5714285714285712</v>
      </c>
      <c r="X15" s="20">
        <f t="shared" si="7"/>
        <v>0.8571428571428571</v>
      </c>
      <c r="Y15" s="20">
        <f t="shared" si="7"/>
        <v>51.285714285714292</v>
      </c>
      <c r="Z15" s="20">
        <f t="shared" si="7"/>
        <v>13</v>
      </c>
      <c r="AA15" s="20">
        <f t="shared" si="7"/>
        <v>6</v>
      </c>
      <c r="AB15" s="20">
        <f t="shared" si="7"/>
        <v>31.285714285714285</v>
      </c>
      <c r="AC15" s="20">
        <f t="shared" si="7"/>
        <v>707.85714285714278</v>
      </c>
      <c r="AD15" s="20">
        <f t="shared" si="7"/>
        <v>0.14285714285714285</v>
      </c>
      <c r="AE15" s="21">
        <f t="shared" si="7"/>
        <v>342.71428571428572</v>
      </c>
      <c r="AF15" s="21">
        <f t="shared" si="7"/>
        <v>1050.5714285714284</v>
      </c>
    </row>
    <row r="16" spans="2:32" ht="23.1" customHeight="1" x14ac:dyDescent="0.25">
      <c r="B16" s="17" t="s">
        <v>43</v>
      </c>
      <c r="C16" s="18">
        <f>'[32]Avg Week MUKONO-KATOSI'!C16+'[32]Avg Week KATOSI-MUKONO'!C16</f>
        <v>25.571428571428573</v>
      </c>
      <c r="D16" s="18">
        <f>'[32]Avg Week MUKONO-KATOSI'!D16+'[32]Avg Week KATOSI-MUKONO'!D16</f>
        <v>7.2857142857142856</v>
      </c>
      <c r="E16" s="18">
        <f>'[32]Avg Week MUKONO-KATOSI'!E16+'[32]Avg Week KATOSI-MUKONO'!E16</f>
        <v>4.8571428571428577</v>
      </c>
      <c r="F16" s="18">
        <f>'[32]Avg Week MUKONO-KATOSI'!F16+'[32]Avg Week KATOSI-MUKONO'!F16</f>
        <v>17.428571428571431</v>
      </c>
      <c r="G16" s="18">
        <f>'[32]Avg Week MUKONO-KATOSI'!G16+'[32]Avg Week KATOSI-MUKONO'!G16</f>
        <v>1</v>
      </c>
      <c r="H16" s="18">
        <f>'[32]Avg Week MUKONO-KATOSI'!H16+'[32]Avg Week KATOSI-MUKONO'!H16</f>
        <v>0</v>
      </c>
      <c r="I16" s="18">
        <f>'[32]Avg Week MUKONO-KATOSI'!I16+'[32]Avg Week KATOSI-MUKONO'!I16</f>
        <v>9.7142857142857153</v>
      </c>
      <c r="J16" s="18">
        <f>'[32]Avg Week MUKONO-KATOSI'!J16+'[32]Avg Week KATOSI-MUKONO'!J16</f>
        <v>2.5714285714285712</v>
      </c>
      <c r="K16" s="18">
        <f>'[32]Avg Week MUKONO-KATOSI'!K16+'[32]Avg Week KATOSI-MUKONO'!K16</f>
        <v>0.42857142857142855</v>
      </c>
      <c r="L16" s="18">
        <f>'[32]Avg Week MUKONO-KATOSI'!L16+'[32]Avg Week KATOSI-MUKONO'!L16</f>
        <v>0.71428571428571419</v>
      </c>
      <c r="M16" s="18">
        <f>'[32]Avg Week MUKONO-KATOSI'!M16+'[32]Avg Week KATOSI-MUKONO'!M16</f>
        <v>195.57142857142858</v>
      </c>
      <c r="N16" s="18">
        <f>'[32]Avg Week MUKONO-KATOSI'!N16+'[32]Avg Week KATOSI-MUKONO'!N16</f>
        <v>0</v>
      </c>
      <c r="O16" s="19">
        <f t="shared" si="0"/>
        <v>69.571428571428569</v>
      </c>
      <c r="P16" s="19">
        <f t="shared" si="1"/>
        <v>265.14285714285717</v>
      </c>
      <c r="R16" s="11" t="s">
        <v>44</v>
      </c>
      <c r="S16" s="20">
        <f t="shared" ref="S16:AF16" si="8">SUM(C34:C37)</f>
        <v>100.42857142857142</v>
      </c>
      <c r="T16" s="20">
        <f t="shared" si="8"/>
        <v>44</v>
      </c>
      <c r="U16" s="20">
        <f t="shared" si="8"/>
        <v>25.285714285714285</v>
      </c>
      <c r="V16" s="20">
        <f t="shared" si="8"/>
        <v>56.571428571428569</v>
      </c>
      <c r="W16" s="20">
        <f t="shared" si="8"/>
        <v>5.5714285714285712</v>
      </c>
      <c r="X16" s="20">
        <f t="shared" si="8"/>
        <v>0</v>
      </c>
      <c r="Y16" s="20">
        <f t="shared" si="8"/>
        <v>52.142857142857146</v>
      </c>
      <c r="Z16" s="20">
        <f t="shared" si="8"/>
        <v>12.571428571428571</v>
      </c>
      <c r="AA16" s="20">
        <f t="shared" si="8"/>
        <v>4.4285714285714288</v>
      </c>
      <c r="AB16" s="20">
        <f t="shared" si="8"/>
        <v>3.4285714285714284</v>
      </c>
      <c r="AC16" s="20">
        <f t="shared" si="8"/>
        <v>747</v>
      </c>
      <c r="AD16" s="20">
        <f t="shared" si="8"/>
        <v>0.14285714285714285</v>
      </c>
      <c r="AE16" s="21">
        <f t="shared" si="8"/>
        <v>304.57142857142856</v>
      </c>
      <c r="AF16" s="21">
        <f t="shared" si="8"/>
        <v>1051.5714285714287</v>
      </c>
    </row>
    <row r="17" spans="2:32" ht="23.1" customHeight="1" x14ac:dyDescent="0.25">
      <c r="B17" s="17" t="s">
        <v>45</v>
      </c>
      <c r="C17" s="18">
        <f>'[32]Avg Week MUKONO-KATOSI'!C17+'[32]Avg Week KATOSI-MUKONO'!C17</f>
        <v>21.285714285714285</v>
      </c>
      <c r="D17" s="18">
        <f>'[32]Avg Week MUKONO-KATOSI'!D17+'[32]Avg Week KATOSI-MUKONO'!D17</f>
        <v>10.142857142857142</v>
      </c>
      <c r="E17" s="18">
        <f>'[32]Avg Week MUKONO-KATOSI'!E17+'[32]Avg Week KATOSI-MUKONO'!E17</f>
        <v>6.2857142857142856</v>
      </c>
      <c r="F17" s="18">
        <f>'[32]Avg Week MUKONO-KATOSI'!F17+'[32]Avg Week KATOSI-MUKONO'!F17</f>
        <v>17.428571428571431</v>
      </c>
      <c r="G17" s="18">
        <f>'[32]Avg Week MUKONO-KATOSI'!G17+'[32]Avg Week KATOSI-MUKONO'!G17</f>
        <v>3.1428571428571428</v>
      </c>
      <c r="H17" s="18">
        <f>'[32]Avg Week MUKONO-KATOSI'!H17+'[32]Avg Week KATOSI-MUKONO'!H17</f>
        <v>0.14285714285714285</v>
      </c>
      <c r="I17" s="18">
        <f>'[32]Avg Week MUKONO-KATOSI'!I17+'[32]Avg Week KATOSI-MUKONO'!I17</f>
        <v>9.7142857142857153</v>
      </c>
      <c r="J17" s="18">
        <f>'[32]Avg Week MUKONO-KATOSI'!J17+'[32]Avg Week KATOSI-MUKONO'!J17</f>
        <v>2.8571428571428568</v>
      </c>
      <c r="K17" s="18">
        <f>'[32]Avg Week MUKONO-KATOSI'!K17+'[32]Avg Week KATOSI-MUKONO'!K17</f>
        <v>1.1428571428571428</v>
      </c>
      <c r="L17" s="18">
        <f>'[32]Avg Week MUKONO-KATOSI'!L17+'[32]Avg Week KATOSI-MUKONO'!L17</f>
        <v>1.2857142857142856</v>
      </c>
      <c r="M17" s="18">
        <f>'[32]Avg Week MUKONO-KATOSI'!M17+'[32]Avg Week KATOSI-MUKONO'!M17</f>
        <v>178</v>
      </c>
      <c r="N17" s="18">
        <f>'[32]Avg Week MUKONO-KATOSI'!N17+'[32]Avg Week KATOSI-MUKONO'!N17</f>
        <v>14.285714285714285</v>
      </c>
      <c r="O17" s="19">
        <f t="shared" si="0"/>
        <v>87.714285714285722</v>
      </c>
      <c r="P17" s="19">
        <f t="shared" si="1"/>
        <v>265.71428571428572</v>
      </c>
      <c r="R17" s="11" t="s">
        <v>46</v>
      </c>
      <c r="S17" s="20">
        <f t="shared" ref="S17:AF17" si="9">SUM(C38:C41)</f>
        <v>97.428571428571431</v>
      </c>
      <c r="T17" s="20">
        <f t="shared" si="9"/>
        <v>41.857142857142854</v>
      </c>
      <c r="U17" s="20">
        <f t="shared" si="9"/>
        <v>31.714285714285712</v>
      </c>
      <c r="V17" s="20">
        <f t="shared" si="9"/>
        <v>58.428571428571431</v>
      </c>
      <c r="W17" s="20">
        <f t="shared" si="9"/>
        <v>2.8571428571428568</v>
      </c>
      <c r="X17" s="20">
        <f t="shared" si="9"/>
        <v>0.71428571428571419</v>
      </c>
      <c r="Y17" s="20">
        <f t="shared" si="9"/>
        <v>53.428571428571431</v>
      </c>
      <c r="Z17" s="20">
        <f t="shared" si="9"/>
        <v>13.142857142857142</v>
      </c>
      <c r="AA17" s="20">
        <f t="shared" si="9"/>
        <v>5</v>
      </c>
      <c r="AB17" s="20">
        <f t="shared" si="9"/>
        <v>4.7142857142857135</v>
      </c>
      <c r="AC17" s="20">
        <f t="shared" si="9"/>
        <v>581</v>
      </c>
      <c r="AD17" s="20">
        <f t="shared" si="9"/>
        <v>0.14285714285714285</v>
      </c>
      <c r="AE17" s="21">
        <f t="shared" si="9"/>
        <v>309.4285714285715</v>
      </c>
      <c r="AF17" s="21">
        <f t="shared" si="9"/>
        <v>890.42857142857133</v>
      </c>
    </row>
    <row r="18" spans="2:32" ht="23.1" customHeight="1" x14ac:dyDescent="0.25">
      <c r="B18" s="17" t="s">
        <v>47</v>
      </c>
      <c r="C18" s="18">
        <f>'[32]Avg Week MUKONO-KATOSI'!C18+'[32]Avg Week KATOSI-MUKONO'!C18</f>
        <v>27.428571428571431</v>
      </c>
      <c r="D18" s="18">
        <f>'[32]Avg Week MUKONO-KATOSI'!D18+'[32]Avg Week KATOSI-MUKONO'!D18</f>
        <v>11.142857142857142</v>
      </c>
      <c r="E18" s="18">
        <f>'[32]Avg Week MUKONO-KATOSI'!E18+'[32]Avg Week KATOSI-MUKONO'!E18</f>
        <v>8.5714285714285712</v>
      </c>
      <c r="F18" s="18">
        <f>'[32]Avg Week MUKONO-KATOSI'!F18+'[32]Avg Week KATOSI-MUKONO'!F18</f>
        <v>17.857142857142858</v>
      </c>
      <c r="G18" s="18">
        <f>'[32]Avg Week MUKONO-KATOSI'!G18+'[32]Avg Week KATOSI-MUKONO'!G18</f>
        <v>1.1428571428571428</v>
      </c>
      <c r="H18" s="18">
        <f>'[32]Avg Week MUKONO-KATOSI'!H18+'[32]Avg Week KATOSI-MUKONO'!H18</f>
        <v>0.14285714285714285</v>
      </c>
      <c r="I18" s="18">
        <f>'[32]Avg Week MUKONO-KATOSI'!I18+'[32]Avg Week KATOSI-MUKONO'!I18</f>
        <v>12.428571428571429</v>
      </c>
      <c r="J18" s="18">
        <f>'[32]Avg Week MUKONO-KATOSI'!J18+'[32]Avg Week KATOSI-MUKONO'!J18</f>
        <v>2.5714285714285712</v>
      </c>
      <c r="K18" s="18">
        <f>'[32]Avg Week MUKONO-KATOSI'!K18+'[32]Avg Week KATOSI-MUKONO'!K18</f>
        <v>0.71428571428571419</v>
      </c>
      <c r="L18" s="18">
        <f>'[32]Avg Week MUKONO-KATOSI'!L18+'[32]Avg Week KATOSI-MUKONO'!L18</f>
        <v>0.42857142857142855</v>
      </c>
      <c r="M18" s="18">
        <f>'[32]Avg Week MUKONO-KATOSI'!M18+'[32]Avg Week KATOSI-MUKONO'!M18</f>
        <v>223.42857142857144</v>
      </c>
      <c r="N18" s="18">
        <f>'[32]Avg Week MUKONO-KATOSI'!N18+'[32]Avg Week KATOSI-MUKONO'!N18</f>
        <v>0</v>
      </c>
      <c r="O18" s="19">
        <f t="shared" si="0"/>
        <v>82.428571428571416</v>
      </c>
      <c r="P18" s="19">
        <f t="shared" si="1"/>
        <v>305.85714285714289</v>
      </c>
      <c r="R18" s="11" t="s">
        <v>48</v>
      </c>
      <c r="S18" s="20">
        <f t="shared" ref="S18:AF18" si="10">SUM(C42:C45)</f>
        <v>106</v>
      </c>
      <c r="T18" s="20">
        <f t="shared" si="10"/>
        <v>56.142857142857139</v>
      </c>
      <c r="U18" s="20">
        <f t="shared" si="10"/>
        <v>30.714285714285715</v>
      </c>
      <c r="V18" s="20">
        <f t="shared" si="10"/>
        <v>64</v>
      </c>
      <c r="W18" s="20">
        <f t="shared" si="10"/>
        <v>2.714285714285714</v>
      </c>
      <c r="X18" s="20">
        <f t="shared" si="10"/>
        <v>0.14285714285714285</v>
      </c>
      <c r="Y18" s="20">
        <f t="shared" si="10"/>
        <v>54.142857142857139</v>
      </c>
      <c r="Z18" s="20">
        <f t="shared" si="10"/>
        <v>14.142857142857142</v>
      </c>
      <c r="AA18" s="20">
        <f t="shared" si="10"/>
        <v>5.5714285714285712</v>
      </c>
      <c r="AB18" s="20">
        <f t="shared" si="10"/>
        <v>3.714285714285714</v>
      </c>
      <c r="AC18" s="20">
        <f t="shared" si="10"/>
        <v>699.42857142857144</v>
      </c>
      <c r="AD18" s="20">
        <f t="shared" si="10"/>
        <v>0.2857142857142857</v>
      </c>
      <c r="AE18" s="21">
        <f t="shared" si="10"/>
        <v>337.57142857142856</v>
      </c>
      <c r="AF18" s="21">
        <f t="shared" si="10"/>
        <v>1037</v>
      </c>
    </row>
    <row r="19" spans="2:32" ht="23.1" customHeight="1" x14ac:dyDescent="0.25">
      <c r="B19" s="17" t="s">
        <v>49</v>
      </c>
      <c r="C19" s="18">
        <f>'[32]Avg Week MUKONO-KATOSI'!C19+'[32]Avg Week KATOSI-MUKONO'!C19</f>
        <v>27</v>
      </c>
      <c r="D19" s="18">
        <f>'[32]Avg Week MUKONO-KATOSI'!D19+'[32]Avg Week KATOSI-MUKONO'!D19</f>
        <v>10.428571428571429</v>
      </c>
      <c r="E19" s="18">
        <f>'[32]Avg Week MUKONO-KATOSI'!E19+'[32]Avg Week KATOSI-MUKONO'!E19</f>
        <v>7</v>
      </c>
      <c r="F19" s="18">
        <f>'[32]Avg Week MUKONO-KATOSI'!F19+'[32]Avg Week KATOSI-MUKONO'!F19</f>
        <v>14</v>
      </c>
      <c r="G19" s="18">
        <f>'[32]Avg Week MUKONO-KATOSI'!G19+'[32]Avg Week KATOSI-MUKONO'!G19</f>
        <v>1</v>
      </c>
      <c r="H19" s="18">
        <f>'[32]Avg Week MUKONO-KATOSI'!H19+'[32]Avg Week KATOSI-MUKONO'!H19</f>
        <v>0</v>
      </c>
      <c r="I19" s="18">
        <f>'[32]Avg Week MUKONO-KATOSI'!I19+'[32]Avg Week KATOSI-MUKONO'!I19</f>
        <v>9.4285714285714288</v>
      </c>
      <c r="J19" s="18">
        <f>'[32]Avg Week MUKONO-KATOSI'!J19+'[32]Avg Week KATOSI-MUKONO'!J19</f>
        <v>3</v>
      </c>
      <c r="K19" s="18">
        <f>'[32]Avg Week MUKONO-KATOSI'!K19+'[32]Avg Week KATOSI-MUKONO'!K19</f>
        <v>1.7142857142857144</v>
      </c>
      <c r="L19" s="18">
        <f>'[32]Avg Week MUKONO-KATOSI'!L19+'[32]Avg Week KATOSI-MUKONO'!L19</f>
        <v>0.8571428571428571</v>
      </c>
      <c r="M19" s="18">
        <f>'[32]Avg Week MUKONO-KATOSI'!M19+'[32]Avg Week KATOSI-MUKONO'!M19</f>
        <v>195.57142857142858</v>
      </c>
      <c r="N19" s="18">
        <f>'[32]Avg Week MUKONO-KATOSI'!N19+'[32]Avg Week KATOSI-MUKONO'!N19</f>
        <v>0</v>
      </c>
      <c r="O19" s="19">
        <f t="shared" si="0"/>
        <v>74.428571428571431</v>
      </c>
      <c r="P19" s="19">
        <f t="shared" si="1"/>
        <v>270</v>
      </c>
      <c r="R19" s="11" t="s">
        <v>50</v>
      </c>
      <c r="S19" s="20">
        <f t="shared" ref="S19:AF19" si="11">SUM(C46:C49)</f>
        <v>112.28571428571428</v>
      </c>
      <c r="T19" s="20">
        <f t="shared" si="11"/>
        <v>51.142857142857139</v>
      </c>
      <c r="U19" s="20">
        <f t="shared" si="11"/>
        <v>33.714285714285715</v>
      </c>
      <c r="V19" s="20">
        <f t="shared" si="11"/>
        <v>72</v>
      </c>
      <c r="W19" s="20">
        <f t="shared" si="11"/>
        <v>6.2857142857142856</v>
      </c>
      <c r="X19" s="20">
        <f t="shared" si="11"/>
        <v>0</v>
      </c>
      <c r="Y19" s="20">
        <f t="shared" si="11"/>
        <v>59.285714285714292</v>
      </c>
      <c r="Z19" s="20">
        <f t="shared" si="11"/>
        <v>12</v>
      </c>
      <c r="AA19" s="20">
        <f t="shared" si="11"/>
        <v>3.7142857142857144</v>
      </c>
      <c r="AB19" s="20">
        <f t="shared" si="11"/>
        <v>4.8571428571428568</v>
      </c>
      <c r="AC19" s="20">
        <f t="shared" si="11"/>
        <v>719.57142857142856</v>
      </c>
      <c r="AD19" s="20">
        <f t="shared" si="11"/>
        <v>0.2857142857142857</v>
      </c>
      <c r="AE19" s="21">
        <f t="shared" si="11"/>
        <v>355.57142857142856</v>
      </c>
      <c r="AF19" s="21">
        <f t="shared" si="11"/>
        <v>1075.1428571428571</v>
      </c>
    </row>
    <row r="20" spans="2:32" ht="23.1" customHeight="1" x14ac:dyDescent="0.25">
      <c r="B20" s="17" t="s">
        <v>51</v>
      </c>
      <c r="C20" s="18">
        <f>'[32]Avg Week MUKONO-KATOSI'!C20+'[32]Avg Week KATOSI-MUKONO'!C20</f>
        <v>20.714285714285715</v>
      </c>
      <c r="D20" s="18">
        <f>'[32]Avg Week MUKONO-KATOSI'!D20+'[32]Avg Week KATOSI-MUKONO'!D20</f>
        <v>7.7142857142857144</v>
      </c>
      <c r="E20" s="18">
        <f>'[32]Avg Week MUKONO-KATOSI'!E20+'[32]Avg Week KATOSI-MUKONO'!E20</f>
        <v>5.2857142857142856</v>
      </c>
      <c r="F20" s="18">
        <f>'[32]Avg Week MUKONO-KATOSI'!F20+'[32]Avg Week KATOSI-MUKONO'!F20</f>
        <v>13.142857142857142</v>
      </c>
      <c r="G20" s="18">
        <f>'[32]Avg Week MUKONO-KATOSI'!G20+'[32]Avg Week KATOSI-MUKONO'!G20</f>
        <v>1</v>
      </c>
      <c r="H20" s="18">
        <f>'[32]Avg Week MUKONO-KATOSI'!H20+'[32]Avg Week KATOSI-MUKONO'!H20</f>
        <v>0.42857142857142855</v>
      </c>
      <c r="I20" s="18">
        <f>'[32]Avg Week MUKONO-KATOSI'!I20+'[32]Avg Week KATOSI-MUKONO'!I20</f>
        <v>13.714285714285715</v>
      </c>
      <c r="J20" s="18">
        <f>'[32]Avg Week MUKONO-KATOSI'!J20+'[32]Avg Week KATOSI-MUKONO'!J20</f>
        <v>4.4285714285714288</v>
      </c>
      <c r="K20" s="18">
        <f>'[32]Avg Week MUKONO-KATOSI'!K20+'[32]Avg Week KATOSI-MUKONO'!K20</f>
        <v>1.5714285714285714</v>
      </c>
      <c r="L20" s="18">
        <f>'[32]Avg Week MUKONO-KATOSI'!L20+'[32]Avg Week KATOSI-MUKONO'!L20</f>
        <v>11.428571428571429</v>
      </c>
      <c r="M20" s="18">
        <f>'[32]Avg Week MUKONO-KATOSI'!M20+'[32]Avg Week KATOSI-MUKONO'!M20</f>
        <v>201.71428571428572</v>
      </c>
      <c r="N20" s="18">
        <f>'[32]Avg Week MUKONO-KATOSI'!N20+'[32]Avg Week KATOSI-MUKONO'!N20</f>
        <v>0.14285714285714285</v>
      </c>
      <c r="O20" s="19">
        <f t="shared" si="0"/>
        <v>79.571428571428569</v>
      </c>
      <c r="P20" s="19">
        <f t="shared" si="1"/>
        <v>281.28571428571433</v>
      </c>
      <c r="R20" s="11" t="s">
        <v>52</v>
      </c>
      <c r="S20" s="20">
        <f t="shared" ref="S20:AF20" si="12">SUM(C50:C53)</f>
        <v>116.85714285714286</v>
      </c>
      <c r="T20" s="20">
        <f t="shared" si="12"/>
        <v>50.285714285714285</v>
      </c>
      <c r="U20" s="20">
        <f t="shared" si="12"/>
        <v>29.428571428571427</v>
      </c>
      <c r="V20" s="20">
        <f t="shared" si="12"/>
        <v>80.571428571428555</v>
      </c>
      <c r="W20" s="20">
        <f t="shared" si="12"/>
        <v>6.5714285714285712</v>
      </c>
      <c r="X20" s="20">
        <f t="shared" si="12"/>
        <v>0.42857142857142855</v>
      </c>
      <c r="Y20" s="20">
        <f t="shared" si="12"/>
        <v>45.857142857142861</v>
      </c>
      <c r="Z20" s="20">
        <f t="shared" si="12"/>
        <v>14.142857142857142</v>
      </c>
      <c r="AA20" s="20">
        <f t="shared" si="12"/>
        <v>3</v>
      </c>
      <c r="AB20" s="20">
        <f t="shared" si="12"/>
        <v>15.428571428571429</v>
      </c>
      <c r="AC20" s="20">
        <f t="shared" si="12"/>
        <v>704.99999999999989</v>
      </c>
      <c r="AD20" s="20">
        <f t="shared" si="12"/>
        <v>0</v>
      </c>
      <c r="AE20" s="21">
        <f t="shared" si="12"/>
        <v>362.57142857142856</v>
      </c>
      <c r="AF20" s="21">
        <f t="shared" si="12"/>
        <v>1067.5714285714287</v>
      </c>
    </row>
    <row r="21" spans="2:32" ht="23.1" customHeight="1" x14ac:dyDescent="0.25">
      <c r="B21" s="17" t="s">
        <v>53</v>
      </c>
      <c r="C21" s="18">
        <f>'[32]Avg Week MUKONO-KATOSI'!C21+'[32]Avg Week KATOSI-MUKONO'!C21</f>
        <v>21.571428571428569</v>
      </c>
      <c r="D21" s="18">
        <f>'[32]Avg Week MUKONO-KATOSI'!D21+'[32]Avg Week KATOSI-MUKONO'!D21</f>
        <v>9.2857142857142865</v>
      </c>
      <c r="E21" s="18">
        <f>'[32]Avg Week MUKONO-KATOSI'!E21+'[32]Avg Week KATOSI-MUKONO'!E21</f>
        <v>7.4285714285714288</v>
      </c>
      <c r="F21" s="18">
        <f>'[32]Avg Week MUKONO-KATOSI'!F21+'[32]Avg Week KATOSI-MUKONO'!F21</f>
        <v>13.571428571428571</v>
      </c>
      <c r="G21" s="18">
        <f>'[32]Avg Week MUKONO-KATOSI'!G21+'[32]Avg Week KATOSI-MUKONO'!G21</f>
        <v>1.1428571428571428</v>
      </c>
      <c r="H21" s="18">
        <f>'[32]Avg Week MUKONO-KATOSI'!H21+'[32]Avg Week KATOSI-MUKONO'!H21</f>
        <v>0.5714285714285714</v>
      </c>
      <c r="I21" s="18">
        <f>'[32]Avg Week MUKONO-KATOSI'!I21+'[32]Avg Week KATOSI-MUKONO'!I21</f>
        <v>12.571428571428573</v>
      </c>
      <c r="J21" s="18">
        <f>'[32]Avg Week MUKONO-KATOSI'!J21+'[32]Avg Week KATOSI-MUKONO'!J21</f>
        <v>3.1428571428571428</v>
      </c>
      <c r="K21" s="18">
        <f>'[32]Avg Week MUKONO-KATOSI'!K21+'[32]Avg Week KATOSI-MUKONO'!K21</f>
        <v>0.8571428571428571</v>
      </c>
      <c r="L21" s="18">
        <f>'[32]Avg Week MUKONO-KATOSI'!L21+'[32]Avg Week KATOSI-MUKONO'!L21</f>
        <v>0</v>
      </c>
      <c r="M21" s="18">
        <f>'[32]Avg Week MUKONO-KATOSI'!M21+'[32]Avg Week KATOSI-MUKONO'!M21</f>
        <v>188.71428571428572</v>
      </c>
      <c r="N21" s="18">
        <f>'[32]Avg Week MUKONO-KATOSI'!N21+'[32]Avg Week KATOSI-MUKONO'!N21</f>
        <v>0</v>
      </c>
      <c r="O21" s="19">
        <f t="shared" si="0"/>
        <v>70.142857142857139</v>
      </c>
      <c r="P21" s="19">
        <f t="shared" si="1"/>
        <v>258.85714285714289</v>
      </c>
      <c r="R21" s="11" t="s">
        <v>54</v>
      </c>
      <c r="S21" s="24">
        <f t="shared" ref="S21:AF21" si="13">SUM(C54:C57)</f>
        <v>121.14285714285714</v>
      </c>
      <c r="T21" s="20">
        <f t="shared" si="13"/>
        <v>54.857142857142861</v>
      </c>
      <c r="U21" s="20">
        <f t="shared" si="13"/>
        <v>29.285714285714285</v>
      </c>
      <c r="V21" s="20">
        <f t="shared" si="13"/>
        <v>78.142857142857139</v>
      </c>
      <c r="W21" s="20">
        <f t="shared" si="13"/>
        <v>5</v>
      </c>
      <c r="X21" s="20">
        <f t="shared" si="13"/>
        <v>0.14285714285714285</v>
      </c>
      <c r="Y21" s="20">
        <f t="shared" si="13"/>
        <v>46.285714285714292</v>
      </c>
      <c r="Z21" s="20">
        <f t="shared" si="13"/>
        <v>12.428571428571427</v>
      </c>
      <c r="AA21" s="20">
        <f t="shared" si="13"/>
        <v>3.1428571428571428</v>
      </c>
      <c r="AB21" s="20">
        <f t="shared" si="13"/>
        <v>2.4285714285714284</v>
      </c>
      <c r="AC21" s="20">
        <f t="shared" si="13"/>
        <v>740</v>
      </c>
      <c r="AD21" s="20">
        <f t="shared" si="13"/>
        <v>0.14285714285714285</v>
      </c>
      <c r="AE21" s="21">
        <f t="shared" si="13"/>
        <v>353</v>
      </c>
      <c r="AF21" s="21">
        <f t="shared" si="13"/>
        <v>1093</v>
      </c>
    </row>
    <row r="22" spans="2:32" ht="23.1" customHeight="1" x14ac:dyDescent="0.25">
      <c r="B22" s="17" t="s">
        <v>55</v>
      </c>
      <c r="C22" s="18">
        <f>'[32]Avg Week MUKONO-KATOSI'!C22+'[32]Avg Week KATOSI-MUKONO'!C22</f>
        <v>21</v>
      </c>
      <c r="D22" s="18">
        <f>'[32]Avg Week MUKONO-KATOSI'!D22+'[32]Avg Week KATOSI-MUKONO'!D22</f>
        <v>8.4285714285714288</v>
      </c>
      <c r="E22" s="18">
        <f>'[32]Avg Week MUKONO-KATOSI'!E22+'[32]Avg Week KATOSI-MUKONO'!E22</f>
        <v>4.2857142857142856</v>
      </c>
      <c r="F22" s="18">
        <f>'[32]Avg Week MUKONO-KATOSI'!F22+'[32]Avg Week KATOSI-MUKONO'!F22</f>
        <v>16.142857142857142</v>
      </c>
      <c r="G22" s="18">
        <f>'[32]Avg Week MUKONO-KATOSI'!G22+'[32]Avg Week KATOSI-MUKONO'!G22</f>
        <v>1.1428571428571428</v>
      </c>
      <c r="H22" s="18">
        <f>'[32]Avg Week MUKONO-KATOSI'!H22+'[32]Avg Week KATOSI-MUKONO'!H22</f>
        <v>0</v>
      </c>
      <c r="I22" s="18">
        <f>'[32]Avg Week MUKONO-KATOSI'!I22+'[32]Avg Week KATOSI-MUKONO'!I22</f>
        <v>12</v>
      </c>
      <c r="J22" s="18">
        <f>'[32]Avg Week MUKONO-KATOSI'!J22+'[32]Avg Week KATOSI-MUKONO'!J22</f>
        <v>2.1428571428571428</v>
      </c>
      <c r="K22" s="18">
        <f>'[32]Avg Week MUKONO-KATOSI'!K22+'[32]Avg Week KATOSI-MUKONO'!K22</f>
        <v>2</v>
      </c>
      <c r="L22" s="18">
        <f>'[32]Avg Week MUKONO-KATOSI'!L22+'[32]Avg Week KATOSI-MUKONO'!L22</f>
        <v>0.42857142857142855</v>
      </c>
      <c r="M22" s="18">
        <f>'[32]Avg Week MUKONO-KATOSI'!M22+'[32]Avg Week KATOSI-MUKONO'!M22</f>
        <v>170.57142857142856</v>
      </c>
      <c r="N22" s="18">
        <f>'[32]Avg Week MUKONO-KATOSI'!N22+'[32]Avg Week KATOSI-MUKONO'!N22</f>
        <v>0</v>
      </c>
      <c r="O22" s="19">
        <f t="shared" si="0"/>
        <v>67.571428571428584</v>
      </c>
      <c r="P22" s="19">
        <f t="shared" si="1"/>
        <v>238.14285714285714</v>
      </c>
      <c r="R22" s="11" t="s">
        <v>56</v>
      </c>
      <c r="S22" s="24">
        <f>SUM(C58:C61)</f>
        <v>107.5</v>
      </c>
      <c r="T22" s="24">
        <f t="shared" ref="T22:AF22" si="14">SUM(D58:D61)</f>
        <v>55.5</v>
      </c>
      <c r="U22" s="24">
        <f t="shared" si="14"/>
        <v>27.5</v>
      </c>
      <c r="V22" s="24">
        <f t="shared" si="14"/>
        <v>45.5</v>
      </c>
      <c r="W22" s="24">
        <f t="shared" si="14"/>
        <v>2.5</v>
      </c>
      <c r="X22" s="24">
        <f t="shared" si="14"/>
        <v>0</v>
      </c>
      <c r="Y22" s="24">
        <f t="shared" si="14"/>
        <v>34.5</v>
      </c>
      <c r="Z22" s="24">
        <f t="shared" si="14"/>
        <v>11</v>
      </c>
      <c r="AA22" s="24">
        <f t="shared" si="14"/>
        <v>3.5</v>
      </c>
      <c r="AB22" s="24">
        <f t="shared" si="14"/>
        <v>3</v>
      </c>
      <c r="AC22" s="24">
        <f t="shared" si="14"/>
        <v>600.5</v>
      </c>
      <c r="AD22" s="24">
        <f t="shared" si="14"/>
        <v>0</v>
      </c>
      <c r="AE22" s="21">
        <f t="shared" si="14"/>
        <v>290.5</v>
      </c>
      <c r="AF22" s="21">
        <f t="shared" si="14"/>
        <v>891</v>
      </c>
    </row>
    <row r="23" spans="2:32" ht="23.1" customHeight="1" x14ac:dyDescent="0.25">
      <c r="B23" s="17" t="s">
        <v>57</v>
      </c>
      <c r="C23" s="18">
        <f>'[32]Avg Week MUKONO-KATOSI'!C23+'[32]Avg Week KATOSI-MUKONO'!C23</f>
        <v>24.142857142857142</v>
      </c>
      <c r="D23" s="18">
        <f>'[32]Avg Week MUKONO-KATOSI'!D23+'[32]Avg Week KATOSI-MUKONO'!D23</f>
        <v>8.7142857142857135</v>
      </c>
      <c r="E23" s="18">
        <f>'[32]Avg Week MUKONO-KATOSI'!E23+'[32]Avg Week KATOSI-MUKONO'!E23</f>
        <v>6.1428571428571432</v>
      </c>
      <c r="F23" s="18">
        <f>'[32]Avg Week MUKONO-KATOSI'!F23+'[32]Avg Week KATOSI-MUKONO'!F23</f>
        <v>14.571428571428571</v>
      </c>
      <c r="G23" s="18">
        <f>'[32]Avg Week MUKONO-KATOSI'!G23+'[32]Avg Week KATOSI-MUKONO'!G23</f>
        <v>0.42857142857142855</v>
      </c>
      <c r="H23" s="18">
        <f>'[32]Avg Week MUKONO-KATOSI'!H23+'[32]Avg Week KATOSI-MUKONO'!H23</f>
        <v>0</v>
      </c>
      <c r="I23" s="18">
        <f>'[32]Avg Week MUKONO-KATOSI'!I23+'[32]Avg Week KATOSI-MUKONO'!I23</f>
        <v>18</v>
      </c>
      <c r="J23" s="18">
        <f>'[32]Avg Week MUKONO-KATOSI'!J23+'[32]Avg Week KATOSI-MUKONO'!J23</f>
        <v>4</v>
      </c>
      <c r="K23" s="18">
        <f>'[32]Avg Week MUKONO-KATOSI'!K23+'[32]Avg Week KATOSI-MUKONO'!K23</f>
        <v>1</v>
      </c>
      <c r="L23" s="18">
        <f>'[32]Avg Week MUKONO-KATOSI'!L23+'[32]Avg Week KATOSI-MUKONO'!L23</f>
        <v>1.1428571428571428</v>
      </c>
      <c r="M23" s="18">
        <f>'[32]Avg Week MUKONO-KATOSI'!M23+'[32]Avg Week KATOSI-MUKONO'!M23</f>
        <v>181.14285714285717</v>
      </c>
      <c r="N23" s="18">
        <f>'[32]Avg Week MUKONO-KATOSI'!N23+'[32]Avg Week KATOSI-MUKONO'!N23</f>
        <v>0</v>
      </c>
      <c r="O23" s="19">
        <f t="shared" si="0"/>
        <v>78.142857142857139</v>
      </c>
      <c r="P23" s="19">
        <f t="shared" si="1"/>
        <v>259.28571428571433</v>
      </c>
      <c r="R23" s="11" t="s">
        <v>58</v>
      </c>
      <c r="S23" s="24">
        <f>SUM(C62:C65)</f>
        <v>119</v>
      </c>
      <c r="T23" s="24">
        <f t="shared" ref="T23:AF23" si="15">SUM(D62:D65)</f>
        <v>46</v>
      </c>
      <c r="U23" s="24">
        <f t="shared" si="15"/>
        <v>27</v>
      </c>
      <c r="V23" s="24">
        <f t="shared" si="15"/>
        <v>51</v>
      </c>
      <c r="W23" s="24">
        <f t="shared" si="15"/>
        <v>3.5</v>
      </c>
      <c r="X23" s="24">
        <f t="shared" si="15"/>
        <v>0</v>
      </c>
      <c r="Y23" s="24">
        <f t="shared" si="15"/>
        <v>40.5</v>
      </c>
      <c r="Z23" s="24">
        <f t="shared" si="15"/>
        <v>9.5</v>
      </c>
      <c r="AA23" s="24">
        <f t="shared" si="15"/>
        <v>3.5</v>
      </c>
      <c r="AB23" s="24">
        <f t="shared" si="15"/>
        <v>1.5</v>
      </c>
      <c r="AC23" s="24">
        <f t="shared" si="15"/>
        <v>574</v>
      </c>
      <c r="AD23" s="24">
        <f t="shared" si="15"/>
        <v>0</v>
      </c>
      <c r="AE23" s="21">
        <f t="shared" si="15"/>
        <v>301.5</v>
      </c>
      <c r="AF23" s="21">
        <f t="shared" si="15"/>
        <v>875.5</v>
      </c>
    </row>
    <row r="24" spans="2:32" ht="23.1" customHeight="1" x14ac:dyDescent="0.25">
      <c r="B24" s="17" t="s">
        <v>59</v>
      </c>
      <c r="C24" s="18">
        <f>'[32]Avg Week MUKONO-KATOSI'!C24+'[32]Avg Week KATOSI-MUKONO'!C24</f>
        <v>25.571428571428569</v>
      </c>
      <c r="D24" s="18">
        <f>'[32]Avg Week MUKONO-KATOSI'!D24+'[32]Avg Week KATOSI-MUKONO'!D24</f>
        <v>12</v>
      </c>
      <c r="E24" s="18">
        <f>'[32]Avg Week MUKONO-KATOSI'!E24+'[32]Avg Week KATOSI-MUKONO'!E24</f>
        <v>6.7142857142857153</v>
      </c>
      <c r="F24" s="18">
        <f>'[32]Avg Week MUKONO-KATOSI'!F24+'[32]Avg Week KATOSI-MUKONO'!F24</f>
        <v>15</v>
      </c>
      <c r="G24" s="18">
        <f>'[32]Avg Week MUKONO-KATOSI'!G24+'[32]Avg Week KATOSI-MUKONO'!G24</f>
        <v>0.5714285714285714</v>
      </c>
      <c r="H24" s="18">
        <f>'[32]Avg Week MUKONO-KATOSI'!H24+'[32]Avg Week KATOSI-MUKONO'!H24</f>
        <v>0</v>
      </c>
      <c r="I24" s="18">
        <f>'[32]Avg Week MUKONO-KATOSI'!I24+'[32]Avg Week KATOSI-MUKONO'!I24</f>
        <v>14.142857142857142</v>
      </c>
      <c r="J24" s="18">
        <f>'[32]Avg Week MUKONO-KATOSI'!J24+'[32]Avg Week KATOSI-MUKONO'!J24</f>
        <v>3.2857142857142856</v>
      </c>
      <c r="K24" s="18">
        <f>'[32]Avg Week MUKONO-KATOSI'!K24+'[32]Avg Week KATOSI-MUKONO'!K24</f>
        <v>0.71428571428571419</v>
      </c>
      <c r="L24" s="18">
        <f>'[32]Avg Week MUKONO-KATOSI'!L24+'[32]Avg Week KATOSI-MUKONO'!L24</f>
        <v>1.1428571428571428</v>
      </c>
      <c r="M24" s="18">
        <f>'[32]Avg Week MUKONO-KATOSI'!M24+'[32]Avg Week KATOSI-MUKONO'!M24</f>
        <v>193.28571428571428</v>
      </c>
      <c r="N24" s="18">
        <f>'[32]Avg Week MUKONO-KATOSI'!N24+'[32]Avg Week KATOSI-MUKONO'!N24</f>
        <v>0</v>
      </c>
      <c r="O24" s="19">
        <f t="shared" si="0"/>
        <v>79.142857142857139</v>
      </c>
      <c r="P24" s="19">
        <f t="shared" si="1"/>
        <v>272.42857142857144</v>
      </c>
      <c r="R24" s="11" t="s">
        <v>60</v>
      </c>
      <c r="S24" s="24">
        <f>SUM(C66:C69)</f>
        <v>80.5</v>
      </c>
      <c r="T24" s="24">
        <f t="shared" ref="T24:AF24" si="16">SUM(D66:D69)</f>
        <v>33.5</v>
      </c>
      <c r="U24" s="24">
        <f t="shared" si="16"/>
        <v>22</v>
      </c>
      <c r="V24" s="24">
        <f t="shared" si="16"/>
        <v>46.5</v>
      </c>
      <c r="W24" s="24">
        <f t="shared" si="16"/>
        <v>3.5</v>
      </c>
      <c r="X24" s="24">
        <f t="shared" si="16"/>
        <v>0</v>
      </c>
      <c r="Y24" s="24">
        <f t="shared" si="16"/>
        <v>18.5</v>
      </c>
      <c r="Z24" s="24">
        <f t="shared" si="16"/>
        <v>12</v>
      </c>
      <c r="AA24" s="24">
        <f t="shared" si="16"/>
        <v>3.5</v>
      </c>
      <c r="AB24" s="24">
        <f t="shared" si="16"/>
        <v>0.5</v>
      </c>
      <c r="AC24" s="24">
        <f t="shared" si="16"/>
        <v>558.5</v>
      </c>
      <c r="AD24" s="24">
        <f t="shared" si="16"/>
        <v>0</v>
      </c>
      <c r="AE24" s="21">
        <f t="shared" si="16"/>
        <v>220.5</v>
      </c>
      <c r="AF24" s="21">
        <f t="shared" si="16"/>
        <v>779</v>
      </c>
    </row>
    <row r="25" spans="2:32" ht="23.1" customHeight="1" x14ac:dyDescent="0.25">
      <c r="B25" s="17" t="s">
        <v>61</v>
      </c>
      <c r="C25" s="18">
        <f>'[32]Avg Week MUKONO-KATOSI'!C25+'[32]Avg Week KATOSI-MUKONO'!C25</f>
        <v>19.428571428571431</v>
      </c>
      <c r="D25" s="18">
        <f>'[32]Avg Week MUKONO-KATOSI'!D25+'[32]Avg Week KATOSI-MUKONO'!D25</f>
        <v>9.1428571428571423</v>
      </c>
      <c r="E25" s="18">
        <f>'[32]Avg Week MUKONO-KATOSI'!E25+'[32]Avg Week KATOSI-MUKONO'!E25</f>
        <v>7.2857142857142856</v>
      </c>
      <c r="F25" s="18">
        <f>'[32]Avg Week MUKONO-KATOSI'!F25+'[32]Avg Week KATOSI-MUKONO'!F25</f>
        <v>15.857142857142858</v>
      </c>
      <c r="G25" s="18">
        <f>'[32]Avg Week MUKONO-KATOSI'!G25+'[32]Avg Week KATOSI-MUKONO'!G25</f>
        <v>0.8571428571428571</v>
      </c>
      <c r="H25" s="18">
        <f>'[32]Avg Week MUKONO-KATOSI'!H25+'[32]Avg Week KATOSI-MUKONO'!H25</f>
        <v>0.14285714285714285</v>
      </c>
      <c r="I25" s="18">
        <f>'[32]Avg Week MUKONO-KATOSI'!I25+'[32]Avg Week KATOSI-MUKONO'!I25</f>
        <v>14.285714285714285</v>
      </c>
      <c r="J25" s="18">
        <f>'[32]Avg Week MUKONO-KATOSI'!J25+'[32]Avg Week KATOSI-MUKONO'!J25</f>
        <v>3</v>
      </c>
      <c r="K25" s="18">
        <f>'[32]Avg Week MUKONO-KATOSI'!K25+'[32]Avg Week KATOSI-MUKONO'!K25</f>
        <v>0.71428571428571419</v>
      </c>
      <c r="L25" s="18">
        <f>'[32]Avg Week MUKONO-KATOSI'!L25+'[32]Avg Week KATOSI-MUKONO'!L25</f>
        <v>0.8571428571428571</v>
      </c>
      <c r="M25" s="18">
        <f>'[32]Avg Week MUKONO-KATOSI'!M25+'[32]Avg Week KATOSI-MUKONO'!M25</f>
        <v>182.85714285714286</v>
      </c>
      <c r="N25" s="18">
        <f>'[32]Avg Week MUKONO-KATOSI'!N25+'[32]Avg Week KATOSI-MUKONO'!N25</f>
        <v>0</v>
      </c>
      <c r="O25" s="19">
        <f t="shared" si="0"/>
        <v>71.571428571428569</v>
      </c>
      <c r="P25" s="19">
        <f t="shared" si="1"/>
        <v>254.42857142857144</v>
      </c>
      <c r="R25" s="11" t="s">
        <v>62</v>
      </c>
      <c r="S25" s="24">
        <f>SUM(C70:C73)</f>
        <v>45</v>
      </c>
      <c r="T25" s="24">
        <f t="shared" ref="T25:AF25" si="17">SUM(D70:D73)</f>
        <v>17.5</v>
      </c>
      <c r="U25" s="24">
        <f t="shared" si="17"/>
        <v>9</v>
      </c>
      <c r="V25" s="24">
        <f t="shared" si="17"/>
        <v>33.5</v>
      </c>
      <c r="W25" s="24">
        <f t="shared" si="17"/>
        <v>1</v>
      </c>
      <c r="X25" s="24">
        <f t="shared" si="17"/>
        <v>1</v>
      </c>
      <c r="Y25" s="24">
        <f t="shared" si="17"/>
        <v>14.5</v>
      </c>
      <c r="Z25" s="24">
        <f t="shared" si="17"/>
        <v>7</v>
      </c>
      <c r="AA25" s="24">
        <f t="shared" si="17"/>
        <v>2.5</v>
      </c>
      <c r="AB25" s="24">
        <f t="shared" si="17"/>
        <v>0</v>
      </c>
      <c r="AC25" s="24">
        <f t="shared" si="17"/>
        <v>352.5</v>
      </c>
      <c r="AD25" s="24">
        <f t="shared" si="17"/>
        <v>0</v>
      </c>
      <c r="AE25" s="21">
        <f t="shared" si="17"/>
        <v>131</v>
      </c>
      <c r="AF25" s="21">
        <f t="shared" si="17"/>
        <v>483.5</v>
      </c>
    </row>
    <row r="26" spans="2:32" ht="23.1" customHeight="1" x14ac:dyDescent="0.25">
      <c r="B26" s="17" t="s">
        <v>63</v>
      </c>
      <c r="C26" s="18">
        <f>'[32]Avg Week MUKONO-KATOSI'!C26+'[32]Avg Week KATOSI-MUKONO'!C26</f>
        <v>20.714285714285715</v>
      </c>
      <c r="D26" s="18">
        <f>'[32]Avg Week MUKONO-KATOSI'!D26+'[32]Avg Week KATOSI-MUKONO'!D26</f>
        <v>9.5714285714285712</v>
      </c>
      <c r="E26" s="18">
        <f>'[32]Avg Week MUKONO-KATOSI'!E26+'[32]Avg Week KATOSI-MUKONO'!E26</f>
        <v>6</v>
      </c>
      <c r="F26" s="18">
        <f>'[32]Avg Week MUKONO-KATOSI'!F26+'[32]Avg Week KATOSI-MUKONO'!F26</f>
        <v>15</v>
      </c>
      <c r="G26" s="18">
        <f>'[32]Avg Week MUKONO-KATOSI'!G26+'[32]Avg Week KATOSI-MUKONO'!G26</f>
        <v>0.71428571428571419</v>
      </c>
      <c r="H26" s="18">
        <f>'[32]Avg Week MUKONO-KATOSI'!H26+'[32]Avg Week KATOSI-MUKONO'!H26</f>
        <v>0</v>
      </c>
      <c r="I26" s="18">
        <f>'[32]Avg Week MUKONO-KATOSI'!I26+'[32]Avg Week KATOSI-MUKONO'!I26</f>
        <v>14.142857142857142</v>
      </c>
      <c r="J26" s="18">
        <f>'[32]Avg Week MUKONO-KATOSI'!J26+'[32]Avg Week KATOSI-MUKONO'!J26</f>
        <v>2.5714285714285712</v>
      </c>
      <c r="K26" s="18">
        <f>'[32]Avg Week MUKONO-KATOSI'!K26+'[32]Avg Week KATOSI-MUKONO'!K26</f>
        <v>1.2857142857142856</v>
      </c>
      <c r="L26" s="18">
        <f>'[32]Avg Week MUKONO-KATOSI'!L26+'[32]Avg Week KATOSI-MUKONO'!L26</f>
        <v>1</v>
      </c>
      <c r="M26" s="18">
        <f>'[32]Avg Week MUKONO-KATOSI'!M26+'[32]Avg Week KATOSI-MUKONO'!M26</f>
        <v>179.57142857142856</v>
      </c>
      <c r="N26" s="18">
        <f>'[32]Avg Week MUKONO-KATOSI'!N26+'[32]Avg Week KATOSI-MUKONO'!N26</f>
        <v>0.14285714285714285</v>
      </c>
      <c r="O26" s="19">
        <f t="shared" si="0"/>
        <v>71.142857142857139</v>
      </c>
      <c r="P26" s="19">
        <f t="shared" si="1"/>
        <v>250.71428571428569</v>
      </c>
      <c r="R26" s="11" t="s">
        <v>64</v>
      </c>
      <c r="S26" s="24">
        <f>SUM(C74:C77)</f>
        <v>49</v>
      </c>
      <c r="T26" s="24">
        <f t="shared" ref="T26:AF26" si="18">SUM(D74:D77)</f>
        <v>16.5</v>
      </c>
      <c r="U26" s="24">
        <f t="shared" si="18"/>
        <v>13</v>
      </c>
      <c r="V26" s="24">
        <f t="shared" si="18"/>
        <v>32</v>
      </c>
      <c r="W26" s="24">
        <f t="shared" si="18"/>
        <v>1.5</v>
      </c>
      <c r="X26" s="24">
        <f t="shared" si="18"/>
        <v>0</v>
      </c>
      <c r="Y26" s="24">
        <f t="shared" si="18"/>
        <v>9.5</v>
      </c>
      <c r="Z26" s="24">
        <f t="shared" si="18"/>
        <v>3</v>
      </c>
      <c r="AA26" s="24">
        <f t="shared" si="18"/>
        <v>1.5</v>
      </c>
      <c r="AB26" s="24">
        <f t="shared" si="18"/>
        <v>0</v>
      </c>
      <c r="AC26" s="24">
        <f t="shared" si="18"/>
        <v>288</v>
      </c>
      <c r="AD26" s="24">
        <f t="shared" si="18"/>
        <v>0</v>
      </c>
      <c r="AE26" s="21">
        <f t="shared" si="18"/>
        <v>126</v>
      </c>
      <c r="AF26" s="21">
        <f t="shared" si="18"/>
        <v>414</v>
      </c>
    </row>
    <row r="27" spans="2:32" ht="23.1" customHeight="1" x14ac:dyDescent="0.25">
      <c r="B27" s="17" t="s">
        <v>65</v>
      </c>
      <c r="C27" s="18">
        <f>'[32]Avg Week MUKONO-KATOSI'!C27+'[32]Avg Week KATOSI-MUKONO'!C27</f>
        <v>28.714285714285715</v>
      </c>
      <c r="D27" s="18">
        <f>'[32]Avg Week MUKONO-KATOSI'!D27+'[32]Avg Week KATOSI-MUKONO'!D27</f>
        <v>9.2857142857142847</v>
      </c>
      <c r="E27" s="18">
        <f>'[32]Avg Week MUKONO-KATOSI'!E27+'[32]Avg Week KATOSI-MUKONO'!E27</f>
        <v>9.4285714285714288</v>
      </c>
      <c r="F27" s="18">
        <f>'[32]Avg Week MUKONO-KATOSI'!F27+'[32]Avg Week KATOSI-MUKONO'!F27</f>
        <v>15.428571428571427</v>
      </c>
      <c r="G27" s="18">
        <f>'[32]Avg Week MUKONO-KATOSI'!G27+'[32]Avg Week KATOSI-MUKONO'!G27</f>
        <v>0.71428571428571419</v>
      </c>
      <c r="H27" s="18">
        <f>'[32]Avg Week MUKONO-KATOSI'!H27+'[32]Avg Week KATOSI-MUKONO'!H27</f>
        <v>0</v>
      </c>
      <c r="I27" s="18">
        <f>'[32]Avg Week MUKONO-KATOSI'!I27+'[32]Avg Week KATOSI-MUKONO'!I27</f>
        <v>13.714285714285714</v>
      </c>
      <c r="J27" s="18">
        <f>'[32]Avg Week MUKONO-KATOSI'!J27+'[32]Avg Week KATOSI-MUKONO'!J27</f>
        <v>2.4285714285714288</v>
      </c>
      <c r="K27" s="18">
        <f>'[32]Avg Week MUKONO-KATOSI'!K27+'[32]Avg Week KATOSI-MUKONO'!K27</f>
        <v>1</v>
      </c>
      <c r="L27" s="18">
        <f>'[32]Avg Week MUKONO-KATOSI'!L27+'[32]Avg Week KATOSI-MUKONO'!L27</f>
        <v>1</v>
      </c>
      <c r="M27" s="18">
        <f>'[32]Avg Week MUKONO-KATOSI'!M27+'[32]Avg Week KATOSI-MUKONO'!M27</f>
        <v>180.57142857142856</v>
      </c>
      <c r="N27" s="18">
        <f>'[32]Avg Week MUKONO-KATOSI'!N27+'[32]Avg Week KATOSI-MUKONO'!N27</f>
        <v>0</v>
      </c>
      <c r="O27" s="19">
        <f t="shared" si="0"/>
        <v>81.714285714285722</v>
      </c>
      <c r="P27" s="19">
        <f t="shared" si="1"/>
        <v>262.28571428571428</v>
      </c>
      <c r="R27" s="11" t="s">
        <v>66</v>
      </c>
      <c r="S27" s="24">
        <f>SUM(C78:C81)</f>
        <v>20.5</v>
      </c>
      <c r="T27" s="24">
        <f t="shared" ref="T27:AF27" si="19">SUM(D78:D81)</f>
        <v>10.5</v>
      </c>
      <c r="U27" s="24">
        <f t="shared" si="19"/>
        <v>4.5</v>
      </c>
      <c r="V27" s="24">
        <f t="shared" si="19"/>
        <v>21.5</v>
      </c>
      <c r="W27" s="24">
        <f t="shared" si="19"/>
        <v>1</v>
      </c>
      <c r="X27" s="24">
        <f t="shared" si="19"/>
        <v>0</v>
      </c>
      <c r="Y27" s="24">
        <f t="shared" si="19"/>
        <v>7.5</v>
      </c>
      <c r="Z27" s="24">
        <f t="shared" si="19"/>
        <v>5</v>
      </c>
      <c r="AA27" s="24">
        <f t="shared" si="19"/>
        <v>0.5</v>
      </c>
      <c r="AB27" s="24">
        <f t="shared" si="19"/>
        <v>0.5</v>
      </c>
      <c r="AC27" s="24">
        <f t="shared" si="19"/>
        <v>114</v>
      </c>
      <c r="AD27" s="24">
        <f t="shared" si="19"/>
        <v>0</v>
      </c>
      <c r="AE27" s="21">
        <f t="shared" si="19"/>
        <v>71.5</v>
      </c>
      <c r="AF27" s="21">
        <f t="shared" si="19"/>
        <v>185.5</v>
      </c>
    </row>
    <row r="28" spans="2:32" ht="23.1" customHeight="1" x14ac:dyDescent="0.25">
      <c r="B28" s="17" t="s">
        <v>67</v>
      </c>
      <c r="C28" s="18">
        <f>'[32]Avg Week MUKONO-KATOSI'!C28+'[32]Avg Week KATOSI-MUKONO'!C28</f>
        <v>26</v>
      </c>
      <c r="D28" s="18">
        <f>'[32]Avg Week MUKONO-KATOSI'!D28+'[32]Avg Week KATOSI-MUKONO'!D28</f>
        <v>10.428571428571429</v>
      </c>
      <c r="E28" s="18">
        <f>'[32]Avg Week MUKONO-KATOSI'!E28+'[32]Avg Week KATOSI-MUKONO'!E28</f>
        <v>5.5714285714285712</v>
      </c>
      <c r="F28" s="18">
        <f>'[32]Avg Week MUKONO-KATOSI'!F28+'[32]Avg Week KATOSI-MUKONO'!F28</f>
        <v>17.428571428571431</v>
      </c>
      <c r="G28" s="18">
        <f>'[32]Avg Week MUKONO-KATOSI'!G28+'[32]Avg Week KATOSI-MUKONO'!G28</f>
        <v>0.42857142857142855</v>
      </c>
      <c r="H28" s="18">
        <f>'[32]Avg Week MUKONO-KATOSI'!H28+'[32]Avg Week KATOSI-MUKONO'!H28</f>
        <v>0</v>
      </c>
      <c r="I28" s="18">
        <f>'[32]Avg Week MUKONO-KATOSI'!I28+'[32]Avg Week KATOSI-MUKONO'!I28</f>
        <v>15.714285714285715</v>
      </c>
      <c r="J28" s="18">
        <f>'[32]Avg Week MUKONO-KATOSI'!J28+'[32]Avg Week KATOSI-MUKONO'!J28</f>
        <v>3</v>
      </c>
      <c r="K28" s="18">
        <f>'[32]Avg Week MUKONO-KATOSI'!K28+'[32]Avg Week KATOSI-MUKONO'!K28</f>
        <v>0.42857142857142855</v>
      </c>
      <c r="L28" s="18">
        <f>'[32]Avg Week MUKONO-KATOSI'!L28+'[32]Avg Week KATOSI-MUKONO'!L28</f>
        <v>12</v>
      </c>
      <c r="M28" s="18">
        <f>'[32]Avg Week MUKONO-KATOSI'!M28+'[32]Avg Week KATOSI-MUKONO'!M28</f>
        <v>197.28571428571428</v>
      </c>
      <c r="N28" s="18">
        <f>'[32]Avg Week MUKONO-KATOSI'!N28+'[32]Avg Week KATOSI-MUKONO'!N28</f>
        <v>0.14285714285714285</v>
      </c>
      <c r="O28" s="19">
        <f t="shared" si="0"/>
        <v>91.142857142857153</v>
      </c>
      <c r="P28" s="19">
        <f t="shared" si="1"/>
        <v>288.42857142857144</v>
      </c>
      <c r="R28" s="11" t="s">
        <v>68</v>
      </c>
      <c r="S28" s="24">
        <f>SUM(C82:C85)</f>
        <v>23</v>
      </c>
      <c r="T28" s="24">
        <f t="shared" ref="T28:AF28" si="20">SUM(D82:D85)</f>
        <v>3</v>
      </c>
      <c r="U28" s="24">
        <f t="shared" si="20"/>
        <v>4</v>
      </c>
      <c r="V28" s="24">
        <f t="shared" si="20"/>
        <v>2</v>
      </c>
      <c r="W28" s="24">
        <f t="shared" si="20"/>
        <v>0</v>
      </c>
      <c r="X28" s="24">
        <f t="shared" si="20"/>
        <v>0</v>
      </c>
      <c r="Y28" s="24">
        <f t="shared" si="20"/>
        <v>4</v>
      </c>
      <c r="Z28" s="24">
        <f t="shared" si="20"/>
        <v>2</v>
      </c>
      <c r="AA28" s="24">
        <f t="shared" si="20"/>
        <v>0.5</v>
      </c>
      <c r="AB28" s="24">
        <f t="shared" si="20"/>
        <v>0</v>
      </c>
      <c r="AC28" s="24">
        <f t="shared" si="20"/>
        <v>55.5</v>
      </c>
      <c r="AD28" s="24">
        <f t="shared" si="20"/>
        <v>0</v>
      </c>
      <c r="AE28" s="21">
        <f t="shared" si="20"/>
        <v>38.5</v>
      </c>
      <c r="AF28" s="21">
        <f t="shared" si="20"/>
        <v>94</v>
      </c>
    </row>
    <row r="29" spans="2:32" ht="23.1" customHeight="1" x14ac:dyDescent="0.25">
      <c r="B29" s="17" t="s">
        <v>69</v>
      </c>
      <c r="C29" s="18">
        <f>'[32]Avg Week MUKONO-KATOSI'!C29+'[32]Avg Week KATOSI-MUKONO'!C29</f>
        <v>25.714285714285715</v>
      </c>
      <c r="D29" s="18">
        <f>'[32]Avg Week MUKONO-KATOSI'!D29+'[32]Avg Week KATOSI-MUKONO'!D29</f>
        <v>11.142857142857142</v>
      </c>
      <c r="E29" s="18">
        <f>'[32]Avg Week MUKONO-KATOSI'!E29+'[32]Avg Week KATOSI-MUKONO'!E29</f>
        <v>7.4285714285714288</v>
      </c>
      <c r="F29" s="18">
        <f>'[32]Avg Week MUKONO-KATOSI'!F29+'[32]Avg Week KATOSI-MUKONO'!F29</f>
        <v>17.285714285714285</v>
      </c>
      <c r="G29" s="18">
        <f>'[32]Avg Week MUKONO-KATOSI'!G29+'[32]Avg Week KATOSI-MUKONO'!G29</f>
        <v>0.71428571428571419</v>
      </c>
      <c r="H29" s="18">
        <f>'[32]Avg Week MUKONO-KATOSI'!H29+'[32]Avg Week KATOSI-MUKONO'!H29</f>
        <v>0</v>
      </c>
      <c r="I29" s="18">
        <f>'[32]Avg Week MUKONO-KATOSI'!I29+'[32]Avg Week KATOSI-MUKONO'!I29</f>
        <v>14.571428571428573</v>
      </c>
      <c r="J29" s="18">
        <f>'[32]Avg Week MUKONO-KATOSI'!J29+'[32]Avg Week KATOSI-MUKONO'!J29</f>
        <v>3</v>
      </c>
      <c r="K29" s="18">
        <f>'[32]Avg Week MUKONO-KATOSI'!K29+'[32]Avg Week KATOSI-MUKONO'!K29</f>
        <v>1.1428571428571428</v>
      </c>
      <c r="L29" s="18">
        <f>'[32]Avg Week MUKONO-KATOSI'!L29+'[32]Avg Week KATOSI-MUKONO'!L29</f>
        <v>0.8571428571428571</v>
      </c>
      <c r="M29" s="18">
        <f>'[32]Avg Week MUKONO-KATOSI'!M29+'[32]Avg Week KATOSI-MUKONO'!M29</f>
        <v>192.28571428571428</v>
      </c>
      <c r="N29" s="18">
        <f>'[32]Avg Week MUKONO-KATOSI'!N29+'[32]Avg Week KATOSI-MUKONO'!N29</f>
        <v>0.14285714285714285</v>
      </c>
      <c r="O29" s="19">
        <f t="shared" si="0"/>
        <v>82</v>
      </c>
      <c r="P29" s="19">
        <f t="shared" si="1"/>
        <v>274.28571428571428</v>
      </c>
      <c r="R29" s="11" t="s">
        <v>70</v>
      </c>
      <c r="S29" s="24">
        <f>SUM(C86:C89)</f>
        <v>6</v>
      </c>
      <c r="T29" s="24">
        <f t="shared" ref="T29:AF29" si="21">SUM(D86:D89)</f>
        <v>4</v>
      </c>
      <c r="U29" s="24">
        <f t="shared" si="21"/>
        <v>1.5</v>
      </c>
      <c r="V29" s="24">
        <f t="shared" si="21"/>
        <v>5.5</v>
      </c>
      <c r="W29" s="24">
        <f t="shared" si="21"/>
        <v>0</v>
      </c>
      <c r="X29" s="24">
        <f t="shared" si="21"/>
        <v>0</v>
      </c>
      <c r="Y29" s="24">
        <f t="shared" si="21"/>
        <v>2</v>
      </c>
      <c r="Z29" s="24">
        <f t="shared" si="21"/>
        <v>2.5</v>
      </c>
      <c r="AA29" s="24">
        <f t="shared" si="21"/>
        <v>0</v>
      </c>
      <c r="AB29" s="24">
        <f t="shared" si="21"/>
        <v>2.5</v>
      </c>
      <c r="AC29" s="24">
        <f t="shared" si="21"/>
        <v>36.5</v>
      </c>
      <c r="AD29" s="24">
        <f t="shared" si="21"/>
        <v>0</v>
      </c>
      <c r="AE29" s="21">
        <f t="shared" si="21"/>
        <v>24</v>
      </c>
      <c r="AF29" s="21">
        <f t="shared" si="21"/>
        <v>60.5</v>
      </c>
    </row>
    <row r="30" spans="2:32" ht="23.1" customHeight="1" x14ac:dyDescent="0.25">
      <c r="B30" s="17" t="s">
        <v>71</v>
      </c>
      <c r="C30" s="18">
        <f>'[32]Avg Week MUKONO-KATOSI'!C30+'[32]Avg Week KATOSI-MUKONO'!C30</f>
        <v>27.142857142857142</v>
      </c>
      <c r="D30" s="18">
        <f>'[32]Avg Week MUKONO-KATOSI'!D30+'[32]Avg Week KATOSI-MUKONO'!D30</f>
        <v>14.571428571428573</v>
      </c>
      <c r="E30" s="18">
        <f>'[32]Avg Week MUKONO-KATOSI'!E30+'[32]Avg Week KATOSI-MUKONO'!E30</f>
        <v>7.7142857142857144</v>
      </c>
      <c r="F30" s="18">
        <f>'[32]Avg Week MUKONO-KATOSI'!F30+'[32]Avg Week KATOSI-MUKONO'!F30</f>
        <v>13.571428571428571</v>
      </c>
      <c r="G30" s="18">
        <f>'[32]Avg Week MUKONO-KATOSI'!G30+'[32]Avg Week KATOSI-MUKONO'!G30</f>
        <v>0.5714285714285714</v>
      </c>
      <c r="H30" s="18">
        <f>'[32]Avg Week MUKONO-KATOSI'!H30+'[32]Avg Week KATOSI-MUKONO'!H30</f>
        <v>0.8571428571428571</v>
      </c>
      <c r="I30" s="18">
        <f>'[32]Avg Week MUKONO-KATOSI'!I30+'[32]Avg Week KATOSI-MUKONO'!I30</f>
        <v>12.285714285714285</v>
      </c>
      <c r="J30" s="18">
        <f>'[32]Avg Week MUKONO-KATOSI'!J30+'[32]Avg Week KATOSI-MUKONO'!J30</f>
        <v>2.8571428571428568</v>
      </c>
      <c r="K30" s="18">
        <f>'[32]Avg Week MUKONO-KATOSI'!K30+'[32]Avg Week KATOSI-MUKONO'!K30</f>
        <v>1</v>
      </c>
      <c r="L30" s="18">
        <f>'[32]Avg Week MUKONO-KATOSI'!L30+'[32]Avg Week KATOSI-MUKONO'!L30</f>
        <v>7.8571428571428577</v>
      </c>
      <c r="M30" s="18">
        <f>'[32]Avg Week MUKONO-KATOSI'!M30+'[32]Avg Week KATOSI-MUKONO'!M30</f>
        <v>173.71428571428572</v>
      </c>
      <c r="N30" s="18">
        <f>'[32]Avg Week MUKONO-KATOSI'!N30+'[32]Avg Week KATOSI-MUKONO'!N30</f>
        <v>0</v>
      </c>
      <c r="O30" s="19">
        <f t="shared" si="0"/>
        <v>88.428571428571445</v>
      </c>
      <c r="P30" s="19">
        <f t="shared" si="1"/>
        <v>262.14285714285717</v>
      </c>
      <c r="R30" s="11" t="s">
        <v>72</v>
      </c>
      <c r="S30" s="24">
        <f>SUM(C90:C93)</f>
        <v>5</v>
      </c>
      <c r="T30" s="24">
        <f t="shared" ref="T30:AF30" si="22">SUM(D90:D93)</f>
        <v>1.5</v>
      </c>
      <c r="U30" s="24">
        <f t="shared" si="22"/>
        <v>0.5</v>
      </c>
      <c r="V30" s="24">
        <f t="shared" si="22"/>
        <v>3.5</v>
      </c>
      <c r="W30" s="24">
        <f t="shared" si="22"/>
        <v>0</v>
      </c>
      <c r="X30" s="24">
        <f t="shared" si="22"/>
        <v>0</v>
      </c>
      <c r="Y30" s="24">
        <f t="shared" si="22"/>
        <v>2.5</v>
      </c>
      <c r="Z30" s="24">
        <f t="shared" si="22"/>
        <v>1</v>
      </c>
      <c r="AA30" s="24">
        <f t="shared" si="22"/>
        <v>1</v>
      </c>
      <c r="AB30" s="24">
        <f t="shared" si="22"/>
        <v>0</v>
      </c>
      <c r="AC30" s="24">
        <f t="shared" si="22"/>
        <v>32</v>
      </c>
      <c r="AD30" s="24">
        <f t="shared" si="22"/>
        <v>0</v>
      </c>
      <c r="AE30" s="21">
        <f t="shared" si="22"/>
        <v>15</v>
      </c>
      <c r="AF30" s="21">
        <f t="shared" si="22"/>
        <v>47</v>
      </c>
    </row>
    <row r="31" spans="2:32" ht="23.1" customHeight="1" x14ac:dyDescent="0.25">
      <c r="B31" s="25" t="s">
        <v>73</v>
      </c>
      <c r="C31" s="18">
        <f>'[32]Avg Week MUKONO-KATOSI'!C31+'[32]Avg Week KATOSI-MUKONO'!C31</f>
        <v>22.714285714285715</v>
      </c>
      <c r="D31" s="18">
        <f>'[32]Avg Week MUKONO-KATOSI'!D31+'[32]Avg Week KATOSI-MUKONO'!D31</f>
        <v>8.8571428571428577</v>
      </c>
      <c r="E31" s="18">
        <f>'[32]Avg Week MUKONO-KATOSI'!E31+'[32]Avg Week KATOSI-MUKONO'!E31</f>
        <v>6</v>
      </c>
      <c r="F31" s="18">
        <f>'[32]Avg Week MUKONO-KATOSI'!F31+'[32]Avg Week KATOSI-MUKONO'!F31</f>
        <v>14.571428571428571</v>
      </c>
      <c r="G31" s="18">
        <f>'[32]Avg Week MUKONO-KATOSI'!G31+'[32]Avg Week KATOSI-MUKONO'!G31</f>
        <v>1.1428571428571428</v>
      </c>
      <c r="H31" s="18">
        <f>'[32]Avg Week MUKONO-KATOSI'!H31+'[32]Avg Week KATOSI-MUKONO'!H31</f>
        <v>0</v>
      </c>
      <c r="I31" s="18">
        <f>'[32]Avg Week MUKONO-KATOSI'!I31+'[32]Avg Week KATOSI-MUKONO'!I31</f>
        <v>10.857142857142858</v>
      </c>
      <c r="J31" s="18">
        <f>'[32]Avg Week MUKONO-KATOSI'!J31+'[32]Avg Week KATOSI-MUKONO'!J31</f>
        <v>3</v>
      </c>
      <c r="K31" s="18">
        <f>'[32]Avg Week MUKONO-KATOSI'!K31+'[32]Avg Week KATOSI-MUKONO'!K31</f>
        <v>0.8571428571428571</v>
      </c>
      <c r="L31" s="18">
        <f>'[32]Avg Week MUKONO-KATOSI'!L31+'[32]Avg Week KATOSI-MUKONO'!L31</f>
        <v>0.71428571428571419</v>
      </c>
      <c r="M31" s="18">
        <f>'[32]Avg Week MUKONO-KATOSI'!M31+'[32]Avg Week KATOSI-MUKONO'!M31</f>
        <v>188.85714285714283</v>
      </c>
      <c r="N31" s="18">
        <f>'[32]Avg Week MUKONO-KATOSI'!N31+'[32]Avg Week KATOSI-MUKONO'!N31</f>
        <v>0</v>
      </c>
      <c r="O31" s="19">
        <f t="shared" si="0"/>
        <v>68.714285714285708</v>
      </c>
      <c r="P31" s="19">
        <f t="shared" si="1"/>
        <v>257.57142857142856</v>
      </c>
      <c r="R31" s="11" t="s">
        <v>74</v>
      </c>
      <c r="S31" s="24">
        <f>SUM(C94:C97)</f>
        <v>12</v>
      </c>
      <c r="T31" s="24">
        <f t="shared" ref="T31:AF31" si="23">SUM(D94:D97)</f>
        <v>1.5</v>
      </c>
      <c r="U31" s="24">
        <f t="shared" si="23"/>
        <v>1.5</v>
      </c>
      <c r="V31" s="24">
        <f t="shared" si="23"/>
        <v>21</v>
      </c>
      <c r="W31" s="24">
        <f t="shared" si="23"/>
        <v>0.5</v>
      </c>
      <c r="X31" s="24">
        <f t="shared" si="23"/>
        <v>0</v>
      </c>
      <c r="Y31" s="24">
        <f t="shared" si="23"/>
        <v>4</v>
      </c>
      <c r="Z31" s="24">
        <f t="shared" si="23"/>
        <v>0</v>
      </c>
      <c r="AA31" s="24">
        <f t="shared" si="23"/>
        <v>0</v>
      </c>
      <c r="AB31" s="24">
        <f t="shared" si="23"/>
        <v>0.5</v>
      </c>
      <c r="AC31" s="24">
        <f t="shared" si="23"/>
        <v>51.5</v>
      </c>
      <c r="AD31" s="24">
        <f t="shared" si="23"/>
        <v>0</v>
      </c>
      <c r="AE31" s="21">
        <f t="shared" si="23"/>
        <v>41</v>
      </c>
      <c r="AF31" s="21">
        <f t="shared" si="23"/>
        <v>92.5</v>
      </c>
    </row>
    <row r="32" spans="2:32" ht="23.1" customHeight="1" x14ac:dyDescent="0.25">
      <c r="B32" s="25" t="s">
        <v>75</v>
      </c>
      <c r="C32" s="18">
        <f>'[32]Avg Week MUKONO-KATOSI'!C32+'[32]Avg Week KATOSI-MUKONO'!C32</f>
        <v>24</v>
      </c>
      <c r="D32" s="18">
        <f>'[32]Avg Week MUKONO-KATOSI'!D32+'[32]Avg Week KATOSI-MUKONO'!D32</f>
        <v>10.571428571428571</v>
      </c>
      <c r="E32" s="18">
        <f>'[32]Avg Week MUKONO-KATOSI'!E32+'[32]Avg Week KATOSI-MUKONO'!E32</f>
        <v>7.2857142857142856</v>
      </c>
      <c r="F32" s="18">
        <f>'[32]Avg Week MUKONO-KATOSI'!F32+'[32]Avg Week KATOSI-MUKONO'!F32</f>
        <v>15.428571428571427</v>
      </c>
      <c r="G32" s="18">
        <f>'[32]Avg Week MUKONO-KATOSI'!G32+'[32]Avg Week KATOSI-MUKONO'!G32</f>
        <v>0.7142857142857143</v>
      </c>
      <c r="H32" s="18">
        <f>'[32]Avg Week MUKONO-KATOSI'!H32+'[32]Avg Week KATOSI-MUKONO'!H32</f>
        <v>0</v>
      </c>
      <c r="I32" s="18">
        <f>'[32]Avg Week MUKONO-KATOSI'!I32+'[32]Avg Week KATOSI-MUKONO'!I32</f>
        <v>12.571428571428573</v>
      </c>
      <c r="J32" s="18">
        <f>'[32]Avg Week MUKONO-KATOSI'!J32+'[32]Avg Week KATOSI-MUKONO'!J32</f>
        <v>3.1428571428571428</v>
      </c>
      <c r="K32" s="18">
        <f>'[32]Avg Week MUKONO-KATOSI'!K32+'[32]Avg Week KATOSI-MUKONO'!K32</f>
        <v>1.5714285714285714</v>
      </c>
      <c r="L32" s="18">
        <f>'[32]Avg Week MUKONO-KATOSI'!L32+'[32]Avg Week KATOSI-MUKONO'!L32</f>
        <v>21</v>
      </c>
      <c r="M32" s="18">
        <f>'[32]Avg Week MUKONO-KATOSI'!M32+'[32]Avg Week KATOSI-MUKONO'!M32</f>
        <v>167.71428571428572</v>
      </c>
      <c r="N32" s="18">
        <f>'[32]Avg Week MUKONO-KATOSI'!N32+'[32]Avg Week KATOSI-MUKONO'!N32</f>
        <v>0.14285714285714285</v>
      </c>
      <c r="O32" s="19">
        <f t="shared" si="0"/>
        <v>96.428571428571416</v>
      </c>
      <c r="P32" s="19">
        <f t="shared" si="1"/>
        <v>264.14285714285717</v>
      </c>
      <c r="R32" s="11" t="s">
        <v>76</v>
      </c>
      <c r="S32" s="24">
        <f>SUM(C98:C101)</f>
        <v>12.5</v>
      </c>
      <c r="T32" s="24">
        <f t="shared" ref="T32:AF32" si="24">SUM(D98:D101)</f>
        <v>7</v>
      </c>
      <c r="U32" s="24">
        <f t="shared" si="24"/>
        <v>6.5</v>
      </c>
      <c r="V32" s="24">
        <f t="shared" si="24"/>
        <v>42</v>
      </c>
      <c r="W32" s="24">
        <f t="shared" si="24"/>
        <v>1.5</v>
      </c>
      <c r="X32" s="24">
        <f t="shared" si="24"/>
        <v>0</v>
      </c>
      <c r="Y32" s="24">
        <f t="shared" si="24"/>
        <v>12.5</v>
      </c>
      <c r="Z32" s="24">
        <f t="shared" si="24"/>
        <v>5.5</v>
      </c>
      <c r="AA32" s="24">
        <f t="shared" si="24"/>
        <v>0</v>
      </c>
      <c r="AB32" s="24">
        <f t="shared" si="24"/>
        <v>0</v>
      </c>
      <c r="AC32" s="24">
        <f t="shared" si="24"/>
        <v>125</v>
      </c>
      <c r="AD32" s="24">
        <f t="shared" si="24"/>
        <v>0</v>
      </c>
      <c r="AE32" s="21">
        <f t="shared" si="24"/>
        <v>87.5</v>
      </c>
      <c r="AF32" s="21">
        <f t="shared" si="24"/>
        <v>212.5</v>
      </c>
    </row>
    <row r="33" spans="2:32" ht="23.1" customHeight="1" x14ac:dyDescent="0.25">
      <c r="B33" s="17" t="s">
        <v>77</v>
      </c>
      <c r="C33" s="18">
        <f>'[32]Avg Week MUKONO-KATOSI'!C33+'[32]Avg Week KATOSI-MUKONO'!C33</f>
        <v>26</v>
      </c>
      <c r="D33" s="18">
        <f>'[32]Avg Week MUKONO-KATOSI'!D33+'[32]Avg Week KATOSI-MUKONO'!D33</f>
        <v>10.714285714285715</v>
      </c>
      <c r="E33" s="18">
        <f>'[32]Avg Week MUKONO-KATOSI'!E33+'[32]Avg Week KATOSI-MUKONO'!E33</f>
        <v>8.5714285714285712</v>
      </c>
      <c r="F33" s="18">
        <f>'[32]Avg Week MUKONO-KATOSI'!F33+'[32]Avg Week KATOSI-MUKONO'!F33</f>
        <v>18.857142857142858</v>
      </c>
      <c r="G33" s="18">
        <f>'[32]Avg Week MUKONO-KATOSI'!G33+'[32]Avg Week KATOSI-MUKONO'!G33</f>
        <v>1.1428571428571428</v>
      </c>
      <c r="H33" s="18">
        <f>'[32]Avg Week MUKONO-KATOSI'!H33+'[32]Avg Week KATOSI-MUKONO'!H33</f>
        <v>0</v>
      </c>
      <c r="I33" s="18">
        <f>'[32]Avg Week MUKONO-KATOSI'!I33+'[32]Avg Week KATOSI-MUKONO'!I33</f>
        <v>15.571428571428573</v>
      </c>
      <c r="J33" s="18">
        <f>'[32]Avg Week MUKONO-KATOSI'!J33+'[32]Avg Week KATOSI-MUKONO'!J33</f>
        <v>4</v>
      </c>
      <c r="K33" s="18">
        <f>'[32]Avg Week MUKONO-KATOSI'!K33+'[32]Avg Week KATOSI-MUKONO'!K33</f>
        <v>2.5714285714285716</v>
      </c>
      <c r="L33" s="18">
        <f>'[32]Avg Week MUKONO-KATOSI'!L33+'[32]Avg Week KATOSI-MUKONO'!L33</f>
        <v>1.7142857142857144</v>
      </c>
      <c r="M33" s="18">
        <f>'[32]Avg Week MUKONO-KATOSI'!M33+'[32]Avg Week KATOSI-MUKONO'!M33</f>
        <v>177.57142857142856</v>
      </c>
      <c r="N33" s="18">
        <f>'[32]Avg Week MUKONO-KATOSI'!N33+'[32]Avg Week KATOSI-MUKONO'!N33</f>
        <v>0</v>
      </c>
      <c r="O33" s="19">
        <f t="shared" si="0"/>
        <v>89.142857142857125</v>
      </c>
      <c r="P33" s="19">
        <f t="shared" si="1"/>
        <v>266.71428571428567</v>
      </c>
      <c r="R33" s="11" t="s">
        <v>78</v>
      </c>
      <c r="S33" s="24">
        <f>SUM(C102:C105)</f>
        <v>30.5</v>
      </c>
      <c r="T33" s="24">
        <f t="shared" ref="T33:AF33" si="25">SUM(D102:D105)</f>
        <v>14</v>
      </c>
      <c r="U33" s="24">
        <f t="shared" si="25"/>
        <v>7.5</v>
      </c>
      <c r="V33" s="24">
        <f t="shared" si="25"/>
        <v>53</v>
      </c>
      <c r="W33" s="24">
        <f t="shared" si="25"/>
        <v>9.5</v>
      </c>
      <c r="X33" s="24">
        <f t="shared" si="25"/>
        <v>0</v>
      </c>
      <c r="Y33" s="24">
        <f t="shared" si="25"/>
        <v>13.5</v>
      </c>
      <c r="Z33" s="24">
        <f t="shared" si="25"/>
        <v>7</v>
      </c>
      <c r="AA33" s="24">
        <f t="shared" si="25"/>
        <v>3.5</v>
      </c>
      <c r="AB33" s="24">
        <f t="shared" si="25"/>
        <v>2</v>
      </c>
      <c r="AC33" s="24">
        <f t="shared" si="25"/>
        <v>291</v>
      </c>
      <c r="AD33" s="24">
        <f t="shared" si="25"/>
        <v>0</v>
      </c>
      <c r="AE33" s="21">
        <f t="shared" si="25"/>
        <v>140.5</v>
      </c>
      <c r="AF33" s="21">
        <f t="shared" si="25"/>
        <v>431.5</v>
      </c>
    </row>
    <row r="34" spans="2:32" ht="23.1" customHeight="1" x14ac:dyDescent="0.25">
      <c r="B34" s="25" t="s">
        <v>79</v>
      </c>
      <c r="C34" s="18">
        <f>'[32]Avg Week MUKONO-KATOSI'!C34+'[32]Avg Week KATOSI-MUKONO'!C34</f>
        <v>26.428571428571431</v>
      </c>
      <c r="D34" s="18">
        <f>'[32]Avg Week MUKONO-KATOSI'!D34+'[32]Avg Week KATOSI-MUKONO'!D34</f>
        <v>9.2857142857142865</v>
      </c>
      <c r="E34" s="18">
        <f>'[32]Avg Week MUKONO-KATOSI'!E34+'[32]Avg Week KATOSI-MUKONO'!E34</f>
        <v>7</v>
      </c>
      <c r="F34" s="18">
        <f>'[32]Avg Week MUKONO-KATOSI'!F34+'[32]Avg Week KATOSI-MUKONO'!F34</f>
        <v>16</v>
      </c>
      <c r="G34" s="18">
        <f>'[32]Avg Week MUKONO-KATOSI'!G34+'[32]Avg Week KATOSI-MUKONO'!G34</f>
        <v>1.4285714285714286</v>
      </c>
      <c r="H34" s="18">
        <f>'[32]Avg Week MUKONO-KATOSI'!H34+'[32]Avg Week KATOSI-MUKONO'!H34</f>
        <v>0</v>
      </c>
      <c r="I34" s="18">
        <f>'[32]Avg Week MUKONO-KATOSI'!I34+'[32]Avg Week KATOSI-MUKONO'!I34</f>
        <v>14.428571428571427</v>
      </c>
      <c r="J34" s="18">
        <f>'[32]Avg Week MUKONO-KATOSI'!J34+'[32]Avg Week KATOSI-MUKONO'!J34</f>
        <v>3.7142857142857144</v>
      </c>
      <c r="K34" s="18">
        <f>'[32]Avg Week MUKONO-KATOSI'!K34+'[32]Avg Week KATOSI-MUKONO'!K34</f>
        <v>1</v>
      </c>
      <c r="L34" s="18">
        <f>'[32]Avg Week MUKONO-KATOSI'!L34+'[32]Avg Week KATOSI-MUKONO'!L34</f>
        <v>1.4285714285714286</v>
      </c>
      <c r="M34" s="18">
        <f>'[32]Avg Week MUKONO-KATOSI'!M34+'[32]Avg Week KATOSI-MUKONO'!M34</f>
        <v>187.71428571428572</v>
      </c>
      <c r="N34" s="18">
        <f>'[32]Avg Week MUKONO-KATOSI'!N34+'[32]Avg Week KATOSI-MUKONO'!N34</f>
        <v>0</v>
      </c>
      <c r="O34" s="19">
        <f t="shared" si="0"/>
        <v>80.714285714285708</v>
      </c>
      <c r="P34" s="19">
        <f t="shared" si="1"/>
        <v>268.42857142857144</v>
      </c>
      <c r="R34" s="26" t="s">
        <v>80</v>
      </c>
      <c r="S34" s="27">
        <f t="shared" ref="S34:AF34" si="26">MAX(S10:S12)</f>
        <v>101.71428571428572</v>
      </c>
      <c r="T34" s="27">
        <f t="shared" si="26"/>
        <v>39</v>
      </c>
      <c r="U34" s="27">
        <f t="shared" si="26"/>
        <v>28.285714285714285</v>
      </c>
      <c r="V34" s="27">
        <f t="shared" si="26"/>
        <v>73.428571428571431</v>
      </c>
      <c r="W34" s="27">
        <f t="shared" si="26"/>
        <v>10.142857142857142</v>
      </c>
      <c r="X34" s="27">
        <f t="shared" si="26"/>
        <v>1.1428571428571428</v>
      </c>
      <c r="Y34" s="27">
        <f t="shared" si="26"/>
        <v>48.142857142857139</v>
      </c>
      <c r="Z34" s="27">
        <f t="shared" si="26"/>
        <v>13.142857142857142</v>
      </c>
      <c r="AA34" s="27">
        <f t="shared" si="26"/>
        <v>4.8571428571428568</v>
      </c>
      <c r="AB34" s="27">
        <f t="shared" si="26"/>
        <v>12.714285714285715</v>
      </c>
      <c r="AC34" s="27">
        <f t="shared" si="26"/>
        <v>809.42857142857156</v>
      </c>
      <c r="AD34" s="27">
        <f t="shared" si="26"/>
        <v>14.285714285714285</v>
      </c>
      <c r="AE34" s="28">
        <f t="shared" si="26"/>
        <v>321.71428571428572</v>
      </c>
      <c r="AF34" s="28">
        <f t="shared" si="26"/>
        <v>1116</v>
      </c>
    </row>
    <row r="35" spans="2:32" ht="23.1" customHeight="1" x14ac:dyDescent="0.25">
      <c r="B35" s="25" t="s">
        <v>81</v>
      </c>
      <c r="C35" s="18">
        <f>'[32]Avg Week MUKONO-KATOSI'!C35+'[32]Avg Week KATOSI-MUKONO'!C35</f>
        <v>25</v>
      </c>
      <c r="D35" s="18">
        <f>'[32]Avg Week MUKONO-KATOSI'!D35+'[32]Avg Week KATOSI-MUKONO'!D35</f>
        <v>12.857142857142858</v>
      </c>
      <c r="E35" s="18">
        <f>'[32]Avg Week MUKONO-KATOSI'!E35+'[32]Avg Week KATOSI-MUKONO'!E35</f>
        <v>7.5714285714285712</v>
      </c>
      <c r="F35" s="18">
        <f>'[32]Avg Week MUKONO-KATOSI'!F35+'[32]Avg Week KATOSI-MUKONO'!F35</f>
        <v>14</v>
      </c>
      <c r="G35" s="18">
        <f>'[32]Avg Week MUKONO-KATOSI'!G35+'[32]Avg Week KATOSI-MUKONO'!G35</f>
        <v>2.1428571428571428</v>
      </c>
      <c r="H35" s="18">
        <f>'[32]Avg Week MUKONO-KATOSI'!H35+'[32]Avg Week KATOSI-MUKONO'!H35</f>
        <v>0</v>
      </c>
      <c r="I35" s="18">
        <f>'[32]Avg Week MUKONO-KATOSI'!I35+'[32]Avg Week KATOSI-MUKONO'!I35</f>
        <v>12.714285714285715</v>
      </c>
      <c r="J35" s="18">
        <f>'[32]Avg Week MUKONO-KATOSI'!J35+'[32]Avg Week KATOSI-MUKONO'!J35</f>
        <v>3.5714285714285712</v>
      </c>
      <c r="K35" s="18">
        <f>'[32]Avg Week MUKONO-KATOSI'!K35+'[32]Avg Week KATOSI-MUKONO'!K35</f>
        <v>1</v>
      </c>
      <c r="L35" s="18">
        <f>'[32]Avg Week MUKONO-KATOSI'!L35+'[32]Avg Week KATOSI-MUKONO'!L35</f>
        <v>0.8571428571428571</v>
      </c>
      <c r="M35" s="18">
        <f>'[32]Avg Week MUKONO-KATOSI'!M35+'[32]Avg Week KATOSI-MUKONO'!M35</f>
        <v>195.57142857142856</v>
      </c>
      <c r="N35" s="18">
        <f>'[32]Avg Week MUKONO-KATOSI'!N35+'[32]Avg Week KATOSI-MUKONO'!N35</f>
        <v>0</v>
      </c>
      <c r="O35" s="19">
        <f t="shared" si="0"/>
        <v>79.714285714285722</v>
      </c>
      <c r="P35" s="19">
        <f t="shared" si="1"/>
        <v>275.28571428571428</v>
      </c>
      <c r="R35" s="26" t="s">
        <v>82</v>
      </c>
      <c r="S35" s="27">
        <f t="shared" ref="S35:AF35" si="27">MAX(S13:S18)</f>
        <v>106</v>
      </c>
      <c r="T35" s="27">
        <f t="shared" si="27"/>
        <v>56.142857142857139</v>
      </c>
      <c r="U35" s="27">
        <f t="shared" si="27"/>
        <v>31.714285714285712</v>
      </c>
      <c r="V35" s="27">
        <f t="shared" si="27"/>
        <v>65.142857142857139</v>
      </c>
      <c r="W35" s="27">
        <f t="shared" si="27"/>
        <v>5.5714285714285712</v>
      </c>
      <c r="X35" s="27">
        <f t="shared" si="27"/>
        <v>0.8571428571428571</v>
      </c>
      <c r="Y35" s="27">
        <f t="shared" si="27"/>
        <v>58.428571428571423</v>
      </c>
      <c r="Z35" s="27">
        <f t="shared" si="27"/>
        <v>14.142857142857142</v>
      </c>
      <c r="AA35" s="27">
        <f t="shared" si="27"/>
        <v>6</v>
      </c>
      <c r="AB35" s="27">
        <f t="shared" si="27"/>
        <v>31.285714285714285</v>
      </c>
      <c r="AC35" s="27">
        <f t="shared" si="27"/>
        <v>749.71428571428555</v>
      </c>
      <c r="AD35" s="27">
        <f t="shared" si="27"/>
        <v>0.42857142857142855</v>
      </c>
      <c r="AE35" s="28">
        <f t="shared" si="27"/>
        <v>342.71428571428572</v>
      </c>
      <c r="AF35" s="28">
        <f t="shared" si="27"/>
        <v>1075.7142857142858</v>
      </c>
    </row>
    <row r="36" spans="2:32" ht="23.1" customHeight="1" x14ac:dyDescent="0.25">
      <c r="B36" s="25" t="s">
        <v>83</v>
      </c>
      <c r="C36" s="18">
        <f>'[32]Avg Week MUKONO-KATOSI'!C36+'[32]Avg Week KATOSI-MUKONO'!C36</f>
        <v>24.857142857142854</v>
      </c>
      <c r="D36" s="18">
        <f>'[32]Avg Week MUKONO-KATOSI'!D36+'[32]Avg Week KATOSI-MUKONO'!D36</f>
        <v>12.571428571428571</v>
      </c>
      <c r="E36" s="18">
        <f>'[32]Avg Week MUKONO-KATOSI'!E36+'[32]Avg Week KATOSI-MUKONO'!E36</f>
        <v>5.5714285714285712</v>
      </c>
      <c r="F36" s="18">
        <f>'[32]Avg Week MUKONO-KATOSI'!F36+'[32]Avg Week KATOSI-MUKONO'!F36</f>
        <v>13.571428571428571</v>
      </c>
      <c r="G36" s="18">
        <f>'[32]Avg Week MUKONO-KATOSI'!G36+'[32]Avg Week KATOSI-MUKONO'!G36</f>
        <v>0.8571428571428571</v>
      </c>
      <c r="H36" s="18">
        <f>'[32]Avg Week MUKONO-KATOSI'!H36+'[32]Avg Week KATOSI-MUKONO'!H36</f>
        <v>0</v>
      </c>
      <c r="I36" s="18">
        <f>'[32]Avg Week MUKONO-KATOSI'!I36+'[32]Avg Week KATOSI-MUKONO'!I36</f>
        <v>14.285714285714285</v>
      </c>
      <c r="J36" s="18">
        <f>'[32]Avg Week MUKONO-KATOSI'!J36+'[32]Avg Week KATOSI-MUKONO'!J36</f>
        <v>3.1428571428571428</v>
      </c>
      <c r="K36" s="18">
        <f>'[32]Avg Week MUKONO-KATOSI'!K36+'[32]Avg Week KATOSI-MUKONO'!K36</f>
        <v>1.7142857142857142</v>
      </c>
      <c r="L36" s="18">
        <f>'[32]Avg Week MUKONO-KATOSI'!L36+'[32]Avg Week KATOSI-MUKONO'!L36</f>
        <v>0.71428571428571419</v>
      </c>
      <c r="M36" s="18">
        <f>'[32]Avg Week MUKONO-KATOSI'!M36+'[32]Avg Week KATOSI-MUKONO'!M36</f>
        <v>187.14285714285714</v>
      </c>
      <c r="N36" s="18">
        <f>'[32]Avg Week MUKONO-KATOSI'!N36+'[32]Avg Week KATOSI-MUKONO'!N36</f>
        <v>0.14285714285714285</v>
      </c>
      <c r="O36" s="19">
        <f t="shared" si="0"/>
        <v>77.428571428571388</v>
      </c>
      <c r="P36" s="19">
        <f t="shared" si="1"/>
        <v>264.57142857142856</v>
      </c>
      <c r="R36" s="26" t="s">
        <v>84</v>
      </c>
      <c r="S36" s="27">
        <f t="shared" ref="S36:AF36" si="28">MAX(S19:S21)</f>
        <v>121.14285714285714</v>
      </c>
      <c r="T36" s="27">
        <f t="shared" si="28"/>
        <v>54.857142857142861</v>
      </c>
      <c r="U36" s="27">
        <f t="shared" si="28"/>
        <v>33.714285714285715</v>
      </c>
      <c r="V36" s="27">
        <f t="shared" si="28"/>
        <v>80.571428571428555</v>
      </c>
      <c r="W36" s="27">
        <f t="shared" si="28"/>
        <v>6.5714285714285712</v>
      </c>
      <c r="X36" s="27">
        <f t="shared" si="28"/>
        <v>0.42857142857142855</v>
      </c>
      <c r="Y36" s="27">
        <f t="shared" si="28"/>
        <v>59.285714285714292</v>
      </c>
      <c r="Z36" s="27">
        <f t="shared" si="28"/>
        <v>14.142857142857142</v>
      </c>
      <c r="AA36" s="27">
        <f t="shared" si="28"/>
        <v>3.7142857142857144</v>
      </c>
      <c r="AB36" s="27">
        <f t="shared" si="28"/>
        <v>15.428571428571429</v>
      </c>
      <c r="AC36" s="27">
        <f t="shared" si="28"/>
        <v>740</v>
      </c>
      <c r="AD36" s="27">
        <f t="shared" si="28"/>
        <v>0.2857142857142857</v>
      </c>
      <c r="AE36" s="28">
        <f t="shared" si="28"/>
        <v>362.57142857142856</v>
      </c>
      <c r="AF36" s="28">
        <f t="shared" si="28"/>
        <v>1093</v>
      </c>
    </row>
    <row r="37" spans="2:32" ht="23.1" customHeight="1" x14ac:dyDescent="0.25">
      <c r="B37" s="17" t="s">
        <v>85</v>
      </c>
      <c r="C37" s="18">
        <f>'[32]Avg Week MUKONO-KATOSI'!C37+'[32]Avg Week KATOSI-MUKONO'!C37</f>
        <v>24.142857142857142</v>
      </c>
      <c r="D37" s="18">
        <f>'[32]Avg Week MUKONO-KATOSI'!D37+'[32]Avg Week KATOSI-MUKONO'!D37</f>
        <v>9.2857142857142865</v>
      </c>
      <c r="E37" s="18">
        <f>'[32]Avg Week MUKONO-KATOSI'!E37+'[32]Avg Week KATOSI-MUKONO'!E37</f>
        <v>5.1428571428571432</v>
      </c>
      <c r="F37" s="18">
        <f>'[32]Avg Week MUKONO-KATOSI'!F37+'[32]Avg Week KATOSI-MUKONO'!F37</f>
        <v>13</v>
      </c>
      <c r="G37" s="18">
        <f>'[32]Avg Week MUKONO-KATOSI'!G37+'[32]Avg Week KATOSI-MUKONO'!G37</f>
        <v>1.1428571428571428</v>
      </c>
      <c r="H37" s="18">
        <f>'[32]Avg Week MUKONO-KATOSI'!H37+'[32]Avg Week KATOSI-MUKONO'!H37</f>
        <v>0</v>
      </c>
      <c r="I37" s="18">
        <f>'[32]Avg Week MUKONO-KATOSI'!I37+'[32]Avg Week KATOSI-MUKONO'!I37</f>
        <v>10.714285714285715</v>
      </c>
      <c r="J37" s="18">
        <f>'[32]Avg Week MUKONO-KATOSI'!J37+'[32]Avg Week KATOSI-MUKONO'!J37</f>
        <v>2.1428571428571428</v>
      </c>
      <c r="K37" s="18">
        <f>'[32]Avg Week MUKONO-KATOSI'!K37+'[32]Avg Week KATOSI-MUKONO'!K37</f>
        <v>0.71428571428571419</v>
      </c>
      <c r="L37" s="18">
        <f>'[32]Avg Week MUKONO-KATOSI'!L37+'[32]Avg Week KATOSI-MUKONO'!L37</f>
        <v>0.42857142857142855</v>
      </c>
      <c r="M37" s="18">
        <f>'[32]Avg Week MUKONO-KATOSI'!M37+'[32]Avg Week KATOSI-MUKONO'!M37</f>
        <v>176.57142857142858</v>
      </c>
      <c r="N37" s="18">
        <f>'[32]Avg Week MUKONO-KATOSI'!N37+'[32]Avg Week KATOSI-MUKONO'!N37</f>
        <v>0</v>
      </c>
      <c r="O37" s="19">
        <f t="shared" si="0"/>
        <v>66.714285714285722</v>
      </c>
      <c r="P37" s="19">
        <f t="shared" si="1"/>
        <v>243.28571428571431</v>
      </c>
      <c r="R37" s="29" t="s">
        <v>86</v>
      </c>
      <c r="S37" s="58">
        <f t="shared" ref="S37:AF37" si="29">SUM(S10:S12)</f>
        <v>295.42857142857144</v>
      </c>
      <c r="T37" s="40">
        <f t="shared" si="29"/>
        <v>109.71428571428571</v>
      </c>
      <c r="U37" s="40">
        <f t="shared" si="29"/>
        <v>74.285714285714278</v>
      </c>
      <c r="V37" s="40">
        <f t="shared" si="29"/>
        <v>204.14285714285711</v>
      </c>
      <c r="W37" s="40">
        <f t="shared" si="29"/>
        <v>22.428571428571427</v>
      </c>
      <c r="X37" s="40">
        <f t="shared" si="29"/>
        <v>2</v>
      </c>
      <c r="Y37" s="40">
        <f t="shared" si="29"/>
        <v>132</v>
      </c>
      <c r="Z37" s="40">
        <f t="shared" si="29"/>
        <v>29.428571428571427</v>
      </c>
      <c r="AA37" s="40">
        <f t="shared" si="29"/>
        <v>10.428571428571427</v>
      </c>
      <c r="AB37" s="40">
        <f t="shared" si="29"/>
        <v>19.714285714285715</v>
      </c>
      <c r="AC37" s="40">
        <f t="shared" si="29"/>
        <v>2239.4285714285716</v>
      </c>
      <c r="AD37" s="40">
        <f t="shared" si="29"/>
        <v>20.428571428571427</v>
      </c>
      <c r="AE37" s="59">
        <f t="shared" si="29"/>
        <v>920</v>
      </c>
      <c r="AF37" s="59">
        <f t="shared" si="29"/>
        <v>3159.4285714285716</v>
      </c>
    </row>
    <row r="38" spans="2:32" ht="23.1" customHeight="1" x14ac:dyDescent="0.25">
      <c r="B38" s="25" t="s">
        <v>87</v>
      </c>
      <c r="C38" s="18">
        <f>'[32]Avg Week MUKONO-KATOSI'!C38+'[32]Avg Week KATOSI-MUKONO'!C38</f>
        <v>27.428571428571431</v>
      </c>
      <c r="D38" s="18">
        <f>'[32]Avg Week MUKONO-KATOSI'!D38+'[32]Avg Week KATOSI-MUKONO'!D38</f>
        <v>11.285714285714285</v>
      </c>
      <c r="E38" s="18">
        <f>'[32]Avg Week MUKONO-KATOSI'!E38+'[32]Avg Week KATOSI-MUKONO'!E38</f>
        <v>10</v>
      </c>
      <c r="F38" s="18">
        <f>'[32]Avg Week MUKONO-KATOSI'!F38+'[32]Avg Week KATOSI-MUKONO'!F38</f>
        <v>17.142857142857142</v>
      </c>
      <c r="G38" s="18">
        <f>'[32]Avg Week MUKONO-KATOSI'!G38+'[32]Avg Week KATOSI-MUKONO'!G38</f>
        <v>1.1428571428571428</v>
      </c>
      <c r="H38" s="18">
        <f>'[32]Avg Week MUKONO-KATOSI'!H38+'[32]Avg Week KATOSI-MUKONO'!H38</f>
        <v>0.2857142857142857</v>
      </c>
      <c r="I38" s="18">
        <f>'[32]Avg Week MUKONO-KATOSI'!I38+'[32]Avg Week KATOSI-MUKONO'!I38</f>
        <v>19</v>
      </c>
      <c r="J38" s="18">
        <f>'[32]Avg Week MUKONO-KATOSI'!J38+'[32]Avg Week KATOSI-MUKONO'!J38</f>
        <v>3</v>
      </c>
      <c r="K38" s="18">
        <f>'[32]Avg Week MUKONO-KATOSI'!K38+'[32]Avg Week KATOSI-MUKONO'!K38</f>
        <v>1.2857142857142856</v>
      </c>
      <c r="L38" s="18">
        <f>'[32]Avg Week MUKONO-KATOSI'!L38+'[32]Avg Week KATOSI-MUKONO'!L38</f>
        <v>1.2857142857142856</v>
      </c>
      <c r="M38" s="18">
        <f>'[32]Avg Week MUKONO-KATOSI'!M38+'[32]Avg Week KATOSI-MUKONO'!M38</f>
        <v>145.28571428571428</v>
      </c>
      <c r="N38" s="18">
        <f>'[32]Avg Week MUKONO-KATOSI'!N38+'[32]Avg Week KATOSI-MUKONO'!N38</f>
        <v>0</v>
      </c>
      <c r="O38" s="19">
        <f t="shared" si="0"/>
        <v>91.857142857142875</v>
      </c>
      <c r="P38" s="19">
        <f t="shared" si="1"/>
        <v>237.14285714285717</v>
      </c>
      <c r="R38" s="33" t="s">
        <v>88</v>
      </c>
      <c r="S38" s="40">
        <f t="shared" ref="S38:AF38" si="30">SUM(S13:S18)</f>
        <v>595</v>
      </c>
      <c r="T38" s="40">
        <f t="shared" si="30"/>
        <v>265.42857142857144</v>
      </c>
      <c r="U38" s="40">
        <f t="shared" si="30"/>
        <v>170.14285714285717</v>
      </c>
      <c r="V38" s="40">
        <f t="shared" si="30"/>
        <v>368.14285714285717</v>
      </c>
      <c r="W38" s="40">
        <f t="shared" si="30"/>
        <v>20.285714285714285</v>
      </c>
      <c r="X38" s="40">
        <f t="shared" si="30"/>
        <v>1.857142857142857</v>
      </c>
      <c r="Y38" s="40">
        <f t="shared" si="30"/>
        <v>327.57142857142856</v>
      </c>
      <c r="Z38" s="40">
        <f t="shared" si="30"/>
        <v>76.285714285714278</v>
      </c>
      <c r="AA38" s="40">
        <f t="shared" si="30"/>
        <v>29.285714285714285</v>
      </c>
      <c r="AB38" s="40">
        <f t="shared" si="30"/>
        <v>61.571428571428577</v>
      </c>
      <c r="AC38" s="40">
        <f t="shared" si="30"/>
        <v>4212.8571428571422</v>
      </c>
      <c r="AD38" s="40">
        <f t="shared" si="30"/>
        <v>1.1428571428571428</v>
      </c>
      <c r="AE38" s="59">
        <f t="shared" si="30"/>
        <v>1916.7142857142858</v>
      </c>
      <c r="AF38" s="59">
        <f t="shared" si="30"/>
        <v>6129.5714285714284</v>
      </c>
    </row>
    <row r="39" spans="2:32" ht="23.1" customHeight="1" x14ac:dyDescent="0.25">
      <c r="B39" s="25" t="s">
        <v>89</v>
      </c>
      <c r="C39" s="18">
        <f>'[32]Avg Week MUKONO-KATOSI'!C39+'[32]Avg Week KATOSI-MUKONO'!C39</f>
        <v>23.857142857142854</v>
      </c>
      <c r="D39" s="18">
        <f>'[32]Avg Week MUKONO-KATOSI'!D39+'[32]Avg Week KATOSI-MUKONO'!D39</f>
        <v>9.2857142857142847</v>
      </c>
      <c r="E39" s="18">
        <f>'[32]Avg Week MUKONO-KATOSI'!E39+'[32]Avg Week KATOSI-MUKONO'!E39</f>
        <v>7.1428571428571423</v>
      </c>
      <c r="F39" s="18">
        <f>'[32]Avg Week MUKONO-KATOSI'!F39+'[32]Avg Week KATOSI-MUKONO'!F39</f>
        <v>13.857142857142858</v>
      </c>
      <c r="G39" s="18">
        <f>'[32]Avg Week MUKONO-KATOSI'!G39+'[32]Avg Week KATOSI-MUKONO'!G39</f>
        <v>1.1428571428571428</v>
      </c>
      <c r="H39" s="18">
        <f>'[32]Avg Week MUKONO-KATOSI'!H39+'[32]Avg Week KATOSI-MUKONO'!H39</f>
        <v>0.2857142857142857</v>
      </c>
      <c r="I39" s="18">
        <f>'[32]Avg Week MUKONO-KATOSI'!I39+'[32]Avg Week KATOSI-MUKONO'!I39</f>
        <v>12.857142857142858</v>
      </c>
      <c r="J39" s="18">
        <f>'[32]Avg Week MUKONO-KATOSI'!J39+'[32]Avg Week KATOSI-MUKONO'!J39</f>
        <v>4.2857142857142856</v>
      </c>
      <c r="K39" s="18">
        <f>'[32]Avg Week MUKONO-KATOSI'!K39+'[32]Avg Week KATOSI-MUKONO'!K39</f>
        <v>0.8571428571428571</v>
      </c>
      <c r="L39" s="18">
        <f>'[32]Avg Week MUKONO-KATOSI'!L39+'[32]Avg Week KATOSI-MUKONO'!L39</f>
        <v>1.2857142857142856</v>
      </c>
      <c r="M39" s="18">
        <f>'[32]Avg Week MUKONO-KATOSI'!M39+'[32]Avg Week KATOSI-MUKONO'!M39</f>
        <v>147.71428571428572</v>
      </c>
      <c r="N39" s="18">
        <f>'[32]Avg Week MUKONO-KATOSI'!N39+'[32]Avg Week KATOSI-MUKONO'!N39</f>
        <v>0.14285714285714285</v>
      </c>
      <c r="O39" s="19">
        <f t="shared" si="0"/>
        <v>75.000000000000014</v>
      </c>
      <c r="P39" s="19">
        <f t="shared" si="1"/>
        <v>222.71428571428575</v>
      </c>
      <c r="R39" s="34" t="s">
        <v>90</v>
      </c>
      <c r="S39" s="40">
        <f t="shared" ref="S39:AF39" si="31">SUM(S19:S21)</f>
        <v>350.28571428571428</v>
      </c>
      <c r="T39" s="40">
        <f t="shared" si="31"/>
        <v>156.28571428571428</v>
      </c>
      <c r="U39" s="40">
        <f t="shared" si="31"/>
        <v>92.428571428571416</v>
      </c>
      <c r="V39" s="40">
        <f t="shared" si="31"/>
        <v>230.71428571428569</v>
      </c>
      <c r="W39" s="40">
        <f t="shared" si="31"/>
        <v>17.857142857142858</v>
      </c>
      <c r="X39" s="40">
        <f t="shared" si="31"/>
        <v>0.5714285714285714</v>
      </c>
      <c r="Y39" s="40">
        <f t="shared" si="31"/>
        <v>151.42857142857144</v>
      </c>
      <c r="Z39" s="40">
        <f t="shared" si="31"/>
        <v>38.571428571428569</v>
      </c>
      <c r="AA39" s="40">
        <f t="shared" si="31"/>
        <v>9.8571428571428577</v>
      </c>
      <c r="AB39" s="40">
        <f t="shared" si="31"/>
        <v>22.714285714285712</v>
      </c>
      <c r="AC39" s="40">
        <f t="shared" si="31"/>
        <v>2164.5714285714284</v>
      </c>
      <c r="AD39" s="40">
        <f t="shared" si="31"/>
        <v>0.42857142857142855</v>
      </c>
      <c r="AE39" s="59">
        <f t="shared" si="31"/>
        <v>1071.1428571428571</v>
      </c>
      <c r="AF39" s="59">
        <f t="shared" si="31"/>
        <v>3235.7142857142858</v>
      </c>
    </row>
    <row r="40" spans="2:32" ht="23.1" customHeight="1" x14ac:dyDescent="0.25">
      <c r="B40" s="25" t="s">
        <v>91</v>
      </c>
      <c r="C40" s="18">
        <f>'[32]Avg Week MUKONO-KATOSI'!C40+'[32]Avg Week KATOSI-MUKONO'!C40</f>
        <v>23.571428571428569</v>
      </c>
      <c r="D40" s="18">
        <f>'[32]Avg Week MUKONO-KATOSI'!D40+'[32]Avg Week KATOSI-MUKONO'!D40</f>
        <v>10.428571428571427</v>
      </c>
      <c r="E40" s="18">
        <f>'[32]Avg Week MUKONO-KATOSI'!E40+'[32]Avg Week KATOSI-MUKONO'!E40</f>
        <v>7.4285714285714288</v>
      </c>
      <c r="F40" s="18">
        <f>'[32]Avg Week MUKONO-KATOSI'!F40+'[32]Avg Week KATOSI-MUKONO'!F40</f>
        <v>14.571428571428573</v>
      </c>
      <c r="G40" s="18">
        <f>'[32]Avg Week MUKONO-KATOSI'!G40+'[32]Avg Week KATOSI-MUKONO'!G40</f>
        <v>0.2857142857142857</v>
      </c>
      <c r="H40" s="18">
        <f>'[32]Avg Week MUKONO-KATOSI'!H40+'[32]Avg Week KATOSI-MUKONO'!H40</f>
        <v>0</v>
      </c>
      <c r="I40" s="18">
        <f>'[32]Avg Week MUKONO-KATOSI'!I40+'[32]Avg Week KATOSI-MUKONO'!I40</f>
        <v>10.571428571428571</v>
      </c>
      <c r="J40" s="18">
        <f>'[32]Avg Week MUKONO-KATOSI'!J40+'[32]Avg Week KATOSI-MUKONO'!J40</f>
        <v>2.7142857142857144</v>
      </c>
      <c r="K40" s="18">
        <f>'[32]Avg Week MUKONO-KATOSI'!K40+'[32]Avg Week KATOSI-MUKONO'!K40</f>
        <v>1.2857142857142856</v>
      </c>
      <c r="L40" s="18">
        <f>'[32]Avg Week MUKONO-KATOSI'!L40+'[32]Avg Week KATOSI-MUKONO'!L40</f>
        <v>1.2857142857142856</v>
      </c>
      <c r="M40" s="18">
        <f>'[32]Avg Week MUKONO-KATOSI'!M40+'[32]Avg Week KATOSI-MUKONO'!M40</f>
        <v>152.14285714285714</v>
      </c>
      <c r="N40" s="18">
        <f>'[32]Avg Week MUKONO-KATOSI'!N40+'[32]Avg Week KATOSI-MUKONO'!N40</f>
        <v>0</v>
      </c>
      <c r="O40" s="19">
        <f t="shared" si="0"/>
        <v>72.142857142857153</v>
      </c>
      <c r="P40" s="19">
        <f t="shared" si="1"/>
        <v>224.28571428571428</v>
      </c>
      <c r="R40" s="35" t="s">
        <v>92</v>
      </c>
      <c r="S40" s="40">
        <f t="shared" ref="S40:AF40" si="32">SUM(S10:S21)</f>
        <v>1240.7142857142858</v>
      </c>
      <c r="T40" s="40">
        <f t="shared" si="32"/>
        <v>531.42857142857133</v>
      </c>
      <c r="U40" s="40">
        <f t="shared" si="32"/>
        <v>336.85714285714289</v>
      </c>
      <c r="V40" s="40">
        <f t="shared" si="32"/>
        <v>802.99999999999989</v>
      </c>
      <c r="W40" s="40">
        <f t="shared" si="32"/>
        <v>60.571428571428562</v>
      </c>
      <c r="X40" s="40">
        <f t="shared" si="32"/>
        <v>4.4285714285714288</v>
      </c>
      <c r="Y40" s="40">
        <f t="shared" si="32"/>
        <v>611.00000000000011</v>
      </c>
      <c r="Z40" s="40">
        <f t="shared" si="32"/>
        <v>144.28571428571428</v>
      </c>
      <c r="AA40" s="40">
        <f t="shared" si="32"/>
        <v>49.571428571428569</v>
      </c>
      <c r="AB40" s="40">
        <f t="shared" si="32"/>
        <v>104</v>
      </c>
      <c r="AC40" s="40">
        <f t="shared" si="32"/>
        <v>8616.8571428571431</v>
      </c>
      <c r="AD40" s="40">
        <f t="shared" si="32"/>
        <v>21.999999999999993</v>
      </c>
      <c r="AE40" s="59">
        <f t="shared" si="32"/>
        <v>3907.8571428571427</v>
      </c>
      <c r="AF40" s="59">
        <f t="shared" si="32"/>
        <v>12524.714285714286</v>
      </c>
    </row>
    <row r="41" spans="2:32" ht="23.1" customHeight="1" x14ac:dyDescent="0.25">
      <c r="B41" s="17" t="s">
        <v>93</v>
      </c>
      <c r="C41" s="18">
        <f>'[32]Avg Week MUKONO-KATOSI'!C41+'[32]Avg Week KATOSI-MUKONO'!C41</f>
        <v>22.571428571428569</v>
      </c>
      <c r="D41" s="18">
        <f>'[32]Avg Week MUKONO-KATOSI'!D41+'[32]Avg Week KATOSI-MUKONO'!D41</f>
        <v>10.857142857142858</v>
      </c>
      <c r="E41" s="18">
        <f>'[32]Avg Week MUKONO-KATOSI'!E41+'[32]Avg Week KATOSI-MUKONO'!E41</f>
        <v>7.1428571428571432</v>
      </c>
      <c r="F41" s="18">
        <f>'[32]Avg Week MUKONO-KATOSI'!F41+'[32]Avg Week KATOSI-MUKONO'!F41</f>
        <v>12.857142857142858</v>
      </c>
      <c r="G41" s="18">
        <f>'[32]Avg Week MUKONO-KATOSI'!G41+'[32]Avg Week KATOSI-MUKONO'!G41</f>
        <v>0.2857142857142857</v>
      </c>
      <c r="H41" s="18">
        <f>'[32]Avg Week MUKONO-KATOSI'!H41+'[32]Avg Week KATOSI-MUKONO'!H41</f>
        <v>0.14285714285714285</v>
      </c>
      <c r="I41" s="18">
        <f>'[32]Avg Week MUKONO-KATOSI'!I41+'[32]Avg Week KATOSI-MUKONO'!I41</f>
        <v>11</v>
      </c>
      <c r="J41" s="18">
        <f>'[32]Avg Week MUKONO-KATOSI'!J41+'[32]Avg Week KATOSI-MUKONO'!J41</f>
        <v>3.1428571428571428</v>
      </c>
      <c r="K41" s="18">
        <f>'[32]Avg Week MUKONO-KATOSI'!K41+'[32]Avg Week KATOSI-MUKONO'!K41</f>
        <v>1.5714285714285714</v>
      </c>
      <c r="L41" s="18">
        <f>'[32]Avg Week MUKONO-KATOSI'!L41+'[32]Avg Week KATOSI-MUKONO'!L41</f>
        <v>0.85714285714285721</v>
      </c>
      <c r="M41" s="18">
        <f>'[32]Avg Week MUKONO-KATOSI'!M41+'[32]Avg Week KATOSI-MUKONO'!M41</f>
        <v>135.85714285714283</v>
      </c>
      <c r="N41" s="18">
        <f>'[32]Avg Week MUKONO-KATOSI'!N41+'[32]Avg Week KATOSI-MUKONO'!N41</f>
        <v>0</v>
      </c>
      <c r="O41" s="19">
        <f t="shared" si="0"/>
        <v>70.428571428571431</v>
      </c>
      <c r="P41" s="19">
        <f t="shared" si="1"/>
        <v>206.28571428571428</v>
      </c>
      <c r="R41" s="35" t="s">
        <v>94</v>
      </c>
      <c r="S41" s="40">
        <f>SUM(S10:S33)</f>
        <v>1751.2142857142858</v>
      </c>
      <c r="T41" s="40">
        <f t="shared" ref="T41:AD41" si="33">SUM(T10:T33)</f>
        <v>741.92857142857133</v>
      </c>
      <c r="U41" s="40">
        <f t="shared" si="33"/>
        <v>461.35714285714289</v>
      </c>
      <c r="V41" s="40">
        <f t="shared" si="33"/>
        <v>1160</v>
      </c>
      <c r="W41" s="40">
        <f t="shared" si="33"/>
        <v>85.071428571428555</v>
      </c>
      <c r="X41" s="40">
        <f t="shared" si="33"/>
        <v>5.4285714285714288</v>
      </c>
      <c r="Y41" s="40">
        <f t="shared" si="33"/>
        <v>774.50000000000011</v>
      </c>
      <c r="Z41" s="40">
        <f t="shared" si="33"/>
        <v>209.78571428571428</v>
      </c>
      <c r="AA41" s="40">
        <f t="shared" si="33"/>
        <v>69.571428571428569</v>
      </c>
      <c r="AB41" s="40">
        <f t="shared" si="33"/>
        <v>114.5</v>
      </c>
      <c r="AC41" s="40">
        <f t="shared" si="33"/>
        <v>11695.857142857143</v>
      </c>
      <c r="AD41" s="40">
        <f t="shared" si="33"/>
        <v>21.999999999999993</v>
      </c>
      <c r="AE41" s="59">
        <f>SUM(AE10:AE33)</f>
        <v>5395.3571428571431</v>
      </c>
      <c r="AF41" s="59">
        <f>SUM(AF10:AF33)</f>
        <v>17091.214285714286</v>
      </c>
    </row>
    <row r="42" spans="2:32" ht="23.1" customHeight="1" x14ac:dyDescent="0.25">
      <c r="B42" s="25" t="s">
        <v>95</v>
      </c>
      <c r="C42" s="18">
        <f>'[32]Avg Week MUKONO-KATOSI'!C42+'[32]Avg Week KATOSI-MUKONO'!C42</f>
        <v>26.857142857142858</v>
      </c>
      <c r="D42" s="18">
        <f>'[32]Avg Week MUKONO-KATOSI'!D42+'[32]Avg Week KATOSI-MUKONO'!D42</f>
        <v>12.714285714285715</v>
      </c>
      <c r="E42" s="18">
        <f>'[32]Avg Week MUKONO-KATOSI'!E42+'[32]Avg Week KATOSI-MUKONO'!E42</f>
        <v>8.2857142857142865</v>
      </c>
      <c r="F42" s="18">
        <f>'[32]Avg Week MUKONO-KATOSI'!F42+'[32]Avg Week KATOSI-MUKONO'!F42</f>
        <v>15.571428571428573</v>
      </c>
      <c r="G42" s="18">
        <f>'[32]Avg Week MUKONO-KATOSI'!G42+'[32]Avg Week KATOSI-MUKONO'!G42</f>
        <v>0.71428571428571419</v>
      </c>
      <c r="H42" s="18">
        <f>'[32]Avg Week MUKONO-KATOSI'!H42+'[32]Avg Week KATOSI-MUKONO'!H42</f>
        <v>0</v>
      </c>
      <c r="I42" s="18">
        <f>'[32]Avg Week MUKONO-KATOSI'!I42+'[32]Avg Week KATOSI-MUKONO'!I42</f>
        <v>10.857142857142858</v>
      </c>
      <c r="J42" s="18">
        <f>'[32]Avg Week MUKONO-KATOSI'!J42+'[32]Avg Week KATOSI-MUKONO'!J42</f>
        <v>3.7142857142857144</v>
      </c>
      <c r="K42" s="18">
        <f>'[32]Avg Week MUKONO-KATOSI'!K42+'[32]Avg Week KATOSI-MUKONO'!K42</f>
        <v>1.2857142857142856</v>
      </c>
      <c r="L42" s="18">
        <f>'[32]Avg Week MUKONO-KATOSI'!L42+'[32]Avg Week KATOSI-MUKONO'!L42</f>
        <v>0.71428571428571419</v>
      </c>
      <c r="M42" s="18">
        <f>'[32]Avg Week MUKONO-KATOSI'!M42+'[32]Avg Week KATOSI-MUKONO'!M42</f>
        <v>167.71428571428572</v>
      </c>
      <c r="N42" s="18">
        <f>'[32]Avg Week MUKONO-KATOSI'!N42+'[32]Avg Week KATOSI-MUKONO'!N42</f>
        <v>0.14285714285714285</v>
      </c>
      <c r="O42" s="19">
        <f t="shared" si="0"/>
        <v>80.857142857142847</v>
      </c>
      <c r="P42" s="19">
        <f t="shared" si="1"/>
        <v>248.57142857142858</v>
      </c>
      <c r="R42" s="35" t="s">
        <v>96</v>
      </c>
      <c r="S42" s="36">
        <f>S41/S40</f>
        <v>1.4114565342544616</v>
      </c>
      <c r="T42" s="36">
        <f t="shared" ref="T42:AF42" si="34">T41/T40</f>
        <v>1.3961021505376345</v>
      </c>
      <c r="U42" s="36">
        <f t="shared" si="34"/>
        <v>1.3695928753180662</v>
      </c>
      <c r="V42" s="36">
        <f t="shared" si="34"/>
        <v>1.4445828144458284</v>
      </c>
      <c r="W42" s="36">
        <f t="shared" si="34"/>
        <v>1.4044811320754715</v>
      </c>
      <c r="X42" s="36">
        <f t="shared" si="34"/>
        <v>1.2258064516129032</v>
      </c>
      <c r="Y42" s="36">
        <f t="shared" si="34"/>
        <v>1.2675941080196398</v>
      </c>
      <c r="Z42" s="36">
        <f t="shared" si="34"/>
        <v>1.4539603960396039</v>
      </c>
      <c r="AA42" s="36">
        <f t="shared" si="34"/>
        <v>1.4034582132564841</v>
      </c>
      <c r="AB42" s="36">
        <f t="shared" si="34"/>
        <v>1.1009615384615385</v>
      </c>
      <c r="AC42" s="36">
        <f t="shared" si="34"/>
        <v>1.3573228555323453</v>
      </c>
      <c r="AD42" s="36">
        <f t="shared" si="34"/>
        <v>1</v>
      </c>
      <c r="AE42" s="37">
        <f t="shared" si="34"/>
        <v>1.3806433924328279</v>
      </c>
      <c r="AF42" s="37">
        <f t="shared" si="34"/>
        <v>1.3645991354236766</v>
      </c>
    </row>
    <row r="43" spans="2:32" ht="23.1" customHeight="1" x14ac:dyDescent="0.25">
      <c r="B43" s="17" t="s">
        <v>97</v>
      </c>
      <c r="C43" s="18">
        <f>'[32]Avg Week MUKONO-KATOSI'!C43+'[32]Avg Week KATOSI-MUKONO'!C43</f>
        <v>25.714285714285715</v>
      </c>
      <c r="D43" s="18">
        <f>'[32]Avg Week MUKONO-KATOSI'!D43+'[32]Avg Week KATOSI-MUKONO'!D43</f>
        <v>18.857142857142858</v>
      </c>
      <c r="E43" s="18">
        <f>'[32]Avg Week MUKONO-KATOSI'!E43+'[32]Avg Week KATOSI-MUKONO'!E43</f>
        <v>9.5714285714285712</v>
      </c>
      <c r="F43" s="18">
        <f>'[32]Avg Week MUKONO-KATOSI'!F43+'[32]Avg Week KATOSI-MUKONO'!F43</f>
        <v>16.571428571428573</v>
      </c>
      <c r="G43" s="18">
        <f>'[32]Avg Week MUKONO-KATOSI'!G43+'[32]Avg Week KATOSI-MUKONO'!G43</f>
        <v>1.2857142857142856</v>
      </c>
      <c r="H43" s="18">
        <f>'[32]Avg Week MUKONO-KATOSI'!H43+'[32]Avg Week KATOSI-MUKONO'!H43</f>
        <v>0</v>
      </c>
      <c r="I43" s="18">
        <f>'[32]Avg Week MUKONO-KATOSI'!I43+'[32]Avg Week KATOSI-MUKONO'!I43</f>
        <v>14.285714285714285</v>
      </c>
      <c r="J43" s="18">
        <f>'[32]Avg Week MUKONO-KATOSI'!J43+'[32]Avg Week KATOSI-MUKONO'!J43</f>
        <v>4.2857142857142856</v>
      </c>
      <c r="K43" s="18">
        <f>'[32]Avg Week MUKONO-KATOSI'!K43+'[32]Avg Week KATOSI-MUKONO'!K43</f>
        <v>1.1428571428571428</v>
      </c>
      <c r="L43" s="18">
        <f>'[32]Avg Week MUKONO-KATOSI'!L43+'[32]Avg Week KATOSI-MUKONO'!L43</f>
        <v>1.2857142857142856</v>
      </c>
      <c r="M43" s="18">
        <f>'[32]Avg Week MUKONO-KATOSI'!M43+'[32]Avg Week KATOSI-MUKONO'!M43</f>
        <v>177.85714285714283</v>
      </c>
      <c r="N43" s="18">
        <f>'[32]Avg Week MUKONO-KATOSI'!N43+'[32]Avg Week KATOSI-MUKONO'!N43</f>
        <v>0</v>
      </c>
      <c r="O43" s="19">
        <f t="shared" si="0"/>
        <v>93</v>
      </c>
      <c r="P43" s="19">
        <f t="shared" si="1"/>
        <v>270.85714285714283</v>
      </c>
    </row>
    <row r="44" spans="2:32" ht="23.1" customHeight="1" x14ac:dyDescent="0.25">
      <c r="B44" s="38" t="s">
        <v>98</v>
      </c>
      <c r="C44" s="18">
        <f>'[32]Avg Week MUKONO-KATOSI'!C44+'[32]Avg Week KATOSI-MUKONO'!C44</f>
        <v>25.428571428571431</v>
      </c>
      <c r="D44" s="18">
        <f>'[32]Avg Week MUKONO-KATOSI'!D44+'[32]Avg Week KATOSI-MUKONO'!D44</f>
        <v>12</v>
      </c>
      <c r="E44" s="18">
        <f>'[32]Avg Week MUKONO-KATOSI'!E44+'[32]Avg Week KATOSI-MUKONO'!E44</f>
        <v>5.7142857142857144</v>
      </c>
      <c r="F44" s="18">
        <f>'[32]Avg Week MUKONO-KATOSI'!F44+'[32]Avg Week KATOSI-MUKONO'!F44</f>
        <v>16.285714285714285</v>
      </c>
      <c r="G44" s="18">
        <f>'[32]Avg Week MUKONO-KATOSI'!G44+'[32]Avg Week KATOSI-MUKONO'!G44</f>
        <v>0.5714285714285714</v>
      </c>
      <c r="H44" s="18">
        <f>'[32]Avg Week MUKONO-KATOSI'!H44+'[32]Avg Week KATOSI-MUKONO'!H44</f>
        <v>0</v>
      </c>
      <c r="I44" s="18">
        <f>'[32]Avg Week MUKONO-KATOSI'!I44+'[32]Avg Week KATOSI-MUKONO'!I44</f>
        <v>14.714285714285714</v>
      </c>
      <c r="J44" s="18">
        <f>'[32]Avg Week MUKONO-KATOSI'!J44+'[32]Avg Week KATOSI-MUKONO'!J44</f>
        <v>3.1428571428571432</v>
      </c>
      <c r="K44" s="18">
        <f>'[32]Avg Week MUKONO-KATOSI'!K44+'[32]Avg Week KATOSI-MUKONO'!K44</f>
        <v>1.857142857142857</v>
      </c>
      <c r="L44" s="18">
        <f>'[32]Avg Week MUKONO-KATOSI'!L44+'[32]Avg Week KATOSI-MUKONO'!L44</f>
        <v>0.5714285714285714</v>
      </c>
      <c r="M44" s="18">
        <f>'[32]Avg Week MUKONO-KATOSI'!M44+'[32]Avg Week KATOSI-MUKONO'!M44</f>
        <v>175.42857142857144</v>
      </c>
      <c r="N44" s="18">
        <f>'[32]Avg Week MUKONO-KATOSI'!N44+'[32]Avg Week KATOSI-MUKONO'!N44</f>
        <v>0.14285714285714285</v>
      </c>
      <c r="O44" s="19">
        <f t="shared" si="0"/>
        <v>80.428571428571416</v>
      </c>
      <c r="P44" s="19">
        <f t="shared" si="1"/>
        <v>255.85714285714286</v>
      </c>
    </row>
    <row r="45" spans="2:32" ht="23.1" customHeight="1" x14ac:dyDescent="0.25">
      <c r="B45" s="17" t="s">
        <v>99</v>
      </c>
      <c r="C45" s="18">
        <f>'[32]Avg Week MUKONO-KATOSI'!C45+'[32]Avg Week KATOSI-MUKONO'!C45</f>
        <v>28</v>
      </c>
      <c r="D45" s="18">
        <f>'[32]Avg Week MUKONO-KATOSI'!D45+'[32]Avg Week KATOSI-MUKONO'!D45</f>
        <v>12.571428571428573</v>
      </c>
      <c r="E45" s="18">
        <f>'[32]Avg Week MUKONO-KATOSI'!E45+'[32]Avg Week KATOSI-MUKONO'!E45</f>
        <v>7.1428571428571423</v>
      </c>
      <c r="F45" s="18">
        <f>'[32]Avg Week MUKONO-KATOSI'!F45+'[32]Avg Week KATOSI-MUKONO'!F45</f>
        <v>15.571428571428573</v>
      </c>
      <c r="G45" s="18">
        <f>'[32]Avg Week MUKONO-KATOSI'!G45+'[32]Avg Week KATOSI-MUKONO'!G45</f>
        <v>0.14285714285714285</v>
      </c>
      <c r="H45" s="18">
        <f>'[32]Avg Week MUKONO-KATOSI'!H45+'[32]Avg Week KATOSI-MUKONO'!H45</f>
        <v>0.14285714285714285</v>
      </c>
      <c r="I45" s="18">
        <f>'[32]Avg Week MUKONO-KATOSI'!I45+'[32]Avg Week KATOSI-MUKONO'!I45</f>
        <v>14.285714285714286</v>
      </c>
      <c r="J45" s="18">
        <f>'[32]Avg Week MUKONO-KATOSI'!J45+'[32]Avg Week KATOSI-MUKONO'!J45</f>
        <v>3</v>
      </c>
      <c r="K45" s="18">
        <f>'[32]Avg Week MUKONO-KATOSI'!K45+'[32]Avg Week KATOSI-MUKONO'!K45</f>
        <v>1.2857142857142856</v>
      </c>
      <c r="L45" s="18">
        <f>'[32]Avg Week MUKONO-KATOSI'!L45+'[32]Avg Week KATOSI-MUKONO'!L45</f>
        <v>1.1428571428571428</v>
      </c>
      <c r="M45" s="18">
        <f>'[32]Avg Week MUKONO-KATOSI'!M45+'[32]Avg Week KATOSI-MUKONO'!M45</f>
        <v>178.42857142857144</v>
      </c>
      <c r="N45" s="18">
        <f>'[32]Avg Week MUKONO-KATOSI'!N45+'[32]Avg Week KATOSI-MUKONO'!N45</f>
        <v>0</v>
      </c>
      <c r="O45" s="19">
        <f t="shared" si="0"/>
        <v>83.285714285714292</v>
      </c>
      <c r="P45" s="19">
        <f t="shared" si="1"/>
        <v>261.71428571428572</v>
      </c>
    </row>
    <row r="46" spans="2:32" ht="23.1" customHeight="1" x14ac:dyDescent="0.25">
      <c r="B46" s="25" t="s">
        <v>100</v>
      </c>
      <c r="C46" s="18">
        <f>'[32]Avg Week MUKONO-KATOSI'!C46+'[32]Avg Week KATOSI-MUKONO'!C46</f>
        <v>27.857142857142854</v>
      </c>
      <c r="D46" s="18">
        <f>'[32]Avg Week MUKONO-KATOSI'!D46+'[32]Avg Week KATOSI-MUKONO'!D46</f>
        <v>13.285714285714285</v>
      </c>
      <c r="E46" s="18">
        <f>'[32]Avg Week MUKONO-KATOSI'!E46+'[32]Avg Week KATOSI-MUKONO'!E46</f>
        <v>8.2857142857142847</v>
      </c>
      <c r="F46" s="18">
        <f>'[32]Avg Week MUKONO-KATOSI'!F46+'[32]Avg Week KATOSI-MUKONO'!F46</f>
        <v>19.142857142857142</v>
      </c>
      <c r="G46" s="18">
        <f>'[32]Avg Week MUKONO-KATOSI'!G46+'[32]Avg Week KATOSI-MUKONO'!G46</f>
        <v>0.5714285714285714</v>
      </c>
      <c r="H46" s="18">
        <f>'[32]Avg Week MUKONO-KATOSI'!H46+'[32]Avg Week KATOSI-MUKONO'!H46</f>
        <v>0</v>
      </c>
      <c r="I46" s="18">
        <f>'[32]Avg Week MUKONO-KATOSI'!I46+'[32]Avg Week KATOSI-MUKONO'!I46</f>
        <v>18.571428571428573</v>
      </c>
      <c r="J46" s="18">
        <f>'[32]Avg Week MUKONO-KATOSI'!J46+'[32]Avg Week KATOSI-MUKONO'!J46</f>
        <v>4.1428571428571432</v>
      </c>
      <c r="K46" s="18">
        <f>'[32]Avg Week MUKONO-KATOSI'!K46+'[32]Avg Week KATOSI-MUKONO'!K46</f>
        <v>0.5714285714285714</v>
      </c>
      <c r="L46" s="18">
        <f>'[32]Avg Week MUKONO-KATOSI'!L46+'[32]Avg Week KATOSI-MUKONO'!L46</f>
        <v>1.4285714285714284</v>
      </c>
      <c r="M46" s="18">
        <f>'[32]Avg Week MUKONO-KATOSI'!M46+'[32]Avg Week KATOSI-MUKONO'!M46</f>
        <v>179</v>
      </c>
      <c r="N46" s="18">
        <f>'[32]Avg Week MUKONO-KATOSI'!N46+'[32]Avg Week KATOSI-MUKONO'!N46</f>
        <v>0.14285714285714285</v>
      </c>
      <c r="O46" s="19">
        <f t="shared" si="0"/>
        <v>93.999999999999986</v>
      </c>
      <c r="P46" s="19">
        <f t="shared" si="1"/>
        <v>273</v>
      </c>
      <c r="R46" s="3"/>
      <c r="T46"/>
    </row>
    <row r="47" spans="2:32" ht="23.1" customHeight="1" x14ac:dyDescent="0.25">
      <c r="B47" s="25" t="s">
        <v>101</v>
      </c>
      <c r="C47" s="18">
        <f>'[32]Avg Week MUKONO-KATOSI'!C47+'[32]Avg Week KATOSI-MUKONO'!C47</f>
        <v>27.857142857142858</v>
      </c>
      <c r="D47" s="18">
        <f>'[32]Avg Week MUKONO-KATOSI'!D47+'[32]Avg Week KATOSI-MUKONO'!D47</f>
        <v>14</v>
      </c>
      <c r="E47" s="18">
        <f>'[32]Avg Week MUKONO-KATOSI'!E47+'[32]Avg Week KATOSI-MUKONO'!E47</f>
        <v>10.142857142857142</v>
      </c>
      <c r="F47" s="18">
        <f>'[32]Avg Week MUKONO-KATOSI'!F47+'[32]Avg Week KATOSI-MUKONO'!F47</f>
        <v>22.857142857142858</v>
      </c>
      <c r="G47" s="18">
        <f>'[32]Avg Week MUKONO-KATOSI'!G47+'[32]Avg Week KATOSI-MUKONO'!G47</f>
        <v>1.7142857142857142</v>
      </c>
      <c r="H47" s="18">
        <f>'[32]Avg Week MUKONO-KATOSI'!H47+'[32]Avg Week KATOSI-MUKONO'!H47</f>
        <v>0</v>
      </c>
      <c r="I47" s="18">
        <f>'[32]Avg Week MUKONO-KATOSI'!I47+'[32]Avg Week KATOSI-MUKONO'!I47</f>
        <v>11.285714285714285</v>
      </c>
      <c r="J47" s="18">
        <f>'[32]Avg Week MUKONO-KATOSI'!J47+'[32]Avg Week KATOSI-MUKONO'!J47</f>
        <v>1.7142857142857144</v>
      </c>
      <c r="K47" s="18">
        <f>'[32]Avg Week MUKONO-KATOSI'!K47+'[32]Avg Week KATOSI-MUKONO'!K47</f>
        <v>1.4285714285714286</v>
      </c>
      <c r="L47" s="18">
        <f>'[32]Avg Week MUKONO-KATOSI'!L47+'[32]Avg Week KATOSI-MUKONO'!L47</f>
        <v>1.2857142857142856</v>
      </c>
      <c r="M47" s="18">
        <f>'[32]Avg Week MUKONO-KATOSI'!M47+'[32]Avg Week KATOSI-MUKONO'!M47</f>
        <v>187.57142857142856</v>
      </c>
      <c r="N47" s="18">
        <f>'[32]Avg Week MUKONO-KATOSI'!N47+'[32]Avg Week KATOSI-MUKONO'!N47</f>
        <v>0.14285714285714285</v>
      </c>
      <c r="O47" s="19">
        <f t="shared" si="0"/>
        <v>92.428571428571431</v>
      </c>
      <c r="P47" s="19">
        <f t="shared" si="1"/>
        <v>280</v>
      </c>
      <c r="R47" s="3"/>
      <c r="T47"/>
    </row>
    <row r="48" spans="2:32" ht="23.1" customHeight="1" x14ac:dyDescent="0.25">
      <c r="B48" s="25" t="s">
        <v>102</v>
      </c>
      <c r="C48" s="18">
        <f>'[32]Avg Week MUKONO-KATOSI'!C48+'[32]Avg Week KATOSI-MUKONO'!C48</f>
        <v>26.857142857142858</v>
      </c>
      <c r="D48" s="18">
        <f>'[32]Avg Week MUKONO-KATOSI'!D48+'[32]Avg Week KATOSI-MUKONO'!D48</f>
        <v>11</v>
      </c>
      <c r="E48" s="18">
        <f>'[32]Avg Week MUKONO-KATOSI'!E48+'[32]Avg Week KATOSI-MUKONO'!E48</f>
        <v>8.5714285714285712</v>
      </c>
      <c r="F48" s="18">
        <f>'[32]Avg Week MUKONO-KATOSI'!F48+'[32]Avg Week KATOSI-MUKONO'!F48</f>
        <v>15.857142857142858</v>
      </c>
      <c r="G48" s="18">
        <f>'[32]Avg Week MUKONO-KATOSI'!G48+'[32]Avg Week KATOSI-MUKONO'!G48</f>
        <v>2.2857142857142856</v>
      </c>
      <c r="H48" s="18">
        <f>'[32]Avg Week MUKONO-KATOSI'!H48+'[32]Avg Week KATOSI-MUKONO'!H48</f>
        <v>0</v>
      </c>
      <c r="I48" s="18">
        <f>'[32]Avg Week MUKONO-KATOSI'!I48+'[32]Avg Week KATOSI-MUKONO'!I48</f>
        <v>14.571428571428569</v>
      </c>
      <c r="J48" s="18">
        <f>'[32]Avg Week MUKONO-KATOSI'!J48+'[32]Avg Week KATOSI-MUKONO'!J48</f>
        <v>2.4285714285714284</v>
      </c>
      <c r="K48" s="18">
        <f>'[32]Avg Week MUKONO-KATOSI'!K48+'[32]Avg Week KATOSI-MUKONO'!K48</f>
        <v>1</v>
      </c>
      <c r="L48" s="18">
        <f>'[32]Avg Week MUKONO-KATOSI'!L48+'[32]Avg Week KATOSI-MUKONO'!L48</f>
        <v>1.1428571428571428</v>
      </c>
      <c r="M48" s="18">
        <f>'[32]Avg Week MUKONO-KATOSI'!M48+'[32]Avg Week KATOSI-MUKONO'!M48</f>
        <v>184.42857142857144</v>
      </c>
      <c r="N48" s="18">
        <f>'[32]Avg Week MUKONO-KATOSI'!N48+'[32]Avg Week KATOSI-MUKONO'!N48</f>
        <v>0</v>
      </c>
      <c r="O48" s="19">
        <f t="shared" si="0"/>
        <v>83.714285714285722</v>
      </c>
      <c r="P48" s="19">
        <f t="shared" si="1"/>
        <v>268.14285714285717</v>
      </c>
      <c r="R48" s="3"/>
      <c r="T48"/>
    </row>
    <row r="49" spans="2:20" ht="23.1" customHeight="1" x14ac:dyDescent="0.25">
      <c r="B49" s="17" t="s">
        <v>103</v>
      </c>
      <c r="C49" s="18">
        <f>'[32]Avg Week MUKONO-KATOSI'!C49+'[32]Avg Week KATOSI-MUKONO'!C49</f>
        <v>29.714285714285715</v>
      </c>
      <c r="D49" s="18">
        <f>'[32]Avg Week MUKONO-KATOSI'!D49+'[32]Avg Week KATOSI-MUKONO'!D49</f>
        <v>12.857142857142858</v>
      </c>
      <c r="E49" s="18">
        <f>'[32]Avg Week MUKONO-KATOSI'!E49+'[32]Avg Week KATOSI-MUKONO'!E49</f>
        <v>6.7142857142857144</v>
      </c>
      <c r="F49" s="18">
        <f>'[32]Avg Week MUKONO-KATOSI'!F49+'[32]Avg Week KATOSI-MUKONO'!F49</f>
        <v>14.142857142857142</v>
      </c>
      <c r="G49" s="18">
        <f>'[32]Avg Week MUKONO-KATOSI'!G49+'[32]Avg Week KATOSI-MUKONO'!G49</f>
        <v>1.7142857142857142</v>
      </c>
      <c r="H49" s="18">
        <f>'[32]Avg Week MUKONO-KATOSI'!H49+'[32]Avg Week KATOSI-MUKONO'!H49</f>
        <v>0</v>
      </c>
      <c r="I49" s="18">
        <f>'[32]Avg Week MUKONO-KATOSI'!I49+'[32]Avg Week KATOSI-MUKONO'!I49</f>
        <v>14.857142857142858</v>
      </c>
      <c r="J49" s="18">
        <f>'[32]Avg Week MUKONO-KATOSI'!J49+'[32]Avg Week KATOSI-MUKONO'!J49</f>
        <v>3.7142857142857144</v>
      </c>
      <c r="K49" s="18">
        <f>'[32]Avg Week MUKONO-KATOSI'!K49+'[32]Avg Week KATOSI-MUKONO'!K49</f>
        <v>0.71428571428571419</v>
      </c>
      <c r="L49" s="18">
        <f>'[32]Avg Week MUKONO-KATOSI'!L49+'[32]Avg Week KATOSI-MUKONO'!L49</f>
        <v>1</v>
      </c>
      <c r="M49" s="18">
        <f>'[32]Avg Week MUKONO-KATOSI'!M49+'[32]Avg Week KATOSI-MUKONO'!M49</f>
        <v>168.57142857142856</v>
      </c>
      <c r="N49" s="18">
        <f>'[32]Avg Week MUKONO-KATOSI'!N49+'[32]Avg Week KATOSI-MUKONO'!N49</f>
        <v>0</v>
      </c>
      <c r="O49" s="19">
        <f t="shared" si="0"/>
        <v>85.428571428571416</v>
      </c>
      <c r="P49" s="19">
        <f t="shared" si="1"/>
        <v>253.99999999999997</v>
      </c>
      <c r="R49" s="3"/>
      <c r="T49"/>
    </row>
    <row r="50" spans="2:20" ht="23.1" customHeight="1" x14ac:dyDescent="0.25">
      <c r="B50" s="25" t="s">
        <v>104</v>
      </c>
      <c r="C50" s="18">
        <f>'[32]Avg Week MUKONO-KATOSI'!C50+'[32]Avg Week KATOSI-MUKONO'!C50</f>
        <v>25.428571428571431</v>
      </c>
      <c r="D50" s="18">
        <f>'[32]Avg Week MUKONO-KATOSI'!D50+'[32]Avg Week KATOSI-MUKONO'!D50</f>
        <v>11.142857142857142</v>
      </c>
      <c r="E50" s="18">
        <f>'[32]Avg Week MUKONO-KATOSI'!E50+'[32]Avg Week KATOSI-MUKONO'!E50</f>
        <v>7</v>
      </c>
      <c r="F50" s="18">
        <f>'[32]Avg Week MUKONO-KATOSI'!F50+'[32]Avg Week KATOSI-MUKONO'!F50</f>
        <v>24.857142857142854</v>
      </c>
      <c r="G50" s="18">
        <f>'[32]Avg Week MUKONO-KATOSI'!G50+'[32]Avg Week KATOSI-MUKONO'!G50</f>
        <v>1</v>
      </c>
      <c r="H50" s="18">
        <f>'[32]Avg Week MUKONO-KATOSI'!H50+'[32]Avg Week KATOSI-MUKONO'!H50</f>
        <v>0.14285714285714285</v>
      </c>
      <c r="I50" s="18">
        <f>'[32]Avg Week MUKONO-KATOSI'!I50+'[32]Avg Week KATOSI-MUKONO'!I50</f>
        <v>12.571428571428573</v>
      </c>
      <c r="J50" s="18">
        <f>'[32]Avg Week MUKONO-KATOSI'!J50+'[32]Avg Week KATOSI-MUKONO'!J50</f>
        <v>5</v>
      </c>
      <c r="K50" s="18">
        <f>'[32]Avg Week MUKONO-KATOSI'!K50+'[32]Avg Week KATOSI-MUKONO'!K50</f>
        <v>0.71428571428571419</v>
      </c>
      <c r="L50" s="18">
        <f>'[32]Avg Week MUKONO-KATOSI'!L50+'[32]Avg Week KATOSI-MUKONO'!L50</f>
        <v>12.857142857142858</v>
      </c>
      <c r="M50" s="18">
        <f>'[32]Avg Week MUKONO-KATOSI'!M50+'[32]Avg Week KATOSI-MUKONO'!M50</f>
        <v>169.71428571428572</v>
      </c>
      <c r="N50" s="18">
        <f>'[32]Avg Week MUKONO-KATOSI'!N50+'[32]Avg Week KATOSI-MUKONO'!N50</f>
        <v>0</v>
      </c>
      <c r="O50" s="19">
        <f t="shared" si="0"/>
        <v>100.71428571428569</v>
      </c>
      <c r="P50" s="19">
        <f t="shared" si="1"/>
        <v>270.42857142857144</v>
      </c>
      <c r="R50" s="3"/>
      <c r="T50"/>
    </row>
    <row r="51" spans="2:20" ht="23.1" customHeight="1" x14ac:dyDescent="0.25">
      <c r="B51" s="25" t="s">
        <v>105</v>
      </c>
      <c r="C51" s="18">
        <f>'[32]Avg Week MUKONO-KATOSI'!C51+'[32]Avg Week KATOSI-MUKONO'!C51</f>
        <v>27.714285714285715</v>
      </c>
      <c r="D51" s="18">
        <f>'[32]Avg Week MUKONO-KATOSI'!D51+'[32]Avg Week KATOSI-MUKONO'!D51</f>
        <v>12.428571428571427</v>
      </c>
      <c r="E51" s="18">
        <f>'[32]Avg Week MUKONO-KATOSI'!E51+'[32]Avg Week KATOSI-MUKONO'!E51</f>
        <v>8.4285714285714288</v>
      </c>
      <c r="F51" s="18">
        <f>'[32]Avg Week MUKONO-KATOSI'!F51+'[32]Avg Week KATOSI-MUKONO'!F51</f>
        <v>14.857142857142858</v>
      </c>
      <c r="G51" s="18">
        <f>'[32]Avg Week MUKONO-KATOSI'!G51+'[32]Avg Week KATOSI-MUKONO'!G51</f>
        <v>1</v>
      </c>
      <c r="H51" s="18">
        <f>'[32]Avg Week MUKONO-KATOSI'!H51+'[32]Avg Week KATOSI-MUKONO'!H51</f>
        <v>0</v>
      </c>
      <c r="I51" s="18">
        <f>'[32]Avg Week MUKONO-KATOSI'!I51+'[32]Avg Week KATOSI-MUKONO'!I51</f>
        <v>11.428571428571429</v>
      </c>
      <c r="J51" s="18">
        <f>'[32]Avg Week MUKONO-KATOSI'!J51+'[32]Avg Week KATOSI-MUKONO'!J51</f>
        <v>3.1428571428571428</v>
      </c>
      <c r="K51" s="18">
        <f>'[32]Avg Week MUKONO-KATOSI'!K51+'[32]Avg Week KATOSI-MUKONO'!K51</f>
        <v>0.2857142857142857</v>
      </c>
      <c r="L51" s="18">
        <f>'[32]Avg Week MUKONO-KATOSI'!L51+'[32]Avg Week KATOSI-MUKONO'!L51</f>
        <v>0.8571428571428571</v>
      </c>
      <c r="M51" s="18">
        <f>'[32]Avg Week MUKONO-KATOSI'!M51+'[32]Avg Week KATOSI-MUKONO'!M51</f>
        <v>175.42857142857142</v>
      </c>
      <c r="N51" s="18">
        <f>'[32]Avg Week MUKONO-KATOSI'!N51+'[32]Avg Week KATOSI-MUKONO'!N51</f>
        <v>0</v>
      </c>
      <c r="O51" s="19">
        <f t="shared" si="0"/>
        <v>80.142857142857153</v>
      </c>
      <c r="P51" s="19">
        <f t="shared" si="1"/>
        <v>255.57142857142856</v>
      </c>
      <c r="R51" s="3"/>
      <c r="T51"/>
    </row>
    <row r="52" spans="2:20" ht="23.1" customHeight="1" x14ac:dyDescent="0.25">
      <c r="B52" s="25" t="s">
        <v>106</v>
      </c>
      <c r="C52" s="18">
        <f>'[32]Avg Week MUKONO-KATOSI'!C52+'[32]Avg Week KATOSI-MUKONO'!C52</f>
        <v>27.428571428571427</v>
      </c>
      <c r="D52" s="18">
        <f>'[32]Avg Week MUKONO-KATOSI'!D52+'[32]Avg Week KATOSI-MUKONO'!D52</f>
        <v>12.714285714285714</v>
      </c>
      <c r="E52" s="18">
        <f>'[32]Avg Week MUKONO-KATOSI'!E52+'[32]Avg Week KATOSI-MUKONO'!E52</f>
        <v>7.7142857142857144</v>
      </c>
      <c r="F52" s="18">
        <f>'[32]Avg Week MUKONO-KATOSI'!F52+'[32]Avg Week KATOSI-MUKONO'!F52</f>
        <v>21</v>
      </c>
      <c r="G52" s="18">
        <f>'[32]Avg Week MUKONO-KATOSI'!G52+'[32]Avg Week KATOSI-MUKONO'!G52</f>
        <v>1.8571428571428572</v>
      </c>
      <c r="H52" s="18">
        <f>'[32]Avg Week MUKONO-KATOSI'!H52+'[32]Avg Week KATOSI-MUKONO'!H52</f>
        <v>0</v>
      </c>
      <c r="I52" s="18">
        <f>'[32]Avg Week MUKONO-KATOSI'!I52+'[32]Avg Week KATOSI-MUKONO'!I52</f>
        <v>11</v>
      </c>
      <c r="J52" s="18">
        <f>'[32]Avg Week MUKONO-KATOSI'!J52+'[32]Avg Week KATOSI-MUKONO'!J52</f>
        <v>2.5714285714285712</v>
      </c>
      <c r="K52" s="18">
        <f>'[32]Avg Week MUKONO-KATOSI'!K52+'[32]Avg Week KATOSI-MUKONO'!K52</f>
        <v>0.8571428571428571</v>
      </c>
      <c r="L52" s="18">
        <f>'[32]Avg Week MUKONO-KATOSI'!L52+'[32]Avg Week KATOSI-MUKONO'!L52</f>
        <v>1.2857142857142856</v>
      </c>
      <c r="M52" s="18">
        <f>'[32]Avg Week MUKONO-KATOSI'!M52+'[32]Avg Week KATOSI-MUKONO'!M52</f>
        <v>175.28571428571428</v>
      </c>
      <c r="N52" s="18">
        <f>'[32]Avg Week MUKONO-KATOSI'!N52+'[32]Avg Week KATOSI-MUKONO'!N52</f>
        <v>0</v>
      </c>
      <c r="O52" s="19">
        <f t="shared" si="0"/>
        <v>86.428571428571445</v>
      </c>
      <c r="P52" s="19">
        <f t="shared" si="1"/>
        <v>261.71428571428572</v>
      </c>
      <c r="R52" s="3"/>
      <c r="T52"/>
    </row>
    <row r="53" spans="2:20" ht="23.1" customHeight="1" x14ac:dyDescent="0.25">
      <c r="B53" s="17" t="s">
        <v>107</v>
      </c>
      <c r="C53" s="18">
        <f>'[32]Avg Week MUKONO-KATOSI'!C53+'[32]Avg Week KATOSI-MUKONO'!C53</f>
        <v>36.285714285714285</v>
      </c>
      <c r="D53" s="18">
        <f>'[32]Avg Week MUKONO-KATOSI'!D53+'[32]Avg Week KATOSI-MUKONO'!D53</f>
        <v>14</v>
      </c>
      <c r="E53" s="18">
        <f>'[32]Avg Week MUKONO-KATOSI'!E53+'[32]Avg Week KATOSI-MUKONO'!E53</f>
        <v>6.2857142857142856</v>
      </c>
      <c r="F53" s="18">
        <f>'[32]Avg Week MUKONO-KATOSI'!F53+'[32]Avg Week KATOSI-MUKONO'!F53</f>
        <v>19.857142857142854</v>
      </c>
      <c r="G53" s="18">
        <f>'[32]Avg Week MUKONO-KATOSI'!G53+'[32]Avg Week KATOSI-MUKONO'!G53</f>
        <v>2.7142857142857144</v>
      </c>
      <c r="H53" s="18">
        <f>'[32]Avg Week MUKONO-KATOSI'!H53+'[32]Avg Week KATOSI-MUKONO'!H53</f>
        <v>0.2857142857142857</v>
      </c>
      <c r="I53" s="18">
        <f>'[32]Avg Week MUKONO-KATOSI'!I53+'[32]Avg Week KATOSI-MUKONO'!I53</f>
        <v>10.857142857142858</v>
      </c>
      <c r="J53" s="18">
        <f>'[32]Avg Week MUKONO-KATOSI'!J53+'[32]Avg Week KATOSI-MUKONO'!J53</f>
        <v>3.4285714285714288</v>
      </c>
      <c r="K53" s="18">
        <f>'[32]Avg Week MUKONO-KATOSI'!K53+'[32]Avg Week KATOSI-MUKONO'!K53</f>
        <v>1.1428571428571428</v>
      </c>
      <c r="L53" s="18">
        <f>'[32]Avg Week MUKONO-KATOSI'!L53+'[32]Avg Week KATOSI-MUKONO'!L53</f>
        <v>0.42857142857142855</v>
      </c>
      <c r="M53" s="18">
        <f>'[32]Avg Week MUKONO-KATOSI'!M53+'[32]Avg Week KATOSI-MUKONO'!M53</f>
        <v>184.57142857142856</v>
      </c>
      <c r="N53" s="18">
        <f>'[32]Avg Week MUKONO-KATOSI'!N53+'[32]Avg Week KATOSI-MUKONO'!N53</f>
        <v>0</v>
      </c>
      <c r="O53" s="19">
        <f t="shared" si="0"/>
        <v>95.285714285714278</v>
      </c>
      <c r="P53" s="19">
        <f t="shared" si="1"/>
        <v>279.85714285714283</v>
      </c>
      <c r="R53" s="3"/>
      <c r="T53"/>
    </row>
    <row r="54" spans="2:20" ht="23.1" customHeight="1" x14ac:dyDescent="0.25">
      <c r="B54" s="17" t="s">
        <v>108</v>
      </c>
      <c r="C54" s="18">
        <f>'[32]Avg Week MUKONO-KATOSI'!C54+'[32]Avg Week KATOSI-MUKONO'!C54</f>
        <v>29</v>
      </c>
      <c r="D54" s="18">
        <f>'[32]Avg Week MUKONO-KATOSI'!D54+'[32]Avg Week KATOSI-MUKONO'!D54</f>
        <v>11.857142857142858</v>
      </c>
      <c r="E54" s="18">
        <f>'[32]Avg Week MUKONO-KATOSI'!E54+'[32]Avg Week KATOSI-MUKONO'!E54</f>
        <v>7.2857142857142865</v>
      </c>
      <c r="F54" s="18">
        <f>'[32]Avg Week MUKONO-KATOSI'!F54+'[32]Avg Week KATOSI-MUKONO'!F54</f>
        <v>22.857142857142858</v>
      </c>
      <c r="G54" s="18">
        <f>'[32]Avg Week MUKONO-KATOSI'!G54+'[32]Avg Week KATOSI-MUKONO'!G54</f>
        <v>1.4285714285714284</v>
      </c>
      <c r="H54" s="18">
        <f>'[32]Avg Week MUKONO-KATOSI'!H54+'[32]Avg Week KATOSI-MUKONO'!H54</f>
        <v>0</v>
      </c>
      <c r="I54" s="18">
        <f>'[32]Avg Week MUKONO-KATOSI'!I54+'[32]Avg Week KATOSI-MUKONO'!I54</f>
        <v>11.714285714285715</v>
      </c>
      <c r="J54" s="18">
        <f>'[32]Avg Week MUKONO-KATOSI'!J54+'[32]Avg Week KATOSI-MUKONO'!J54</f>
        <v>4.1428571428571423</v>
      </c>
      <c r="K54" s="18">
        <f>'[32]Avg Week MUKONO-KATOSI'!K54+'[32]Avg Week KATOSI-MUKONO'!K54</f>
        <v>0.8571428571428571</v>
      </c>
      <c r="L54" s="18">
        <f>'[32]Avg Week MUKONO-KATOSI'!L54+'[32]Avg Week KATOSI-MUKONO'!L54</f>
        <v>0.2857142857142857</v>
      </c>
      <c r="M54" s="18">
        <f>'[32]Avg Week MUKONO-KATOSI'!M54+'[32]Avg Week KATOSI-MUKONO'!M54</f>
        <v>187.57142857142856</v>
      </c>
      <c r="N54" s="18">
        <f>'[32]Avg Week MUKONO-KATOSI'!N54+'[32]Avg Week KATOSI-MUKONO'!N54</f>
        <v>0.14285714285714285</v>
      </c>
      <c r="O54" s="19">
        <f t="shared" si="0"/>
        <v>89.571428571428569</v>
      </c>
      <c r="P54" s="19">
        <f t="shared" si="1"/>
        <v>277.14285714285717</v>
      </c>
      <c r="R54" s="3"/>
      <c r="T54"/>
    </row>
    <row r="55" spans="2:20" ht="23.1" customHeight="1" x14ac:dyDescent="0.25">
      <c r="B55" s="17" t="s">
        <v>109</v>
      </c>
      <c r="C55" s="18">
        <f>'[32]Avg Week MUKONO-KATOSI'!C55+'[32]Avg Week KATOSI-MUKONO'!C55</f>
        <v>34.571428571428569</v>
      </c>
      <c r="D55" s="18">
        <f>'[32]Avg Week MUKONO-KATOSI'!D55+'[32]Avg Week KATOSI-MUKONO'!D55</f>
        <v>12.857142857142858</v>
      </c>
      <c r="E55" s="18">
        <f>'[32]Avg Week MUKONO-KATOSI'!E55+'[32]Avg Week KATOSI-MUKONO'!E55</f>
        <v>6.5714285714285712</v>
      </c>
      <c r="F55" s="18">
        <f>'[32]Avg Week MUKONO-KATOSI'!F55+'[32]Avg Week KATOSI-MUKONO'!F55</f>
        <v>19</v>
      </c>
      <c r="G55" s="18">
        <f>'[32]Avg Week MUKONO-KATOSI'!G55+'[32]Avg Week KATOSI-MUKONO'!G55</f>
        <v>0.85714285714285721</v>
      </c>
      <c r="H55" s="18">
        <f>'[32]Avg Week MUKONO-KATOSI'!H55+'[32]Avg Week KATOSI-MUKONO'!H55</f>
        <v>0</v>
      </c>
      <c r="I55" s="18">
        <f>'[32]Avg Week MUKONO-KATOSI'!I55+'[32]Avg Week KATOSI-MUKONO'!I55</f>
        <v>11.857142857142858</v>
      </c>
      <c r="J55" s="18">
        <f>'[32]Avg Week MUKONO-KATOSI'!J55+'[32]Avg Week KATOSI-MUKONO'!J55</f>
        <v>4.2857142857142856</v>
      </c>
      <c r="K55" s="18">
        <f>'[32]Avg Week MUKONO-KATOSI'!K55+'[32]Avg Week KATOSI-MUKONO'!K55</f>
        <v>0.5714285714285714</v>
      </c>
      <c r="L55" s="18">
        <f>'[32]Avg Week MUKONO-KATOSI'!L55+'[32]Avg Week KATOSI-MUKONO'!L55</f>
        <v>1</v>
      </c>
      <c r="M55" s="18">
        <f>'[32]Avg Week MUKONO-KATOSI'!M55+'[32]Avg Week KATOSI-MUKONO'!M55</f>
        <v>186.28571428571428</v>
      </c>
      <c r="N55" s="18">
        <f>'[32]Avg Week MUKONO-KATOSI'!N55+'[32]Avg Week KATOSI-MUKONO'!N55</f>
        <v>0</v>
      </c>
      <c r="O55" s="19">
        <f t="shared" si="0"/>
        <v>91.571428571428584</v>
      </c>
      <c r="P55" s="19">
        <f t="shared" si="1"/>
        <v>277.85714285714289</v>
      </c>
      <c r="R55" s="3"/>
      <c r="T55"/>
    </row>
    <row r="56" spans="2:20" ht="23.1" customHeight="1" x14ac:dyDescent="0.25">
      <c r="B56" s="17" t="s">
        <v>110</v>
      </c>
      <c r="C56" s="18">
        <f>'[32]Avg Week MUKONO-KATOSI'!C56+'[32]Avg Week KATOSI-MUKONO'!C56</f>
        <v>28</v>
      </c>
      <c r="D56" s="18">
        <f>'[32]Avg Week MUKONO-KATOSI'!D56+'[32]Avg Week KATOSI-MUKONO'!D56</f>
        <v>16.428571428571431</v>
      </c>
      <c r="E56" s="18">
        <f>'[32]Avg Week MUKONO-KATOSI'!E56+'[32]Avg Week KATOSI-MUKONO'!E56</f>
        <v>8.1428571428571423</v>
      </c>
      <c r="F56" s="18">
        <f>'[32]Avg Week MUKONO-KATOSI'!F56+'[32]Avg Week KATOSI-MUKONO'!F56</f>
        <v>18.714285714285715</v>
      </c>
      <c r="G56" s="18">
        <f>'[32]Avg Week MUKONO-KATOSI'!G56+'[32]Avg Week KATOSI-MUKONO'!G56</f>
        <v>1.4285714285714284</v>
      </c>
      <c r="H56" s="18">
        <f>'[32]Avg Week MUKONO-KATOSI'!H56+'[32]Avg Week KATOSI-MUKONO'!H56</f>
        <v>0</v>
      </c>
      <c r="I56" s="18">
        <f>'[32]Avg Week MUKONO-KATOSI'!I56+'[32]Avg Week KATOSI-MUKONO'!I56</f>
        <v>10.857142857142858</v>
      </c>
      <c r="J56" s="18">
        <f>'[32]Avg Week MUKONO-KATOSI'!J56+'[32]Avg Week KATOSI-MUKONO'!J56</f>
        <v>2.1428571428571428</v>
      </c>
      <c r="K56" s="18">
        <f>'[32]Avg Week MUKONO-KATOSI'!K56+'[32]Avg Week KATOSI-MUKONO'!K56</f>
        <v>0.8571428571428571</v>
      </c>
      <c r="L56" s="18">
        <f>'[32]Avg Week MUKONO-KATOSI'!L56+'[32]Avg Week KATOSI-MUKONO'!L56</f>
        <v>0.2857142857142857</v>
      </c>
      <c r="M56" s="18">
        <f>'[32]Avg Week MUKONO-KATOSI'!M56+'[32]Avg Week KATOSI-MUKONO'!M56</f>
        <v>189</v>
      </c>
      <c r="N56" s="18">
        <f>'[32]Avg Week MUKONO-KATOSI'!N56+'[32]Avg Week KATOSI-MUKONO'!N56</f>
        <v>0</v>
      </c>
      <c r="O56" s="19">
        <f t="shared" si="0"/>
        <v>86.857142857142861</v>
      </c>
      <c r="P56" s="19">
        <f t="shared" si="1"/>
        <v>275.85714285714289</v>
      </c>
      <c r="R56" s="3"/>
      <c r="T56"/>
    </row>
    <row r="57" spans="2:20" ht="23.1" customHeight="1" x14ac:dyDescent="0.25">
      <c r="B57" s="17" t="s">
        <v>111</v>
      </c>
      <c r="C57" s="18">
        <f>'[32]Avg Week MUKONO-KATOSI'!C57+'[32]Avg Week KATOSI-MUKONO'!C57</f>
        <v>29.571428571428569</v>
      </c>
      <c r="D57" s="18">
        <f>'[32]Avg Week MUKONO-KATOSI'!D57+'[32]Avg Week KATOSI-MUKONO'!D57</f>
        <v>13.714285714285715</v>
      </c>
      <c r="E57" s="18">
        <f>'[32]Avg Week MUKONO-KATOSI'!E57+'[32]Avg Week KATOSI-MUKONO'!E57</f>
        <v>7.2857142857142856</v>
      </c>
      <c r="F57" s="18">
        <f>'[32]Avg Week MUKONO-KATOSI'!F57+'[32]Avg Week KATOSI-MUKONO'!F57</f>
        <v>17.571428571428569</v>
      </c>
      <c r="G57" s="18">
        <f>'[32]Avg Week MUKONO-KATOSI'!G57+'[32]Avg Week KATOSI-MUKONO'!G57</f>
        <v>1.2857142857142856</v>
      </c>
      <c r="H57" s="18">
        <f>'[32]Avg Week MUKONO-KATOSI'!H57+'[32]Avg Week KATOSI-MUKONO'!H57</f>
        <v>0.14285714285714285</v>
      </c>
      <c r="I57" s="18">
        <f>'[32]Avg Week MUKONO-KATOSI'!I57+'[32]Avg Week KATOSI-MUKONO'!I57</f>
        <v>11.857142857142858</v>
      </c>
      <c r="J57" s="18">
        <f>'[32]Avg Week MUKONO-KATOSI'!J57+'[32]Avg Week KATOSI-MUKONO'!J57</f>
        <v>1.8571428571428572</v>
      </c>
      <c r="K57" s="18">
        <f>'[32]Avg Week MUKONO-KATOSI'!K57+'[32]Avg Week KATOSI-MUKONO'!K57</f>
        <v>0.8571428571428571</v>
      </c>
      <c r="L57" s="18">
        <f>'[32]Avg Week MUKONO-KATOSI'!L57+'[32]Avg Week KATOSI-MUKONO'!L57</f>
        <v>0.85714285714285721</v>
      </c>
      <c r="M57" s="18">
        <f>'[32]Avg Week MUKONO-KATOSI'!M57+'[32]Avg Week KATOSI-MUKONO'!M57</f>
        <v>177.14285714285714</v>
      </c>
      <c r="N57" s="18">
        <f>'[32]Avg Week MUKONO-KATOSI'!N57+'[32]Avg Week KATOSI-MUKONO'!N57</f>
        <v>0</v>
      </c>
      <c r="O57" s="19">
        <f t="shared" si="0"/>
        <v>85.000000000000014</v>
      </c>
      <c r="P57" s="19">
        <f t="shared" si="1"/>
        <v>262.14285714285717</v>
      </c>
      <c r="R57" s="3"/>
      <c r="T57"/>
    </row>
    <row r="58" spans="2:20" ht="23.1" customHeight="1" x14ac:dyDescent="0.25">
      <c r="B58" s="17" t="s">
        <v>112</v>
      </c>
      <c r="C58" s="18">
        <f>'[32]Avg Week MUKONO-KATOSI'!C58+'[32]Avg Week KATOSI-MUKONO'!C58</f>
        <v>19.5</v>
      </c>
      <c r="D58" s="18">
        <f>'[32]Avg Week MUKONO-KATOSI'!D58+'[32]Avg Week KATOSI-MUKONO'!D58</f>
        <v>10.5</v>
      </c>
      <c r="E58" s="18">
        <f>'[32]Avg Week MUKONO-KATOSI'!E58+'[32]Avg Week KATOSI-MUKONO'!E58</f>
        <v>9</v>
      </c>
      <c r="F58" s="18">
        <f>'[32]Avg Week MUKONO-KATOSI'!F58+'[32]Avg Week KATOSI-MUKONO'!F58</f>
        <v>11.5</v>
      </c>
      <c r="G58" s="18">
        <f>'[32]Avg Week MUKONO-KATOSI'!G58+'[32]Avg Week KATOSI-MUKONO'!G58</f>
        <v>0</v>
      </c>
      <c r="H58" s="18">
        <f>'[32]Avg Week MUKONO-KATOSI'!H58+'[32]Avg Week KATOSI-MUKONO'!H58</f>
        <v>0</v>
      </c>
      <c r="I58" s="18">
        <f>'[32]Avg Week MUKONO-KATOSI'!I58+'[32]Avg Week KATOSI-MUKONO'!I58</f>
        <v>12</v>
      </c>
      <c r="J58" s="18">
        <f>'[32]Avg Week MUKONO-KATOSI'!J58+'[32]Avg Week KATOSI-MUKONO'!J58</f>
        <v>3.5</v>
      </c>
      <c r="K58" s="18">
        <f>'[32]Avg Week MUKONO-KATOSI'!K58+'[32]Avg Week KATOSI-MUKONO'!K58</f>
        <v>1.5</v>
      </c>
      <c r="L58" s="18">
        <f>'[32]Avg Week MUKONO-KATOSI'!L58+'[32]Avg Week KATOSI-MUKONO'!L58</f>
        <v>1.5</v>
      </c>
      <c r="M58" s="18">
        <f>'[32]Avg Week MUKONO-KATOSI'!M58+'[32]Avg Week KATOSI-MUKONO'!M58</f>
        <v>139</v>
      </c>
      <c r="N58" s="18">
        <f>'[32]Avg Week MUKONO-KATOSI'!N58+'[32]Avg Week KATOSI-MUKONO'!N58</f>
        <v>0</v>
      </c>
      <c r="O58" s="19">
        <f t="shared" si="0"/>
        <v>69</v>
      </c>
      <c r="P58" s="19">
        <f t="shared" si="1"/>
        <v>208</v>
      </c>
      <c r="R58" s="3"/>
      <c r="T58"/>
    </row>
    <row r="59" spans="2:20" ht="23.1" customHeight="1" x14ac:dyDescent="0.25">
      <c r="B59" s="17" t="s">
        <v>113</v>
      </c>
      <c r="C59" s="18">
        <f>'[32]Avg Week MUKONO-KATOSI'!C59+'[32]Avg Week KATOSI-MUKONO'!C59</f>
        <v>24.5</v>
      </c>
      <c r="D59" s="18">
        <f>'[32]Avg Week MUKONO-KATOSI'!D59+'[32]Avg Week KATOSI-MUKONO'!D59</f>
        <v>12.5</v>
      </c>
      <c r="E59" s="18">
        <f>'[32]Avg Week MUKONO-KATOSI'!E59+'[32]Avg Week KATOSI-MUKONO'!E59</f>
        <v>3.5</v>
      </c>
      <c r="F59" s="18">
        <f>'[32]Avg Week MUKONO-KATOSI'!F59+'[32]Avg Week KATOSI-MUKONO'!F59</f>
        <v>14.5</v>
      </c>
      <c r="G59" s="18">
        <f>'[32]Avg Week MUKONO-KATOSI'!G59+'[32]Avg Week KATOSI-MUKONO'!G59</f>
        <v>1</v>
      </c>
      <c r="H59" s="18">
        <f>'[32]Avg Week MUKONO-KATOSI'!H59+'[32]Avg Week KATOSI-MUKONO'!H59</f>
        <v>0</v>
      </c>
      <c r="I59" s="18">
        <f>'[32]Avg Week MUKONO-KATOSI'!I59+'[32]Avg Week KATOSI-MUKONO'!I59</f>
        <v>9.5</v>
      </c>
      <c r="J59" s="18">
        <f>'[32]Avg Week MUKONO-KATOSI'!J59+'[32]Avg Week KATOSI-MUKONO'!J59</f>
        <v>3.5</v>
      </c>
      <c r="K59" s="18">
        <f>'[32]Avg Week MUKONO-KATOSI'!K59+'[32]Avg Week KATOSI-MUKONO'!K59</f>
        <v>1.5</v>
      </c>
      <c r="L59" s="18">
        <f>'[32]Avg Week MUKONO-KATOSI'!L59+'[32]Avg Week KATOSI-MUKONO'!L59</f>
        <v>1</v>
      </c>
      <c r="M59" s="18">
        <f>'[32]Avg Week MUKONO-KATOSI'!M59+'[32]Avg Week KATOSI-MUKONO'!M59</f>
        <v>183</v>
      </c>
      <c r="N59" s="18">
        <f>'[32]Avg Week MUKONO-KATOSI'!N59+'[32]Avg Week KATOSI-MUKONO'!N59</f>
        <v>0</v>
      </c>
      <c r="O59" s="19">
        <f t="shared" si="0"/>
        <v>71.5</v>
      </c>
      <c r="P59" s="19">
        <f t="shared" si="1"/>
        <v>254.5</v>
      </c>
      <c r="R59" s="3"/>
      <c r="T59"/>
    </row>
    <row r="60" spans="2:20" ht="23.1" customHeight="1" x14ac:dyDescent="0.25">
      <c r="B60" s="17" t="s">
        <v>114</v>
      </c>
      <c r="C60" s="18">
        <f>'[32]Avg Week MUKONO-KATOSI'!C60+'[32]Avg Week KATOSI-MUKONO'!C60</f>
        <v>32.5</v>
      </c>
      <c r="D60" s="18">
        <f>'[32]Avg Week MUKONO-KATOSI'!D60+'[32]Avg Week KATOSI-MUKONO'!D60</f>
        <v>14.5</v>
      </c>
      <c r="E60" s="18">
        <f>'[32]Avg Week MUKONO-KATOSI'!E60+'[32]Avg Week KATOSI-MUKONO'!E60</f>
        <v>9.5</v>
      </c>
      <c r="F60" s="18">
        <f>'[32]Avg Week MUKONO-KATOSI'!F60+'[32]Avg Week KATOSI-MUKONO'!F60</f>
        <v>10</v>
      </c>
      <c r="G60" s="18">
        <f>'[32]Avg Week MUKONO-KATOSI'!G60+'[32]Avg Week KATOSI-MUKONO'!G60</f>
        <v>0.5</v>
      </c>
      <c r="H60" s="18">
        <f>'[32]Avg Week MUKONO-KATOSI'!H60+'[32]Avg Week KATOSI-MUKONO'!H60</f>
        <v>0</v>
      </c>
      <c r="I60" s="18">
        <f>'[32]Avg Week MUKONO-KATOSI'!I60+'[32]Avg Week KATOSI-MUKONO'!I60</f>
        <v>6.5</v>
      </c>
      <c r="J60" s="18">
        <f>'[32]Avg Week MUKONO-KATOSI'!J60+'[32]Avg Week KATOSI-MUKONO'!J60</f>
        <v>2.5</v>
      </c>
      <c r="K60" s="18">
        <f>'[32]Avg Week MUKONO-KATOSI'!K60+'[32]Avg Week KATOSI-MUKONO'!K60</f>
        <v>0.5</v>
      </c>
      <c r="L60" s="18">
        <f>'[32]Avg Week MUKONO-KATOSI'!L60+'[32]Avg Week KATOSI-MUKONO'!L60</f>
        <v>0</v>
      </c>
      <c r="M60" s="18">
        <f>'[32]Avg Week MUKONO-KATOSI'!M60+'[32]Avg Week KATOSI-MUKONO'!M60</f>
        <v>152.5</v>
      </c>
      <c r="N60" s="18">
        <f>'[32]Avg Week MUKONO-KATOSI'!N60+'[32]Avg Week KATOSI-MUKONO'!N60</f>
        <v>0</v>
      </c>
      <c r="O60" s="19">
        <f t="shared" si="0"/>
        <v>76.5</v>
      </c>
      <c r="P60" s="19">
        <f t="shared" si="1"/>
        <v>229</v>
      </c>
      <c r="R60" s="3"/>
      <c r="T60"/>
    </row>
    <row r="61" spans="2:20" ht="23.1" customHeight="1" x14ac:dyDescent="0.25">
      <c r="B61" s="17" t="s">
        <v>115</v>
      </c>
      <c r="C61" s="18">
        <f>'[32]Avg Week MUKONO-KATOSI'!C61+'[32]Avg Week KATOSI-MUKONO'!C61</f>
        <v>31</v>
      </c>
      <c r="D61" s="18">
        <f>'[32]Avg Week MUKONO-KATOSI'!D61+'[32]Avg Week KATOSI-MUKONO'!D61</f>
        <v>18</v>
      </c>
      <c r="E61" s="18">
        <f>'[32]Avg Week MUKONO-KATOSI'!E61+'[32]Avg Week KATOSI-MUKONO'!E61</f>
        <v>5.5</v>
      </c>
      <c r="F61" s="18">
        <f>'[32]Avg Week MUKONO-KATOSI'!F61+'[32]Avg Week KATOSI-MUKONO'!F61</f>
        <v>9.5</v>
      </c>
      <c r="G61" s="18">
        <f>'[32]Avg Week MUKONO-KATOSI'!G61+'[32]Avg Week KATOSI-MUKONO'!G61</f>
        <v>1</v>
      </c>
      <c r="H61" s="18">
        <f>'[32]Avg Week MUKONO-KATOSI'!H61+'[32]Avg Week KATOSI-MUKONO'!H61</f>
        <v>0</v>
      </c>
      <c r="I61" s="18">
        <f>'[32]Avg Week MUKONO-KATOSI'!I61+'[32]Avg Week KATOSI-MUKONO'!I61</f>
        <v>6.5</v>
      </c>
      <c r="J61" s="18">
        <f>'[32]Avg Week MUKONO-KATOSI'!J61+'[32]Avg Week KATOSI-MUKONO'!J61</f>
        <v>1.5</v>
      </c>
      <c r="K61" s="18">
        <f>'[32]Avg Week MUKONO-KATOSI'!K61+'[32]Avg Week KATOSI-MUKONO'!K61</f>
        <v>0</v>
      </c>
      <c r="L61" s="18">
        <f>'[32]Avg Week MUKONO-KATOSI'!L61+'[32]Avg Week KATOSI-MUKONO'!L61</f>
        <v>0.5</v>
      </c>
      <c r="M61" s="18">
        <f>'[32]Avg Week MUKONO-KATOSI'!M61+'[32]Avg Week KATOSI-MUKONO'!M61</f>
        <v>126</v>
      </c>
      <c r="N61" s="18">
        <f>'[32]Avg Week MUKONO-KATOSI'!N61+'[32]Avg Week KATOSI-MUKONO'!N61</f>
        <v>0</v>
      </c>
      <c r="O61" s="19">
        <f t="shared" si="0"/>
        <v>73.5</v>
      </c>
      <c r="P61" s="19">
        <f t="shared" si="1"/>
        <v>199.5</v>
      </c>
      <c r="R61" s="3"/>
      <c r="T61"/>
    </row>
    <row r="62" spans="2:20" ht="23.1" customHeight="1" x14ac:dyDescent="0.25">
      <c r="B62" s="17" t="s">
        <v>116</v>
      </c>
      <c r="C62" s="18">
        <f>'[32]Avg Week MUKONO-KATOSI'!C62+'[32]Avg Week KATOSI-MUKONO'!C62</f>
        <v>36</v>
      </c>
      <c r="D62" s="18">
        <f>'[32]Avg Week MUKONO-KATOSI'!D62+'[32]Avg Week KATOSI-MUKONO'!D62</f>
        <v>13.5</v>
      </c>
      <c r="E62" s="18">
        <f>'[32]Avg Week MUKONO-KATOSI'!E62+'[32]Avg Week KATOSI-MUKONO'!E62</f>
        <v>12.5</v>
      </c>
      <c r="F62" s="18">
        <f>'[32]Avg Week MUKONO-KATOSI'!F62+'[32]Avg Week KATOSI-MUKONO'!F62</f>
        <v>17</v>
      </c>
      <c r="G62" s="18">
        <f>'[32]Avg Week MUKONO-KATOSI'!G62+'[32]Avg Week KATOSI-MUKONO'!G62</f>
        <v>0</v>
      </c>
      <c r="H62" s="18">
        <f>'[32]Avg Week MUKONO-KATOSI'!H62+'[32]Avg Week KATOSI-MUKONO'!H62</f>
        <v>0</v>
      </c>
      <c r="I62" s="18">
        <f>'[32]Avg Week MUKONO-KATOSI'!I62+'[32]Avg Week KATOSI-MUKONO'!I62</f>
        <v>17</v>
      </c>
      <c r="J62" s="18">
        <f>'[32]Avg Week MUKONO-KATOSI'!J62+'[32]Avg Week KATOSI-MUKONO'!J62</f>
        <v>3</v>
      </c>
      <c r="K62" s="18">
        <f>'[32]Avg Week MUKONO-KATOSI'!K62+'[32]Avg Week KATOSI-MUKONO'!K62</f>
        <v>1.5</v>
      </c>
      <c r="L62" s="18">
        <f>'[32]Avg Week MUKONO-KATOSI'!L62+'[32]Avg Week KATOSI-MUKONO'!L62</f>
        <v>0.5</v>
      </c>
      <c r="M62" s="18">
        <f>'[32]Avg Week MUKONO-KATOSI'!M62+'[32]Avg Week KATOSI-MUKONO'!M62</f>
        <v>162</v>
      </c>
      <c r="N62" s="18">
        <f>'[32]Avg Week MUKONO-KATOSI'!N62+'[32]Avg Week KATOSI-MUKONO'!N62</f>
        <v>0</v>
      </c>
      <c r="O62" s="19">
        <f t="shared" si="0"/>
        <v>101</v>
      </c>
      <c r="P62" s="19">
        <f t="shared" si="1"/>
        <v>263</v>
      </c>
      <c r="R62" s="3"/>
      <c r="T62"/>
    </row>
    <row r="63" spans="2:20" ht="23.1" customHeight="1" x14ac:dyDescent="0.25">
      <c r="B63" s="17" t="s">
        <v>117</v>
      </c>
      <c r="C63" s="18">
        <f>'[32]Avg Week MUKONO-KATOSI'!C63+'[32]Avg Week KATOSI-MUKONO'!C63</f>
        <v>45.5</v>
      </c>
      <c r="D63" s="18">
        <f>'[32]Avg Week MUKONO-KATOSI'!D63+'[32]Avg Week KATOSI-MUKONO'!D63</f>
        <v>20</v>
      </c>
      <c r="E63" s="18">
        <f>'[32]Avg Week MUKONO-KATOSI'!E63+'[32]Avg Week KATOSI-MUKONO'!E63</f>
        <v>4.5</v>
      </c>
      <c r="F63" s="18">
        <f>'[32]Avg Week MUKONO-KATOSI'!F63+'[32]Avg Week KATOSI-MUKONO'!F63</f>
        <v>9.5</v>
      </c>
      <c r="G63" s="18">
        <f>'[32]Avg Week MUKONO-KATOSI'!G63+'[32]Avg Week KATOSI-MUKONO'!G63</f>
        <v>2</v>
      </c>
      <c r="H63" s="18">
        <f>'[32]Avg Week MUKONO-KATOSI'!H63+'[32]Avg Week KATOSI-MUKONO'!H63</f>
        <v>0</v>
      </c>
      <c r="I63" s="18">
        <f>'[32]Avg Week MUKONO-KATOSI'!I63+'[32]Avg Week KATOSI-MUKONO'!I63</f>
        <v>10.5</v>
      </c>
      <c r="J63" s="18">
        <f>'[32]Avg Week MUKONO-KATOSI'!J63+'[32]Avg Week KATOSI-MUKONO'!J63</f>
        <v>1.5</v>
      </c>
      <c r="K63" s="18">
        <f>'[32]Avg Week MUKONO-KATOSI'!K63+'[32]Avg Week KATOSI-MUKONO'!K63</f>
        <v>0.5</v>
      </c>
      <c r="L63" s="18">
        <f>'[32]Avg Week MUKONO-KATOSI'!L63+'[32]Avg Week KATOSI-MUKONO'!L63</f>
        <v>0.5</v>
      </c>
      <c r="M63" s="18">
        <f>'[32]Avg Week MUKONO-KATOSI'!M63+'[32]Avg Week KATOSI-MUKONO'!M63</f>
        <v>137.5</v>
      </c>
      <c r="N63" s="18">
        <f>'[32]Avg Week MUKONO-KATOSI'!N63+'[32]Avg Week KATOSI-MUKONO'!N63</f>
        <v>0</v>
      </c>
      <c r="O63" s="19">
        <f t="shared" si="0"/>
        <v>94.5</v>
      </c>
      <c r="P63" s="19">
        <f t="shared" si="1"/>
        <v>232</v>
      </c>
      <c r="R63" s="3"/>
      <c r="T63"/>
    </row>
    <row r="64" spans="2:20" ht="23.1" customHeight="1" x14ac:dyDescent="0.25">
      <c r="B64" s="17" t="s">
        <v>118</v>
      </c>
      <c r="C64" s="18">
        <f>'[32]Avg Week MUKONO-KATOSI'!C64+'[32]Avg Week KATOSI-MUKONO'!C64</f>
        <v>21</v>
      </c>
      <c r="D64" s="18">
        <f>'[32]Avg Week MUKONO-KATOSI'!D64+'[32]Avg Week KATOSI-MUKONO'!D64</f>
        <v>7</v>
      </c>
      <c r="E64" s="18">
        <f>'[32]Avg Week MUKONO-KATOSI'!E64+'[32]Avg Week KATOSI-MUKONO'!E64</f>
        <v>6</v>
      </c>
      <c r="F64" s="18">
        <f>'[32]Avg Week MUKONO-KATOSI'!F64+'[32]Avg Week KATOSI-MUKONO'!F64</f>
        <v>13</v>
      </c>
      <c r="G64" s="18">
        <f>'[32]Avg Week MUKONO-KATOSI'!G64+'[32]Avg Week KATOSI-MUKONO'!G64</f>
        <v>1</v>
      </c>
      <c r="H64" s="18">
        <f>'[32]Avg Week MUKONO-KATOSI'!H64+'[32]Avg Week KATOSI-MUKONO'!H64</f>
        <v>0</v>
      </c>
      <c r="I64" s="18">
        <f>'[32]Avg Week MUKONO-KATOSI'!I64+'[32]Avg Week KATOSI-MUKONO'!I64</f>
        <v>3.5</v>
      </c>
      <c r="J64" s="18">
        <f>'[32]Avg Week MUKONO-KATOSI'!J64+'[32]Avg Week KATOSI-MUKONO'!J64</f>
        <v>3.5</v>
      </c>
      <c r="K64" s="18">
        <f>'[32]Avg Week MUKONO-KATOSI'!K64+'[32]Avg Week KATOSI-MUKONO'!K64</f>
        <v>0.5</v>
      </c>
      <c r="L64" s="18">
        <f>'[32]Avg Week MUKONO-KATOSI'!L64+'[32]Avg Week KATOSI-MUKONO'!L64</f>
        <v>0.5</v>
      </c>
      <c r="M64" s="18">
        <f>'[32]Avg Week MUKONO-KATOSI'!M64+'[32]Avg Week KATOSI-MUKONO'!M64</f>
        <v>136</v>
      </c>
      <c r="N64" s="18">
        <f>'[32]Avg Week MUKONO-KATOSI'!N64+'[32]Avg Week KATOSI-MUKONO'!N64</f>
        <v>0</v>
      </c>
      <c r="O64" s="19">
        <f t="shared" si="0"/>
        <v>56</v>
      </c>
      <c r="P64" s="19">
        <f t="shared" si="1"/>
        <v>192</v>
      </c>
      <c r="R64" s="3"/>
      <c r="T64"/>
    </row>
    <row r="65" spans="2:20" ht="23.1" customHeight="1" x14ac:dyDescent="0.25">
      <c r="B65" s="17" t="s">
        <v>119</v>
      </c>
      <c r="C65" s="18">
        <f>'[32]Avg Week MUKONO-KATOSI'!C65+'[32]Avg Week KATOSI-MUKONO'!C65</f>
        <v>16.5</v>
      </c>
      <c r="D65" s="18">
        <f>'[32]Avg Week MUKONO-KATOSI'!D65+'[32]Avg Week KATOSI-MUKONO'!D65</f>
        <v>5.5</v>
      </c>
      <c r="E65" s="18">
        <f>'[32]Avg Week MUKONO-KATOSI'!E65+'[32]Avg Week KATOSI-MUKONO'!E65</f>
        <v>4</v>
      </c>
      <c r="F65" s="18">
        <f>'[32]Avg Week MUKONO-KATOSI'!F65+'[32]Avg Week KATOSI-MUKONO'!F65</f>
        <v>11.5</v>
      </c>
      <c r="G65" s="18">
        <f>'[32]Avg Week MUKONO-KATOSI'!G65+'[32]Avg Week KATOSI-MUKONO'!G65</f>
        <v>0.5</v>
      </c>
      <c r="H65" s="18">
        <f>'[32]Avg Week MUKONO-KATOSI'!H65+'[32]Avg Week KATOSI-MUKONO'!H65</f>
        <v>0</v>
      </c>
      <c r="I65" s="18">
        <f>'[32]Avg Week MUKONO-KATOSI'!I65+'[32]Avg Week KATOSI-MUKONO'!I65</f>
        <v>9.5</v>
      </c>
      <c r="J65" s="18">
        <f>'[32]Avg Week MUKONO-KATOSI'!J65+'[32]Avg Week KATOSI-MUKONO'!J65</f>
        <v>1.5</v>
      </c>
      <c r="K65" s="18">
        <f>'[32]Avg Week MUKONO-KATOSI'!K65+'[32]Avg Week KATOSI-MUKONO'!K65</f>
        <v>1</v>
      </c>
      <c r="L65" s="18">
        <f>'[32]Avg Week MUKONO-KATOSI'!L65+'[32]Avg Week KATOSI-MUKONO'!L65</f>
        <v>0</v>
      </c>
      <c r="M65" s="18">
        <f>'[32]Avg Week MUKONO-KATOSI'!M65+'[32]Avg Week KATOSI-MUKONO'!M65</f>
        <v>138.5</v>
      </c>
      <c r="N65" s="18">
        <f>'[32]Avg Week MUKONO-KATOSI'!N65+'[32]Avg Week KATOSI-MUKONO'!N65</f>
        <v>0</v>
      </c>
      <c r="O65" s="19">
        <f t="shared" si="0"/>
        <v>50</v>
      </c>
      <c r="P65" s="19">
        <f t="shared" si="1"/>
        <v>188.5</v>
      </c>
      <c r="R65" s="3"/>
      <c r="T65"/>
    </row>
    <row r="66" spans="2:20" ht="23.1" customHeight="1" x14ac:dyDescent="0.25">
      <c r="B66" s="17" t="s">
        <v>120</v>
      </c>
      <c r="C66" s="18">
        <f>'[32]Avg Week MUKONO-KATOSI'!C66+'[32]Avg Week KATOSI-MUKONO'!C66</f>
        <v>23</v>
      </c>
      <c r="D66" s="18">
        <f>'[32]Avg Week MUKONO-KATOSI'!D66+'[32]Avg Week KATOSI-MUKONO'!D66</f>
        <v>8</v>
      </c>
      <c r="E66" s="18">
        <f>'[32]Avg Week MUKONO-KATOSI'!E66+'[32]Avg Week KATOSI-MUKONO'!E66</f>
        <v>7.5</v>
      </c>
      <c r="F66" s="18">
        <f>'[32]Avg Week MUKONO-KATOSI'!F66+'[32]Avg Week KATOSI-MUKONO'!F66</f>
        <v>14.5</v>
      </c>
      <c r="G66" s="18">
        <f>'[32]Avg Week MUKONO-KATOSI'!G66+'[32]Avg Week KATOSI-MUKONO'!G66</f>
        <v>1</v>
      </c>
      <c r="H66" s="18">
        <f>'[32]Avg Week MUKONO-KATOSI'!H66+'[32]Avg Week KATOSI-MUKONO'!H66</f>
        <v>0</v>
      </c>
      <c r="I66" s="18">
        <f>'[32]Avg Week MUKONO-KATOSI'!I66+'[32]Avg Week KATOSI-MUKONO'!I66</f>
        <v>6</v>
      </c>
      <c r="J66" s="18">
        <f>'[32]Avg Week MUKONO-KATOSI'!J66+'[32]Avg Week KATOSI-MUKONO'!J66</f>
        <v>0.5</v>
      </c>
      <c r="K66" s="18">
        <f>'[32]Avg Week MUKONO-KATOSI'!K66+'[32]Avg Week KATOSI-MUKONO'!K66</f>
        <v>1.5</v>
      </c>
      <c r="L66" s="18">
        <f>'[32]Avg Week MUKONO-KATOSI'!L66+'[32]Avg Week KATOSI-MUKONO'!L66</f>
        <v>0.5</v>
      </c>
      <c r="M66" s="18">
        <f>'[32]Avg Week MUKONO-KATOSI'!M66+'[32]Avg Week KATOSI-MUKONO'!M66</f>
        <v>151.5</v>
      </c>
      <c r="N66" s="18">
        <f>'[32]Avg Week MUKONO-KATOSI'!N66+'[32]Avg Week KATOSI-MUKONO'!N66</f>
        <v>0</v>
      </c>
      <c r="O66" s="19">
        <f t="shared" si="0"/>
        <v>62.5</v>
      </c>
      <c r="P66" s="19">
        <f t="shared" si="1"/>
        <v>214</v>
      </c>
      <c r="R66" s="3"/>
      <c r="T66"/>
    </row>
    <row r="67" spans="2:20" ht="23.1" customHeight="1" x14ac:dyDescent="0.25">
      <c r="B67" s="17" t="s">
        <v>121</v>
      </c>
      <c r="C67" s="18">
        <f>'[32]Avg Week MUKONO-KATOSI'!C67+'[32]Avg Week KATOSI-MUKONO'!C67</f>
        <v>27</v>
      </c>
      <c r="D67" s="18">
        <f>'[32]Avg Week MUKONO-KATOSI'!D67+'[32]Avg Week KATOSI-MUKONO'!D67</f>
        <v>10.5</v>
      </c>
      <c r="E67" s="18">
        <f>'[32]Avg Week MUKONO-KATOSI'!E67+'[32]Avg Week KATOSI-MUKONO'!E67</f>
        <v>5</v>
      </c>
      <c r="F67" s="18">
        <f>'[32]Avg Week MUKONO-KATOSI'!F67+'[32]Avg Week KATOSI-MUKONO'!F67</f>
        <v>14</v>
      </c>
      <c r="G67" s="18">
        <f>'[32]Avg Week MUKONO-KATOSI'!G67+'[32]Avg Week KATOSI-MUKONO'!G67</f>
        <v>1</v>
      </c>
      <c r="H67" s="18">
        <f>'[32]Avg Week MUKONO-KATOSI'!H67+'[32]Avg Week KATOSI-MUKONO'!H67</f>
        <v>0</v>
      </c>
      <c r="I67" s="18">
        <f>'[32]Avg Week MUKONO-KATOSI'!I67+'[32]Avg Week KATOSI-MUKONO'!I67</f>
        <v>4.5</v>
      </c>
      <c r="J67" s="18">
        <f>'[32]Avg Week MUKONO-KATOSI'!J67+'[32]Avg Week KATOSI-MUKONO'!J67</f>
        <v>4.5</v>
      </c>
      <c r="K67" s="18">
        <f>'[32]Avg Week MUKONO-KATOSI'!K67+'[32]Avg Week KATOSI-MUKONO'!K67</f>
        <v>0.5</v>
      </c>
      <c r="L67" s="18">
        <f>'[32]Avg Week MUKONO-KATOSI'!L67+'[32]Avg Week KATOSI-MUKONO'!L67</f>
        <v>0</v>
      </c>
      <c r="M67" s="18">
        <f>'[32]Avg Week MUKONO-KATOSI'!M67+'[32]Avg Week KATOSI-MUKONO'!M67</f>
        <v>146.5</v>
      </c>
      <c r="N67" s="18">
        <f>'[32]Avg Week MUKONO-KATOSI'!N67+'[32]Avg Week KATOSI-MUKONO'!N67</f>
        <v>0</v>
      </c>
      <c r="O67" s="19">
        <f t="shared" si="0"/>
        <v>67</v>
      </c>
      <c r="P67" s="19">
        <f t="shared" si="1"/>
        <v>213.5</v>
      </c>
      <c r="R67" s="3"/>
      <c r="T67"/>
    </row>
    <row r="68" spans="2:20" ht="23.1" customHeight="1" x14ac:dyDescent="0.25">
      <c r="B68" s="17" t="s">
        <v>122</v>
      </c>
      <c r="C68" s="18">
        <f>'[32]Avg Week MUKONO-KATOSI'!C68+'[32]Avg Week KATOSI-MUKONO'!C68</f>
        <v>20</v>
      </c>
      <c r="D68" s="18">
        <f>'[32]Avg Week MUKONO-KATOSI'!D68+'[32]Avg Week KATOSI-MUKONO'!D68</f>
        <v>7.5</v>
      </c>
      <c r="E68" s="18">
        <f>'[32]Avg Week MUKONO-KATOSI'!E68+'[32]Avg Week KATOSI-MUKONO'!E68</f>
        <v>6</v>
      </c>
      <c r="F68" s="18">
        <f>'[32]Avg Week MUKONO-KATOSI'!F68+'[32]Avg Week KATOSI-MUKONO'!F68</f>
        <v>10.5</v>
      </c>
      <c r="G68" s="18">
        <f>'[32]Avg Week MUKONO-KATOSI'!G68+'[32]Avg Week KATOSI-MUKONO'!G68</f>
        <v>1.5</v>
      </c>
      <c r="H68" s="18">
        <f>'[32]Avg Week MUKONO-KATOSI'!H68+'[32]Avg Week KATOSI-MUKONO'!H68</f>
        <v>0</v>
      </c>
      <c r="I68" s="18">
        <f>'[32]Avg Week MUKONO-KATOSI'!I68+'[32]Avg Week KATOSI-MUKONO'!I68</f>
        <v>5</v>
      </c>
      <c r="J68" s="18">
        <f>'[32]Avg Week MUKONO-KATOSI'!J68+'[32]Avg Week KATOSI-MUKONO'!J68</f>
        <v>2</v>
      </c>
      <c r="K68" s="18">
        <f>'[32]Avg Week MUKONO-KATOSI'!K68+'[32]Avg Week KATOSI-MUKONO'!K68</f>
        <v>1.5</v>
      </c>
      <c r="L68" s="18">
        <f>'[32]Avg Week MUKONO-KATOSI'!L68+'[32]Avg Week KATOSI-MUKONO'!L68</f>
        <v>0</v>
      </c>
      <c r="M68" s="18">
        <f>'[32]Avg Week MUKONO-KATOSI'!M68+'[32]Avg Week KATOSI-MUKONO'!M68</f>
        <v>141</v>
      </c>
      <c r="N68" s="18">
        <f>'[32]Avg Week MUKONO-KATOSI'!N68+'[32]Avg Week KATOSI-MUKONO'!N68</f>
        <v>0</v>
      </c>
      <c r="O68" s="19">
        <f t="shared" si="0"/>
        <v>54</v>
      </c>
      <c r="P68" s="19">
        <f t="shared" si="1"/>
        <v>195</v>
      </c>
      <c r="R68" s="3"/>
      <c r="T68"/>
    </row>
    <row r="69" spans="2:20" ht="23.1" customHeight="1" x14ac:dyDescent="0.25">
      <c r="B69" s="17" t="s">
        <v>123</v>
      </c>
      <c r="C69" s="18">
        <f>'[32]Avg Week MUKONO-KATOSI'!C69+'[32]Avg Week KATOSI-MUKONO'!C69</f>
        <v>10.5</v>
      </c>
      <c r="D69" s="18">
        <f>'[32]Avg Week MUKONO-KATOSI'!D69+'[32]Avg Week KATOSI-MUKONO'!D69</f>
        <v>7.5</v>
      </c>
      <c r="E69" s="18">
        <f>'[32]Avg Week MUKONO-KATOSI'!E69+'[32]Avg Week KATOSI-MUKONO'!E69</f>
        <v>3.5</v>
      </c>
      <c r="F69" s="18">
        <f>'[32]Avg Week MUKONO-KATOSI'!F69+'[32]Avg Week KATOSI-MUKONO'!F69</f>
        <v>7.5</v>
      </c>
      <c r="G69" s="18">
        <f>'[32]Avg Week MUKONO-KATOSI'!G69+'[32]Avg Week KATOSI-MUKONO'!G69</f>
        <v>0</v>
      </c>
      <c r="H69" s="18">
        <f>'[32]Avg Week MUKONO-KATOSI'!H69+'[32]Avg Week KATOSI-MUKONO'!H69</f>
        <v>0</v>
      </c>
      <c r="I69" s="18">
        <f>'[32]Avg Week MUKONO-KATOSI'!I69+'[32]Avg Week KATOSI-MUKONO'!I69</f>
        <v>3</v>
      </c>
      <c r="J69" s="18">
        <f>'[32]Avg Week MUKONO-KATOSI'!J69+'[32]Avg Week KATOSI-MUKONO'!J69</f>
        <v>5</v>
      </c>
      <c r="K69" s="18">
        <f>'[32]Avg Week MUKONO-KATOSI'!K69+'[32]Avg Week KATOSI-MUKONO'!K69</f>
        <v>0</v>
      </c>
      <c r="L69" s="18">
        <f>'[32]Avg Week MUKONO-KATOSI'!L69+'[32]Avg Week KATOSI-MUKONO'!L69</f>
        <v>0</v>
      </c>
      <c r="M69" s="18">
        <f>'[32]Avg Week MUKONO-KATOSI'!M69+'[32]Avg Week KATOSI-MUKONO'!M69</f>
        <v>119.5</v>
      </c>
      <c r="N69" s="18">
        <f>'[32]Avg Week MUKONO-KATOSI'!N69+'[32]Avg Week KATOSI-MUKONO'!N69</f>
        <v>0</v>
      </c>
      <c r="O69" s="19">
        <f t="shared" si="0"/>
        <v>37</v>
      </c>
      <c r="P69" s="19">
        <f t="shared" si="1"/>
        <v>156.5</v>
      </c>
      <c r="R69" s="3"/>
      <c r="T69"/>
    </row>
    <row r="70" spans="2:20" ht="23.1" customHeight="1" x14ac:dyDescent="0.25">
      <c r="B70" s="17" t="s">
        <v>124</v>
      </c>
      <c r="C70" s="18">
        <f>'[32]Avg Week MUKONO-KATOSI'!C70+'[32]Avg Week KATOSI-MUKONO'!C70</f>
        <v>11.5</v>
      </c>
      <c r="D70" s="18">
        <f>'[32]Avg Week MUKONO-KATOSI'!D70+'[32]Avg Week KATOSI-MUKONO'!D70</f>
        <v>4.5</v>
      </c>
      <c r="E70" s="18">
        <f>'[32]Avg Week MUKONO-KATOSI'!E70+'[32]Avg Week KATOSI-MUKONO'!E70</f>
        <v>2.5</v>
      </c>
      <c r="F70" s="18">
        <f>'[32]Avg Week MUKONO-KATOSI'!F70+'[32]Avg Week KATOSI-MUKONO'!F70</f>
        <v>11</v>
      </c>
      <c r="G70" s="18">
        <f>'[32]Avg Week MUKONO-KATOSI'!G70+'[32]Avg Week KATOSI-MUKONO'!G70</f>
        <v>0</v>
      </c>
      <c r="H70" s="18">
        <f>'[32]Avg Week MUKONO-KATOSI'!H70+'[32]Avg Week KATOSI-MUKONO'!H70</f>
        <v>0</v>
      </c>
      <c r="I70" s="18">
        <f>'[32]Avg Week MUKONO-KATOSI'!I70+'[32]Avg Week KATOSI-MUKONO'!I70</f>
        <v>2.5</v>
      </c>
      <c r="J70" s="18">
        <f>'[32]Avg Week MUKONO-KATOSI'!J70+'[32]Avg Week KATOSI-MUKONO'!J70</f>
        <v>2.5</v>
      </c>
      <c r="K70" s="18">
        <f>'[32]Avg Week MUKONO-KATOSI'!K70+'[32]Avg Week KATOSI-MUKONO'!K70</f>
        <v>0.5</v>
      </c>
      <c r="L70" s="18">
        <f>'[32]Avg Week MUKONO-KATOSI'!L70+'[32]Avg Week KATOSI-MUKONO'!L70</f>
        <v>0</v>
      </c>
      <c r="M70" s="18">
        <f>'[32]Avg Week MUKONO-KATOSI'!M70+'[32]Avg Week KATOSI-MUKONO'!M70</f>
        <v>85.5</v>
      </c>
      <c r="N70" s="18">
        <f>'[32]Avg Week MUKONO-KATOSI'!N70+'[32]Avg Week KATOSI-MUKONO'!N70</f>
        <v>0</v>
      </c>
      <c r="O70" s="19">
        <f t="shared" si="0"/>
        <v>35</v>
      </c>
      <c r="P70" s="19">
        <f t="shared" si="1"/>
        <v>120.5</v>
      </c>
      <c r="R70" s="3"/>
      <c r="T70"/>
    </row>
    <row r="71" spans="2:20" ht="23.1" customHeight="1" x14ac:dyDescent="0.25">
      <c r="B71" s="17" t="s">
        <v>125</v>
      </c>
      <c r="C71" s="18">
        <f>'[32]Avg Week MUKONO-KATOSI'!C71+'[32]Avg Week KATOSI-MUKONO'!C71</f>
        <v>11.5</v>
      </c>
      <c r="D71" s="18">
        <f>'[32]Avg Week MUKONO-KATOSI'!D71+'[32]Avg Week KATOSI-MUKONO'!D71</f>
        <v>3.5</v>
      </c>
      <c r="E71" s="18">
        <f>'[32]Avg Week MUKONO-KATOSI'!E71+'[32]Avg Week KATOSI-MUKONO'!E71</f>
        <v>2</v>
      </c>
      <c r="F71" s="18">
        <f>'[32]Avg Week MUKONO-KATOSI'!F71+'[32]Avg Week KATOSI-MUKONO'!F71</f>
        <v>7</v>
      </c>
      <c r="G71" s="18">
        <f>'[32]Avg Week MUKONO-KATOSI'!G71+'[32]Avg Week KATOSI-MUKONO'!G71</f>
        <v>1</v>
      </c>
      <c r="H71" s="18">
        <f>'[32]Avg Week MUKONO-KATOSI'!H71+'[32]Avg Week KATOSI-MUKONO'!H71</f>
        <v>0</v>
      </c>
      <c r="I71" s="18">
        <f>'[32]Avg Week MUKONO-KATOSI'!I71+'[32]Avg Week KATOSI-MUKONO'!I71</f>
        <v>6</v>
      </c>
      <c r="J71" s="18">
        <f>'[32]Avg Week MUKONO-KATOSI'!J71+'[32]Avg Week KATOSI-MUKONO'!J71</f>
        <v>2.5</v>
      </c>
      <c r="K71" s="18">
        <f>'[32]Avg Week MUKONO-KATOSI'!K71+'[32]Avg Week KATOSI-MUKONO'!K71</f>
        <v>0</v>
      </c>
      <c r="L71" s="18">
        <f>'[32]Avg Week MUKONO-KATOSI'!L71+'[32]Avg Week KATOSI-MUKONO'!L71</f>
        <v>0</v>
      </c>
      <c r="M71" s="18">
        <f>'[32]Avg Week MUKONO-KATOSI'!M71+'[32]Avg Week KATOSI-MUKONO'!M71</f>
        <v>103.5</v>
      </c>
      <c r="N71" s="18">
        <f>'[32]Avg Week MUKONO-KATOSI'!N71+'[32]Avg Week KATOSI-MUKONO'!N71</f>
        <v>0</v>
      </c>
      <c r="O71" s="19">
        <f t="shared" si="0"/>
        <v>33.5</v>
      </c>
      <c r="P71" s="19">
        <f t="shared" si="1"/>
        <v>137</v>
      </c>
      <c r="R71" s="3"/>
      <c r="T71"/>
    </row>
    <row r="72" spans="2:20" ht="23.1" customHeight="1" x14ac:dyDescent="0.25">
      <c r="B72" s="17" t="s">
        <v>126</v>
      </c>
      <c r="C72" s="18">
        <f>'[32]Avg Week MUKONO-KATOSI'!C72+'[32]Avg Week KATOSI-MUKONO'!C72</f>
        <v>10</v>
      </c>
      <c r="D72" s="18">
        <f>'[32]Avg Week MUKONO-KATOSI'!D72+'[32]Avg Week KATOSI-MUKONO'!D72</f>
        <v>5</v>
      </c>
      <c r="E72" s="18">
        <f>'[32]Avg Week MUKONO-KATOSI'!E72+'[32]Avg Week KATOSI-MUKONO'!E72</f>
        <v>3</v>
      </c>
      <c r="F72" s="18">
        <f>'[32]Avg Week MUKONO-KATOSI'!F72+'[32]Avg Week KATOSI-MUKONO'!F72</f>
        <v>7</v>
      </c>
      <c r="G72" s="18">
        <f>'[32]Avg Week MUKONO-KATOSI'!G72+'[32]Avg Week KATOSI-MUKONO'!G72</f>
        <v>0</v>
      </c>
      <c r="H72" s="18">
        <f>'[32]Avg Week MUKONO-KATOSI'!H72+'[32]Avg Week KATOSI-MUKONO'!H72</f>
        <v>0</v>
      </c>
      <c r="I72" s="18">
        <f>'[32]Avg Week MUKONO-KATOSI'!I72+'[32]Avg Week KATOSI-MUKONO'!I72</f>
        <v>3</v>
      </c>
      <c r="J72" s="18">
        <f>'[32]Avg Week MUKONO-KATOSI'!J72+'[32]Avg Week KATOSI-MUKONO'!J72</f>
        <v>1.5</v>
      </c>
      <c r="K72" s="18">
        <f>'[32]Avg Week MUKONO-KATOSI'!K72+'[32]Avg Week KATOSI-MUKONO'!K72</f>
        <v>1.5</v>
      </c>
      <c r="L72" s="18">
        <f>'[32]Avg Week MUKONO-KATOSI'!L72+'[32]Avg Week KATOSI-MUKONO'!L72</f>
        <v>0</v>
      </c>
      <c r="M72" s="18">
        <f>'[32]Avg Week MUKONO-KATOSI'!M72+'[32]Avg Week KATOSI-MUKONO'!M72</f>
        <v>85</v>
      </c>
      <c r="N72" s="18">
        <f>'[32]Avg Week MUKONO-KATOSI'!N72+'[32]Avg Week KATOSI-MUKONO'!N72</f>
        <v>0</v>
      </c>
      <c r="O72" s="19">
        <f t="shared" si="0"/>
        <v>31</v>
      </c>
      <c r="P72" s="19">
        <f t="shared" si="1"/>
        <v>116</v>
      </c>
      <c r="R72" s="3"/>
      <c r="T72"/>
    </row>
    <row r="73" spans="2:20" ht="23.1" customHeight="1" x14ac:dyDescent="0.25">
      <c r="B73" s="17" t="s">
        <v>127</v>
      </c>
      <c r="C73" s="18">
        <f>'[32]Avg Week MUKONO-KATOSI'!C73+'[32]Avg Week KATOSI-MUKONO'!C73</f>
        <v>12</v>
      </c>
      <c r="D73" s="18">
        <f>'[32]Avg Week MUKONO-KATOSI'!D73+'[32]Avg Week KATOSI-MUKONO'!D73</f>
        <v>4.5</v>
      </c>
      <c r="E73" s="18">
        <f>'[32]Avg Week MUKONO-KATOSI'!E73+'[32]Avg Week KATOSI-MUKONO'!E73</f>
        <v>1.5</v>
      </c>
      <c r="F73" s="18">
        <f>'[32]Avg Week MUKONO-KATOSI'!F73+'[32]Avg Week KATOSI-MUKONO'!F73</f>
        <v>8.5</v>
      </c>
      <c r="G73" s="18">
        <f>'[32]Avg Week MUKONO-KATOSI'!G73+'[32]Avg Week KATOSI-MUKONO'!G73</f>
        <v>0</v>
      </c>
      <c r="H73" s="18">
        <f>'[32]Avg Week MUKONO-KATOSI'!H73+'[32]Avg Week KATOSI-MUKONO'!H73</f>
        <v>1</v>
      </c>
      <c r="I73" s="18">
        <f>'[32]Avg Week MUKONO-KATOSI'!I73+'[32]Avg Week KATOSI-MUKONO'!I73</f>
        <v>3</v>
      </c>
      <c r="J73" s="18">
        <f>'[32]Avg Week MUKONO-KATOSI'!J73+'[32]Avg Week KATOSI-MUKONO'!J73</f>
        <v>0.5</v>
      </c>
      <c r="K73" s="18">
        <f>'[32]Avg Week MUKONO-KATOSI'!K73+'[32]Avg Week KATOSI-MUKONO'!K73</f>
        <v>0.5</v>
      </c>
      <c r="L73" s="18">
        <f>'[32]Avg Week MUKONO-KATOSI'!L73+'[32]Avg Week KATOSI-MUKONO'!L73</f>
        <v>0</v>
      </c>
      <c r="M73" s="18">
        <f>'[32]Avg Week MUKONO-KATOSI'!M73+'[32]Avg Week KATOSI-MUKONO'!M73</f>
        <v>78.5</v>
      </c>
      <c r="N73" s="18">
        <f>'[32]Avg Week MUKONO-KATOSI'!N73+'[32]Avg Week KATOSI-MUKONO'!N73</f>
        <v>0</v>
      </c>
      <c r="O73" s="19">
        <f t="shared" si="0"/>
        <v>31.5</v>
      </c>
      <c r="P73" s="19">
        <f t="shared" si="1"/>
        <v>110</v>
      </c>
      <c r="R73" s="3"/>
      <c r="T73"/>
    </row>
    <row r="74" spans="2:20" ht="23.1" customHeight="1" x14ac:dyDescent="0.25">
      <c r="B74" s="17" t="s">
        <v>128</v>
      </c>
      <c r="C74" s="18">
        <f>'[32]Avg Week MUKONO-KATOSI'!C74+'[32]Avg Week KATOSI-MUKONO'!C74</f>
        <v>13.5</v>
      </c>
      <c r="D74" s="18">
        <f>'[32]Avg Week MUKONO-KATOSI'!D74+'[32]Avg Week KATOSI-MUKONO'!D74</f>
        <v>7.5</v>
      </c>
      <c r="E74" s="18">
        <f>'[32]Avg Week MUKONO-KATOSI'!E74+'[32]Avg Week KATOSI-MUKONO'!E74</f>
        <v>4.5</v>
      </c>
      <c r="F74" s="18">
        <f>'[32]Avg Week MUKONO-KATOSI'!F74+'[32]Avg Week KATOSI-MUKONO'!F74</f>
        <v>6</v>
      </c>
      <c r="G74" s="18">
        <f>'[32]Avg Week MUKONO-KATOSI'!G74+'[32]Avg Week KATOSI-MUKONO'!G74</f>
        <v>1</v>
      </c>
      <c r="H74" s="18">
        <f>'[32]Avg Week MUKONO-KATOSI'!H74+'[32]Avg Week KATOSI-MUKONO'!H74</f>
        <v>0</v>
      </c>
      <c r="I74" s="18">
        <f>'[32]Avg Week MUKONO-KATOSI'!I74+'[32]Avg Week KATOSI-MUKONO'!I74</f>
        <v>5</v>
      </c>
      <c r="J74" s="18">
        <f>'[32]Avg Week MUKONO-KATOSI'!J74+'[32]Avg Week KATOSI-MUKONO'!J74</f>
        <v>2</v>
      </c>
      <c r="K74" s="18">
        <f>'[32]Avg Week MUKONO-KATOSI'!K74+'[32]Avg Week KATOSI-MUKONO'!K74</f>
        <v>1</v>
      </c>
      <c r="L74" s="18">
        <f>'[32]Avg Week MUKONO-KATOSI'!L74+'[32]Avg Week KATOSI-MUKONO'!L74</f>
        <v>0</v>
      </c>
      <c r="M74" s="18">
        <f>'[32]Avg Week MUKONO-KATOSI'!M74+'[32]Avg Week KATOSI-MUKONO'!M74</f>
        <v>74</v>
      </c>
      <c r="N74" s="18">
        <f>'[32]Avg Week MUKONO-KATOSI'!N74+'[32]Avg Week KATOSI-MUKONO'!N74</f>
        <v>0</v>
      </c>
      <c r="O74" s="19">
        <f t="shared" ref="O74:O104" si="35">SUM(C74:L74,N74)</f>
        <v>40.5</v>
      </c>
      <c r="P74" s="19">
        <f t="shared" ref="P74:P104" si="36">SUM(C74:N74)</f>
        <v>114.5</v>
      </c>
      <c r="R74" s="3"/>
      <c r="T74"/>
    </row>
    <row r="75" spans="2:20" ht="23.1" customHeight="1" x14ac:dyDescent="0.25">
      <c r="B75" s="17" t="s">
        <v>129</v>
      </c>
      <c r="C75" s="18">
        <f>'[32]Avg Week MUKONO-KATOSI'!C75+'[32]Avg Week KATOSI-MUKONO'!C75</f>
        <v>16</v>
      </c>
      <c r="D75" s="18">
        <f>'[32]Avg Week MUKONO-KATOSI'!D75+'[32]Avg Week KATOSI-MUKONO'!D75</f>
        <v>1.5</v>
      </c>
      <c r="E75" s="18">
        <f>'[32]Avg Week MUKONO-KATOSI'!E75+'[32]Avg Week KATOSI-MUKONO'!E75</f>
        <v>5</v>
      </c>
      <c r="F75" s="18">
        <f>'[32]Avg Week MUKONO-KATOSI'!F75+'[32]Avg Week KATOSI-MUKONO'!F75</f>
        <v>5.5</v>
      </c>
      <c r="G75" s="18">
        <f>'[32]Avg Week MUKONO-KATOSI'!G75+'[32]Avg Week KATOSI-MUKONO'!G75</f>
        <v>0.5</v>
      </c>
      <c r="H75" s="18">
        <f>'[32]Avg Week MUKONO-KATOSI'!H75+'[32]Avg Week KATOSI-MUKONO'!H75</f>
        <v>0</v>
      </c>
      <c r="I75" s="18">
        <f>'[32]Avg Week MUKONO-KATOSI'!I75+'[32]Avg Week KATOSI-MUKONO'!I75</f>
        <v>2.5</v>
      </c>
      <c r="J75" s="18">
        <f>'[32]Avg Week MUKONO-KATOSI'!J75+'[32]Avg Week KATOSI-MUKONO'!J75</f>
        <v>0.5</v>
      </c>
      <c r="K75" s="18">
        <f>'[32]Avg Week MUKONO-KATOSI'!K75+'[32]Avg Week KATOSI-MUKONO'!K75</f>
        <v>0.5</v>
      </c>
      <c r="L75" s="18">
        <f>'[32]Avg Week MUKONO-KATOSI'!L75+'[32]Avg Week KATOSI-MUKONO'!L75</f>
        <v>0</v>
      </c>
      <c r="M75" s="18">
        <f>'[32]Avg Week MUKONO-KATOSI'!M75+'[32]Avg Week KATOSI-MUKONO'!M75</f>
        <v>61</v>
      </c>
      <c r="N75" s="18">
        <f>'[32]Avg Week MUKONO-KATOSI'!N75+'[32]Avg Week KATOSI-MUKONO'!N75</f>
        <v>0</v>
      </c>
      <c r="O75" s="19">
        <f t="shared" si="35"/>
        <v>32</v>
      </c>
      <c r="P75" s="19">
        <f t="shared" si="36"/>
        <v>93</v>
      </c>
      <c r="R75" s="3"/>
      <c r="T75"/>
    </row>
    <row r="76" spans="2:20" ht="23.1" customHeight="1" x14ac:dyDescent="0.25">
      <c r="B76" s="17" t="s">
        <v>130</v>
      </c>
      <c r="C76" s="18">
        <f>'[32]Avg Week MUKONO-KATOSI'!C76+'[32]Avg Week KATOSI-MUKONO'!C76</f>
        <v>12</v>
      </c>
      <c r="D76" s="18">
        <f>'[32]Avg Week MUKONO-KATOSI'!D76+'[32]Avg Week KATOSI-MUKONO'!D76</f>
        <v>2</v>
      </c>
      <c r="E76" s="18">
        <f>'[32]Avg Week MUKONO-KATOSI'!E76+'[32]Avg Week KATOSI-MUKONO'!E76</f>
        <v>1.5</v>
      </c>
      <c r="F76" s="18">
        <f>'[32]Avg Week MUKONO-KATOSI'!F76+'[32]Avg Week KATOSI-MUKONO'!F76</f>
        <v>11.5</v>
      </c>
      <c r="G76" s="18">
        <f>'[32]Avg Week MUKONO-KATOSI'!G76+'[32]Avg Week KATOSI-MUKONO'!G76</f>
        <v>0</v>
      </c>
      <c r="H76" s="18">
        <f>'[32]Avg Week MUKONO-KATOSI'!H76+'[32]Avg Week KATOSI-MUKONO'!H76</f>
        <v>0</v>
      </c>
      <c r="I76" s="18">
        <f>'[32]Avg Week MUKONO-KATOSI'!I76+'[32]Avg Week KATOSI-MUKONO'!I76</f>
        <v>2</v>
      </c>
      <c r="J76" s="18">
        <f>'[32]Avg Week MUKONO-KATOSI'!J76+'[32]Avg Week KATOSI-MUKONO'!J76</f>
        <v>0.5</v>
      </c>
      <c r="K76" s="18">
        <f>'[32]Avg Week MUKONO-KATOSI'!K76+'[32]Avg Week KATOSI-MUKONO'!K76</f>
        <v>0</v>
      </c>
      <c r="L76" s="18">
        <f>'[32]Avg Week MUKONO-KATOSI'!L76+'[32]Avg Week KATOSI-MUKONO'!L76</f>
        <v>0</v>
      </c>
      <c r="M76" s="18">
        <f>'[32]Avg Week MUKONO-KATOSI'!M76+'[32]Avg Week KATOSI-MUKONO'!M76</f>
        <v>90</v>
      </c>
      <c r="N76" s="18">
        <f>'[32]Avg Week MUKONO-KATOSI'!N76+'[32]Avg Week KATOSI-MUKONO'!N76</f>
        <v>0</v>
      </c>
      <c r="O76" s="19">
        <f t="shared" si="35"/>
        <v>29.5</v>
      </c>
      <c r="P76" s="19">
        <f t="shared" si="36"/>
        <v>119.5</v>
      </c>
      <c r="R76" s="3"/>
      <c r="T76"/>
    </row>
    <row r="77" spans="2:20" ht="23.1" customHeight="1" x14ac:dyDescent="0.25">
      <c r="B77" s="17" t="s">
        <v>131</v>
      </c>
      <c r="C77" s="18">
        <f>'[32]Avg Week MUKONO-KATOSI'!C77+'[32]Avg Week KATOSI-MUKONO'!C77</f>
        <v>7.5</v>
      </c>
      <c r="D77" s="18">
        <f>'[32]Avg Week MUKONO-KATOSI'!D77+'[32]Avg Week KATOSI-MUKONO'!D77</f>
        <v>5.5</v>
      </c>
      <c r="E77" s="18">
        <f>'[32]Avg Week MUKONO-KATOSI'!E77+'[32]Avg Week KATOSI-MUKONO'!E77</f>
        <v>2</v>
      </c>
      <c r="F77" s="18">
        <f>'[32]Avg Week MUKONO-KATOSI'!F77+'[32]Avg Week KATOSI-MUKONO'!F77</f>
        <v>9</v>
      </c>
      <c r="G77" s="18">
        <f>'[32]Avg Week MUKONO-KATOSI'!G77+'[32]Avg Week KATOSI-MUKONO'!G77</f>
        <v>0</v>
      </c>
      <c r="H77" s="18">
        <f>'[32]Avg Week MUKONO-KATOSI'!H77+'[32]Avg Week KATOSI-MUKONO'!H77</f>
        <v>0</v>
      </c>
      <c r="I77" s="18">
        <f>'[32]Avg Week MUKONO-KATOSI'!I77+'[32]Avg Week KATOSI-MUKONO'!I77</f>
        <v>0</v>
      </c>
      <c r="J77" s="18">
        <f>'[32]Avg Week MUKONO-KATOSI'!J77+'[32]Avg Week KATOSI-MUKONO'!J77</f>
        <v>0</v>
      </c>
      <c r="K77" s="18">
        <f>'[32]Avg Week MUKONO-KATOSI'!K77+'[32]Avg Week KATOSI-MUKONO'!K77</f>
        <v>0</v>
      </c>
      <c r="L77" s="18">
        <f>'[32]Avg Week MUKONO-KATOSI'!L77+'[32]Avg Week KATOSI-MUKONO'!L77</f>
        <v>0</v>
      </c>
      <c r="M77" s="18">
        <f>'[32]Avg Week MUKONO-KATOSI'!M77+'[32]Avg Week KATOSI-MUKONO'!M77</f>
        <v>63</v>
      </c>
      <c r="N77" s="18">
        <f>'[32]Avg Week MUKONO-KATOSI'!N77+'[32]Avg Week KATOSI-MUKONO'!N77</f>
        <v>0</v>
      </c>
      <c r="O77" s="19">
        <f t="shared" si="35"/>
        <v>24</v>
      </c>
      <c r="P77" s="19">
        <f t="shared" si="36"/>
        <v>87</v>
      </c>
      <c r="R77" s="3"/>
      <c r="T77"/>
    </row>
    <row r="78" spans="2:20" ht="23.1" customHeight="1" x14ac:dyDescent="0.25">
      <c r="B78" s="25" t="s">
        <v>132</v>
      </c>
      <c r="C78" s="18">
        <f>'[32]Avg Week MUKONO-KATOSI'!C78+'[32]Avg Week KATOSI-MUKONO'!C78</f>
        <v>5</v>
      </c>
      <c r="D78" s="18">
        <f>'[32]Avg Week MUKONO-KATOSI'!D78+'[32]Avg Week KATOSI-MUKONO'!D78</f>
        <v>2.5</v>
      </c>
      <c r="E78" s="18">
        <f>'[32]Avg Week MUKONO-KATOSI'!E78+'[32]Avg Week KATOSI-MUKONO'!E78</f>
        <v>1</v>
      </c>
      <c r="F78" s="18">
        <f>'[32]Avg Week MUKONO-KATOSI'!F78+'[32]Avg Week KATOSI-MUKONO'!F78</f>
        <v>7.5</v>
      </c>
      <c r="G78" s="18">
        <f>'[32]Avg Week MUKONO-KATOSI'!G78+'[32]Avg Week KATOSI-MUKONO'!G78</f>
        <v>0</v>
      </c>
      <c r="H78" s="18">
        <f>'[32]Avg Week MUKONO-KATOSI'!H78+'[32]Avg Week KATOSI-MUKONO'!H78</f>
        <v>0</v>
      </c>
      <c r="I78" s="18">
        <f>'[32]Avg Week MUKONO-KATOSI'!I78+'[32]Avg Week KATOSI-MUKONO'!I78</f>
        <v>1.5</v>
      </c>
      <c r="J78" s="18">
        <f>'[32]Avg Week MUKONO-KATOSI'!J78+'[32]Avg Week KATOSI-MUKONO'!J78</f>
        <v>1</v>
      </c>
      <c r="K78" s="18">
        <f>'[32]Avg Week MUKONO-KATOSI'!K78+'[32]Avg Week KATOSI-MUKONO'!K78</f>
        <v>0</v>
      </c>
      <c r="L78" s="18">
        <f>'[32]Avg Week MUKONO-KATOSI'!L78+'[32]Avg Week KATOSI-MUKONO'!L78</f>
        <v>0</v>
      </c>
      <c r="M78" s="18">
        <f>'[32]Avg Week MUKONO-KATOSI'!M78+'[32]Avg Week KATOSI-MUKONO'!M78</f>
        <v>42.5</v>
      </c>
      <c r="N78" s="18">
        <f>'[32]Avg Week MUKONO-KATOSI'!N78+'[32]Avg Week KATOSI-MUKONO'!N78</f>
        <v>0</v>
      </c>
      <c r="O78" s="19">
        <f t="shared" si="35"/>
        <v>18.5</v>
      </c>
      <c r="P78" s="19">
        <f t="shared" si="36"/>
        <v>61</v>
      </c>
      <c r="R78" s="3"/>
      <c r="T78"/>
    </row>
    <row r="79" spans="2:20" ht="23.1" customHeight="1" x14ac:dyDescent="0.25">
      <c r="B79" s="17" t="s">
        <v>133</v>
      </c>
      <c r="C79" s="18">
        <f>'[32]Avg Week MUKONO-KATOSI'!C79+'[32]Avg Week KATOSI-MUKONO'!C79</f>
        <v>3</v>
      </c>
      <c r="D79" s="18">
        <f>'[32]Avg Week MUKONO-KATOSI'!D79+'[32]Avg Week KATOSI-MUKONO'!D79</f>
        <v>3</v>
      </c>
      <c r="E79" s="18">
        <f>'[32]Avg Week MUKONO-KATOSI'!E79+'[32]Avg Week KATOSI-MUKONO'!E79</f>
        <v>1</v>
      </c>
      <c r="F79" s="18">
        <f>'[32]Avg Week MUKONO-KATOSI'!F79+'[32]Avg Week KATOSI-MUKONO'!F79</f>
        <v>7.5</v>
      </c>
      <c r="G79" s="18">
        <f>'[32]Avg Week MUKONO-KATOSI'!G79+'[32]Avg Week KATOSI-MUKONO'!G79</f>
        <v>0</v>
      </c>
      <c r="H79" s="18">
        <f>'[32]Avg Week MUKONO-KATOSI'!H79+'[32]Avg Week KATOSI-MUKONO'!H79</f>
        <v>0</v>
      </c>
      <c r="I79" s="18">
        <f>'[32]Avg Week MUKONO-KATOSI'!I79+'[32]Avg Week KATOSI-MUKONO'!I79</f>
        <v>1</v>
      </c>
      <c r="J79" s="18">
        <f>'[32]Avg Week MUKONO-KATOSI'!J79+'[32]Avg Week KATOSI-MUKONO'!J79</f>
        <v>1</v>
      </c>
      <c r="K79" s="18">
        <f>'[32]Avg Week MUKONO-KATOSI'!K79+'[32]Avg Week KATOSI-MUKONO'!K79</f>
        <v>0</v>
      </c>
      <c r="L79" s="18">
        <f>'[32]Avg Week MUKONO-KATOSI'!L79+'[32]Avg Week KATOSI-MUKONO'!L79</f>
        <v>0</v>
      </c>
      <c r="M79" s="18">
        <f>'[32]Avg Week MUKONO-KATOSI'!M79+'[32]Avg Week KATOSI-MUKONO'!M79</f>
        <v>28</v>
      </c>
      <c r="N79" s="18">
        <f>'[32]Avg Week MUKONO-KATOSI'!N79+'[32]Avg Week KATOSI-MUKONO'!N79</f>
        <v>0</v>
      </c>
      <c r="O79" s="19">
        <f t="shared" si="35"/>
        <v>16.5</v>
      </c>
      <c r="P79" s="19">
        <f t="shared" si="36"/>
        <v>44.5</v>
      </c>
      <c r="R79" s="3"/>
      <c r="T79"/>
    </row>
    <row r="80" spans="2:20" ht="23.1" customHeight="1" x14ac:dyDescent="0.25">
      <c r="B80" s="38" t="s">
        <v>134</v>
      </c>
      <c r="C80" s="18">
        <f>'[32]Avg Week MUKONO-KATOSI'!C80+'[32]Avg Week KATOSI-MUKONO'!C80</f>
        <v>7.5</v>
      </c>
      <c r="D80" s="18">
        <f>'[32]Avg Week MUKONO-KATOSI'!D80+'[32]Avg Week KATOSI-MUKONO'!D80</f>
        <v>0.5</v>
      </c>
      <c r="E80" s="18">
        <f>'[32]Avg Week MUKONO-KATOSI'!E80+'[32]Avg Week KATOSI-MUKONO'!E80</f>
        <v>0</v>
      </c>
      <c r="F80" s="18">
        <f>'[32]Avg Week MUKONO-KATOSI'!F80+'[32]Avg Week KATOSI-MUKONO'!F80</f>
        <v>3</v>
      </c>
      <c r="G80" s="18">
        <f>'[32]Avg Week MUKONO-KATOSI'!G80+'[32]Avg Week KATOSI-MUKONO'!G80</f>
        <v>0</v>
      </c>
      <c r="H80" s="18">
        <f>'[32]Avg Week MUKONO-KATOSI'!H80+'[32]Avg Week KATOSI-MUKONO'!H80</f>
        <v>0</v>
      </c>
      <c r="I80" s="18">
        <f>'[32]Avg Week MUKONO-KATOSI'!I80+'[32]Avg Week KATOSI-MUKONO'!I80</f>
        <v>0.5</v>
      </c>
      <c r="J80" s="18">
        <f>'[32]Avg Week MUKONO-KATOSI'!J80+'[32]Avg Week KATOSI-MUKONO'!J80</f>
        <v>1.5</v>
      </c>
      <c r="K80" s="18">
        <f>'[32]Avg Week MUKONO-KATOSI'!K80+'[32]Avg Week KATOSI-MUKONO'!K80</f>
        <v>0</v>
      </c>
      <c r="L80" s="18">
        <f>'[32]Avg Week MUKONO-KATOSI'!L80+'[32]Avg Week KATOSI-MUKONO'!L80</f>
        <v>0</v>
      </c>
      <c r="M80" s="18">
        <f>'[32]Avg Week MUKONO-KATOSI'!M80+'[32]Avg Week KATOSI-MUKONO'!M80</f>
        <v>25</v>
      </c>
      <c r="N80" s="18">
        <f>'[32]Avg Week MUKONO-KATOSI'!N80+'[32]Avg Week KATOSI-MUKONO'!N80</f>
        <v>0</v>
      </c>
      <c r="O80" s="19">
        <f t="shared" si="35"/>
        <v>13</v>
      </c>
      <c r="P80" s="19">
        <f t="shared" si="36"/>
        <v>38</v>
      </c>
      <c r="R80" s="3"/>
      <c r="T80"/>
    </row>
    <row r="81" spans="2:20" ht="23.1" customHeight="1" x14ac:dyDescent="0.25">
      <c r="B81" s="17" t="s">
        <v>135</v>
      </c>
      <c r="C81" s="18">
        <f>'[32]Avg Week MUKONO-KATOSI'!C81+'[32]Avg Week KATOSI-MUKONO'!C81</f>
        <v>5</v>
      </c>
      <c r="D81" s="18">
        <f>'[32]Avg Week MUKONO-KATOSI'!D81+'[32]Avg Week KATOSI-MUKONO'!D81</f>
        <v>4.5</v>
      </c>
      <c r="E81" s="18">
        <f>'[32]Avg Week MUKONO-KATOSI'!E81+'[32]Avg Week KATOSI-MUKONO'!E81</f>
        <v>2.5</v>
      </c>
      <c r="F81" s="18">
        <f>'[32]Avg Week MUKONO-KATOSI'!F81+'[32]Avg Week KATOSI-MUKONO'!F81</f>
        <v>3.5</v>
      </c>
      <c r="G81" s="18">
        <f>'[32]Avg Week MUKONO-KATOSI'!G81+'[32]Avg Week KATOSI-MUKONO'!G81</f>
        <v>1</v>
      </c>
      <c r="H81" s="18">
        <f>'[32]Avg Week MUKONO-KATOSI'!H81+'[32]Avg Week KATOSI-MUKONO'!H81</f>
        <v>0</v>
      </c>
      <c r="I81" s="18">
        <f>'[32]Avg Week MUKONO-KATOSI'!I81+'[32]Avg Week KATOSI-MUKONO'!I81</f>
        <v>4.5</v>
      </c>
      <c r="J81" s="18">
        <f>'[32]Avg Week MUKONO-KATOSI'!J81+'[32]Avg Week KATOSI-MUKONO'!J81</f>
        <v>1.5</v>
      </c>
      <c r="K81" s="18">
        <f>'[32]Avg Week MUKONO-KATOSI'!K81+'[32]Avg Week KATOSI-MUKONO'!K81</f>
        <v>0.5</v>
      </c>
      <c r="L81" s="18">
        <f>'[32]Avg Week MUKONO-KATOSI'!L81+'[32]Avg Week KATOSI-MUKONO'!L81</f>
        <v>0.5</v>
      </c>
      <c r="M81" s="18">
        <f>'[32]Avg Week MUKONO-KATOSI'!M81+'[32]Avg Week KATOSI-MUKONO'!M81</f>
        <v>18.5</v>
      </c>
      <c r="N81" s="18">
        <f>'[32]Avg Week MUKONO-KATOSI'!N81+'[32]Avg Week KATOSI-MUKONO'!N81</f>
        <v>0</v>
      </c>
      <c r="O81" s="19">
        <f t="shared" si="35"/>
        <v>23.5</v>
      </c>
      <c r="P81" s="19">
        <f t="shared" si="36"/>
        <v>42</v>
      </c>
      <c r="R81" s="3"/>
      <c r="T81"/>
    </row>
    <row r="82" spans="2:20" ht="23.1" customHeight="1" x14ac:dyDescent="0.25">
      <c r="B82" s="25" t="s">
        <v>136</v>
      </c>
      <c r="C82" s="18">
        <f>'[32]Avg Week MUKONO-KATOSI'!C82+'[32]Avg Week KATOSI-MUKONO'!C82</f>
        <v>12</v>
      </c>
      <c r="D82" s="18">
        <f>'[32]Avg Week MUKONO-KATOSI'!D82+'[32]Avg Week KATOSI-MUKONO'!D82</f>
        <v>1.5</v>
      </c>
      <c r="E82" s="18">
        <f>'[32]Avg Week MUKONO-KATOSI'!E82+'[32]Avg Week KATOSI-MUKONO'!E82</f>
        <v>3</v>
      </c>
      <c r="F82" s="18">
        <f>'[32]Avg Week MUKONO-KATOSI'!F82+'[32]Avg Week KATOSI-MUKONO'!F82</f>
        <v>0.5</v>
      </c>
      <c r="G82" s="18">
        <f>'[32]Avg Week MUKONO-KATOSI'!G82+'[32]Avg Week KATOSI-MUKONO'!G82</f>
        <v>0</v>
      </c>
      <c r="H82" s="18">
        <f>'[32]Avg Week MUKONO-KATOSI'!H82+'[32]Avg Week KATOSI-MUKONO'!H82</f>
        <v>0</v>
      </c>
      <c r="I82" s="18">
        <f>'[32]Avg Week MUKONO-KATOSI'!I82+'[32]Avg Week KATOSI-MUKONO'!I82</f>
        <v>2</v>
      </c>
      <c r="J82" s="18">
        <f>'[32]Avg Week MUKONO-KATOSI'!J82+'[32]Avg Week KATOSI-MUKONO'!J82</f>
        <v>0.5</v>
      </c>
      <c r="K82" s="18">
        <f>'[32]Avg Week MUKONO-KATOSI'!K82+'[32]Avg Week KATOSI-MUKONO'!K82</f>
        <v>0.5</v>
      </c>
      <c r="L82" s="18">
        <f>'[32]Avg Week MUKONO-KATOSI'!L82+'[32]Avg Week KATOSI-MUKONO'!L82</f>
        <v>0</v>
      </c>
      <c r="M82" s="18">
        <f>'[32]Avg Week MUKONO-KATOSI'!M82+'[32]Avg Week KATOSI-MUKONO'!M82</f>
        <v>25</v>
      </c>
      <c r="N82" s="18">
        <f>'[32]Avg Week MUKONO-KATOSI'!N82+'[32]Avg Week KATOSI-MUKONO'!N82</f>
        <v>0</v>
      </c>
      <c r="O82" s="19">
        <f t="shared" si="35"/>
        <v>20</v>
      </c>
      <c r="P82" s="19">
        <f t="shared" si="36"/>
        <v>45</v>
      </c>
      <c r="R82" s="3"/>
      <c r="T82"/>
    </row>
    <row r="83" spans="2:20" ht="23.1" customHeight="1" x14ac:dyDescent="0.25">
      <c r="B83" s="17" t="s">
        <v>137</v>
      </c>
      <c r="C83" s="18">
        <f>'[32]Avg Week MUKONO-KATOSI'!C83+'[32]Avg Week KATOSI-MUKONO'!C83</f>
        <v>3.5</v>
      </c>
      <c r="D83" s="18">
        <f>'[32]Avg Week MUKONO-KATOSI'!D83+'[32]Avg Week KATOSI-MUKONO'!D83</f>
        <v>1.5</v>
      </c>
      <c r="E83" s="18">
        <f>'[32]Avg Week MUKONO-KATOSI'!E83+'[32]Avg Week KATOSI-MUKONO'!E83</f>
        <v>0</v>
      </c>
      <c r="F83" s="18">
        <f>'[32]Avg Week MUKONO-KATOSI'!F83+'[32]Avg Week KATOSI-MUKONO'!F83</f>
        <v>1</v>
      </c>
      <c r="G83" s="18">
        <f>'[32]Avg Week MUKONO-KATOSI'!G83+'[32]Avg Week KATOSI-MUKONO'!G83</f>
        <v>0</v>
      </c>
      <c r="H83" s="18">
        <f>'[32]Avg Week MUKONO-KATOSI'!H83+'[32]Avg Week KATOSI-MUKONO'!H83</f>
        <v>0</v>
      </c>
      <c r="I83" s="18">
        <f>'[32]Avg Week MUKONO-KATOSI'!I83+'[32]Avg Week KATOSI-MUKONO'!I83</f>
        <v>0.5</v>
      </c>
      <c r="J83" s="18">
        <f>'[32]Avg Week MUKONO-KATOSI'!J83+'[32]Avg Week KATOSI-MUKONO'!J83</f>
        <v>1</v>
      </c>
      <c r="K83" s="18">
        <f>'[32]Avg Week MUKONO-KATOSI'!K83+'[32]Avg Week KATOSI-MUKONO'!K83</f>
        <v>0</v>
      </c>
      <c r="L83" s="18">
        <f>'[32]Avg Week MUKONO-KATOSI'!L83+'[32]Avg Week KATOSI-MUKONO'!L83</f>
        <v>0</v>
      </c>
      <c r="M83" s="18">
        <f>'[32]Avg Week MUKONO-KATOSI'!M83+'[32]Avg Week KATOSI-MUKONO'!M83</f>
        <v>13</v>
      </c>
      <c r="N83" s="18">
        <f>'[32]Avg Week MUKONO-KATOSI'!N83+'[32]Avg Week KATOSI-MUKONO'!N83</f>
        <v>0</v>
      </c>
      <c r="O83" s="19">
        <f t="shared" si="35"/>
        <v>7.5</v>
      </c>
      <c r="P83" s="19">
        <f t="shared" si="36"/>
        <v>20.5</v>
      </c>
      <c r="R83" s="3"/>
      <c r="T83"/>
    </row>
    <row r="84" spans="2:20" ht="23.1" customHeight="1" x14ac:dyDescent="0.25">
      <c r="B84" s="38" t="s">
        <v>138</v>
      </c>
      <c r="C84" s="18">
        <f>'[32]Avg Week MUKONO-KATOSI'!C84+'[32]Avg Week KATOSI-MUKONO'!C84</f>
        <v>6.5</v>
      </c>
      <c r="D84" s="18">
        <f>'[32]Avg Week MUKONO-KATOSI'!D84+'[32]Avg Week KATOSI-MUKONO'!D84</f>
        <v>0</v>
      </c>
      <c r="E84" s="18">
        <f>'[32]Avg Week MUKONO-KATOSI'!E84+'[32]Avg Week KATOSI-MUKONO'!E84</f>
        <v>0.5</v>
      </c>
      <c r="F84" s="18">
        <f>'[32]Avg Week MUKONO-KATOSI'!F84+'[32]Avg Week KATOSI-MUKONO'!F84</f>
        <v>0</v>
      </c>
      <c r="G84" s="18">
        <f>'[32]Avg Week MUKONO-KATOSI'!G84+'[32]Avg Week KATOSI-MUKONO'!G84</f>
        <v>0</v>
      </c>
      <c r="H84" s="18">
        <f>'[32]Avg Week MUKONO-KATOSI'!H84+'[32]Avg Week KATOSI-MUKONO'!H84</f>
        <v>0</v>
      </c>
      <c r="I84" s="18">
        <f>'[32]Avg Week MUKONO-KATOSI'!I84+'[32]Avg Week KATOSI-MUKONO'!I84</f>
        <v>1.5</v>
      </c>
      <c r="J84" s="18">
        <f>'[32]Avg Week MUKONO-KATOSI'!J84+'[32]Avg Week KATOSI-MUKONO'!J84</f>
        <v>0.5</v>
      </c>
      <c r="K84" s="18">
        <f>'[32]Avg Week MUKONO-KATOSI'!K84+'[32]Avg Week KATOSI-MUKONO'!K84</f>
        <v>0</v>
      </c>
      <c r="L84" s="18">
        <f>'[32]Avg Week MUKONO-KATOSI'!L84+'[32]Avg Week KATOSI-MUKONO'!L84</f>
        <v>0</v>
      </c>
      <c r="M84" s="18">
        <f>'[32]Avg Week MUKONO-KATOSI'!M84+'[32]Avg Week KATOSI-MUKONO'!M84</f>
        <v>8.5</v>
      </c>
      <c r="N84" s="18">
        <f>'[32]Avg Week MUKONO-KATOSI'!N84+'[32]Avg Week KATOSI-MUKONO'!N84</f>
        <v>0</v>
      </c>
      <c r="O84" s="19">
        <f t="shared" si="35"/>
        <v>9</v>
      </c>
      <c r="P84" s="19">
        <f t="shared" si="36"/>
        <v>17.5</v>
      </c>
      <c r="R84" s="3"/>
      <c r="T84"/>
    </row>
    <row r="85" spans="2:20" ht="23.1" customHeight="1" x14ac:dyDescent="0.25">
      <c r="B85" s="17" t="s">
        <v>139</v>
      </c>
      <c r="C85" s="18">
        <f>'[32]Avg Week MUKONO-KATOSI'!C85+'[32]Avg Week KATOSI-MUKONO'!C85</f>
        <v>1</v>
      </c>
      <c r="D85" s="18">
        <f>'[32]Avg Week MUKONO-KATOSI'!D85+'[32]Avg Week KATOSI-MUKONO'!D85</f>
        <v>0</v>
      </c>
      <c r="E85" s="18">
        <f>'[32]Avg Week MUKONO-KATOSI'!E85+'[32]Avg Week KATOSI-MUKONO'!E85</f>
        <v>0.5</v>
      </c>
      <c r="F85" s="18">
        <f>'[32]Avg Week MUKONO-KATOSI'!F85+'[32]Avg Week KATOSI-MUKONO'!F85</f>
        <v>0.5</v>
      </c>
      <c r="G85" s="18">
        <f>'[32]Avg Week MUKONO-KATOSI'!G85+'[32]Avg Week KATOSI-MUKONO'!G85</f>
        <v>0</v>
      </c>
      <c r="H85" s="18">
        <f>'[32]Avg Week MUKONO-KATOSI'!H85+'[32]Avg Week KATOSI-MUKONO'!H85</f>
        <v>0</v>
      </c>
      <c r="I85" s="18">
        <f>'[32]Avg Week MUKONO-KATOSI'!I85+'[32]Avg Week KATOSI-MUKONO'!I85</f>
        <v>0</v>
      </c>
      <c r="J85" s="18">
        <f>'[32]Avg Week MUKONO-KATOSI'!J85+'[32]Avg Week KATOSI-MUKONO'!J85</f>
        <v>0</v>
      </c>
      <c r="K85" s="18">
        <f>'[32]Avg Week MUKONO-KATOSI'!K85+'[32]Avg Week KATOSI-MUKONO'!K85</f>
        <v>0</v>
      </c>
      <c r="L85" s="18">
        <f>'[32]Avg Week MUKONO-KATOSI'!L85+'[32]Avg Week KATOSI-MUKONO'!L85</f>
        <v>0</v>
      </c>
      <c r="M85" s="18">
        <f>'[32]Avg Week MUKONO-KATOSI'!M85+'[32]Avg Week KATOSI-MUKONO'!M85</f>
        <v>9</v>
      </c>
      <c r="N85" s="18">
        <f>'[32]Avg Week MUKONO-KATOSI'!N85+'[32]Avg Week KATOSI-MUKONO'!N85</f>
        <v>0</v>
      </c>
      <c r="O85" s="19">
        <f t="shared" si="35"/>
        <v>2</v>
      </c>
      <c r="P85" s="19">
        <f t="shared" si="36"/>
        <v>11</v>
      </c>
      <c r="R85" s="3"/>
      <c r="T85"/>
    </row>
    <row r="86" spans="2:20" ht="23.1" customHeight="1" x14ac:dyDescent="0.25">
      <c r="B86" s="25" t="s">
        <v>140</v>
      </c>
      <c r="C86" s="18">
        <f>'[32]Avg Week MUKONO-KATOSI'!C86+'[32]Avg Week KATOSI-MUKONO'!C86</f>
        <v>0.5</v>
      </c>
      <c r="D86" s="18">
        <f>'[32]Avg Week MUKONO-KATOSI'!D86+'[32]Avg Week KATOSI-MUKONO'!D86</f>
        <v>0.5</v>
      </c>
      <c r="E86" s="18">
        <f>'[32]Avg Week MUKONO-KATOSI'!E86+'[32]Avg Week KATOSI-MUKONO'!E86</f>
        <v>0.5</v>
      </c>
      <c r="F86" s="18">
        <f>'[32]Avg Week MUKONO-KATOSI'!F86+'[32]Avg Week KATOSI-MUKONO'!F86</f>
        <v>2.5</v>
      </c>
      <c r="G86" s="18">
        <f>'[32]Avg Week MUKONO-KATOSI'!G86+'[32]Avg Week KATOSI-MUKONO'!G86</f>
        <v>0</v>
      </c>
      <c r="H86" s="18">
        <f>'[32]Avg Week MUKONO-KATOSI'!H86+'[32]Avg Week KATOSI-MUKONO'!H86</f>
        <v>0</v>
      </c>
      <c r="I86" s="18">
        <f>'[32]Avg Week MUKONO-KATOSI'!I86+'[32]Avg Week KATOSI-MUKONO'!I86</f>
        <v>1</v>
      </c>
      <c r="J86" s="18">
        <f>'[32]Avg Week MUKONO-KATOSI'!J86+'[32]Avg Week KATOSI-MUKONO'!J86</f>
        <v>0.5</v>
      </c>
      <c r="K86" s="18">
        <f>'[32]Avg Week MUKONO-KATOSI'!K86+'[32]Avg Week KATOSI-MUKONO'!K86</f>
        <v>0</v>
      </c>
      <c r="L86" s="18">
        <f>'[32]Avg Week MUKONO-KATOSI'!L86+'[32]Avg Week KATOSI-MUKONO'!L86</f>
        <v>0.5</v>
      </c>
      <c r="M86" s="18">
        <f>'[32]Avg Week MUKONO-KATOSI'!M86+'[32]Avg Week KATOSI-MUKONO'!M86</f>
        <v>10.5</v>
      </c>
      <c r="N86" s="18">
        <f>'[32]Avg Week MUKONO-KATOSI'!N86+'[32]Avg Week KATOSI-MUKONO'!N86</f>
        <v>0</v>
      </c>
      <c r="O86" s="19">
        <f t="shared" si="35"/>
        <v>6</v>
      </c>
      <c r="P86" s="19">
        <f t="shared" si="36"/>
        <v>16.5</v>
      </c>
      <c r="R86" s="3"/>
      <c r="T86"/>
    </row>
    <row r="87" spans="2:20" ht="23.1" customHeight="1" x14ac:dyDescent="0.25">
      <c r="B87" s="17" t="s">
        <v>141</v>
      </c>
      <c r="C87" s="18">
        <f>'[32]Avg Week MUKONO-KATOSI'!C87+'[32]Avg Week KATOSI-MUKONO'!C87</f>
        <v>3</v>
      </c>
      <c r="D87" s="18">
        <f>'[32]Avg Week MUKONO-KATOSI'!D87+'[32]Avg Week KATOSI-MUKONO'!D87</f>
        <v>0.5</v>
      </c>
      <c r="E87" s="18">
        <f>'[32]Avg Week MUKONO-KATOSI'!E87+'[32]Avg Week KATOSI-MUKONO'!E87</f>
        <v>0.5</v>
      </c>
      <c r="F87" s="18">
        <f>'[32]Avg Week MUKONO-KATOSI'!F87+'[32]Avg Week KATOSI-MUKONO'!F87</f>
        <v>1</v>
      </c>
      <c r="G87" s="18">
        <f>'[32]Avg Week MUKONO-KATOSI'!G87+'[32]Avg Week KATOSI-MUKONO'!G87</f>
        <v>0</v>
      </c>
      <c r="H87" s="18">
        <f>'[32]Avg Week MUKONO-KATOSI'!H87+'[32]Avg Week KATOSI-MUKONO'!H87</f>
        <v>0</v>
      </c>
      <c r="I87" s="18">
        <f>'[32]Avg Week MUKONO-KATOSI'!I87+'[32]Avg Week KATOSI-MUKONO'!I87</f>
        <v>0</v>
      </c>
      <c r="J87" s="18">
        <f>'[32]Avg Week MUKONO-KATOSI'!J87+'[32]Avg Week KATOSI-MUKONO'!J87</f>
        <v>1</v>
      </c>
      <c r="K87" s="18">
        <f>'[32]Avg Week MUKONO-KATOSI'!K87+'[32]Avg Week KATOSI-MUKONO'!K87</f>
        <v>0</v>
      </c>
      <c r="L87" s="18">
        <f>'[32]Avg Week MUKONO-KATOSI'!L87+'[32]Avg Week KATOSI-MUKONO'!L87</f>
        <v>0.5</v>
      </c>
      <c r="M87" s="18">
        <f>'[32]Avg Week MUKONO-KATOSI'!M87+'[32]Avg Week KATOSI-MUKONO'!M87</f>
        <v>6.5</v>
      </c>
      <c r="N87" s="18">
        <f>'[32]Avg Week MUKONO-KATOSI'!N87+'[32]Avg Week KATOSI-MUKONO'!N87</f>
        <v>0</v>
      </c>
      <c r="O87" s="19">
        <f t="shared" si="35"/>
        <v>6.5</v>
      </c>
      <c r="P87" s="19">
        <f t="shared" si="36"/>
        <v>13</v>
      </c>
      <c r="R87" s="3"/>
      <c r="T87"/>
    </row>
    <row r="88" spans="2:20" ht="23.1" customHeight="1" x14ac:dyDescent="0.25">
      <c r="B88" s="38" t="s">
        <v>142</v>
      </c>
      <c r="C88" s="18">
        <f>'[32]Avg Week MUKONO-KATOSI'!C88+'[32]Avg Week KATOSI-MUKONO'!C88</f>
        <v>2</v>
      </c>
      <c r="D88" s="18">
        <f>'[32]Avg Week MUKONO-KATOSI'!D88+'[32]Avg Week KATOSI-MUKONO'!D88</f>
        <v>1</v>
      </c>
      <c r="E88" s="18">
        <f>'[32]Avg Week MUKONO-KATOSI'!E88+'[32]Avg Week KATOSI-MUKONO'!E88</f>
        <v>0.5</v>
      </c>
      <c r="F88" s="18">
        <f>'[32]Avg Week MUKONO-KATOSI'!F88+'[32]Avg Week KATOSI-MUKONO'!F88</f>
        <v>1</v>
      </c>
      <c r="G88" s="18">
        <f>'[32]Avg Week MUKONO-KATOSI'!G88+'[32]Avg Week KATOSI-MUKONO'!G88</f>
        <v>0</v>
      </c>
      <c r="H88" s="18">
        <f>'[32]Avg Week MUKONO-KATOSI'!H88+'[32]Avg Week KATOSI-MUKONO'!H88</f>
        <v>0</v>
      </c>
      <c r="I88" s="18">
        <f>'[32]Avg Week MUKONO-KATOSI'!I88+'[32]Avg Week KATOSI-MUKONO'!I88</f>
        <v>0.5</v>
      </c>
      <c r="J88" s="18">
        <f>'[32]Avg Week MUKONO-KATOSI'!J88+'[32]Avg Week KATOSI-MUKONO'!J88</f>
        <v>0.5</v>
      </c>
      <c r="K88" s="18">
        <f>'[32]Avg Week MUKONO-KATOSI'!K88+'[32]Avg Week KATOSI-MUKONO'!K88</f>
        <v>0</v>
      </c>
      <c r="L88" s="18">
        <f>'[32]Avg Week MUKONO-KATOSI'!L88+'[32]Avg Week KATOSI-MUKONO'!L88</f>
        <v>0.5</v>
      </c>
      <c r="M88" s="18">
        <f>'[32]Avg Week MUKONO-KATOSI'!M88+'[32]Avg Week KATOSI-MUKONO'!M88</f>
        <v>10</v>
      </c>
      <c r="N88" s="18">
        <f>'[32]Avg Week MUKONO-KATOSI'!N88+'[32]Avg Week KATOSI-MUKONO'!N88</f>
        <v>0</v>
      </c>
      <c r="O88" s="19">
        <f t="shared" si="35"/>
        <v>6</v>
      </c>
      <c r="P88" s="19">
        <f t="shared" si="36"/>
        <v>16</v>
      </c>
      <c r="R88" s="3"/>
      <c r="T88"/>
    </row>
    <row r="89" spans="2:20" ht="23.1" customHeight="1" x14ac:dyDescent="0.25">
      <c r="B89" s="17" t="s">
        <v>143</v>
      </c>
      <c r="C89" s="18">
        <f>'[32]Avg Week MUKONO-KATOSI'!C89+'[32]Avg Week KATOSI-MUKONO'!C89</f>
        <v>0.5</v>
      </c>
      <c r="D89" s="18">
        <f>'[32]Avg Week MUKONO-KATOSI'!D89+'[32]Avg Week KATOSI-MUKONO'!D89</f>
        <v>2</v>
      </c>
      <c r="E89" s="18">
        <f>'[32]Avg Week MUKONO-KATOSI'!E89+'[32]Avg Week KATOSI-MUKONO'!E89</f>
        <v>0</v>
      </c>
      <c r="F89" s="18">
        <f>'[32]Avg Week MUKONO-KATOSI'!F89+'[32]Avg Week KATOSI-MUKONO'!F89</f>
        <v>1</v>
      </c>
      <c r="G89" s="18">
        <f>'[32]Avg Week MUKONO-KATOSI'!G89+'[32]Avg Week KATOSI-MUKONO'!G89</f>
        <v>0</v>
      </c>
      <c r="H89" s="18">
        <f>'[32]Avg Week MUKONO-KATOSI'!H89+'[32]Avg Week KATOSI-MUKONO'!H89</f>
        <v>0</v>
      </c>
      <c r="I89" s="18">
        <f>'[32]Avg Week MUKONO-KATOSI'!I89+'[32]Avg Week KATOSI-MUKONO'!I89</f>
        <v>0.5</v>
      </c>
      <c r="J89" s="18">
        <f>'[32]Avg Week MUKONO-KATOSI'!J89+'[32]Avg Week KATOSI-MUKONO'!J89</f>
        <v>0.5</v>
      </c>
      <c r="K89" s="18">
        <f>'[32]Avg Week MUKONO-KATOSI'!K89+'[32]Avg Week KATOSI-MUKONO'!K89</f>
        <v>0</v>
      </c>
      <c r="L89" s="18">
        <f>'[32]Avg Week MUKONO-KATOSI'!L89+'[32]Avg Week KATOSI-MUKONO'!L89</f>
        <v>1</v>
      </c>
      <c r="M89" s="18">
        <f>'[32]Avg Week MUKONO-KATOSI'!M89+'[32]Avg Week KATOSI-MUKONO'!M89</f>
        <v>9.5</v>
      </c>
      <c r="N89" s="18">
        <f>'[32]Avg Week MUKONO-KATOSI'!N89+'[32]Avg Week KATOSI-MUKONO'!N89</f>
        <v>0</v>
      </c>
      <c r="O89" s="19">
        <f t="shared" si="35"/>
        <v>5.5</v>
      </c>
      <c r="P89" s="19">
        <f t="shared" si="36"/>
        <v>15</v>
      </c>
      <c r="R89" s="3"/>
      <c r="T89"/>
    </row>
    <row r="90" spans="2:20" ht="23.1" customHeight="1" x14ac:dyDescent="0.25">
      <c r="B90" s="25" t="s">
        <v>144</v>
      </c>
      <c r="C90" s="18">
        <f>'[32]Avg Week MUKONO-KATOSI'!C90+'[32]Avg Week KATOSI-MUKONO'!C90</f>
        <v>1.5</v>
      </c>
      <c r="D90" s="18">
        <f>'[32]Avg Week MUKONO-KATOSI'!D90+'[32]Avg Week KATOSI-MUKONO'!D90</f>
        <v>0.5</v>
      </c>
      <c r="E90" s="18">
        <f>'[32]Avg Week MUKONO-KATOSI'!E90+'[32]Avg Week KATOSI-MUKONO'!E90</f>
        <v>0</v>
      </c>
      <c r="F90" s="18">
        <f>'[32]Avg Week MUKONO-KATOSI'!F90+'[32]Avg Week KATOSI-MUKONO'!F90</f>
        <v>0.5</v>
      </c>
      <c r="G90" s="18">
        <f>'[32]Avg Week MUKONO-KATOSI'!G90+'[32]Avg Week KATOSI-MUKONO'!G90</f>
        <v>0</v>
      </c>
      <c r="H90" s="18">
        <f>'[32]Avg Week MUKONO-KATOSI'!H90+'[32]Avg Week KATOSI-MUKONO'!H90</f>
        <v>0</v>
      </c>
      <c r="I90" s="18">
        <f>'[32]Avg Week MUKONO-KATOSI'!I90+'[32]Avg Week KATOSI-MUKONO'!I90</f>
        <v>0.5</v>
      </c>
      <c r="J90" s="18">
        <f>'[32]Avg Week MUKONO-KATOSI'!J90+'[32]Avg Week KATOSI-MUKONO'!J90</f>
        <v>0.5</v>
      </c>
      <c r="K90" s="18">
        <f>'[32]Avg Week MUKONO-KATOSI'!K90+'[32]Avg Week KATOSI-MUKONO'!K90</f>
        <v>0</v>
      </c>
      <c r="L90" s="18">
        <f>'[32]Avg Week MUKONO-KATOSI'!L90+'[32]Avg Week KATOSI-MUKONO'!L90</f>
        <v>0</v>
      </c>
      <c r="M90" s="18">
        <f>'[32]Avg Week MUKONO-KATOSI'!M90+'[32]Avg Week KATOSI-MUKONO'!M90</f>
        <v>9.5</v>
      </c>
      <c r="N90" s="18">
        <f>'[32]Avg Week MUKONO-KATOSI'!N90+'[32]Avg Week KATOSI-MUKONO'!N90</f>
        <v>0</v>
      </c>
      <c r="O90" s="19">
        <f t="shared" si="35"/>
        <v>3.5</v>
      </c>
      <c r="P90" s="19">
        <f t="shared" si="36"/>
        <v>13</v>
      </c>
      <c r="R90" s="3"/>
      <c r="T90"/>
    </row>
    <row r="91" spans="2:20" ht="23.1" customHeight="1" x14ac:dyDescent="0.25">
      <c r="B91" s="17" t="s">
        <v>145</v>
      </c>
      <c r="C91" s="18">
        <f>'[32]Avg Week MUKONO-KATOSI'!C91+'[32]Avg Week KATOSI-MUKONO'!C91</f>
        <v>1</v>
      </c>
      <c r="D91" s="18">
        <f>'[32]Avg Week MUKONO-KATOSI'!D91+'[32]Avg Week KATOSI-MUKONO'!D91</f>
        <v>0.5</v>
      </c>
      <c r="E91" s="18">
        <f>'[32]Avg Week MUKONO-KATOSI'!E91+'[32]Avg Week KATOSI-MUKONO'!E91</f>
        <v>0</v>
      </c>
      <c r="F91" s="18">
        <f>'[32]Avg Week MUKONO-KATOSI'!F91+'[32]Avg Week KATOSI-MUKONO'!F91</f>
        <v>1.5</v>
      </c>
      <c r="G91" s="18">
        <f>'[32]Avg Week MUKONO-KATOSI'!G91+'[32]Avg Week KATOSI-MUKONO'!G91</f>
        <v>0</v>
      </c>
      <c r="H91" s="18">
        <f>'[32]Avg Week MUKONO-KATOSI'!H91+'[32]Avg Week KATOSI-MUKONO'!H91</f>
        <v>0</v>
      </c>
      <c r="I91" s="18">
        <f>'[32]Avg Week MUKONO-KATOSI'!I91+'[32]Avg Week KATOSI-MUKONO'!I91</f>
        <v>1</v>
      </c>
      <c r="J91" s="18">
        <f>'[32]Avg Week MUKONO-KATOSI'!J91+'[32]Avg Week KATOSI-MUKONO'!J91</f>
        <v>0.5</v>
      </c>
      <c r="K91" s="18">
        <f>'[32]Avg Week MUKONO-KATOSI'!K91+'[32]Avg Week KATOSI-MUKONO'!K91</f>
        <v>0.5</v>
      </c>
      <c r="L91" s="18">
        <f>'[32]Avg Week MUKONO-KATOSI'!L91+'[32]Avg Week KATOSI-MUKONO'!L91</f>
        <v>0</v>
      </c>
      <c r="M91" s="18">
        <f>'[32]Avg Week MUKONO-KATOSI'!M91+'[32]Avg Week KATOSI-MUKONO'!M91</f>
        <v>4.5</v>
      </c>
      <c r="N91" s="18">
        <f>'[32]Avg Week MUKONO-KATOSI'!N91+'[32]Avg Week KATOSI-MUKONO'!N91</f>
        <v>0</v>
      </c>
      <c r="O91" s="19">
        <f t="shared" si="35"/>
        <v>5</v>
      </c>
      <c r="P91" s="19">
        <f t="shared" si="36"/>
        <v>9.5</v>
      </c>
      <c r="R91" s="3"/>
      <c r="T91"/>
    </row>
    <row r="92" spans="2:20" ht="23.1" customHeight="1" x14ac:dyDescent="0.25">
      <c r="B92" s="38" t="s">
        <v>146</v>
      </c>
      <c r="C92" s="18">
        <f>'[32]Avg Week MUKONO-KATOSI'!C92+'[32]Avg Week KATOSI-MUKONO'!C92</f>
        <v>1.5</v>
      </c>
      <c r="D92" s="18">
        <f>'[32]Avg Week MUKONO-KATOSI'!D92+'[32]Avg Week KATOSI-MUKONO'!D92</f>
        <v>0.5</v>
      </c>
      <c r="E92" s="18">
        <f>'[32]Avg Week MUKONO-KATOSI'!E92+'[32]Avg Week KATOSI-MUKONO'!E92</f>
        <v>0.5</v>
      </c>
      <c r="F92" s="18">
        <f>'[32]Avg Week MUKONO-KATOSI'!F92+'[32]Avg Week KATOSI-MUKONO'!F92</f>
        <v>0.5</v>
      </c>
      <c r="G92" s="18">
        <f>'[32]Avg Week MUKONO-KATOSI'!G92+'[32]Avg Week KATOSI-MUKONO'!G92</f>
        <v>0</v>
      </c>
      <c r="H92" s="18">
        <f>'[32]Avg Week MUKONO-KATOSI'!H92+'[32]Avg Week KATOSI-MUKONO'!H92</f>
        <v>0</v>
      </c>
      <c r="I92" s="18">
        <f>'[32]Avg Week MUKONO-KATOSI'!I92+'[32]Avg Week KATOSI-MUKONO'!I92</f>
        <v>0.5</v>
      </c>
      <c r="J92" s="18">
        <f>'[32]Avg Week MUKONO-KATOSI'!J92+'[32]Avg Week KATOSI-MUKONO'!J92</f>
        <v>0</v>
      </c>
      <c r="K92" s="18">
        <f>'[32]Avg Week MUKONO-KATOSI'!K92+'[32]Avg Week KATOSI-MUKONO'!K92</f>
        <v>0.5</v>
      </c>
      <c r="L92" s="18">
        <f>'[32]Avg Week MUKONO-KATOSI'!L92+'[32]Avg Week KATOSI-MUKONO'!L92</f>
        <v>0</v>
      </c>
      <c r="M92" s="18">
        <f>'[32]Avg Week MUKONO-KATOSI'!M92+'[32]Avg Week KATOSI-MUKONO'!M92</f>
        <v>11</v>
      </c>
      <c r="N92" s="18">
        <f>'[32]Avg Week MUKONO-KATOSI'!N92+'[32]Avg Week KATOSI-MUKONO'!N92</f>
        <v>0</v>
      </c>
      <c r="O92" s="19">
        <f t="shared" si="35"/>
        <v>4</v>
      </c>
      <c r="P92" s="19">
        <f t="shared" si="36"/>
        <v>15</v>
      </c>
      <c r="R92" s="3"/>
      <c r="T92"/>
    </row>
    <row r="93" spans="2:20" ht="23.1" customHeight="1" x14ac:dyDescent="0.25">
      <c r="B93" s="17" t="s">
        <v>147</v>
      </c>
      <c r="C93" s="18">
        <f>'[32]Avg Week MUKONO-KATOSI'!C93+'[32]Avg Week KATOSI-MUKONO'!C93</f>
        <v>1</v>
      </c>
      <c r="D93" s="18">
        <f>'[32]Avg Week MUKONO-KATOSI'!D93+'[32]Avg Week KATOSI-MUKONO'!D93</f>
        <v>0</v>
      </c>
      <c r="E93" s="18">
        <f>'[32]Avg Week MUKONO-KATOSI'!E93+'[32]Avg Week KATOSI-MUKONO'!E93</f>
        <v>0</v>
      </c>
      <c r="F93" s="18">
        <f>'[32]Avg Week MUKONO-KATOSI'!F93+'[32]Avg Week KATOSI-MUKONO'!F93</f>
        <v>1</v>
      </c>
      <c r="G93" s="18">
        <f>'[32]Avg Week MUKONO-KATOSI'!G93+'[32]Avg Week KATOSI-MUKONO'!G93</f>
        <v>0</v>
      </c>
      <c r="H93" s="18">
        <f>'[32]Avg Week MUKONO-KATOSI'!H93+'[32]Avg Week KATOSI-MUKONO'!H93</f>
        <v>0</v>
      </c>
      <c r="I93" s="18">
        <f>'[32]Avg Week MUKONO-KATOSI'!I93+'[32]Avg Week KATOSI-MUKONO'!I93</f>
        <v>0.5</v>
      </c>
      <c r="J93" s="18">
        <f>'[32]Avg Week MUKONO-KATOSI'!J93+'[32]Avg Week KATOSI-MUKONO'!J93</f>
        <v>0</v>
      </c>
      <c r="K93" s="18">
        <f>'[32]Avg Week MUKONO-KATOSI'!K93+'[32]Avg Week KATOSI-MUKONO'!K93</f>
        <v>0</v>
      </c>
      <c r="L93" s="18">
        <f>'[32]Avg Week MUKONO-KATOSI'!L93+'[32]Avg Week KATOSI-MUKONO'!L93</f>
        <v>0</v>
      </c>
      <c r="M93" s="18">
        <f>'[32]Avg Week MUKONO-KATOSI'!M93+'[32]Avg Week KATOSI-MUKONO'!M93</f>
        <v>7</v>
      </c>
      <c r="N93" s="18">
        <f>'[32]Avg Week MUKONO-KATOSI'!N93+'[32]Avg Week KATOSI-MUKONO'!N93</f>
        <v>0</v>
      </c>
      <c r="O93" s="19">
        <f t="shared" si="35"/>
        <v>2.5</v>
      </c>
      <c r="P93" s="19">
        <f t="shared" si="36"/>
        <v>9.5</v>
      </c>
      <c r="R93" s="3"/>
      <c r="T93"/>
    </row>
    <row r="94" spans="2:20" ht="23.1" customHeight="1" x14ac:dyDescent="0.25">
      <c r="B94" s="25" t="s">
        <v>148</v>
      </c>
      <c r="C94" s="18">
        <f>'[32]Avg Week MUKONO-KATOSI'!C94+'[32]Avg Week KATOSI-MUKONO'!C94</f>
        <v>3</v>
      </c>
      <c r="D94" s="18">
        <f>'[32]Avg Week MUKONO-KATOSI'!D94+'[32]Avg Week KATOSI-MUKONO'!D94</f>
        <v>0</v>
      </c>
      <c r="E94" s="18">
        <f>'[32]Avg Week MUKONO-KATOSI'!E94+'[32]Avg Week KATOSI-MUKONO'!E94</f>
        <v>0</v>
      </c>
      <c r="F94" s="18">
        <f>'[32]Avg Week MUKONO-KATOSI'!F94+'[32]Avg Week KATOSI-MUKONO'!F94</f>
        <v>4</v>
      </c>
      <c r="G94" s="18">
        <f>'[32]Avg Week MUKONO-KATOSI'!G94+'[32]Avg Week KATOSI-MUKONO'!G94</f>
        <v>0</v>
      </c>
      <c r="H94" s="18">
        <f>'[32]Avg Week MUKONO-KATOSI'!H94+'[32]Avg Week KATOSI-MUKONO'!H94</f>
        <v>0</v>
      </c>
      <c r="I94" s="18">
        <f>'[32]Avg Week MUKONO-KATOSI'!I94+'[32]Avg Week KATOSI-MUKONO'!I94</f>
        <v>0.5</v>
      </c>
      <c r="J94" s="18">
        <f>'[32]Avg Week MUKONO-KATOSI'!J94+'[32]Avg Week KATOSI-MUKONO'!J94</f>
        <v>0</v>
      </c>
      <c r="K94" s="18">
        <f>'[32]Avg Week MUKONO-KATOSI'!K94+'[32]Avg Week KATOSI-MUKONO'!K94</f>
        <v>0</v>
      </c>
      <c r="L94" s="18">
        <f>'[32]Avg Week MUKONO-KATOSI'!L94+'[32]Avg Week KATOSI-MUKONO'!L94</f>
        <v>0</v>
      </c>
      <c r="M94" s="18">
        <f>'[32]Avg Week MUKONO-KATOSI'!M94+'[32]Avg Week KATOSI-MUKONO'!M94</f>
        <v>10</v>
      </c>
      <c r="N94" s="18">
        <f>'[32]Avg Week MUKONO-KATOSI'!N94+'[32]Avg Week KATOSI-MUKONO'!N94</f>
        <v>0</v>
      </c>
      <c r="O94" s="19">
        <f t="shared" si="35"/>
        <v>7.5</v>
      </c>
      <c r="P94" s="19">
        <f t="shared" si="36"/>
        <v>17.5</v>
      </c>
      <c r="R94" s="3"/>
      <c r="T94"/>
    </row>
    <row r="95" spans="2:20" ht="23.1" customHeight="1" x14ac:dyDescent="0.25">
      <c r="B95" s="17" t="s">
        <v>149</v>
      </c>
      <c r="C95" s="18">
        <f>'[32]Avg Week MUKONO-KATOSI'!C95+'[32]Avg Week KATOSI-MUKONO'!C95</f>
        <v>1</v>
      </c>
      <c r="D95" s="18">
        <f>'[32]Avg Week MUKONO-KATOSI'!D95+'[32]Avg Week KATOSI-MUKONO'!D95</f>
        <v>1</v>
      </c>
      <c r="E95" s="18">
        <f>'[32]Avg Week MUKONO-KATOSI'!E95+'[32]Avg Week KATOSI-MUKONO'!E95</f>
        <v>1</v>
      </c>
      <c r="F95" s="18">
        <f>'[32]Avg Week MUKONO-KATOSI'!F95+'[32]Avg Week KATOSI-MUKONO'!F95</f>
        <v>0.5</v>
      </c>
      <c r="G95" s="18">
        <f>'[32]Avg Week MUKONO-KATOSI'!G95+'[32]Avg Week KATOSI-MUKONO'!G95</f>
        <v>0</v>
      </c>
      <c r="H95" s="18">
        <f>'[32]Avg Week MUKONO-KATOSI'!H95+'[32]Avg Week KATOSI-MUKONO'!H95</f>
        <v>0</v>
      </c>
      <c r="I95" s="18">
        <f>'[32]Avg Week MUKONO-KATOSI'!I95+'[32]Avg Week KATOSI-MUKONO'!I95</f>
        <v>1</v>
      </c>
      <c r="J95" s="18">
        <f>'[32]Avg Week MUKONO-KATOSI'!J95+'[32]Avg Week KATOSI-MUKONO'!J95</f>
        <v>0</v>
      </c>
      <c r="K95" s="18">
        <f>'[32]Avg Week MUKONO-KATOSI'!K95+'[32]Avg Week KATOSI-MUKONO'!K95</f>
        <v>0</v>
      </c>
      <c r="L95" s="18">
        <f>'[32]Avg Week MUKONO-KATOSI'!L95+'[32]Avg Week KATOSI-MUKONO'!L95</f>
        <v>0</v>
      </c>
      <c r="M95" s="18">
        <f>'[32]Avg Week MUKONO-KATOSI'!M95+'[32]Avg Week KATOSI-MUKONO'!M95</f>
        <v>14.5</v>
      </c>
      <c r="N95" s="18">
        <f>'[32]Avg Week MUKONO-KATOSI'!N95+'[32]Avg Week KATOSI-MUKONO'!N95</f>
        <v>0</v>
      </c>
      <c r="O95" s="19">
        <f t="shared" si="35"/>
        <v>4.5</v>
      </c>
      <c r="P95" s="19">
        <f t="shared" si="36"/>
        <v>19</v>
      </c>
      <c r="R95" s="3"/>
      <c r="T95"/>
    </row>
    <row r="96" spans="2:20" ht="23.1" customHeight="1" x14ac:dyDescent="0.25">
      <c r="B96" s="38" t="s">
        <v>150</v>
      </c>
      <c r="C96" s="18">
        <f>'[32]Avg Week MUKONO-KATOSI'!C96+'[32]Avg Week KATOSI-MUKONO'!C96</f>
        <v>6</v>
      </c>
      <c r="D96" s="18">
        <f>'[32]Avg Week MUKONO-KATOSI'!D96+'[32]Avg Week KATOSI-MUKONO'!D96</f>
        <v>0.5</v>
      </c>
      <c r="E96" s="18">
        <f>'[32]Avg Week MUKONO-KATOSI'!E96+'[32]Avg Week KATOSI-MUKONO'!E96</f>
        <v>0</v>
      </c>
      <c r="F96" s="18">
        <f>'[32]Avg Week MUKONO-KATOSI'!F96+'[32]Avg Week KATOSI-MUKONO'!F96</f>
        <v>9</v>
      </c>
      <c r="G96" s="18">
        <f>'[32]Avg Week MUKONO-KATOSI'!G96+'[32]Avg Week KATOSI-MUKONO'!G96</f>
        <v>0</v>
      </c>
      <c r="H96" s="18">
        <f>'[32]Avg Week MUKONO-KATOSI'!H96+'[32]Avg Week KATOSI-MUKONO'!H96</f>
        <v>0</v>
      </c>
      <c r="I96" s="18">
        <f>'[32]Avg Week MUKONO-KATOSI'!I96+'[32]Avg Week KATOSI-MUKONO'!I96</f>
        <v>0.5</v>
      </c>
      <c r="J96" s="18">
        <f>'[32]Avg Week MUKONO-KATOSI'!J96+'[32]Avg Week KATOSI-MUKONO'!J96</f>
        <v>0</v>
      </c>
      <c r="K96" s="18">
        <f>'[32]Avg Week MUKONO-KATOSI'!K96+'[32]Avg Week KATOSI-MUKONO'!K96</f>
        <v>0</v>
      </c>
      <c r="L96" s="18">
        <f>'[32]Avg Week MUKONO-KATOSI'!L96+'[32]Avg Week KATOSI-MUKONO'!L96</f>
        <v>0</v>
      </c>
      <c r="M96" s="18">
        <f>'[32]Avg Week MUKONO-KATOSI'!M96+'[32]Avg Week KATOSI-MUKONO'!M96</f>
        <v>13.5</v>
      </c>
      <c r="N96" s="18">
        <f>'[32]Avg Week MUKONO-KATOSI'!N96+'[32]Avg Week KATOSI-MUKONO'!N96</f>
        <v>0</v>
      </c>
      <c r="O96" s="19">
        <f t="shared" si="35"/>
        <v>16</v>
      </c>
      <c r="P96" s="19">
        <f t="shared" si="36"/>
        <v>29.5</v>
      </c>
      <c r="R96" s="3"/>
      <c r="T96"/>
    </row>
    <row r="97" spans="2:20" ht="23.1" customHeight="1" x14ac:dyDescent="0.25">
      <c r="B97" s="17" t="s">
        <v>151</v>
      </c>
      <c r="C97" s="18">
        <f>'[32]Avg Week MUKONO-KATOSI'!C97+'[32]Avg Week KATOSI-MUKONO'!C97</f>
        <v>2</v>
      </c>
      <c r="D97" s="18">
        <f>'[32]Avg Week MUKONO-KATOSI'!D97+'[32]Avg Week KATOSI-MUKONO'!D97</f>
        <v>0</v>
      </c>
      <c r="E97" s="18">
        <f>'[32]Avg Week MUKONO-KATOSI'!E97+'[32]Avg Week KATOSI-MUKONO'!E97</f>
        <v>0.5</v>
      </c>
      <c r="F97" s="18">
        <f>'[32]Avg Week MUKONO-KATOSI'!F97+'[32]Avg Week KATOSI-MUKONO'!F97</f>
        <v>7.5</v>
      </c>
      <c r="G97" s="18">
        <f>'[32]Avg Week MUKONO-KATOSI'!G97+'[32]Avg Week KATOSI-MUKONO'!G97</f>
        <v>0.5</v>
      </c>
      <c r="H97" s="18">
        <f>'[32]Avg Week MUKONO-KATOSI'!H97+'[32]Avg Week KATOSI-MUKONO'!H97</f>
        <v>0</v>
      </c>
      <c r="I97" s="18">
        <f>'[32]Avg Week MUKONO-KATOSI'!I97+'[32]Avg Week KATOSI-MUKONO'!I97</f>
        <v>2</v>
      </c>
      <c r="J97" s="18">
        <f>'[32]Avg Week MUKONO-KATOSI'!J97+'[32]Avg Week KATOSI-MUKONO'!J97</f>
        <v>0</v>
      </c>
      <c r="K97" s="18">
        <f>'[32]Avg Week MUKONO-KATOSI'!K97+'[32]Avg Week KATOSI-MUKONO'!K97</f>
        <v>0</v>
      </c>
      <c r="L97" s="18">
        <f>'[32]Avg Week MUKONO-KATOSI'!L97+'[32]Avg Week KATOSI-MUKONO'!L97</f>
        <v>0.5</v>
      </c>
      <c r="M97" s="18">
        <f>'[32]Avg Week MUKONO-KATOSI'!M97+'[32]Avg Week KATOSI-MUKONO'!M97</f>
        <v>13.5</v>
      </c>
      <c r="N97" s="18">
        <f>'[32]Avg Week MUKONO-KATOSI'!N97+'[32]Avg Week KATOSI-MUKONO'!N97</f>
        <v>0</v>
      </c>
      <c r="O97" s="19">
        <f t="shared" si="35"/>
        <v>13</v>
      </c>
      <c r="P97" s="19">
        <f t="shared" si="36"/>
        <v>26.5</v>
      </c>
      <c r="R97" s="3"/>
      <c r="T97"/>
    </row>
    <row r="98" spans="2:20" ht="23.1" customHeight="1" x14ac:dyDescent="0.25">
      <c r="B98" s="25" t="s">
        <v>152</v>
      </c>
      <c r="C98" s="18">
        <f>'[32]Avg Week MUKONO-KATOSI'!C98+'[32]Avg Week KATOSI-MUKONO'!C98</f>
        <v>2.5</v>
      </c>
      <c r="D98" s="18">
        <f>'[32]Avg Week MUKONO-KATOSI'!D98+'[32]Avg Week KATOSI-MUKONO'!D98</f>
        <v>3.5</v>
      </c>
      <c r="E98" s="18">
        <f>'[32]Avg Week MUKONO-KATOSI'!E98+'[32]Avg Week KATOSI-MUKONO'!E98</f>
        <v>1.5</v>
      </c>
      <c r="F98" s="18">
        <f>'[32]Avg Week MUKONO-KATOSI'!F98+'[32]Avg Week KATOSI-MUKONO'!F98</f>
        <v>11</v>
      </c>
      <c r="G98" s="18">
        <f>'[32]Avg Week MUKONO-KATOSI'!G98+'[32]Avg Week KATOSI-MUKONO'!G98</f>
        <v>0</v>
      </c>
      <c r="H98" s="18">
        <f>'[32]Avg Week MUKONO-KATOSI'!H98+'[32]Avg Week KATOSI-MUKONO'!H98</f>
        <v>0</v>
      </c>
      <c r="I98" s="18">
        <f>'[32]Avg Week MUKONO-KATOSI'!I98+'[32]Avg Week KATOSI-MUKONO'!I98</f>
        <v>2.5</v>
      </c>
      <c r="J98" s="18">
        <f>'[32]Avg Week MUKONO-KATOSI'!J98+'[32]Avg Week KATOSI-MUKONO'!J98</f>
        <v>1.5</v>
      </c>
      <c r="K98" s="18">
        <f>'[32]Avg Week MUKONO-KATOSI'!K98+'[32]Avg Week KATOSI-MUKONO'!K98</f>
        <v>0</v>
      </c>
      <c r="L98" s="18">
        <f>'[32]Avg Week MUKONO-KATOSI'!L98+'[32]Avg Week KATOSI-MUKONO'!L98</f>
        <v>0</v>
      </c>
      <c r="M98" s="18">
        <f>'[32]Avg Week MUKONO-KATOSI'!M98+'[32]Avg Week KATOSI-MUKONO'!M98</f>
        <v>24</v>
      </c>
      <c r="N98" s="18">
        <f>'[32]Avg Week MUKONO-KATOSI'!N98+'[32]Avg Week KATOSI-MUKONO'!N98</f>
        <v>0</v>
      </c>
      <c r="O98" s="19">
        <f t="shared" si="35"/>
        <v>22.5</v>
      </c>
      <c r="P98" s="19">
        <f t="shared" si="36"/>
        <v>46.5</v>
      </c>
      <c r="R98" s="3"/>
      <c r="T98"/>
    </row>
    <row r="99" spans="2:20" ht="23.1" customHeight="1" x14ac:dyDescent="0.25">
      <c r="B99" s="17" t="s">
        <v>153</v>
      </c>
      <c r="C99" s="18">
        <f>'[32]Avg Week MUKONO-KATOSI'!C99+'[32]Avg Week KATOSI-MUKONO'!C99</f>
        <v>1</v>
      </c>
      <c r="D99" s="18">
        <f>'[32]Avg Week MUKONO-KATOSI'!D99+'[32]Avg Week KATOSI-MUKONO'!D99</f>
        <v>0.5</v>
      </c>
      <c r="E99" s="18">
        <f>'[32]Avg Week MUKONO-KATOSI'!E99+'[32]Avg Week KATOSI-MUKONO'!E99</f>
        <v>2</v>
      </c>
      <c r="F99" s="18">
        <f>'[32]Avg Week MUKONO-KATOSI'!F99+'[32]Avg Week KATOSI-MUKONO'!F99</f>
        <v>6.5</v>
      </c>
      <c r="G99" s="18">
        <f>'[32]Avg Week MUKONO-KATOSI'!G99+'[32]Avg Week KATOSI-MUKONO'!G99</f>
        <v>0</v>
      </c>
      <c r="H99" s="18">
        <f>'[32]Avg Week MUKONO-KATOSI'!H99+'[32]Avg Week KATOSI-MUKONO'!H99</f>
        <v>0</v>
      </c>
      <c r="I99" s="18">
        <f>'[32]Avg Week MUKONO-KATOSI'!I99+'[32]Avg Week KATOSI-MUKONO'!I99</f>
        <v>0.5</v>
      </c>
      <c r="J99" s="18">
        <f>'[32]Avg Week MUKONO-KATOSI'!J99+'[32]Avg Week KATOSI-MUKONO'!J99</f>
        <v>1</v>
      </c>
      <c r="K99" s="18">
        <f>'[32]Avg Week MUKONO-KATOSI'!K99+'[32]Avg Week KATOSI-MUKONO'!K99</f>
        <v>0</v>
      </c>
      <c r="L99" s="18">
        <f>'[32]Avg Week MUKONO-KATOSI'!L99+'[32]Avg Week KATOSI-MUKONO'!L99</f>
        <v>0</v>
      </c>
      <c r="M99" s="18">
        <f>'[32]Avg Week MUKONO-KATOSI'!M99+'[32]Avg Week KATOSI-MUKONO'!M99</f>
        <v>25</v>
      </c>
      <c r="N99" s="18">
        <f>'[32]Avg Week MUKONO-KATOSI'!N99+'[32]Avg Week KATOSI-MUKONO'!N99</f>
        <v>0</v>
      </c>
      <c r="O99" s="19">
        <f t="shared" si="35"/>
        <v>11.5</v>
      </c>
      <c r="P99" s="19">
        <f t="shared" si="36"/>
        <v>36.5</v>
      </c>
      <c r="R99" s="3"/>
      <c r="T99"/>
    </row>
    <row r="100" spans="2:20" ht="23.1" customHeight="1" x14ac:dyDescent="0.25">
      <c r="B100" s="38" t="s">
        <v>154</v>
      </c>
      <c r="C100" s="18">
        <f>'[32]Avg Week MUKONO-KATOSI'!C100+'[32]Avg Week KATOSI-MUKONO'!C100</f>
        <v>7.5</v>
      </c>
      <c r="D100" s="18">
        <f>'[32]Avg Week MUKONO-KATOSI'!D100+'[32]Avg Week KATOSI-MUKONO'!D100</f>
        <v>2.5</v>
      </c>
      <c r="E100" s="18">
        <f>'[32]Avg Week MUKONO-KATOSI'!E100+'[32]Avg Week KATOSI-MUKONO'!E100</f>
        <v>2.5</v>
      </c>
      <c r="F100" s="18">
        <f>'[32]Avg Week MUKONO-KATOSI'!F100+'[32]Avg Week KATOSI-MUKONO'!F100</f>
        <v>12.5</v>
      </c>
      <c r="G100" s="18">
        <f>'[32]Avg Week MUKONO-KATOSI'!G100+'[32]Avg Week KATOSI-MUKONO'!G100</f>
        <v>1.5</v>
      </c>
      <c r="H100" s="18">
        <f>'[32]Avg Week MUKONO-KATOSI'!H100+'[32]Avg Week KATOSI-MUKONO'!H100</f>
        <v>0</v>
      </c>
      <c r="I100" s="18">
        <f>'[32]Avg Week MUKONO-KATOSI'!I100+'[32]Avg Week KATOSI-MUKONO'!I100</f>
        <v>6.5</v>
      </c>
      <c r="J100" s="18">
        <f>'[32]Avg Week MUKONO-KATOSI'!J100+'[32]Avg Week KATOSI-MUKONO'!J100</f>
        <v>1.5</v>
      </c>
      <c r="K100" s="18">
        <f>'[32]Avg Week MUKONO-KATOSI'!K100+'[32]Avg Week KATOSI-MUKONO'!K100</f>
        <v>0</v>
      </c>
      <c r="L100" s="18">
        <f>'[32]Avg Week MUKONO-KATOSI'!L100+'[32]Avg Week KATOSI-MUKONO'!L100</f>
        <v>0</v>
      </c>
      <c r="M100" s="18">
        <f>'[32]Avg Week MUKONO-KATOSI'!M100+'[32]Avg Week KATOSI-MUKONO'!M100</f>
        <v>32.5</v>
      </c>
      <c r="N100" s="18">
        <f>'[32]Avg Week MUKONO-KATOSI'!N100+'[32]Avg Week KATOSI-MUKONO'!N100</f>
        <v>0</v>
      </c>
      <c r="O100" s="19">
        <f t="shared" si="35"/>
        <v>34.5</v>
      </c>
      <c r="P100" s="19">
        <f t="shared" si="36"/>
        <v>67</v>
      </c>
      <c r="R100" s="3"/>
      <c r="T100"/>
    </row>
    <row r="101" spans="2:20" ht="23.1" customHeight="1" x14ac:dyDescent="0.25">
      <c r="B101" s="17" t="s">
        <v>155</v>
      </c>
      <c r="C101" s="18">
        <f>'[32]Avg Week MUKONO-KATOSI'!C101+'[32]Avg Week KATOSI-MUKONO'!C101</f>
        <v>1.5</v>
      </c>
      <c r="D101" s="18">
        <f>'[32]Avg Week MUKONO-KATOSI'!D101+'[32]Avg Week KATOSI-MUKONO'!D101</f>
        <v>0.5</v>
      </c>
      <c r="E101" s="18">
        <f>'[32]Avg Week MUKONO-KATOSI'!E101+'[32]Avg Week KATOSI-MUKONO'!E101</f>
        <v>0.5</v>
      </c>
      <c r="F101" s="18">
        <f>'[32]Avg Week MUKONO-KATOSI'!F101+'[32]Avg Week KATOSI-MUKONO'!F101</f>
        <v>12</v>
      </c>
      <c r="G101" s="18">
        <f>'[32]Avg Week MUKONO-KATOSI'!G101+'[32]Avg Week KATOSI-MUKONO'!G101</f>
        <v>0</v>
      </c>
      <c r="H101" s="18">
        <f>'[32]Avg Week MUKONO-KATOSI'!H101+'[32]Avg Week KATOSI-MUKONO'!H101</f>
        <v>0</v>
      </c>
      <c r="I101" s="18">
        <f>'[32]Avg Week MUKONO-KATOSI'!I101+'[32]Avg Week KATOSI-MUKONO'!I101</f>
        <v>3</v>
      </c>
      <c r="J101" s="18">
        <f>'[32]Avg Week MUKONO-KATOSI'!J101+'[32]Avg Week KATOSI-MUKONO'!J101</f>
        <v>1.5</v>
      </c>
      <c r="K101" s="18">
        <f>'[32]Avg Week MUKONO-KATOSI'!K101+'[32]Avg Week KATOSI-MUKONO'!K101</f>
        <v>0</v>
      </c>
      <c r="L101" s="18">
        <f>'[32]Avg Week MUKONO-KATOSI'!L101+'[32]Avg Week KATOSI-MUKONO'!L101</f>
        <v>0</v>
      </c>
      <c r="M101" s="18">
        <f>'[32]Avg Week MUKONO-KATOSI'!M101+'[32]Avg Week KATOSI-MUKONO'!M101</f>
        <v>43.5</v>
      </c>
      <c r="N101" s="18">
        <f>'[32]Avg Week MUKONO-KATOSI'!N101+'[32]Avg Week KATOSI-MUKONO'!N101</f>
        <v>0</v>
      </c>
      <c r="O101" s="19">
        <f t="shared" si="35"/>
        <v>19</v>
      </c>
      <c r="P101" s="19">
        <f t="shared" si="36"/>
        <v>62.5</v>
      </c>
      <c r="R101" s="3"/>
      <c r="T101"/>
    </row>
    <row r="102" spans="2:20" ht="23.1" customHeight="1" x14ac:dyDescent="0.25">
      <c r="B102" s="25" t="s">
        <v>156</v>
      </c>
      <c r="C102" s="18">
        <f>'[32]Avg Week MUKONO-KATOSI'!C102+'[32]Avg Week KATOSI-MUKONO'!C102</f>
        <v>8</v>
      </c>
      <c r="D102" s="18">
        <f>'[32]Avg Week MUKONO-KATOSI'!D102+'[32]Avg Week KATOSI-MUKONO'!D102</f>
        <v>4</v>
      </c>
      <c r="E102" s="18">
        <f>'[32]Avg Week MUKONO-KATOSI'!E102+'[32]Avg Week KATOSI-MUKONO'!E102</f>
        <v>1</v>
      </c>
      <c r="F102" s="18">
        <f>'[32]Avg Week MUKONO-KATOSI'!F102+'[32]Avg Week KATOSI-MUKONO'!F102</f>
        <v>15</v>
      </c>
      <c r="G102" s="18">
        <f>'[32]Avg Week MUKONO-KATOSI'!G102+'[32]Avg Week KATOSI-MUKONO'!G102</f>
        <v>2.5</v>
      </c>
      <c r="H102" s="18">
        <f>'[32]Avg Week MUKONO-KATOSI'!H102+'[32]Avg Week KATOSI-MUKONO'!H102</f>
        <v>0</v>
      </c>
      <c r="I102" s="18">
        <f>'[32]Avg Week MUKONO-KATOSI'!I102+'[32]Avg Week KATOSI-MUKONO'!I102</f>
        <v>4</v>
      </c>
      <c r="J102" s="18">
        <f>'[32]Avg Week MUKONO-KATOSI'!J102+'[32]Avg Week KATOSI-MUKONO'!J102</f>
        <v>2</v>
      </c>
      <c r="K102" s="18">
        <f>'[32]Avg Week MUKONO-KATOSI'!K102+'[32]Avg Week KATOSI-MUKONO'!K102</f>
        <v>1</v>
      </c>
      <c r="L102" s="18">
        <f>'[32]Avg Week MUKONO-KATOSI'!L102+'[32]Avg Week KATOSI-MUKONO'!L102</f>
        <v>0</v>
      </c>
      <c r="M102" s="18">
        <f>'[32]Avg Week MUKONO-KATOSI'!M102+'[32]Avg Week KATOSI-MUKONO'!M102</f>
        <v>56</v>
      </c>
      <c r="N102" s="18">
        <f>'[32]Avg Week MUKONO-KATOSI'!N102+'[32]Avg Week KATOSI-MUKONO'!N102</f>
        <v>0</v>
      </c>
      <c r="O102" s="19">
        <f t="shared" si="35"/>
        <v>37.5</v>
      </c>
      <c r="P102" s="19">
        <f t="shared" si="36"/>
        <v>93.5</v>
      </c>
      <c r="R102" s="3"/>
      <c r="T102"/>
    </row>
    <row r="103" spans="2:20" ht="23.1" customHeight="1" x14ac:dyDescent="0.25">
      <c r="B103" s="17" t="s">
        <v>157</v>
      </c>
      <c r="C103" s="18">
        <f>'[32]Avg Week MUKONO-KATOSI'!C103+'[32]Avg Week KATOSI-MUKONO'!C103</f>
        <v>8.5</v>
      </c>
      <c r="D103" s="18">
        <f>'[32]Avg Week MUKONO-KATOSI'!D103+'[32]Avg Week KATOSI-MUKONO'!D103</f>
        <v>1.5</v>
      </c>
      <c r="E103" s="18">
        <f>'[32]Avg Week MUKONO-KATOSI'!E103+'[32]Avg Week KATOSI-MUKONO'!E103</f>
        <v>1.5</v>
      </c>
      <c r="F103" s="18">
        <f>'[32]Avg Week MUKONO-KATOSI'!F103+'[32]Avg Week KATOSI-MUKONO'!F103</f>
        <v>10.5</v>
      </c>
      <c r="G103" s="18">
        <f>'[32]Avg Week MUKONO-KATOSI'!G103+'[32]Avg Week KATOSI-MUKONO'!G103</f>
        <v>3.5</v>
      </c>
      <c r="H103" s="18">
        <f>'[32]Avg Week MUKONO-KATOSI'!H103+'[32]Avg Week KATOSI-MUKONO'!H103</f>
        <v>0</v>
      </c>
      <c r="I103" s="18">
        <f>'[32]Avg Week MUKONO-KATOSI'!I103+'[32]Avg Week KATOSI-MUKONO'!I103</f>
        <v>2</v>
      </c>
      <c r="J103" s="18">
        <f>'[32]Avg Week MUKONO-KATOSI'!J103+'[32]Avg Week KATOSI-MUKONO'!J103</f>
        <v>1.5</v>
      </c>
      <c r="K103" s="18">
        <f>'[32]Avg Week MUKONO-KATOSI'!K103+'[32]Avg Week KATOSI-MUKONO'!K103</f>
        <v>0</v>
      </c>
      <c r="L103" s="18">
        <f>'[32]Avg Week MUKONO-KATOSI'!L103+'[32]Avg Week KATOSI-MUKONO'!L103</f>
        <v>1</v>
      </c>
      <c r="M103" s="18">
        <f>'[32]Avg Week MUKONO-KATOSI'!M103+'[32]Avg Week KATOSI-MUKONO'!M103</f>
        <v>71</v>
      </c>
      <c r="N103" s="18">
        <f>'[32]Avg Week MUKONO-KATOSI'!N103+'[32]Avg Week KATOSI-MUKONO'!N103</f>
        <v>0</v>
      </c>
      <c r="O103" s="19">
        <f t="shared" si="35"/>
        <v>30</v>
      </c>
      <c r="P103" s="19">
        <f t="shared" si="36"/>
        <v>101</v>
      </c>
      <c r="R103" s="3"/>
      <c r="T103"/>
    </row>
    <row r="104" spans="2:20" ht="23.1" customHeight="1" x14ac:dyDescent="0.25">
      <c r="B104" s="38" t="s">
        <v>158</v>
      </c>
      <c r="C104" s="18">
        <f>'[32]Avg Week MUKONO-KATOSI'!C104+'[32]Avg Week KATOSI-MUKONO'!C104</f>
        <v>7</v>
      </c>
      <c r="D104" s="18">
        <f>'[32]Avg Week MUKONO-KATOSI'!D104+'[32]Avg Week KATOSI-MUKONO'!D104</f>
        <v>4.5</v>
      </c>
      <c r="E104" s="18">
        <f>'[32]Avg Week MUKONO-KATOSI'!E104+'[32]Avg Week KATOSI-MUKONO'!E104</f>
        <v>1.5</v>
      </c>
      <c r="F104" s="18">
        <f>'[32]Avg Week MUKONO-KATOSI'!F104+'[32]Avg Week KATOSI-MUKONO'!F104</f>
        <v>16</v>
      </c>
      <c r="G104" s="18">
        <f>'[32]Avg Week MUKONO-KATOSI'!G104+'[32]Avg Week KATOSI-MUKONO'!G104</f>
        <v>1.5</v>
      </c>
      <c r="H104" s="18">
        <f>'[32]Avg Week MUKONO-KATOSI'!H104+'[32]Avg Week KATOSI-MUKONO'!H104</f>
        <v>0</v>
      </c>
      <c r="I104" s="18">
        <f>'[32]Avg Week MUKONO-KATOSI'!I104+'[32]Avg Week KATOSI-MUKONO'!I104</f>
        <v>3.5</v>
      </c>
      <c r="J104" s="18">
        <f>'[32]Avg Week MUKONO-KATOSI'!J104+'[32]Avg Week KATOSI-MUKONO'!J104</f>
        <v>1</v>
      </c>
      <c r="K104" s="18">
        <f>'[32]Avg Week MUKONO-KATOSI'!K104+'[32]Avg Week KATOSI-MUKONO'!K104</f>
        <v>1</v>
      </c>
      <c r="L104" s="18">
        <f>'[32]Avg Week MUKONO-KATOSI'!L104+'[32]Avg Week KATOSI-MUKONO'!L104</f>
        <v>0</v>
      </c>
      <c r="M104" s="18">
        <f>'[32]Avg Week MUKONO-KATOSI'!M104+'[32]Avg Week KATOSI-MUKONO'!M104</f>
        <v>71.5</v>
      </c>
      <c r="N104" s="18">
        <f>'[32]Avg Week MUKONO-KATOSI'!N104+'[32]Avg Week KATOSI-MUKONO'!N104</f>
        <v>0</v>
      </c>
      <c r="O104" s="19">
        <f t="shared" si="35"/>
        <v>36</v>
      </c>
      <c r="P104" s="19">
        <f t="shared" si="36"/>
        <v>107.5</v>
      </c>
      <c r="R104" s="3"/>
      <c r="T104"/>
    </row>
    <row r="105" spans="2:20" ht="23.1" customHeight="1" x14ac:dyDescent="0.25">
      <c r="B105" s="17" t="s">
        <v>159</v>
      </c>
      <c r="C105" s="18">
        <f>'[32]Avg Week MUKONO-KATOSI'!C105+'[32]Avg Week KATOSI-MUKONO'!C105</f>
        <v>7</v>
      </c>
      <c r="D105" s="18">
        <f>'[32]Avg Week MUKONO-KATOSI'!D105+'[32]Avg Week KATOSI-MUKONO'!D105</f>
        <v>4</v>
      </c>
      <c r="E105" s="18">
        <f>'[32]Avg Week MUKONO-KATOSI'!E105+'[32]Avg Week KATOSI-MUKONO'!E105</f>
        <v>3.5</v>
      </c>
      <c r="F105" s="18">
        <f>'[32]Avg Week MUKONO-KATOSI'!F105+'[32]Avg Week KATOSI-MUKONO'!F105</f>
        <v>11.5</v>
      </c>
      <c r="G105" s="18">
        <f>'[32]Avg Week MUKONO-KATOSI'!G105+'[32]Avg Week KATOSI-MUKONO'!G105</f>
        <v>2</v>
      </c>
      <c r="H105" s="18">
        <f>'[32]Avg Week MUKONO-KATOSI'!H105+'[32]Avg Week KATOSI-MUKONO'!H105</f>
        <v>0</v>
      </c>
      <c r="I105" s="18">
        <f>'[32]Avg Week MUKONO-KATOSI'!I105+'[32]Avg Week KATOSI-MUKONO'!I105</f>
        <v>4</v>
      </c>
      <c r="J105" s="18">
        <f>'[32]Avg Week MUKONO-KATOSI'!J105+'[32]Avg Week KATOSI-MUKONO'!J105</f>
        <v>2.5</v>
      </c>
      <c r="K105" s="18">
        <f>'[32]Avg Week MUKONO-KATOSI'!K105+'[32]Avg Week KATOSI-MUKONO'!K105</f>
        <v>1.5</v>
      </c>
      <c r="L105" s="18">
        <f>'[32]Avg Week MUKONO-KATOSI'!L105+'[32]Avg Week KATOSI-MUKONO'!L105</f>
        <v>1</v>
      </c>
      <c r="M105" s="18">
        <f>'[32]Avg Week MUKONO-KATOSI'!M105+'[32]Avg Week KATOSI-MUKONO'!M105</f>
        <v>92.5</v>
      </c>
      <c r="N105" s="18">
        <f>'[32]Avg Week MUKONO-KATOSI'!N105+'[32]Avg Week KATOSI-MUKONO'!N105</f>
        <v>0</v>
      </c>
      <c r="O105" s="19">
        <f>SUM(C105:L105,N105)</f>
        <v>37</v>
      </c>
      <c r="P105" s="19">
        <f>SUM(C105:N105)</f>
        <v>129.5</v>
      </c>
      <c r="R105" s="3"/>
      <c r="T105"/>
    </row>
    <row r="106" spans="2:20" ht="23.1" customHeight="1" x14ac:dyDescent="0.25">
      <c r="B106" s="39" t="s">
        <v>160</v>
      </c>
      <c r="C106" s="40">
        <f>SUM(C10:C105)</f>
        <v>1751.2142857142858</v>
      </c>
      <c r="D106" s="40">
        <f t="shared" ref="D106:P106" si="37">SUM(D10:D105)</f>
        <v>741.92857142857122</v>
      </c>
      <c r="E106" s="40">
        <f t="shared" si="37"/>
        <v>461.35714285714289</v>
      </c>
      <c r="F106" s="40">
        <f t="shared" si="37"/>
        <v>1160</v>
      </c>
      <c r="G106" s="40">
        <f t="shared" si="37"/>
        <v>85.071428571428584</v>
      </c>
      <c r="H106" s="40">
        <f t="shared" si="37"/>
        <v>5.4285714285714288</v>
      </c>
      <c r="I106" s="40">
        <f t="shared" si="37"/>
        <v>774.5</v>
      </c>
      <c r="J106" s="40">
        <f t="shared" si="37"/>
        <v>209.78571428571422</v>
      </c>
      <c r="K106" s="40">
        <f t="shared" si="37"/>
        <v>69.571428571428555</v>
      </c>
      <c r="L106" s="40">
        <f t="shared" si="37"/>
        <v>114.50000000000006</v>
      </c>
      <c r="M106" s="40">
        <f t="shared" si="37"/>
        <v>11695.857142857141</v>
      </c>
      <c r="N106" s="40">
        <f t="shared" si="37"/>
        <v>21.999999999999993</v>
      </c>
      <c r="O106" s="40">
        <f t="shared" si="37"/>
        <v>5395.3571428571431</v>
      </c>
      <c r="P106" s="40">
        <f t="shared" si="37"/>
        <v>17091.21428571429</v>
      </c>
      <c r="R106" s="3"/>
      <c r="T106"/>
    </row>
    <row r="107" spans="2:20" ht="23.1" customHeight="1" x14ac:dyDescent="0.25">
      <c r="B107" s="39" t="s">
        <v>161</v>
      </c>
      <c r="C107" s="41">
        <f t="shared" ref="C107:N107" si="38">C106/$P$106</f>
        <v>0.10246283595999614</v>
      </c>
      <c r="D107" s="41">
        <f t="shared" si="38"/>
        <v>4.340993910823019E-2</v>
      </c>
      <c r="E107" s="41">
        <f t="shared" si="38"/>
        <v>2.6993818879374111E-2</v>
      </c>
      <c r="F107" s="41">
        <f t="shared" si="38"/>
        <v>6.7871128441095455E-2</v>
      </c>
      <c r="G107" s="41">
        <f t="shared" si="38"/>
        <v>4.9774947027921611E-3</v>
      </c>
      <c r="H107" s="41">
        <f t="shared" si="38"/>
        <v>3.1762350748295903E-4</v>
      </c>
      <c r="I107" s="41">
        <f t="shared" si="38"/>
        <v>4.5315680153127952E-2</v>
      </c>
      <c r="J107" s="41">
        <f t="shared" si="38"/>
        <v>1.2274476861545399E-2</v>
      </c>
      <c r="K107" s="41">
        <f t="shared" si="38"/>
        <v>4.0705960037947632E-3</v>
      </c>
      <c r="L107" s="41">
        <f t="shared" si="38"/>
        <v>6.6993484538839937E-3</v>
      </c>
      <c r="M107" s="41">
        <f t="shared" si="38"/>
        <v>0.68431984687203506</v>
      </c>
      <c r="N107" s="41">
        <f t="shared" si="38"/>
        <v>1.2872110566414651E-3</v>
      </c>
      <c r="R107" s="3"/>
      <c r="T107"/>
    </row>
    <row r="108" spans="2:20" ht="23.1" customHeight="1" x14ac:dyDescent="0.25">
      <c r="B108" s="42" t="s">
        <v>162</v>
      </c>
      <c r="C108" s="43">
        <f>C106/$O$106</f>
        <v>0.32457801019394983</v>
      </c>
      <c r="D108" s="43">
        <f t="shared" ref="D108:N108" si="39">D106/$O$106</f>
        <v>0.13751241146488377</v>
      </c>
      <c r="E108" s="43">
        <f t="shared" si="39"/>
        <v>8.5510028463626139E-2</v>
      </c>
      <c r="F108" s="43">
        <f t="shared" si="39"/>
        <v>0.21499966902760309</v>
      </c>
      <c r="G108" s="43">
        <f t="shared" si="39"/>
        <v>1.5767524988415969E-2</v>
      </c>
      <c r="H108" s="43">
        <f t="shared" si="39"/>
        <v>1.0061560865823791E-3</v>
      </c>
      <c r="I108" s="43">
        <f t="shared" si="39"/>
        <v>0.1435493479843781</v>
      </c>
      <c r="J108" s="43">
        <f t="shared" si="39"/>
        <v>3.8882637188058504E-2</v>
      </c>
      <c r="K108" s="43">
        <f t="shared" si="39"/>
        <v>1.2894684583305749E-2</v>
      </c>
      <c r="L108" s="43">
        <f t="shared" si="39"/>
        <v>2.1221950089362555E-2</v>
      </c>
      <c r="M108" s="43"/>
      <c r="N108" s="43">
        <f t="shared" si="39"/>
        <v>4.0775799298338501E-3</v>
      </c>
      <c r="Q108" s="2"/>
      <c r="R108" s="3"/>
      <c r="T108"/>
    </row>
    <row r="109" spans="2:20" ht="20.100000000000001" customHeight="1" x14ac:dyDescent="0.25">
      <c r="B109" s="9"/>
      <c r="C109" s="4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Q109" s="2"/>
      <c r="R109" s="3"/>
      <c r="T109"/>
    </row>
    <row r="110" spans="2:20" ht="20.100000000000001" customHeight="1" x14ac:dyDescent="0.25">
      <c r="B110" s="9"/>
      <c r="C110" s="4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Q110" s="2"/>
      <c r="R110" s="3"/>
      <c r="T110"/>
    </row>
    <row r="111" spans="2:20" ht="20.100000000000001" customHeight="1" x14ac:dyDescent="0.25">
      <c r="B111" s="9"/>
      <c r="C111" s="4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Q111" s="2"/>
    </row>
    <row r="112" spans="2:20" ht="20.100000000000001" customHeight="1" x14ac:dyDescent="0.25">
      <c r="B112" s="9"/>
      <c r="C112" s="4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Q112" s="2"/>
    </row>
    <row r="113" spans="2:20" s="2" customFormat="1" ht="20.100000000000001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/>
      <c r="P113"/>
      <c r="S113" s="3"/>
      <c r="T113" s="3"/>
    </row>
    <row r="114" spans="2:20" s="2" customFormat="1" ht="20.100000000000001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/>
      <c r="P114"/>
      <c r="S114" s="3"/>
      <c r="T114" s="3"/>
    </row>
    <row r="115" spans="2:20" s="2" customFormat="1" ht="20.100000000000001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/>
      <c r="P115"/>
      <c r="S115" s="3"/>
      <c r="T115" s="3"/>
    </row>
    <row r="116" spans="2:20" s="2" customFormat="1" ht="20.100000000000001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/>
      <c r="P116"/>
      <c r="S116" s="3"/>
      <c r="T116" s="3"/>
    </row>
    <row r="117" spans="2:20" s="2" customFormat="1" ht="20.100000000000001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/>
      <c r="P117"/>
      <c r="S117" s="3"/>
      <c r="T117" s="3"/>
    </row>
    <row r="118" spans="2:20" s="2" customFormat="1" ht="20.100000000000001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/>
      <c r="P118"/>
      <c r="S118" s="3"/>
      <c r="T118" s="3"/>
    </row>
    <row r="119" spans="2:20" s="2" customFormat="1" ht="20.100000000000001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/>
      <c r="P119"/>
      <c r="S119" s="3"/>
      <c r="T119" s="3"/>
    </row>
    <row r="120" spans="2:20" s="2" customFormat="1" ht="20.100000000000001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/>
      <c r="P120"/>
      <c r="S120" s="3"/>
      <c r="T120" s="3"/>
    </row>
    <row r="121" spans="2:20" s="2" customFormat="1" ht="20.100000000000001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/>
      <c r="P121"/>
      <c r="S121" s="3"/>
      <c r="T121" s="3"/>
    </row>
    <row r="122" spans="2:20" s="2" customFormat="1" ht="20.100000000000001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/>
      <c r="P122"/>
      <c r="S122" s="3"/>
      <c r="T122" s="3"/>
    </row>
    <row r="123" spans="2:20" s="2" customFormat="1" ht="20.100000000000001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/>
      <c r="P123"/>
      <c r="S123" s="3"/>
      <c r="T123" s="3"/>
    </row>
    <row r="124" spans="2:20" s="2" customFormat="1" ht="20.100000000000001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/>
      <c r="P124"/>
      <c r="S124" s="3"/>
      <c r="T124" s="3"/>
    </row>
    <row r="125" spans="2:20" s="2" customFormat="1" ht="20.100000000000001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/>
      <c r="P125"/>
      <c r="Q125"/>
      <c r="S125" s="3"/>
      <c r="T125" s="3"/>
    </row>
    <row r="126" spans="2:20" s="2" customFormat="1" ht="20.100000000000001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/>
      <c r="P126"/>
      <c r="Q126"/>
      <c r="S126" s="3"/>
      <c r="T126" s="3"/>
    </row>
    <row r="127" spans="2:20" s="2" customFormat="1" ht="20.100000000000001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/>
      <c r="P127"/>
      <c r="Q127"/>
      <c r="S127" s="3"/>
      <c r="T127" s="3"/>
    </row>
    <row r="128" spans="2:20" s="2" customFormat="1" ht="20.100000000000001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/>
      <c r="P128"/>
      <c r="Q128"/>
      <c r="S128" s="3"/>
      <c r="T128" s="3"/>
    </row>
    <row r="129" spans="2:14" ht="20.100000000000001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2:14" ht="20.100000000000001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20.100000000000001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20.100000000000001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20.100000000000001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20.100000000000001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20.100000000000001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20.100000000000001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20.100000000000001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20.100000000000001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20.100000000000001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2:14" ht="20.100000000000001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2:14" ht="20.100000000000001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2:14" ht="20.100000000000001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2:14" ht="20.100000000000001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2:14" ht="20.100000000000001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2:14" ht="20.100000000000001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2:14" ht="20.100000000000001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2:14" ht="20.100000000000001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2:14" ht="20.100000000000001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2:14" ht="20.100000000000001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2:14" ht="20.100000000000001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2:14" ht="20.100000000000001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2:14" ht="22.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2:14" ht="20.100000000000001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2:14" ht="20.100000000000001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2:14" ht="20.100000000000001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2:14" ht="20.100000000000001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2:14" ht="20.100000000000001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2:14" ht="20.100000000000001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2:14" ht="20.100000000000001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2:14" ht="20.100000000000001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2:14" ht="20.100000000000001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2:14" ht="20.100000000000001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2:14" ht="20.100000000000001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2:14" ht="20.100000000000001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2:14" ht="20.100000000000001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2:14" ht="20.100000000000001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2:14" ht="20.100000000000001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2:14" ht="20.100000000000001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2:14" ht="20.100000000000001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2:14" ht="20.100000000000001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2:14" ht="20.100000000000001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2:14" ht="20.100000000000001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2:14" ht="20.100000000000001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2:14" ht="20.100000000000001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</sheetData>
  <mergeCells count="10">
    <mergeCell ref="D6:E6"/>
    <mergeCell ref="G6:H6"/>
    <mergeCell ref="K6:L6"/>
    <mergeCell ref="R8:AF8"/>
    <mergeCell ref="B1:AE1"/>
    <mergeCell ref="B2:AE2"/>
    <mergeCell ref="C3:G3"/>
    <mergeCell ref="D5:E5"/>
    <mergeCell ref="G5:H5"/>
    <mergeCell ref="K5:L5"/>
  </mergeCells>
  <pageMargins left="0" right="0" top="0" bottom="0" header="0.15748031496062992" footer="0.11811023622047245"/>
  <pageSetup paperSize="9" scale="2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55</vt:i4>
      </vt:variant>
    </vt:vector>
  </HeadingPairs>
  <TitlesOfParts>
    <vt:vector size="83" baseType="lpstr">
      <vt:lpstr>ALL</vt:lpstr>
      <vt:lpstr>51</vt:lpstr>
      <vt:lpstr>52</vt:lpstr>
      <vt:lpstr>53</vt:lpstr>
      <vt:lpstr>55</vt:lpstr>
      <vt:lpstr>56</vt:lpstr>
      <vt:lpstr>57</vt:lpstr>
      <vt:lpstr>58</vt:lpstr>
      <vt:lpstr>59A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'51'!Print_Area</vt:lpstr>
      <vt:lpstr>'52'!Print_Area</vt:lpstr>
      <vt:lpstr>'55'!Print_Area</vt:lpstr>
      <vt:lpstr>'56'!Print_Area</vt:lpstr>
      <vt:lpstr>'57'!Print_Area</vt:lpstr>
      <vt:lpstr>'58'!Print_Area</vt:lpstr>
      <vt:lpstr>'59'!Print_Area</vt:lpstr>
      <vt:lpstr>'59A'!Print_Area</vt:lpstr>
      <vt:lpstr>'60'!Print_Area</vt:lpstr>
      <vt:lpstr>'61'!Print_Area</vt:lpstr>
      <vt:lpstr>'62'!Print_Area</vt:lpstr>
      <vt:lpstr>'63'!Print_Area</vt:lpstr>
      <vt:lpstr>'64'!Print_Area</vt:lpstr>
      <vt:lpstr>'65'!Print_Area</vt:lpstr>
      <vt:lpstr>'66'!Print_Area</vt:lpstr>
      <vt:lpstr>'67'!Print_Area</vt:lpstr>
      <vt:lpstr>'68'!Print_Area</vt:lpstr>
      <vt:lpstr>'69'!Print_Area</vt:lpstr>
      <vt:lpstr>'70'!Print_Area</vt:lpstr>
      <vt:lpstr>'71'!Print_Area</vt:lpstr>
      <vt:lpstr>'72'!Print_Area</vt:lpstr>
      <vt:lpstr>'73'!Print_Area</vt:lpstr>
      <vt:lpstr>'74'!Print_Area</vt:lpstr>
      <vt:lpstr>'75'!Print_Area</vt:lpstr>
      <vt:lpstr>'76'!Print_Area</vt:lpstr>
      <vt:lpstr>'77'!Print_Area</vt:lpstr>
      <vt:lpstr>ALL!Print_Area</vt:lpstr>
      <vt:lpstr>'51'!Print_Titles</vt:lpstr>
      <vt:lpstr>'52'!Print_Titles</vt:lpstr>
      <vt:lpstr>'53'!Print_Titles</vt:lpstr>
      <vt:lpstr>'55'!Print_Titles</vt:lpstr>
      <vt:lpstr>'56'!Print_Titles</vt:lpstr>
      <vt:lpstr>'57'!Print_Titles</vt:lpstr>
      <vt:lpstr>'58'!Print_Titles</vt:lpstr>
      <vt:lpstr>'59'!Print_Titles</vt:lpstr>
      <vt:lpstr>'59A'!Print_Titles</vt:lpstr>
      <vt:lpstr>'60'!Print_Titles</vt:lpstr>
      <vt:lpstr>'61'!Print_Titles</vt:lpstr>
      <vt:lpstr>'62'!Print_Titles</vt:lpstr>
      <vt:lpstr>'63'!Print_Titles</vt:lpstr>
      <vt:lpstr>'64'!Print_Titles</vt:lpstr>
      <vt:lpstr>'65'!Print_Titles</vt:lpstr>
      <vt:lpstr>'66'!Print_Titles</vt:lpstr>
      <vt:lpstr>'67'!Print_Titles</vt:lpstr>
      <vt:lpstr>'68'!Print_Titles</vt:lpstr>
      <vt:lpstr>'69'!Print_Titles</vt:lpstr>
      <vt:lpstr>'70'!Print_Titles</vt:lpstr>
      <vt:lpstr>'71'!Print_Titles</vt:lpstr>
      <vt:lpstr>'72'!Print_Titles</vt:lpstr>
      <vt:lpstr>'73'!Print_Titles</vt:lpstr>
      <vt:lpstr>'74'!Print_Titles</vt:lpstr>
      <vt:lpstr>'75'!Print_Titles</vt:lpstr>
      <vt:lpstr>'76'!Print_Titles</vt:lpstr>
      <vt:lpstr>'77'!Print_Titles</vt:lpstr>
      <vt:lpstr>ALL!Print_Titles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10.2</dc:creator>
  <cp:lastModifiedBy>Mr.&amp;Mrs.O</cp:lastModifiedBy>
  <cp:lastPrinted>2020-03-20T05:53:10Z</cp:lastPrinted>
  <dcterms:created xsi:type="dcterms:W3CDTF">2019-12-04T16:13:25Z</dcterms:created>
  <dcterms:modified xsi:type="dcterms:W3CDTF">2020-04-16T08:08:46Z</dcterms:modified>
</cp:coreProperties>
</file>